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filterPrivacy="1" defaultThemeVersion="166925"/>
  <xr:revisionPtr revIDLastSave="0" documentId="13_ncr:1_{2B563386-8C92-483A-ABA3-763D005B4926}" xr6:coauthVersionLast="47" xr6:coauthVersionMax="47" xr10:uidLastSave="{00000000-0000-0000-0000-000000000000}"/>
  <bookViews>
    <workbookView xWindow="-120" yWindow="-120" windowWidth="20730" windowHeight="11040" xr2:uid="{FC18F979-EC4E-4848-A811-6B11F51DFD66}"/>
  </bookViews>
  <sheets>
    <sheet name="予算事業一覧" sheetId="3" r:id="rId1"/>
    <sheet name="事業概要説明資料" sheetId="2" r:id="rId2"/>
  </sheets>
  <definedNames>
    <definedName name="N_0184252347b2ca90c29d42df016d43f4">事業概要説明資料!$H$3475</definedName>
    <definedName name="N_029921af47b2ca90c29d42df016d4388">事業概要説明資料!$H$4529</definedName>
    <definedName name="N_02a225eb4772ca90c29d42df016d4327">事業概要説明資料!$H$2802</definedName>
    <definedName name="N_02ddd1af4732ca90c29d42df016d43a0">事業概要説明資料!$H$4325</definedName>
    <definedName name="N_0301a1e74772ca90c29d42df016d43b5">事業概要説明資料!$H$2674</definedName>
    <definedName name="N_033c6d2747f2ca90c29d42df016d4368">事業概要説明資料!#REF!</definedName>
    <definedName name="N_04ad292b47f2ca90c29d42df016d4387">事業概要説明資料!$H$6</definedName>
    <definedName name="N_04f9adaf47b2ca90c29d42df016d43da">事業概要説明資料!$H$2738</definedName>
    <definedName name="N_05bcd1eb4732ca90c29d42df016d43db">事業概要説明資料!$H$789</definedName>
    <definedName name="N_0a24a5ef4772ca90c29d42df016d437a">事業概要説明資料!$H$75</definedName>
    <definedName name="N_0b8f9da34772ca90c29d42df016d4300">事業概要説明資料!$H$4895</definedName>
    <definedName name="N_0c966d6747b2ca90c29d42df016d4331">事業概要説明資料!$H$854</definedName>
    <definedName name="N_0d50a1674772ca90c29d42df016d4340">事業概要説明資料!$H$4058</definedName>
    <definedName name="N_0ebd6d2b47f2ca90c29d42df016d4382">事業概要説明資料!$H$4602</definedName>
    <definedName name="N_100d112f4732ca90c29d42df016d4350">事業概要説明資料!#REF!</definedName>
    <definedName name="N_14b7ad2b47b2ca90c29d42df016d4381">事業概要説明資料!$H$3340</definedName>
    <definedName name="N_15cf59e34772ca90c29d42df016d430c">事業概要説明資料!#REF!</definedName>
    <definedName name="N_1632e1ab4772ca90c29d42df016d4319">事業概要説明資料!$H$3820</definedName>
    <definedName name="N_18e5d20cc3211e109276b2011501310d">事業概要説明資料!$H$4226</definedName>
    <definedName name="N_19ab65e347f2ca90c29d42df016d437a">事業概要説明資料!$H$236</definedName>
    <definedName name="N_1cfdd5af4732ca90c29d42df016d4372">事業概要説明資料!$H$4798</definedName>
    <definedName name="N_1ddae16347f2ca90c29d42df016d43b5">事業概要説明資料!$H$674</definedName>
    <definedName name="N_262ae5ef47b2ca90c29d42df016d43a8">事業概要説明資料!$H$139</definedName>
    <definedName name="N_283d592f4732ca90c29d42df016d4306">事業概要説明資料!#REF!</definedName>
    <definedName name="N_28f4296347b2ca90c29d42df016d4318">事業概要説明資料!$H$4026</definedName>
    <definedName name="N_2947a9e747b2ca90c29d42df016d4360">事業概要説明資料!$H$432</definedName>
    <definedName name="N_2a2ae5ef47b2ca90c29d42df016d43b5">事業概要説明資料!$H$2205</definedName>
    <definedName name="N_2cce1d234772ca90c29d42df016d43ab">事業概要説明資料!$H$4462</definedName>
    <definedName name="N_2d9fdda34772ca90c29d42df016d4379">事業概要説明資料!$H$1459</definedName>
    <definedName name="N_2db1ad2b4772ca90c29d42df016d43f7">事業概要説明資料!#REF!</definedName>
    <definedName name="N_2e24a5ef4772ca90c29d42df016d43d4">事業概要説明資料!$H$2060</definedName>
    <definedName name="N_2e7d156f4732ca90c29d42df016d430e">事業概要説明資料!#REF!</definedName>
    <definedName name="N_2ecbe9e347f2ca90c29d42df016d4333">事業概要説明資料!$H$4830</definedName>
    <definedName name="N_2ecca5a747f2ca90c29d42df016d4316">事業概要説明資料!$H$1395</definedName>
    <definedName name="N_2f46a16747b2ca90c29d42df016d43bd">事業概要説明資料!$H$4193</definedName>
    <definedName name="N_30216a6847f8d650a65a9dab116d4396">事業概要説明資料!$H$4258</definedName>
    <definedName name="N_316c256747f2ca90c29d42df016d43e9">事業概要説明資料!$H$2524</definedName>
    <definedName name="N_31bca1a747f2ca90c29d42df016d43d1">事業概要説明資料!$H$952</definedName>
    <definedName name="N_31c7a16b47b2ca90c29d42df016d436b">事業概要説明資料!$H$3926</definedName>
    <definedName name="N_354d1d2f4732ca90c29d42df016d432b">事業概要説明資料!$H$3207</definedName>
    <definedName name="N_3851212b4772ca90c29d42df016d4307">事業概要説明資料!$H$749</definedName>
    <definedName name="N_388de12b47f2ca90c29d42df016d4350">事業概要説明資料!$H$1087</definedName>
    <definedName name="N_3fbdad2b47f2ca90c29d42df016d438b">事業概要説明資料!#REF!</definedName>
    <definedName name="N_40bf55e34772ca90c29d42df016d4341">事業概要説明資料!$H$4564</definedName>
    <definedName name="N_419c2d6747f2ca90c29d42df016d434c">事業概要説明資料!$H$1984</definedName>
    <definedName name="N_4220a9274772ca90c29d42df016d4363">事業概要説明資料!$H$1590</definedName>
    <definedName name="N_4221e5e74772ca90c29d42df016d43c9">事業概要説明資料!$H$1258</definedName>
    <definedName name="N_43d8612f47b2ca90c29d42df016d431a">事業概要説明資料!$H$4635</definedName>
    <definedName name="N_4406652747b2ca90c29d42df016d4372">事業概要説明資料!$H$204</definedName>
    <definedName name="N_4430e9274772ca90c29d42df016d43df">事業概要説明資料!$H$3546</definedName>
    <definedName name="N_45d9a9af47b2ca90c29d42df016d43bd">事業概要説明資料!$H$4093</definedName>
    <definedName name="N_47a16d2b4772ca90c29d42df016d438f">事業概要説明資料!$H$1755</definedName>
    <definedName name="N_47ff91274772ca90c29d42df016d432a">事業概要説明資料!$H$640</definedName>
    <definedName name="N_489c9dab4732ca90c29d42df016d436a">事業概要説明資料!$H$3647</definedName>
    <definedName name="N_49738c58c3f852509276b201150131e2">事業概要説明資料!$H$2941</definedName>
    <definedName name="N_4a82edab4772ca90c29d42df016d4377">事業概要説明資料!$H$1290</definedName>
    <definedName name="N_4a8beda347f2ca90c29d42df016d43ab">事業概要説明資料!$H$1354</definedName>
    <definedName name="N_4b46a16747b2ca90c29d42df016d4375">事業概要説明資料!$H$2383</definedName>
    <definedName name="N_4cfdd5af4732ca90c29d42df016d4351">事業概要説明資料!$H$2834</definedName>
    <definedName name="N_4d8e51234772ca90c29d42df016d43ea">事業概要説明資料!$H$3853</definedName>
    <definedName name="N_4f4ba5a347f2ca90c29d42df016d437a">事業概要説明資料!$H$2342</definedName>
    <definedName name="N_504f91a34772ca90c29d42df016d4389">事業概要説明資料!$H$2973</definedName>
    <definedName name="N_51864b6447301a50a65a9dab116d434e">事業概要説明資料!$H$4292</definedName>
    <definedName name="N_51aed5234772ca90c29d42df016d4343">事業概要説明資料!$H$3006</definedName>
    <definedName name="N_5345a5a347b2ca90c29d42df016d4366">事業概要説明資料!$H$2246</definedName>
    <definedName name="N_534da9e747f2ca90c29d42df016d439f">事業概要説明資料!$H$2138</definedName>
    <definedName name="N_581d61e747f2ca90c29d42df016d439e">事業概要説明資料!$H$1622</definedName>
    <definedName name="N_590be96347f2ca90c29d42df016d43e3">事業概要説明資料!$H$4364</definedName>
    <definedName name="N_59722dab4772ca90c29d42df016d43a7">事業概要説明資料!#REF!</definedName>
    <definedName name="N_59f3adaf4772ca90c29d42df016d43b8">事業概要説明資料!$H$464</definedName>
    <definedName name="N_5a10e5274772ca90c29d42df016d4365">事業概要説明資料!$H$1161</definedName>
    <definedName name="N_5b06e52747b2ca90c29d42df016d4364">事業概要説明資料!$H$4733</definedName>
    <definedName name="N_5e4829ab47b2ca90c29d42df016d4343">事業概要説明資料!$H$2171</definedName>
    <definedName name="N_5ec0a5a74772ca90c29d42df016d437f">事業概要説明資料!$H$1055</definedName>
    <definedName name="N_610e99af4732ca90c29d42df016d43a1">事業概要説明資料!$H$1787</definedName>
    <definedName name="N_6469656f47b2ca90c29d42df016d43e0">事業概要説明資料!$H$3039</definedName>
    <definedName name="N_67aba7cf47fc5a90a65a9dab116d4370">事業概要説明資料!$H$2905</definedName>
    <definedName name="N_6a6aa12347f2ca90c29d42df016d4309">事業概要説明資料!$H$3679</definedName>
    <definedName name="N_6acca5a747f2ca90c29d42df016d4323">事業概要説明資料!#REF!</definedName>
    <definedName name="N_6b2fdd634772ca90c29d42df016d4394">事業概要説明資料!$H$501</definedName>
    <definedName name="N_6c63e16f4772ca90c29d42df016d43b5">事業概要説明資料!#REF!</definedName>
    <definedName name="N_6c63e16f4772ca90c29d42df016d43d3">事業概要説明資料!$H$3372</definedName>
    <definedName name="N_6ccd11af4732ca90c29d42df016d4377">事業概要説明資料!$H$3303</definedName>
    <definedName name="N_6cdc19eb4732ca90c29d42df016d43c3">事業概要説明資料!$H$3724</definedName>
    <definedName name="N_6ed0a9a74772ca90c29d42df016d433f">事業概要説明資料!$H$3174</definedName>
    <definedName name="N_708e51234772ca90c29d42df016d43b6">事業概要説明資料!$H$1946</definedName>
    <definedName name="N_778c9dab4732ca90c29d42df016d4354">事業概要説明資料!$H$1689</definedName>
    <definedName name="N_77e9adaf47b2ca90c29d42df016d43bd">事業概要説明資料!$H$2706</definedName>
    <definedName name="N_7806652747b2ca90c29d42df016d43da">事業概要説明資料!$H$4127</definedName>
    <definedName name="N_7891692b4772ca90c29d42df016d43ac">事業概要説明資料!#REF!</definedName>
    <definedName name="N_7ba9e1af47b2ca90c29d42df016d43f6">事業概要説明資料!$H$1226</definedName>
    <definedName name="N_7d332d2f4772ca90c29d42df016d437b">事業概要説明資料!$H$2451</definedName>
    <definedName name="N_7df62da747b2ca90c29d42df016d43f5">事業概要説明資料!$H$3239</definedName>
    <definedName name="N_82145cafc3ee16103c5a5f4c050131ac">事業概要説明資料!$H$887</definedName>
    <definedName name="N_86afd1e34772ca90c29d42df016d436d">事業概要説明資料!$H$2557</definedName>
    <definedName name="N_8c77212b47b2ca90c29d42df016d43ee">事業概要説明資料!$H$2028</definedName>
    <definedName name="N_912c692747f2ca90c29d42df016d43d1">事業概要説明資料!$H$4494</definedName>
    <definedName name="N_95c4ed2347b2ca90c29d42df016d4386">事業概要説明資料!$H$1128</definedName>
    <definedName name="N_98902d674772ca90c29d42df016d438d">事業概要説明資料!$H$2093</definedName>
    <definedName name="N_9a1e9daf4732ca90c29d42df016d433d">事業概要説明資料!$H$2310</definedName>
    <definedName name="N_9a6a612347f2ca90c29d42df016d43fc">事業概要説明資料!$H$1722</definedName>
    <definedName name="N_9d722dab4772ca90c29d42df016d4396">事業概要説明資料!$H$919</definedName>
    <definedName name="N_9eb325af4772ca90c29d42df016d4360">事業概要説明資料!$H$4429</definedName>
    <definedName name="N_a0297693471392505f5ab194116d43d3">事業概要説明資料!$H$1491</definedName>
    <definedName name="N_a11dd12f4732ca90c29d42df016d4353">事業概要説明資料!$H$1193</definedName>
    <definedName name="N_a2756da347b2ca90c29d42df016d436c">事業概要説明資料!$H$3140</definedName>
    <definedName name="N_a35a212347f2ca90c29d42df016d433f">事業概要説明資料!$H$3108</definedName>
    <definedName name="N_a573e56f4772ca90c29d42df016d4399">事業概要説明資料!$H$3958</definedName>
    <definedName name="N_a74061674772ca90c29d42df016d434e">事業概要説明資料!$H$38</definedName>
    <definedName name="N_a7f2e12f4772ca90c29d42df016d4391">事業概要説明資料!$H$2278</definedName>
    <definedName name="N_a82c692747f2ca90c29d42df016d4374">事業概要説明資料!$H$536</definedName>
    <definedName name="N_a8932d6f4772ca90c29d42df016d43d1">事業概要説明資料!#REF!</definedName>
    <definedName name="N_a899ed6f47b2ca90c29d42df016d438a">事業概要説明資料!$H$569</definedName>
    <definedName name="N_a8e7a56b47b2ca90c29d42df016d439c">事業概要説明資料!$H$4863</definedName>
    <definedName name="N_a974a12347b2ca90c29d42df016d43bd">事業概要説明資料!$H$3074</definedName>
    <definedName name="N_ae4829ab47b2ca90c29d42df016d437d">事業概要説明資料!#REF!</definedName>
    <definedName name="N_b3802d674772ca90c29d42df016d435b">事業概要説明資料!$H$107</definedName>
    <definedName name="N_b7d669a747b2ca90c29d42df016d430a">事業概要説明資料!$H$268</definedName>
    <definedName name="N_baa6977747685250a65a9dab116d436b">事業概要説明資料!$H$300</definedName>
    <definedName name="N_bcf9edaf47b2ca90c29d42df016d4345">事業概要説明資料!$H$4700</definedName>
    <definedName name="N_be06e52747b2ca90c29d42df016d4315">事業概要説明資料!$H$2770</definedName>
    <definedName name="N_c282edab4772ca90c29d42df016d4391">事業概要説明資料!$H$3271</definedName>
    <definedName name="N_c4cd11af4732ca90c29d42df016d433c">事業概要説明資料!$H$1322</definedName>
    <definedName name="N_c93169e74772ca90c29d42df016d437d">事業概要説明資料!$H$1654</definedName>
    <definedName name="N_caa4a92347b2ca90c29d42df016d43a0">事業概要説明資料!$H$608</definedName>
    <definedName name="N_cb2ae5ef47b2ca90c29d42df016d43e7">事業概要説明資料!$H$4160</definedName>
    <definedName name="N_cc52a5ab4772ca90c29d42df016d439e">事業概要説明資料!$H$366</definedName>
    <definedName name="N_cd304013c3bcd2909276b201150131d7">事業概要説明資料!$H$1523</definedName>
    <definedName name="N_cd97292b47b2ca90c29d42df016d4370">事業概要説明資料!$H$984</definedName>
    <definedName name="N_cdf5a12747b2ca90c29d42df016d43cf">事業概要説明資料!$H$3614</definedName>
    <definedName name="N_d11da1e747f2ca90c29d42df016d4343">事業概要説明資料!$H$3579</definedName>
    <definedName name="N_d1dc29a747f2ca90c29d42df016d4378">事業概要説明資料!$H$3885</definedName>
    <definedName name="N_d345a5a347b2ca90c29d42df016d4359">事業概要説明資料!$H$171</definedName>
    <definedName name="N_d5d8edeb47b2ca90c29d42df016d43cf">事業概要説明資料!$H$2631</definedName>
    <definedName name="N_d60721e747b2ca90c29d42df016d432e">事業概要説明資料!$H$4396</definedName>
    <definedName name="N_d6576de747b2ca90c29d42df016d4302">事業概要説明資料!#REF!</definedName>
    <definedName name="N_d6cba9e347f2ca90c29d42df016d43e3">事業概要説明資料!#REF!</definedName>
    <definedName name="N_db6be9a347f2ca90c29d42df016d43c2">事業概要説明資料!$H$821</definedName>
    <definedName name="N_e08e51234772ca90c29d42df016d43a9">事業概要説明資料!$H$1912</definedName>
    <definedName name="N_e1332d2f4772ca90c29d42df016d434f">事業概要説明資料!$H$2415</definedName>
    <definedName name="N_e602acdbc3aed2103c5a5f4c050131e5">事業概要説明資料!$H$332</definedName>
    <definedName name="N_e681292b4772ca90c29d42df016d4340">事業概要説明資料!$H$4667</definedName>
    <definedName name="N_e6d5ade347b2ca90c29d42df016d4366">事業概要説明資料!$H$716</definedName>
    <definedName name="N_e84d29e747f2ca90c29d42df016d43f1">事業概要説明資料!$H$3507</definedName>
    <definedName name="N_e9722dab4772ca90c29d42df016d43d4">事業概要説明資料!$H$4766</definedName>
    <definedName name="N_e9bd6d2b47f2ca90c29d42df016d4359">事業概要説明資料!$H$2599</definedName>
    <definedName name="N_ea9d596f4732ca90c29d42df016d434d">事業概要説明資料!$H$398</definedName>
    <definedName name="N_ec7f99a34772ca90c29d42df016d430d">事業概要説明資料!$H$2486</definedName>
    <definedName name="N_ef4da9e747f2ca90c29d42df016d43ca">事業概要説明資料!$H$3993</definedName>
    <definedName name="N_ef6e9def4732ca90c29d42df016d4374">事業概要説明資料!$H$3443</definedName>
    <definedName name="N_efb625a747b2ca90c29d42df016d4309">事業概要説明資料!$H$1839</definedName>
    <definedName name="N_f643ed2f4772ca90c29d42df016d43f5">事業概要説明資料!$H$1016</definedName>
    <definedName name="N_f6d4e16347b2ca90c29d42df016d43a1">事業概要説明資料!$H$1555</definedName>
    <definedName name="N_f7a7ad2b47b2ca90c29d42df016d4308">事業概要説明資料!$H$1427</definedName>
    <definedName name="N_f7e6e9a747b2ca90c29d42df016d43a8">事業概要説明資料!$H$2867</definedName>
    <definedName name="N_f932a1ab4772ca90c29d42df016d43cd">事業概要説明資料!$H$1877</definedName>
    <definedName name="N_fd9be1e347f2ca90c29d42df016d4319">事業概要説明資料!$H$3756</definedName>
    <definedName name="N_ffb625a747b2ca90c29d42df016d4347">事業概要説明資料!$H$3788</definedName>
    <definedName name="print" localSheetId="0">予算事業一覧!print</definedName>
    <definedName name="_xlnm.Print_Area" localSheetId="1">事業概要説明資料!$A$1:$AY$4921</definedName>
    <definedName name="_xlnm.Print_Area" localSheetId="0">予算事業一覧!$A$1:$I$343</definedName>
    <definedName name="print_out" localSheetId="0">予算事業一覧!print_out</definedName>
    <definedName name="_xlnm.Print_Titles" localSheetId="0">予算事業一覧!$3:$7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342" i="3" l="1"/>
  <c r="F343" i="3"/>
  <c r="E343" i="3"/>
  <c r="F330" i="3"/>
  <c r="F331" i="3" l="1"/>
  <c r="E331" i="3"/>
  <c r="E330" i="3"/>
  <c r="F341" i="3"/>
  <c r="E341" i="3"/>
  <c r="F340" i="3"/>
  <c r="E340" i="3"/>
  <c r="E342" i="3" l="1"/>
  <c r="AJ4555" i="2"/>
  <c r="AA4555" i="2"/>
  <c r="AJ4355" i="2"/>
  <c r="AJ4356" i="2"/>
  <c r="AJ3984" i="2" l="1"/>
  <c r="AJ2655" i="2"/>
  <c r="AJ3032" i="2"/>
  <c r="AA3032" i="2"/>
  <c r="AJ2999" i="2"/>
  <c r="AA2999" i="2"/>
  <c r="AJ1009" i="2"/>
  <c r="AA1009" i="2"/>
  <c r="AJ945" i="2"/>
  <c r="AA945" i="2"/>
  <c r="F205" i="3"/>
  <c r="E205" i="3"/>
  <c r="F204" i="3"/>
  <c r="E204" i="3"/>
  <c r="F167" i="3"/>
  <c r="F166" i="3"/>
  <c r="E167" i="3"/>
  <c r="E166" i="3"/>
  <c r="F112" i="3"/>
  <c r="F64" i="3"/>
  <c r="F65" i="3"/>
  <c r="E65" i="3"/>
  <c r="E64" i="3"/>
  <c r="G64" i="3" s="1"/>
  <c r="G321" i="3"/>
  <c r="F320" i="3"/>
  <c r="E320" i="3"/>
  <c r="F297" i="3"/>
  <c r="F296" i="3"/>
  <c r="E297" i="3"/>
  <c r="E296" i="3"/>
  <c r="G283" i="3"/>
  <c r="G282" i="3"/>
  <c r="G281" i="3"/>
  <c r="G280" i="3"/>
  <c r="G211" i="3"/>
  <c r="F210" i="3"/>
  <c r="E210" i="3"/>
  <c r="E209" i="3"/>
  <c r="F209" i="3"/>
  <c r="G209" i="3"/>
  <c r="G207" i="3"/>
  <c r="F206" i="3"/>
  <c r="F208" i="3" s="1"/>
  <c r="E206" i="3"/>
  <c r="E208" i="3" s="1"/>
  <c r="G146" i="3"/>
  <c r="G147" i="3"/>
  <c r="G65" i="3" l="1"/>
  <c r="G320" i="3"/>
  <c r="G296" i="3"/>
  <c r="G297" i="3"/>
  <c r="G208" i="3"/>
  <c r="G210" i="3"/>
  <c r="G206" i="3"/>
  <c r="G166" i="3"/>
  <c r="G167" i="3"/>
  <c r="F69" i="3" l="1"/>
  <c r="E69" i="3"/>
  <c r="G67" i="3"/>
  <c r="F66" i="3"/>
  <c r="F68" i="3" s="1"/>
  <c r="E66" i="3"/>
  <c r="E68" i="3" s="1"/>
  <c r="G23" i="3"/>
  <c r="G22" i="3"/>
  <c r="I343" i="3"/>
  <c r="I342" i="3"/>
  <c r="H342" i="3" s="1"/>
  <c r="G341" i="3"/>
  <c r="G340" i="3"/>
  <c r="G333" i="3"/>
  <c r="G332" i="3"/>
  <c r="G337" i="3"/>
  <c r="G336" i="3"/>
  <c r="G335" i="3"/>
  <c r="G334" i="3"/>
  <c r="G339" i="3"/>
  <c r="G338" i="3"/>
  <c r="G327" i="3"/>
  <c r="G326" i="3"/>
  <c r="G325" i="3"/>
  <c r="G324" i="3"/>
  <c r="G329" i="3"/>
  <c r="G328" i="3"/>
  <c r="F323" i="3"/>
  <c r="F322" i="3"/>
  <c r="E323" i="3"/>
  <c r="E322" i="3"/>
  <c r="F319" i="3"/>
  <c r="F318" i="3"/>
  <c r="E319" i="3"/>
  <c r="G319" i="3" s="1"/>
  <c r="E318" i="3"/>
  <c r="G318" i="3" s="1"/>
  <c r="G317" i="3"/>
  <c r="G316" i="3"/>
  <c r="G309" i="3"/>
  <c r="G308" i="3"/>
  <c r="G313" i="3"/>
  <c r="G312" i="3"/>
  <c r="G315" i="3"/>
  <c r="G314" i="3"/>
  <c r="G311" i="3"/>
  <c r="G310" i="3"/>
  <c r="F307" i="3"/>
  <c r="F306" i="3"/>
  <c r="E307" i="3"/>
  <c r="G307" i="3" s="1"/>
  <c r="E306" i="3"/>
  <c r="G306" i="3" s="1"/>
  <c r="G305" i="3"/>
  <c r="G304" i="3"/>
  <c r="G303" i="3"/>
  <c r="G302" i="3"/>
  <c r="G301" i="3"/>
  <c r="G300" i="3"/>
  <c r="G299" i="3"/>
  <c r="G298" i="3"/>
  <c r="G291" i="3"/>
  <c r="G290" i="3"/>
  <c r="G227" i="3"/>
  <c r="G226" i="3"/>
  <c r="G225" i="3"/>
  <c r="G224" i="3"/>
  <c r="G219" i="3"/>
  <c r="G218" i="3"/>
  <c r="G217" i="3"/>
  <c r="G216" i="3"/>
  <c r="G223" i="3"/>
  <c r="G222" i="3"/>
  <c r="G215" i="3"/>
  <c r="G214" i="3"/>
  <c r="G221" i="3"/>
  <c r="G220" i="3"/>
  <c r="G287" i="3"/>
  <c r="G286" i="3"/>
  <c r="G285" i="3"/>
  <c r="G284" i="3"/>
  <c r="G275" i="3"/>
  <c r="G274" i="3"/>
  <c r="G279" i="3"/>
  <c r="G278" i="3"/>
  <c r="G273" i="3"/>
  <c r="G272" i="3"/>
  <c r="G277" i="3"/>
  <c r="G276" i="3"/>
  <c r="G293" i="3"/>
  <c r="G292" i="3"/>
  <c r="G253" i="3"/>
  <c r="G252" i="3"/>
  <c r="G249" i="3"/>
  <c r="G248" i="3"/>
  <c r="G259" i="3"/>
  <c r="G258" i="3"/>
  <c r="G239" i="3"/>
  <c r="G238" i="3"/>
  <c r="G257" i="3"/>
  <c r="G256" i="3"/>
  <c r="G255" i="3"/>
  <c r="G254" i="3"/>
  <c r="G237" i="3"/>
  <c r="G236" i="3"/>
  <c r="G243" i="3"/>
  <c r="G242" i="3"/>
  <c r="G233" i="3"/>
  <c r="G232" i="3"/>
  <c r="G247" i="3"/>
  <c r="G246" i="3"/>
  <c r="G251" i="3"/>
  <c r="G250" i="3"/>
  <c r="G261" i="3"/>
  <c r="G260" i="3"/>
  <c r="G231" i="3"/>
  <c r="G230" i="3"/>
  <c r="G245" i="3"/>
  <c r="G244" i="3"/>
  <c r="G235" i="3"/>
  <c r="G234" i="3"/>
  <c r="G229" i="3"/>
  <c r="G228" i="3"/>
  <c r="G241" i="3"/>
  <c r="G240" i="3"/>
  <c r="G263" i="3"/>
  <c r="G262" i="3"/>
  <c r="G295" i="3"/>
  <c r="G294" i="3"/>
  <c r="G271" i="3"/>
  <c r="G270" i="3"/>
  <c r="G269" i="3"/>
  <c r="G268" i="3"/>
  <c r="G265" i="3"/>
  <c r="G264" i="3"/>
  <c r="G267" i="3"/>
  <c r="G266" i="3"/>
  <c r="G289" i="3"/>
  <c r="G288" i="3"/>
  <c r="F213" i="3"/>
  <c r="F212" i="3"/>
  <c r="E213" i="3"/>
  <c r="E212" i="3"/>
  <c r="G201" i="3"/>
  <c r="G200" i="3"/>
  <c r="G203" i="3"/>
  <c r="G202" i="3"/>
  <c r="G195" i="3"/>
  <c r="G194" i="3"/>
  <c r="G189" i="3"/>
  <c r="G188" i="3"/>
  <c r="G169" i="3"/>
  <c r="G168" i="3"/>
  <c r="G193" i="3"/>
  <c r="G192" i="3"/>
  <c r="G197" i="3"/>
  <c r="G196" i="3"/>
  <c r="G191" i="3"/>
  <c r="G190" i="3"/>
  <c r="G187" i="3"/>
  <c r="G186" i="3"/>
  <c r="G183" i="3"/>
  <c r="G182" i="3"/>
  <c r="G173" i="3"/>
  <c r="G172" i="3"/>
  <c r="G179" i="3"/>
  <c r="G178" i="3"/>
  <c r="G171" i="3"/>
  <c r="G170" i="3"/>
  <c r="G175" i="3"/>
  <c r="G174" i="3"/>
  <c r="G185" i="3"/>
  <c r="G184" i="3"/>
  <c r="G199" i="3"/>
  <c r="G198" i="3"/>
  <c r="G177" i="3"/>
  <c r="G176" i="3"/>
  <c r="G181" i="3"/>
  <c r="G180" i="3"/>
  <c r="G159" i="3"/>
  <c r="G158" i="3"/>
  <c r="G151" i="3"/>
  <c r="G150" i="3"/>
  <c r="G165" i="3"/>
  <c r="G164" i="3"/>
  <c r="G141" i="3"/>
  <c r="G140" i="3"/>
  <c r="G149" i="3"/>
  <c r="G148" i="3"/>
  <c r="G135" i="3"/>
  <c r="G134" i="3"/>
  <c r="G133" i="3"/>
  <c r="G132" i="3"/>
  <c r="G115" i="3"/>
  <c r="G114" i="3"/>
  <c r="G131" i="3"/>
  <c r="G130" i="3"/>
  <c r="G161" i="3"/>
  <c r="G160" i="3"/>
  <c r="G127" i="3"/>
  <c r="G126" i="3"/>
  <c r="G123" i="3"/>
  <c r="G122" i="3"/>
  <c r="G143" i="3"/>
  <c r="G142" i="3"/>
  <c r="G139" i="3"/>
  <c r="G138" i="3"/>
  <c r="G117" i="3"/>
  <c r="G116" i="3"/>
  <c r="G125" i="3"/>
  <c r="G124" i="3"/>
  <c r="G119" i="3"/>
  <c r="G118" i="3"/>
  <c r="G153" i="3"/>
  <c r="G152" i="3"/>
  <c r="G145" i="3"/>
  <c r="G144" i="3"/>
  <c r="G129" i="3"/>
  <c r="G128" i="3"/>
  <c r="G137" i="3"/>
  <c r="G136" i="3"/>
  <c r="G121" i="3"/>
  <c r="G120" i="3"/>
  <c r="G157" i="3"/>
  <c r="G156" i="3"/>
  <c r="G155" i="3"/>
  <c r="G154" i="3"/>
  <c r="G163" i="3"/>
  <c r="G162" i="3"/>
  <c r="F113" i="3"/>
  <c r="E113" i="3"/>
  <c r="E112" i="3"/>
  <c r="G107" i="3"/>
  <c r="G106" i="3"/>
  <c r="G111" i="3"/>
  <c r="G110" i="3"/>
  <c r="G109" i="3"/>
  <c r="G108" i="3"/>
  <c r="G81" i="3"/>
  <c r="G80" i="3"/>
  <c r="G91" i="3"/>
  <c r="G90" i="3"/>
  <c r="G87" i="3"/>
  <c r="G86" i="3"/>
  <c r="G89" i="3"/>
  <c r="G88" i="3"/>
  <c r="G105" i="3"/>
  <c r="G104" i="3"/>
  <c r="G79" i="3"/>
  <c r="G78" i="3"/>
  <c r="G83" i="3"/>
  <c r="G82" i="3"/>
  <c r="G93" i="3"/>
  <c r="G92" i="3"/>
  <c r="G73" i="3"/>
  <c r="G72" i="3"/>
  <c r="G85" i="3"/>
  <c r="G84" i="3"/>
  <c r="G77" i="3"/>
  <c r="G76" i="3"/>
  <c r="G97" i="3"/>
  <c r="G96" i="3"/>
  <c r="G101" i="3"/>
  <c r="G100" i="3"/>
  <c r="G75" i="3"/>
  <c r="G74" i="3"/>
  <c r="G99" i="3"/>
  <c r="G98" i="3"/>
  <c r="G103" i="3"/>
  <c r="G102" i="3"/>
  <c r="G71" i="3"/>
  <c r="G70" i="3"/>
  <c r="G95" i="3"/>
  <c r="G94" i="3"/>
  <c r="G15" i="3"/>
  <c r="G14" i="3"/>
  <c r="G13" i="3"/>
  <c r="G12" i="3"/>
  <c r="G37" i="3"/>
  <c r="G36" i="3"/>
  <c r="G59" i="3"/>
  <c r="G58" i="3"/>
  <c r="G41" i="3"/>
  <c r="G40" i="3"/>
  <c r="G43" i="3"/>
  <c r="G42" i="3"/>
  <c r="G47" i="3"/>
  <c r="G46" i="3"/>
  <c r="G57" i="3"/>
  <c r="G56" i="3"/>
  <c r="G45" i="3"/>
  <c r="G44" i="3"/>
  <c r="G63" i="3"/>
  <c r="G62" i="3"/>
  <c r="G53" i="3"/>
  <c r="G52" i="3"/>
  <c r="G51" i="3"/>
  <c r="G50" i="3"/>
  <c r="G39" i="3"/>
  <c r="G38" i="3"/>
  <c r="G55" i="3"/>
  <c r="G54" i="3"/>
  <c r="G35" i="3"/>
  <c r="G34" i="3"/>
  <c r="G61" i="3"/>
  <c r="G60" i="3"/>
  <c r="G49" i="3"/>
  <c r="G48" i="3"/>
  <c r="G27" i="3"/>
  <c r="G26" i="3"/>
  <c r="G33" i="3"/>
  <c r="G32" i="3"/>
  <c r="G31" i="3"/>
  <c r="G30" i="3"/>
  <c r="G21" i="3"/>
  <c r="G20" i="3"/>
  <c r="G19" i="3"/>
  <c r="G18" i="3"/>
  <c r="G17" i="3"/>
  <c r="G16" i="3"/>
  <c r="G25" i="3"/>
  <c r="G24" i="3"/>
  <c r="G29" i="3"/>
  <c r="G28" i="3"/>
  <c r="F11" i="3"/>
  <c r="F10" i="3"/>
  <c r="E11" i="3"/>
  <c r="E10" i="3"/>
  <c r="G9" i="3"/>
  <c r="G8" i="3"/>
  <c r="AJ4823" i="2"/>
  <c r="AA4823" i="2"/>
  <c r="AJ4888" i="2"/>
  <c r="AA4888" i="2"/>
  <c r="AJ4856" i="2"/>
  <c r="AA4856" i="2"/>
  <c r="AJ4920" i="2"/>
  <c r="AA4920" i="2"/>
  <c r="AJ4759" i="2"/>
  <c r="AA4759" i="2"/>
  <c r="AJ4726" i="2"/>
  <c r="AA4726" i="2"/>
  <c r="AJ4791" i="2"/>
  <c r="AA4791" i="2"/>
  <c r="AJ4693" i="2"/>
  <c r="AA4693" i="2"/>
  <c r="AJ4660" i="2"/>
  <c r="AA4660" i="2"/>
  <c r="AJ4522" i="2"/>
  <c r="AA4522" i="2"/>
  <c r="AJ4595" i="2"/>
  <c r="AA4595" i="2"/>
  <c r="AJ4628" i="2"/>
  <c r="AA4628" i="2"/>
  <c r="AJ4557" i="2"/>
  <c r="AA4557" i="2"/>
  <c r="AJ4487" i="2"/>
  <c r="AA4487" i="2"/>
  <c r="AJ4455" i="2"/>
  <c r="AA4455" i="2"/>
  <c r="AJ4422" i="2"/>
  <c r="AA4422" i="2"/>
  <c r="AJ4389" i="2"/>
  <c r="AA4389" i="2"/>
  <c r="AJ3264" i="2"/>
  <c r="AA3264" i="2"/>
  <c r="AJ3232" i="2"/>
  <c r="AA3232" i="2"/>
  <c r="AJ3133" i="2"/>
  <c r="AA3133" i="2"/>
  <c r="AJ3101" i="2"/>
  <c r="AA3101" i="2"/>
  <c r="AJ3200" i="2"/>
  <c r="AA3200" i="2"/>
  <c r="AJ3067" i="2"/>
  <c r="AA3067" i="2"/>
  <c r="AJ3167" i="2"/>
  <c r="AA3167" i="2"/>
  <c r="AJ4251" i="2"/>
  <c r="AA4251" i="2"/>
  <c r="AJ4318" i="2"/>
  <c r="AA4318" i="2"/>
  <c r="AJ4219" i="2"/>
  <c r="AA4219" i="2"/>
  <c r="AJ4285" i="2"/>
  <c r="AA4285" i="2"/>
  <c r="AJ4120" i="2"/>
  <c r="AA4120" i="2"/>
  <c r="AJ4186" i="2"/>
  <c r="AA4186" i="2"/>
  <c r="AJ4086" i="2"/>
  <c r="AA4086" i="2"/>
  <c r="AJ4153" i="2"/>
  <c r="AA4153" i="2"/>
  <c r="AJ3749" i="2"/>
  <c r="AA3749" i="2"/>
  <c r="AJ3672" i="2"/>
  <c r="AA3672" i="2"/>
  <c r="AJ3846" i="2"/>
  <c r="AA3846" i="2"/>
  <c r="AJ3500" i="2"/>
  <c r="AA3500" i="2"/>
  <c r="AJ3813" i="2"/>
  <c r="AA3813" i="2"/>
  <c r="AJ3781" i="2"/>
  <c r="AA3781" i="2"/>
  <c r="AJ3468" i="2"/>
  <c r="AA3468" i="2"/>
  <c r="AJ3572" i="2"/>
  <c r="AA3572" i="2"/>
  <c r="AJ3365" i="2"/>
  <c r="AA3365" i="2"/>
  <c r="AJ3640" i="2"/>
  <c r="AA3640" i="2"/>
  <c r="AJ3717" i="2"/>
  <c r="AA3717" i="2"/>
  <c r="AJ3878" i="2"/>
  <c r="AA3878" i="2"/>
  <c r="AJ3333" i="2"/>
  <c r="AA3333" i="2"/>
  <c r="AJ3607" i="2"/>
  <c r="AA3607" i="2"/>
  <c r="AJ3436" i="2"/>
  <c r="AA3436" i="2"/>
  <c r="AJ3296" i="2"/>
  <c r="AA3296" i="2"/>
  <c r="AJ3539" i="2"/>
  <c r="AA3539" i="2"/>
  <c r="AJ3919" i="2"/>
  <c r="AA3919" i="2"/>
  <c r="AJ4051" i="2"/>
  <c r="AA4051" i="2"/>
  <c r="AJ4019" i="2"/>
  <c r="AA4019" i="2"/>
  <c r="AJ3951" i="2"/>
  <c r="AA3951" i="2"/>
  <c r="AJ3986" i="2"/>
  <c r="AA3986" i="2"/>
  <c r="AJ4357" i="2"/>
  <c r="AA4357" i="2"/>
  <c r="AJ2898" i="2"/>
  <c r="AA2898" i="2"/>
  <c r="AJ2795" i="2"/>
  <c r="AA2795" i="2"/>
  <c r="AJ2444" i="2"/>
  <c r="AA2444" i="2"/>
  <c r="AJ2860" i="2"/>
  <c r="AA2860" i="2"/>
  <c r="AJ2934" i="2"/>
  <c r="AA2934" i="2"/>
  <c r="AJ2827" i="2"/>
  <c r="AA2827" i="2"/>
  <c r="AJ2763" i="2"/>
  <c r="AA2763" i="2"/>
  <c r="AJ2699" i="2"/>
  <c r="AA2699" i="2"/>
  <c r="AJ2517" i="2"/>
  <c r="AA2517" i="2"/>
  <c r="AJ2624" i="2"/>
  <c r="AA2624" i="2"/>
  <c r="AJ2479" i="2"/>
  <c r="AA2479" i="2"/>
  <c r="AJ2550" i="2"/>
  <c r="AA2550" i="2"/>
  <c r="AJ2731" i="2"/>
  <c r="AA2731" i="2"/>
  <c r="AJ2966" i="2"/>
  <c r="AA2966" i="2"/>
  <c r="AJ2592" i="2"/>
  <c r="AA2592" i="2"/>
  <c r="AJ2667" i="2"/>
  <c r="AA2667" i="2"/>
  <c r="AJ2376" i="2"/>
  <c r="AA2376" i="2"/>
  <c r="AJ2239" i="2"/>
  <c r="AA2239" i="2"/>
  <c r="AJ2053" i="2"/>
  <c r="AA2053" i="2"/>
  <c r="AJ2198" i="2"/>
  <c r="AA2198" i="2"/>
  <c r="AJ1939" i="2"/>
  <c r="AA1939" i="2"/>
  <c r="AJ1905" i="2"/>
  <c r="AA1905" i="2"/>
  <c r="AJ1583" i="2"/>
  <c r="AA1583" i="2"/>
  <c r="AJ1870" i="2"/>
  <c r="AA1870" i="2"/>
  <c r="AJ2408" i="2"/>
  <c r="AA2408" i="2"/>
  <c r="AJ1780" i="2"/>
  <c r="AA1780" i="2"/>
  <c r="AJ1715" i="2"/>
  <c r="AA1715" i="2"/>
  <c r="AJ2086" i="2"/>
  <c r="AA2086" i="2"/>
  <c r="AJ2021" i="2"/>
  <c r="AA2021" i="2"/>
  <c r="AJ1615" i="2"/>
  <c r="AA1615" i="2"/>
  <c r="AJ1748" i="2"/>
  <c r="AA1748" i="2"/>
  <c r="AJ1647" i="2"/>
  <c r="AA1647" i="2"/>
  <c r="AJ2271" i="2"/>
  <c r="AA2271" i="2"/>
  <c r="AJ2131" i="2"/>
  <c r="AA2131" i="2"/>
  <c r="AJ1832" i="2"/>
  <c r="AA1832" i="2"/>
  <c r="AJ1977" i="2"/>
  <c r="AA1977" i="2"/>
  <c r="AJ2164" i="2"/>
  <c r="AA2164" i="2"/>
  <c r="AJ1682" i="2"/>
  <c r="AA1682" i="2"/>
  <c r="AJ2335" i="2"/>
  <c r="AA2335" i="2"/>
  <c r="AJ2303" i="2"/>
  <c r="AA2303" i="2"/>
  <c r="AJ1154" i="2"/>
  <c r="AA1154" i="2"/>
  <c r="AJ1315" i="2"/>
  <c r="AA1315" i="2"/>
  <c r="AJ1251" i="2"/>
  <c r="AA1251" i="2"/>
  <c r="AJ1283" i="2"/>
  <c r="AA1283" i="2"/>
  <c r="AJ1548" i="2"/>
  <c r="AA1548" i="2"/>
  <c r="AJ1121" i="2"/>
  <c r="AA1121" i="2"/>
  <c r="AJ1186" i="2"/>
  <c r="AA1186" i="2"/>
  <c r="AJ1347" i="2"/>
  <c r="AA1347" i="2"/>
  <c r="AJ1219" i="2"/>
  <c r="AA1219" i="2"/>
  <c r="AJ1080" i="2"/>
  <c r="AA1080" i="2"/>
  <c r="AJ1420" i="2"/>
  <c r="AA1420" i="2"/>
  <c r="AJ1484" i="2"/>
  <c r="AA1484" i="2"/>
  <c r="AJ1048" i="2"/>
  <c r="AA1048" i="2"/>
  <c r="AJ1452" i="2"/>
  <c r="AA1452" i="2"/>
  <c r="AJ1516" i="2"/>
  <c r="AA1516" i="2"/>
  <c r="AJ977" i="2"/>
  <c r="AA977" i="2"/>
  <c r="AJ1388" i="2"/>
  <c r="AA1388" i="2"/>
  <c r="AJ100" i="2"/>
  <c r="AA100" i="2"/>
  <c r="AJ68" i="2"/>
  <c r="AA68" i="2"/>
  <c r="AJ457" i="2"/>
  <c r="AA457" i="2"/>
  <c r="AJ847" i="2"/>
  <c r="AA847" i="2"/>
  <c r="AJ529" i="2"/>
  <c r="AA529" i="2"/>
  <c r="AJ562" i="2"/>
  <c r="AA562" i="2"/>
  <c r="AJ633" i="2"/>
  <c r="AA633" i="2"/>
  <c r="AJ814" i="2"/>
  <c r="AA814" i="2"/>
  <c r="AJ601" i="2"/>
  <c r="AA601" i="2"/>
  <c r="AJ912" i="2"/>
  <c r="AA912" i="2"/>
  <c r="AJ742" i="2"/>
  <c r="AA742" i="2"/>
  <c r="AJ709" i="2"/>
  <c r="AA709" i="2"/>
  <c r="AJ494" i="2"/>
  <c r="AA494" i="2"/>
  <c r="AJ782" i="2"/>
  <c r="AA782" i="2"/>
  <c r="AJ425" i="2"/>
  <c r="AA425" i="2"/>
  <c r="AJ880" i="2"/>
  <c r="AA880" i="2"/>
  <c r="AJ667" i="2"/>
  <c r="AA667" i="2"/>
  <c r="AJ229" i="2"/>
  <c r="AA229" i="2"/>
  <c r="AJ293" i="2"/>
  <c r="AA293" i="2"/>
  <c r="AJ391" i="2"/>
  <c r="AA391" i="2"/>
  <c r="AJ359" i="2"/>
  <c r="AA359" i="2"/>
  <c r="AJ197" i="2"/>
  <c r="AA197" i="2"/>
  <c r="AJ164" i="2"/>
  <c r="AA164" i="2"/>
  <c r="AJ132" i="2"/>
  <c r="AA132" i="2"/>
  <c r="AJ261" i="2"/>
  <c r="AA261" i="2"/>
  <c r="AJ325" i="2"/>
  <c r="AA325" i="2"/>
  <c r="AJ31" i="2"/>
  <c r="AA31" i="2"/>
  <c r="G68" i="3" l="1"/>
  <c r="G69" i="3"/>
  <c r="G66" i="3"/>
  <c r="G10" i="3"/>
  <c r="G11" i="3"/>
  <c r="G112" i="3"/>
  <c r="G113" i="3"/>
  <c r="G204" i="3"/>
  <c r="G212" i="3"/>
  <c r="G213" i="3"/>
  <c r="G322" i="3"/>
  <c r="G323" i="3"/>
  <c r="G330" i="3"/>
  <c r="G331" i="3"/>
  <c r="G342" i="3"/>
  <c r="G343" i="3"/>
  <c r="G205" i="3" l="1"/>
</calcChain>
</file>

<file path=xl/sharedStrings.xml><?xml version="1.0" encoding="utf-8"?>
<sst xmlns="http://schemas.openxmlformats.org/spreadsheetml/2006/main" count="3378" uniqueCount="904">
  <si>
    <t>事業概要説明資料</t>
    <rPh sb="0" eb="2">
      <t>ジギョウ</t>
    </rPh>
    <rPh sb="2" eb="4">
      <t>ガイヨウ</t>
    </rPh>
    <rPh sb="4" eb="6">
      <t>セツメイ</t>
    </rPh>
    <rPh sb="6" eb="8">
      <t>シリョウ</t>
    </rPh>
    <phoneticPr fontId="4"/>
  </si>
  <si>
    <t>事業名</t>
    <rPh sb="0" eb="2">
      <t>ジギョウ</t>
    </rPh>
    <rPh sb="2" eb="3">
      <t>メイ</t>
    </rPh>
    <phoneticPr fontId="4"/>
  </si>
  <si>
    <t>〔事業目的〕</t>
    <rPh sb="1" eb="3">
      <t>ジギョウ</t>
    </rPh>
    <rPh sb="3" eb="5">
      <t>モクテキ</t>
    </rPh>
    <phoneticPr fontId="4"/>
  </si>
  <si>
    <t>〔事業内容〕</t>
    <rPh sb="1" eb="3">
      <t>ジギョウ</t>
    </rPh>
    <rPh sb="3" eb="5">
      <t>ナイヨウ</t>
    </rPh>
    <phoneticPr fontId="4"/>
  </si>
  <si>
    <t>〔事項別内訳〕</t>
    <rPh sb="1" eb="3">
      <t>ジコウ</t>
    </rPh>
    <rPh sb="3" eb="4">
      <t>ベツ</t>
    </rPh>
    <rPh sb="4" eb="6">
      <t>ウチワケ</t>
    </rPh>
    <phoneticPr fontId="4"/>
  </si>
  <si>
    <t>（単位：千円）</t>
    <rPh sb="1" eb="3">
      <t>タンイ</t>
    </rPh>
    <rPh sb="4" eb="6">
      <t>センエン</t>
    </rPh>
    <phoneticPr fontId="4"/>
  </si>
  <si>
    <t>事　　　　項</t>
    <rPh sb="0" eb="1">
      <t>コト</t>
    </rPh>
    <rPh sb="5" eb="6">
      <t>コウ</t>
    </rPh>
    <phoneticPr fontId="4"/>
  </si>
  <si>
    <t>備　考</t>
    <rPh sb="0" eb="1">
      <t>ビン</t>
    </rPh>
    <rPh sb="2" eb="3">
      <t>コウ</t>
    </rPh>
    <phoneticPr fontId="4"/>
  </si>
  <si>
    <t>所属名　経済戦略局　</t>
    <phoneticPr fontId="8"/>
  </si>
  <si>
    <t>6年度</t>
    <phoneticPr fontId="4"/>
  </si>
  <si>
    <t>7年度</t>
    <phoneticPr fontId="4"/>
  </si>
  <si>
    <t>合　　　　計</t>
    <rPh sb="0" eb="1">
      <t>ゴウ</t>
    </rPh>
    <rPh sb="5" eb="6">
      <t>ケイ</t>
    </rPh>
    <phoneticPr fontId="4"/>
  </si>
  <si>
    <t>経済戦略局職員の人件費</t>
  </si>
  <si>
    <t>経済戦略局職員の人件費</t>
    <phoneticPr fontId="13"/>
  </si>
  <si>
    <t>経済戦略局職員の人件費</t>
    <phoneticPr fontId="4"/>
  </si>
  <si>
    <t>市内拠点投資促進事業</t>
  </si>
  <si>
    <t>市内拠点投資促進事業</t>
    <phoneticPr fontId="13"/>
  </si>
  <si>
    <t>大阪の成長を支える産業の中核を担う企業の拠点を強化することにより、大阪の産業集積の特性を活かした先端的な技術等の実装化・産業化を着実に推進し、経済活力の維持・雇用機会の創出を図るとともに、万博後の持続的な大阪の成長につなげることを目的とする。</t>
    <phoneticPr fontId="13"/>
  </si>
  <si>
    <t>対象分野の企業に対し、市内拠点（本社・工場・研究所）の新増設等に要する経費の一部を助成する。</t>
    <phoneticPr fontId="4"/>
  </si>
  <si>
    <t>国際金融都市推進事業</t>
  </si>
  <si>
    <t>国際金融都市推進事業</t>
    <phoneticPr fontId="13"/>
  </si>
  <si>
    <t>大阪の強みやポテンシャルを活かし、独自の個性・機能を持つ国際金融都市の実現に向けた取組を府市一体で推進することで、世界中から投資を大阪に呼び込み、東京一極集中の是正に資するとともに、大阪の再生・成長を図る。</t>
    <phoneticPr fontId="13"/>
  </si>
  <si>
    <t>「国際金融都市OSAKA戦略」に基づき、国際金融都市の実現に向けた取組みを推進</t>
    <phoneticPr fontId="4"/>
  </si>
  <si>
    <t>企業等誘致・集積推進事業</t>
  </si>
  <si>
    <t>企業等誘致・集積推進事業</t>
    <phoneticPr fontId="13"/>
  </si>
  <si>
    <t>大阪経済の活性化を推進するために、進出企業との取引を通じたビジネスチャンスの拡大や雇用機会の創出、税収の増加などを目的として、国内外からの企業等の誘致や市内での再投資を促進するとともに、企業誘致プロモーション活動の実施等により、大阪経済ひいては関西経済の活性化と成長を図る。</t>
    <phoneticPr fontId="13"/>
  </si>
  <si>
    <t>企業の大阪進出を促進するため、企業等へのアプローチ・進出支援等を実施し、市内への立地や再投資の促進を図る。また、外資系企業の誘致に向けたプロモーション活動等を行うため、府・市・大商の三者で大阪外国企業誘致センターを設置運営する。</t>
    <phoneticPr fontId="4"/>
  </si>
  <si>
    <t>本社機能立地促進助成事業</t>
  </si>
  <si>
    <t>本社機能立地促進助成事業</t>
    <phoneticPr fontId="13"/>
  </si>
  <si>
    <t>新規雇用やビジネス機会の創出に寄与する企業の本社機能の立地を促進し、大阪のビジネス環境の向上や経済活性化を図る。</t>
    <phoneticPr fontId="13"/>
  </si>
  <si>
    <t>大阪市内に本社機能を有する事業所を新たに設置する事業者への助成により、大阪のビジネス環境の向上や経済活性化を図る。</t>
    <phoneticPr fontId="4"/>
  </si>
  <si>
    <t>万博と連動した国際会議誘致・開催支援事業</t>
    <phoneticPr fontId="13"/>
  </si>
  <si>
    <t>2025年の万博開催地である大阪・関西への注目が集まるタイミングをとらえ、大阪で開催するMICEを積極的に誘致するために、国際会議の誘致・開催において必要となる経費の一部を助成する。</t>
    <phoneticPr fontId="13"/>
  </si>
  <si>
    <t>・万博を契機としたOSAKA国際会議助成金
万博開催年度（令和7年度）までの間に府内で開催する国際会議等のうち、申請時において開催地が未決定のものに対する助成制度を令和5年度より府市連携事業として実施</t>
    <phoneticPr fontId="4"/>
  </si>
  <si>
    <t>万博と連動した国際会議誘致・開催の支援</t>
  </si>
  <si>
    <t>国際会議開催支援事業</t>
  </si>
  <si>
    <t>国際会議開催支援事業</t>
    <phoneticPr fontId="13"/>
  </si>
  <si>
    <t xml:space="preserve">万博後の持続的な経済成長と都市ブランドの更なる向上をめざし、「大阪MICE誘致戦略（令和５年３月）」に基づき、大阪における国際会議の開催を促進する新たな助成制度の開始に向けた取組を実施する。
</t>
    <phoneticPr fontId="13"/>
  </si>
  <si>
    <t xml:space="preserve">MICE誘致戦略において設定する期間までに、新たな助成制度の創設・実施に向けた準備・検討を行う。
</t>
    <phoneticPr fontId="4"/>
  </si>
  <si>
    <t>立地推進担当事務費</t>
    <phoneticPr fontId="13"/>
  </si>
  <si>
    <t>立地推進に関する事務を円滑に推進する。</t>
    <phoneticPr fontId="13"/>
  </si>
  <si>
    <t>立地推進にかかる旅費等の支払及び事務用品の調達などの実施。</t>
    <phoneticPr fontId="4"/>
  </si>
  <si>
    <t>立地推進担当の事業の推進にかかる一般事務費</t>
  </si>
  <si>
    <t>大阪MICE誘致戦略の推進（情報発信の強化）</t>
  </si>
  <si>
    <t>大阪MICE誘致戦略の推進（情報発信の強化）</t>
    <phoneticPr fontId="13"/>
  </si>
  <si>
    <t>市内の都市魅力やMICE誘致に向けたエリアの取組みを、国内外の主催者やMICE関連事業者に対し発信することで、大阪市のMICE開催地としての知名度を向上し、大阪市内開催のMICEの増加を図る。</t>
    <phoneticPr fontId="13"/>
  </si>
  <si>
    <t>大阪市内のMICE開催環境（例：ユニークべニューやアフターコンベンション、エクスカーションに活用可能な本市施設など）について、MICE関連のイベント等を通じたPRを行う。</t>
    <phoneticPr fontId="4"/>
  </si>
  <si>
    <t>国際戦略総合特区における税優遇インセンティブの実施</t>
  </si>
  <si>
    <t>国際戦略総合特区における税優遇インセンティブの実施</t>
    <phoneticPr fontId="13"/>
  </si>
  <si>
    <t>大阪への投資が有望な国内外の企業にアプローチし、企業進出を支援するなど、大阪市内、特に特区指定エリアへの誘致、在阪企業等の再投資の促進を図る。</t>
    <phoneticPr fontId="13"/>
  </si>
  <si>
    <t>大阪市特区地域進出等事業計画認定審査会の運営</t>
    <phoneticPr fontId="4"/>
  </si>
  <si>
    <t>大阪国際交流センター事業交付金</t>
  </si>
  <si>
    <t>大阪国際交流センター事業交付金</t>
    <phoneticPr fontId="13"/>
  </si>
  <si>
    <t>「外国人が暮らしやすい地域づくり」「国際化の担い手の育成」「国際化に資する情報提供」を推進するため、大阪国際交流センター事業を推進する。</t>
    <phoneticPr fontId="13"/>
  </si>
  <si>
    <t>・大阪国際交流センター事業交付金
・大阪国際交流センター事業交付金（ウクライナ避難民支援関連経費）</t>
    <phoneticPr fontId="4"/>
  </si>
  <si>
    <t>大阪国際交流センター事業交付金（ウクライナ支援関連経費）</t>
  </si>
  <si>
    <t>海外企業等のニーズに合わせたビジネス交流の創出</t>
  </si>
  <si>
    <t>海外企業等のニーズに合わせたビジネス交流の創出</t>
    <phoneticPr fontId="13"/>
  </si>
  <si>
    <t>2025大阪・関西万博を契機に、万博がなければリーチできなかった、大阪市が今後ビジネス関係を強化したい国の海外企業等のニーズに対し、大阪企業とのビジネス交流を創出するため、大阪市海外ビジネスアドバイザーを確保しセミナー等の開催を支援するなど、海外ビジネスミッション受入のためのコーディネート体制を強化する。また、万博に参加する全ての国等からのビジネスニーズに対して、地元自治体の大阪府・市に加え、ジェトロ大阪本部・大阪商工会議所等の在阪支援機関が一体となり、オール大阪で大阪海外ワンストップ窓口を設置し、迅速かつ適切に海外のビジネスニーズに対応を行う。</t>
    <phoneticPr fontId="13"/>
  </si>
  <si>
    <t>万博開催年は、多くの海外政府機関や経済団体・ビジネス関係者等の来阪が予想される。万博を契機とした海外との新たなビジネス機会創出支援が課題となっており、万博がなければリーチできなかったビジネス機会を創出するため、ワンストップ窓口にて各種相談に対応するほか、海外ビジネスアドバイザーによる相談対応及びセミナー等開催支援を実施する。</t>
    <phoneticPr fontId="4"/>
  </si>
  <si>
    <t>ビジネスパートナー都市等交流事業</t>
  </si>
  <si>
    <t>ビジネスパートナー都市等交流事業</t>
    <phoneticPr fontId="13"/>
  </si>
  <si>
    <t xml:space="preserve">ビジネスパートナー都市(BPC)※ラウンドテーブル及びBPCネットワーク強化の取組みにより、BPC等とのネットワークを維持・強化し、在阪中小企業に対する国際ビジネス活動の支援を行うことにより、在阪中小企業の国際化・事業活動の活性化、競争力強化を図り、もって大阪経済の活性化・都市の相互発展をめざす。
※BPC(香港・シンガポール・バンコク・クアラルンプール・マニラ・ジャカルタ・ソウル・上海・ホーチミンシティ・ムンバイ・メルボルン・天津・オークランド・ハンブルク)
</t>
    <phoneticPr fontId="13"/>
  </si>
  <si>
    <t>ビジネスパートナー都市(BPC)ラウンドテーブル等の場を活用することにより、大阪の強みをアピールするとともに、BPC等とのネットワークを維持・強化する。また、国内見本市出展、国内商談会の開催においては、本ネットワークを最大限活用するとともに、専門家(海外展開サポーター)を活用し、ニーズに応じた海外ビジネス展開を支援する。</t>
    <phoneticPr fontId="4"/>
  </si>
  <si>
    <t>（一財）自治体国際化協会分担金</t>
  </si>
  <si>
    <t>（一財）自治体国際化協会分担金</t>
    <phoneticPr fontId="13"/>
  </si>
  <si>
    <t>地方公共団体の共同組織として設立された（一財）自治体国際化協会への費用分担を行うことにより、地域の国際化を推進する。</t>
    <phoneticPr fontId="13"/>
  </si>
  <si>
    <t>一般財団法人自治体国際化協会（クレア）は、地域における国際化の気運の高まりを受け、地域の国際化を一層推進するため、地方公共団体の共同組織として昭和63年７月に設立されたものである。
　東京の事務局・本部を中心として海外に７ヵ所の事務所を設置しており、このようなネットワークを活用した海外活動支援や、地域の国際化、外国における地域活性化の方策などについての情報を収集・提供する海外依頼調査を行う一方、対日理解促進を積極的に図るため、わが国の地方自治制度や地方行財政制度を中心とした諸事情を海外に紹介している。
　また、語学指導等を行う外国青年招致事業（ＪＥＴプログラム）の推進、国際交流・国際協力・経済交流の支援、多文化共生の推進等の事業を実施し、多様化する地方公共団体国際化施策を支援している。
　本事業は、外国青年招致事業（ＪＥＴプログラム）による国際交流員の受入れ、助成金や各種支援などのクレア事業を活用し、本市における国際交流や多文化共生社会の推進を図るものである。</t>
    <phoneticPr fontId="4"/>
  </si>
  <si>
    <t>海外事務所の運営</t>
  </si>
  <si>
    <t>海外事務所の運営</t>
    <phoneticPr fontId="13"/>
  </si>
  <si>
    <t>海外（中国上海市）に大阪府と共に事務所を構え、直接的な活動を展開することで、大阪と中国との経済交流を促進するとともに、姉妹・友好都市、友好協力都市、姉妹港、ビジネスパートナー都市などのネットワークを活用し、文化、観光、教育、スポーツなど様々な分野における交流を促進し、大阪に人材・物・資金を呼びこむ。</t>
    <phoneticPr fontId="13"/>
  </si>
  <si>
    <t>・中国での大阪の都市魅力の発信
・中国における経済・ビジネス活動に関する活動支援及び情報収集
・上海事務所が有するネットワークを生かした、大阪への投資・企業誘致の支援
・中国における大阪公立大学の学術・学生交流、関係人材の交流に関する支援
・上海をはじめ中国各地で、旅行社訪問や展示商談会出展などを通じた観光プロモーションの実施
・友好都市である上海市をはじめ、中国地方政府との間での様々な行政・技術交流及び各種友好交流の支援</t>
    <phoneticPr fontId="4"/>
  </si>
  <si>
    <t>大阪国際交流センター施設管理</t>
    <phoneticPr fontId="13"/>
  </si>
  <si>
    <t>大阪国際交流センター施設設備の老朽化が事業運営の妨げにならないよう、施設の安全性と快適性を確保するため、また予防保全の観点から、設備の改修を実施する。</t>
    <phoneticPr fontId="13"/>
  </si>
  <si>
    <t>施設管理等</t>
  </si>
  <si>
    <t>国際施設の不具合解消（緊急安全対策）</t>
  </si>
  <si>
    <t>国際学校（もと中津南小学校）改修等工事</t>
    <phoneticPr fontId="13"/>
  </si>
  <si>
    <t>・施設の老朽化に伴う人的被害等を防止し、学校利用者の安全性を確保するため、施設の機能回復を目的とした改修工事を実施する。</t>
    <phoneticPr fontId="13"/>
  </si>
  <si>
    <t>・給水用高置水槽、高置水槽用揚水ポンプ、プール給水用バランシングタンク、バランシングタンク用給水ポンプの改修工事を行う。
・受水槽内部及び屋上防水改修工事を行う。</t>
    <phoneticPr fontId="4"/>
  </si>
  <si>
    <t>緊急安全対策事業（国際学校）</t>
  </si>
  <si>
    <t>万博を契機とした国際交流の強化</t>
  </si>
  <si>
    <t>万博を契機とした国際交流の強化</t>
    <phoneticPr fontId="13"/>
  </si>
  <si>
    <t>MOU締結都市であるグレーター・マンチェスターで開催されるジャパンウィークに参加し、大阪の魅力やポテンシャル、大阪・関西万博のPRを行うと共に、MOUの内容に則って環境政策分野や経済分野での交流の深化を図るほか、新たな分野での交流を協議・検討し、国際交流の強化を推進する。</t>
    <phoneticPr fontId="13"/>
  </si>
  <si>
    <t>令和7年9月3日から9日までグレーター・マンチェスターで開催されるジャパンウィークにて、大阪の文化や魅力を紹介する公演を実施すると共に、ジャパンウィークの会場と万博会場をオンラインで中継して大阪・関西万博をPRする。また、MOUの項目である環境政策分野や経済分野に関するセミナー及びネットワーキングを開催するほか、新たな分野での交流の可能性について協議・検討を行う。</t>
    <phoneticPr fontId="4"/>
  </si>
  <si>
    <t>国際化施策推進にかかる外国語対応体制の充実・強化</t>
    <phoneticPr fontId="13"/>
  </si>
  <si>
    <t>・海外都市に向けた本市施策の情報発信の推進
・海外プロモーション活動及び国際交流事業の推進
・海外における人的ネットワークの構築</t>
    <phoneticPr fontId="13"/>
  </si>
  <si>
    <t>外国語対応職員により下記事業を行う。
・海外への情報発信やプロモーションに関する資料の翻訳
・外賓接遇時等の通訳
・海外に関する知識・経験等を活用した、海外プロモーション活動及び国際交流事業の企画・立案・実施
・海外都市等との連絡調整</t>
    <phoneticPr fontId="4"/>
  </si>
  <si>
    <t>外国青年招致事業（JETプログラム）</t>
  </si>
  <si>
    <t>海外向け情報発信における通訳・翻訳体制の充実・強化推進事業</t>
  </si>
  <si>
    <t>国際交流企画費</t>
  </si>
  <si>
    <t>国際交流企画費</t>
    <phoneticPr fontId="13"/>
  </si>
  <si>
    <t>国際交流事業の推進にかかる事務を円滑に推進する。</t>
    <phoneticPr fontId="13"/>
  </si>
  <si>
    <t>国際交流にかかる旅費等の支払及び事務用品の調達などの実施。</t>
    <phoneticPr fontId="4"/>
  </si>
  <si>
    <t>ジェトロを活用した国際人材育成事業</t>
  </si>
  <si>
    <t>ジェトロを活用した国際人材育成事業</t>
    <phoneticPr fontId="13"/>
  </si>
  <si>
    <t>　JETROへの派遣を通じて、国際ビジネス分野におけるノウハウの蓄積、およびネットワークの構築を通じて本市施策力の向上を図る。</t>
    <phoneticPr fontId="13"/>
  </si>
  <si>
    <t>　日本貿易振興機構（ジェトロ）出向者受け入れ制度を利用して職員を派遣する。</t>
    <phoneticPr fontId="4"/>
  </si>
  <si>
    <t>姉妹都市ネットワークを活用した都市間交流の推進</t>
    <phoneticPr fontId="13"/>
  </si>
  <si>
    <t>　現在本市が世界7都市と結んでいる姉妹都市提携は、大阪の強みを広く海外に発信し、海外との人・もの・情報の交流を推進する上で重要なネットワークであることから、それらを最大限活用するとともに、ビジネス機会のさらなる創出・拡充などが期待できる新たな地域との連携強化を図り、ビジネス機会のさらなる創出・拡充につなげる。</t>
    <phoneticPr fontId="13"/>
  </si>
  <si>
    <t>万博開催を契機に来阪する姉妹都市からの代表団の受入（レセプション・万博会場の視察）を実施する。</t>
    <phoneticPr fontId="4"/>
  </si>
  <si>
    <t>万博開催を契機に来阪する姉妹都市からの代表団の受入</t>
  </si>
  <si>
    <t>姉妹都市との経済交流関係</t>
  </si>
  <si>
    <t>姉妹都市交流推進事業補助</t>
  </si>
  <si>
    <t>姉妹都市交流推進事業補助</t>
    <phoneticPr fontId="13"/>
  </si>
  <si>
    <t>姉妹都市交流について広く市民と共有し、市民の自主的・自発的な交流を促進することを目的に、国際交流団体・NPO・市民ボランティア団体等が実施する姉妹都市交流事業に対して、補助金を交付する。この補助を通じて、事業の担い手や参加者の拡大等、市民交流の裾野を広げていくとともに、市民の国際理解の深化や国際感覚の醸成を図る。</t>
    <phoneticPr fontId="13"/>
  </si>
  <si>
    <t>国際交流団体・NPO・市民ボランティア団体等が、大阪市の姉妹都市との間で行う交流事業に対する補助を行う。
　ステップアップ枠・・・上限500千円：5件程度（1件につき補助対象経費の2分の1以内を補助する。）
　チャレンジ枠・・・上限200千円：5件程度（1件につき補助対象経費の2分の1以内を補助する。）</t>
    <phoneticPr fontId="4"/>
  </si>
  <si>
    <t>ウクライナ支援事業</t>
  </si>
  <si>
    <t>ウクライナ支援事業</t>
    <phoneticPr fontId="13"/>
  </si>
  <si>
    <t>令和4年2月24日のロシアによるウクライナへの軍事侵攻に伴い、ウクライナでは多くの方が周辺国への避難を余儀なくされた。大阪市民を頼ってウクライナから市内へ避難される方々、また、国からの受入依頼によって本市に避難される方々を支援し、大阪での生活をサポートする。</t>
    <phoneticPr fontId="13"/>
  </si>
  <si>
    <t>・ウクライナ避難民に対する支援金
・ウクライナ避難民一時滞在施設の提供</t>
    <phoneticPr fontId="4"/>
  </si>
  <si>
    <t>関西領事団等との連携</t>
  </si>
  <si>
    <t>関西領事団等との連携</t>
    <phoneticPr fontId="13"/>
  </si>
  <si>
    <t>総領事館等との良好なパートナーシップを構築し、大阪に関する情報の提供と意見交換を行うことにより、より効果的に大阪のプロモーションを行い、大阪への投資および観光客の誘致、国際化施策の推進を図る。</t>
    <phoneticPr fontId="13"/>
  </si>
  <si>
    <t>府市共催で、意見交換会や視察を実施。開催時期やテーマについては、その時々の新しい施策や施設等、ふさわしい内容を選定し、効果的な情報発信を行うとともに、府市の施策等について、総領事等からの意見をヒアリングする場とする。</t>
    <phoneticPr fontId="4"/>
  </si>
  <si>
    <t>経済戦略局一般事務費</t>
    <phoneticPr fontId="13"/>
  </si>
  <si>
    <t>当局業務に関する文書、人事、予算・決算等事務の円滑な推進及び庁舎の適切な維持管理を行う。</t>
    <phoneticPr fontId="13"/>
  </si>
  <si>
    <t>報酬・旅費等の支払及び事務用品の調達にかかる事務、庁舎の適切な維持管理の実施。</t>
    <phoneticPr fontId="4"/>
  </si>
  <si>
    <t>庁舎賃借料</t>
  </si>
  <si>
    <t>施設整備課事務費</t>
  </si>
  <si>
    <t>庁舎維持管理</t>
  </si>
  <si>
    <t>一般事務費</t>
  </si>
  <si>
    <t>グローバルイノベーションファンドにかかるモニタリング事業</t>
  </si>
  <si>
    <t>保守点検・修繕等包括的業務委託費</t>
  </si>
  <si>
    <t>局施策企画調整事務</t>
  </si>
  <si>
    <t>局施策企画調整事務</t>
    <phoneticPr fontId="13"/>
  </si>
  <si>
    <t>府市の各種戦略・計画の実現や局運営方針の策定・推進に向けて、局施策に関する各種調査や企画立案、総合調整などを行う。また、「大阪都市魅力創造戦略」にかかる施策等について調査審議・効果検証等を行うため、大阪府との共同により設置した「大阪府市都市魅力戦略推進会議」の運営を行う。</t>
    <phoneticPr fontId="13"/>
  </si>
  <si>
    <t>経済戦略局施策の企画・調査、広報等にかかる一般事務費</t>
    <phoneticPr fontId="4"/>
  </si>
  <si>
    <t>国際交流振興基金積立金</t>
  </si>
  <si>
    <t>国際交流振興基金積立金</t>
    <phoneticPr fontId="13"/>
  </si>
  <si>
    <t>国際交流の振興を図る資金に充てるため、寄付金及び大阪国際交流センター土地建物賃貸料（歩合賃料）相当額を一般会計から国際交流振興基金へ繰り出すものである。</t>
    <phoneticPr fontId="13"/>
  </si>
  <si>
    <t>寄付金及び大阪国際交流センター土地建物賃貸料（歩合賃料）を国際交流振興基金へ繰り出す。</t>
    <phoneticPr fontId="4"/>
  </si>
  <si>
    <t>国際交流振興基金積立金（利子収入）</t>
  </si>
  <si>
    <t>大阪の観光資源の強みを活かした集客・周遊事業</t>
  </si>
  <si>
    <t>大阪の観光資源の強みを活かした集客・周遊事業</t>
    <phoneticPr fontId="13"/>
  </si>
  <si>
    <t>大阪・関西万博を呼び水に、食や歴史・文化、エンタメなど大阪が持つ多彩な観光資源を、万博に向けた集客周遊イベントや共同プロモーションを通じて国内外に発信することにより、大阪への誘客を促進し、2025年のめざすべき姿の実現に繋げる。</t>
    <phoneticPr fontId="13"/>
  </si>
  <si>
    <t>（１）大阪の観光資源の強みを活かした集客・周遊事業
2025年の万博開催に合わせ、大阪の強みを活かしたイベントや観光コンテンツの造成、プロモーション等による来阪機会の創出、また、大阪の観光魅力や万博開催のPRに取り組む
（２）大阪ウィークにおける催事実施
集客・周遊事業と連携した、万博の大阪ウィークにおける自治体参加催事の実施に取り組む
（３）デスティネーションキャンペーン（DC）を通じた観光振興事業
万博の機運醸成及び国内観光誘客促進を図るため、JR6社と連携した全国規模の観光キャンペーンに取り組む
（４）万博プラス関西観光推進事業
　関西2府8県4政令市及び民間企業等の官民一丸の推進体制で、万博及び関西観光への誘客のための一貫した事業展開に取り組む</t>
    <phoneticPr fontId="4"/>
  </si>
  <si>
    <t>大阪観光局事業</t>
  </si>
  <si>
    <t>大阪観光局事業</t>
    <phoneticPr fontId="13"/>
  </si>
  <si>
    <t>大阪への来訪者・宿泊者数を増加させ経済効果の向上を図るとともに、新たな観光関連産業の振興や地域の活性化、交流を通じたにぎわいづくりによる市民生活の質的向上を図る。</t>
    <phoneticPr fontId="13"/>
  </si>
  <si>
    <t>民間の経験豊かな観光のプロをトップに据え、その権限と責任、裁量のもとで下記の観光振興事業を実施するとともに、戦略的なマーケティング、情報ネットワークや観光案内機能のワンストップ化、効果的なプロモーションや地域と連携したMICE誘致などの事業を実施し、引き続き大阪版DMOを推進する。</t>
    <phoneticPr fontId="4"/>
  </si>
  <si>
    <t>大阪のにぎわい創出事業</t>
  </si>
  <si>
    <t>大阪のにぎわい創出事業</t>
    <phoneticPr fontId="13"/>
  </si>
  <si>
    <t>国内外から多くの人が大阪に集まる万博を契機として、音楽等による大規模な集客イベントを実施することで、大阪の都市魅力を国内外に発信し都市格の向上を図るとともに、来阪者を呼び込み、さらなるにぎわい創出につなげる。</t>
    <phoneticPr fontId="13"/>
  </si>
  <si>
    <t>大阪のにぎわいを創出し、都市格の向上を図るため、音楽等による大規模な集客イベントを実施する。</t>
    <phoneticPr fontId="4"/>
  </si>
  <si>
    <t>御堂筋を活用した大阪の都市魅力発信事業</t>
  </si>
  <si>
    <t>御堂筋を活用した大阪の都市魅力発信事業</t>
    <phoneticPr fontId="13"/>
  </si>
  <si>
    <t>大阪のメインストリート御堂筋で実施している発信力のある２大集客イベント「御堂筋オータムパーティー」「大阪・光の饗宴」を活用し、万博の機運醸成に繋がる更なる情報発信や、大阪の都市魅力を高め集客効果に繋げることで賑わいを創出する。</t>
    <phoneticPr fontId="13"/>
  </si>
  <si>
    <t>2025年4月に開幕する「2025大阪・関西万博」の開催に伴い、大阪市役所周辺及び御堂筋イルミネーションを点灯し、万博会期中も継続して機運を醸成するとともに、「24時間おもてなし都市の形成」及び、市内中心部への誘客促進、世界へ「都市・大阪」の魅力をアピールしていく。</t>
    <phoneticPr fontId="4"/>
  </si>
  <si>
    <t>大阪・光の饗宴事業</t>
    <phoneticPr fontId="13"/>
  </si>
  <si>
    <t>大阪・光の饗宴のコアプログラムである御堂筋イルミネーション（北伸及び南伸エリア）及びOSAKA光のルネサンスを実施し、大阪の魅力を創出・発信し、「水と光の首都・大阪」のブランド確立や民間投資の誘発により観光振興や経済活性化につなげる。大阪の冬を代表する観光コンテンツとして、府・市・経済界等の連携により「大阪・光の饗宴2025」を実施する。</t>
    <phoneticPr fontId="13"/>
  </si>
  <si>
    <t>・「大阪・光の饗宴」の２つのコアプログラムとして、御堂筋エリア及び中之島エリアにおいて「御堂筋イルミネーション」及び「OSAKA光のルネサンス」を実施する。（実施主体：大阪・光の饗宴実行委員会（府・市・経済界等により構成））
・御堂筋イルミネーションは、御堂筋沿道に約4Kmにわたりイルミネーションを展開し、冬の大阪の夜を華やかに輝かせる。
・OSAKA光のルネサンスは、中央公会堂のプロジェクションマッピングや、みおつくしプロムナードのイルミネーションストリートなど、中之島という空間の個性を活かした多彩なプログラムや「食」も楽しめる飲食ブースを展開し、光と食で大阪ならではのおもてなしを提供する。
・民間団体等とのプロモーション連携や観光商品造成に繋がる情報提供等、官民の連携により事業推進を図る。</t>
    <phoneticPr fontId="4"/>
  </si>
  <si>
    <t>大阪光の饗宴事業（ＯＳＡＫＡ光のルネサンスの開催）</t>
  </si>
  <si>
    <t>大阪光の饗宴事業（大阪・光の饗宴特別プログラム実施事業）</t>
  </si>
  <si>
    <t>万博ホストシティとしての食のおもてなし事業</t>
  </si>
  <si>
    <t>万博ホストシティとしての食のおもてなし事業</t>
    <phoneticPr fontId="13"/>
  </si>
  <si>
    <t>大阪・関西万博への来場者をはじめ、万博期間中に大阪を訪れるより多くの観光客に、大阪が誇る食の魅力を体験して頂くことで、都市魅力の発信、さらには今後の大阪へのリピーター獲得に繋げる。</t>
    <phoneticPr fontId="13"/>
  </si>
  <si>
    <t>万博のホストシティとして、来阪観光客が大阪の食を快適に楽しめる「食のおもてなし」を提供する。</t>
    <phoneticPr fontId="4"/>
  </si>
  <si>
    <t>水と光を活かした東西軸の魅力創出事業</t>
  </si>
  <si>
    <t>水と光を活かした東西軸の魅力創出事業</t>
    <phoneticPr fontId="13"/>
  </si>
  <si>
    <t>水と光のまちづくり基本方針に基づき、2800万人の来場者が見込まれる万博開催時に、水と光を活かした演出やコンテンツ設置によって民間事業者によるクルーズ運航を活性化し、「水と光の首都大阪」の更なる魅力を世界に向けて広く発信する。</t>
    <phoneticPr fontId="13"/>
  </si>
  <si>
    <t>2800万人の来場者が見込まれる万博開催時に、船に乗って大阪の歴史・情景に触れたり大阪の見どころを回遊してもらうため、万博会場と中之島エリア・水の回廊を結ぶ東西軸において、船上から楽しめる水と光の演出やコンテンツを設置・創出することで、景観やエンターテインメントを楽しみながら水上移動できる観光クルーズの運航を促進し、万博を機に国内外から来阪される観光客に十分な乗船機会の提供を図る。</t>
    <phoneticPr fontId="4"/>
  </si>
  <si>
    <t>御堂筋活性化事業</t>
  </si>
  <si>
    <t>御堂筋活性化事業</t>
    <phoneticPr fontId="13"/>
  </si>
  <si>
    <t>大阪のシンボルストリートである御堂筋を歩行者に開放し、各種イベントを実施するとともに、沿道の地域団体等との連携を図りながら、にぎわい創出イベント等を展開することにより、御堂筋の魅力を国内外に広く発信し内外からの観光誘客の促進等につなげていく。また、万博終了後に大阪経済が急激に落ち込むことがないよう、万博レガシーを全国に発信し、国際都市大阪に相応しい新たなにぎわいを創出していく。</t>
    <phoneticPr fontId="13"/>
  </si>
  <si>
    <t>大阪のシンボルストリートである御堂筋を歩行者に開放し、各種イベントを実施するとともに、沿道の地域団体等との連携を図りながら、にぎわい創出イベント等を展開することにより、御堂筋の魅力を国内外に広く発信し内外からの観光誘客の促進等につなげていく。</t>
    <phoneticPr fontId="4"/>
  </si>
  <si>
    <t>観光バス乗降場の利便性向上事業</t>
  </si>
  <si>
    <t>観光バス乗降場の利便性向上事業</t>
    <phoneticPr fontId="13"/>
  </si>
  <si>
    <t>外国人観光客に人気のエリアである道頓堀に近接している日本橋観光バス乗降場に誘導員を配置し、観光バス及び観光客の適切な誘導を行うことで安全を確保しながら、さらに多くの観光客を受け入れる。</t>
    <phoneticPr fontId="13"/>
  </si>
  <si>
    <t>・日本橋観光バス乗降場において、観光バスの二重三重駐車等が発生しないよう、速やかな誘導のため、10時～20時の間、交通誘導警備員を配置する。
・日本橋観光バス乗降場の混雑する15時～20時の間、歩行者等の安全確保や乗客整列の誘導のため、歩道誘導員を配置する。</t>
    <phoneticPr fontId="4"/>
  </si>
  <si>
    <t>水と光のまちづくり推進事業</t>
  </si>
  <si>
    <t>水と光のまちづくり推進事業</t>
    <phoneticPr fontId="13"/>
  </si>
  <si>
    <t>歴史と文化に培われた水都大阪の魅力をより一層磨き上げ、全世界へ発信し、安全・安心で環境と共生する持続可能な水都大阪のブランドを確立する。</t>
    <phoneticPr fontId="13"/>
  </si>
  <si>
    <t>舟運とβ本町橋等のにぎわい拠点をつなぐ新たな仕掛けや魅力的なクルーズの造成等による水辺・水上を楽しめる観光メニューの充実、船から見える景色を意識した水辺の景観づくりに取組む等、都心部に水の回廊を有する水都大阪の特徴を活かした水辺のにぎわい空間の創出を推進する。</t>
    <phoneticPr fontId="4"/>
  </si>
  <si>
    <t>観光戦略推進事務費</t>
  </si>
  <si>
    <t>観光戦略推進事務費</t>
    <phoneticPr fontId="13"/>
  </si>
  <si>
    <t>観光戦略推進に係る事務を円滑に推進する。</t>
    <phoneticPr fontId="13"/>
  </si>
  <si>
    <t>各報酬・旅費等の支払及び事務用品の調達にかかる事務を実施。</t>
    <phoneticPr fontId="4"/>
  </si>
  <si>
    <t>JR新大阪駅観光案内所の運営</t>
  </si>
  <si>
    <t>JR新大阪駅観光案内所の運営</t>
    <phoneticPr fontId="13"/>
  </si>
  <si>
    <t>新大阪駅において観光情報を提供し、同駅を経由して大阪へ訪れる多くの観光客の周遊性を向上させるとともに、大阪への滞在を促進し、来阪外国人観光客数及び延べ宿泊者数などの増加につなげる。</t>
    <phoneticPr fontId="13"/>
  </si>
  <si>
    <t>新大阪駅の観光案内所を運営する。</t>
    <phoneticPr fontId="4"/>
  </si>
  <si>
    <t>大阪城エリア観光拠点化事業</t>
    <phoneticPr fontId="13"/>
  </si>
  <si>
    <t>「大阪都市魅力創造戦略」に掲げる重点エリアの世界的観光拠点化を推進するため、大阪のシンボルである「特別史跡大坂城跡」という歴史的文化的資源を活かし、世界の都市間競争に打ち勝つ都市魅力を創造・発信する。</t>
    <phoneticPr fontId="13"/>
  </si>
  <si>
    <t>万博会期中のミナミエリアにおける観光バスの迷惑駐車防止啓発事業</t>
  </si>
  <si>
    <t>万博会期中のミナミエリアにおける観光バスの迷惑駐車防止啓発事業</t>
    <phoneticPr fontId="13"/>
  </si>
  <si>
    <t>混雑した観光地である道頓堀の周辺道路において、観光バスの迷惑駐車の防止による、市民や観光客の安全を確保するとともに、道路の混雑軽減による、観光客の受入環境整備、快適性の向上を図る。</t>
    <phoneticPr fontId="13"/>
  </si>
  <si>
    <t>万博会期中（184日間）、日本橋観光バス乗降場の周辺エリア（長堀通、堺筋、千日前通）に、巡回員を配置して、近隣の駐車場の利用促進などの啓発活動を実施する。</t>
    <phoneticPr fontId="4"/>
  </si>
  <si>
    <t>「三都物語」コーディネート事業</t>
    <phoneticPr fontId="13"/>
  </si>
  <si>
    <t xml:space="preserve"> 関西の観光地としてそれぞれの特徴を持った京都、大阪、神戸への観光誘致を促進するために、JR西日本と三都市が連携して、平成元年に「京都・大阪・神戸観光推進協議会」を設立、食、エンタメ、文化などそれぞれの都市が持つ多様な魅力をＰＲすることにより、観光客数の増加及び三都市の周遊促進を図る。</t>
    <phoneticPr fontId="13"/>
  </si>
  <si>
    <t>三都市への送客拡大を図るＪＲ西日本とともに「三都スペシャルキャンペーン」を実施し、旅行商品化を進めるとともに、市場動向に臨機応変に対応しながら、SNSやWEBを活用した観光情報の発信を行うなど戦略的・効果的なプロモーションを展開する。</t>
    <phoneticPr fontId="4"/>
  </si>
  <si>
    <t>｢三都物語｣コーディネート事業</t>
  </si>
  <si>
    <t>日本遺産連携推進事業</t>
  </si>
  <si>
    <t>日本遺産連携推進事業</t>
    <phoneticPr fontId="13"/>
  </si>
  <si>
    <t>日本遺産のブランドを活用して大阪の魅力を発信できる連携体制を構築し、「大阪の歴史・文化資源を生かした地域魅力の発信」に寄与する。</t>
    <phoneticPr fontId="13"/>
  </si>
  <si>
    <t>全国の北前船寄港地自治体等で構成される北前船日本遺産推進協議会での活動、全国の北前船寄港地自治体等が一堂に会する北前船寄港地フォーラムへの参加、関西の北前船寄港地自治体等で構成される関西北前船研究交流セミナーへの参加などを通じて、地域活性化事業に向けた協議調整を実施するとともに、関係者との継続的かつ円滑な連携体制を構築する。</t>
    <phoneticPr fontId="4"/>
  </si>
  <si>
    <t>関西国際空港内広域観光案内推進事業</t>
  </si>
  <si>
    <t>関西国際空港内広域観光案内推進事業</t>
    <phoneticPr fontId="13"/>
  </si>
  <si>
    <t>関西国際空港内において様々な観光に関する情報の収集に努めるとともに、旅行者へのおもてなし向上や関西各地への誘客を促すため、観光情報を提供する。</t>
    <phoneticPr fontId="13"/>
  </si>
  <si>
    <t>・2府7県5市（福井県、滋賀県、京都府、大阪府、兵庫県、奈良県、和歌山県、徳島県、鳥取県、京都市、大阪市、神戸市、和歌山市、堺市）が構成団体である関西国際空港内広域観光案内推進協議会より事業者に委託し、「関西ツーリストインフォメーションセンター関西空港」における情報発信業務及び情報収集を行う。</t>
    <phoneticPr fontId="4"/>
  </si>
  <si>
    <t>天王寺公園・動物園の魅力向上事業</t>
  </si>
  <si>
    <t>天王寺公園・動物園の魅力向上事業</t>
    <phoneticPr fontId="13"/>
  </si>
  <si>
    <t>「天王寺・阿倍野地区」において、地区の核となる天王寺公園・動物園への民間活力導入等により公園・動物園の魅力向上・活性化、ひいては天王寺・阿倍野地区全体の集客力・ブランド力の向上を図る。</t>
    <phoneticPr fontId="13"/>
  </si>
  <si>
    <t>天王寺公園エントランスエリア等での民間事業者による運営を進める。
天王寺公園を核とした地区全体の魅力向上がより効果的に実現するよう、引き続き、天王寺公園・動物園関係部局及び民間事業者と連携のうえ、着実に各種取組みを進める。</t>
    <phoneticPr fontId="4"/>
  </si>
  <si>
    <t>博物館施設運営費交付金</t>
  </si>
  <si>
    <t>博物館施設運営費交付金</t>
    <phoneticPr fontId="13"/>
  </si>
  <si>
    <t>地方独立行政法人により、博物館事業のための専門人材を確保され、中長期的視点に立った柔軟な運営を行われることにより、さらなる魅力向上と運営の効率化を図り、市民サービスの向上へつなげるよう、設立団体として、その業務に充てる財源の一部を交付する。</t>
    <phoneticPr fontId="13"/>
  </si>
  <si>
    <t>設立団体として、地方独立行政法人が事業目的を果たすための業務に必要な財源を、法人へ交付する。</t>
    <phoneticPr fontId="4"/>
  </si>
  <si>
    <t>博物館施設整備補助金</t>
  </si>
  <si>
    <t>博物館施設整備補助金</t>
    <phoneticPr fontId="13"/>
  </si>
  <si>
    <t>　地方独立行政法人大阪市博物館機構が実施する施設整備事業へ補助を行うことにより、市政に貢献する博物館として安定的な運営に資するため、必要な額の範囲内で当該法人へ補助金として支出する。</t>
    <phoneticPr fontId="13"/>
  </si>
  <si>
    <t>　平成31年度法人へ出資する博物館施設のうち、市立美術館、東洋陶磁美術館、大阪歴史博物館、自然史博物館、科学館の５館について、地方独立行政法人が行う施設整備事業について、地方独立行政法人からの申請に基づき補助を行う。</t>
    <phoneticPr fontId="4"/>
  </si>
  <si>
    <t>大阪文化芸術祭事業</t>
  </si>
  <si>
    <t>大阪文化芸術祭事業</t>
    <phoneticPr fontId="13"/>
  </si>
  <si>
    <t>　2025年の大阪・関西万博に向けて、2023年より、府域全体で文化芸術活動を実施するとともに、特に、大阪城・中之島・万博記念公園などの公共のリソースを活用しながら地域特性を活かした事業展開を行い、文化芸術の活性化を図る。
　また、2025年大阪・関西万博を呼び水に、様々な文化芸術が交流し、新たなつながりや、創造が促進されることにより、文化力の底上げを図り、大阪の文化力や都市魅力の更なる向上を図る。
　大阪・関西万博開催時を中心に、国内外からの多くの来阪者に、大阪の文化芸術を楽しんでいただき、滞在期間の延長による地域経済の活性化を図るため、2025年に大規模な国際文化芸術祭を開催する。</t>
    <phoneticPr fontId="13"/>
  </si>
  <si>
    <t>　大阪・関西万博開催時を中心に多種多様な大阪の文化芸術の魅力を強力に発信する大規模な国際文化芸術祭を開催する。また、インバウンドをはじめとする国内外からの来阪者が大阪の文化芸術の魅力に触れ、楽しむことのできる環境整備を実施する。</t>
    <phoneticPr fontId="4"/>
  </si>
  <si>
    <t>文化施設の補修</t>
  </si>
  <si>
    <t>文化施設の補修</t>
    <phoneticPr fontId="13"/>
  </si>
  <si>
    <t>来場者の安全確保のため、不具合が発生している設備の補修及び交換時期が到来している機器・設備の更新・改修を行う。</t>
    <phoneticPr fontId="13"/>
  </si>
  <si>
    <t>旭複合施設及び史跡難波宮跡において、経年劣化等により不具合が発生している設備の補修及び交換時期が到来している機器・設備の更新・改修を実施する。</t>
    <phoneticPr fontId="4"/>
  </si>
  <si>
    <t>文化施設の補修（緊急安全対策経費）</t>
  </si>
  <si>
    <t>大阪市芸術活動振興事業助成</t>
  </si>
  <si>
    <t>大阪市芸術活動振興事業助成</t>
    <phoneticPr fontId="13"/>
  </si>
  <si>
    <t>大阪の文化的創造や芸術文化水準の向上、さらには都市魅力の向上に資する芸術活動を促すため、個人又は団体が大阪市内等で実施する芸術活動に対し、事業経費等の一部を支援する。</t>
    <phoneticPr fontId="13"/>
  </si>
  <si>
    <t>１）一般助成A
大阪市内で開催される芸術文化活動の事業経費を対象とし、公募によりアーツカウンシルの審査を経て、対象経費の１／２を助成する。上限２０万円。
２）一般助成B
大阪市内で開催される芸術文化活動の事業経費を対象とし、公募によりアーツカウンシルの審査を経て、対象経費の１／２を助成する。上限5０万円。
３）特別助成
大阪文化力向上支援枠、多様な人々が参加できる芸術活動支援枠においては大阪市内で開催される芸術文化活動、上方古典芸能普及振興枠においては、市内、府外、海外で開催される芸術文化活動を対象ととし、アーツカウンシルの審査を経て対象経費の１／２を助成する。上限４００万円。</t>
    <phoneticPr fontId="4"/>
  </si>
  <si>
    <t>文化創造拠点ネットワークの形成</t>
    <phoneticPr fontId="13"/>
  </si>
  <si>
    <t>【芸術創造館・中央公会堂管理運営業務および設備改修】
　大阪市文化振興計画では、「文化創造の基盤づくり」として、大阪の街が多彩な文化活動で彩られるよう、市民や芸術家の思いをまちづくりに活かしていくプラットフォームづくりをしていくこととしており、それぞれの施設の目的・特性を十分生かした事業を展開する必要がある。
　芸術創造館は、新進芸術家の発掘・育成に努め、情報提供・発信を通じてサポートを行う、演劇・音楽のインキュベーションセンターとして位置づけられている。また、中央公会堂は、「大阪都市魅力創造戦略」の重点エリアである中之島のシンボルとして、重要文化財である近代建築物という特性を活かして、都市魅力の向上に資することが求められている。
【クラシック音楽普及促進事業】
　クラシック音楽のさらなる普及のため、大阪フィルハーモニー会館の一部を市民スタジオとして開放し、音楽練習・発表の場として広く市民に貸し出しを行うとともに、同会館を会場に、西成特区構想及び区のイメージアップに資するクラシックコンサートを開催する。</t>
    <phoneticPr fontId="13"/>
  </si>
  <si>
    <t>【芸術創造館・中央公会堂管理運営業務および設備改修】
　指定管理者制度を導入している芸術創造館・中央公会堂の施設の効用を高めるため、指定管理者との連絡・調整及び共催事業の実施並びに施設設置者として必要不可欠な基幹設備の維持・補修等を行うもの。
【クラシック音楽普及促進事業】
大阪フィルハーモニー協会が所有する「大阪フィルハーモニー会館」を活用し、クラシック音楽の普及促進にかかる事業を実施。</t>
    <phoneticPr fontId="4"/>
  </si>
  <si>
    <t>芸術創造館管理運営</t>
  </si>
  <si>
    <t>区CM</t>
  </si>
  <si>
    <t>中央公会堂管理運営</t>
  </si>
  <si>
    <t>クラシック音楽普及促進事業</t>
  </si>
  <si>
    <t>芸術創造館（局裁量）</t>
  </si>
  <si>
    <t>芸術創造館管理運営（物価高騰対応経費）</t>
  </si>
  <si>
    <t>芸術創造館設備改修</t>
  </si>
  <si>
    <t>中央公会堂管理運営（物価高騰対応経費）</t>
  </si>
  <si>
    <t>文化遺産の保存整備等</t>
    <phoneticPr fontId="13"/>
  </si>
  <si>
    <t>【泉布観維持管理】
泉布観地区は大川や桜之宮公園に面し、「水の都」にふさわしい優れた都市景観を形成しており、また、天神祭や造幣局の桜の通り抜けなど歴史文化資源が豊富なエリアでもあり、その地区を集客施設として再整備することで、中之島、八軒家浜からOAP地区、毛馬桜之宮公園につながる人の流れを生み出し、大川沿いの水辺エリア全体の魅力向上および活性化を実現する。泉布観地区内の重要文化財「泉布観」について、適切な維持管理を行う。
【史跡難波宮跡維持管理等】
史跡難波宮跡について、適切な維持管理及び魅力の発信を行う。
【適塾史跡公園の維持管理】
適塾史跡公園について、適切な維持管理を行う。</t>
    <phoneticPr fontId="13"/>
  </si>
  <si>
    <t>・落成後１５０年以上経過し、老朽化した泉布観の耐震補強調査等を実施
・泉布観の小規模な補修等の維持管理に必要な業務や外部からの侵入を防ぐ機械警備を実施
・史跡難波宮跡の保存及び市民等が快適に利用できるよう清掃・除草等を実施
・史跡難波宮跡が持つ歴史的魅力を利用者に認知してもらうため、魅力発信を実施
・適塾史跡公園の美観を保持するとともに、市民等が快適に利用できるよう清掃等を実施</t>
    <phoneticPr fontId="4"/>
  </si>
  <si>
    <t>こども本の森中之島運営事業</t>
  </si>
  <si>
    <t>こども本の森中之島運営事業</t>
    <phoneticPr fontId="13"/>
  </si>
  <si>
    <t>平成29年９月に大阪出身の建築家である安藤忠雄氏より、「本や芸術文化を通じて子どもたちが豊かな創造力を育む施設として活用するため、中之島公園内に「こども本の森　中之島」を整備し、大阪市に寄附するとともに、運営費用については、広く賛同者を募り大阪市への寄附を呼びかけていきたい」という提案を受けたため、当該施設を子ども等に対し、文学を中心とした良質で多様な芸術文化等に触れる機会を提供する施設として令和２年7月に開館したところであり、今後安定的な運営を行っていく。</t>
    <phoneticPr fontId="13"/>
  </si>
  <si>
    <t>寄附を受ける施設を、子ども等に対し、文学を中心とした良質で多様な芸術文化等に触れる機会を提供する施設として運営する</t>
    <phoneticPr fontId="4"/>
  </si>
  <si>
    <t>大阪アジアン映画祭の開催</t>
  </si>
  <si>
    <t>大阪アジアン映画祭の開催</t>
    <phoneticPr fontId="13"/>
  </si>
  <si>
    <t>優れたアジア映画の鑑賞機会を市民へ提供することを通じて、映像文化の裾野を広げ、文化芸術にあふれる大阪を国内外に発信するとともに、大阪を映像文化の集積・発信の拠点として、都市の魅力を高める。また、2025年大阪・関西万博をきっかけとし、映画を通じた国際交流の更なる促進を図る。</t>
    <phoneticPr fontId="13"/>
  </si>
  <si>
    <t>大阪アジアン映画祭の開催</t>
    <phoneticPr fontId="4"/>
  </si>
  <si>
    <t>文楽を中心とした古典芸能振興事業</t>
  </si>
  <si>
    <t>文楽を中心とした古典芸能振興事業</t>
    <phoneticPr fontId="13"/>
  </si>
  <si>
    <t>文楽関係者等と一体となって文楽振興事業を実施することで、文楽振興を図るとともに、文楽のもつ力を大いに活用し、大阪の都市魅力発信につなげていく。あわせて、文楽ファンを増やすことで、文楽のしくみの転換につながることをめざす。</t>
    <phoneticPr fontId="13"/>
  </si>
  <si>
    <t>文楽を中心に古典芸能を楽しんでもらえるよう、通常の文楽劇場公演とは異なる鑑賞しやすい仕立て（時間帯、演目等）の公演や、展示、技芸員と市民の交流等をもりこんだイベントなどを実施する。
実施主体：文楽を中心とした古典芸能振興事業実行委員会（構成：大阪市、（公財）文楽協会）</t>
    <phoneticPr fontId="4"/>
  </si>
  <si>
    <t>大阪クラシックの開催</t>
  </si>
  <si>
    <t>大阪クラシックの開催</t>
    <phoneticPr fontId="13"/>
  </si>
  <si>
    <t>御堂筋や中之島エリアでの無料または低料金のクラシックコンサートの開催を通じて、市民やビジターが気軽に第一級の芸術を楽しむ機会を提供するとともに、大阪ならではの芸術文化イベント開催により都市魅力の向上を図る。</t>
    <phoneticPr fontId="13"/>
  </si>
  <si>
    <t>初秋の１週間、大阪のメインストリートである御堂筋と、水の都大阪を象徴する中之島エリアを中心に、ザ・フェニックスホ－ルや中央公会堂等のホールで低料金のコンサートやオフィスビルのエントランスやホテルのロビー、カフェなどを会場とした小編成アンサンブルによるミニコンサート（無料）を集中的に開催。市民・ビジターに気軽に一流のクラシック音楽に親しんでいただくとともに、街に音楽のあふれる１週間を演出し、人の流れや賑わいを創出する。</t>
    <phoneticPr fontId="4"/>
  </si>
  <si>
    <t>第一級の芸術にふれる機会の充実</t>
  </si>
  <si>
    <t>第一級の芸術にふれる機会の充実</t>
    <phoneticPr fontId="13"/>
  </si>
  <si>
    <t>大阪にある優れた芸術文化資源である文楽をはじめとした伝統芸能や、クラシック音楽、演劇等に気軽に触れる機会を提供し、次代を担う青少年や市民が引き続き芸術文化に親しむきっかけとする。</t>
    <phoneticPr fontId="13"/>
  </si>
  <si>
    <t>【クラシック】
大阪市内の中学校の吹奏楽部員とプロのオーケストラが共演するコンサートを実施する。練習の過程ではプロによる指導を行う。
【文楽】
国立文楽劇場で行われる①学生向け公演「文楽鑑賞教室」を学校授業の一環として市内の小・中学生に鑑賞してもらう。（同時解説「イヤホンガイド」付き）②子ども向け公演「夏休み文楽特別公演親子劇場」に市内在住在学の家族連れ等に優待価格で鑑賞してもらう。
【歌舞伎】
大阪松竹座で行われる公演を学校授業の一環として市内の小中校生に鑑賞してもらう。（同時解説「イヤホンガイド」付き）
【能・狂言】【上方伝統芸能（浪曲・講談・落語・上方舞など）】
青少年及び初心者向けにわかりやすい演目で体験コーナーも盛り込んだ鑑賞機会を提供する。
【演劇】
青少年及び初心者向けにわかりやすい演目で誰もが観劇しやすい機会を提供する。</t>
    <phoneticPr fontId="4"/>
  </si>
  <si>
    <t>（一財）地域創造に対する分担金</t>
  </si>
  <si>
    <t>（一財）地域創造に対する分担金</t>
    <phoneticPr fontId="13"/>
  </si>
  <si>
    <t>（一財）地域創造設立の趣旨実現に向けて、文化振興施策の担当者が芸術文化に対する知識を深め、他自治体との情報交換や芸術各分野におけるリアルタイムの情報の把握に努めつつ、有効な施策を進めていく。</t>
    <phoneticPr fontId="13"/>
  </si>
  <si>
    <t>令和５年10月の令和５年度第３回全国宝くじ事務協議会において、芸術文化振興にかかる宝くじについて令和６年度から令和10年度までの５年間の発売延長が決定された。
その収益金は各自治体の持寄額に応じて配分され芸術・文化を振興する事業に係る経費に充てることとされ、うち６億３千万円を「地域における創造的で文化的な表現活動のための環境づくり等に資する事業」にかかる各々の分担金として、持寄額に応じて、事業主体となる（一財）地域創造に払い込んでいる。</t>
    <phoneticPr fontId="4"/>
  </si>
  <si>
    <t>咲くやこの花賞事業</t>
  </si>
  <si>
    <t>咲くやこの花賞事業</t>
    <phoneticPr fontId="13"/>
  </si>
  <si>
    <t>創造的で奨励に値する芸術文化活動を通して、大阪文化の振興に貢献し、かつ将来の大阪文化を担うべき人材（個人または団体）に対し、「咲くやこの花賞」を贈呈するとともに、「咲くやこの花賞」を大阪の芸術文化ブランドとして位置づけ、受賞者の発表機会の提供等を通じ、芸術文化を支える人材の育成・支援に取組むとともに、大阪が新進芸術家による豊かで新しい創造活動をはぐくむ拠点であることを発信し、大阪の魅力向上を図る。</t>
    <phoneticPr fontId="13"/>
  </si>
  <si>
    <t>・「美術」「音楽」「演劇・舞踊」「大衆芸能」「文芸・その他」の５部門について、報道機関の文化担当記者を中心とする選考会議を経て、将来大阪文化を牽引する若手（概ね40歳以下、5名以内）を表彰する。
・「咲くやこの花賞」受賞者等に発表機会を提供するなど、新進芸術家の活動を支援し、芸術文化を支える人材の育成・支援に取組むとともに、市民の「咲くやこの花賞」への理解を深め、応援する土壌を育む。</t>
    <phoneticPr fontId="4"/>
  </si>
  <si>
    <t>芸術・文化団体サポート事業</t>
  </si>
  <si>
    <t>芸術・文化団体サポート事業</t>
    <phoneticPr fontId="13"/>
  </si>
  <si>
    <t>ふるさと寄附金に、あらかじめ登録された芸術・文化団体を選んで本市へ寄附を行うことにより、市内を拠点として活動する芸術・文化団体の活動の促進を図り、民間の力を最大限に活かす。</t>
    <phoneticPr fontId="13"/>
  </si>
  <si>
    <t>あらかじめ募集し、登録された市内を拠点として活動する公益社団・公益財団法人、NPO法人等の芸術・文化団体の活動に対して、寄付金を募集し、寄附金取扱要領に定められた必要経費を差し引き後、経費を助成し、活動の促進を図る。</t>
    <phoneticPr fontId="4"/>
  </si>
  <si>
    <t>文化振興事務費</t>
  </si>
  <si>
    <t>文化振興事務費</t>
    <phoneticPr fontId="13"/>
  </si>
  <si>
    <t>文化振興にかかる事務を円滑に推進する。</t>
    <phoneticPr fontId="13"/>
  </si>
  <si>
    <t>文化振興にかかる事業のうち、他の事業に属さない事務経費。</t>
    <phoneticPr fontId="4"/>
  </si>
  <si>
    <t>創造を楽しむ元気な地域づくりの推進</t>
    <phoneticPr fontId="13"/>
  </si>
  <si>
    <t>地域で行われる芸術文化活動がより活発かつ芸術性の高いものになるようにする。
大阪の文化資産の一つとして、豊かな文学の伝統がある街であることを市民に再認識してもらう。</t>
    <phoneticPr fontId="13"/>
  </si>
  <si>
    <t>（地域文化事業助成金）
区民ホール等市民に身近な施設において区役所等が実施する事業について、有識者による審査を経て助成する。対象事業は、音楽や伝統芸能をはじめとする公演等とし、より芸術性の高いものとなるよう出演料や会場費に該当する経費を対象経費とする。
（文学碑の集い）
大阪にゆかりのある作家や作品を顕彰するため大阪市内15箇所に設置する文学碑等大阪の文学にちなんだ講演会を実施する。</t>
    <phoneticPr fontId="4"/>
  </si>
  <si>
    <t>区役所等の行う芸術文化活動を支援</t>
  </si>
  <si>
    <t>文学碑記念の集い</t>
  </si>
  <si>
    <t>大阪アーツカウンシル等による文化行政の推進</t>
  </si>
  <si>
    <t>大阪アーツカウンシル等による文化行政の推進</t>
    <phoneticPr fontId="13"/>
  </si>
  <si>
    <t>府市の文化施策を統一的に推進し、パワーアップを図るため、府市共同により文化振興会議（審議会）を設置するとともに、文化施策を推進する新たな仕組みとして、行政と一定の距離を保ち、芸術文化の専門家等による評価・審査等を行う、いわゆる「アーツカウンシル」を府市文化振興会議の部会として設置し、文化行政を推進する。</t>
    <phoneticPr fontId="13"/>
  </si>
  <si>
    <t>・大阪府市文化振興会議の開催
・大阪アーツカウンシル部会の開催
・大阪アーツカウンシルによる活動（評価・調査・企画）・提言
・提言等を基にした文化振興施策への反映</t>
    <phoneticPr fontId="4"/>
  </si>
  <si>
    <t>大阪文化祭賞・大阪文化賞事業</t>
  </si>
  <si>
    <t>大阪文化祭賞・大阪文化賞事業</t>
    <phoneticPr fontId="13"/>
  </si>
  <si>
    <t>賞を通して大阪の都市魅力の向上に資する文化振興の機運を醸成すること</t>
    <phoneticPr fontId="13"/>
  </si>
  <si>
    <t>【大阪文化祭賞】
芸術文化活動の奨励及び普及を図るなど、文化振興の機運を醸成することを目的とし、年間を通して、大阪で最も素晴らしい舞台や舞台における功労を顕彰。
【大阪文化賞】
大阪の芸術文化に貢献のあった方々の栄誉をたたえ、文化振興の機運を醸成することを目的に顕著な功績を示された方（団体）に対して賞を贈呈。</t>
    <phoneticPr fontId="4"/>
  </si>
  <si>
    <t>織田作之助賞事業</t>
  </si>
  <si>
    <t>織田作之助賞事業</t>
    <phoneticPr fontId="13"/>
  </si>
  <si>
    <t>大阪を代表する作家の一人である織田作之助を大阪の芸術ブランドとしてさらにPRするとともに、将来、織田作之助のような作家が大阪から多数生まれるよう、文学活動を支援する。</t>
    <phoneticPr fontId="13"/>
  </si>
  <si>
    <t>・実行委員会の開催
・織田作之助賞、織田作之助賞青春賞の選定、発表
・贈呈式</t>
    <phoneticPr fontId="4"/>
  </si>
  <si>
    <t>AR技術等を活用した文化財魅力発信事業（大阪のにぎわい創出）</t>
    <phoneticPr fontId="13"/>
  </si>
  <si>
    <t xml:space="preserve">・国内外からの観光客の獲得、都市格の向上をめざし、バーチャル技術等を活用し文化財の魅力向上・魅力発信に取り組む。
・具体的には国指定の文化財（史跡）である難波宮跡 附 法円坂遺跡（以下「難波宮跡」という。）について、AR技術等を活用した魅力発信を多言語で行うことにより、文化財の付加価値を高め、観光コンテンツ等としての活用を促進することで、地域の活性化、にぎわい創出を図る。
</t>
    <phoneticPr fontId="13"/>
  </si>
  <si>
    <t>文化財（難波宮跡附法円坂遺跡）について、AR技術等を活用した魅力発信を、多言語で行う。文化財の魅力を発信することにより、観光コンテンツとして需要喚起につなげるとともに、MICEのユニークベニューとしての活用を促進し、地域の活性化、にぎわい創出を図る。</t>
    <phoneticPr fontId="4"/>
  </si>
  <si>
    <t>AR技術等を活用した文化財魅力発信事業</t>
  </si>
  <si>
    <t>文学碑維持管理</t>
  </si>
  <si>
    <t>文学碑維持管理</t>
    <phoneticPr fontId="13"/>
  </si>
  <si>
    <t>大阪にゆかりのある作家や作品を顕彰する文学碑を市内各所で目にすることで、大阪が豊かな文学の伝統を持つ街であることを再認識してもらう。</t>
    <phoneticPr fontId="13"/>
  </si>
  <si>
    <t>各区に設置されている、大阪にゆかりのある文学者の文学碑に親しんでもらうとともに、大阪が豊かな文学の伝統をもつ街であることを再認識してもらうため、文学碑の劣化や汚れを修繕・洗浄する。</t>
    <phoneticPr fontId="4"/>
  </si>
  <si>
    <t>博物館施設改修等事業</t>
    <phoneticPr fontId="13"/>
  </si>
  <si>
    <t>【築港地区活性化事業施設（大阪文化館）管理運営】
民間事業者との賃貸借契約により利活用を図る築港地区「大阪文化館」の維持に必要な改修を行う。
【博物館施設館蔵品整備事業（大阪城天守閣館蔵品買入）】
大阪城や豊臣時代、武家文化、郷土史等に関する資料を収集し展示することにより、市民の教養や文化の向上に寄与し、かつ国内外からの観光客の招致を図ることを目的とする。</t>
    <phoneticPr fontId="13"/>
  </si>
  <si>
    <t>【築港地区活性化事業施設（大阪文化館）管理運営】
大阪文化館・天保山の修繕及び緊急補修を行う。
【博物館施設館蔵品整備事業（大阪城天守閣館蔵品買入）】
大阪城や豊臣時代、武家文化、郷土史等に関する歴史的・文化的資料を収集する。</t>
    <phoneticPr fontId="4"/>
  </si>
  <si>
    <t>築港地区活性化事業施設の管理運営</t>
  </si>
  <si>
    <t>博物館施設館蔵品整備事業</t>
  </si>
  <si>
    <t>大阪城天守閣改修</t>
  </si>
  <si>
    <t>大阪城天守閣改修（緊急安全対策）</t>
  </si>
  <si>
    <t>博物館施設管理一般事務費</t>
    <phoneticPr fontId="13"/>
  </si>
  <si>
    <t>【博物館機構】
地方独立行政法人大阪市博物館機構による法人の各事業年度及び中期目標期間に係る業務の実績等に関する評価等を実施する。
【大阪城天守閣事務費】
大阪城天守閣にかかる、学芸部門の事務を円滑に推進する。</t>
    <phoneticPr fontId="13"/>
  </si>
  <si>
    <t>【博物館機構】
・大阪市地方独立行政法人大阪市博物館機構評価委員会の開催運営
・その他博物館支援担当事務の円滑な運営
【大阪城天守閣事務費】
・大阪城天守閣の普及業務等、学芸部門の博物館活動に関連する事務
・大阪城や豊臣時代等に関する調査研究ならびにその成果公表のための講師派遣等</t>
    <phoneticPr fontId="4"/>
  </si>
  <si>
    <t>大阪城天守閣に係る事務費</t>
  </si>
  <si>
    <t>大阪市博物館機構に係る事務費</t>
  </si>
  <si>
    <t>スポーツ施設の補修等</t>
    <phoneticPr fontId="13"/>
  </si>
  <si>
    <t>「大阪市はスポーツイベントや競技大会が盛んだと思う市民の割合が65％以上」を目標指標として掲げ、スポーツによる持続可能で活力ある街づくりに寄与する施設を安全、安定的に使用できるよう改修等を行う。</t>
    <phoneticPr fontId="13"/>
  </si>
  <si>
    <t>スポーツ施設の長寿命化事業(緊急安全対策以外)</t>
  </si>
  <si>
    <t>大阪市中央体育館の改修</t>
  </si>
  <si>
    <t>学校体育施設開放施設整備</t>
  </si>
  <si>
    <t>大阪プールの改修</t>
  </si>
  <si>
    <t>スポーツ施設指定管理運営費</t>
    <phoneticPr fontId="13"/>
  </si>
  <si>
    <t>スポーツセンターや屋内プールなどの身近で手軽に利用できる日常生活圏レベルのスポーツ施設から、ヤンマースタジアム長居・大阪プールなどの全国レベルあるいは国際レベルのスポーツ大会が開催できる施設に至るまで、各種スポーツ施設を管理運営している。</t>
    <phoneticPr fontId="13"/>
  </si>
  <si>
    <t>スポーツ施設については、市民サービスの向上と管理経費の縮減をめざして指定管理者制度を導入しており、民間事業者を中心とした指定管理者のノウハウを生かして、各種スポーツ施設の管理運営並びに建築物、設備等の保守点検を行う。</t>
    <phoneticPr fontId="4"/>
  </si>
  <si>
    <t>プール指定管理代行料（うち区ＣＭ自由経費）</t>
  </si>
  <si>
    <t>スポーツセンター指定管理代行料</t>
  </si>
  <si>
    <t>プール指定管理代行料（うち局予算／大阪プール）</t>
  </si>
  <si>
    <t>競技施設指定管理代行料</t>
  </si>
  <si>
    <t>体育館・修道館管理運営</t>
  </si>
  <si>
    <t>舞洲野球場敷地及び舞洲野球場北西用地土地賃貸料</t>
  </si>
  <si>
    <t>スポーツ施設管理運営事務費</t>
  </si>
  <si>
    <t>舞洲体育館賃貸料</t>
  </si>
  <si>
    <t>舞洲運動場土地及び建物賃貸料</t>
  </si>
  <si>
    <t>舞洲人工芝多目的広場賃貸料</t>
  </si>
  <si>
    <t>スポーツ施設指定管理代行料（物価高騰対策経費）</t>
  </si>
  <si>
    <t>X Games Osaka 2025の開催</t>
  </si>
  <si>
    <t>X Games Osaka 2025の開催</t>
    <phoneticPr fontId="13"/>
  </si>
  <si>
    <t>大阪・関西万博を契機として、世界に「大阪」を発信するとともに、アクションスポーツの活性化につなげるため、世界最高峰のアクションスポーツの競技大会「Ⅹ Ｇａｍｅｓ Ｏｓａｋａ 2025」を令和７年６月に開催し、トップアスリートのパフォーマンスを「みる」機会の創出等に取り組む。</t>
    <phoneticPr fontId="13"/>
  </si>
  <si>
    <t>大阪マラソンの開催</t>
  </si>
  <si>
    <t>大阪マラソンの開催</t>
    <phoneticPr fontId="13"/>
  </si>
  <si>
    <t>30,000人を超えるランナーが参加する国内最大級の都市型マラソンを開催し、地域の活性化、経済の活性化、観光施策の推進などにつなげる。単なるスポーツイベントの開催にとどめず、多彩な関連イベントの実施等により、広く国内外から集まるランナーや沿道観衆を介した都市魅力の発信につなげる。ボランティアや沿道住民にもスポーツの魅力を体感してもらうことで、生涯スポーツの普及につなげる。</t>
    <phoneticPr fontId="13"/>
  </si>
  <si>
    <t>国内外から30,000人を超えるランナーが参加し、大阪の観光名所を駆け抜ける、国内最大級の都市型市民マラソンを開催する。多彩な関連イベントを開催するなど、ランナー以外の方々にも楽しんでいただき、地域の活性化、経済の活性化、観光施策の推進などにつなげる。</t>
    <phoneticPr fontId="4"/>
  </si>
  <si>
    <t>オーパス・スポーツ施設情報システム運用管理</t>
  </si>
  <si>
    <t>オーパス・スポーツ施設情報システム運用管理</t>
    <phoneticPr fontId="13"/>
  </si>
  <si>
    <t>大阪府と府下13市３町１村で共同利用しているオーパス・スポーツ施設情報システムの運用業務を実施する。</t>
    <phoneticPr fontId="13"/>
  </si>
  <si>
    <t>・利用者自らインターネットや電話等によりスポーツ施設の予約等ができるシステムの運用管理を実施する。　　　　　　　　　　　　　　　　　　　　　　　　　　　　　　　　　　　　　　　　　　　　　　　　　　　　　　　　　　　
・長居陸上競技場内に大阪市スポーツ総合情報センターを設置し、オーパス利用者登録申請の受付、利用者登録カード発行や利用者からの問い合わせ対応、利用料金等徴収業務、各スポーツ施設との連絡調整業務等を実施する。</t>
    <phoneticPr fontId="4"/>
  </si>
  <si>
    <t>スポーツ振興事業</t>
    <phoneticPr fontId="13"/>
  </si>
  <si>
    <t>生涯スポーツにかかる各種教室事業等により、市民にスポーツをするきっかけ・継続する機会を提供し、併せてスポーツ部の事業の効果的な広報を行いライフステージに応じたスポーツ活動の推進等生涯スポーツの振興を図る。また、インターネット、SNSでの広報活動を積極的に行い、スポーツ情報の発信事業の認知度の強化をめざす。</t>
    <phoneticPr fontId="13"/>
  </si>
  <si>
    <t>生涯スポーツにかかる各種教室事業等により、だれもが身近にスポーツをする機会を提供するとともに、スポーツを実施するまで至らない未実施層に向けては運動やスポーツをすることの効果や楽しさを知ってもらうための広報施策を展開し、本市スポーツの振興や実施率向上を図る。また、今後のスポーツ実施率等の進捗管理のため、運動とスポーツに関する意識調査業務を行う。</t>
    <phoneticPr fontId="4"/>
  </si>
  <si>
    <t>市民レクリエーションセンター事業</t>
  </si>
  <si>
    <t>スポーツ振興事務費</t>
  </si>
  <si>
    <t>スポーツ情報発信事業</t>
  </si>
  <si>
    <t>運動とスポーツに関するアンケート調査業務</t>
  </si>
  <si>
    <t>学校体育施設開放事業</t>
  </si>
  <si>
    <t>学校体育施設開放事業</t>
    <phoneticPr fontId="13"/>
  </si>
  <si>
    <t>市立の小・中学校・義務教育学校の運動場や体育館等の体育施設を学校教育に支障のない範囲において地域に開放し、地域住民に継続的なスポーツの機会を提供するとともに、地域住民による自主的な活動の推進を図ることにより生涯スポーツの振興に寄与する。</t>
    <phoneticPr fontId="13"/>
  </si>
  <si>
    <t>各区において、開放を行う学校毎に設置された学校体育施設開放事業運営委員会等に委託、補助、協定などの手法で実施し、市立の小・中・義務教育学校の体育施設を、学校教育に支障のない範囲で地域に開放する。</t>
    <phoneticPr fontId="4"/>
  </si>
  <si>
    <t>スポーツイベント実施事業</t>
    <phoneticPr fontId="13"/>
  </si>
  <si>
    <t>大阪市スポーツ振興計画では、市民のスポーツ実施率向上を掲げている。この目標を達成するため、様々なスポーツ体験プログラムを実施するイベントを開催したり、日頃運動をしていない人でも気軽に始められるイベントを実施することで、スポーツの魅力を市民に発信し、スポーツ参画人口を増やすことを目的とする。これらのイベントに加え、市長杯大会として各種競技大会を開催することにより、市民の誰もがそれぞれのライフスタイルに応じて、生涯にわたって日常的にスポーツに親しみ、楽しむことができる環境づくりに取り組むことで、市民スポーツの普及振興と健康な体力の保持増進に寄与することを目的とする。</t>
    <phoneticPr fontId="13"/>
  </si>
  <si>
    <t>市民の誰もがそれぞれのライフスタイルに応じて、生涯にわたって日常的にスポーツに親しみ、楽しむことができる環境づくりに取り組むことで、市民スポーツの普及振興と健康な体力の保持増進に寄与する。</t>
    <phoneticPr fontId="4"/>
  </si>
  <si>
    <t>市長杯各種大会</t>
  </si>
  <si>
    <t>ウォーキング事業</t>
  </si>
  <si>
    <t>オータム・チャレンジ・スポーツ</t>
  </si>
  <si>
    <t>Do Sports Fes</t>
  </si>
  <si>
    <t>アイスショー・スケート体験教室</t>
  </si>
  <si>
    <t>水泳の日</t>
  </si>
  <si>
    <t>スポーツ競技大会の開催</t>
  </si>
  <si>
    <t>スポーツ競技大会の開催</t>
    <phoneticPr fontId="13"/>
  </si>
  <si>
    <t>市民に国際的なトップレベルの競技をみる機会を提供することで、時代を担う人材が活躍するきっかけづくりを図ることで、スポーツを通じた国際交流・人材育成・発掘を目的とし、大規模競技大会等の開催やプロスポーツチーム等のスポーツ観戦といったスポーツをみる機会、ボランティア等のスポーツをささえる機会を提供し、スポーツに関わる人口を増加させるなど、スポーツによる都市魅力の向上を目的とする。</t>
    <phoneticPr fontId="13"/>
  </si>
  <si>
    <t>世界に7大会しかないグレードJ500の国際大会を開催することで、長年に渡り、市民にトップレベルの競技を観る機会を提供しており、大会期間中に市民参加型のクリニックや地域との交流イベントなど、体験型のイベントを幅広く行っている。またスポーツボランティアを積極的に活用し、大会運営に携わる機会を提供している。</t>
    <phoneticPr fontId="4"/>
  </si>
  <si>
    <t>競技力向上事業</t>
  </si>
  <si>
    <t>競技力向上事業</t>
    <phoneticPr fontId="13"/>
  </si>
  <si>
    <t>トップアスリートをめざすジュニア選手や競技選手の養成や大会の運営を担う審判員などの人材育成に資する事業に対する補助を行うことで本市の競技水準の向上やスポーツ振興を図り、国際的又は全国的規模のスポーツ競技大会の開催につなげる。</t>
    <phoneticPr fontId="13"/>
  </si>
  <si>
    <t>競技力向上事業補助金については、市内を拠点として活動するスポーツ団体等が実施する競技力向上に資する事業への補助を行うことにより、本市のスポーツ振興のための環境づくりをすすめる。</t>
    <phoneticPr fontId="4"/>
  </si>
  <si>
    <t>スポーツ推進委員の採解及び活動支援業務</t>
  </si>
  <si>
    <t>スポーツ推進委員の採解及び活動支援業務</t>
    <phoneticPr fontId="13"/>
  </si>
  <si>
    <t>スポーツ推進委員は、スポーツ基本法並びに大阪市スポーツ推進委員規則に基づき、大阪市教育委員会より委嘱される非常勤の公務員であり、本市の体育・スポーツ振興の推進者として重要な役割を担う。地域のスポーツ・レクリエーション活動推進のためのリーダーであるとともに、地域住民と行政をつなぐコーディネーター役であるスポーツ推進委員の活動を支援することにより、生涯スポーツの振興を図る。</t>
    <phoneticPr fontId="13"/>
  </si>
  <si>
    <t>スポーツ推進委員の資質向上のための「講義」や「研修等」を数多く実施している。「スポーツ推進委員新任研修会」、「スポーツ推進委員全体交流研修会」、「スポーツ推進委員スキルアップ講習（全4回～5回）」等、年間6回程度の研修・講習会を実施しており、また、他都市へ派遣する「全国スポーツ推進委員研究協議会」、「近畿スポーツ推進委員研究協議会」等も実施している。</t>
    <phoneticPr fontId="4"/>
  </si>
  <si>
    <t>ワールドマスターズゲームズ2027関西</t>
  </si>
  <si>
    <t>ワールドマスターズゲームズ2027関西</t>
    <phoneticPr fontId="13"/>
  </si>
  <si>
    <t>　ワールドマスターズゲームズ2027関西の開催により、生涯スポーツの普及と振興に加え、健康志向の活力ある高齢社会の実現、スポーツツーリズムを通じた地域の活性化、観光関連産業の拡大、関西・日本の文化の発信と国際交流の促進などを図る。
　また、閉会式を大阪市内で開催することにより、閉会式に参加する人々に、歴史・文化・観光資源が集積する大阪の魅力を発信する。</t>
    <phoneticPr fontId="13"/>
  </si>
  <si>
    <t xml:space="preserve">　ワールドマスターズゲームズは、おおむね30歳以上の一般アスリートを対象とした世界最高峰の生涯スポーツの国際競技大会である。
　本市は、2027年に関西一円で開催される「ワールドマスターズゲームズ2027関西」に関西広域連合の一員として参画し、閉会式を担当する。
</t>
    <phoneticPr fontId="4"/>
  </si>
  <si>
    <t>ワールドマスターズゲームズ2027関西閉会式開催計画作成</t>
  </si>
  <si>
    <t>総合型スポーツクラブの設立及び活動に対する支援</t>
  </si>
  <si>
    <t>総合型スポーツクラブの設立及び活動に対する支援</t>
    <phoneticPr fontId="13"/>
  </si>
  <si>
    <t>子どもから高齢者まで、地域の誰もが身近で手軽にスポーツを楽しむことができる「総合型地域スポーツクラブ」の設立及び活動に対する支援をすることにより、生涯スポーツの振興及びスポーツによる地域の活性化を図る。</t>
    <phoneticPr fontId="13"/>
  </si>
  <si>
    <t>・クラブ育成推進員（会計年度任用職員）により、総合型地域スポーツクラブの新規設立及び既存クラブの活動を支援する。
・総合型地域スポーツクラブ連絡会、交流会等を開催する。</t>
    <phoneticPr fontId="4"/>
  </si>
  <si>
    <t>トップアスリートとの交流事業</t>
  </si>
  <si>
    <t>トップアスリートとの交流事業</t>
    <phoneticPr fontId="13"/>
  </si>
  <si>
    <t>オリンピック・パラリンピック等の世界大会に出場したトップアスリートが、市民や市立学校の児童生徒を対象に「夢」（目標）を持つことや努力を続けることの大切さを語り、トップレベルの技術を披露及び指導することを通じて、スポーツの普及振興に寄与する。本市はオーストラリアをホストタウンとして登録しており、スポーツ・文化・経済などの多様な分野で交流を図り、地域の活性化等を推進し、末永い交流を実現し、次世代へのレガシーとして継承することを目的とする。</t>
    <phoneticPr fontId="13"/>
  </si>
  <si>
    <t>・オリンピック等の世界大会に出場したトップアスリートや大阪をホームタウンにしている国内トップリーグに所属するアスリートを講師として、大阪市立小学校へ派遣し、講話や実技指導を通じて、子どもたちの「夢」や「目標」を育み、スポーツへの興味関心を高め、体力の向上を図る。
・ＪＯＣパートナーシップ都市協定により強化合宿等に伴う本市施設使用料の２０％を負担し、国内外のナショナルチームの強化合宿を大阪に誘致する。また、大阪の活性化を促進するため、参加国とのスポーツをはじめとした人的・経済的・文化的な相互の交流をはかる事業を実施する。
・ホストタウンとしてこれまで交流を重ねてきたオーストラリア女子車いすバスケットボールチームとの交流会(練習見学・応援会等)を実施する。</t>
    <phoneticPr fontId="4"/>
  </si>
  <si>
    <t>舞洲スポーツ振興事業</t>
    <phoneticPr fontId="13"/>
  </si>
  <si>
    <t>プロスポーツチームとの交流等を通じ、参加者のスポーツへの関心を高め、「するスポーツ」への好循環を生み出し、市民のスポーツ実施率65％を達成させ、健康増進を図るとともに、交流人口の増加等により、都市魅力の向上につなげることを目的とする。</t>
    <phoneticPr fontId="13"/>
  </si>
  <si>
    <t>本市を拠点に活動するプロスポーツチームと大阪市が中心となり、舞洲スポーツ振興事業（情報発信、スポーツ体験イベント、人材育成の取り組み、など）を実施。</t>
    <phoneticPr fontId="4"/>
  </si>
  <si>
    <t>舞洲スポーツ振興事業（舞洲プロジェクト）</t>
  </si>
  <si>
    <t>スポーツ施設（プール）における監視システムのモデル導入事業</t>
  </si>
  <si>
    <t>スポーツ施設（プール）における監視システムのモデル導入事業</t>
    <phoneticPr fontId="13"/>
  </si>
  <si>
    <t>　スポーツ部で管理するスポーツ施設（プール）は、指定管理者においてプール監視員（事故等が発生した場合に、適切かつ迅速な応急救援を行うことができるための訓練を受けている者）を常時２名以上配置し適正にプール監視を実施しているが、施設利用者は高齢者の割合が高く、施設管理者にとってプール監視は利用者の命を守る重要な任務であることを踏まえ、より安全に配慮した事故防止対策が望まれる。
　プール監視員のもとプールでの事故防止に務めることは当然のこと、プール監視システムをモデル導入することでより安全な管理体制の構築を図る。さらに、取得したデータの分析結果を、更なる安全対策への活用を検討していく。また、利用者の運動量（遊泳距離、時間等）の可視化による利用者の健康管理支援につなげていく。</t>
    <phoneticPr fontId="13"/>
  </si>
  <si>
    <t>　溺水事故や水中のアクシデントを早期かつ確実に検知し、監視員に通報するシステムを導入することで、プール監視員の死角や見落としなどをカバーし、早い発見と効率的な救助につなげることにより、プール利用者の事故を未然に防止する。
　また、利用者の運動量（遊泳距離、時間等）の可視化による利用者の健康管理支援につなげる。
　さらに、スポーツ施設を実証実験の場として提供することも可能であるため、大学や企業との連携についても検討する。</t>
    <phoneticPr fontId="4"/>
  </si>
  <si>
    <t>文化集客振興基金積立金</t>
  </si>
  <si>
    <t>文化集客振興基金積立金</t>
    <phoneticPr fontId="13"/>
  </si>
  <si>
    <t>大阪文化の振興及び本市における集客施策の推進を図る資金に充てるため、寄付等相当額を一般会計から文化集客振興基金へ繰り出すものである。</t>
    <phoneticPr fontId="13"/>
  </si>
  <si>
    <t>大阪文化の振興及び本市における集客施策の推進を図る資金に充てるため、寄付等相当額を一般会計から文化集客振興基金へ繰り出すものである。</t>
    <phoneticPr fontId="4"/>
  </si>
  <si>
    <t>スポーツ振興基金積立金</t>
  </si>
  <si>
    <t>スポーツ振興基金積立金</t>
    <phoneticPr fontId="13"/>
  </si>
  <si>
    <t>本市におけるスポーツの振興を図る資金に充てるため、寄付相当額を一般会計からスポーツ振興基金へ繰り出すものである。</t>
    <phoneticPr fontId="13"/>
  </si>
  <si>
    <t>大阪マラソンをはじめ各種スポーツ振興事業に活用する。</t>
    <phoneticPr fontId="4"/>
  </si>
  <si>
    <t>スポーツ振興基金積立金（利子収入）</t>
  </si>
  <si>
    <t>計量検査所費</t>
  </si>
  <si>
    <t>計量検査所費</t>
    <phoneticPr fontId="13"/>
  </si>
  <si>
    <t>計量法に基づき適正な計量の確保を通じた、健全な企業活動や市民消費生活の安定を図る。また、計量検査所が入居する八幡屋センタービルの庁舎維持管理を行う。</t>
    <phoneticPr fontId="13"/>
  </si>
  <si>
    <t>・特定計量器定期検査の実施
・特定計量器及び商品量目立入検査の実施
・八幡屋センタービルの庁舎維持管理並びに検査設備の維持管理　など</t>
    <phoneticPr fontId="4"/>
  </si>
  <si>
    <t>特定計量器定期検査業務</t>
  </si>
  <si>
    <t>計量検査車両の更新</t>
  </si>
  <si>
    <t>計量検査所費（法定点検）</t>
  </si>
  <si>
    <t>大阪産業創造館施設管理運営</t>
  </si>
  <si>
    <t>大阪産業創造館施設管理運営</t>
    <phoneticPr fontId="13"/>
  </si>
  <si>
    <t>大阪産業創造館条例に定める施設の設置目的を最大限に発揮できるよう、適切な建物及び附属設備の維持保全並びに安全管理を行うとともに、同条例に基づく施設の使用許可等にかかる業務を行う。</t>
    <phoneticPr fontId="13"/>
  </si>
  <si>
    <t>・施設全般の管理運営
・施設の総合管理業務
・貸館受付業務及び施設使用料の徴収収納業務　など</t>
    <phoneticPr fontId="4"/>
  </si>
  <si>
    <t>大阪産業創造館施設管理運営（物価高騰対策経費）</t>
  </si>
  <si>
    <t>大阪・関西万博での中小企業の参画機会創出事業</t>
  </si>
  <si>
    <t>大阪・関西万博での中小企業の参画機会創出事業</t>
    <phoneticPr fontId="13"/>
  </si>
  <si>
    <t>大阪の中小企業の世界市場への挑戦を支援するため、海外展開など販路拡大をめざす魅力ある中小企業に対し、万博会場内外における展示会出展・商談会の機会を設けるなど、新たなビジネス機会の創出につながる中小企業の魅力発信と販路開拓の場を提供する。また、万博開催後のビジネス交流の継続に向けた契機とする。</t>
    <phoneticPr fontId="13"/>
  </si>
  <si>
    <t>大阪の中小企業の世界市場への挑戦を支援するため、海外展開など販路拡大をめざす魅力ある中小企業に対し、万博会場内外における展示会出展・商談会の機会を設けるなど、新たなビジネス機会の創出につながる中小企業の魅力発信と販路開拓の場を提供する。</t>
    <phoneticPr fontId="4"/>
  </si>
  <si>
    <t>大阪産業創造館の設備改修</t>
    <phoneticPr fontId="13"/>
  </si>
  <si>
    <t>本市中小企業振興にかかる総合的支援施設である大阪産業創造館の機能維持等に必要な設備等改修工事を実施する。</t>
    <phoneticPr fontId="13"/>
  </si>
  <si>
    <t>企業支援課における緊急安全対策事業（産業振興施設の設備の不具合解消）</t>
  </si>
  <si>
    <t>企業支援事務費</t>
  </si>
  <si>
    <t>企業支援事務費</t>
    <phoneticPr fontId="13"/>
  </si>
  <si>
    <t>創業及び中小企業の経営支援に資する事務を円滑に推進する。</t>
    <phoneticPr fontId="13"/>
  </si>
  <si>
    <t>創業及び中小企業の経営支援に資する事務を円滑に推進する。</t>
    <phoneticPr fontId="4"/>
  </si>
  <si>
    <t>大阪産業局事業交付金</t>
    <phoneticPr fontId="13"/>
  </si>
  <si>
    <t>大阪産業局が、大阪における中小企業支援・産業振興の中核を担う存在としての役割を十分に果たすことができるよう、中小企業の経営環境やニーズの変化に機動的かつ柔軟に対応し、裁量を発揮して弾力的な事業遂行が可能となる交付金制度を実施。</t>
    <phoneticPr fontId="13"/>
  </si>
  <si>
    <t>　中小企業支援の中核拠点である大阪産業創造館を中心に、創業予定者や新しいビジネスに挑戦する意欲のある中小企業等に対し、様々なビジネスチャンスをつかむ機会の提供や経営課題の解決、経営の革新等を図るための各種支援プログラムを展開する。また、起業をめざす人材や投資家、研究者、大企業等の支援者を集積・結合させ、世界に通用するイノベーションが次々に生まれる好循環（イノベーション・エコシステム）を作り出すとともに、IoT・ロボットテクノロジー等の先端技術を活用した新たなビジネスの創出を促進する各種支援プログラムや実証機会の提供等を行う。
　事業実施にあたっては、交付金のメリットを活かし、市内中小企業等の経営環境やニーズの変化に機動的かつ柔軟に対応するほか、事業間の連携を意識した運営、適切な受益者負担の確保などにより、効率的かつ効果的に事業を推進する。</t>
    <phoneticPr fontId="4"/>
  </si>
  <si>
    <t>５Gビジネス創出プロジェクト</t>
  </si>
  <si>
    <t>カーボンニュートラル（CN）等新技術ビジネス創出支援事業</t>
  </si>
  <si>
    <t>DX高度化支援事業</t>
  </si>
  <si>
    <t>スタートアップ・エコシステム拠点都市</t>
  </si>
  <si>
    <t>頑張る中小企業のビジネスチャンス獲得支援事業</t>
  </si>
  <si>
    <t>産業振興施設等管理</t>
    <phoneticPr fontId="13"/>
  </si>
  <si>
    <t>産業振興施設にかかる建物及び設備等の適切な管理を行い、安全を確保する。また、閉鎖施設の処分に向けて、まちづくりの促進に貢献、寄与するため、円滑な商品化作業に努める。</t>
    <phoneticPr fontId="13"/>
  </si>
  <si>
    <t>・所管している財産（土地・建物）の貸付及び賃借料による収入の確保
・貸付している財産（建物）の適切な維持管理（経年劣化による改修等）
・閉鎖施設の商品化作業並びに売却収入の確保
・浪速購買施設地下１階機械室に設置されている非常用発電機の更新
・浪速購買施設１階から地下１階に接続されている連結送水管の配管改修
・浪速購買施設に設置されている室内機・室外機の更新と撤去</t>
    <phoneticPr fontId="4"/>
  </si>
  <si>
    <t>産業振興施設改修及び解体工事等</t>
  </si>
  <si>
    <t>設備改修工事経費（緊急安全対策）</t>
  </si>
  <si>
    <t>株式価値算定業務</t>
  </si>
  <si>
    <t>万博を契機とした地域のものづくり魅力発信事業</t>
  </si>
  <si>
    <t>万博を契機とした地域のものづくり魅力発信事業</t>
    <phoneticPr fontId="13"/>
  </si>
  <si>
    <t>大阪・関西万博の自治体が地域の魅力を国内外に発信するために用意された「自治体参加催事（大阪ウィーク）」において、大阪経済の成長の鍵である市内中小ものづくり企業の魅力や、高い技術力を国内外に発信する機会を創出する。</t>
    <phoneticPr fontId="13"/>
  </si>
  <si>
    <t>大阪・関西万博の自治体参加催事において、各区の中小ものづくり企業の協力のもと、国内外からの来場者に対して、大阪のものづくりの魅力について発信する展示・催事を行う。</t>
    <phoneticPr fontId="4"/>
  </si>
  <si>
    <t>商業魅力向上事業</t>
    <phoneticPr fontId="13"/>
  </si>
  <si>
    <t>１　商店街共同施設等整備支援事業
　市内商店街団体等が、新たな魅力づくりを目指して、中長期的な観点のもと、社会的・公共的役割を果たすために、アーケード等の施設の整備に主体的に取り組み活性化するハード事業に対し、補助金を交付し、地域経済の振興発展につなげることを目的とする。
２　大阪市商店街振興ふるさと寄附金
　市内商店街のすばらしい商品やサービス等の魅力を全国に発信し、市内商店街への来客につなげるため、「大阪市商店街振興ふるさと寄附金」を実施し、商店街の活性化、にぎわい創出、商店街を担う次世代の若手の人材育成、商店街の施設整備補助等の事業などに活用する。
３　大阪商店街にぎわいキャンペーン
　熱意ある商店街が、地域の特性や資源を活かした魅力的なイベント等を展開することにより、消費者にインパクトを与えて来街者の拡大を図る。また、当キャンペーンを起爆剤として、商店街が自らの活性化と持続的な発展に取り組むことで、商店街という身近な場所での購買意欲を増進させ消費拡大につなげていくとともに、本市経済の活性化を図る。
４　空き店舗を活用した商店街再生事業
　コロナ禍により、一層疲弊した商店街の空き店舗を活用し、新規開業店舗を誘致するなど最適なテナントを面的に構築するテナントミックスを実現するとともに、今後の商店街やエリア活性化の担い手となる人材の育成により、自律的な商店街の再生・活性化につなげることを目的とする。</t>
    <phoneticPr fontId="13"/>
  </si>
  <si>
    <t>１　商店街共同施設等整備支援事業
　(1) 施設整備事業
　　ア　商店街団体等のアーケード、街路灯、カラー舗装、公衆便所、駐輪場の新規・補修事業
　　イ　その他施設の設備の補修事業
　(2) オープンモール化
　　　　既存アーケード及び街路灯の撤去
２　大阪市商店街振興ふるさと寄附金
　大阪市ふるさと寄附金制度において、「商店街振興」の寄附メニューを設けて、大阪市あきないグランプリ優秀賞など、国・自治体が表彰・認定している店舗・商品の中から募集・選定した返礼品を贈呈し、全国の寄附者に市内商店街の魅力発信と市内商店街の愛着の醸成し市内商店街の活性化を図る。
３　大阪商店街にぎわいキャンペーン
　商店街での消費意欲を喚起し、にぎわいを創出するため、キャンペーン期間を設け、市内各地の商店街で多様なイベントを展開し、消費拡大や回遊性の向上を図る。
４　空き店舗を活用した商店街再生事業
　本市、大阪商工会議所、大阪市商店会総連盟の官民連携により、商店街と意欲のある人材を公募し、ワークショップ等を通じたまちの調査分析や事業プランの策定に取り組み、時代に合った魅力ある店舗等のビジョンやイメージを共有したうえで、商店街の空き店舗を活用した新たな店舗の誘致・開業を支援するとともに、今後の商店街やエリア活性化を担う人材を育成することにより、自律的な商店街の再生やエリア全体の活性化を図る。</t>
    <phoneticPr fontId="4"/>
  </si>
  <si>
    <t>大阪市商店街振興ふるさと寄附金</t>
  </si>
  <si>
    <t>空き店舗を活用した商店街再生事業</t>
  </si>
  <si>
    <t>大阪商店街にぎわいキャンペーン</t>
  </si>
  <si>
    <t>小売市場施設管理</t>
    <phoneticPr fontId="13"/>
  </si>
  <si>
    <t>市民消費生活の安定を確保することを目的として設置した小売市場施設の適切な財産管理を行い、施設機能を維持する。</t>
    <phoneticPr fontId="13"/>
  </si>
  <si>
    <t>小売市場施設の適切な維持管理（法令に基づく特殊建築物定期点検等）。　
貸付を行っている財産（建物）の土地賃借料の支出。
処分を含めた閉鎖施設の活用方法の検討。</t>
    <phoneticPr fontId="4"/>
  </si>
  <si>
    <t>小売市場維持管理</t>
  </si>
  <si>
    <t>小売市場維持管理（法定点検）</t>
  </si>
  <si>
    <t>外国人材マッチングプラットフォーム</t>
  </si>
  <si>
    <t>外国人材マッチングプラットフォーム</t>
    <phoneticPr fontId="13"/>
  </si>
  <si>
    <t>中小企業における人材不足の課題解決を図るため、大阪産業局を中心に、外国人材受入れに関する支援体制である「外国人材マッチングプラットフォーム」構成員と連携した支援事業の展開により、中小企業のさらなる成長につなげる。</t>
    <phoneticPr fontId="13"/>
  </si>
  <si>
    <t>①中小企業における「外国人材」採用を含む、受入れに関する様々な課題に対応可能な支援機関等で構成する「プラットフォーム」を運営。
②中小企業支援のノウハウを有する「大阪産業局」がプラットフォームの運営事務局を担い、支援機能である「大阪外国人材採用支援センタ―」において、外国人材の受け入れに関する中小企業等からの相談に対して、経営課題と採用ニーズのヒアリングを行い、プラットフォーム構成員と連携しながら解決に向けたアドバイスを行うとともに、適切な支援機関やマッチング企業への取りつなぎまでワンストップでサポート。
③産業局を中心に各機関等が連携し、「外国人材」を選択肢として考えていない企業に対する関心・採用意欲の喚起や、在留資格制度等に関するセミナー等による情報発信や合同説明会の開催等の外国人材採用における企業の機会創出。</t>
    <phoneticPr fontId="4"/>
  </si>
  <si>
    <t>産業振興対策事務</t>
  </si>
  <si>
    <t>産業振興対策事務</t>
    <phoneticPr fontId="13"/>
  </si>
  <si>
    <t>産業振興施策の情報発信や各種団体との連絡調整、他都市や関係機関が実施する支援制度等の情報収集などを行い、市内各地域の産業振興につなげていく。</t>
    <phoneticPr fontId="13"/>
  </si>
  <si>
    <t>産業振興施策に必要な委員報酬、旅費、消耗品費、通信運搬費等を支出する。</t>
    <phoneticPr fontId="4"/>
  </si>
  <si>
    <t>都市農業振興事業</t>
  </si>
  <si>
    <t>都市農業振興事業</t>
    <phoneticPr fontId="13"/>
  </si>
  <si>
    <t>・大阪市都市農業振興基本計画に基づき、市内産農産物のブランド化を推進し、安定した農業経営の実現を図る。
・市内農地を防災協力農地として登録、活用することで、災害時の一時的な避難空間を確保するとともに、農地の保全を図っていく。
・市内産水産品の価値向上などのほか、市内農水産業の連携により、市内産農水産品の販路拡大をはかる。</t>
    <phoneticPr fontId="13"/>
  </si>
  <si>
    <t>◎産地ブランド推進事業
　市民を対象とした農業体験や食に関するイベントを開催し、農業に対する理解醸成や消費拡大を図るほか、生産者と生産者団体、流通・食品関連事業者等との連携を強化し、市内産農産物の産地ブランド化を推進する。また、SNSを活用し、プロモーション動画を多くの方に視聴してもらい、農業に対する理解を深めるツールとして活用する。
◎防災協力農地登録事業
　市内農地所有者等、利害関係人を対象とした周知・啓発用のリーフレットを作成し、指定機運の醸成を行う。また、実際に指定を受けた農地が、一目瞭然で市民から判別できるよう、当該農地に設置し明示する標識を作成する。
◎市内産農水産物付加価値向上事業
　国が水産基本法第32条に基づき実施している水産多面的機能発揮対策事業を活用し、大阪府漁連等で構成される地域協議会を通じて、大阪市漁協等で構成する活動組織が行う水産品の価値向上に資する活動を支援することで、市内産水産品の価値を高め、市内産水産品に対するイメージアップを行うとともに、市内農水業者間の連携を促進することで、市内産農水産品の開発・発信などにつなげ、市内産農水産品全般の販路拡大をめざす。</t>
    <phoneticPr fontId="4"/>
  </si>
  <si>
    <t>商業施設等管理</t>
    <phoneticPr fontId="13"/>
  </si>
  <si>
    <t>地域の経済基盤の確立と住民の生活の向上を図ることを目的として設置した商業施設等の適切な管理を行い、施設機能を維持する。</t>
    <phoneticPr fontId="13"/>
  </si>
  <si>
    <t>商業施設（5施設）の適切な維持管理（害虫駆除、排水管清掃、法令に基づく消防設備や昇降機設備、電気機械・自家発電設備や特殊建築物の定期点検等）。</t>
    <phoneticPr fontId="4"/>
  </si>
  <si>
    <t>商業施設等維持管理（法定点検）</t>
  </si>
  <si>
    <t>商業施設等維持管理</t>
  </si>
  <si>
    <t>地域の中小企業支援に関する調査</t>
  </si>
  <si>
    <t>地域の中小企業支援に関する調査</t>
    <phoneticPr fontId="13"/>
  </si>
  <si>
    <t>激しく変化する社会経済情勢に対応した、効果的な中小企業支援施策をきめ細かく展開していくため、地域の特性等を踏まえたうえで、施策の企画立案・実施に効果的に活かしていく必要がある。</t>
    <phoneticPr fontId="13"/>
  </si>
  <si>
    <t>市内の中小企業を対象に、経営状況や経営上の課題等に関する調査を実施し、企業ニーズや今後の事業展開の方向性等の把握を行う。</t>
    <phoneticPr fontId="4"/>
  </si>
  <si>
    <t>工業施設管理</t>
    <phoneticPr fontId="13"/>
  </si>
  <si>
    <t>地域産業の振興を図ることを目的として設置した工場アパートの適切な管理を行い、施設機能を維持する。</t>
    <phoneticPr fontId="13"/>
  </si>
  <si>
    <t>工場アパート施設（6施設）の適切な維持管理（樹木剪定、排水管清掃、消防設備点検等）。</t>
    <phoneticPr fontId="4"/>
  </si>
  <si>
    <t>施設維持管業務委託（法定点検）</t>
  </si>
  <si>
    <t>施設維持管業務委託</t>
  </si>
  <si>
    <t>あきない伝道師による商店街強化事業</t>
  </si>
  <si>
    <t>あきない伝道師による商店街強化事業</t>
    <phoneticPr fontId="13"/>
  </si>
  <si>
    <t>　市内の商店街等の集客力・販売力等の向上に向けて、ＳＮＳ等を活用した情報発信や商店街の組織力強化等によって商店街の活性化に取り組んでいるキーパーソンを「あきない伝道師」として活用し、その成果事例やノウハウ等を幅広く普及するため、その実践的な取組等に対する支援を行うことで商機能の強化を図り、商店街の持続的発展に寄与することを目的とする。</t>
    <phoneticPr fontId="13"/>
  </si>
  <si>
    <t>　各商店街の特性を踏まえて活性化に取り組んでいる商店街等のノウハウを、他の商店街等で実践させるため、あきない伝道師を派遣し、その取り組みを支援する。</t>
    <phoneticPr fontId="4"/>
  </si>
  <si>
    <t>水源対策事業</t>
  </si>
  <si>
    <t>水源対策事業</t>
    <phoneticPr fontId="13"/>
  </si>
  <si>
    <t>生産緑地地区内農地は、単に生産機能のみならず、貴重な自然・緑地空間であり環境保全や防災にも資するなど、多面的な役割を担っていることから農地の保全を目的に、安定的に農業用水を確保する。</t>
    <phoneticPr fontId="13"/>
  </si>
  <si>
    <t>生産緑地地区内農地の保全を目的に、安定的に農業用水を確保するための費用の一部を助成する。</t>
    <phoneticPr fontId="4"/>
  </si>
  <si>
    <t>農地法等関連事務</t>
  </si>
  <si>
    <t>農地法等関連事務</t>
    <phoneticPr fontId="13"/>
  </si>
  <si>
    <t>農地法等に関する法令業務の執行。</t>
    <phoneticPr fontId="13"/>
  </si>
  <si>
    <t>農地法等に関する法令業務にかかる事務等の実施。</t>
    <phoneticPr fontId="4"/>
  </si>
  <si>
    <t>商店街空き店舗マッチング促進事業</t>
  </si>
  <si>
    <t>商店街空き店舗マッチング促進事業</t>
    <phoneticPr fontId="13"/>
  </si>
  <si>
    <t>　コロナ禍で商店街等の空き店舗が増加した一方、リモートワークが浸透するなどオフィスのあり方を見直す機運が高まり、小規模で低賃料の貸物件を求めるニーズが増加した。本事業は、そうした双方を繋げる仕組づくりを行い、不動産情報をタイムリーに広く発信し、商店街等の空き店舗の解消や利用促進を図り、商店街等の活性化につなげることを目的とする。</t>
    <phoneticPr fontId="13"/>
  </si>
  <si>
    <t>　大阪府宅地建物取引業協会の協力を得て、協会が運営する不動産ポータルサイト内に新たに構築した大阪市の商店街等の空き店舗情報を集約したサイトにより、不動産情報をタイムリーに広く発信し、飲食・物販等の事業者以外にも、企業のオフィス移転なども取り込むことで、商店街等の空き店舗の解消や利用促進を図る。</t>
    <phoneticPr fontId="4"/>
  </si>
  <si>
    <t>大阪テクノマスター事業</t>
  </si>
  <si>
    <t>大阪テクノマスター事業</t>
    <phoneticPr fontId="13"/>
  </si>
  <si>
    <t>市内ものづくり企業の魅力や高い技術力を広く発信し、「大阪のものづくり」のブランドイメージや愛着・企業への信頼を高めるとともに、ものづくり業界の裾野拡大と、次世代を担うものづくり人材の確保を支援する。</t>
    <phoneticPr fontId="13"/>
  </si>
  <si>
    <t>市内事業所において卓越した技能を持ち、後継者の指導・育成の能力及び次世代のものづくり人材の育成への熱意を有する、本市認定の「大阪テクノマスター」が、各方面で職業講和や技術指導を行う活動を支援し、広報活動を行っていく。
行政や教育機関を通じて工場見学の受入れを積極的に行う企業に対し、その活動の支援と広報活動を支援する。</t>
    <phoneticPr fontId="4"/>
  </si>
  <si>
    <t>大規模小売店舗立地法関係事務</t>
  </si>
  <si>
    <t>大規模小売店舗立地法関係事務</t>
    <phoneticPr fontId="13"/>
  </si>
  <si>
    <t>大規模小売店舗立地法に基づき、建物全体の小売店舗面積の合計が1,000㎡を超える大型店の出店に際し、住民等の意見に配意しつつ、周辺地域の生活環境の保持について設置者に「騒音」「交通」「廃棄物」などに関する適正な配慮を求めていくことで、大規模小売店舗の設置や運営が地域社会に与える影響を最小限に抑え、地域との調和を保つ。</t>
    <phoneticPr fontId="13"/>
  </si>
  <si>
    <t>法の運用主体は都道府県及び政令指定都市となっており、本市の法運用方針としては店舗周辺地域の生活環境への配慮事項に関する「指針」を基本に、住民等の意見や本市大店立地審議会の意見も踏まえつつ、関係法令等に則して公正な法運用を行う。</t>
    <phoneticPr fontId="4"/>
  </si>
  <si>
    <t>米穀生産対策</t>
  </si>
  <si>
    <t>米穀生産対策</t>
    <phoneticPr fontId="13"/>
  </si>
  <si>
    <t>水田で麦、大豆、飼料用米、米粉用米等の作物を生産する農業者に対して交付金を直接交付することにより、水田のフル活用を推進し、食料自給率・自給力の向上を図る。</t>
    <phoneticPr fontId="13"/>
  </si>
  <si>
    <t>「大阪市地域農業再生協議会（構成：大阪市、ＪＡ等生産出荷団体、農業共済組合、土地改良区等、地域の実情に応じた会員）」において、各農業者に国が直接交付する交付金の申請受付、作付実績確認等の事務を行う。</t>
    <phoneticPr fontId="4"/>
  </si>
  <si>
    <t>ATCエイジレスセンター事業</t>
    <phoneticPr fontId="13"/>
  </si>
  <si>
    <t>アジア太平洋トレードセンターに福祉ビジネス展示場「ＡＴＣエイジレスセンター」を設置し、今後の成長が期待される介護・福祉・健康分野の企業等に対し、関連製品・技術・サービスの展示やセミナー等の開催を通じてビジネス情報を提供することで、同分野の産業の育成・振興を図る。</t>
    <phoneticPr fontId="13"/>
  </si>
  <si>
    <t>・国内最大級の介護・福祉・健康分野の常設展示場の管理運営
・介護・福祉・健康に関するセミナー・ビジネスマッチングイベントを実施</t>
    <phoneticPr fontId="4"/>
  </si>
  <si>
    <t>ＡＴＣエイジレスセンター事業</t>
  </si>
  <si>
    <t>「空飛ぶクルマ」社会実装促進事業</t>
  </si>
  <si>
    <t>「空飛ぶクルマ」社会実装促進事業</t>
    <phoneticPr fontId="13"/>
  </si>
  <si>
    <t>2025年の大阪・関西万博での「空飛ぶクルマ」の万博会場と大阪市内との「二地点間運航」の実現と商用運航拡大につながる取組を促進するとともに、新たなものづくりやサービスの創出等により、持続的な大阪経済の成長をめざし、都市交通、観光、救命救急や災害対応、地域の活性化など、幅広い分野での行政課題の解決に資することをめざす。</t>
    <phoneticPr fontId="13"/>
  </si>
  <si>
    <t>・大阪府補助金と連携した補助事業
・万博会場外ポート整備事業
・社会受容性向上に資する取組
・関連事務費</t>
    <phoneticPr fontId="4"/>
  </si>
  <si>
    <t>ATCグリーンエコプラザ事業</t>
    <phoneticPr fontId="13"/>
  </si>
  <si>
    <t>アジア太平洋トレードセンターに環境ビジネス展示場「大阪環境産業振興センター（通称：おおさかＡＴＣグリーンエコプラザ）」を設置し、今後の成長が期待される環境・SDGｓ関連製品・技術・サービスの展示やセミナー等の開催を通じて環境関連企業等にビジネス情報を提供することで、環境関連産業の育成・振興を図る。また、循環型社会づくりに貢献する。</t>
    <phoneticPr fontId="13"/>
  </si>
  <si>
    <t>・国内最大級の環境・SDGｓ関連の常設展示場の管理運営
・環境ビジネスに関するセミナー・ビジネスマッチングイベントを実施</t>
    <phoneticPr fontId="4"/>
  </si>
  <si>
    <t>ＡＴＣグリーンエコプラザ事業</t>
  </si>
  <si>
    <t>大阪デザイン振興プラザ事業</t>
  </si>
  <si>
    <t>大阪デザイン振興プラザ事業</t>
    <phoneticPr fontId="13"/>
  </si>
  <si>
    <t>創業間もないデザイナーのインキュベーション及びギャラリー等でのデザインの情報発信等を行い、新たな商品・サービスを生み出すデザイナー人材の育成と企業のデザイン活用促進による競争力強化を図る。</t>
    <phoneticPr fontId="13"/>
  </si>
  <si>
    <t>・デザイン産業分野における創業期の企業・個人に対してデザイナー向けインキュベーションオフィスを提供するとともに、入所者への経営相談等の支援を行う。
・日常相談や定期面談を通じた入所者のＰＲ支援や販路拡大支援、課題解決支援を行う。
・大阪のデザイナーのビジネスエリアや活動分野、活用の場の拡大を目的に、国内外のデザイナーやデザイン関連企業などとのネットワーク構築や人材育成に寄与するセミナーやフォーラム等のイベントを実施する。</t>
    <phoneticPr fontId="4"/>
  </si>
  <si>
    <t>大阪イノベーションハブ機能刷新事業</t>
  </si>
  <si>
    <t>大阪イノベーションハブ機能刷新事業</t>
    <phoneticPr fontId="13"/>
  </si>
  <si>
    <t>世界規模のスタートアップ創出を見据えた密度の高い支援や、関係者にとって利用しやすく、確度の高い交流ができるよう、大阪イノベーションハブの機能の見直しを図る。</t>
    <phoneticPr fontId="13"/>
  </si>
  <si>
    <t>・民間施設等の支援が十分に行き届いていない領域(特にシード・アーリー期）への対応も含めて、スタートアップ企業の支援を強化するため、面積を拡大のうえ、より利用しやすい施設レイアウトへの変更と施設利用の運用について見直しを行う。
・個別面談ブース、オンライン面談ブースの設置や交流共創スペースの拡充などハード面での整備や、来館者とのコミュニケーションが促されるような施設の運用を行うことで、スタートアップ企業やベンチャーキャピタルなどの一層の施設利用や交流機会の増大を図り、エコシステム拡大の加速化をめざす。</t>
    <phoneticPr fontId="4"/>
  </si>
  <si>
    <t>イノベーション創出事務費</t>
  </si>
  <si>
    <t>イノベーション創出事務費</t>
    <phoneticPr fontId="13"/>
  </si>
  <si>
    <t>「大阪イノベーションハブ」をはじめとする各施設を拠点とした今後の成長が期待できる産業や企業等への支援やイノベーション創出のための産学官連携の推進にかかる事務事業を推進する。</t>
    <phoneticPr fontId="13"/>
  </si>
  <si>
    <t>イノベーションの創出や今後の成長が期待される産業および企業等への支援や産学連携の推進に関する事務事業を実施</t>
    <phoneticPr fontId="4"/>
  </si>
  <si>
    <t>イノベーション創出事務費（非裁量）</t>
  </si>
  <si>
    <t>新たなグローバルスタートアップイベントの開催</t>
  </si>
  <si>
    <t>新たなグローバルスタートアップイベントの開催</t>
    <phoneticPr fontId="13"/>
  </si>
  <si>
    <t>万博を契機にスタートアップ企業が成長するきっかけづくりを行うために、成長を求める国内外のスタートアップ企業や新たな事業展開・投資を検討している投資家等の双方が実利を得ることができる商談会に軸足を置いたイベントを開催する。</t>
    <phoneticPr fontId="13"/>
  </si>
  <si>
    <t>・商談会、ピッチ・展示会などを核とした新たなグローバルスタートアップイベントを開催する。 
・成長を求めるスタートアップや新たな事業展開・投資を検討している投資家等を対象とし、国内最大規模の商談イベントとして、スタートアップ企業の成長の促進につなげる。</t>
    <phoneticPr fontId="4"/>
  </si>
  <si>
    <t>イノベーション創出支援補助金</t>
  </si>
  <si>
    <t>イノベーション創出支援補助金</t>
    <phoneticPr fontId="13"/>
  </si>
  <si>
    <t>本市が、大学の保有する研究成果・技術をもとにした、産学連携の研究開発事業に対して、その費用の一部を補助することにより、優れた技術を掘り起こして、その実用化に向けた取組を加速し、もって本市の経済成長及びイノベーション創出に寄与することを目的とする。</t>
    <phoneticPr fontId="13"/>
  </si>
  <si>
    <t>大学が有する優れた研究・技術シーズを対象とし、実証実験など実用化に向けた取組みを行う大学に対して、研究開発に要する材料費等の経費を1/2以内で補助する</t>
    <phoneticPr fontId="4"/>
  </si>
  <si>
    <t>インテックス大阪補修等工事</t>
  </si>
  <si>
    <t>インテックス大阪補修等工事</t>
    <phoneticPr fontId="13"/>
  </si>
  <si>
    <t>インテックス大阪の施設の老朽化や機能の遅れが事業運営の妨げにならないよう機能保持・向上のため補修工事を行い、来場者に対する安全性や快適性を確保するとともに、施設の機能回復を図る。</t>
    <phoneticPr fontId="13"/>
  </si>
  <si>
    <t>・施設の機能回復を目的とした改修工事
・市民利用等の人的被害や施設機能の停止など重大な結果を招くおそれがある事故等を防ぐための改修工事</t>
    <phoneticPr fontId="4"/>
  </si>
  <si>
    <t>ATC輸入住宅促進センター事業</t>
  </si>
  <si>
    <t>ATC輸入住宅促進センター事業</t>
    <phoneticPr fontId="13"/>
  </si>
  <si>
    <t>「ATC輸入住宅促進センター」の運営を通じ、「環境配慮型住宅・環境配慮型住宅設備機器等の分野」などの企業に対して、関連製品・技術の展示やセミナー等のプロモーション活動を通じて、同分野の産業育成・振興を図っている。また、こういった住宅産業における環境への配慮を促進し環境問題への対応や住宅建設に関する資源の有効活用に貢献する。</t>
    <phoneticPr fontId="13"/>
  </si>
  <si>
    <t>ＡＴＣ輸入住宅促進センターの運営
・展示場機能及びＨＰや住宅関連雑誌への掲載等を通じて、輸入住宅を紹介し、出展企業と来場者（建築・住宅設備業者等、施主としての市民）とのマッチングを図る。
・ＡＴＣの他の公共部門施設との連携を含め、イベントによる集客向上を図る。
・セミナーを通じた輸入住宅の技術・ノウハウの紹介や海外進出をめざす企業の支援等による国内住宅関連業界の活性化を図る。</t>
    <phoneticPr fontId="4"/>
  </si>
  <si>
    <t>インテックス大阪の改修</t>
    <phoneticPr fontId="13"/>
  </si>
  <si>
    <t>開設から約40年を経過し、施設全体に老朽化等が進んでいることから改修工事等を行い、施設の長寿命化を図る。</t>
    <phoneticPr fontId="13"/>
  </si>
  <si>
    <t>・１～５号館の長寿命化改修工事等の実施</t>
    <phoneticPr fontId="4"/>
  </si>
  <si>
    <t>インテックス大阪の改修工事</t>
  </si>
  <si>
    <t>インテックス大阪改修方針等の検討に関する調査</t>
  </si>
  <si>
    <t>ATC公共的空間整備助成</t>
    <phoneticPr fontId="13"/>
  </si>
  <si>
    <t>アジア太平洋トレードセンター（ATC）の関連施設であり、公共的空間として認められるオズパーク（海浜公園）及びATCホールについて、経費補助等を行うことを通じて施設の適正な管理運営を図ることにより、大阪経済の国際化・活性化及び咲洲コスモスクエア地区における賑わい創出を果たす。</t>
    <phoneticPr fontId="13"/>
  </si>
  <si>
    <t>公共的空間として認められるオズパーク（海浜公園）の維持管理に対する経費補助及びATCホール運営に関して、本市持分に対する業務委託並びにATC社持分に対する経費補助を行う。</t>
    <phoneticPr fontId="4"/>
  </si>
  <si>
    <t>ATC公共的空間助成うち裁量経費（委託料）</t>
  </si>
  <si>
    <t>ATC公共的空間助成うち非裁量経費（補助金）</t>
  </si>
  <si>
    <t>ATC公共的空間助成（委託料・法定点検）</t>
  </si>
  <si>
    <t>新規展示会誘致助成事業</t>
  </si>
  <si>
    <t>新規展示会誘致助成事業</t>
    <phoneticPr fontId="13"/>
  </si>
  <si>
    <t>開催地域における関連産業に大きな経済波及効果をもたらし、定着率の非常に高い展示会を誘致するため、大阪市域内で新規展示会（B to Bかつ継続開催されるもの）を開催する展示会主催者に対して助成することにより、中小企業の支援を図り、ひいては大阪経済の活性化をめざす。</t>
    <phoneticPr fontId="13"/>
  </si>
  <si>
    <t>大阪市内で開催される展示会（B to Bかつ継続開催されるもの）を開催する展示会主催者に対して経費補助を行う。</t>
    <phoneticPr fontId="4"/>
  </si>
  <si>
    <t>貿易振興事業</t>
  </si>
  <si>
    <t>貿易振興事業</t>
    <phoneticPr fontId="13"/>
  </si>
  <si>
    <t>　独立行政法人日本貿易振興機構(ジェトロ)が実施する「貿易投資相談事業」について費用分担を行い、国際商取引を促進することで、在阪中小企業の一層の国際化を支援し大阪経済の活性化につなげる。</t>
    <phoneticPr fontId="13"/>
  </si>
  <si>
    <t>　貿易に関する情報を広く収集し、資料閲覧コーナーの管理運営を通じて在阪中小企業等に情報提供するとともに、個別企業の課題解決のためのコンサルティング等を行う。</t>
    <phoneticPr fontId="4"/>
  </si>
  <si>
    <t>貿易振興対策事務</t>
    <phoneticPr fontId="13"/>
  </si>
  <si>
    <t>見本市を活用した販路開拓支援等の貿易振興対策に関する情報収集や他都市等との連絡調整等の事務を円滑に推進する。</t>
    <phoneticPr fontId="13"/>
  </si>
  <si>
    <t>事業を行うのに必要となる旅費・需用費等</t>
    <phoneticPr fontId="4"/>
  </si>
  <si>
    <t>貿易振興対策事業</t>
  </si>
  <si>
    <t>中小企業融資基金繰出金</t>
  </si>
  <si>
    <t>中小企業融資基金繰出金</t>
    <phoneticPr fontId="13"/>
  </si>
  <si>
    <t>市内中小企業が必要とする事業資金を信用保証協会の保証を付けて融資する本市制度融資の実施により、中小企業の経営の安定や成長・発展を支援する。</t>
    <phoneticPr fontId="13"/>
  </si>
  <si>
    <t>本市制度融資は、金融機関と協調した融資であることから、中小企業に本市が定める条件で融資が維持されるよう、対象制度の融資原資の一部を中小企業融資基金に繰り出し、金融機関に預託を行う。</t>
    <phoneticPr fontId="4"/>
  </si>
  <si>
    <t>信用保証協会補助（代位弁済補助）</t>
  </si>
  <si>
    <t>信用保証協会補助（代位弁済補助）</t>
    <phoneticPr fontId="13"/>
  </si>
  <si>
    <t>大阪信用保証協会が制度融資の代位弁済によって受けた損失の一部を補償することにより、制度融資を促進し、市内中小企業の資金調達の円滑化を図る。</t>
    <phoneticPr fontId="13"/>
  </si>
  <si>
    <t>・本市制度融資に対して保証協会が金融機関に行う代位弁済の一部に対し補助を行う。
・平成26年度の制度融資の全般的な見直し以前に実施した制度のみが対象となる。</t>
    <phoneticPr fontId="4"/>
  </si>
  <si>
    <t>セーフティネット保証の認定等にかかる事務費</t>
    <phoneticPr fontId="13"/>
  </si>
  <si>
    <t>経営環境の変化等により経営の安定に支障が生じている中小企業者の資金調達の円滑化に資するため、セーフティネット保証制度の申込に必要な中小企業信用保険法に基づく本市の認定書交付にかかる相談や認定及び融資受付業務等について、会計年度任用職員を配置し迅速に対応できる体制を構築する。</t>
    <phoneticPr fontId="13"/>
  </si>
  <si>
    <t>金融機関で融資実務の経験者を会計年度任用職員として雇用し、セーフティネット保証制度の認定・相談業務並びに融資の受付・相談等を実施する。</t>
    <phoneticPr fontId="4"/>
  </si>
  <si>
    <t>セーフティネット保証の認定等にかかる事務費（金融相談等）</t>
  </si>
  <si>
    <t>セーフティネット保証の認定等にかかる事務費（物価高騰対応）</t>
  </si>
  <si>
    <t>金融事務</t>
  </si>
  <si>
    <t>金融事務</t>
    <phoneticPr fontId="13"/>
  </si>
  <si>
    <t>市内中小企業者の安定的な事業継続を支えるための制度融資等にかかる事務を円滑に推進する。</t>
    <phoneticPr fontId="13"/>
  </si>
  <si>
    <t>報償・旅費等の支払及び事務用品の調達にかかる事務を実施。</t>
    <phoneticPr fontId="4"/>
  </si>
  <si>
    <t>産業技術研究所運営費交付金</t>
    <phoneticPr fontId="13"/>
  </si>
  <si>
    <t xml:space="preserve"> 研究所が有するポテンシャルを最大限に活かし、共同研究開発や事業化を推進するなど、企業の新事業の創出支援等に積極的に取り組むことで大阪ものづくり企業の高付加価値化を支援し、企業競争力の強化を図る。</t>
    <phoneticPr fontId="13"/>
  </si>
  <si>
    <t>　研究所が大阪のものづくり産業の発展に寄与する技術支援機関としての役割を果たせるよう、事業運営上必要な経費を運営費交付金として交付する。
・ 技術相談や依頼試験分析、受託研究、情報提供などの各種サービスを実施することで、企画開発から製品化に至るまでの技術的な諸課題の解決を一貫して支援。
・ 産学官連携強化や重点研究分野における研究等の推進を通じて、将来市場の製品を指向した技術シーズの創出を図る。</t>
    <phoneticPr fontId="4"/>
  </si>
  <si>
    <t>地方独立行政法人大阪産業技術研究所運営費交付金（物価高騰対応）</t>
  </si>
  <si>
    <t>産業技術研究所施設改修</t>
    <phoneticPr fontId="13"/>
  </si>
  <si>
    <t>研究所が地域ものづくり産業の発展に寄与する地域の技術支援拠点としての役割を果たすため、必要な改修を実施し、研究所の企業支援機能を維持するとともに、施設利用者及び職員の安全性の確保を図る。</t>
    <phoneticPr fontId="13"/>
  </si>
  <si>
    <t>施設利用者及び職員並びに近隣住民等の安全性の確保を図るため、必要な施設改修を実施するための経費を交付する。</t>
    <phoneticPr fontId="4"/>
  </si>
  <si>
    <t>研究所の施設改修に係る運営費交付金（緊急安全対策）</t>
  </si>
  <si>
    <t>研究所の施設改修に係る運営費交付金</t>
  </si>
  <si>
    <t>産業技術研究所共同研究コーディネート事業</t>
    <phoneticPr fontId="13"/>
  </si>
  <si>
    <t>中小企業がスムーズな産学官連携により新たな技術・製品等の開発を効果的に実施できるよう、研究所が共同研究開発のコーディネート機能を果たし、研究開発の創出・推進から事業化まで一貫した企業支援に取り組む。</t>
    <phoneticPr fontId="13"/>
  </si>
  <si>
    <t>・研究所にコーディネーター３名を配置し、中小企業の研究開発を創出し、事業化につなげるための支援を以下のとおり実施する。
①技術シーズやビジネスアイデアを持つ企業、工業研究所等の持つ技術シーズを活かすことのできる企業の発掘
②事業化・実用化の可能性、市場性等の評価
③技術支援機関とのマッチング、事業化に向けたプロジェクトの組成、有効なパートナーとの共同研究開発の組成
④研究期間中に必要となる外部資金の確保、資金管理、参加企業同士の契約、知財の整理、財産の管理
⑤事業化に向けたパートナー及び販路開拓部門へのつなぎ</t>
    <phoneticPr fontId="4"/>
  </si>
  <si>
    <t>研究所の共同研究開発コーディネート実施に係る運営費交付金</t>
  </si>
  <si>
    <t>万博を契機としたものづくり中小企業の技術開発支援事業（Beyond5G開発支援）</t>
    <phoneticPr fontId="13"/>
  </si>
  <si>
    <t>大阪・関西万博のテーマである「いのち輝く未来社会のデザイン」の具現化に向けた成長分野の技術開発の加速、万博における新しい技術の実証、万博への中小企業の参画を目的に、未来のデータ社会を支える「Beyond5G」に関連する市内中小企業の技術力の強化、ビジネスチャンスの拡大に向けた取組を行う。</t>
    <phoneticPr fontId="13"/>
  </si>
  <si>
    <t>大阪の資源（大阪産業技術研究所・大阪産業局・大阪市内に集積する化学分野の中小企業群）を基に、万博を契機に開発が進むと予想される「Beyond5Ｇ」関連素材の開発・環境整備等に取り組む中小企業の支援を行うため必要な経費を運営費交付金として交付する。
 具体的には大阪産業技術研究所が中心となり下記の取組みを進める。
①国が取組を進めるBeyond5Gのものづくりに取り組む中小企業の技術開発・環境整備等を支援
②支援企業の技術力の情報発信（万博パビリオンでの出展、展示会など）</t>
    <phoneticPr fontId="4"/>
  </si>
  <si>
    <t>万博を契機としたものづくり中小企業の技術開発支援事業（Beyond5G　開発支援)</t>
  </si>
  <si>
    <t>地方独立行政法人大阪産業技術研究所評価委員会</t>
    <phoneticPr fontId="13"/>
  </si>
  <si>
    <t>地方独立行政法人大阪産業技術研究所の業務の公共性及び透明性を確保する。</t>
    <phoneticPr fontId="13"/>
  </si>
  <si>
    <t>地方独立行政法人法の規定に基づき設置された地方独立行政法人大阪産業技術研究所評価委員会の運営を行う。</t>
    <phoneticPr fontId="4"/>
  </si>
  <si>
    <t>評価委員会の運営経費</t>
  </si>
  <si>
    <t>産業経済振興基金積立金</t>
    <phoneticPr fontId="13"/>
  </si>
  <si>
    <t>産業構造の高度化及び国際経済機能の強化を図る事業の資金に充てるため、寄付相当額を一般会計から産業経済振興基金へ繰り出すものである。</t>
    <phoneticPr fontId="13"/>
  </si>
  <si>
    <t>産業構造の高度化及び国際経済機能の強化を図る事業の資金に充てるため、寄付相当額を一般会計から産業経済振興基金へ繰り出すものである。</t>
    <phoneticPr fontId="4"/>
  </si>
  <si>
    <t>集荷対策等に要する経費</t>
    <phoneticPr fontId="13"/>
  </si>
  <si>
    <t>食肉処理に要する経費は、経常経費が大きい反面、食肉処理場使用料収入については、当市場への出荷促進を図るために他市場の料金を考慮して設定している関係上、収入と支出の差額については、地方財政法第６条の「当該公営企業の性質上能率的な経営を行ってもなおその経営に伴う収入のみをもって充てることが客観的に困難であると認められる経費」として、食肉市場事業会計へ繰り出すものである。</t>
    <phoneticPr fontId="13"/>
  </si>
  <si>
    <t>集荷対策等に要する繰出</t>
  </si>
  <si>
    <t>集荷対策等に要する繰出</t>
    <phoneticPr fontId="4"/>
  </si>
  <si>
    <t>市場における業者の指導監督等に要する経費</t>
    <phoneticPr fontId="13"/>
  </si>
  <si>
    <t>卸売市場内の取引の公正を期するため、業者の指導監督等に要する経費等の一部を繰り出すものである。</t>
    <phoneticPr fontId="13"/>
  </si>
  <si>
    <t>業者の指導監督等に要する人件費及び物件費。</t>
    <phoneticPr fontId="4"/>
  </si>
  <si>
    <t>業者の指導監督等に要する物件費への繰出（運営費）</t>
  </si>
  <si>
    <t>業者の指導監督等に要する人件費への繰出（職員費）</t>
  </si>
  <si>
    <t>市場の建設改良に要する経費（企業債元利償還金）</t>
    <phoneticPr fontId="13"/>
  </si>
  <si>
    <t>企業債の元利償還額の一部について一般会計から食肉市場事業会計へ繰り出すものである。</t>
    <phoneticPr fontId="13"/>
  </si>
  <si>
    <t>企業債の元利償還金への繰出。</t>
    <phoneticPr fontId="4"/>
  </si>
  <si>
    <t>企業債利子支払金への繰出</t>
  </si>
  <si>
    <t>企業債元金償還金への繰出</t>
  </si>
  <si>
    <t>市場の建設改良に要する経費（企業債元金償還金）</t>
    <phoneticPr fontId="13"/>
  </si>
  <si>
    <t>卸売市場の建設に伴う資本費の増嵩に対処するため、企業債の元金償還額の一部について一般会計から中央卸売市場事業会計へ繰り出すものである。</t>
    <phoneticPr fontId="13"/>
  </si>
  <si>
    <t>総務省通知「地方公営企業繰出金について」に基づき、市場事業における市場の建設改良に要する経費（企業債の元利償還金）の一部について、繰出しを行う。</t>
    <phoneticPr fontId="4"/>
  </si>
  <si>
    <t>大規模整備に係る企業債元金償還金への繰出</t>
  </si>
  <si>
    <t>総務省通知「地方公営企業繰出金について」に基づき、市場における業者の指導監督等に要する経費等の一部に対して繰出しを行う。</t>
    <phoneticPr fontId="4"/>
  </si>
  <si>
    <t>業者の指導監督等に要する人件費・減価償却費等への繰出</t>
  </si>
  <si>
    <t>業者の指導監督等に要する物件費への繰出</t>
  </si>
  <si>
    <t>基礎年金拠出金に係る公的負担に要する経費</t>
    <phoneticPr fontId="13"/>
  </si>
  <si>
    <t>地方公営企業の経営健全化に資するため、地方公営企業職員に係る基礎年金拠出金に係る公的負担に要する経費を繰り出すものである。</t>
    <phoneticPr fontId="13"/>
  </si>
  <si>
    <t>総務省通知「地方公営企業繰出金について」に基づき、市場事業における地方公営企業職員に係る基礎年金拠出金に係る公的負担に要する経費の全部又は一部に対して繰出しを行う。</t>
    <phoneticPr fontId="4"/>
  </si>
  <si>
    <t>基礎年金拠出金公的負担経費への繰出</t>
  </si>
  <si>
    <t>市場の建設改良に要する経費（企業債利息）</t>
    <phoneticPr fontId="13"/>
  </si>
  <si>
    <t>卸売市場の建設に伴う資本費の増嵩に対処するため、企業債の利子償還額の一部について一般会計から中央卸売市場事業会計へ繰り出すものである。</t>
    <phoneticPr fontId="13"/>
  </si>
  <si>
    <t>総務省通知「地方公営企業繰出金について」に基づき、市場事業における市場の建設改良に要する経費 （企業債の利子支払額）の一部に対して繰出しを行う。</t>
    <phoneticPr fontId="4"/>
  </si>
  <si>
    <t>大規模整備に係る平成４年度以降企業債利子への繰出</t>
  </si>
  <si>
    <t>予算事業一覧</t>
    <rPh sb="4" eb="6">
      <t>イチラン</t>
    </rPh>
    <phoneticPr fontId="8"/>
  </si>
  <si>
    <t>上段：歳  　出 　 額
(下段：所要一般財源)</t>
    <rPh sb="0" eb="1">
      <t>ウワ</t>
    </rPh>
    <rPh sb="1" eb="2">
      <t>ダン</t>
    </rPh>
    <rPh sb="3" eb="4">
      <t>サイ</t>
    </rPh>
    <rPh sb="7" eb="8">
      <t>デ</t>
    </rPh>
    <rPh sb="11" eb="12">
      <t>ガク</t>
    </rPh>
    <rPh sb="14" eb="16">
      <t>ゲダン</t>
    </rPh>
    <rPh sb="17" eb="19">
      <t>ショヨウ</t>
    </rPh>
    <rPh sb="19" eb="21">
      <t>イッパン</t>
    </rPh>
    <rPh sb="21" eb="23">
      <t>ザイゲン</t>
    </rPh>
    <phoneticPr fontId="8"/>
  </si>
  <si>
    <t>(単位：千円)</t>
    <phoneticPr fontId="8"/>
  </si>
  <si>
    <t>通し</t>
    <phoneticPr fontId="8"/>
  </si>
  <si>
    <t>科 目</t>
    <rPh sb="0" eb="1">
      <t>カ</t>
    </rPh>
    <rPh sb="2" eb="3">
      <t>メ</t>
    </rPh>
    <phoneticPr fontId="8"/>
  </si>
  <si>
    <t>事  業  名</t>
    <phoneticPr fontId="8"/>
  </si>
  <si>
    <t>担 当 課</t>
    <rPh sb="0" eb="1">
      <t>タン</t>
    </rPh>
    <rPh sb="2" eb="3">
      <t>トウ</t>
    </rPh>
    <rPh sb="4" eb="5">
      <t>カ</t>
    </rPh>
    <phoneticPr fontId="8"/>
  </si>
  <si>
    <t>増  減</t>
    <rPh sb="0" eb="1">
      <t>ゾウ</t>
    </rPh>
    <rPh sb="3" eb="4">
      <t>ゲン</t>
    </rPh>
    <phoneticPr fontId="8"/>
  </si>
  <si>
    <t>備  考</t>
    <phoneticPr fontId="8"/>
  </si>
  <si>
    <t>番号</t>
    <phoneticPr fontId="8"/>
  </si>
  <si>
    <t>(款-項-目)</t>
    <rPh sb="1" eb="2">
      <t>カン</t>
    </rPh>
    <rPh sb="3" eb="4">
      <t>コウ</t>
    </rPh>
    <rPh sb="5" eb="6">
      <t>モク</t>
    </rPh>
    <phoneticPr fontId="8"/>
  </si>
  <si>
    <t>当 初 ①</t>
    <phoneticPr fontId="8"/>
  </si>
  <si>
    <t>予 算 案 ②</t>
  </si>
  <si>
    <t>（② - ①）</t>
    <phoneticPr fontId="8"/>
  </si>
  <si>
    <t>会計名　　一般会計　　</t>
    <phoneticPr fontId="8"/>
  </si>
  <si>
    <t>6 年 度</t>
    <phoneticPr fontId="4"/>
  </si>
  <si>
    <t>7 年 度</t>
    <phoneticPr fontId="4"/>
  </si>
  <si>
    <t>　　</t>
  </si>
  <si>
    <t>出</t>
    <rPh sb="0" eb="1">
      <t>デ</t>
    </rPh>
    <phoneticPr fontId="8"/>
  </si>
  <si>
    <t>税</t>
    <rPh sb="0" eb="1">
      <t>ゼイ</t>
    </rPh>
    <phoneticPr fontId="8"/>
  </si>
  <si>
    <t>総務課</t>
    <phoneticPr fontId="1"/>
  </si>
  <si>
    <t>出</t>
    <phoneticPr fontId="8"/>
  </si>
  <si>
    <t>税</t>
    <phoneticPr fontId="8"/>
  </si>
  <si>
    <t>7-1-1</t>
    <phoneticPr fontId="4"/>
  </si>
  <si>
    <t>経済戦略局職員の人件費</t>
    <phoneticPr fontId="1"/>
  </si>
  <si>
    <t>職員費計</t>
    <phoneticPr fontId="8"/>
  </si>
  <si>
    <t>7-1-2</t>
    <phoneticPr fontId="4"/>
  </si>
  <si>
    <t>市内拠点投資促進事業</t>
    <phoneticPr fontId="1"/>
  </si>
  <si>
    <t>立地推進担当</t>
    <phoneticPr fontId="1"/>
  </si>
  <si>
    <t>国際金融都市推進事業</t>
    <phoneticPr fontId="1"/>
  </si>
  <si>
    <t>企業等誘致・集積推進事業</t>
    <phoneticPr fontId="1"/>
  </si>
  <si>
    <t>本社機能立地促進助成事業</t>
    <phoneticPr fontId="1"/>
  </si>
  <si>
    <t>万博と連動した国際会議誘致・開催支援事業</t>
    <phoneticPr fontId="1"/>
  </si>
  <si>
    <t>国際会議開催支援事業</t>
    <phoneticPr fontId="1"/>
  </si>
  <si>
    <t>立地推進担当事務費</t>
    <phoneticPr fontId="1"/>
  </si>
  <si>
    <t>大阪MICE誘致戦略の推進（情報発信の強化）</t>
    <phoneticPr fontId="1"/>
  </si>
  <si>
    <t>国際戦略総合特区における税優遇インセンティブの実施</t>
    <phoneticPr fontId="1"/>
  </si>
  <si>
    <t>大阪国際交流センター事業交付金</t>
    <phoneticPr fontId="1"/>
  </si>
  <si>
    <t>国際担当</t>
    <phoneticPr fontId="1"/>
  </si>
  <si>
    <t>海外企業等のニーズに合わせたビジネス交流の創出</t>
    <phoneticPr fontId="1"/>
  </si>
  <si>
    <t>ビジネスパートナー都市等交流事業</t>
    <phoneticPr fontId="1"/>
  </si>
  <si>
    <t>（一財）自治体国際化協会分担金</t>
    <phoneticPr fontId="1"/>
  </si>
  <si>
    <t>海外事務所の運営</t>
    <phoneticPr fontId="1"/>
  </si>
  <si>
    <t>大阪国際交流センター施設管理</t>
    <phoneticPr fontId="1"/>
  </si>
  <si>
    <t>国際学校（もと中津南小学校）改修等工事</t>
    <phoneticPr fontId="1"/>
  </si>
  <si>
    <t>万博を契機とした国際交流の強化</t>
    <phoneticPr fontId="1"/>
  </si>
  <si>
    <t>国際化施策推進にかかる外国語対応体制の充実・強化</t>
    <phoneticPr fontId="1"/>
  </si>
  <si>
    <t>国際交流企画費</t>
    <phoneticPr fontId="1"/>
  </si>
  <si>
    <t>ジェトロを活用した国際人材育成事業</t>
    <phoneticPr fontId="1"/>
  </si>
  <si>
    <t>姉妹都市ネットワークを活用した都市間交流の推進</t>
    <phoneticPr fontId="1"/>
  </si>
  <si>
    <t>姉妹都市交流推進事業補助</t>
    <phoneticPr fontId="1"/>
  </si>
  <si>
    <t>ウクライナ支援事業</t>
    <phoneticPr fontId="1"/>
  </si>
  <si>
    <t>関西領事団等との連携</t>
    <phoneticPr fontId="1"/>
  </si>
  <si>
    <t>経済戦略局一般事務費</t>
    <phoneticPr fontId="1"/>
  </si>
  <si>
    <t>企画課・総務課・施設整備課</t>
    <phoneticPr fontId="1"/>
  </si>
  <si>
    <t>局施策企画調整事務</t>
    <phoneticPr fontId="1"/>
  </si>
  <si>
    <t>企画課</t>
    <phoneticPr fontId="1"/>
  </si>
  <si>
    <t>経済戦略費計</t>
    <phoneticPr fontId="8"/>
  </si>
  <si>
    <t>7-1-4</t>
    <phoneticPr fontId="4"/>
  </si>
  <si>
    <t>国際交流振興基金積立金</t>
    <phoneticPr fontId="1"/>
  </si>
  <si>
    <t>国際交流振興基金積立金計</t>
    <phoneticPr fontId="8"/>
  </si>
  <si>
    <t>7-3-1</t>
    <phoneticPr fontId="4"/>
  </si>
  <si>
    <t>大阪の観光資源の強みを活かした集客・周遊事業</t>
    <phoneticPr fontId="1"/>
  </si>
  <si>
    <t>観光課</t>
    <phoneticPr fontId="1"/>
  </si>
  <si>
    <t>大阪観光局事業</t>
    <phoneticPr fontId="1"/>
  </si>
  <si>
    <t>大阪のにぎわい創出事業</t>
    <phoneticPr fontId="1"/>
  </si>
  <si>
    <t>御堂筋を活用した大阪の都市魅力発信事業</t>
    <phoneticPr fontId="1"/>
  </si>
  <si>
    <t>大阪・光の饗宴事業</t>
    <phoneticPr fontId="1"/>
  </si>
  <si>
    <t>万博ホストシティとしての食のおもてなし事業</t>
    <phoneticPr fontId="1"/>
  </si>
  <si>
    <t>水と光を活かした東西軸の魅力創出事業</t>
    <phoneticPr fontId="1"/>
  </si>
  <si>
    <t>御堂筋活性化事業</t>
    <phoneticPr fontId="1"/>
  </si>
  <si>
    <t>観光バス乗降場の利便性向上事業</t>
    <phoneticPr fontId="1"/>
  </si>
  <si>
    <t>水と光のまちづくり推進事業</t>
    <phoneticPr fontId="1"/>
  </si>
  <si>
    <t>観光戦略推進事務費</t>
    <phoneticPr fontId="1"/>
  </si>
  <si>
    <t>JR新大阪駅観光案内所の運営</t>
    <phoneticPr fontId="1"/>
  </si>
  <si>
    <t>大阪城エリア観光拠点化事業</t>
    <phoneticPr fontId="1"/>
  </si>
  <si>
    <t>万博会期中のミナミエリアにおける観光バスの迷惑駐車防止啓発事業</t>
    <phoneticPr fontId="1"/>
  </si>
  <si>
    <t>「三都物語」コーディネート事業</t>
    <phoneticPr fontId="1"/>
  </si>
  <si>
    <t>日本遺産連携推進事業</t>
    <phoneticPr fontId="1"/>
  </si>
  <si>
    <t>関西国際空港内広域観光案内推進事業</t>
    <phoneticPr fontId="1"/>
  </si>
  <si>
    <t>天王寺公園・動物園の魅力向上事業</t>
    <phoneticPr fontId="1"/>
  </si>
  <si>
    <t>阪神堺三都市外客誘致実行委員会事業</t>
    <phoneticPr fontId="1"/>
  </si>
  <si>
    <t>飲食店等における外国人観光客受入環境高度化事業</t>
    <phoneticPr fontId="1"/>
  </si>
  <si>
    <t>大阪・梅田駅周辺サイン整備事業</t>
    <phoneticPr fontId="1"/>
  </si>
  <si>
    <t>観光費計</t>
    <phoneticPr fontId="8"/>
  </si>
  <si>
    <t>7-4-1</t>
    <phoneticPr fontId="4"/>
  </si>
  <si>
    <t>映像コンテンツを活用した大阪城の魅力発信事業（大阪のにぎわい創出）</t>
    <phoneticPr fontId="1"/>
  </si>
  <si>
    <t>博物館施設運営費交付金</t>
    <phoneticPr fontId="1"/>
  </si>
  <si>
    <t>文化課</t>
    <phoneticPr fontId="1"/>
  </si>
  <si>
    <t>博物館施設整備補助金</t>
    <phoneticPr fontId="1"/>
  </si>
  <si>
    <t>大阪文化芸術祭事業</t>
    <phoneticPr fontId="1"/>
  </si>
  <si>
    <t>文化施設の補修</t>
    <phoneticPr fontId="1"/>
  </si>
  <si>
    <t>大阪市芸術活動振興事業助成</t>
    <phoneticPr fontId="1"/>
  </si>
  <si>
    <t>文化創造拠点ネットワークの形成</t>
    <phoneticPr fontId="1"/>
  </si>
  <si>
    <t>区ＣＭ</t>
    <phoneticPr fontId="3"/>
  </si>
  <si>
    <t>区ＣＭ出</t>
  </si>
  <si>
    <t>区ＣＭ税</t>
  </si>
  <si>
    <t>文化遺産の保存整備等</t>
    <phoneticPr fontId="1"/>
  </si>
  <si>
    <t>こども本の森中之島運営事業</t>
    <phoneticPr fontId="1"/>
  </si>
  <si>
    <t>大阪アジアン映画祭の開催</t>
    <phoneticPr fontId="1"/>
  </si>
  <si>
    <t>文楽を中心とした古典芸能振興事業</t>
    <phoneticPr fontId="1"/>
  </si>
  <si>
    <t>大阪クラシックの開催</t>
    <phoneticPr fontId="1"/>
  </si>
  <si>
    <t>第一級の芸術にふれる機会の充実</t>
    <phoneticPr fontId="1"/>
  </si>
  <si>
    <t>（一財）地域創造に対する分担金</t>
    <phoneticPr fontId="1"/>
  </si>
  <si>
    <t>咲くやこの花賞事業</t>
    <phoneticPr fontId="1"/>
  </si>
  <si>
    <t>芸術・文化団体サポート事業</t>
    <phoneticPr fontId="1"/>
  </si>
  <si>
    <t>文化振興事務費</t>
    <phoneticPr fontId="1"/>
  </si>
  <si>
    <t>創造を楽しむ元気な地域づくりの推進</t>
    <phoneticPr fontId="1"/>
  </si>
  <si>
    <t>大阪アーツカウンシル等による文化行政の推進</t>
    <phoneticPr fontId="1"/>
  </si>
  <si>
    <t>大阪文化祭賞・大阪文化賞事業</t>
    <phoneticPr fontId="1"/>
  </si>
  <si>
    <t>織田作之助賞事業</t>
    <phoneticPr fontId="1"/>
  </si>
  <si>
    <t>AR技術等を活用した文化財魅力発信事業（大阪のにぎわい創出）</t>
    <phoneticPr fontId="1"/>
  </si>
  <si>
    <t>文学碑維持管理</t>
    <phoneticPr fontId="1"/>
  </si>
  <si>
    <t>大阪市立美術館の魅力向上</t>
    <phoneticPr fontId="1"/>
  </si>
  <si>
    <t>博物館施設改修等事業</t>
    <phoneticPr fontId="1"/>
  </si>
  <si>
    <t>観光課・文化課</t>
    <phoneticPr fontId="1"/>
  </si>
  <si>
    <t>博物館施設管理一般事務費</t>
    <phoneticPr fontId="1"/>
  </si>
  <si>
    <t>文化振興費計</t>
    <phoneticPr fontId="8"/>
  </si>
  <si>
    <t>7-4-2</t>
    <phoneticPr fontId="4"/>
  </si>
  <si>
    <t>スポーツ施設の補修等</t>
    <phoneticPr fontId="1"/>
  </si>
  <si>
    <t>スポーツ課</t>
    <phoneticPr fontId="1"/>
  </si>
  <si>
    <t>スポーツ施設指定管理運営費</t>
    <phoneticPr fontId="1"/>
  </si>
  <si>
    <t>大阪マラソンの開催</t>
    <phoneticPr fontId="1"/>
  </si>
  <si>
    <t>オーパス・スポーツ施設情報システム運用管理</t>
    <phoneticPr fontId="1"/>
  </si>
  <si>
    <t>スポーツ振興事業</t>
    <phoneticPr fontId="1"/>
  </si>
  <si>
    <t>学校体育施設開放事業</t>
    <phoneticPr fontId="1"/>
  </si>
  <si>
    <t>スポーツイベント実施事業</t>
    <phoneticPr fontId="1"/>
  </si>
  <si>
    <t>スポーツ競技大会の開催</t>
    <phoneticPr fontId="1"/>
  </si>
  <si>
    <t>競技力向上事業</t>
    <phoneticPr fontId="1"/>
  </si>
  <si>
    <t>スポーツ推進委員の採解及び活動支援業務</t>
    <phoneticPr fontId="1"/>
  </si>
  <si>
    <t>ワールドマスターズゲームズ2027関西</t>
    <phoneticPr fontId="1"/>
  </si>
  <si>
    <t>総合型スポーツクラブの設立及び活動に対する支援</t>
    <phoneticPr fontId="1"/>
  </si>
  <si>
    <t>トップアスリートとの交流事業</t>
    <phoneticPr fontId="1"/>
  </si>
  <si>
    <t>舞洲スポーツ振興事業</t>
    <phoneticPr fontId="1"/>
  </si>
  <si>
    <t>スポーツ施設（プール）における監視システムのモデル導入事業</t>
    <phoneticPr fontId="1"/>
  </si>
  <si>
    <t>天下茶屋駅前スポーツ広場の商品化</t>
    <phoneticPr fontId="1"/>
  </si>
  <si>
    <t>スポーツを活用した万博機運醸成事業～いのち輝くスポーツプロジェクト～</t>
    <phoneticPr fontId="1"/>
  </si>
  <si>
    <t>スポーツ振興費計</t>
    <phoneticPr fontId="8"/>
  </si>
  <si>
    <t>7-4-3</t>
    <phoneticPr fontId="4"/>
  </si>
  <si>
    <t>文化集客振興基金積立金</t>
    <phoneticPr fontId="1"/>
  </si>
  <si>
    <t>文化集客振興基金積立金計</t>
    <phoneticPr fontId="8"/>
  </si>
  <si>
    <t>7-4-4</t>
    <phoneticPr fontId="4"/>
  </si>
  <si>
    <t>スポーツ振興基金積立金</t>
    <phoneticPr fontId="1"/>
  </si>
  <si>
    <t>スポーツ振興基金積立金計</t>
    <phoneticPr fontId="8"/>
  </si>
  <si>
    <t>7-5-1</t>
    <phoneticPr fontId="4"/>
  </si>
  <si>
    <t>計量検査所費</t>
    <phoneticPr fontId="1"/>
  </si>
  <si>
    <t>計量検査所</t>
    <phoneticPr fontId="1"/>
  </si>
  <si>
    <t>大阪産業創造館施設管理運営</t>
    <phoneticPr fontId="1"/>
  </si>
  <si>
    <t>企業支援課</t>
    <phoneticPr fontId="1"/>
  </si>
  <si>
    <t>大阪・関西万博での中小企業の参画機会創出事業</t>
    <phoneticPr fontId="1"/>
  </si>
  <si>
    <t>大阪産業創造館の設備改修</t>
    <phoneticPr fontId="1"/>
  </si>
  <si>
    <t>企業支援事務費</t>
    <phoneticPr fontId="1"/>
  </si>
  <si>
    <t>小規模事業者等支援委託事業</t>
    <phoneticPr fontId="1"/>
  </si>
  <si>
    <t>大阪産業局事業交付金</t>
    <phoneticPr fontId="1"/>
  </si>
  <si>
    <t>企業支援課・イノベーション課</t>
    <phoneticPr fontId="1"/>
  </si>
  <si>
    <t>産業振興施設等管理</t>
    <phoneticPr fontId="1"/>
  </si>
  <si>
    <t>産業振興課</t>
    <phoneticPr fontId="1"/>
  </si>
  <si>
    <t>万博を契機とした地域のものづくり魅力発信事業</t>
    <phoneticPr fontId="1"/>
  </si>
  <si>
    <t>商業魅力向上事業</t>
    <phoneticPr fontId="1"/>
  </si>
  <si>
    <t>小売市場施設管理</t>
    <phoneticPr fontId="1"/>
  </si>
  <si>
    <t>外国人材マッチングプラットフォーム</t>
    <phoneticPr fontId="1"/>
  </si>
  <si>
    <t>産業振興対策事務</t>
    <phoneticPr fontId="1"/>
  </si>
  <si>
    <t>都市農業振興事業</t>
    <phoneticPr fontId="1"/>
  </si>
  <si>
    <t>商業施設等管理</t>
    <phoneticPr fontId="1"/>
  </si>
  <si>
    <t>地域の中小企業支援に関する調査</t>
    <phoneticPr fontId="1"/>
  </si>
  <si>
    <t>工業施設管理</t>
    <phoneticPr fontId="1"/>
  </si>
  <si>
    <t>あきない伝道師による商店街強化事業</t>
    <phoneticPr fontId="1"/>
  </si>
  <si>
    <t>水源対策事業</t>
    <phoneticPr fontId="1"/>
  </si>
  <si>
    <t>農地法等関連事務</t>
    <phoneticPr fontId="1"/>
  </si>
  <si>
    <t>商店街空き店舗マッチング促進事業</t>
    <phoneticPr fontId="1"/>
  </si>
  <si>
    <t>大阪テクノマスター事業</t>
    <phoneticPr fontId="1"/>
  </si>
  <si>
    <t>大規模小売店舗立地法関係事務</t>
    <phoneticPr fontId="1"/>
  </si>
  <si>
    <t>米穀生産対策</t>
    <phoneticPr fontId="1"/>
  </si>
  <si>
    <t>プレミアム付商品券事業</t>
    <phoneticPr fontId="1"/>
  </si>
  <si>
    <t>ATCエイジレスセンター事業</t>
    <phoneticPr fontId="1"/>
  </si>
  <si>
    <t>イノベーション課</t>
    <phoneticPr fontId="1"/>
  </si>
  <si>
    <t>「空飛ぶクルマ」社会実装促進事業</t>
    <phoneticPr fontId="1"/>
  </si>
  <si>
    <t>ATCグリーンエコプラザ事業</t>
    <phoneticPr fontId="1"/>
  </si>
  <si>
    <t>大阪デザイン振興プラザ事業</t>
    <phoneticPr fontId="1"/>
  </si>
  <si>
    <t>大阪イノベーションハブ機能刷新事業</t>
    <phoneticPr fontId="1"/>
  </si>
  <si>
    <t>イノベーション創出事務費</t>
    <phoneticPr fontId="1"/>
  </si>
  <si>
    <t>新たなグローバルスタートアップイベントの開催</t>
    <phoneticPr fontId="1"/>
  </si>
  <si>
    <t>イノベーション創出支援補助金</t>
    <phoneticPr fontId="1"/>
  </si>
  <si>
    <t>インテックス大阪補修等工事</t>
    <phoneticPr fontId="1"/>
  </si>
  <si>
    <t>ATC輸入住宅促進センター事業</t>
    <phoneticPr fontId="1"/>
  </si>
  <si>
    <t>インテックス大阪の改修</t>
    <phoneticPr fontId="1"/>
  </si>
  <si>
    <t>ATC公共的空間整備助成</t>
    <phoneticPr fontId="1"/>
  </si>
  <si>
    <t>新規展示会誘致助成事業</t>
    <phoneticPr fontId="1"/>
  </si>
  <si>
    <t>貿易振興事業</t>
    <phoneticPr fontId="1"/>
  </si>
  <si>
    <t>貿易振興対策事務</t>
    <phoneticPr fontId="1"/>
  </si>
  <si>
    <t>産業振興費計</t>
    <phoneticPr fontId="8"/>
  </si>
  <si>
    <t>7-5-2</t>
    <phoneticPr fontId="4"/>
  </si>
  <si>
    <t>中小企業融資基金繰出金</t>
    <phoneticPr fontId="1"/>
  </si>
  <si>
    <t>信用保証協会補助（代位弁済補助）</t>
    <phoneticPr fontId="1"/>
  </si>
  <si>
    <t>セーフティネット保証の認定等にかかる事務費</t>
    <phoneticPr fontId="1"/>
  </si>
  <si>
    <t>金融事務</t>
    <phoneticPr fontId="1"/>
  </si>
  <si>
    <t>金融対策費計</t>
    <phoneticPr fontId="8"/>
  </si>
  <si>
    <t>7-5-3</t>
    <phoneticPr fontId="4"/>
  </si>
  <si>
    <t>産業技術研究所運営費交付金</t>
    <phoneticPr fontId="1"/>
  </si>
  <si>
    <t>産業技術研究所施設改修</t>
    <phoneticPr fontId="1"/>
  </si>
  <si>
    <t>産業技術研究所共同研究コーディネート事業</t>
    <phoneticPr fontId="1"/>
  </si>
  <si>
    <t>万博を契機としたものづくり中小企業の技術開発支援事業（Beyond5G開発支援）</t>
    <phoneticPr fontId="1"/>
  </si>
  <si>
    <t>地方独立行政法人大阪産業技術研究所評価委員会</t>
    <phoneticPr fontId="1"/>
  </si>
  <si>
    <t>産業技術研究所費計</t>
    <phoneticPr fontId="8"/>
  </si>
  <si>
    <t>7-5-4</t>
    <phoneticPr fontId="4"/>
  </si>
  <si>
    <t>産業経済振興基金積立金</t>
    <phoneticPr fontId="1"/>
  </si>
  <si>
    <t>産業経済振興基金積立金計</t>
    <phoneticPr fontId="8"/>
  </si>
  <si>
    <t>15-1-1</t>
    <phoneticPr fontId="4"/>
  </si>
  <si>
    <t>集荷対策等に要する経費</t>
    <phoneticPr fontId="1"/>
  </si>
  <si>
    <t>市場における業者の指導監督等に要する経費</t>
    <phoneticPr fontId="1"/>
  </si>
  <si>
    <t>市場の建設改良に要する経費（企業債元利償還金）</t>
    <phoneticPr fontId="1"/>
  </si>
  <si>
    <t>食肉市場事業会計繰出金計</t>
    <phoneticPr fontId="8"/>
  </si>
  <si>
    <t>15-7-1</t>
    <phoneticPr fontId="4"/>
  </si>
  <si>
    <t>市場の建設改良に要する経費（企業債元金償還金）</t>
    <phoneticPr fontId="1"/>
  </si>
  <si>
    <t>基礎年金拠出金に係る公的負担に要する経費</t>
    <phoneticPr fontId="1"/>
  </si>
  <si>
    <t>市場の建設改良に要する経費（企業債利息）</t>
    <phoneticPr fontId="1"/>
  </si>
  <si>
    <t>中央卸売市場事業会計繰出金計</t>
    <phoneticPr fontId="8"/>
  </si>
  <si>
    <t>所属計</t>
    <rPh sb="0" eb="2">
      <t>ショゾク</t>
    </rPh>
    <phoneticPr fontId="8"/>
  </si>
  <si>
    <t>区ＣＭ出</t>
    <rPh sb="0" eb="1">
      <t>ク</t>
    </rPh>
    <rPh sb="3" eb="4">
      <t>デ</t>
    </rPh>
    <phoneticPr fontId="4"/>
  </si>
  <si>
    <t>区ＣＭ税</t>
    <rPh sb="0" eb="1">
      <t>ク</t>
    </rPh>
    <rPh sb="3" eb="4">
      <t>ゼイ</t>
    </rPh>
    <phoneticPr fontId="4"/>
  </si>
  <si>
    <t>総務課・国際担当</t>
    <rPh sb="0" eb="3">
      <t>ソウムカ</t>
    </rPh>
    <phoneticPr fontId="1"/>
  </si>
  <si>
    <t>総務課・観光課・文化課</t>
    <rPh sb="0" eb="3">
      <t>ソウムカ</t>
    </rPh>
    <phoneticPr fontId="1"/>
  </si>
  <si>
    <t>総務課・スポーツ課</t>
    <rPh sb="0" eb="3">
      <t>ソウムカ</t>
    </rPh>
    <phoneticPr fontId="1"/>
  </si>
  <si>
    <t>総務課・企業支援課・産業振興課</t>
    <rPh sb="0" eb="3">
      <t>ソウムカ</t>
    </rPh>
    <phoneticPr fontId="1"/>
  </si>
  <si>
    <t>ＡＴＣ改修等工事</t>
    <phoneticPr fontId="1"/>
  </si>
  <si>
    <t>文化集客振興基金積立金（利子収入）</t>
    <phoneticPr fontId="4"/>
  </si>
  <si>
    <t>産業経済振興基金積立金</t>
    <phoneticPr fontId="4"/>
  </si>
  <si>
    <t>産業経済振興基金積立金（利子収入）</t>
    <rPh sb="12" eb="16">
      <t>リシシュウニュウ</t>
    </rPh>
    <phoneticPr fontId="4"/>
  </si>
  <si>
    <t>〇改修工事等
・外壁改修その他工事
・機械室内重要設備改修
・舞台吊物機構改修工事
・機械室内重要設備改修工事（冷却水ポンプ）
・学友会館送排風機改修工事
・館内トイレ改修工事
・中央監視室装置改修
・天井ガラス補修
・舞台照明設備改修工事</t>
    <phoneticPr fontId="4"/>
  </si>
  <si>
    <t>・</t>
    <phoneticPr fontId="4"/>
  </si>
  <si>
    <t>大阪城の資源を活用した歴史文化体験事業</t>
    <rPh sb="0" eb="3">
      <t>オオサカジョウ</t>
    </rPh>
    <rPh sb="4" eb="6">
      <t>シゲン</t>
    </rPh>
    <rPh sb="7" eb="9">
      <t>カツヨウ</t>
    </rPh>
    <rPh sb="11" eb="13">
      <t>レキシ</t>
    </rPh>
    <rPh sb="13" eb="15">
      <t>ブンカ</t>
    </rPh>
    <rPh sb="15" eb="17">
      <t>タイケン</t>
    </rPh>
    <rPh sb="17" eb="19">
      <t>ジギョウ</t>
    </rPh>
    <phoneticPr fontId="4"/>
  </si>
  <si>
    <t>①豊臣期石垣公開事業</t>
    <rPh sb="1" eb="4">
      <t>トヨトミキ</t>
    </rPh>
    <rPh sb="4" eb="6">
      <t>イシガキ</t>
    </rPh>
    <rPh sb="6" eb="8">
      <t>コウカイ</t>
    </rPh>
    <rPh sb="8" eb="10">
      <t>ジギョウ</t>
    </rPh>
    <phoneticPr fontId="4"/>
  </si>
  <si>
    <t>②寄附関連事業</t>
    <rPh sb="1" eb="3">
      <t>キフ</t>
    </rPh>
    <rPh sb="3" eb="5">
      <t>カンレン</t>
    </rPh>
    <rPh sb="5" eb="7">
      <t>ジギョウ</t>
    </rPh>
    <phoneticPr fontId="4"/>
  </si>
  <si>
    <t>③遺構調査</t>
    <rPh sb="1" eb="3">
      <t>イコウ</t>
    </rPh>
    <rPh sb="3" eb="5">
      <t>チョウサ</t>
    </rPh>
    <phoneticPr fontId="4"/>
  </si>
  <si>
    <t>大阪城公園にかかる事業推進検討</t>
    <rPh sb="0" eb="3">
      <t>オオサカジョウ</t>
    </rPh>
    <rPh sb="3" eb="5">
      <t>コウエン</t>
    </rPh>
    <rPh sb="9" eb="11">
      <t>ジギョウ</t>
    </rPh>
    <rPh sb="11" eb="15">
      <t>スイシンケントウ</t>
    </rPh>
    <phoneticPr fontId="4"/>
  </si>
  <si>
    <t>大阪城公園内特設案内所における観光案内業務</t>
    <rPh sb="0" eb="3">
      <t>オオサカジョウ</t>
    </rPh>
    <rPh sb="3" eb="5">
      <t>コウエン</t>
    </rPh>
    <rPh sb="5" eb="6">
      <t>ナイ</t>
    </rPh>
    <rPh sb="6" eb="8">
      <t>トクセツ</t>
    </rPh>
    <rPh sb="8" eb="11">
      <t>アンナイジョ</t>
    </rPh>
    <rPh sb="15" eb="19">
      <t>カンコウアンナイ</t>
    </rPh>
    <rPh sb="19" eb="21">
      <t>ギョウム</t>
    </rPh>
    <phoneticPr fontId="4"/>
  </si>
  <si>
    <t>大阪城パークマネジメント事業評価</t>
    <rPh sb="0" eb="3">
      <t>オオサカジョウ</t>
    </rPh>
    <rPh sb="12" eb="16">
      <t>ジギョウヒョウカ</t>
    </rPh>
    <phoneticPr fontId="4"/>
  </si>
  <si>
    <t>中央公会堂管理運営（法定点検）</t>
    <rPh sb="10" eb="12">
      <t>ホウテイ</t>
    </rPh>
    <rPh sb="12" eb="14">
      <t>テンケン</t>
    </rPh>
    <phoneticPr fontId="4"/>
  </si>
  <si>
    <t>泉布観維持管理事業</t>
    <rPh sb="7" eb="9">
      <t>ジギョウ</t>
    </rPh>
    <phoneticPr fontId="4"/>
  </si>
  <si>
    <t>史跡難波宮跡維持管理事業</t>
    <rPh sb="10" eb="12">
      <t>ジギョウ</t>
    </rPh>
    <phoneticPr fontId="4"/>
  </si>
  <si>
    <t>適塾史跡公園維持管理事業</t>
    <rPh sb="10" eb="12">
      <t>ジギョウ</t>
    </rPh>
    <phoneticPr fontId="4"/>
  </si>
  <si>
    <t>スポーツ施設の補修等</t>
    <phoneticPr fontId="4"/>
  </si>
  <si>
    <t>経済戦略局緊急安全対策事業（建築）</t>
    <phoneticPr fontId="4"/>
  </si>
  <si>
    <t>経済戦略局緊急安全対策事業（設備）</t>
    <phoneticPr fontId="4"/>
  </si>
  <si>
    <t>経済戦略局緊急安全対策事業（大阪市中央体育館の改修）</t>
    <phoneticPr fontId="4"/>
  </si>
  <si>
    <t>経済戦略局緊急安全対策事業（大阪プールの改修）</t>
    <phoneticPr fontId="4"/>
  </si>
  <si>
    <t>経済戦略局緊急安全対策事業（長寿命化）</t>
    <rPh sb="16" eb="17">
      <t>イノチ</t>
    </rPh>
    <rPh sb="17" eb="18">
      <t>カ</t>
    </rPh>
    <phoneticPr fontId="4"/>
  </si>
  <si>
    <t>舞洲体育館のあり方に関する基礎調査</t>
    <rPh sb="0" eb="2">
      <t>マイシマ</t>
    </rPh>
    <rPh sb="2" eb="5">
      <t>タイイクカン</t>
    </rPh>
    <rPh sb="8" eb="9">
      <t>カタ</t>
    </rPh>
    <rPh sb="10" eb="11">
      <t>カン</t>
    </rPh>
    <rPh sb="13" eb="15">
      <t>キソ</t>
    </rPh>
    <rPh sb="15" eb="17">
      <t>チョウサ</t>
    </rPh>
    <phoneticPr fontId="4"/>
  </si>
  <si>
    <t>スポーツ施設の有効活用に向けた調査</t>
    <rPh sb="4" eb="6">
      <t>シセツ</t>
    </rPh>
    <rPh sb="7" eb="9">
      <t>ユウコウ</t>
    </rPh>
    <rPh sb="9" eb="11">
      <t>カツヨウ</t>
    </rPh>
    <rPh sb="12" eb="13">
      <t>ム</t>
    </rPh>
    <rPh sb="15" eb="17">
      <t>チョウサ</t>
    </rPh>
    <phoneticPr fontId="4"/>
  </si>
  <si>
    <t>市民一人ひとりが生涯の各時期、各場面でそれぞれの個性やライフスタイルに応じて様々なスポーツを楽しめる街づくりを目指し、「するスポーツの振興」「見るスポーツの振興」「支えるスポーツの振興」「スポーツ文化の創造」に寄与する施設を安全、安定的に使用できるよう改修等を行うとともに、改修等にあたり必要な調査を行う。</t>
    <rPh sb="137" eb="139">
      <t>カイシュウ</t>
    </rPh>
    <rPh sb="139" eb="140">
      <t>トウ</t>
    </rPh>
    <rPh sb="144" eb="146">
      <t>ヒツヨウ</t>
    </rPh>
    <rPh sb="147" eb="149">
      <t>チョウサ</t>
    </rPh>
    <rPh sb="150" eb="151">
      <t>オコナ</t>
    </rPh>
    <phoneticPr fontId="4"/>
  </si>
  <si>
    <t>Ｘ Ｇａｍｅｓ Ｏｓａｋａ 2025の開催</t>
    <phoneticPr fontId="4"/>
  </si>
  <si>
    <t>大阪産業局事業交付金</t>
    <rPh sb="0" eb="5">
      <t>オオサカサンギョウキョク</t>
    </rPh>
    <rPh sb="5" eb="10">
      <t>ジギョウコウフキン</t>
    </rPh>
    <phoneticPr fontId="4"/>
  </si>
  <si>
    <t>・直流電源設備等改修
・機械式駐車設備改修</t>
    <phoneticPr fontId="4"/>
  </si>
  <si>
    <t>個別施設計画に基づく施設改修</t>
    <phoneticPr fontId="4"/>
  </si>
  <si>
    <t>緊急安全対策事業</t>
    <phoneticPr fontId="4"/>
  </si>
  <si>
    <t>地方独立行政法人大阪産業技術研究所運営費交付金</t>
    <phoneticPr fontId="4"/>
  </si>
  <si>
    <t>大阪のシンボルである「大阪城天守閣」及び、大阪城公園に重層的に存在する歴史的文化遺産のひとつである豊臣秀吉が築いた初代大坂城の石垣を掘り起し、公開する施設である「豊臣期石垣公開施設」の管理運営を行う。
令和6年度に公開施設の整備工事が完了し、令和7年春に施設の開館を予定している。施設開館後も石垣の適切な管理保存を行うため、有識者の意見聴取を継続するとともに、石垣のモニタリング等を行う。
また、大阪城公園パークマネジメント事業について有識者の意見を踏まえ事業評価することにより適正な管理運営や魅力的な事業実施を促進する。</t>
    <rPh sb="117" eb="119">
      <t>カンリョウ</t>
    </rPh>
    <phoneticPr fontId="4"/>
  </si>
  <si>
    <t>Ｘ　Ｇａｍｅｓ　Ｏｓａｋａ 2025の開催</t>
    <phoneticPr fontId="1"/>
  </si>
  <si>
    <t>緊急安全対策事業</t>
    <phoneticPr fontId="4"/>
  </si>
  <si>
    <t>商店街共同施設等整備支援事業</t>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</si>
</sst>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0;&quot;△ &quot;#,##0"/>
    <numFmt numFmtId="177" formatCode="\(#,##0\);\(&quot;△ &quot;#,##0\)"/>
  </numFmts>
  <fonts count="26">
    <font>
      <sz val="11"/>
      <color theme="1"/>
      <name val="ＭＳ Ｐゴシック"/>
      <family val="2"/>
      <charset val="128"/>
    </font>
    <font>
      <sz val="11"/>
      <name val="ＭＳ Ｐゴシック"/>
      <family val="3"/>
      <charset val="128"/>
    </font>
    <font>
      <b/>
      <sz val="16"/>
      <name val="ＭＳ Ｐゴシック"/>
      <family val="3"/>
      <charset val="128"/>
    </font>
    <font>
      <sz val="6"/>
      <name val="ＭＳ Ｐゴシック"/>
      <family val="2"/>
      <charset val="128"/>
    </font>
    <font>
      <sz val="6"/>
      <name val="ＭＳ Ｐゴシック"/>
      <family val="3"/>
      <charset val="128"/>
    </font>
    <font>
      <sz val="10.5"/>
      <name val="ＭＳ Ｐゴシック"/>
      <family val="3"/>
      <charset val="128"/>
    </font>
    <font>
      <sz val="10.5"/>
      <name val="明朝体"/>
      <family val="3"/>
      <charset val="128"/>
    </font>
    <font>
      <u/>
      <sz val="10.5"/>
      <name val="ＭＳ Ｐゴシック"/>
      <family val="3"/>
      <charset val="128"/>
    </font>
    <font>
      <sz val="6"/>
      <name val="明朝体"/>
      <family val="3"/>
      <charset val="128"/>
    </font>
    <font>
      <sz val="11"/>
      <color theme="1"/>
      <name val="游ゴシック"/>
      <family val="2"/>
      <scheme val="minor"/>
    </font>
    <font>
      <u/>
      <sz val="11"/>
      <color theme="1"/>
      <name val="游ゴシック"/>
      <family val="2"/>
      <scheme val="minor"/>
    </font>
    <font>
      <sz val="10"/>
      <color theme="0"/>
      <name val="ＭＳ Ｐゴシック"/>
      <family val="3"/>
      <charset val="128"/>
    </font>
    <font>
      <sz val="12"/>
      <name val="ＭＳ Ｐゴシック"/>
      <family val="3"/>
      <charset val="128"/>
    </font>
    <font>
      <sz val="6"/>
      <name val="游ゴシック"/>
      <family val="3"/>
      <charset val="128"/>
      <scheme val="minor"/>
    </font>
    <font>
      <sz val="10"/>
      <name val="ＭＳ Ｐゴシック"/>
      <family val="3"/>
      <charset val="128"/>
    </font>
    <font>
      <sz val="8"/>
      <name val="ＭＳ Ｐゴシック"/>
      <family val="3"/>
      <charset val="128"/>
    </font>
    <font>
      <sz val="12"/>
      <color theme="1"/>
      <name val="ＭＳ Ｐゴシック"/>
      <family val="3"/>
      <charset val="128"/>
    </font>
    <font>
      <sz val="10"/>
      <color theme="1"/>
      <name val="ＭＳ Ｐゴシック"/>
      <family val="3"/>
      <charset val="128"/>
    </font>
    <font>
      <sz val="9"/>
      <color theme="1"/>
      <name val="ＭＳ Ｐゴシック"/>
      <family val="3"/>
      <charset val="128"/>
    </font>
    <font>
      <u/>
      <sz val="10.5"/>
      <color theme="1"/>
      <name val="ＭＳ Ｐゴシック"/>
      <family val="3"/>
      <charset val="128"/>
    </font>
    <font>
      <u/>
      <sz val="10.5"/>
      <color theme="1"/>
      <name val="游ゴシック"/>
      <family val="2"/>
      <scheme val="minor"/>
    </font>
    <font>
      <u/>
      <sz val="10"/>
      <name val="ＭＳ Ｐゴシック"/>
      <family val="3"/>
      <charset val="128"/>
    </font>
    <font>
      <u/>
      <sz val="10"/>
      <color theme="1"/>
      <name val="ＭＳ Ｐゴシック"/>
      <family val="3"/>
      <charset val="128"/>
    </font>
    <font>
      <sz val="10.5"/>
      <color theme="1"/>
      <name val="ＭＳ Ｐゴシック"/>
      <family val="3"/>
      <charset val="128"/>
    </font>
    <font>
      <u/>
      <sz val="10"/>
      <color theme="10"/>
      <name val="ＭＳ Ｐゴシック"/>
      <family val="2"/>
      <charset val="128"/>
    </font>
    <font>
      <sz val="11"/>
      <color theme="1"/>
      <name val="ＭＳ Ｐゴシック"/>
      <family val="2"/>
      <charset val="128"/>
    </font>
  </fonts>
  <fills count="6">
    <fill>
      <patternFill patternType="none"/>
    </fill>
    <fill>
      <patternFill patternType="gray125"/>
    </fill>
    <fill>
      <patternFill patternType="solid">
        <fgColor theme="0" tint="-0.34998626667073579"/>
        <bgColor indexed="64"/>
      </patternFill>
    </fill>
    <fill>
      <patternFill patternType="solid">
        <fgColor rgb="FFA6A6A6"/>
        <bgColor indexed="64"/>
      </patternFill>
    </fill>
    <fill>
      <patternFill patternType="solid">
        <fgColor theme="0" tint="-0.14999847407452621"/>
        <bgColor indexed="64"/>
      </patternFill>
    </fill>
    <fill>
      <patternFill patternType="solid">
        <fgColor rgb="FFD9D9D9"/>
        <bgColor indexed="64"/>
      </patternFill>
    </fill>
  </fills>
  <borders count="44">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medium">
        <color indexed="64"/>
      </top>
      <bottom/>
      <diagonal/>
    </border>
    <border>
      <left style="thin">
        <color indexed="64"/>
      </left>
      <right/>
      <top style="medium">
        <color indexed="64"/>
      </top>
      <bottom/>
      <diagonal/>
    </border>
    <border>
      <left style="medium">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medium">
        <color indexed="64"/>
      </right>
      <top style="thin">
        <color indexed="64"/>
      </top>
      <bottom/>
      <diagonal/>
    </border>
    <border>
      <left style="medium">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thin">
        <color indexed="64"/>
      </right>
      <top style="thin">
        <color indexed="64"/>
      </top>
      <bottom style="thin">
        <color indexed="64"/>
      </bottom>
      <diagonal/>
    </border>
  </borders>
  <cellStyleXfs count="8">
    <xf numFmtId="0" fontId="0" fillId="0" borderId="0">
      <alignment vertical="center"/>
    </xf>
    <xf numFmtId="0" fontId="1" fillId="0" borderId="0"/>
    <xf numFmtId="0" fontId="6" fillId="0" borderId="0"/>
    <xf numFmtId="0" fontId="9" fillId="0" borderId="0"/>
    <xf numFmtId="0" fontId="6" fillId="0" borderId="0"/>
    <xf numFmtId="0" fontId="1" fillId="0" borderId="0"/>
    <xf numFmtId="0" fontId="24" fillId="0" borderId="0" applyNumberFormat="0" applyFill="0" applyBorder="0" applyAlignment="0" applyProtection="0">
      <alignment vertical="center"/>
    </xf>
    <xf numFmtId="38" fontId="25" fillId="0" borderId="0" applyFont="0" applyFill="0" applyBorder="0" applyAlignment="0" applyProtection="0">
      <alignment vertical="center"/>
    </xf>
  </cellStyleXfs>
  <cellXfs count="170">
    <xf numFmtId="0" fontId="0" fillId="0" borderId="0" xfId="0">
      <alignment vertical="center"/>
    </xf>
    <xf numFmtId="0" fontId="2" fillId="0" borderId="0" xfId="1" applyFont="1"/>
    <xf numFmtId="0" fontId="5" fillId="0" borderId="0" xfId="1" applyFont="1"/>
    <xf numFmtId="0" fontId="5" fillId="0" borderId="0" xfId="2" applyFont="1" applyAlignment="1">
      <alignment horizontal="right" vertical="center"/>
    </xf>
    <xf numFmtId="0" fontId="5" fillId="0" borderId="0" xfId="1" applyFont="1" applyAlignment="1">
      <alignment horizontal="right"/>
    </xf>
    <xf numFmtId="0" fontId="7" fillId="0" borderId="0" xfId="2" applyFont="1" applyAlignment="1">
      <alignment horizontal="left" vertical="center"/>
    </xf>
    <xf numFmtId="0" fontId="11" fillId="0" borderId="0" xfId="4" applyFont="1" applyAlignment="1">
      <alignment horizontal="center" vertical="center"/>
    </xf>
    <xf numFmtId="0" fontId="5" fillId="0" borderId="4" xfId="1" applyFont="1" applyBorder="1" applyAlignment="1">
      <alignment horizontal="left" vertical="center"/>
    </xf>
    <xf numFmtId="0" fontId="5" fillId="0" borderId="0" xfId="1" applyFont="1" applyAlignment="1">
      <alignment horizontal="left" vertical="center"/>
    </xf>
    <xf numFmtId="0" fontId="12" fillId="0" borderId="0" xfId="1" applyFont="1" applyAlignment="1">
      <alignment vertical="center"/>
    </xf>
    <xf numFmtId="0" fontId="12" fillId="0" borderId="0" xfId="1" applyFont="1" applyAlignment="1">
      <alignment horizontal="left" vertical="center"/>
    </xf>
    <xf numFmtId="0" fontId="1" fillId="0" borderId="0" xfId="1" applyAlignment="1">
      <alignment horizontal="left" vertical="center"/>
    </xf>
    <xf numFmtId="0" fontId="5" fillId="0" borderId="5" xfId="1" applyFont="1" applyBorder="1" applyAlignment="1">
      <alignment horizontal="left" vertical="center"/>
    </xf>
    <xf numFmtId="0" fontId="12" fillId="0" borderId="4" xfId="1" applyFont="1" applyBorder="1" applyAlignment="1">
      <alignment vertical="center"/>
    </xf>
    <xf numFmtId="0" fontId="12" fillId="0" borderId="4" xfId="1" applyFont="1" applyBorder="1" applyAlignment="1">
      <alignment horizontal="left" vertical="center"/>
    </xf>
    <xf numFmtId="0" fontId="12" fillId="0" borderId="6" xfId="1" applyFont="1" applyBorder="1" applyAlignment="1">
      <alignment horizontal="left" vertical="center"/>
    </xf>
    <xf numFmtId="0" fontId="1" fillId="0" borderId="0" xfId="1"/>
    <xf numFmtId="0" fontId="5" fillId="0" borderId="0" xfId="1" applyFont="1" applyAlignment="1">
      <alignment vertical="center" wrapText="1"/>
    </xf>
    <xf numFmtId="0" fontId="12" fillId="0" borderId="9" xfId="1" applyFont="1" applyBorder="1" applyAlignment="1">
      <alignment vertical="top" wrapText="1"/>
    </xf>
    <xf numFmtId="0" fontId="12" fillId="0" borderId="10" xfId="1" applyFont="1" applyBorder="1" applyAlignment="1">
      <alignment vertical="top" wrapText="1"/>
    </xf>
    <xf numFmtId="0" fontId="12" fillId="0" borderId="11" xfId="1" applyFont="1" applyBorder="1" applyAlignment="1">
      <alignment vertical="top" wrapText="1"/>
    </xf>
    <xf numFmtId="0" fontId="5" fillId="0" borderId="0" xfId="2" applyFont="1" applyAlignment="1">
      <alignment vertical="center"/>
    </xf>
    <xf numFmtId="0" fontId="15" fillId="0" borderId="0" xfId="1" applyFont="1" applyAlignment="1">
      <alignment horizontal="right" vertical="center"/>
    </xf>
    <xf numFmtId="0" fontId="1" fillId="0" borderId="0" xfId="1" applyAlignment="1">
      <alignment vertical="center"/>
    </xf>
    <xf numFmtId="0" fontId="5" fillId="0" borderId="0" xfId="1" applyFont="1" applyAlignment="1">
      <alignment vertical="center"/>
    </xf>
    <xf numFmtId="0" fontId="12" fillId="0" borderId="19" xfId="1" applyFont="1" applyBorder="1" applyAlignment="1">
      <alignment vertical="center"/>
    </xf>
    <xf numFmtId="0" fontId="16" fillId="0" borderId="0" xfId="4" applyFont="1" applyAlignment="1">
      <alignment vertical="center"/>
    </xf>
    <xf numFmtId="0" fontId="17" fillId="0" borderId="0" xfId="4" applyFont="1" applyAlignment="1">
      <alignment vertical="center"/>
    </xf>
    <xf numFmtId="0" fontId="14" fillId="0" borderId="0" xfId="4" applyFont="1" applyAlignment="1">
      <alignment horizontal="center" vertical="center"/>
    </xf>
    <xf numFmtId="0" fontId="17" fillId="0" borderId="0" xfId="5" applyFont="1" applyAlignment="1">
      <alignment horizontal="right" vertical="center"/>
    </xf>
    <xf numFmtId="0" fontId="18" fillId="0" borderId="0" xfId="4" applyFont="1" applyAlignment="1">
      <alignment vertical="center"/>
    </xf>
    <xf numFmtId="0" fontId="19" fillId="0" borderId="0" xfId="4" applyFont="1" applyAlignment="1">
      <alignment vertical="center"/>
    </xf>
    <xf numFmtId="0" fontId="19" fillId="0" borderId="0" xfId="4" applyFont="1" applyAlignment="1">
      <alignment vertical="center" shrinkToFit="1"/>
    </xf>
    <xf numFmtId="0" fontId="21" fillId="0" borderId="0" xfId="4" applyFont="1" applyAlignment="1">
      <alignment horizontal="left" vertical="center"/>
    </xf>
    <xf numFmtId="0" fontId="22" fillId="0" borderId="0" xfId="4" applyFont="1" applyAlignment="1">
      <alignment horizontal="left" vertical="center"/>
    </xf>
    <xf numFmtId="0" fontId="17" fillId="0" borderId="0" xfId="4" applyFont="1" applyAlignment="1">
      <alignment horizontal="right" vertical="center" wrapText="1"/>
    </xf>
    <xf numFmtId="0" fontId="18" fillId="0" borderId="0" xfId="4" applyFont="1" applyAlignment="1">
      <alignment horizontal="right" vertical="center"/>
    </xf>
    <xf numFmtId="0" fontId="17" fillId="0" borderId="29" xfId="4" applyFont="1" applyBorder="1" applyAlignment="1">
      <alignment horizontal="center" vertical="center"/>
    </xf>
    <xf numFmtId="0" fontId="17" fillId="0" borderId="12" xfId="4" applyFont="1" applyBorder="1" applyAlignment="1">
      <alignment horizontal="center" vertical="center"/>
    </xf>
    <xf numFmtId="0" fontId="17" fillId="0" borderId="30" xfId="4" applyFont="1" applyBorder="1" applyAlignment="1">
      <alignment horizontal="center" vertical="center"/>
    </xf>
    <xf numFmtId="0" fontId="14" fillId="0" borderId="12" xfId="4" applyFont="1" applyBorder="1" applyAlignment="1">
      <alignment horizontal="center" vertical="center"/>
    </xf>
    <xf numFmtId="0" fontId="17" fillId="0" borderId="31" xfId="4" applyFont="1" applyBorder="1" applyAlignment="1">
      <alignment horizontal="center" vertical="center"/>
    </xf>
    <xf numFmtId="0" fontId="17" fillId="0" borderId="16" xfId="4" applyFont="1" applyBorder="1" applyAlignment="1">
      <alignment horizontal="center" vertical="center"/>
    </xf>
    <xf numFmtId="0" fontId="17" fillId="0" borderId="32" xfId="4" applyFont="1" applyBorder="1" applyAlignment="1">
      <alignment horizontal="center" vertical="center"/>
    </xf>
    <xf numFmtId="0" fontId="14" fillId="0" borderId="32" xfId="4" applyFont="1" applyBorder="1" applyAlignment="1">
      <alignment horizontal="center" vertical="center"/>
    </xf>
    <xf numFmtId="0" fontId="17" fillId="0" borderId="0" xfId="4" applyFont="1" applyAlignment="1">
      <alignment horizontal="center" vertical="center"/>
    </xf>
    <xf numFmtId="176" fontId="23" fillId="0" borderId="34" xfId="4" applyNumberFormat="1" applyFont="1" applyBorder="1" applyAlignment="1">
      <alignment vertical="center" shrinkToFit="1"/>
    </xf>
    <xf numFmtId="176" fontId="5" fillId="0" borderId="34" xfId="4" applyNumberFormat="1" applyFont="1" applyBorder="1" applyAlignment="1">
      <alignment vertical="center" shrinkToFit="1"/>
    </xf>
    <xf numFmtId="176" fontId="23" fillId="0" borderId="36" xfId="4" applyNumberFormat="1" applyFont="1" applyBorder="1" applyAlignment="1">
      <alignment vertical="center" shrinkToFit="1"/>
    </xf>
    <xf numFmtId="177" fontId="23" fillId="0" borderId="32" xfId="4" applyNumberFormat="1" applyFont="1" applyBorder="1" applyAlignment="1">
      <alignment vertical="center" shrinkToFit="1"/>
    </xf>
    <xf numFmtId="177" fontId="5" fillId="0" borderId="32" xfId="4" applyNumberFormat="1" applyFont="1" applyBorder="1" applyAlignment="1">
      <alignment vertical="center" shrinkToFit="1"/>
    </xf>
    <xf numFmtId="177" fontId="23" fillId="0" borderId="18" xfId="4" applyNumberFormat="1" applyFont="1" applyBorder="1" applyAlignment="1">
      <alignment vertical="center" shrinkToFit="1"/>
    </xf>
    <xf numFmtId="176" fontId="23" fillId="0" borderId="34" xfId="4" applyNumberFormat="1" applyFont="1" applyBorder="1" applyAlignment="1">
      <alignment horizontal="right" vertical="center" shrinkToFit="1"/>
    </xf>
    <xf numFmtId="176" fontId="23" fillId="0" borderId="36" xfId="4" applyNumberFormat="1" applyFont="1" applyBorder="1" applyAlignment="1">
      <alignment horizontal="right" vertical="center" shrinkToFit="1"/>
    </xf>
    <xf numFmtId="177" fontId="23" fillId="0" borderId="41" xfId="4" applyNumberFormat="1" applyFont="1" applyBorder="1" applyAlignment="1">
      <alignment vertical="center" shrinkToFit="1"/>
    </xf>
    <xf numFmtId="177" fontId="5" fillId="0" borderId="41" xfId="4" applyNumberFormat="1" applyFont="1" applyBorder="1" applyAlignment="1">
      <alignment vertical="center" shrinkToFit="1"/>
    </xf>
    <xf numFmtId="177" fontId="23" fillId="0" borderId="11" xfId="4" applyNumberFormat="1" applyFont="1" applyBorder="1" applyAlignment="1">
      <alignment vertical="center" shrinkToFit="1"/>
    </xf>
    <xf numFmtId="176" fontId="12" fillId="0" borderId="22" xfId="1" applyNumberFormat="1" applyFont="1" applyBorder="1" applyAlignment="1">
      <alignment horizontal="center" vertical="center"/>
    </xf>
    <xf numFmtId="0" fontId="1" fillId="0" borderId="20" xfId="1" applyBorder="1" applyAlignment="1">
      <alignment horizontal="center" vertical="center"/>
    </xf>
    <xf numFmtId="0" fontId="1" fillId="0" borderId="23" xfId="1" applyBorder="1" applyAlignment="1">
      <alignment horizontal="center" vertical="center"/>
    </xf>
    <xf numFmtId="0" fontId="19" fillId="0" borderId="0" xfId="4" applyFont="1" applyAlignment="1">
      <alignment horizontal="right" vertical="center" shrinkToFit="1"/>
    </xf>
    <xf numFmtId="0" fontId="20" fillId="0" borderId="0" xfId="3" applyFont="1" applyAlignment="1">
      <alignment horizontal="right" vertical="center" shrinkToFit="1"/>
    </xf>
    <xf numFmtId="0" fontId="18" fillId="0" borderId="10" xfId="4" applyFont="1" applyBorder="1" applyAlignment="1">
      <alignment horizontal="right" vertical="center" wrapText="1"/>
    </xf>
    <xf numFmtId="0" fontId="17" fillId="0" borderId="30" xfId="4" applyFont="1" applyBorder="1" applyAlignment="1">
      <alignment horizontal="center" vertical="center"/>
    </xf>
    <xf numFmtId="0" fontId="17" fillId="0" borderId="32" xfId="4" applyFont="1" applyBorder="1" applyAlignment="1">
      <alignment horizontal="center" vertical="center"/>
    </xf>
    <xf numFmtId="0" fontId="17" fillId="0" borderId="30" xfId="4" applyFont="1" applyBorder="1" applyAlignment="1">
      <alignment horizontal="center" vertical="center" wrapText="1"/>
    </xf>
    <xf numFmtId="0" fontId="17" fillId="0" borderId="13" xfId="4" applyFont="1" applyBorder="1" applyAlignment="1">
      <alignment horizontal="center" vertical="center"/>
    </xf>
    <xf numFmtId="0" fontId="17" fillId="0" borderId="6" xfId="4" applyFont="1" applyBorder="1" applyAlignment="1">
      <alignment horizontal="center" vertical="center"/>
    </xf>
    <xf numFmtId="0" fontId="17" fillId="0" borderId="17" xfId="4" applyFont="1" applyBorder="1" applyAlignment="1">
      <alignment horizontal="center" vertical="center"/>
    </xf>
    <xf numFmtId="0" fontId="17" fillId="0" borderId="18" xfId="4" applyFont="1" applyBorder="1" applyAlignment="1">
      <alignment horizontal="center" vertical="center"/>
    </xf>
    <xf numFmtId="0" fontId="17" fillId="0" borderId="37" xfId="4" applyFont="1" applyBorder="1" applyAlignment="1">
      <alignment horizontal="center" vertical="center" shrinkToFit="1"/>
    </xf>
    <xf numFmtId="0" fontId="17" fillId="0" borderId="38" xfId="4" applyFont="1" applyBorder="1" applyAlignment="1">
      <alignment horizontal="center" vertical="center" shrinkToFit="1"/>
    </xf>
    <xf numFmtId="0" fontId="17" fillId="0" borderId="39" xfId="4" applyFont="1" applyBorder="1" applyAlignment="1">
      <alignment horizontal="center" vertical="center" shrinkToFit="1"/>
    </xf>
    <xf numFmtId="0" fontId="17" fillId="0" borderId="14" xfId="4" applyFont="1" applyBorder="1" applyAlignment="1">
      <alignment horizontal="center" vertical="center" shrinkToFit="1"/>
    </xf>
    <xf numFmtId="0" fontId="17" fillId="0" borderId="15" xfId="4" applyFont="1" applyBorder="1" applyAlignment="1">
      <alignment horizontal="center" vertical="center" shrinkToFit="1"/>
    </xf>
    <xf numFmtId="0" fontId="17" fillId="0" borderId="16" xfId="4" applyFont="1" applyBorder="1" applyAlignment="1">
      <alignment horizontal="center" vertical="center" shrinkToFit="1"/>
    </xf>
    <xf numFmtId="0" fontId="17" fillId="0" borderId="35" xfId="4" applyFont="1" applyBorder="1" applyAlignment="1">
      <alignment horizontal="center" vertical="center"/>
    </xf>
    <xf numFmtId="176" fontId="17" fillId="0" borderId="33" xfId="4" applyNumberFormat="1" applyFont="1" applyBorder="1" applyAlignment="1">
      <alignment horizontal="center" vertical="center" wrapText="1"/>
    </xf>
    <xf numFmtId="176" fontId="17" fillId="0" borderId="31" xfId="4" applyNumberFormat="1" applyFont="1" applyBorder="1" applyAlignment="1">
      <alignment horizontal="center" vertical="center" wrapText="1"/>
    </xf>
    <xf numFmtId="49" fontId="17" fillId="0" borderId="34" xfId="4" quotePrefix="1" applyNumberFormat="1" applyFont="1" applyBorder="1" applyAlignment="1">
      <alignment horizontal="center" vertical="center"/>
    </xf>
    <xf numFmtId="49" fontId="17" fillId="0" borderId="32" xfId="4" applyNumberFormat="1" applyFont="1" applyBorder="1" applyAlignment="1">
      <alignment horizontal="center" vertical="center"/>
    </xf>
    <xf numFmtId="0" fontId="24" fillId="0" borderId="34" xfId="6" applyBorder="1" applyAlignment="1">
      <alignment horizontal="left" vertical="center" wrapText="1"/>
    </xf>
    <xf numFmtId="0" fontId="17" fillId="0" borderId="32" xfId="4" applyFont="1" applyBorder="1" applyAlignment="1">
      <alignment horizontal="left" vertical="center" wrapText="1"/>
    </xf>
    <xf numFmtId="176" fontId="17" fillId="0" borderId="34" xfId="4" applyNumberFormat="1" applyFont="1" applyBorder="1" applyAlignment="1">
      <alignment horizontal="center" vertical="center" wrapText="1"/>
    </xf>
    <xf numFmtId="176" fontId="17" fillId="0" borderId="32" xfId="4" applyNumberFormat="1" applyFont="1" applyBorder="1" applyAlignment="1">
      <alignment horizontal="center" vertical="center" wrapText="1"/>
    </xf>
    <xf numFmtId="176" fontId="17" fillId="0" borderId="43" xfId="4" applyNumberFormat="1" applyFont="1" applyBorder="1" applyAlignment="1">
      <alignment horizontal="center" vertical="center" wrapText="1"/>
    </xf>
    <xf numFmtId="0" fontId="17" fillId="0" borderId="43" xfId="0" applyFont="1" applyBorder="1" applyAlignment="1">
      <alignment vertical="center" wrapText="1"/>
    </xf>
    <xf numFmtId="0" fontId="24" fillId="0" borderId="34" xfId="6" applyBorder="1" applyAlignment="1">
      <alignment horizontal="left" vertical="center" wrapText="1" shrinkToFit="1"/>
    </xf>
    <xf numFmtId="0" fontId="17" fillId="0" borderId="32" xfId="4" applyFont="1" applyBorder="1" applyAlignment="1">
      <alignment horizontal="left" vertical="center" wrapText="1" shrinkToFit="1"/>
    </xf>
    <xf numFmtId="0" fontId="24" fillId="0" borderId="32" xfId="6" applyBorder="1" applyAlignment="1">
      <alignment horizontal="left" vertical="center" wrapText="1"/>
    </xf>
    <xf numFmtId="49" fontId="17" fillId="0" borderId="32" xfId="4" quotePrefix="1" applyNumberFormat="1" applyFont="1" applyBorder="1" applyAlignment="1">
      <alignment horizontal="center" vertical="center"/>
    </xf>
    <xf numFmtId="0" fontId="17" fillId="0" borderId="34" xfId="0" applyFont="1" applyBorder="1" applyAlignment="1">
      <alignment vertical="center" wrapText="1"/>
    </xf>
    <xf numFmtId="0" fontId="17" fillId="0" borderId="32" xfId="0" applyFont="1" applyBorder="1" applyAlignment="1">
      <alignment vertical="center" wrapText="1"/>
    </xf>
    <xf numFmtId="0" fontId="17" fillId="0" borderId="0" xfId="0" applyFont="1" applyAlignment="1">
      <alignment vertical="center" wrapText="1"/>
    </xf>
    <xf numFmtId="0" fontId="17" fillId="0" borderId="37" xfId="4" applyFont="1" applyBorder="1" applyAlignment="1">
      <alignment horizontal="center" vertical="center"/>
    </xf>
    <xf numFmtId="0" fontId="17" fillId="0" borderId="38" xfId="4" applyFont="1" applyBorder="1" applyAlignment="1">
      <alignment horizontal="center" vertical="center"/>
    </xf>
    <xf numFmtId="0" fontId="17" fillId="0" borderId="39" xfId="4" applyFont="1" applyBorder="1" applyAlignment="1">
      <alignment horizontal="center" vertical="center"/>
    </xf>
    <xf numFmtId="0" fontId="17" fillId="0" borderId="9" xfId="4" applyFont="1" applyBorder="1" applyAlignment="1">
      <alignment horizontal="center" vertical="center"/>
    </xf>
    <xf numFmtId="0" fontId="17" fillId="0" borderId="10" xfId="4" applyFont="1" applyBorder="1" applyAlignment="1">
      <alignment horizontal="center" vertical="center"/>
    </xf>
    <xf numFmtId="0" fontId="17" fillId="0" borderId="40" xfId="4" applyFont="1" applyBorder="1" applyAlignment="1">
      <alignment horizontal="center" vertical="center"/>
    </xf>
    <xf numFmtId="0" fontId="17" fillId="0" borderId="42" xfId="4" applyFont="1" applyBorder="1" applyAlignment="1">
      <alignment horizontal="center" vertical="center"/>
    </xf>
    <xf numFmtId="0" fontId="7" fillId="0" borderId="0" xfId="1" applyFont="1" applyAlignment="1">
      <alignment horizontal="right" shrinkToFit="1"/>
    </xf>
    <xf numFmtId="0" fontId="10" fillId="0" borderId="0" xfId="0" applyFont="1" applyAlignment="1">
      <alignment horizontal="right" shrinkToFit="1"/>
    </xf>
    <xf numFmtId="0" fontId="12" fillId="3" borderId="1" xfId="1" applyFont="1" applyFill="1" applyBorder="1" applyAlignment="1">
      <alignment horizontal="center" vertical="center"/>
    </xf>
    <xf numFmtId="0" fontId="12" fillId="2" borderId="2" xfId="1" applyFont="1" applyFill="1" applyBorder="1" applyAlignment="1">
      <alignment horizontal="center" vertical="center"/>
    </xf>
    <xf numFmtId="0" fontId="12" fillId="0" borderId="1" xfId="1" applyFont="1" applyBorder="1" applyAlignment="1">
      <alignment horizontal="left" vertical="center" shrinkToFit="1"/>
    </xf>
    <xf numFmtId="0" fontId="12" fillId="0" borderId="2" xfId="1" applyFont="1" applyBorder="1" applyAlignment="1">
      <alignment horizontal="left" vertical="center" shrinkToFit="1"/>
    </xf>
    <xf numFmtId="0" fontId="12" fillId="0" borderId="3" xfId="1" applyFont="1" applyBorder="1" applyAlignment="1">
      <alignment horizontal="left" vertical="center" shrinkToFit="1"/>
    </xf>
    <xf numFmtId="0" fontId="14" fillId="0" borderId="7" xfId="1" applyFont="1" applyBorder="1" applyAlignment="1">
      <alignment horizontal="left" vertical="top" wrapText="1"/>
    </xf>
    <xf numFmtId="0" fontId="14" fillId="0" borderId="0" xfId="1" applyFont="1" applyAlignment="1">
      <alignment horizontal="left" vertical="top" wrapText="1"/>
    </xf>
    <xf numFmtId="0" fontId="14" fillId="0" borderId="8" xfId="1" applyFont="1" applyBorder="1" applyAlignment="1">
      <alignment horizontal="left" vertical="top" wrapText="1"/>
    </xf>
    <xf numFmtId="0" fontId="12" fillId="3" borderId="5" xfId="1" applyFont="1" applyFill="1" applyBorder="1" applyAlignment="1">
      <alignment horizontal="center" vertical="center"/>
    </xf>
    <xf numFmtId="0" fontId="1" fillId="2" borderId="4" xfId="1" applyFill="1" applyBorder="1" applyAlignment="1">
      <alignment horizontal="center" vertical="center"/>
    </xf>
    <xf numFmtId="0" fontId="1" fillId="2" borderId="12" xfId="1" applyFill="1" applyBorder="1" applyAlignment="1">
      <alignment horizontal="center" vertical="center"/>
    </xf>
    <xf numFmtId="0" fontId="1" fillId="2" borderId="14" xfId="1" applyFill="1" applyBorder="1" applyAlignment="1">
      <alignment horizontal="center" vertical="center"/>
    </xf>
    <xf numFmtId="0" fontId="1" fillId="2" borderId="15" xfId="1" applyFill="1" applyBorder="1" applyAlignment="1">
      <alignment horizontal="center" vertical="center"/>
    </xf>
    <xf numFmtId="0" fontId="1" fillId="2" borderId="16" xfId="1" applyFill="1" applyBorder="1" applyAlignment="1">
      <alignment horizontal="center" vertical="center"/>
    </xf>
    <xf numFmtId="176" fontId="12" fillId="3" borderId="13" xfId="1" applyNumberFormat="1" applyFont="1" applyFill="1" applyBorder="1" applyAlignment="1">
      <alignment horizontal="center" vertical="center"/>
    </xf>
    <xf numFmtId="0" fontId="1" fillId="2" borderId="17" xfId="1" applyFill="1" applyBorder="1" applyAlignment="1">
      <alignment horizontal="center" vertical="center"/>
    </xf>
    <xf numFmtId="0" fontId="1" fillId="2" borderId="6" xfId="1" applyFill="1" applyBorder="1" applyAlignment="1">
      <alignment horizontal="center" vertical="center"/>
    </xf>
    <xf numFmtId="0" fontId="1" fillId="2" borderId="18" xfId="1" applyFill="1" applyBorder="1" applyAlignment="1">
      <alignment horizontal="center" vertical="center"/>
    </xf>
    <xf numFmtId="0" fontId="12" fillId="5" borderId="24" xfId="1" applyFont="1" applyFill="1" applyBorder="1" applyAlignment="1">
      <alignment horizontal="center" vertical="center"/>
    </xf>
    <xf numFmtId="0" fontId="1" fillId="4" borderId="25" xfId="1" applyFill="1" applyBorder="1" applyAlignment="1">
      <alignment horizontal="center" vertical="center"/>
    </xf>
    <xf numFmtId="0" fontId="1" fillId="4" borderId="26" xfId="1" applyFill="1" applyBorder="1" applyAlignment="1">
      <alignment horizontal="center" vertical="center"/>
    </xf>
    <xf numFmtId="176" fontId="12" fillId="5" borderId="27" xfId="1" applyNumberFormat="1" applyFont="1" applyFill="1" applyBorder="1" applyAlignment="1">
      <alignment vertical="center" shrinkToFit="1"/>
    </xf>
    <xf numFmtId="0" fontId="1" fillId="4" borderId="25" xfId="1" applyFill="1" applyBorder="1" applyAlignment="1">
      <alignment vertical="center" shrinkToFit="1"/>
    </xf>
    <xf numFmtId="0" fontId="1" fillId="4" borderId="26" xfId="1" applyFill="1" applyBorder="1" applyAlignment="1">
      <alignment vertical="center" shrinkToFit="1"/>
    </xf>
    <xf numFmtId="176" fontId="12" fillId="5" borderId="27" xfId="1" applyNumberFormat="1" applyFont="1" applyFill="1" applyBorder="1" applyAlignment="1">
      <alignment vertical="center"/>
    </xf>
    <xf numFmtId="0" fontId="1" fillId="4" borderId="25" xfId="1" applyFill="1" applyBorder="1" applyAlignment="1">
      <alignment vertical="center"/>
    </xf>
    <xf numFmtId="0" fontId="1" fillId="4" borderId="28" xfId="1" applyFill="1" applyBorder="1" applyAlignment="1">
      <alignment vertical="center"/>
    </xf>
    <xf numFmtId="0" fontId="12" fillId="0" borderId="20" xfId="1" applyFont="1" applyBorder="1" applyAlignment="1">
      <alignment vertical="center" shrinkToFit="1"/>
    </xf>
    <xf numFmtId="0" fontId="0" fillId="0" borderId="20" xfId="0" applyBorder="1" applyAlignment="1">
      <alignment vertical="center" shrinkToFit="1"/>
    </xf>
    <xf numFmtId="0" fontId="0" fillId="0" borderId="21" xfId="0" applyBorder="1" applyAlignment="1">
      <alignment vertical="center" shrinkToFit="1"/>
    </xf>
    <xf numFmtId="176" fontId="12" fillId="0" borderId="22" xfId="1" applyNumberFormat="1" applyFont="1" applyBorder="1" applyAlignment="1">
      <alignment vertical="center"/>
    </xf>
    <xf numFmtId="0" fontId="1" fillId="0" borderId="20" xfId="1" applyBorder="1" applyAlignment="1">
      <alignment vertical="center"/>
    </xf>
    <xf numFmtId="0" fontId="1" fillId="0" borderId="21" xfId="1" applyBorder="1" applyAlignment="1">
      <alignment vertical="center"/>
    </xf>
    <xf numFmtId="176" fontId="12" fillId="0" borderId="22" xfId="1" applyNumberFormat="1" applyFont="1" applyBorder="1" applyAlignment="1">
      <alignment horizontal="center" vertical="center"/>
    </xf>
    <xf numFmtId="0" fontId="1" fillId="0" borderId="20" xfId="1" applyBorder="1" applyAlignment="1">
      <alignment horizontal="center" vertical="center"/>
    </xf>
    <xf numFmtId="0" fontId="1" fillId="0" borderId="23" xfId="1" applyBorder="1" applyAlignment="1">
      <alignment horizontal="center" vertical="center"/>
    </xf>
    <xf numFmtId="0" fontId="14" fillId="0" borderId="7" xfId="1" applyFont="1" applyFill="1" applyBorder="1" applyAlignment="1">
      <alignment horizontal="left" vertical="top" wrapText="1"/>
    </xf>
    <xf numFmtId="0" fontId="14" fillId="0" borderId="0" xfId="1" applyFont="1" applyFill="1" applyAlignment="1">
      <alignment horizontal="left" vertical="top" wrapText="1"/>
    </xf>
    <xf numFmtId="0" fontId="14" fillId="0" borderId="8" xfId="1" applyFont="1" applyFill="1" applyBorder="1" applyAlignment="1">
      <alignment horizontal="left" vertical="top" wrapText="1"/>
    </xf>
    <xf numFmtId="0" fontId="12" fillId="0" borderId="20" xfId="1" applyFont="1" applyFill="1" applyBorder="1" applyAlignment="1">
      <alignment vertical="center" shrinkToFit="1"/>
    </xf>
    <xf numFmtId="0" fontId="1" fillId="0" borderId="20" xfId="0" applyFont="1" applyFill="1" applyBorder="1" applyAlignment="1">
      <alignment vertical="center" shrinkToFit="1"/>
    </xf>
    <xf numFmtId="0" fontId="1" fillId="0" borderId="21" xfId="0" applyFont="1" applyFill="1" applyBorder="1" applyAlignment="1">
      <alignment vertical="center" shrinkToFit="1"/>
    </xf>
    <xf numFmtId="176" fontId="12" fillId="0" borderId="22" xfId="1" applyNumberFormat="1" applyFont="1" applyFill="1" applyBorder="1" applyAlignment="1">
      <alignment horizontal="right" vertical="center"/>
    </xf>
    <xf numFmtId="176" fontId="12" fillId="0" borderId="20" xfId="1" applyNumberFormat="1" applyFont="1" applyFill="1" applyBorder="1" applyAlignment="1">
      <alignment horizontal="right" vertical="center"/>
    </xf>
    <xf numFmtId="176" fontId="12" fillId="0" borderId="21" xfId="1" applyNumberFormat="1" applyFont="1" applyFill="1" applyBorder="1" applyAlignment="1">
      <alignment horizontal="right" vertical="center"/>
    </xf>
    <xf numFmtId="176" fontId="12" fillId="0" borderId="22" xfId="1" applyNumberFormat="1" applyFont="1" applyFill="1" applyBorder="1" applyAlignment="1">
      <alignment vertical="center"/>
    </xf>
    <xf numFmtId="0" fontId="1" fillId="0" borderId="20" xfId="1" applyFont="1" applyFill="1" applyBorder="1" applyAlignment="1">
      <alignment vertical="center"/>
    </xf>
    <xf numFmtId="0" fontId="1" fillId="0" borderId="21" xfId="1" applyFont="1" applyFill="1" applyBorder="1" applyAlignment="1">
      <alignment vertical="center"/>
    </xf>
    <xf numFmtId="0" fontId="12" fillId="0" borderId="20" xfId="1" applyFont="1" applyFill="1" applyBorder="1" applyAlignment="1">
      <alignment horizontal="left" vertical="center" shrinkToFit="1"/>
    </xf>
    <xf numFmtId="0" fontId="12" fillId="0" borderId="21" xfId="1" applyFont="1" applyFill="1" applyBorder="1" applyAlignment="1">
      <alignment horizontal="left" vertical="center" shrinkToFit="1"/>
    </xf>
    <xf numFmtId="38" fontId="1" fillId="0" borderId="22" xfId="7" applyFont="1" applyBorder="1" applyAlignment="1">
      <alignment horizontal="right" vertical="center"/>
    </xf>
    <xf numFmtId="38" fontId="1" fillId="0" borderId="20" xfId="7" applyFont="1" applyBorder="1" applyAlignment="1">
      <alignment horizontal="right" vertical="center"/>
    </xf>
    <xf numFmtId="38" fontId="1" fillId="0" borderId="21" xfId="7" applyFont="1" applyBorder="1" applyAlignment="1">
      <alignment horizontal="right" vertical="center"/>
    </xf>
    <xf numFmtId="38" fontId="12" fillId="0" borderId="22" xfId="7" applyFont="1" applyBorder="1" applyAlignment="1">
      <alignment horizontal="right" vertical="center"/>
    </xf>
    <xf numFmtId="38" fontId="12" fillId="0" borderId="20" xfId="7" applyFont="1" applyBorder="1" applyAlignment="1">
      <alignment horizontal="right" vertical="center"/>
    </xf>
    <xf numFmtId="38" fontId="12" fillId="0" borderId="21" xfId="7" applyFont="1" applyBorder="1" applyAlignment="1">
      <alignment horizontal="right" vertical="center"/>
    </xf>
    <xf numFmtId="0" fontId="1" fillId="0" borderId="20" xfId="1" applyFont="1" applyBorder="1" applyAlignment="1">
      <alignment vertical="center"/>
    </xf>
    <xf numFmtId="0" fontId="1" fillId="0" borderId="21" xfId="1" applyFont="1" applyBorder="1" applyAlignment="1">
      <alignment vertical="center"/>
    </xf>
    <xf numFmtId="0" fontId="14" fillId="0" borderId="0" xfId="1" applyFont="1" applyBorder="1" applyAlignment="1">
      <alignment horizontal="left" vertical="top" wrapText="1"/>
    </xf>
    <xf numFmtId="0" fontId="14" fillId="0" borderId="9" xfId="1" applyFont="1" applyBorder="1" applyAlignment="1">
      <alignment horizontal="left" vertical="top" wrapText="1"/>
    </xf>
    <xf numFmtId="0" fontId="14" fillId="0" borderId="10" xfId="1" applyFont="1" applyBorder="1" applyAlignment="1">
      <alignment horizontal="left" vertical="top" wrapText="1"/>
    </xf>
    <xf numFmtId="0" fontId="14" fillId="0" borderId="11" xfId="1" applyFont="1" applyBorder="1" applyAlignment="1">
      <alignment horizontal="left" vertical="top" wrapText="1"/>
    </xf>
    <xf numFmtId="0" fontId="1" fillId="2" borderId="4" xfId="1" applyFont="1" applyFill="1" applyBorder="1" applyAlignment="1">
      <alignment horizontal="center" vertical="center"/>
    </xf>
    <xf numFmtId="0" fontId="1" fillId="2" borderId="12" xfId="1" applyFont="1" applyFill="1" applyBorder="1" applyAlignment="1">
      <alignment horizontal="center" vertical="center"/>
    </xf>
    <xf numFmtId="0" fontId="1" fillId="2" borderId="17" xfId="1" applyFont="1" applyFill="1" applyBorder="1" applyAlignment="1">
      <alignment horizontal="center" vertical="center"/>
    </xf>
    <xf numFmtId="0" fontId="1" fillId="2" borderId="15" xfId="1" applyFont="1" applyFill="1" applyBorder="1" applyAlignment="1">
      <alignment horizontal="center" vertical="center"/>
    </xf>
    <xf numFmtId="0" fontId="1" fillId="2" borderId="16" xfId="1" applyFont="1" applyFill="1" applyBorder="1" applyAlignment="1">
      <alignment horizontal="center" vertical="center"/>
    </xf>
  </cellXfs>
  <cellStyles count="8">
    <cellStyle name="ハイパーリンク" xfId="6" builtinId="8" customBuiltin="1"/>
    <cellStyle name="桁区切り" xfId="7" builtinId="6"/>
    <cellStyle name="標準" xfId="0" builtinId="0"/>
    <cellStyle name="標準 2" xfId="3" xr:uid="{8DCD58CD-16E8-44D9-A691-50DA986F19F1}"/>
    <cellStyle name="標準 2 4" xfId="1" xr:uid="{7ECB6A83-4A45-469E-BE48-5A294DAE6E2C}"/>
    <cellStyle name="標準 7" xfId="5" xr:uid="{680F6FC2-BAF4-4494-BE3F-231479FC707A}"/>
    <cellStyle name="標準_③予算事業別調書(目次様式)" xfId="4" xr:uid="{60B5F0E9-7D0E-487D-829A-25CA6E0F7107}"/>
    <cellStyle name="標準_④予算事業別調書(本体様式)" xfId="2" xr:uid="{66898BA7-9654-4568-A251-B79BDC1F61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97A3AB-09BB-4982-BC88-80CE4A42B802}">
  <sheetPr codeName="Sheet1"/>
  <dimension ref="A1:N343"/>
  <sheetViews>
    <sheetView tabSelected="1" view="pageBreakPreview" topLeftCell="C219" zoomScale="85" zoomScaleNormal="115" zoomScaleSheetLayoutView="85" workbookViewId="0">
      <selection activeCell="C200" sqref="C200:C201"/>
    </sheetView>
  </sheetViews>
  <sheetFormatPr defaultColWidth="7.625" defaultRowHeight="12"/>
  <cols>
    <col min="1" max="1" width="3.75" style="27" customWidth="1"/>
    <col min="2" max="2" width="12.5" style="27" customWidth="1"/>
    <col min="3" max="3" width="23.75" style="27" customWidth="1"/>
    <col min="4" max="4" width="17.5" style="27" customWidth="1"/>
    <col min="5" max="5" width="12.5" style="27" customWidth="1"/>
    <col min="6" max="6" width="12.5" style="28" customWidth="1"/>
    <col min="7" max="7" width="12.5" style="45" customWidth="1"/>
    <col min="8" max="8" width="6.25" style="27" customWidth="1"/>
    <col min="9" max="9" width="9.375" style="27" customWidth="1"/>
    <col min="10" max="10" width="2.875" style="30" customWidth="1"/>
    <col min="11" max="11" width="6.625" style="30" customWidth="1"/>
    <col min="12" max="12" width="2.625" style="30" customWidth="1"/>
    <col min="13" max="14" width="7.625" style="30"/>
    <col min="15" max="16384" width="7.625" style="27"/>
  </cols>
  <sheetData>
    <row r="1" spans="1:10" s="30" customFormat="1" ht="18" customHeight="1">
      <c r="A1" s="26" t="s">
        <v>644</v>
      </c>
      <c r="B1" s="27"/>
      <c r="C1" s="27"/>
      <c r="D1" s="27"/>
      <c r="E1" s="27"/>
      <c r="F1" s="28"/>
      <c r="G1" s="27"/>
      <c r="H1" s="29"/>
      <c r="I1" s="29"/>
    </row>
    <row r="2" spans="1:10" s="30" customFormat="1" ht="15" customHeight="1">
      <c r="A2" s="27"/>
      <c r="B2" s="27"/>
      <c r="C2" s="27"/>
      <c r="D2" s="27"/>
      <c r="E2" s="27"/>
      <c r="F2" s="28"/>
      <c r="G2" s="27"/>
      <c r="H2" s="27"/>
      <c r="I2" s="27"/>
    </row>
    <row r="3" spans="1:10" s="30" customFormat="1" ht="18" customHeight="1">
      <c r="A3" s="31" t="s">
        <v>658</v>
      </c>
      <c r="B3" s="32"/>
      <c r="C3" s="27"/>
      <c r="D3" s="60" t="s">
        <v>8</v>
      </c>
      <c r="E3" s="61"/>
      <c r="F3" s="61"/>
      <c r="G3" s="61"/>
      <c r="H3" s="61"/>
      <c r="I3" s="61"/>
    </row>
    <row r="4" spans="1:10" s="30" customFormat="1" ht="10.5" customHeight="1">
      <c r="A4" s="27"/>
      <c r="B4" s="27"/>
      <c r="C4" s="27"/>
      <c r="D4" s="27"/>
      <c r="E4" s="27"/>
      <c r="F4" s="33"/>
      <c r="G4" s="34"/>
      <c r="H4" s="27"/>
      <c r="I4" s="27"/>
    </row>
    <row r="5" spans="1:10" s="30" customFormat="1" ht="27" customHeight="1" thickBot="1">
      <c r="A5" s="27"/>
      <c r="B5" s="27"/>
      <c r="C5" s="27"/>
      <c r="D5" s="27"/>
      <c r="E5" s="62" t="s">
        <v>645</v>
      </c>
      <c r="F5" s="62"/>
      <c r="G5" s="35"/>
      <c r="H5" s="27"/>
      <c r="I5" s="36" t="s">
        <v>646</v>
      </c>
    </row>
    <row r="6" spans="1:10" s="30" customFormat="1" ht="15" customHeight="1">
      <c r="A6" s="37" t="s">
        <v>647</v>
      </c>
      <c r="B6" s="38" t="s">
        <v>648</v>
      </c>
      <c r="C6" s="63" t="s">
        <v>649</v>
      </c>
      <c r="D6" s="65" t="s">
        <v>650</v>
      </c>
      <c r="E6" s="39" t="s">
        <v>659</v>
      </c>
      <c r="F6" s="40" t="s">
        <v>660</v>
      </c>
      <c r="G6" s="39" t="s">
        <v>651</v>
      </c>
      <c r="H6" s="66" t="s">
        <v>652</v>
      </c>
      <c r="I6" s="67"/>
    </row>
    <row r="7" spans="1:10" s="30" customFormat="1" ht="15" customHeight="1">
      <c r="A7" s="41" t="s">
        <v>653</v>
      </c>
      <c r="B7" s="42" t="s">
        <v>654</v>
      </c>
      <c r="C7" s="64"/>
      <c r="D7" s="64"/>
      <c r="E7" s="43" t="s">
        <v>655</v>
      </c>
      <c r="F7" s="44" t="s">
        <v>656</v>
      </c>
      <c r="G7" s="43" t="s">
        <v>657</v>
      </c>
      <c r="H7" s="68"/>
      <c r="I7" s="69"/>
    </row>
    <row r="8" spans="1:10" s="30" customFormat="1" ht="15" customHeight="1">
      <c r="A8" s="77">
        <v>1</v>
      </c>
      <c r="B8" s="79" t="s">
        <v>667</v>
      </c>
      <c r="C8" s="81" t="s">
        <v>668</v>
      </c>
      <c r="D8" s="83" t="s">
        <v>664</v>
      </c>
      <c r="E8" s="46">
        <v>3088075</v>
      </c>
      <c r="F8" s="47">
        <v>3175712</v>
      </c>
      <c r="G8" s="46">
        <f t="shared" ref="G8:G67" si="0">F8-E8</f>
        <v>87637</v>
      </c>
      <c r="H8" s="76" t="s">
        <v>661</v>
      </c>
      <c r="I8" s="48"/>
      <c r="J8" s="30" t="s">
        <v>665</v>
      </c>
    </row>
    <row r="9" spans="1:10" s="30" customFormat="1" ht="15" customHeight="1">
      <c r="A9" s="78"/>
      <c r="B9" s="80"/>
      <c r="C9" s="82"/>
      <c r="D9" s="84"/>
      <c r="E9" s="49">
        <v>3088075</v>
      </c>
      <c r="F9" s="50">
        <v>3175712</v>
      </c>
      <c r="G9" s="49">
        <f t="shared" si="0"/>
        <v>87637</v>
      </c>
      <c r="H9" s="68"/>
      <c r="I9" s="51"/>
      <c r="J9" s="30" t="s">
        <v>666</v>
      </c>
    </row>
    <row r="10" spans="1:10" ht="15" customHeight="1">
      <c r="A10" s="70" t="s">
        <v>669</v>
      </c>
      <c r="B10" s="71"/>
      <c r="C10" s="71"/>
      <c r="D10" s="72"/>
      <c r="E10" s="46">
        <f>SUMIF($J$8:$J$9, J8, E8:E9)</f>
        <v>3088075</v>
      </c>
      <c r="F10" s="47">
        <f>SUMIF($J$8:$J$9, J8, F8:F9)</f>
        <v>3175712</v>
      </c>
      <c r="G10" s="46">
        <f t="shared" si="0"/>
        <v>87637</v>
      </c>
      <c r="H10" s="76"/>
      <c r="I10" s="48"/>
    </row>
    <row r="11" spans="1:10" ht="15" customHeight="1">
      <c r="A11" s="73"/>
      <c r="B11" s="74"/>
      <c r="C11" s="74"/>
      <c r="D11" s="75"/>
      <c r="E11" s="49">
        <f>SUMIF($J$8:$J$9, J9, E8:E9)</f>
        <v>3088075</v>
      </c>
      <c r="F11" s="50">
        <f>SUMIF($J$8:$J$9, J9, F8:F9)</f>
        <v>3175712</v>
      </c>
      <c r="G11" s="49">
        <f t="shared" si="0"/>
        <v>87637</v>
      </c>
      <c r="H11" s="68"/>
      <c r="I11" s="51"/>
    </row>
    <row r="12" spans="1:10" s="30" customFormat="1" ht="15" customHeight="1">
      <c r="A12" s="77">
        <v>2</v>
      </c>
      <c r="B12" s="79" t="s">
        <v>670</v>
      </c>
      <c r="C12" s="81" t="s">
        <v>697</v>
      </c>
      <c r="D12" s="83" t="s">
        <v>698</v>
      </c>
      <c r="E12" s="46">
        <v>273773</v>
      </c>
      <c r="F12" s="47">
        <v>275970</v>
      </c>
      <c r="G12" s="46">
        <f t="shared" ref="G12:G21" si="1">F12-E12</f>
        <v>2197</v>
      </c>
      <c r="H12" s="76" t="s">
        <v>661</v>
      </c>
      <c r="I12" s="48"/>
      <c r="J12" s="30" t="s">
        <v>665</v>
      </c>
    </row>
    <row r="13" spans="1:10" s="30" customFormat="1" ht="15" customHeight="1">
      <c r="A13" s="78"/>
      <c r="B13" s="80"/>
      <c r="C13" s="82"/>
      <c r="D13" s="84"/>
      <c r="E13" s="49">
        <v>273303</v>
      </c>
      <c r="F13" s="50">
        <v>274424</v>
      </c>
      <c r="G13" s="49">
        <f t="shared" si="1"/>
        <v>1121</v>
      </c>
      <c r="H13" s="68"/>
      <c r="I13" s="51"/>
      <c r="J13" s="30" t="s">
        <v>666</v>
      </c>
    </row>
    <row r="14" spans="1:10" s="30" customFormat="1" ht="15" customHeight="1">
      <c r="A14" s="77">
        <v>3</v>
      </c>
      <c r="B14" s="79" t="s">
        <v>670</v>
      </c>
      <c r="C14" s="81" t="s">
        <v>699</v>
      </c>
      <c r="D14" s="83" t="s">
        <v>700</v>
      </c>
      <c r="E14" s="46">
        <v>2696</v>
      </c>
      <c r="F14" s="47">
        <v>2838</v>
      </c>
      <c r="G14" s="46">
        <f t="shared" si="1"/>
        <v>142</v>
      </c>
      <c r="H14" s="76" t="s">
        <v>661</v>
      </c>
      <c r="I14" s="48"/>
      <c r="J14" s="30" t="s">
        <v>665</v>
      </c>
    </row>
    <row r="15" spans="1:10" s="30" customFormat="1" ht="15" customHeight="1">
      <c r="A15" s="78"/>
      <c r="B15" s="80"/>
      <c r="C15" s="82"/>
      <c r="D15" s="84"/>
      <c r="E15" s="49">
        <v>2696</v>
      </c>
      <c r="F15" s="50">
        <v>2838</v>
      </c>
      <c r="G15" s="49">
        <f t="shared" si="1"/>
        <v>142</v>
      </c>
      <c r="H15" s="68"/>
      <c r="I15" s="51"/>
      <c r="J15" s="30" t="s">
        <v>666</v>
      </c>
    </row>
    <row r="16" spans="1:10" s="30" customFormat="1" ht="15" customHeight="1">
      <c r="A16" s="77">
        <v>4</v>
      </c>
      <c r="B16" s="79" t="s">
        <v>670</v>
      </c>
      <c r="C16" s="81" t="s">
        <v>674</v>
      </c>
      <c r="D16" s="83" t="s">
        <v>672</v>
      </c>
      <c r="E16" s="46">
        <v>73348</v>
      </c>
      <c r="F16" s="47">
        <v>74172</v>
      </c>
      <c r="G16" s="46">
        <f t="shared" si="1"/>
        <v>824</v>
      </c>
      <c r="H16" s="76" t="s">
        <v>661</v>
      </c>
      <c r="I16" s="48"/>
      <c r="J16" s="30" t="s">
        <v>665</v>
      </c>
    </row>
    <row r="17" spans="1:10" s="30" customFormat="1" ht="15" customHeight="1">
      <c r="A17" s="78"/>
      <c r="B17" s="80"/>
      <c r="C17" s="82"/>
      <c r="D17" s="84"/>
      <c r="E17" s="49">
        <v>0</v>
      </c>
      <c r="F17" s="50">
        <v>0</v>
      </c>
      <c r="G17" s="49">
        <f t="shared" si="1"/>
        <v>0</v>
      </c>
      <c r="H17" s="68"/>
      <c r="I17" s="51"/>
      <c r="J17" s="30" t="s">
        <v>666</v>
      </c>
    </row>
    <row r="18" spans="1:10" s="30" customFormat="1" ht="15" customHeight="1">
      <c r="A18" s="77">
        <v>5</v>
      </c>
      <c r="B18" s="79" t="s">
        <v>670</v>
      </c>
      <c r="C18" s="81" t="s">
        <v>675</v>
      </c>
      <c r="D18" s="83" t="s">
        <v>672</v>
      </c>
      <c r="E18" s="46">
        <v>50243</v>
      </c>
      <c r="F18" s="47">
        <v>41107</v>
      </c>
      <c r="G18" s="46">
        <f t="shared" si="1"/>
        <v>-9136</v>
      </c>
      <c r="H18" s="76" t="s">
        <v>661</v>
      </c>
      <c r="I18" s="48"/>
      <c r="J18" s="30" t="s">
        <v>665</v>
      </c>
    </row>
    <row r="19" spans="1:10" s="30" customFormat="1" ht="15" customHeight="1">
      <c r="A19" s="78"/>
      <c r="B19" s="80"/>
      <c r="C19" s="82"/>
      <c r="D19" s="84"/>
      <c r="E19" s="49">
        <v>50243</v>
      </c>
      <c r="F19" s="50">
        <v>41107</v>
      </c>
      <c r="G19" s="49">
        <f t="shared" si="1"/>
        <v>-9136</v>
      </c>
      <c r="H19" s="68"/>
      <c r="I19" s="51"/>
      <c r="J19" s="30" t="s">
        <v>666</v>
      </c>
    </row>
    <row r="20" spans="1:10" s="30" customFormat="1" ht="15" customHeight="1">
      <c r="A20" s="77">
        <v>6</v>
      </c>
      <c r="B20" s="79" t="s">
        <v>670</v>
      </c>
      <c r="C20" s="81" t="s">
        <v>676</v>
      </c>
      <c r="D20" s="83" t="s">
        <v>672</v>
      </c>
      <c r="E20" s="46">
        <v>15750</v>
      </c>
      <c r="F20" s="47">
        <v>11500</v>
      </c>
      <c r="G20" s="46">
        <f t="shared" si="1"/>
        <v>-4250</v>
      </c>
      <c r="H20" s="76" t="s">
        <v>661</v>
      </c>
      <c r="I20" s="48"/>
      <c r="J20" s="30" t="s">
        <v>665</v>
      </c>
    </row>
    <row r="21" spans="1:10" s="30" customFormat="1" ht="15" customHeight="1">
      <c r="A21" s="78"/>
      <c r="B21" s="80"/>
      <c r="C21" s="82"/>
      <c r="D21" s="84"/>
      <c r="E21" s="49">
        <v>15750</v>
      </c>
      <c r="F21" s="50">
        <v>11500</v>
      </c>
      <c r="G21" s="49">
        <f t="shared" si="1"/>
        <v>-4250</v>
      </c>
      <c r="H21" s="68"/>
      <c r="I21" s="51"/>
      <c r="J21" s="30" t="s">
        <v>666</v>
      </c>
    </row>
    <row r="22" spans="1:10" s="30" customFormat="1" ht="15" customHeight="1">
      <c r="A22" s="77">
        <v>7</v>
      </c>
      <c r="B22" s="79" t="s">
        <v>670</v>
      </c>
      <c r="C22" s="81" t="s">
        <v>680</v>
      </c>
      <c r="D22" s="83" t="s">
        <v>672</v>
      </c>
      <c r="E22" s="46">
        <v>368</v>
      </c>
      <c r="F22" s="47">
        <v>371</v>
      </c>
      <c r="G22" s="46">
        <f t="shared" ref="G22:G23" si="2">F22-E22</f>
        <v>3</v>
      </c>
      <c r="H22" s="76" t="s">
        <v>661</v>
      </c>
      <c r="I22" s="48"/>
      <c r="J22" s="30" t="s">
        <v>665</v>
      </c>
    </row>
    <row r="23" spans="1:10" s="30" customFormat="1" ht="15" customHeight="1">
      <c r="A23" s="78"/>
      <c r="B23" s="80"/>
      <c r="C23" s="82"/>
      <c r="D23" s="84"/>
      <c r="E23" s="49">
        <v>368</v>
      </c>
      <c r="F23" s="50">
        <v>371</v>
      </c>
      <c r="G23" s="49">
        <f t="shared" si="2"/>
        <v>3</v>
      </c>
      <c r="H23" s="68"/>
      <c r="I23" s="51"/>
      <c r="J23" s="30" t="s">
        <v>666</v>
      </c>
    </row>
    <row r="24" spans="1:10" s="30" customFormat="1" ht="15" customHeight="1">
      <c r="A24" s="77">
        <v>8</v>
      </c>
      <c r="B24" s="79" t="s">
        <v>670</v>
      </c>
      <c r="C24" s="81" t="s">
        <v>673</v>
      </c>
      <c r="D24" s="83" t="s">
        <v>672</v>
      </c>
      <c r="E24" s="46">
        <v>114994</v>
      </c>
      <c r="F24" s="47">
        <v>138755</v>
      </c>
      <c r="G24" s="46">
        <f>F24-E24</f>
        <v>23761</v>
      </c>
      <c r="H24" s="76" t="s">
        <v>661</v>
      </c>
      <c r="I24" s="48"/>
      <c r="J24" s="30" t="s">
        <v>665</v>
      </c>
    </row>
    <row r="25" spans="1:10" s="30" customFormat="1" ht="15" customHeight="1">
      <c r="A25" s="78"/>
      <c r="B25" s="80"/>
      <c r="C25" s="82"/>
      <c r="D25" s="84"/>
      <c r="E25" s="49">
        <v>114994</v>
      </c>
      <c r="F25" s="50">
        <v>138755</v>
      </c>
      <c r="G25" s="49">
        <f>F25-E25</f>
        <v>23761</v>
      </c>
      <c r="H25" s="68"/>
      <c r="I25" s="51"/>
      <c r="J25" s="30" t="s">
        <v>666</v>
      </c>
    </row>
    <row r="26" spans="1:10" s="30" customFormat="1" ht="15" customHeight="1">
      <c r="A26" s="77">
        <v>9</v>
      </c>
      <c r="B26" s="79" t="s">
        <v>670</v>
      </c>
      <c r="C26" s="81" t="s">
        <v>679</v>
      </c>
      <c r="D26" s="83" t="s">
        <v>672</v>
      </c>
      <c r="E26" s="46">
        <v>1790</v>
      </c>
      <c r="F26" s="47">
        <v>1790</v>
      </c>
      <c r="G26" s="46">
        <f>F26-E26</f>
        <v>0</v>
      </c>
      <c r="H26" s="76" t="s">
        <v>661</v>
      </c>
      <c r="I26" s="48"/>
      <c r="J26" s="30" t="s">
        <v>665</v>
      </c>
    </row>
    <row r="27" spans="1:10" s="30" customFormat="1" ht="15" customHeight="1">
      <c r="A27" s="78"/>
      <c r="B27" s="80"/>
      <c r="C27" s="82"/>
      <c r="D27" s="84"/>
      <c r="E27" s="49">
        <v>1790</v>
      </c>
      <c r="F27" s="50">
        <v>1790</v>
      </c>
      <c r="G27" s="49">
        <f>F27-E27</f>
        <v>0</v>
      </c>
      <c r="H27" s="68"/>
      <c r="I27" s="51"/>
      <c r="J27" s="30" t="s">
        <v>666</v>
      </c>
    </row>
    <row r="28" spans="1:10" s="30" customFormat="1" ht="15" customHeight="1">
      <c r="A28" s="77">
        <v>10</v>
      </c>
      <c r="B28" s="79" t="s">
        <v>670</v>
      </c>
      <c r="C28" s="81" t="s">
        <v>671</v>
      </c>
      <c r="D28" s="83" t="s">
        <v>672</v>
      </c>
      <c r="E28" s="46">
        <v>0</v>
      </c>
      <c r="F28" s="47">
        <v>500479</v>
      </c>
      <c r="G28" s="46">
        <f t="shared" si="0"/>
        <v>500479</v>
      </c>
      <c r="H28" s="76" t="s">
        <v>661</v>
      </c>
      <c r="I28" s="48"/>
      <c r="J28" s="30" t="s">
        <v>665</v>
      </c>
    </row>
    <row r="29" spans="1:10" s="30" customFormat="1" ht="15" customHeight="1">
      <c r="A29" s="78"/>
      <c r="B29" s="80"/>
      <c r="C29" s="82"/>
      <c r="D29" s="84"/>
      <c r="E29" s="49">
        <v>0</v>
      </c>
      <c r="F29" s="50">
        <v>500479</v>
      </c>
      <c r="G29" s="49">
        <f t="shared" si="0"/>
        <v>500479</v>
      </c>
      <c r="H29" s="68"/>
      <c r="I29" s="51"/>
      <c r="J29" s="30" t="s">
        <v>666</v>
      </c>
    </row>
    <row r="30" spans="1:10" s="30" customFormat="1" ht="15" customHeight="1">
      <c r="A30" s="77">
        <v>11</v>
      </c>
      <c r="B30" s="79" t="s">
        <v>670</v>
      </c>
      <c r="C30" s="81" t="s">
        <v>677</v>
      </c>
      <c r="D30" s="83" t="s">
        <v>672</v>
      </c>
      <c r="E30" s="46">
        <v>0</v>
      </c>
      <c r="F30" s="47">
        <v>7000</v>
      </c>
      <c r="G30" s="46">
        <f t="shared" si="0"/>
        <v>7000</v>
      </c>
      <c r="H30" s="76" t="s">
        <v>661</v>
      </c>
      <c r="I30" s="48"/>
      <c r="J30" s="30" t="s">
        <v>665</v>
      </c>
    </row>
    <row r="31" spans="1:10" s="30" customFormat="1" ht="15" customHeight="1">
      <c r="A31" s="78"/>
      <c r="B31" s="80"/>
      <c r="C31" s="82"/>
      <c r="D31" s="84"/>
      <c r="E31" s="49">
        <v>0</v>
      </c>
      <c r="F31" s="50">
        <v>7000</v>
      </c>
      <c r="G31" s="49">
        <f t="shared" si="0"/>
        <v>7000</v>
      </c>
      <c r="H31" s="68"/>
      <c r="I31" s="51"/>
      <c r="J31" s="30" t="s">
        <v>666</v>
      </c>
    </row>
    <row r="32" spans="1:10" s="30" customFormat="1" ht="15" customHeight="1">
      <c r="A32" s="77">
        <v>12</v>
      </c>
      <c r="B32" s="79" t="s">
        <v>670</v>
      </c>
      <c r="C32" s="81" t="s">
        <v>678</v>
      </c>
      <c r="D32" s="83" t="s">
        <v>672</v>
      </c>
      <c r="E32" s="46">
        <v>4462</v>
      </c>
      <c r="F32" s="47">
        <v>2727</v>
      </c>
      <c r="G32" s="46">
        <f t="shared" si="0"/>
        <v>-1735</v>
      </c>
      <c r="H32" s="76" t="s">
        <v>661</v>
      </c>
      <c r="I32" s="48"/>
      <c r="J32" s="30" t="s">
        <v>665</v>
      </c>
    </row>
    <row r="33" spans="1:10" s="30" customFormat="1" ht="15" customHeight="1">
      <c r="A33" s="78"/>
      <c r="B33" s="80"/>
      <c r="C33" s="82"/>
      <c r="D33" s="84"/>
      <c r="E33" s="49">
        <v>4132</v>
      </c>
      <c r="F33" s="50">
        <v>2727</v>
      </c>
      <c r="G33" s="49">
        <f t="shared" si="0"/>
        <v>-1405</v>
      </c>
      <c r="H33" s="68"/>
      <c r="I33" s="51"/>
      <c r="J33" s="30" t="s">
        <v>666</v>
      </c>
    </row>
    <row r="34" spans="1:10" s="30" customFormat="1" ht="15" customHeight="1">
      <c r="A34" s="77">
        <v>13</v>
      </c>
      <c r="B34" s="79" t="s">
        <v>670</v>
      </c>
      <c r="C34" s="81" t="s">
        <v>684</v>
      </c>
      <c r="D34" s="83" t="s">
        <v>682</v>
      </c>
      <c r="E34" s="46">
        <v>66520</v>
      </c>
      <c r="F34" s="47">
        <v>69827</v>
      </c>
      <c r="G34" s="46">
        <f t="shared" ref="G34:G47" si="3">F34-E34</f>
        <v>3307</v>
      </c>
      <c r="H34" s="76" t="s">
        <v>661</v>
      </c>
      <c r="I34" s="48"/>
      <c r="J34" s="30" t="s">
        <v>665</v>
      </c>
    </row>
    <row r="35" spans="1:10" s="30" customFormat="1" ht="15" customHeight="1">
      <c r="A35" s="78"/>
      <c r="B35" s="80"/>
      <c r="C35" s="82"/>
      <c r="D35" s="84"/>
      <c r="E35" s="49">
        <v>0</v>
      </c>
      <c r="F35" s="50">
        <v>0</v>
      </c>
      <c r="G35" s="49">
        <f t="shared" si="3"/>
        <v>0</v>
      </c>
      <c r="H35" s="68"/>
      <c r="I35" s="51"/>
      <c r="J35" s="30" t="s">
        <v>666</v>
      </c>
    </row>
    <row r="36" spans="1:10" s="30" customFormat="1" ht="15" customHeight="1">
      <c r="A36" s="77">
        <v>14</v>
      </c>
      <c r="B36" s="79" t="s">
        <v>670</v>
      </c>
      <c r="C36" s="81" t="s">
        <v>696</v>
      </c>
      <c r="D36" s="83" t="s">
        <v>682</v>
      </c>
      <c r="E36" s="46">
        <v>392</v>
      </c>
      <c r="F36" s="47">
        <v>392</v>
      </c>
      <c r="G36" s="46">
        <f t="shared" si="3"/>
        <v>0</v>
      </c>
      <c r="H36" s="76" t="s">
        <v>661</v>
      </c>
      <c r="I36" s="48"/>
      <c r="J36" s="30" t="s">
        <v>665</v>
      </c>
    </row>
    <row r="37" spans="1:10" s="30" customFormat="1" ht="15" customHeight="1">
      <c r="A37" s="78"/>
      <c r="B37" s="80"/>
      <c r="C37" s="82"/>
      <c r="D37" s="84"/>
      <c r="E37" s="49">
        <v>392</v>
      </c>
      <c r="F37" s="50">
        <v>392</v>
      </c>
      <c r="G37" s="49">
        <f t="shared" si="3"/>
        <v>0</v>
      </c>
      <c r="H37" s="68"/>
      <c r="I37" s="51"/>
      <c r="J37" s="30" t="s">
        <v>666</v>
      </c>
    </row>
    <row r="38" spans="1:10" s="30" customFormat="1" ht="15" customHeight="1">
      <c r="A38" s="77">
        <v>15</v>
      </c>
      <c r="B38" s="79" t="s">
        <v>670</v>
      </c>
      <c r="C38" s="81" t="s">
        <v>686</v>
      </c>
      <c r="D38" s="83" t="s">
        <v>682</v>
      </c>
      <c r="E38" s="46">
        <v>43137</v>
      </c>
      <c r="F38" s="47">
        <v>46839</v>
      </c>
      <c r="G38" s="46">
        <f t="shared" si="3"/>
        <v>3702</v>
      </c>
      <c r="H38" s="76" t="s">
        <v>661</v>
      </c>
      <c r="I38" s="48"/>
      <c r="J38" s="30" t="s">
        <v>665</v>
      </c>
    </row>
    <row r="39" spans="1:10" s="30" customFormat="1" ht="15" customHeight="1">
      <c r="A39" s="78"/>
      <c r="B39" s="80"/>
      <c r="C39" s="82"/>
      <c r="D39" s="84"/>
      <c r="E39" s="49">
        <v>43137</v>
      </c>
      <c r="F39" s="50">
        <v>46839</v>
      </c>
      <c r="G39" s="49">
        <f t="shared" si="3"/>
        <v>3702</v>
      </c>
      <c r="H39" s="68"/>
      <c r="I39" s="51"/>
      <c r="J39" s="30" t="s">
        <v>666</v>
      </c>
    </row>
    <row r="40" spans="1:10" s="30" customFormat="1" ht="15" customHeight="1">
      <c r="A40" s="77">
        <v>16</v>
      </c>
      <c r="B40" s="79" t="s">
        <v>670</v>
      </c>
      <c r="C40" s="81" t="s">
        <v>694</v>
      </c>
      <c r="D40" s="83" t="s">
        <v>682</v>
      </c>
      <c r="E40" s="46">
        <v>3620</v>
      </c>
      <c r="F40" s="47">
        <v>3620</v>
      </c>
      <c r="G40" s="46">
        <f t="shared" si="3"/>
        <v>0</v>
      </c>
      <c r="H40" s="76" t="s">
        <v>661</v>
      </c>
      <c r="I40" s="48"/>
      <c r="J40" s="30" t="s">
        <v>665</v>
      </c>
    </row>
    <row r="41" spans="1:10" s="30" customFormat="1" ht="15" customHeight="1">
      <c r="A41" s="78"/>
      <c r="B41" s="80"/>
      <c r="C41" s="82"/>
      <c r="D41" s="84"/>
      <c r="E41" s="49">
        <v>3620</v>
      </c>
      <c r="F41" s="50">
        <v>3620</v>
      </c>
      <c r="G41" s="49">
        <f t="shared" si="3"/>
        <v>0</v>
      </c>
      <c r="H41" s="68"/>
      <c r="I41" s="51"/>
      <c r="J41" s="30" t="s">
        <v>666</v>
      </c>
    </row>
    <row r="42" spans="1:10" s="30" customFormat="1" ht="15" customHeight="1">
      <c r="A42" s="77">
        <v>17</v>
      </c>
      <c r="B42" s="79" t="s">
        <v>670</v>
      </c>
      <c r="C42" s="81" t="s">
        <v>693</v>
      </c>
      <c r="D42" s="83" t="s">
        <v>682</v>
      </c>
      <c r="E42" s="46">
        <v>35185</v>
      </c>
      <c r="F42" s="47">
        <v>6690</v>
      </c>
      <c r="G42" s="46">
        <f t="shared" si="3"/>
        <v>-28495</v>
      </c>
      <c r="H42" s="76" t="s">
        <v>661</v>
      </c>
      <c r="I42" s="48"/>
      <c r="J42" s="30" t="s">
        <v>665</v>
      </c>
    </row>
    <row r="43" spans="1:10" s="30" customFormat="1" ht="15" customHeight="1">
      <c r="A43" s="78"/>
      <c r="B43" s="80"/>
      <c r="C43" s="82"/>
      <c r="D43" s="84"/>
      <c r="E43" s="49">
        <v>35185</v>
      </c>
      <c r="F43" s="50">
        <v>6690</v>
      </c>
      <c r="G43" s="49">
        <f t="shared" si="3"/>
        <v>-28495</v>
      </c>
      <c r="H43" s="68"/>
      <c r="I43" s="51"/>
      <c r="J43" s="30" t="s">
        <v>666</v>
      </c>
    </row>
    <row r="44" spans="1:10" s="30" customFormat="1" ht="15" customHeight="1">
      <c r="A44" s="77">
        <v>18</v>
      </c>
      <c r="B44" s="79" t="s">
        <v>670</v>
      </c>
      <c r="C44" s="81" t="s">
        <v>690</v>
      </c>
      <c r="D44" s="83" t="s">
        <v>682</v>
      </c>
      <c r="E44" s="46">
        <v>23871</v>
      </c>
      <c r="F44" s="47">
        <v>24877</v>
      </c>
      <c r="G44" s="46">
        <f t="shared" si="3"/>
        <v>1006</v>
      </c>
      <c r="H44" s="76" t="s">
        <v>661</v>
      </c>
      <c r="I44" s="48"/>
      <c r="J44" s="30" t="s">
        <v>665</v>
      </c>
    </row>
    <row r="45" spans="1:10" s="30" customFormat="1" ht="15" customHeight="1">
      <c r="A45" s="78"/>
      <c r="B45" s="80"/>
      <c r="C45" s="82"/>
      <c r="D45" s="84"/>
      <c r="E45" s="49">
        <v>22346</v>
      </c>
      <c r="F45" s="50">
        <v>24173</v>
      </c>
      <c r="G45" s="49">
        <f t="shared" si="3"/>
        <v>1827</v>
      </c>
      <c r="H45" s="68"/>
      <c r="I45" s="51"/>
      <c r="J45" s="30" t="s">
        <v>666</v>
      </c>
    </row>
    <row r="46" spans="1:10" s="30" customFormat="1" ht="15" customHeight="1">
      <c r="A46" s="77">
        <v>19</v>
      </c>
      <c r="B46" s="79" t="s">
        <v>670</v>
      </c>
      <c r="C46" s="81" t="s">
        <v>692</v>
      </c>
      <c r="D46" s="83" t="s">
        <v>682</v>
      </c>
      <c r="E46" s="46">
        <v>1307</v>
      </c>
      <c r="F46" s="47">
        <v>10527</v>
      </c>
      <c r="G46" s="46">
        <f t="shared" si="3"/>
        <v>9220</v>
      </c>
      <c r="H46" s="76" t="s">
        <v>661</v>
      </c>
      <c r="I46" s="48"/>
      <c r="J46" s="30" t="s">
        <v>665</v>
      </c>
    </row>
    <row r="47" spans="1:10" s="30" customFormat="1" ht="15" customHeight="1">
      <c r="A47" s="78"/>
      <c r="B47" s="80"/>
      <c r="C47" s="82"/>
      <c r="D47" s="84"/>
      <c r="E47" s="49">
        <v>1307</v>
      </c>
      <c r="F47" s="50">
        <v>10527</v>
      </c>
      <c r="G47" s="49">
        <f t="shared" si="3"/>
        <v>9220</v>
      </c>
      <c r="H47" s="68"/>
      <c r="I47" s="51"/>
      <c r="J47" s="30" t="s">
        <v>666</v>
      </c>
    </row>
    <row r="48" spans="1:10" s="30" customFormat="1" ht="15" customHeight="1">
      <c r="A48" s="77">
        <v>20</v>
      </c>
      <c r="B48" s="79" t="s">
        <v>670</v>
      </c>
      <c r="C48" s="81" t="s">
        <v>681</v>
      </c>
      <c r="D48" s="83" t="s">
        <v>682</v>
      </c>
      <c r="E48" s="46">
        <v>173508</v>
      </c>
      <c r="F48" s="47">
        <v>165403</v>
      </c>
      <c r="G48" s="46">
        <f t="shared" si="0"/>
        <v>-8105</v>
      </c>
      <c r="H48" s="76" t="s">
        <v>661</v>
      </c>
      <c r="I48" s="48"/>
      <c r="J48" s="30" t="s">
        <v>665</v>
      </c>
    </row>
    <row r="49" spans="1:10" s="30" customFormat="1" ht="15" customHeight="1">
      <c r="A49" s="78"/>
      <c r="B49" s="80"/>
      <c r="C49" s="82"/>
      <c r="D49" s="84"/>
      <c r="E49" s="49">
        <v>66441</v>
      </c>
      <c r="F49" s="50">
        <v>97220</v>
      </c>
      <c r="G49" s="49">
        <f t="shared" si="0"/>
        <v>30779</v>
      </c>
      <c r="H49" s="68"/>
      <c r="I49" s="51"/>
      <c r="J49" s="30" t="s">
        <v>666</v>
      </c>
    </row>
    <row r="50" spans="1:10" s="30" customFormat="1" ht="15" customHeight="1">
      <c r="A50" s="77">
        <v>21</v>
      </c>
      <c r="B50" s="79" t="s">
        <v>670</v>
      </c>
      <c r="C50" s="81" t="s">
        <v>687</v>
      </c>
      <c r="D50" s="83" t="s">
        <v>682</v>
      </c>
      <c r="E50" s="46">
        <v>116851</v>
      </c>
      <c r="F50" s="47">
        <v>45504</v>
      </c>
      <c r="G50" s="46">
        <f t="shared" ref="G50:G59" si="4">F50-E50</f>
        <v>-71347</v>
      </c>
      <c r="H50" s="76" t="s">
        <v>661</v>
      </c>
      <c r="I50" s="48"/>
      <c r="J50" s="30" t="s">
        <v>665</v>
      </c>
    </row>
    <row r="51" spans="1:10" s="30" customFormat="1" ht="15" customHeight="1">
      <c r="A51" s="78"/>
      <c r="B51" s="80"/>
      <c r="C51" s="82"/>
      <c r="D51" s="84"/>
      <c r="E51" s="49">
        <v>116851</v>
      </c>
      <c r="F51" s="50">
        <v>45504</v>
      </c>
      <c r="G51" s="49">
        <f t="shared" si="4"/>
        <v>-71347</v>
      </c>
      <c r="H51" s="68"/>
      <c r="I51" s="51"/>
      <c r="J51" s="30" t="s">
        <v>666</v>
      </c>
    </row>
    <row r="52" spans="1:10" s="30" customFormat="1" ht="15" customHeight="1">
      <c r="A52" s="77">
        <v>22</v>
      </c>
      <c r="B52" s="79" t="s">
        <v>670</v>
      </c>
      <c r="C52" s="81" t="s">
        <v>688</v>
      </c>
      <c r="D52" s="83" t="s">
        <v>682</v>
      </c>
      <c r="E52" s="46">
        <v>179508</v>
      </c>
      <c r="F52" s="47">
        <v>36737</v>
      </c>
      <c r="G52" s="46">
        <f t="shared" si="4"/>
        <v>-142771</v>
      </c>
      <c r="H52" s="76" t="s">
        <v>661</v>
      </c>
      <c r="I52" s="48"/>
      <c r="J52" s="30" t="s">
        <v>665</v>
      </c>
    </row>
    <row r="53" spans="1:10" s="30" customFormat="1" ht="15" customHeight="1">
      <c r="A53" s="78"/>
      <c r="B53" s="80"/>
      <c r="C53" s="82"/>
      <c r="D53" s="84"/>
      <c r="E53" s="49">
        <v>179508</v>
      </c>
      <c r="F53" s="50">
        <v>36737</v>
      </c>
      <c r="G53" s="49">
        <f t="shared" si="4"/>
        <v>-142771</v>
      </c>
      <c r="H53" s="68"/>
      <c r="I53" s="51"/>
      <c r="J53" s="30" t="s">
        <v>666</v>
      </c>
    </row>
    <row r="54" spans="1:10" s="30" customFormat="1" ht="15" customHeight="1">
      <c r="A54" s="77">
        <v>23</v>
      </c>
      <c r="B54" s="79" t="s">
        <v>670</v>
      </c>
      <c r="C54" s="81" t="s">
        <v>685</v>
      </c>
      <c r="D54" s="83" t="s">
        <v>682</v>
      </c>
      <c r="E54" s="46">
        <v>71000</v>
      </c>
      <c r="F54" s="47">
        <v>69000</v>
      </c>
      <c r="G54" s="46">
        <f t="shared" si="4"/>
        <v>-2000</v>
      </c>
      <c r="H54" s="76" t="s">
        <v>661</v>
      </c>
      <c r="I54" s="48"/>
      <c r="J54" s="30" t="s">
        <v>665</v>
      </c>
    </row>
    <row r="55" spans="1:10" s="30" customFormat="1" ht="15" customHeight="1">
      <c r="A55" s="78"/>
      <c r="B55" s="80"/>
      <c r="C55" s="82"/>
      <c r="D55" s="84"/>
      <c r="E55" s="49">
        <v>0</v>
      </c>
      <c r="F55" s="50">
        <v>0</v>
      </c>
      <c r="G55" s="49">
        <f t="shared" si="4"/>
        <v>0</v>
      </c>
      <c r="H55" s="68"/>
      <c r="I55" s="51"/>
      <c r="J55" s="30" t="s">
        <v>666</v>
      </c>
    </row>
    <row r="56" spans="1:10" s="30" customFormat="1" ht="15" customHeight="1">
      <c r="A56" s="77">
        <v>24</v>
      </c>
      <c r="B56" s="79" t="s">
        <v>670</v>
      </c>
      <c r="C56" s="81" t="s">
        <v>691</v>
      </c>
      <c r="D56" s="83" t="s">
        <v>682</v>
      </c>
      <c r="E56" s="46">
        <v>9901</v>
      </c>
      <c r="F56" s="47">
        <v>24799</v>
      </c>
      <c r="G56" s="46">
        <f t="shared" si="4"/>
        <v>14898</v>
      </c>
      <c r="H56" s="76" t="s">
        <v>661</v>
      </c>
      <c r="I56" s="48"/>
      <c r="J56" s="30" t="s">
        <v>665</v>
      </c>
    </row>
    <row r="57" spans="1:10" s="30" customFormat="1" ht="15" customHeight="1">
      <c r="A57" s="78"/>
      <c r="B57" s="80"/>
      <c r="C57" s="82"/>
      <c r="D57" s="84"/>
      <c r="E57" s="49">
        <v>9901</v>
      </c>
      <c r="F57" s="50">
        <v>24799</v>
      </c>
      <c r="G57" s="49">
        <f t="shared" si="4"/>
        <v>14898</v>
      </c>
      <c r="H57" s="68"/>
      <c r="I57" s="51"/>
      <c r="J57" s="30" t="s">
        <v>666</v>
      </c>
    </row>
    <row r="58" spans="1:10" s="30" customFormat="1" ht="15" customHeight="1">
      <c r="A58" s="77">
        <v>25</v>
      </c>
      <c r="B58" s="79" t="s">
        <v>670</v>
      </c>
      <c r="C58" s="81" t="s">
        <v>695</v>
      </c>
      <c r="D58" s="83" t="s">
        <v>682</v>
      </c>
      <c r="E58" s="46">
        <v>6154</v>
      </c>
      <c r="F58" s="47">
        <v>2121</v>
      </c>
      <c r="G58" s="46">
        <f t="shared" si="4"/>
        <v>-4033</v>
      </c>
      <c r="H58" s="76" t="s">
        <v>661</v>
      </c>
      <c r="I58" s="48"/>
      <c r="J58" s="30" t="s">
        <v>665</v>
      </c>
    </row>
    <row r="59" spans="1:10" s="30" customFormat="1" ht="15" customHeight="1">
      <c r="A59" s="78"/>
      <c r="B59" s="80"/>
      <c r="C59" s="82"/>
      <c r="D59" s="84"/>
      <c r="E59" s="49">
        <v>0</v>
      </c>
      <c r="F59" s="50">
        <v>0</v>
      </c>
      <c r="G59" s="49">
        <f t="shared" si="4"/>
        <v>0</v>
      </c>
      <c r="H59" s="68"/>
      <c r="I59" s="51"/>
      <c r="J59" s="30" t="s">
        <v>666</v>
      </c>
    </row>
    <row r="60" spans="1:10" s="30" customFormat="1" ht="15" customHeight="1">
      <c r="A60" s="77">
        <v>26</v>
      </c>
      <c r="B60" s="79" t="s">
        <v>670</v>
      </c>
      <c r="C60" s="81" t="s">
        <v>683</v>
      </c>
      <c r="D60" s="83" t="s">
        <v>682</v>
      </c>
      <c r="E60" s="46">
        <v>59500</v>
      </c>
      <c r="F60" s="47">
        <v>71226</v>
      </c>
      <c r="G60" s="46">
        <f t="shared" si="0"/>
        <v>11726</v>
      </c>
      <c r="H60" s="76" t="s">
        <v>661</v>
      </c>
      <c r="I60" s="48"/>
      <c r="J60" s="30" t="s">
        <v>665</v>
      </c>
    </row>
    <row r="61" spans="1:10" s="30" customFormat="1" ht="15" customHeight="1">
      <c r="A61" s="78"/>
      <c r="B61" s="80"/>
      <c r="C61" s="82"/>
      <c r="D61" s="84"/>
      <c r="E61" s="49">
        <v>40250</v>
      </c>
      <c r="F61" s="50">
        <v>54479</v>
      </c>
      <c r="G61" s="49">
        <f t="shared" si="0"/>
        <v>14229</v>
      </c>
      <c r="H61" s="68"/>
      <c r="I61" s="51"/>
      <c r="J61" s="30" t="s">
        <v>666</v>
      </c>
    </row>
    <row r="62" spans="1:10" s="30" customFormat="1" ht="15" customHeight="1">
      <c r="A62" s="77">
        <v>27</v>
      </c>
      <c r="B62" s="79" t="s">
        <v>670</v>
      </c>
      <c r="C62" s="81" t="s">
        <v>689</v>
      </c>
      <c r="D62" s="83" t="s">
        <v>682</v>
      </c>
      <c r="E62" s="46">
        <v>0</v>
      </c>
      <c r="F62" s="47">
        <v>35619</v>
      </c>
      <c r="G62" s="46">
        <f t="shared" si="0"/>
        <v>35619</v>
      </c>
      <c r="H62" s="76" t="s">
        <v>661</v>
      </c>
      <c r="I62" s="48"/>
      <c r="J62" s="30" t="s">
        <v>665</v>
      </c>
    </row>
    <row r="63" spans="1:10" s="30" customFormat="1" ht="15" customHeight="1">
      <c r="A63" s="78"/>
      <c r="B63" s="80"/>
      <c r="C63" s="82"/>
      <c r="D63" s="84"/>
      <c r="E63" s="49">
        <v>0</v>
      </c>
      <c r="F63" s="50">
        <v>35619</v>
      </c>
      <c r="G63" s="49">
        <f t="shared" si="0"/>
        <v>35619</v>
      </c>
      <c r="H63" s="68"/>
      <c r="I63" s="51"/>
      <c r="J63" s="30" t="s">
        <v>666</v>
      </c>
    </row>
    <row r="64" spans="1:10" ht="15" customHeight="1">
      <c r="A64" s="70" t="s">
        <v>701</v>
      </c>
      <c r="B64" s="71"/>
      <c r="C64" s="71"/>
      <c r="D64" s="72"/>
      <c r="E64" s="46">
        <f>SUMIF($J$12:$J$63, J28, E12:E63)</f>
        <v>1327878</v>
      </c>
      <c r="F64" s="46">
        <f>SUMIF($J$12:$J$63, J12, F12:F63)</f>
        <v>1669890</v>
      </c>
      <c r="G64" s="46">
        <f t="shared" si="0"/>
        <v>342012</v>
      </c>
      <c r="H64" s="76"/>
      <c r="I64" s="48"/>
    </row>
    <row r="65" spans="1:10" ht="15" customHeight="1">
      <c r="A65" s="73"/>
      <c r="B65" s="74"/>
      <c r="C65" s="74"/>
      <c r="D65" s="75"/>
      <c r="E65" s="49">
        <f>SUMIF($J$12:$J$63, J29, E12:E63)</f>
        <v>982214</v>
      </c>
      <c r="F65" s="50">
        <f>SUMIF($J$12:$J$63, J29, F12:F63)</f>
        <v>1367590</v>
      </c>
      <c r="G65" s="49">
        <f t="shared" si="0"/>
        <v>385376</v>
      </c>
      <c r="H65" s="68"/>
      <c r="I65" s="51"/>
    </row>
    <row r="66" spans="1:10" s="30" customFormat="1" ht="15" customHeight="1">
      <c r="A66" s="77">
        <v>28</v>
      </c>
      <c r="B66" s="79" t="s">
        <v>702</v>
      </c>
      <c r="C66" s="81" t="s">
        <v>703</v>
      </c>
      <c r="D66" s="85" t="s">
        <v>864</v>
      </c>
      <c r="E66" s="46">
        <f>6655+67</f>
        <v>6722</v>
      </c>
      <c r="F66" s="47">
        <f>11655+1068</f>
        <v>12723</v>
      </c>
      <c r="G66" s="46">
        <f t="shared" si="0"/>
        <v>6001</v>
      </c>
      <c r="H66" s="76" t="s">
        <v>661</v>
      </c>
      <c r="I66" s="48"/>
      <c r="J66" s="30" t="s">
        <v>665</v>
      </c>
    </row>
    <row r="67" spans="1:10" s="30" customFormat="1" ht="15" customHeight="1">
      <c r="A67" s="78"/>
      <c r="B67" s="80"/>
      <c r="C67" s="82"/>
      <c r="D67" s="85"/>
      <c r="E67" s="49">
        <v>0</v>
      </c>
      <c r="F67" s="50">
        <v>0</v>
      </c>
      <c r="G67" s="49">
        <f t="shared" si="0"/>
        <v>0</v>
      </c>
      <c r="H67" s="68"/>
      <c r="I67" s="51"/>
      <c r="J67" s="30" t="s">
        <v>666</v>
      </c>
    </row>
    <row r="68" spans="1:10" ht="15" customHeight="1">
      <c r="A68" s="70" t="s">
        <v>704</v>
      </c>
      <c r="B68" s="71"/>
      <c r="C68" s="71"/>
      <c r="D68" s="72"/>
      <c r="E68" s="46">
        <f>SUMIF($J$66:$J$67, J66, E66:E67)</f>
        <v>6722</v>
      </c>
      <c r="F68" s="47">
        <f>SUMIF($J$66:$J$67, J66, F66:F67)</f>
        <v>12723</v>
      </c>
      <c r="G68" s="46">
        <f>F68-E68</f>
        <v>6001</v>
      </c>
      <c r="H68" s="76"/>
      <c r="I68" s="48"/>
    </row>
    <row r="69" spans="1:10" ht="15" customHeight="1">
      <c r="A69" s="73"/>
      <c r="B69" s="74"/>
      <c r="C69" s="74"/>
      <c r="D69" s="75"/>
      <c r="E69" s="49">
        <f>SUMIF($J$66:$J$67, J67, E66:E67)</f>
        <v>0</v>
      </c>
      <c r="F69" s="50">
        <f>SUMIF($J$66:$J$67, J67, F66:F67)</f>
        <v>0</v>
      </c>
      <c r="G69" s="49">
        <f t="shared" ref="G69" si="5">F69-E69</f>
        <v>0</v>
      </c>
      <c r="H69" s="68"/>
      <c r="I69" s="51"/>
    </row>
    <row r="70" spans="1:10" s="30" customFormat="1" ht="15" customHeight="1">
      <c r="A70" s="77">
        <v>29</v>
      </c>
      <c r="B70" s="79" t="s">
        <v>705</v>
      </c>
      <c r="C70" s="81" t="s">
        <v>708</v>
      </c>
      <c r="D70" s="83" t="s">
        <v>707</v>
      </c>
      <c r="E70" s="46">
        <v>262112</v>
      </c>
      <c r="F70" s="47">
        <v>262112</v>
      </c>
      <c r="G70" s="46">
        <f t="shared" ref="G70:G145" si="6">F70-E70</f>
        <v>0</v>
      </c>
      <c r="H70" s="76" t="s">
        <v>661</v>
      </c>
      <c r="I70" s="48"/>
      <c r="J70" s="30" t="s">
        <v>665</v>
      </c>
    </row>
    <row r="71" spans="1:10" s="30" customFormat="1" ht="15" customHeight="1">
      <c r="A71" s="78"/>
      <c r="B71" s="80"/>
      <c r="C71" s="82"/>
      <c r="D71" s="84"/>
      <c r="E71" s="49">
        <v>250000</v>
      </c>
      <c r="F71" s="50">
        <v>250000</v>
      </c>
      <c r="G71" s="49">
        <f t="shared" si="6"/>
        <v>0</v>
      </c>
      <c r="H71" s="68"/>
      <c r="I71" s="51"/>
      <c r="J71" s="30" t="s">
        <v>666</v>
      </c>
    </row>
    <row r="72" spans="1:10" s="30" customFormat="1" ht="15" customHeight="1">
      <c r="A72" s="77">
        <v>30</v>
      </c>
      <c r="B72" s="79" t="s">
        <v>705</v>
      </c>
      <c r="C72" s="81" t="s">
        <v>716</v>
      </c>
      <c r="D72" s="83" t="s">
        <v>707</v>
      </c>
      <c r="E72" s="46">
        <v>33973</v>
      </c>
      <c r="F72" s="47">
        <v>33973</v>
      </c>
      <c r="G72" s="46">
        <f>F72-E72</f>
        <v>0</v>
      </c>
      <c r="H72" s="76" t="s">
        <v>661</v>
      </c>
      <c r="I72" s="48"/>
      <c r="J72" s="30" t="s">
        <v>665</v>
      </c>
    </row>
    <row r="73" spans="1:10" s="30" customFormat="1" ht="15" customHeight="1">
      <c r="A73" s="78"/>
      <c r="B73" s="80"/>
      <c r="C73" s="82"/>
      <c r="D73" s="84"/>
      <c r="E73" s="49">
        <v>33973</v>
      </c>
      <c r="F73" s="50">
        <v>33973</v>
      </c>
      <c r="G73" s="49">
        <f>F73-E73</f>
        <v>0</v>
      </c>
      <c r="H73" s="68"/>
      <c r="I73" s="51"/>
      <c r="J73" s="30" t="s">
        <v>666</v>
      </c>
    </row>
    <row r="74" spans="1:10" s="30" customFormat="1" ht="15" customHeight="1">
      <c r="A74" s="77">
        <v>31</v>
      </c>
      <c r="B74" s="79" t="s">
        <v>705</v>
      </c>
      <c r="C74" s="81" t="s">
        <v>711</v>
      </c>
      <c r="D74" s="83" t="s">
        <v>707</v>
      </c>
      <c r="E74" s="46">
        <v>134843</v>
      </c>
      <c r="F74" s="47">
        <v>147691</v>
      </c>
      <c r="G74" s="46">
        <f t="shared" si="6"/>
        <v>12848</v>
      </c>
      <c r="H74" s="76" t="s">
        <v>661</v>
      </c>
      <c r="I74" s="48"/>
      <c r="J74" s="30" t="s">
        <v>665</v>
      </c>
    </row>
    <row r="75" spans="1:10" s="30" customFormat="1" ht="15" customHeight="1">
      <c r="A75" s="78"/>
      <c r="B75" s="80"/>
      <c r="C75" s="82"/>
      <c r="D75" s="84"/>
      <c r="E75" s="49">
        <v>0</v>
      </c>
      <c r="F75" s="50">
        <v>0</v>
      </c>
      <c r="G75" s="49">
        <f t="shared" si="6"/>
        <v>0</v>
      </c>
      <c r="H75" s="68"/>
      <c r="I75" s="51"/>
      <c r="J75" s="30" t="s">
        <v>666</v>
      </c>
    </row>
    <row r="76" spans="1:10" s="30" customFormat="1" ht="15" customHeight="1">
      <c r="A76" s="77">
        <v>32</v>
      </c>
      <c r="B76" s="79" t="s">
        <v>705</v>
      </c>
      <c r="C76" s="81" t="s">
        <v>714</v>
      </c>
      <c r="D76" s="83" t="s">
        <v>707</v>
      </c>
      <c r="E76" s="46">
        <v>22100</v>
      </c>
      <c r="F76" s="47">
        <v>47438</v>
      </c>
      <c r="G76" s="46">
        <f t="shared" ref="G76:G95" si="7">F76-E76</f>
        <v>25338</v>
      </c>
      <c r="H76" s="76" t="s">
        <v>661</v>
      </c>
      <c r="I76" s="48"/>
      <c r="J76" s="30" t="s">
        <v>665</v>
      </c>
    </row>
    <row r="77" spans="1:10" s="30" customFormat="1" ht="15" customHeight="1">
      <c r="A77" s="78"/>
      <c r="B77" s="80"/>
      <c r="C77" s="82"/>
      <c r="D77" s="84"/>
      <c r="E77" s="49">
        <v>22100</v>
      </c>
      <c r="F77" s="50">
        <v>47438</v>
      </c>
      <c r="G77" s="49">
        <f t="shared" si="7"/>
        <v>25338</v>
      </c>
      <c r="H77" s="68"/>
      <c r="I77" s="51"/>
      <c r="J77" s="30" t="s">
        <v>666</v>
      </c>
    </row>
    <row r="78" spans="1:10" s="30" customFormat="1" ht="15" customHeight="1">
      <c r="A78" s="77">
        <v>33</v>
      </c>
      <c r="B78" s="79" t="s">
        <v>705</v>
      </c>
      <c r="C78" s="81" t="s">
        <v>719</v>
      </c>
      <c r="D78" s="83" t="s">
        <v>707</v>
      </c>
      <c r="E78" s="46">
        <v>789884</v>
      </c>
      <c r="F78" s="47">
        <v>17529</v>
      </c>
      <c r="G78" s="46">
        <f t="shared" si="7"/>
        <v>-772355</v>
      </c>
      <c r="H78" s="76" t="s">
        <v>661</v>
      </c>
      <c r="I78" s="48"/>
      <c r="J78" s="30" t="s">
        <v>665</v>
      </c>
    </row>
    <row r="79" spans="1:10" s="30" customFormat="1" ht="15" customHeight="1">
      <c r="A79" s="78"/>
      <c r="B79" s="80"/>
      <c r="C79" s="82"/>
      <c r="D79" s="84"/>
      <c r="E79" s="49">
        <v>2603</v>
      </c>
      <c r="F79" s="50">
        <v>2409</v>
      </c>
      <c r="G79" s="49">
        <f t="shared" si="7"/>
        <v>-194</v>
      </c>
      <c r="H79" s="68"/>
      <c r="I79" s="51"/>
      <c r="J79" s="30" t="s">
        <v>666</v>
      </c>
    </row>
    <row r="80" spans="1:10" s="30" customFormat="1" ht="15" customHeight="1">
      <c r="A80" s="77">
        <v>34</v>
      </c>
      <c r="B80" s="79" t="s">
        <v>705</v>
      </c>
      <c r="C80" s="81" t="s">
        <v>724</v>
      </c>
      <c r="D80" s="83" t="s">
        <v>707</v>
      </c>
      <c r="E80" s="46">
        <v>50</v>
      </c>
      <c r="F80" s="47">
        <v>153</v>
      </c>
      <c r="G80" s="46">
        <f t="shared" si="7"/>
        <v>103</v>
      </c>
      <c r="H80" s="76" t="s">
        <v>661</v>
      </c>
      <c r="I80" s="48"/>
      <c r="J80" s="30" t="s">
        <v>665</v>
      </c>
    </row>
    <row r="81" spans="1:10" s="30" customFormat="1" ht="15" customHeight="1">
      <c r="A81" s="78"/>
      <c r="B81" s="80"/>
      <c r="C81" s="82"/>
      <c r="D81" s="84"/>
      <c r="E81" s="49">
        <v>50</v>
      </c>
      <c r="F81" s="50">
        <v>153</v>
      </c>
      <c r="G81" s="49">
        <f t="shared" si="7"/>
        <v>103</v>
      </c>
      <c r="H81" s="68"/>
      <c r="I81" s="51"/>
      <c r="J81" s="30" t="s">
        <v>666</v>
      </c>
    </row>
    <row r="82" spans="1:10" s="30" customFormat="1" ht="15" customHeight="1">
      <c r="A82" s="77">
        <v>35</v>
      </c>
      <c r="B82" s="79" t="s">
        <v>705</v>
      </c>
      <c r="C82" s="81" t="s">
        <v>718</v>
      </c>
      <c r="D82" s="83" t="s">
        <v>707</v>
      </c>
      <c r="E82" s="46">
        <v>19937</v>
      </c>
      <c r="F82" s="47">
        <v>18275</v>
      </c>
      <c r="G82" s="46">
        <f t="shared" si="7"/>
        <v>-1662</v>
      </c>
      <c r="H82" s="76" t="s">
        <v>661</v>
      </c>
      <c r="I82" s="48"/>
      <c r="J82" s="30" t="s">
        <v>665</v>
      </c>
    </row>
    <row r="83" spans="1:10" s="30" customFormat="1" ht="15" customHeight="1">
      <c r="A83" s="78"/>
      <c r="B83" s="80"/>
      <c r="C83" s="82"/>
      <c r="D83" s="84"/>
      <c r="E83" s="49">
        <v>19937</v>
      </c>
      <c r="F83" s="50">
        <v>18275</v>
      </c>
      <c r="G83" s="49">
        <f t="shared" si="7"/>
        <v>-1662</v>
      </c>
      <c r="H83" s="68"/>
      <c r="I83" s="51"/>
      <c r="J83" s="30" t="s">
        <v>666</v>
      </c>
    </row>
    <row r="84" spans="1:10" s="30" customFormat="1" ht="15" customHeight="1">
      <c r="A84" s="77">
        <v>36</v>
      </c>
      <c r="B84" s="79" t="s">
        <v>705</v>
      </c>
      <c r="C84" s="81" t="s">
        <v>715</v>
      </c>
      <c r="D84" s="83" t="s">
        <v>707</v>
      </c>
      <c r="E84" s="46">
        <v>35850</v>
      </c>
      <c r="F84" s="47">
        <v>44511</v>
      </c>
      <c r="G84" s="46">
        <f t="shared" si="7"/>
        <v>8661</v>
      </c>
      <c r="H84" s="76" t="s">
        <v>661</v>
      </c>
      <c r="I84" s="48"/>
      <c r="J84" s="30" t="s">
        <v>665</v>
      </c>
    </row>
    <row r="85" spans="1:10" s="30" customFormat="1" ht="15" customHeight="1">
      <c r="A85" s="78"/>
      <c r="B85" s="80"/>
      <c r="C85" s="82"/>
      <c r="D85" s="84"/>
      <c r="E85" s="49">
        <v>35850</v>
      </c>
      <c r="F85" s="50">
        <v>38692</v>
      </c>
      <c r="G85" s="49">
        <f t="shared" si="7"/>
        <v>2842</v>
      </c>
      <c r="H85" s="68"/>
      <c r="I85" s="51"/>
      <c r="J85" s="30" t="s">
        <v>666</v>
      </c>
    </row>
    <row r="86" spans="1:10" s="30" customFormat="1" ht="15" customHeight="1">
      <c r="A86" s="77">
        <v>37</v>
      </c>
      <c r="B86" s="79" t="s">
        <v>705</v>
      </c>
      <c r="C86" s="81" t="s">
        <v>722</v>
      </c>
      <c r="D86" s="83" t="s">
        <v>707</v>
      </c>
      <c r="E86" s="46">
        <v>896</v>
      </c>
      <c r="F86" s="47">
        <v>896</v>
      </c>
      <c r="G86" s="46">
        <f t="shared" si="7"/>
        <v>0</v>
      </c>
      <c r="H86" s="76" t="s">
        <v>661</v>
      </c>
      <c r="I86" s="48"/>
      <c r="J86" s="30" t="s">
        <v>665</v>
      </c>
    </row>
    <row r="87" spans="1:10" s="30" customFormat="1" ht="15" customHeight="1">
      <c r="A87" s="78"/>
      <c r="B87" s="80"/>
      <c r="C87" s="82"/>
      <c r="D87" s="84"/>
      <c r="E87" s="49">
        <v>896</v>
      </c>
      <c r="F87" s="50">
        <v>896</v>
      </c>
      <c r="G87" s="49">
        <f t="shared" si="7"/>
        <v>0</v>
      </c>
      <c r="H87" s="68"/>
      <c r="I87" s="51"/>
      <c r="J87" s="30" t="s">
        <v>666</v>
      </c>
    </row>
    <row r="88" spans="1:10" s="30" customFormat="1" ht="15" customHeight="1">
      <c r="A88" s="77">
        <v>38</v>
      </c>
      <c r="B88" s="79" t="s">
        <v>705</v>
      </c>
      <c r="C88" s="81" t="s">
        <v>721</v>
      </c>
      <c r="D88" s="83" t="s">
        <v>707</v>
      </c>
      <c r="E88" s="46">
        <v>4000</v>
      </c>
      <c r="F88" s="47">
        <v>4000</v>
      </c>
      <c r="G88" s="46">
        <f t="shared" si="7"/>
        <v>0</v>
      </c>
      <c r="H88" s="76" t="s">
        <v>661</v>
      </c>
      <c r="I88" s="48"/>
      <c r="J88" s="30" t="s">
        <v>665</v>
      </c>
    </row>
    <row r="89" spans="1:10" s="30" customFormat="1" ht="15" customHeight="1">
      <c r="A89" s="78"/>
      <c r="B89" s="80"/>
      <c r="C89" s="82"/>
      <c r="D89" s="84"/>
      <c r="E89" s="49">
        <v>4000</v>
      </c>
      <c r="F89" s="50">
        <v>4000</v>
      </c>
      <c r="G89" s="49">
        <f t="shared" si="7"/>
        <v>0</v>
      </c>
      <c r="H89" s="68"/>
      <c r="I89" s="51"/>
      <c r="J89" s="30" t="s">
        <v>666</v>
      </c>
    </row>
    <row r="90" spans="1:10" s="30" customFormat="1" ht="15" customHeight="1">
      <c r="A90" s="77">
        <v>39</v>
      </c>
      <c r="B90" s="79" t="s">
        <v>705</v>
      </c>
      <c r="C90" s="81" t="s">
        <v>723</v>
      </c>
      <c r="D90" s="83" t="s">
        <v>707</v>
      </c>
      <c r="E90" s="46">
        <v>800</v>
      </c>
      <c r="F90" s="47">
        <v>800</v>
      </c>
      <c r="G90" s="46">
        <f t="shared" si="7"/>
        <v>0</v>
      </c>
      <c r="H90" s="76" t="s">
        <v>661</v>
      </c>
      <c r="I90" s="48"/>
      <c r="J90" s="30" t="s">
        <v>665</v>
      </c>
    </row>
    <row r="91" spans="1:10" s="30" customFormat="1" ht="15" customHeight="1">
      <c r="A91" s="78"/>
      <c r="B91" s="80"/>
      <c r="C91" s="82"/>
      <c r="D91" s="84"/>
      <c r="E91" s="49">
        <v>800</v>
      </c>
      <c r="F91" s="50">
        <v>800</v>
      </c>
      <c r="G91" s="49">
        <f t="shared" si="7"/>
        <v>0</v>
      </c>
      <c r="H91" s="68"/>
      <c r="I91" s="51"/>
      <c r="J91" s="30" t="s">
        <v>666</v>
      </c>
    </row>
    <row r="92" spans="1:10" s="30" customFormat="1" ht="15" customHeight="1">
      <c r="A92" s="77">
        <v>40</v>
      </c>
      <c r="B92" s="79" t="s">
        <v>705</v>
      </c>
      <c r="C92" s="81" t="s">
        <v>717</v>
      </c>
      <c r="D92" s="83" t="s">
        <v>707</v>
      </c>
      <c r="E92" s="46">
        <v>23642</v>
      </c>
      <c r="F92" s="47">
        <v>25593</v>
      </c>
      <c r="G92" s="46">
        <f t="shared" si="7"/>
        <v>1951</v>
      </c>
      <c r="H92" s="76" t="s">
        <v>661</v>
      </c>
      <c r="I92" s="48"/>
      <c r="J92" s="30" t="s">
        <v>665</v>
      </c>
    </row>
    <row r="93" spans="1:10" s="30" customFormat="1" ht="15" customHeight="1">
      <c r="A93" s="78"/>
      <c r="B93" s="80"/>
      <c r="C93" s="82"/>
      <c r="D93" s="84"/>
      <c r="E93" s="49">
        <v>23642</v>
      </c>
      <c r="F93" s="50">
        <v>25593</v>
      </c>
      <c r="G93" s="49">
        <f t="shared" si="7"/>
        <v>1951</v>
      </c>
      <c r="H93" s="68"/>
      <c r="I93" s="51"/>
      <c r="J93" s="30" t="s">
        <v>666</v>
      </c>
    </row>
    <row r="94" spans="1:10" s="30" customFormat="1" ht="15" customHeight="1">
      <c r="A94" s="77">
        <v>41</v>
      </c>
      <c r="B94" s="79" t="s">
        <v>705</v>
      </c>
      <c r="C94" s="81" t="s">
        <v>706</v>
      </c>
      <c r="D94" s="83" t="s">
        <v>707</v>
      </c>
      <c r="E94" s="46">
        <v>350259</v>
      </c>
      <c r="F94" s="47">
        <v>370086</v>
      </c>
      <c r="G94" s="46">
        <f t="shared" si="7"/>
        <v>19827</v>
      </c>
      <c r="H94" s="76" t="s">
        <v>661</v>
      </c>
      <c r="I94" s="48"/>
      <c r="J94" s="30" t="s">
        <v>665</v>
      </c>
    </row>
    <row r="95" spans="1:10" s="30" customFormat="1" ht="15" customHeight="1">
      <c r="A95" s="78"/>
      <c r="B95" s="80"/>
      <c r="C95" s="82"/>
      <c r="D95" s="84"/>
      <c r="E95" s="49">
        <v>350259</v>
      </c>
      <c r="F95" s="50">
        <v>370086</v>
      </c>
      <c r="G95" s="49">
        <f t="shared" si="7"/>
        <v>19827</v>
      </c>
      <c r="H95" s="68"/>
      <c r="I95" s="51"/>
      <c r="J95" s="30" t="s">
        <v>666</v>
      </c>
    </row>
    <row r="96" spans="1:10" s="30" customFormat="1" ht="15" customHeight="1">
      <c r="A96" s="77">
        <v>42</v>
      </c>
      <c r="B96" s="79" t="s">
        <v>705</v>
      </c>
      <c r="C96" s="81" t="s">
        <v>713</v>
      </c>
      <c r="D96" s="83" t="s">
        <v>707</v>
      </c>
      <c r="E96" s="46">
        <v>241532</v>
      </c>
      <c r="F96" s="47">
        <v>64799</v>
      </c>
      <c r="G96" s="46">
        <f t="shared" si="6"/>
        <v>-176733</v>
      </c>
      <c r="H96" s="76" t="s">
        <v>661</v>
      </c>
      <c r="I96" s="48"/>
      <c r="J96" s="30" t="s">
        <v>665</v>
      </c>
    </row>
    <row r="97" spans="1:10" s="30" customFormat="1" ht="15" customHeight="1">
      <c r="A97" s="78"/>
      <c r="B97" s="80"/>
      <c r="C97" s="82"/>
      <c r="D97" s="84"/>
      <c r="E97" s="49">
        <v>241532</v>
      </c>
      <c r="F97" s="50">
        <v>64799</v>
      </c>
      <c r="G97" s="49">
        <f t="shared" si="6"/>
        <v>-176733</v>
      </c>
      <c r="H97" s="68"/>
      <c r="I97" s="51"/>
      <c r="J97" s="30" t="s">
        <v>666</v>
      </c>
    </row>
    <row r="98" spans="1:10" s="30" customFormat="1" ht="15" customHeight="1">
      <c r="A98" s="77">
        <v>43</v>
      </c>
      <c r="B98" s="79" t="s">
        <v>705</v>
      </c>
      <c r="C98" s="81" t="s">
        <v>710</v>
      </c>
      <c r="D98" s="83" t="s">
        <v>707</v>
      </c>
      <c r="E98" s="46">
        <v>230164</v>
      </c>
      <c r="F98" s="47">
        <v>167221</v>
      </c>
      <c r="G98" s="46">
        <f t="shared" ref="G98:G103" si="8">F98-E98</f>
        <v>-62943</v>
      </c>
      <c r="H98" s="76" t="s">
        <v>661</v>
      </c>
      <c r="I98" s="48"/>
      <c r="J98" s="30" t="s">
        <v>665</v>
      </c>
    </row>
    <row r="99" spans="1:10" s="30" customFormat="1" ht="15" customHeight="1">
      <c r="A99" s="78"/>
      <c r="B99" s="80"/>
      <c r="C99" s="82"/>
      <c r="D99" s="84"/>
      <c r="E99" s="49">
        <v>230164</v>
      </c>
      <c r="F99" s="50">
        <v>167221</v>
      </c>
      <c r="G99" s="49">
        <f t="shared" si="8"/>
        <v>-62943</v>
      </c>
      <c r="H99" s="68"/>
      <c r="I99" s="51"/>
      <c r="J99" s="30" t="s">
        <v>666</v>
      </c>
    </row>
    <row r="100" spans="1:10" s="30" customFormat="1" ht="15" customHeight="1">
      <c r="A100" s="77">
        <v>44</v>
      </c>
      <c r="B100" s="79" t="s">
        <v>705</v>
      </c>
      <c r="C100" s="81" t="s">
        <v>712</v>
      </c>
      <c r="D100" s="83" t="s">
        <v>707</v>
      </c>
      <c r="E100" s="46">
        <v>80000</v>
      </c>
      <c r="F100" s="47">
        <v>120000</v>
      </c>
      <c r="G100" s="46">
        <f t="shared" si="8"/>
        <v>40000</v>
      </c>
      <c r="H100" s="76" t="s">
        <v>661</v>
      </c>
      <c r="I100" s="48"/>
      <c r="J100" s="30" t="s">
        <v>665</v>
      </c>
    </row>
    <row r="101" spans="1:10" s="30" customFormat="1" ht="15" customHeight="1">
      <c r="A101" s="78"/>
      <c r="B101" s="80"/>
      <c r="C101" s="82"/>
      <c r="D101" s="84"/>
      <c r="E101" s="49">
        <v>80000</v>
      </c>
      <c r="F101" s="50">
        <v>120000</v>
      </c>
      <c r="G101" s="49">
        <f t="shared" si="8"/>
        <v>40000</v>
      </c>
      <c r="H101" s="68"/>
      <c r="I101" s="51"/>
      <c r="J101" s="30" t="s">
        <v>666</v>
      </c>
    </row>
    <row r="102" spans="1:10" s="30" customFormat="1" ht="15" customHeight="1">
      <c r="A102" s="77">
        <v>45</v>
      </c>
      <c r="B102" s="79" t="s">
        <v>705</v>
      </c>
      <c r="C102" s="81" t="s">
        <v>709</v>
      </c>
      <c r="D102" s="83" t="s">
        <v>707</v>
      </c>
      <c r="E102" s="46">
        <v>0</v>
      </c>
      <c r="F102" s="47">
        <v>200000</v>
      </c>
      <c r="G102" s="46">
        <f t="shared" si="8"/>
        <v>200000</v>
      </c>
      <c r="H102" s="76" t="s">
        <v>661</v>
      </c>
      <c r="I102" s="48"/>
      <c r="J102" s="30" t="s">
        <v>665</v>
      </c>
    </row>
    <row r="103" spans="1:10" s="30" customFormat="1" ht="15" customHeight="1">
      <c r="A103" s="78"/>
      <c r="B103" s="80"/>
      <c r="C103" s="82"/>
      <c r="D103" s="84"/>
      <c r="E103" s="49">
        <v>0</v>
      </c>
      <c r="F103" s="50">
        <v>200000</v>
      </c>
      <c r="G103" s="49">
        <f t="shared" si="8"/>
        <v>200000</v>
      </c>
      <c r="H103" s="68"/>
      <c r="I103" s="51"/>
      <c r="J103" s="30" t="s">
        <v>666</v>
      </c>
    </row>
    <row r="104" spans="1:10" s="30" customFormat="1" ht="22.5" customHeight="1">
      <c r="A104" s="77">
        <v>46</v>
      </c>
      <c r="B104" s="79" t="s">
        <v>705</v>
      </c>
      <c r="C104" s="87" t="s">
        <v>720</v>
      </c>
      <c r="D104" s="83" t="s">
        <v>707</v>
      </c>
      <c r="E104" s="46">
        <v>0</v>
      </c>
      <c r="F104" s="47">
        <v>12914</v>
      </c>
      <c r="G104" s="46">
        <f t="shared" si="6"/>
        <v>12914</v>
      </c>
      <c r="H104" s="76" t="s">
        <v>661</v>
      </c>
      <c r="I104" s="48"/>
      <c r="J104" s="30" t="s">
        <v>665</v>
      </c>
    </row>
    <row r="105" spans="1:10" s="30" customFormat="1" ht="22.5" customHeight="1">
      <c r="A105" s="78"/>
      <c r="B105" s="80"/>
      <c r="C105" s="88"/>
      <c r="D105" s="84"/>
      <c r="E105" s="49">
        <v>0</v>
      </c>
      <c r="F105" s="50">
        <v>0</v>
      </c>
      <c r="G105" s="49">
        <f t="shared" si="6"/>
        <v>0</v>
      </c>
      <c r="H105" s="68"/>
      <c r="I105" s="51"/>
      <c r="J105" s="30" t="s">
        <v>666</v>
      </c>
    </row>
    <row r="106" spans="1:10" s="30" customFormat="1" ht="15" customHeight="1">
      <c r="A106" s="77">
        <v>47</v>
      </c>
      <c r="B106" s="79" t="s">
        <v>705</v>
      </c>
      <c r="C106" s="86" t="s">
        <v>727</v>
      </c>
      <c r="D106" s="83" t="s">
        <v>707</v>
      </c>
      <c r="E106" s="46">
        <v>17914</v>
      </c>
      <c r="F106" s="47">
        <v>0</v>
      </c>
      <c r="G106" s="46">
        <f>F106-E106</f>
        <v>-17914</v>
      </c>
      <c r="H106" s="76" t="s">
        <v>661</v>
      </c>
      <c r="I106" s="48"/>
      <c r="J106" s="30" t="s">
        <v>665</v>
      </c>
    </row>
    <row r="107" spans="1:10" s="30" customFormat="1" ht="15" customHeight="1">
      <c r="A107" s="78"/>
      <c r="B107" s="80"/>
      <c r="C107" s="86"/>
      <c r="D107" s="84"/>
      <c r="E107" s="49">
        <v>17914</v>
      </c>
      <c r="F107" s="50">
        <v>0</v>
      </c>
      <c r="G107" s="49">
        <f>F107-E107</f>
        <v>-17914</v>
      </c>
      <c r="H107" s="68"/>
      <c r="I107" s="51"/>
      <c r="J107" s="30" t="s">
        <v>666</v>
      </c>
    </row>
    <row r="108" spans="1:10" s="30" customFormat="1" ht="15" customHeight="1">
      <c r="A108" s="77">
        <v>48</v>
      </c>
      <c r="B108" s="79" t="s">
        <v>705</v>
      </c>
      <c r="C108" s="86" t="s">
        <v>725</v>
      </c>
      <c r="D108" s="83" t="s">
        <v>707</v>
      </c>
      <c r="E108" s="46">
        <v>1500</v>
      </c>
      <c r="F108" s="47">
        <v>0</v>
      </c>
      <c r="G108" s="46">
        <f t="shared" si="6"/>
        <v>-1500</v>
      </c>
      <c r="H108" s="76" t="s">
        <v>661</v>
      </c>
      <c r="I108" s="48"/>
      <c r="J108" s="30" t="s">
        <v>665</v>
      </c>
    </row>
    <row r="109" spans="1:10" s="30" customFormat="1" ht="15" customHeight="1">
      <c r="A109" s="78"/>
      <c r="B109" s="80"/>
      <c r="C109" s="86"/>
      <c r="D109" s="84"/>
      <c r="E109" s="49">
        <v>1500</v>
      </c>
      <c r="F109" s="50">
        <v>0</v>
      </c>
      <c r="G109" s="49">
        <f t="shared" si="6"/>
        <v>-1500</v>
      </c>
      <c r="H109" s="68"/>
      <c r="I109" s="51"/>
      <c r="J109" s="30" t="s">
        <v>666</v>
      </c>
    </row>
    <row r="110" spans="1:10" s="30" customFormat="1" ht="15" customHeight="1">
      <c r="A110" s="77">
        <v>49</v>
      </c>
      <c r="B110" s="79" t="s">
        <v>705</v>
      </c>
      <c r="C110" s="86" t="s">
        <v>726</v>
      </c>
      <c r="D110" s="83" t="s">
        <v>707</v>
      </c>
      <c r="E110" s="46">
        <v>45000</v>
      </c>
      <c r="F110" s="47">
        <v>0</v>
      </c>
      <c r="G110" s="46">
        <f t="shared" si="6"/>
        <v>-45000</v>
      </c>
      <c r="H110" s="76" t="s">
        <v>661</v>
      </c>
      <c r="I110" s="48"/>
      <c r="J110" s="30" t="s">
        <v>665</v>
      </c>
    </row>
    <row r="111" spans="1:10" s="30" customFormat="1" ht="15" customHeight="1">
      <c r="A111" s="78"/>
      <c r="B111" s="80"/>
      <c r="C111" s="86"/>
      <c r="D111" s="84"/>
      <c r="E111" s="49">
        <v>45000</v>
      </c>
      <c r="F111" s="50">
        <v>0</v>
      </c>
      <c r="G111" s="49">
        <f t="shared" si="6"/>
        <v>-45000</v>
      </c>
      <c r="H111" s="68"/>
      <c r="I111" s="51"/>
      <c r="J111" s="30" t="s">
        <v>666</v>
      </c>
    </row>
    <row r="112" spans="1:10" ht="15" customHeight="1">
      <c r="A112" s="70" t="s">
        <v>728</v>
      </c>
      <c r="B112" s="71"/>
      <c r="C112" s="71"/>
      <c r="D112" s="72"/>
      <c r="E112" s="46">
        <f>SUMIF($J$70:$J$111, J94, E70:E111)</f>
        <v>2294456</v>
      </c>
      <c r="F112" s="47">
        <f>SUMIF($J$70:$J$111, J94, F70:F111)</f>
        <v>1537991</v>
      </c>
      <c r="G112" s="46">
        <f t="shared" si="6"/>
        <v>-756465</v>
      </c>
      <c r="H112" s="76"/>
      <c r="I112" s="48"/>
    </row>
    <row r="113" spans="1:11" ht="15" customHeight="1">
      <c r="A113" s="73"/>
      <c r="B113" s="74"/>
      <c r="C113" s="74"/>
      <c r="D113" s="75"/>
      <c r="E113" s="49">
        <f>SUMIF($J$70:$J$111, J95, E70:E111)</f>
        <v>1360220</v>
      </c>
      <c r="F113" s="50">
        <f>SUMIF($J$70:$J$111, J95, F70:F111)</f>
        <v>1344335</v>
      </c>
      <c r="G113" s="49">
        <f t="shared" si="6"/>
        <v>-15885</v>
      </c>
      <c r="H113" s="68"/>
      <c r="I113" s="51"/>
    </row>
    <row r="114" spans="1:11" s="30" customFormat="1" ht="15" customHeight="1">
      <c r="A114" s="77">
        <v>50</v>
      </c>
      <c r="B114" s="79" t="s">
        <v>729</v>
      </c>
      <c r="C114" s="81" t="s">
        <v>752</v>
      </c>
      <c r="D114" s="83" t="s">
        <v>732</v>
      </c>
      <c r="E114" s="46">
        <v>6882</v>
      </c>
      <c r="F114" s="47">
        <v>6882</v>
      </c>
      <c r="G114" s="46">
        <f t="shared" ref="G114:G119" si="9">F114-E114</f>
        <v>0</v>
      </c>
      <c r="H114" s="76" t="s">
        <v>661</v>
      </c>
      <c r="I114" s="48"/>
      <c r="J114" s="30" t="s">
        <v>665</v>
      </c>
    </row>
    <row r="115" spans="1:11" s="30" customFormat="1" ht="15" customHeight="1">
      <c r="A115" s="78"/>
      <c r="B115" s="80"/>
      <c r="C115" s="82"/>
      <c r="D115" s="84"/>
      <c r="E115" s="49">
        <v>6882</v>
      </c>
      <c r="F115" s="50">
        <v>6882</v>
      </c>
      <c r="G115" s="49">
        <f t="shared" si="9"/>
        <v>0</v>
      </c>
      <c r="H115" s="68"/>
      <c r="I115" s="51"/>
      <c r="J115" s="30" t="s">
        <v>666</v>
      </c>
    </row>
    <row r="116" spans="1:11" s="30" customFormat="1" ht="15" customHeight="1">
      <c r="A116" s="77">
        <v>51</v>
      </c>
      <c r="B116" s="79" t="s">
        <v>729</v>
      </c>
      <c r="C116" s="81" t="s">
        <v>745</v>
      </c>
      <c r="D116" s="83" t="s">
        <v>732</v>
      </c>
      <c r="E116" s="46">
        <v>39850</v>
      </c>
      <c r="F116" s="47">
        <v>42350</v>
      </c>
      <c r="G116" s="46">
        <f t="shared" si="9"/>
        <v>2500</v>
      </c>
      <c r="H116" s="76" t="s">
        <v>661</v>
      </c>
      <c r="I116" s="48"/>
      <c r="J116" s="30" t="s">
        <v>665</v>
      </c>
    </row>
    <row r="117" spans="1:11" s="30" customFormat="1" ht="15" customHeight="1">
      <c r="A117" s="78"/>
      <c r="B117" s="80"/>
      <c r="C117" s="82"/>
      <c r="D117" s="84"/>
      <c r="E117" s="49">
        <v>29850</v>
      </c>
      <c r="F117" s="50">
        <v>42350</v>
      </c>
      <c r="G117" s="49">
        <f t="shared" si="9"/>
        <v>12500</v>
      </c>
      <c r="H117" s="68"/>
      <c r="I117" s="51"/>
      <c r="J117" s="30" t="s">
        <v>666</v>
      </c>
    </row>
    <row r="118" spans="1:11" s="30" customFormat="1" ht="15" customHeight="1">
      <c r="A118" s="77">
        <v>52</v>
      </c>
      <c r="B118" s="79" t="s">
        <v>729</v>
      </c>
      <c r="C118" s="81" t="s">
        <v>743</v>
      </c>
      <c r="D118" s="83" t="s">
        <v>732</v>
      </c>
      <c r="E118" s="46">
        <v>27788</v>
      </c>
      <c r="F118" s="47">
        <v>45000</v>
      </c>
      <c r="G118" s="46">
        <f t="shared" si="9"/>
        <v>17212</v>
      </c>
      <c r="H118" s="76" t="s">
        <v>661</v>
      </c>
      <c r="I118" s="48"/>
      <c r="J118" s="30" t="s">
        <v>665</v>
      </c>
    </row>
    <row r="119" spans="1:11" s="30" customFormat="1" ht="15" customHeight="1">
      <c r="A119" s="78"/>
      <c r="B119" s="80"/>
      <c r="C119" s="82"/>
      <c r="D119" s="84"/>
      <c r="E119" s="49">
        <v>27788</v>
      </c>
      <c r="F119" s="50">
        <v>45000</v>
      </c>
      <c r="G119" s="49">
        <f t="shared" si="9"/>
        <v>17212</v>
      </c>
      <c r="H119" s="68"/>
      <c r="I119" s="51"/>
      <c r="J119" s="30" t="s">
        <v>666</v>
      </c>
    </row>
    <row r="120" spans="1:11" s="30" customFormat="1" ht="15" customHeight="1">
      <c r="A120" s="77">
        <v>53</v>
      </c>
      <c r="B120" s="79" t="s">
        <v>729</v>
      </c>
      <c r="C120" s="81" t="s">
        <v>734</v>
      </c>
      <c r="D120" s="83" t="s">
        <v>732</v>
      </c>
      <c r="E120" s="46">
        <v>390000</v>
      </c>
      <c r="F120" s="47">
        <v>440000</v>
      </c>
      <c r="G120" s="46">
        <f t="shared" si="6"/>
        <v>50000</v>
      </c>
      <c r="H120" s="76" t="s">
        <v>661</v>
      </c>
      <c r="I120" s="48"/>
      <c r="J120" s="30" t="s">
        <v>665</v>
      </c>
    </row>
    <row r="121" spans="1:11" s="30" customFormat="1" ht="15" customHeight="1">
      <c r="A121" s="78"/>
      <c r="B121" s="80"/>
      <c r="C121" s="82"/>
      <c r="D121" s="84"/>
      <c r="E121" s="49">
        <v>350000</v>
      </c>
      <c r="F121" s="50">
        <v>400000</v>
      </c>
      <c r="G121" s="49">
        <f t="shared" si="6"/>
        <v>50000</v>
      </c>
      <c r="H121" s="68"/>
      <c r="I121" s="51"/>
      <c r="J121" s="30" t="s">
        <v>666</v>
      </c>
    </row>
    <row r="122" spans="1:11" s="30" customFormat="1" ht="15" customHeight="1">
      <c r="A122" s="77">
        <v>54</v>
      </c>
      <c r="B122" s="79" t="s">
        <v>729</v>
      </c>
      <c r="C122" s="81" t="s">
        <v>748</v>
      </c>
      <c r="D122" s="83" t="s">
        <v>732</v>
      </c>
      <c r="E122" s="46">
        <v>12246</v>
      </c>
      <c r="F122" s="47">
        <v>13499</v>
      </c>
      <c r="G122" s="46">
        <f t="shared" ref="G122:G135" si="10">F122-E122</f>
        <v>1253</v>
      </c>
      <c r="H122" s="76" t="s">
        <v>661</v>
      </c>
      <c r="I122" s="48"/>
      <c r="J122" s="30" t="s">
        <v>665</v>
      </c>
    </row>
    <row r="123" spans="1:11" s="30" customFormat="1" ht="15" customHeight="1">
      <c r="A123" s="78"/>
      <c r="B123" s="80"/>
      <c r="C123" s="82"/>
      <c r="D123" s="84"/>
      <c r="E123" s="49">
        <v>12246</v>
      </c>
      <c r="F123" s="50">
        <v>13499</v>
      </c>
      <c r="G123" s="49">
        <f t="shared" si="10"/>
        <v>1253</v>
      </c>
      <c r="H123" s="68"/>
      <c r="I123" s="51"/>
      <c r="J123" s="30" t="s">
        <v>666</v>
      </c>
    </row>
    <row r="124" spans="1:11" s="30" customFormat="1" ht="15" customHeight="1">
      <c r="A124" s="77">
        <v>55</v>
      </c>
      <c r="B124" s="79" t="s">
        <v>729</v>
      </c>
      <c r="C124" s="81" t="s">
        <v>744</v>
      </c>
      <c r="D124" s="83" t="s">
        <v>732</v>
      </c>
      <c r="E124" s="46">
        <v>40000</v>
      </c>
      <c r="F124" s="47">
        <v>45000</v>
      </c>
      <c r="G124" s="46">
        <f t="shared" si="10"/>
        <v>5000</v>
      </c>
      <c r="H124" s="76" t="s">
        <v>661</v>
      </c>
      <c r="I124" s="48"/>
      <c r="J124" s="30" t="s">
        <v>665</v>
      </c>
    </row>
    <row r="125" spans="1:11" s="30" customFormat="1" ht="15" customHeight="1">
      <c r="A125" s="78"/>
      <c r="B125" s="80"/>
      <c r="C125" s="82"/>
      <c r="D125" s="84"/>
      <c r="E125" s="49">
        <v>40000</v>
      </c>
      <c r="F125" s="50">
        <v>35000</v>
      </c>
      <c r="G125" s="49">
        <f t="shared" si="10"/>
        <v>-5000</v>
      </c>
      <c r="H125" s="68"/>
      <c r="I125" s="51"/>
      <c r="J125" s="30" t="s">
        <v>666</v>
      </c>
    </row>
    <row r="126" spans="1:11" s="30" customFormat="1" ht="15" customHeight="1">
      <c r="A126" s="77">
        <v>56</v>
      </c>
      <c r="B126" s="79" t="s">
        <v>729</v>
      </c>
      <c r="C126" s="81" t="s">
        <v>749</v>
      </c>
      <c r="D126" s="83" t="s">
        <v>732</v>
      </c>
      <c r="E126" s="46">
        <v>16500</v>
      </c>
      <c r="F126" s="47">
        <v>11500</v>
      </c>
      <c r="G126" s="46">
        <f t="shared" si="10"/>
        <v>-5000</v>
      </c>
      <c r="H126" s="76" t="s">
        <v>661</v>
      </c>
      <c r="I126" s="48"/>
      <c r="J126" s="30" t="s">
        <v>665</v>
      </c>
    </row>
    <row r="127" spans="1:11" s="30" customFormat="1" ht="15" customHeight="1">
      <c r="A127" s="78"/>
      <c r="B127" s="80"/>
      <c r="C127" s="82"/>
      <c r="D127" s="84"/>
      <c r="E127" s="49">
        <v>0</v>
      </c>
      <c r="F127" s="50">
        <v>0</v>
      </c>
      <c r="G127" s="49">
        <f t="shared" si="10"/>
        <v>0</v>
      </c>
      <c r="H127" s="68"/>
      <c r="I127" s="51"/>
      <c r="J127" s="30" t="s">
        <v>666</v>
      </c>
    </row>
    <row r="128" spans="1:11" s="30" customFormat="1" ht="15" customHeight="1">
      <c r="A128" s="77">
        <v>57</v>
      </c>
      <c r="B128" s="79" t="s">
        <v>729</v>
      </c>
      <c r="C128" s="81" t="s">
        <v>737</v>
      </c>
      <c r="D128" s="83" t="s">
        <v>732</v>
      </c>
      <c r="E128" s="46">
        <v>124717</v>
      </c>
      <c r="F128" s="47">
        <v>95228</v>
      </c>
      <c r="G128" s="46">
        <f t="shared" si="10"/>
        <v>-29489</v>
      </c>
      <c r="H128" s="76" t="s">
        <v>738</v>
      </c>
      <c r="I128" s="48">
        <v>47333</v>
      </c>
      <c r="J128" s="30" t="s">
        <v>665</v>
      </c>
      <c r="K128" s="30" t="s">
        <v>739</v>
      </c>
    </row>
    <row r="129" spans="1:11" s="30" customFormat="1" ht="15" customHeight="1">
      <c r="A129" s="78"/>
      <c r="B129" s="80"/>
      <c r="C129" s="82"/>
      <c r="D129" s="84"/>
      <c r="E129" s="49">
        <v>124717</v>
      </c>
      <c r="F129" s="50">
        <v>95228</v>
      </c>
      <c r="G129" s="49">
        <f t="shared" si="10"/>
        <v>-29489</v>
      </c>
      <c r="H129" s="68"/>
      <c r="I129" s="51">
        <v>47333</v>
      </c>
      <c r="J129" s="30" t="s">
        <v>666</v>
      </c>
      <c r="K129" s="30" t="s">
        <v>740</v>
      </c>
    </row>
    <row r="130" spans="1:11" s="30" customFormat="1" ht="15" customHeight="1">
      <c r="A130" s="77">
        <v>58</v>
      </c>
      <c r="B130" s="79" t="s">
        <v>729</v>
      </c>
      <c r="C130" s="81" t="s">
        <v>751</v>
      </c>
      <c r="D130" s="83" t="s">
        <v>732</v>
      </c>
      <c r="E130" s="46">
        <v>8494</v>
      </c>
      <c r="F130" s="47">
        <v>8494</v>
      </c>
      <c r="G130" s="46">
        <f t="shared" si="10"/>
        <v>0</v>
      </c>
      <c r="H130" s="76" t="s">
        <v>738</v>
      </c>
      <c r="I130" s="48">
        <v>7455</v>
      </c>
      <c r="J130" s="30" t="s">
        <v>665</v>
      </c>
      <c r="K130" s="30" t="s">
        <v>739</v>
      </c>
    </row>
    <row r="131" spans="1:11" s="30" customFormat="1" ht="15" customHeight="1">
      <c r="A131" s="78"/>
      <c r="B131" s="80"/>
      <c r="C131" s="82"/>
      <c r="D131" s="84"/>
      <c r="E131" s="49">
        <v>8494</v>
      </c>
      <c r="F131" s="50">
        <v>8494</v>
      </c>
      <c r="G131" s="49">
        <f t="shared" si="10"/>
        <v>0</v>
      </c>
      <c r="H131" s="68"/>
      <c r="I131" s="51">
        <v>7455</v>
      </c>
      <c r="J131" s="30" t="s">
        <v>666</v>
      </c>
      <c r="K131" s="30" t="s">
        <v>740</v>
      </c>
    </row>
    <row r="132" spans="1:11" s="30" customFormat="1" ht="15" customHeight="1">
      <c r="A132" s="77">
        <v>59</v>
      </c>
      <c r="B132" s="79" t="s">
        <v>729</v>
      </c>
      <c r="C132" s="81" t="s">
        <v>753</v>
      </c>
      <c r="D132" s="83" t="s">
        <v>732</v>
      </c>
      <c r="E132" s="46">
        <v>1805</v>
      </c>
      <c r="F132" s="47">
        <v>1805</v>
      </c>
      <c r="G132" s="46">
        <f t="shared" si="10"/>
        <v>0</v>
      </c>
      <c r="H132" s="76" t="s">
        <v>661</v>
      </c>
      <c r="I132" s="48"/>
      <c r="J132" s="30" t="s">
        <v>665</v>
      </c>
    </row>
    <row r="133" spans="1:11" s="30" customFormat="1" ht="15" customHeight="1">
      <c r="A133" s="78"/>
      <c r="B133" s="80"/>
      <c r="C133" s="82"/>
      <c r="D133" s="84"/>
      <c r="E133" s="49">
        <v>1805</v>
      </c>
      <c r="F133" s="50">
        <v>1805</v>
      </c>
      <c r="G133" s="49">
        <f t="shared" si="10"/>
        <v>0</v>
      </c>
      <c r="H133" s="68"/>
      <c r="I133" s="51"/>
      <c r="J133" s="30" t="s">
        <v>666</v>
      </c>
    </row>
    <row r="134" spans="1:11" s="30" customFormat="1" ht="15" customHeight="1">
      <c r="A134" s="77">
        <v>60</v>
      </c>
      <c r="B134" s="79" t="s">
        <v>729</v>
      </c>
      <c r="C134" s="81" t="s">
        <v>754</v>
      </c>
      <c r="D134" s="83" t="s">
        <v>732</v>
      </c>
      <c r="E134" s="46">
        <v>1000</v>
      </c>
      <c r="F134" s="47">
        <v>1000</v>
      </c>
      <c r="G134" s="46">
        <f t="shared" si="10"/>
        <v>0</v>
      </c>
      <c r="H134" s="76" t="s">
        <v>661</v>
      </c>
      <c r="I134" s="48"/>
      <c r="J134" s="30" t="s">
        <v>665</v>
      </c>
    </row>
    <row r="135" spans="1:11" s="30" customFormat="1" ht="15" customHeight="1">
      <c r="A135" s="78"/>
      <c r="B135" s="80"/>
      <c r="C135" s="82"/>
      <c r="D135" s="84"/>
      <c r="E135" s="49">
        <v>1000</v>
      </c>
      <c r="F135" s="50">
        <v>1000</v>
      </c>
      <c r="G135" s="49">
        <f t="shared" si="10"/>
        <v>0</v>
      </c>
      <c r="H135" s="68"/>
      <c r="I135" s="51"/>
      <c r="J135" s="30" t="s">
        <v>666</v>
      </c>
    </row>
    <row r="136" spans="1:11" s="30" customFormat="1" ht="15" customHeight="1">
      <c r="A136" s="77">
        <v>61</v>
      </c>
      <c r="B136" s="79" t="s">
        <v>729</v>
      </c>
      <c r="C136" s="81" t="s">
        <v>736</v>
      </c>
      <c r="D136" s="83" t="s">
        <v>732</v>
      </c>
      <c r="E136" s="46">
        <v>116000</v>
      </c>
      <c r="F136" s="47">
        <v>116000</v>
      </c>
      <c r="G136" s="46">
        <f t="shared" si="6"/>
        <v>0</v>
      </c>
      <c r="H136" s="76" t="s">
        <v>661</v>
      </c>
      <c r="I136" s="48"/>
      <c r="J136" s="30" t="s">
        <v>665</v>
      </c>
    </row>
    <row r="137" spans="1:11" s="30" customFormat="1" ht="15" customHeight="1">
      <c r="A137" s="78"/>
      <c r="B137" s="80"/>
      <c r="C137" s="82"/>
      <c r="D137" s="84"/>
      <c r="E137" s="49">
        <v>116000</v>
      </c>
      <c r="F137" s="50">
        <v>116000</v>
      </c>
      <c r="G137" s="49">
        <f t="shared" si="6"/>
        <v>0</v>
      </c>
      <c r="H137" s="68"/>
      <c r="I137" s="51"/>
      <c r="J137" s="30" t="s">
        <v>666</v>
      </c>
    </row>
    <row r="138" spans="1:11" s="30" customFormat="1" ht="15" customHeight="1">
      <c r="A138" s="77">
        <v>62</v>
      </c>
      <c r="B138" s="79" t="s">
        <v>729</v>
      </c>
      <c r="C138" s="81" t="s">
        <v>746</v>
      </c>
      <c r="D138" s="83" t="s">
        <v>732</v>
      </c>
      <c r="E138" s="46">
        <v>28096</v>
      </c>
      <c r="F138" s="47">
        <v>28839</v>
      </c>
      <c r="G138" s="46">
        <f t="shared" ref="G138:G143" si="11">F138-E138</f>
        <v>743</v>
      </c>
      <c r="H138" s="76" t="s">
        <v>661</v>
      </c>
      <c r="I138" s="48"/>
      <c r="J138" s="30" t="s">
        <v>665</v>
      </c>
    </row>
    <row r="139" spans="1:11" s="30" customFormat="1" ht="15" customHeight="1">
      <c r="A139" s="78"/>
      <c r="B139" s="80"/>
      <c r="C139" s="82"/>
      <c r="D139" s="84"/>
      <c r="E139" s="49">
        <v>25594</v>
      </c>
      <c r="F139" s="50">
        <v>25867</v>
      </c>
      <c r="G139" s="49">
        <f t="shared" si="11"/>
        <v>273</v>
      </c>
      <c r="H139" s="68"/>
      <c r="I139" s="51"/>
      <c r="J139" s="30" t="s">
        <v>666</v>
      </c>
    </row>
    <row r="140" spans="1:11" s="30" customFormat="1" ht="15" customHeight="1">
      <c r="A140" s="77">
        <v>63</v>
      </c>
      <c r="B140" s="79" t="s">
        <v>729</v>
      </c>
      <c r="C140" s="81" t="s">
        <v>756</v>
      </c>
      <c r="D140" s="83" t="s">
        <v>732</v>
      </c>
      <c r="E140" s="46">
        <v>132</v>
      </c>
      <c r="F140" s="47">
        <v>132</v>
      </c>
      <c r="G140" s="46">
        <f t="shared" si="11"/>
        <v>0</v>
      </c>
      <c r="H140" s="76" t="s">
        <v>738</v>
      </c>
      <c r="I140" s="48">
        <v>132</v>
      </c>
      <c r="J140" s="30" t="s">
        <v>665</v>
      </c>
      <c r="K140" s="30" t="s">
        <v>739</v>
      </c>
    </row>
    <row r="141" spans="1:11" s="30" customFormat="1" ht="15" customHeight="1">
      <c r="A141" s="78"/>
      <c r="B141" s="80"/>
      <c r="C141" s="82"/>
      <c r="D141" s="84"/>
      <c r="E141" s="49">
        <v>132</v>
      </c>
      <c r="F141" s="50">
        <v>132</v>
      </c>
      <c r="G141" s="49">
        <f t="shared" si="11"/>
        <v>0</v>
      </c>
      <c r="H141" s="68"/>
      <c r="I141" s="51">
        <v>132</v>
      </c>
      <c r="J141" s="30" t="s">
        <v>666</v>
      </c>
      <c r="K141" s="30" t="s">
        <v>740</v>
      </c>
    </row>
    <row r="142" spans="1:11" s="30" customFormat="1" ht="15" customHeight="1">
      <c r="A142" s="77">
        <v>64</v>
      </c>
      <c r="B142" s="79" t="s">
        <v>729</v>
      </c>
      <c r="C142" s="81" t="s">
        <v>747</v>
      </c>
      <c r="D142" s="83" t="s">
        <v>732</v>
      </c>
      <c r="E142" s="46">
        <v>22680</v>
      </c>
      <c r="F142" s="47">
        <v>22163</v>
      </c>
      <c r="G142" s="46">
        <f t="shared" si="11"/>
        <v>-517</v>
      </c>
      <c r="H142" s="76" t="s">
        <v>661</v>
      </c>
      <c r="I142" s="48"/>
      <c r="J142" s="30" t="s">
        <v>665</v>
      </c>
    </row>
    <row r="143" spans="1:11" s="30" customFormat="1" ht="15" customHeight="1">
      <c r="A143" s="78"/>
      <c r="B143" s="80"/>
      <c r="C143" s="82"/>
      <c r="D143" s="84"/>
      <c r="E143" s="49">
        <v>0</v>
      </c>
      <c r="F143" s="50">
        <v>0</v>
      </c>
      <c r="G143" s="49">
        <f t="shared" si="11"/>
        <v>0</v>
      </c>
      <c r="H143" s="68"/>
      <c r="I143" s="51"/>
      <c r="J143" s="30" t="s">
        <v>666</v>
      </c>
    </row>
    <row r="144" spans="1:11" s="30" customFormat="1" ht="15" customHeight="1">
      <c r="A144" s="77">
        <v>65</v>
      </c>
      <c r="B144" s="79" t="s">
        <v>729</v>
      </c>
      <c r="C144" s="81" t="s">
        <v>741</v>
      </c>
      <c r="D144" s="83" t="s">
        <v>732</v>
      </c>
      <c r="E144" s="46">
        <v>122638</v>
      </c>
      <c r="F144" s="47">
        <v>84126</v>
      </c>
      <c r="G144" s="46">
        <f t="shared" si="6"/>
        <v>-38512</v>
      </c>
      <c r="H144" s="76" t="s">
        <v>738</v>
      </c>
      <c r="I144" s="48">
        <v>1631</v>
      </c>
      <c r="J144" s="30" t="s">
        <v>665</v>
      </c>
      <c r="K144" s="30" t="s">
        <v>739</v>
      </c>
    </row>
    <row r="145" spans="1:11" s="30" customFormat="1" ht="15" customHeight="1">
      <c r="A145" s="78"/>
      <c r="B145" s="80"/>
      <c r="C145" s="82"/>
      <c r="D145" s="84"/>
      <c r="E145" s="49">
        <v>52080</v>
      </c>
      <c r="F145" s="50">
        <v>56325</v>
      </c>
      <c r="G145" s="49">
        <f t="shared" si="6"/>
        <v>4245</v>
      </c>
      <c r="H145" s="68"/>
      <c r="I145" s="51">
        <v>1631</v>
      </c>
      <c r="J145" s="30" t="s">
        <v>666</v>
      </c>
      <c r="K145" s="30" t="s">
        <v>740</v>
      </c>
    </row>
    <row r="146" spans="1:11" s="30" customFormat="1" ht="15" customHeight="1">
      <c r="A146" s="77">
        <v>66</v>
      </c>
      <c r="B146" s="79" t="s">
        <v>729</v>
      </c>
      <c r="C146" s="81" t="s">
        <v>735</v>
      </c>
      <c r="D146" s="83" t="s">
        <v>732</v>
      </c>
      <c r="E146" s="46">
        <v>18378</v>
      </c>
      <c r="F146" s="47">
        <v>242938</v>
      </c>
      <c r="G146" s="46">
        <f>F146-E146</f>
        <v>224560</v>
      </c>
      <c r="H146" s="76" t="s">
        <v>661</v>
      </c>
      <c r="I146" s="48"/>
      <c r="J146" s="30" t="s">
        <v>665</v>
      </c>
    </row>
    <row r="147" spans="1:11" s="30" customFormat="1" ht="15" customHeight="1">
      <c r="A147" s="78"/>
      <c r="B147" s="90"/>
      <c r="C147" s="89"/>
      <c r="D147" s="84"/>
      <c r="E147" s="49">
        <v>5378</v>
      </c>
      <c r="F147" s="50">
        <v>191938</v>
      </c>
      <c r="G147" s="49">
        <f>F147-E147</f>
        <v>186560</v>
      </c>
      <c r="H147" s="68"/>
      <c r="I147" s="51"/>
      <c r="J147" s="30" t="s">
        <v>666</v>
      </c>
    </row>
    <row r="148" spans="1:11" s="30" customFormat="1" ht="22.5" customHeight="1">
      <c r="A148" s="77">
        <v>67</v>
      </c>
      <c r="B148" s="79" t="s">
        <v>729</v>
      </c>
      <c r="C148" s="87" t="s">
        <v>755</v>
      </c>
      <c r="D148" s="83" t="s">
        <v>732</v>
      </c>
      <c r="E148" s="46">
        <v>19570</v>
      </c>
      <c r="F148" s="47">
        <v>492</v>
      </c>
      <c r="G148" s="46">
        <f t="shared" ref="G148:G193" si="12">F148-E148</f>
        <v>-19078</v>
      </c>
      <c r="H148" s="76" t="s">
        <v>661</v>
      </c>
      <c r="I148" s="48"/>
      <c r="J148" s="30" t="s">
        <v>665</v>
      </c>
    </row>
    <row r="149" spans="1:11" s="30" customFormat="1" ht="22.5" customHeight="1">
      <c r="A149" s="78"/>
      <c r="B149" s="80"/>
      <c r="C149" s="88"/>
      <c r="D149" s="84"/>
      <c r="E149" s="49">
        <v>19570</v>
      </c>
      <c r="F149" s="50">
        <v>492</v>
      </c>
      <c r="G149" s="49">
        <f t="shared" si="12"/>
        <v>-19078</v>
      </c>
      <c r="H149" s="68"/>
      <c r="I149" s="51"/>
      <c r="J149" s="30" t="s">
        <v>666</v>
      </c>
    </row>
    <row r="150" spans="1:11" s="30" customFormat="1" ht="15" customHeight="1">
      <c r="A150" s="77">
        <v>68</v>
      </c>
      <c r="B150" s="79" t="s">
        <v>729</v>
      </c>
      <c r="C150" s="81" t="s">
        <v>758</v>
      </c>
      <c r="D150" s="83" t="s">
        <v>759</v>
      </c>
      <c r="E150" s="46">
        <v>243383</v>
      </c>
      <c r="F150" s="47">
        <v>69958</v>
      </c>
      <c r="G150" s="46">
        <f t="shared" si="12"/>
        <v>-173425</v>
      </c>
      <c r="H150" s="76" t="s">
        <v>661</v>
      </c>
      <c r="I150" s="48"/>
      <c r="J150" s="30" t="s">
        <v>665</v>
      </c>
    </row>
    <row r="151" spans="1:11" s="30" customFormat="1" ht="15" customHeight="1">
      <c r="A151" s="78"/>
      <c r="B151" s="80"/>
      <c r="C151" s="82"/>
      <c r="D151" s="84"/>
      <c r="E151" s="49">
        <v>52111</v>
      </c>
      <c r="F151" s="50">
        <v>34000</v>
      </c>
      <c r="G151" s="49">
        <f t="shared" si="12"/>
        <v>-18111</v>
      </c>
      <c r="H151" s="68"/>
      <c r="I151" s="51"/>
      <c r="J151" s="30" t="s">
        <v>666</v>
      </c>
    </row>
    <row r="152" spans="1:11" s="30" customFormat="1" ht="15" customHeight="1">
      <c r="A152" s="77">
        <v>69</v>
      </c>
      <c r="B152" s="79" t="s">
        <v>729</v>
      </c>
      <c r="C152" s="81" t="s">
        <v>742</v>
      </c>
      <c r="D152" s="83" t="s">
        <v>732</v>
      </c>
      <c r="E152" s="46">
        <v>53429</v>
      </c>
      <c r="F152" s="47">
        <v>65638</v>
      </c>
      <c r="G152" s="46">
        <f t="shared" ref="G152:G157" si="13">F152-E152</f>
        <v>12209</v>
      </c>
      <c r="H152" s="76" t="s">
        <v>661</v>
      </c>
      <c r="I152" s="48"/>
      <c r="J152" s="30" t="s">
        <v>665</v>
      </c>
    </row>
    <row r="153" spans="1:11" s="30" customFormat="1" ht="15" customHeight="1">
      <c r="A153" s="78"/>
      <c r="B153" s="80"/>
      <c r="C153" s="82"/>
      <c r="D153" s="84"/>
      <c r="E153" s="49">
        <v>0</v>
      </c>
      <c r="F153" s="50">
        <v>0</v>
      </c>
      <c r="G153" s="49">
        <f t="shared" si="13"/>
        <v>0</v>
      </c>
      <c r="H153" s="68"/>
      <c r="I153" s="51"/>
      <c r="J153" s="30" t="s">
        <v>666</v>
      </c>
    </row>
    <row r="154" spans="1:11" s="30" customFormat="1" ht="15" customHeight="1">
      <c r="A154" s="77">
        <v>70</v>
      </c>
      <c r="B154" s="79" t="s">
        <v>729</v>
      </c>
      <c r="C154" s="81" t="s">
        <v>731</v>
      </c>
      <c r="D154" s="83" t="s">
        <v>732</v>
      </c>
      <c r="E154" s="46">
        <v>2696575</v>
      </c>
      <c r="F154" s="47">
        <v>2556837</v>
      </c>
      <c r="G154" s="46">
        <f t="shared" si="13"/>
        <v>-139738</v>
      </c>
      <c r="H154" s="76" t="s">
        <v>661</v>
      </c>
      <c r="I154" s="48"/>
      <c r="J154" s="30" t="s">
        <v>665</v>
      </c>
    </row>
    <row r="155" spans="1:11" s="30" customFormat="1" ht="15" customHeight="1">
      <c r="A155" s="78"/>
      <c r="B155" s="80"/>
      <c r="C155" s="82"/>
      <c r="D155" s="84"/>
      <c r="E155" s="49">
        <v>2696575</v>
      </c>
      <c r="F155" s="50">
        <v>2556837</v>
      </c>
      <c r="G155" s="49">
        <f t="shared" si="13"/>
        <v>-139738</v>
      </c>
      <c r="H155" s="68"/>
      <c r="I155" s="51"/>
      <c r="J155" s="30" t="s">
        <v>666</v>
      </c>
    </row>
    <row r="156" spans="1:11" s="30" customFormat="1" ht="15" customHeight="1">
      <c r="A156" s="77">
        <v>71</v>
      </c>
      <c r="B156" s="79" t="s">
        <v>729</v>
      </c>
      <c r="C156" s="81" t="s">
        <v>733</v>
      </c>
      <c r="D156" s="83" t="s">
        <v>732</v>
      </c>
      <c r="E156" s="46">
        <v>1082000</v>
      </c>
      <c r="F156" s="47">
        <v>688050</v>
      </c>
      <c r="G156" s="46">
        <f t="shared" si="13"/>
        <v>-393950</v>
      </c>
      <c r="H156" s="76" t="s">
        <v>661</v>
      </c>
      <c r="I156" s="48"/>
      <c r="J156" s="30" t="s">
        <v>665</v>
      </c>
    </row>
    <row r="157" spans="1:11" s="30" customFormat="1" ht="15" customHeight="1">
      <c r="A157" s="78"/>
      <c r="B157" s="80"/>
      <c r="C157" s="82"/>
      <c r="D157" s="84"/>
      <c r="E157" s="49">
        <v>799000</v>
      </c>
      <c r="F157" s="50">
        <v>361050</v>
      </c>
      <c r="G157" s="49">
        <f t="shared" si="13"/>
        <v>-437950</v>
      </c>
      <c r="H157" s="68"/>
      <c r="I157" s="51"/>
      <c r="J157" s="30" t="s">
        <v>666</v>
      </c>
    </row>
    <row r="158" spans="1:11" s="30" customFormat="1" ht="15" customHeight="1">
      <c r="A158" s="77">
        <v>72</v>
      </c>
      <c r="B158" s="79" t="s">
        <v>729</v>
      </c>
      <c r="C158" s="81" t="s">
        <v>760</v>
      </c>
      <c r="D158" s="83" t="s">
        <v>759</v>
      </c>
      <c r="E158" s="46">
        <v>3356</v>
      </c>
      <c r="F158" s="47">
        <v>3356</v>
      </c>
      <c r="G158" s="46">
        <f t="shared" si="12"/>
        <v>0</v>
      </c>
      <c r="H158" s="76" t="s">
        <v>661</v>
      </c>
      <c r="I158" s="48"/>
      <c r="J158" s="30" t="s">
        <v>665</v>
      </c>
    </row>
    <row r="159" spans="1:11" s="30" customFormat="1" ht="15" customHeight="1">
      <c r="A159" s="78"/>
      <c r="B159" s="80"/>
      <c r="C159" s="82"/>
      <c r="D159" s="84"/>
      <c r="E159" s="49">
        <v>3356</v>
      </c>
      <c r="F159" s="50">
        <v>3356</v>
      </c>
      <c r="G159" s="49">
        <f t="shared" si="12"/>
        <v>0</v>
      </c>
      <c r="H159" s="68"/>
      <c r="I159" s="51"/>
      <c r="J159" s="30" t="s">
        <v>666</v>
      </c>
    </row>
    <row r="160" spans="1:11" s="30" customFormat="1" ht="15" customHeight="1">
      <c r="A160" s="77">
        <v>73</v>
      </c>
      <c r="B160" s="79" t="s">
        <v>729</v>
      </c>
      <c r="C160" s="81" t="s">
        <v>750</v>
      </c>
      <c r="D160" s="83" t="s">
        <v>732</v>
      </c>
      <c r="E160" s="46">
        <v>8585</v>
      </c>
      <c r="F160" s="47">
        <v>8749</v>
      </c>
      <c r="G160" s="46">
        <f t="shared" ref="G160:G165" si="14">F160-E160</f>
        <v>164</v>
      </c>
      <c r="H160" s="76" t="s">
        <v>661</v>
      </c>
      <c r="I160" s="48"/>
      <c r="J160" s="30" t="s">
        <v>665</v>
      </c>
    </row>
    <row r="161" spans="1:11" s="30" customFormat="1" ht="15" customHeight="1">
      <c r="A161" s="78"/>
      <c r="B161" s="80"/>
      <c r="C161" s="82"/>
      <c r="D161" s="84"/>
      <c r="E161" s="49">
        <v>8585</v>
      </c>
      <c r="F161" s="50">
        <v>8749</v>
      </c>
      <c r="G161" s="49">
        <f t="shared" si="14"/>
        <v>164</v>
      </c>
      <c r="H161" s="68"/>
      <c r="I161" s="51"/>
      <c r="J161" s="30" t="s">
        <v>666</v>
      </c>
    </row>
    <row r="162" spans="1:11" s="30" customFormat="1" ht="22.5" customHeight="1">
      <c r="A162" s="77">
        <v>74</v>
      </c>
      <c r="B162" s="79" t="s">
        <v>729</v>
      </c>
      <c r="C162" s="91" t="s">
        <v>730</v>
      </c>
      <c r="D162" s="83" t="s">
        <v>707</v>
      </c>
      <c r="E162" s="46">
        <v>29865</v>
      </c>
      <c r="F162" s="47">
        <v>0</v>
      </c>
      <c r="G162" s="46">
        <f t="shared" si="14"/>
        <v>-29865</v>
      </c>
      <c r="H162" s="76" t="s">
        <v>661</v>
      </c>
      <c r="I162" s="48"/>
      <c r="J162" s="30" t="s">
        <v>665</v>
      </c>
    </row>
    <row r="163" spans="1:11" s="30" customFormat="1" ht="22.5" customHeight="1">
      <c r="A163" s="78"/>
      <c r="B163" s="80"/>
      <c r="C163" s="92"/>
      <c r="D163" s="84"/>
      <c r="E163" s="49">
        <v>29865</v>
      </c>
      <c r="F163" s="50">
        <v>0</v>
      </c>
      <c r="G163" s="49">
        <f t="shared" si="14"/>
        <v>-29865</v>
      </c>
      <c r="H163" s="68"/>
      <c r="I163" s="51"/>
      <c r="J163" s="30" t="s">
        <v>666</v>
      </c>
    </row>
    <row r="164" spans="1:11" s="30" customFormat="1" ht="15" customHeight="1">
      <c r="A164" s="77">
        <v>75</v>
      </c>
      <c r="B164" s="79" t="s">
        <v>729</v>
      </c>
      <c r="C164" s="93" t="s">
        <v>757</v>
      </c>
      <c r="D164" s="83" t="s">
        <v>732</v>
      </c>
      <c r="E164" s="46">
        <v>177000</v>
      </c>
      <c r="F164" s="47">
        <v>0</v>
      </c>
      <c r="G164" s="46">
        <f t="shared" si="14"/>
        <v>-177000</v>
      </c>
      <c r="H164" s="76" t="s">
        <v>661</v>
      </c>
      <c r="I164" s="48"/>
      <c r="J164" s="30" t="s">
        <v>665</v>
      </c>
    </row>
    <row r="165" spans="1:11" s="30" customFormat="1" ht="15" customHeight="1">
      <c r="A165" s="78"/>
      <c r="B165" s="80"/>
      <c r="C165" s="93"/>
      <c r="D165" s="84"/>
      <c r="E165" s="49">
        <v>177000</v>
      </c>
      <c r="F165" s="50">
        <v>0</v>
      </c>
      <c r="G165" s="49">
        <f t="shared" si="14"/>
        <v>-177000</v>
      </c>
      <c r="H165" s="68"/>
      <c r="I165" s="51"/>
      <c r="J165" s="30" t="s">
        <v>666</v>
      </c>
    </row>
    <row r="166" spans="1:11" ht="15" customHeight="1">
      <c r="A166" s="70" t="s">
        <v>761</v>
      </c>
      <c r="B166" s="71"/>
      <c r="C166" s="71"/>
      <c r="D166" s="72"/>
      <c r="E166" s="46">
        <f>SUMIF($J$114:$J$165, J162, E114:E165)</f>
        <v>5290969</v>
      </c>
      <c r="F166" s="47">
        <f>SUMIF($J$114:$J$165, J162, F114:F165)</f>
        <v>4598036</v>
      </c>
      <c r="G166" s="46">
        <f t="shared" ref="G166:G167" si="15">F166-E166</f>
        <v>-692933</v>
      </c>
      <c r="H166" s="76"/>
      <c r="I166" s="48"/>
    </row>
    <row r="167" spans="1:11" ht="15" customHeight="1">
      <c r="A167" s="73"/>
      <c r="B167" s="74"/>
      <c r="C167" s="74"/>
      <c r="D167" s="75"/>
      <c r="E167" s="49">
        <f>SUMIF($J$114:$J$165, J163, E114:E165)</f>
        <v>4588028</v>
      </c>
      <c r="F167" s="50">
        <f>SUMIF($J$114:$J$165, J163, F114:F165)</f>
        <v>4004004</v>
      </c>
      <c r="G167" s="49">
        <f t="shared" si="15"/>
        <v>-584024</v>
      </c>
      <c r="H167" s="68"/>
      <c r="I167" s="51"/>
    </row>
    <row r="168" spans="1:11" s="30" customFormat="1" ht="15" customHeight="1">
      <c r="A168" s="77">
        <v>76</v>
      </c>
      <c r="B168" s="79" t="s">
        <v>762</v>
      </c>
      <c r="C168" s="81" t="s">
        <v>776</v>
      </c>
      <c r="D168" s="83" t="s">
        <v>764</v>
      </c>
      <c r="E168" s="46">
        <v>7944</v>
      </c>
      <c r="F168" s="47">
        <v>7944</v>
      </c>
      <c r="G168" s="46">
        <f t="shared" ref="G168:G175" si="16">F168-E168</f>
        <v>0</v>
      </c>
      <c r="H168" s="76" t="s">
        <v>661</v>
      </c>
      <c r="I168" s="48"/>
      <c r="J168" s="30" t="s">
        <v>665</v>
      </c>
    </row>
    <row r="169" spans="1:11" s="30" customFormat="1" ht="15" customHeight="1">
      <c r="A169" s="78"/>
      <c r="B169" s="80"/>
      <c r="C169" s="82"/>
      <c r="D169" s="84"/>
      <c r="E169" s="49">
        <v>7944</v>
      </c>
      <c r="F169" s="50">
        <v>7944</v>
      </c>
      <c r="G169" s="49">
        <f t="shared" si="16"/>
        <v>0</v>
      </c>
      <c r="H169" s="68"/>
      <c r="I169" s="51"/>
      <c r="J169" s="30" t="s">
        <v>666</v>
      </c>
    </row>
    <row r="170" spans="1:11" s="30" customFormat="1" ht="15" customHeight="1">
      <c r="A170" s="77">
        <v>77</v>
      </c>
      <c r="B170" s="79" t="s">
        <v>762</v>
      </c>
      <c r="C170" s="81" t="s">
        <v>768</v>
      </c>
      <c r="D170" s="83" t="s">
        <v>764</v>
      </c>
      <c r="E170" s="46">
        <v>35479</v>
      </c>
      <c r="F170" s="47">
        <v>36640</v>
      </c>
      <c r="G170" s="46">
        <f t="shared" si="16"/>
        <v>1161</v>
      </c>
      <c r="H170" s="76" t="s">
        <v>661</v>
      </c>
      <c r="I170" s="48"/>
      <c r="J170" s="30" t="s">
        <v>665</v>
      </c>
    </row>
    <row r="171" spans="1:11" s="30" customFormat="1" ht="15" customHeight="1">
      <c r="A171" s="78"/>
      <c r="B171" s="80"/>
      <c r="C171" s="82"/>
      <c r="D171" s="84"/>
      <c r="E171" s="49">
        <v>35479</v>
      </c>
      <c r="F171" s="50">
        <v>36640</v>
      </c>
      <c r="G171" s="49">
        <f t="shared" si="16"/>
        <v>1161</v>
      </c>
      <c r="H171" s="68"/>
      <c r="I171" s="51"/>
      <c r="J171" s="30" t="s">
        <v>666</v>
      </c>
    </row>
    <row r="172" spans="1:11" s="30" customFormat="1" ht="15" customHeight="1">
      <c r="A172" s="77">
        <v>78</v>
      </c>
      <c r="B172" s="79" t="s">
        <v>762</v>
      </c>
      <c r="C172" s="81" t="s">
        <v>770</v>
      </c>
      <c r="D172" s="83" t="s">
        <v>764</v>
      </c>
      <c r="E172" s="46">
        <v>30855</v>
      </c>
      <c r="F172" s="47">
        <v>30855</v>
      </c>
      <c r="G172" s="46">
        <f t="shared" si="16"/>
        <v>0</v>
      </c>
      <c r="H172" s="76" t="s">
        <v>661</v>
      </c>
      <c r="I172" s="48"/>
      <c r="J172" s="30" t="s">
        <v>665</v>
      </c>
    </row>
    <row r="173" spans="1:11" s="30" customFormat="1" ht="15" customHeight="1">
      <c r="A173" s="78"/>
      <c r="B173" s="80"/>
      <c r="C173" s="82"/>
      <c r="D173" s="84"/>
      <c r="E173" s="49">
        <v>30855</v>
      </c>
      <c r="F173" s="50">
        <v>30855</v>
      </c>
      <c r="G173" s="49">
        <f t="shared" si="16"/>
        <v>0</v>
      </c>
      <c r="H173" s="68"/>
      <c r="I173" s="51"/>
      <c r="J173" s="30" t="s">
        <v>666</v>
      </c>
    </row>
    <row r="174" spans="1:11" s="30" customFormat="1" ht="15" customHeight="1">
      <c r="A174" s="77">
        <v>79</v>
      </c>
      <c r="B174" s="79" t="s">
        <v>762</v>
      </c>
      <c r="C174" s="81" t="s">
        <v>767</v>
      </c>
      <c r="D174" s="83" t="s">
        <v>764</v>
      </c>
      <c r="E174" s="46">
        <v>63950</v>
      </c>
      <c r="F174" s="47">
        <v>64576</v>
      </c>
      <c r="G174" s="46">
        <f t="shared" si="16"/>
        <v>626</v>
      </c>
      <c r="H174" s="76" t="s">
        <v>661</v>
      </c>
      <c r="I174" s="48"/>
      <c r="J174" s="30" t="s">
        <v>665</v>
      </c>
    </row>
    <row r="175" spans="1:11" s="30" customFormat="1" ht="15" customHeight="1">
      <c r="A175" s="78"/>
      <c r="B175" s="80"/>
      <c r="C175" s="82"/>
      <c r="D175" s="84"/>
      <c r="E175" s="49">
        <v>59541</v>
      </c>
      <c r="F175" s="50">
        <v>61653</v>
      </c>
      <c r="G175" s="49">
        <f t="shared" si="16"/>
        <v>2112</v>
      </c>
      <c r="H175" s="68"/>
      <c r="I175" s="51"/>
      <c r="J175" s="30" t="s">
        <v>666</v>
      </c>
    </row>
    <row r="176" spans="1:11" s="30" customFormat="1" ht="15" customHeight="1">
      <c r="A176" s="77">
        <v>80</v>
      </c>
      <c r="B176" s="79" t="s">
        <v>762</v>
      </c>
      <c r="C176" s="81" t="s">
        <v>765</v>
      </c>
      <c r="D176" s="83" t="s">
        <v>764</v>
      </c>
      <c r="E176" s="46">
        <v>3839252</v>
      </c>
      <c r="F176" s="47">
        <v>3869432</v>
      </c>
      <c r="G176" s="46">
        <f t="shared" si="12"/>
        <v>30180</v>
      </c>
      <c r="H176" s="76" t="s">
        <v>738</v>
      </c>
      <c r="I176" s="48">
        <v>2761757</v>
      </c>
      <c r="J176" s="30" t="s">
        <v>665</v>
      </c>
      <c r="K176" s="30" t="s">
        <v>739</v>
      </c>
    </row>
    <row r="177" spans="1:11" s="30" customFormat="1" ht="15" customHeight="1">
      <c r="A177" s="78"/>
      <c r="B177" s="80"/>
      <c r="C177" s="82"/>
      <c r="D177" s="84"/>
      <c r="E177" s="49">
        <v>3746292</v>
      </c>
      <c r="F177" s="50">
        <v>3776472</v>
      </c>
      <c r="G177" s="49">
        <f t="shared" si="12"/>
        <v>30180</v>
      </c>
      <c r="H177" s="68"/>
      <c r="I177" s="51">
        <v>2761757</v>
      </c>
      <c r="J177" s="30" t="s">
        <v>666</v>
      </c>
      <c r="K177" s="30" t="s">
        <v>740</v>
      </c>
    </row>
    <row r="178" spans="1:11" s="30" customFormat="1" ht="15" customHeight="1">
      <c r="A178" s="77">
        <v>81</v>
      </c>
      <c r="B178" s="79" t="s">
        <v>762</v>
      </c>
      <c r="C178" s="81" t="s">
        <v>769</v>
      </c>
      <c r="D178" s="83" t="s">
        <v>764</v>
      </c>
      <c r="E178" s="46">
        <v>35781</v>
      </c>
      <c r="F178" s="47">
        <v>35781</v>
      </c>
      <c r="G178" s="46">
        <f t="shared" ref="G178:G183" si="17">F178-E178</f>
        <v>0</v>
      </c>
      <c r="H178" s="76" t="s">
        <v>738</v>
      </c>
      <c r="I178" s="48">
        <v>35781</v>
      </c>
      <c r="J178" s="30" t="s">
        <v>665</v>
      </c>
      <c r="K178" s="30" t="s">
        <v>739</v>
      </c>
    </row>
    <row r="179" spans="1:11" s="30" customFormat="1" ht="15" customHeight="1">
      <c r="A179" s="78"/>
      <c r="B179" s="80"/>
      <c r="C179" s="82"/>
      <c r="D179" s="84"/>
      <c r="E179" s="49">
        <v>35781</v>
      </c>
      <c r="F179" s="50">
        <v>35781</v>
      </c>
      <c r="G179" s="49">
        <f t="shared" si="17"/>
        <v>0</v>
      </c>
      <c r="H179" s="68"/>
      <c r="I179" s="51">
        <v>35781</v>
      </c>
      <c r="J179" s="30" t="s">
        <v>666</v>
      </c>
      <c r="K179" s="30" t="s">
        <v>740</v>
      </c>
    </row>
    <row r="180" spans="1:11" s="30" customFormat="1" ht="15" customHeight="1">
      <c r="A180" s="77">
        <v>82</v>
      </c>
      <c r="B180" s="79" t="s">
        <v>762</v>
      </c>
      <c r="C180" s="81" t="s">
        <v>763</v>
      </c>
      <c r="D180" s="83" t="s">
        <v>764</v>
      </c>
      <c r="E180" s="46">
        <v>7498714</v>
      </c>
      <c r="F180" s="47">
        <v>9302336</v>
      </c>
      <c r="G180" s="46">
        <f t="shared" si="17"/>
        <v>1803622</v>
      </c>
      <c r="H180" s="76" t="s">
        <v>661</v>
      </c>
      <c r="I180" s="48"/>
      <c r="J180" s="30" t="s">
        <v>665</v>
      </c>
    </row>
    <row r="181" spans="1:11" s="30" customFormat="1" ht="15" customHeight="1">
      <c r="A181" s="78"/>
      <c r="B181" s="80"/>
      <c r="C181" s="82"/>
      <c r="D181" s="84"/>
      <c r="E181" s="49">
        <v>1469184</v>
      </c>
      <c r="F181" s="50">
        <v>1482921</v>
      </c>
      <c r="G181" s="49">
        <f t="shared" si="17"/>
        <v>13737</v>
      </c>
      <c r="H181" s="68"/>
      <c r="I181" s="51"/>
      <c r="J181" s="30" t="s">
        <v>666</v>
      </c>
    </row>
    <row r="182" spans="1:11" s="30" customFormat="1" ht="15" customHeight="1">
      <c r="A182" s="77">
        <v>83</v>
      </c>
      <c r="B182" s="79" t="s">
        <v>762</v>
      </c>
      <c r="C182" s="81" t="s">
        <v>771</v>
      </c>
      <c r="D182" s="83" t="s">
        <v>764</v>
      </c>
      <c r="E182" s="46">
        <v>17000</v>
      </c>
      <c r="F182" s="47">
        <v>17000</v>
      </c>
      <c r="G182" s="46">
        <f t="shared" si="17"/>
        <v>0</v>
      </c>
      <c r="H182" s="76" t="s">
        <v>661</v>
      </c>
      <c r="I182" s="48"/>
      <c r="J182" s="30" t="s">
        <v>665</v>
      </c>
    </row>
    <row r="183" spans="1:11" s="30" customFormat="1" ht="15" customHeight="1">
      <c r="A183" s="78"/>
      <c r="B183" s="80"/>
      <c r="C183" s="82"/>
      <c r="D183" s="84"/>
      <c r="E183" s="49">
        <v>17000</v>
      </c>
      <c r="F183" s="50">
        <v>17000</v>
      </c>
      <c r="G183" s="49">
        <f t="shared" si="17"/>
        <v>0</v>
      </c>
      <c r="H183" s="68"/>
      <c r="I183" s="51"/>
      <c r="J183" s="30" t="s">
        <v>666</v>
      </c>
    </row>
    <row r="184" spans="1:11" s="30" customFormat="1" ht="15" customHeight="1">
      <c r="A184" s="77">
        <v>84</v>
      </c>
      <c r="B184" s="79" t="s">
        <v>762</v>
      </c>
      <c r="C184" s="81" t="s">
        <v>766</v>
      </c>
      <c r="D184" s="83" t="s">
        <v>764</v>
      </c>
      <c r="E184" s="46">
        <v>90000</v>
      </c>
      <c r="F184" s="47">
        <v>90000</v>
      </c>
      <c r="G184" s="46">
        <f t="shared" si="12"/>
        <v>0</v>
      </c>
      <c r="H184" s="76" t="s">
        <v>661</v>
      </c>
      <c r="I184" s="48"/>
      <c r="J184" s="30" t="s">
        <v>665</v>
      </c>
    </row>
    <row r="185" spans="1:11" s="30" customFormat="1" ht="15" customHeight="1">
      <c r="A185" s="78"/>
      <c r="B185" s="80"/>
      <c r="C185" s="82"/>
      <c r="D185" s="84"/>
      <c r="E185" s="49">
        <v>38000</v>
      </c>
      <c r="F185" s="50">
        <v>38000</v>
      </c>
      <c r="G185" s="49">
        <f t="shared" si="12"/>
        <v>0</v>
      </c>
      <c r="H185" s="68"/>
      <c r="I185" s="51"/>
      <c r="J185" s="30" t="s">
        <v>666</v>
      </c>
    </row>
    <row r="186" spans="1:11" s="30" customFormat="1" ht="15" customHeight="1">
      <c r="A186" s="77">
        <v>85</v>
      </c>
      <c r="B186" s="79" t="s">
        <v>762</v>
      </c>
      <c r="C186" s="81" t="s">
        <v>772</v>
      </c>
      <c r="D186" s="83" t="s">
        <v>764</v>
      </c>
      <c r="E186" s="46">
        <v>11556</v>
      </c>
      <c r="F186" s="47">
        <v>11556</v>
      </c>
      <c r="G186" s="46">
        <f t="shared" si="12"/>
        <v>0</v>
      </c>
      <c r="H186" s="76" t="s">
        <v>661</v>
      </c>
      <c r="I186" s="48"/>
      <c r="J186" s="30" t="s">
        <v>665</v>
      </c>
    </row>
    <row r="187" spans="1:11" s="30" customFormat="1" ht="15" customHeight="1">
      <c r="A187" s="78"/>
      <c r="B187" s="80"/>
      <c r="C187" s="82"/>
      <c r="D187" s="84"/>
      <c r="E187" s="49">
        <v>11556</v>
      </c>
      <c r="F187" s="50">
        <v>11556</v>
      </c>
      <c r="G187" s="49">
        <f t="shared" si="12"/>
        <v>0</v>
      </c>
      <c r="H187" s="68"/>
      <c r="I187" s="51"/>
      <c r="J187" s="30" t="s">
        <v>666</v>
      </c>
    </row>
    <row r="188" spans="1:11" s="30" customFormat="1" ht="15" customHeight="1">
      <c r="A188" s="77">
        <v>86</v>
      </c>
      <c r="B188" s="79" t="s">
        <v>762</v>
      </c>
      <c r="C188" s="81" t="s">
        <v>777</v>
      </c>
      <c r="D188" s="83" t="s">
        <v>764</v>
      </c>
      <c r="E188" s="46">
        <v>4000</v>
      </c>
      <c r="F188" s="47">
        <v>4000</v>
      </c>
      <c r="G188" s="46">
        <f>F188-E188</f>
        <v>0</v>
      </c>
      <c r="H188" s="76" t="s">
        <v>661</v>
      </c>
      <c r="I188" s="48"/>
      <c r="J188" s="30" t="s">
        <v>665</v>
      </c>
    </row>
    <row r="189" spans="1:11" s="30" customFormat="1" ht="15" customHeight="1">
      <c r="A189" s="78"/>
      <c r="B189" s="80"/>
      <c r="C189" s="82"/>
      <c r="D189" s="84"/>
      <c r="E189" s="49">
        <v>4000</v>
      </c>
      <c r="F189" s="50">
        <v>4000</v>
      </c>
      <c r="G189" s="49">
        <f>F189-E189</f>
        <v>0</v>
      </c>
      <c r="H189" s="68"/>
      <c r="I189" s="51"/>
      <c r="J189" s="30" t="s">
        <v>666</v>
      </c>
    </row>
    <row r="190" spans="1:11" s="30" customFormat="1" ht="15" customHeight="1">
      <c r="A190" s="77">
        <v>87</v>
      </c>
      <c r="B190" s="79" t="s">
        <v>762</v>
      </c>
      <c r="C190" s="81" t="s">
        <v>773</v>
      </c>
      <c r="D190" s="83" t="s">
        <v>764</v>
      </c>
      <c r="E190" s="46">
        <v>11649</v>
      </c>
      <c r="F190" s="47">
        <v>11068</v>
      </c>
      <c r="G190" s="46">
        <f t="shared" si="12"/>
        <v>-581</v>
      </c>
      <c r="H190" s="76" t="s">
        <v>661</v>
      </c>
      <c r="I190" s="48"/>
      <c r="J190" s="30" t="s">
        <v>665</v>
      </c>
    </row>
    <row r="191" spans="1:11" s="30" customFormat="1" ht="15" customHeight="1">
      <c r="A191" s="78"/>
      <c r="B191" s="80"/>
      <c r="C191" s="82"/>
      <c r="D191" s="84"/>
      <c r="E191" s="49">
        <v>11649</v>
      </c>
      <c r="F191" s="50">
        <v>11068</v>
      </c>
      <c r="G191" s="49">
        <f t="shared" si="12"/>
        <v>-581</v>
      </c>
      <c r="H191" s="68"/>
      <c r="I191" s="51"/>
      <c r="J191" s="30" t="s">
        <v>666</v>
      </c>
    </row>
    <row r="192" spans="1:11" s="30" customFormat="1" ht="15" customHeight="1">
      <c r="A192" s="77">
        <v>88</v>
      </c>
      <c r="B192" s="79" t="s">
        <v>762</v>
      </c>
      <c r="C192" s="81" t="s">
        <v>775</v>
      </c>
      <c r="D192" s="83" t="s">
        <v>764</v>
      </c>
      <c r="E192" s="46">
        <v>8624</v>
      </c>
      <c r="F192" s="47">
        <v>9021</v>
      </c>
      <c r="G192" s="46">
        <f t="shared" si="12"/>
        <v>397</v>
      </c>
      <c r="H192" s="76" t="s">
        <v>661</v>
      </c>
      <c r="I192" s="48"/>
      <c r="J192" s="30" t="s">
        <v>665</v>
      </c>
    </row>
    <row r="193" spans="1:10" s="30" customFormat="1" ht="15" customHeight="1">
      <c r="A193" s="78"/>
      <c r="B193" s="80"/>
      <c r="C193" s="82"/>
      <c r="D193" s="84"/>
      <c r="E193" s="49">
        <v>4304</v>
      </c>
      <c r="F193" s="50">
        <v>4701</v>
      </c>
      <c r="G193" s="49">
        <f t="shared" si="12"/>
        <v>397</v>
      </c>
      <c r="H193" s="68"/>
      <c r="I193" s="51"/>
      <c r="J193" s="30" t="s">
        <v>666</v>
      </c>
    </row>
    <row r="194" spans="1:10" s="30" customFormat="1" ht="22.5" customHeight="1">
      <c r="A194" s="77">
        <v>89</v>
      </c>
      <c r="B194" s="79" t="s">
        <v>762</v>
      </c>
      <c r="C194" s="87" t="s">
        <v>778</v>
      </c>
      <c r="D194" s="83" t="s">
        <v>764</v>
      </c>
      <c r="E194" s="46">
        <v>32400</v>
      </c>
      <c r="F194" s="47">
        <v>2846</v>
      </c>
      <c r="G194" s="46">
        <f t="shared" ref="G194:G261" si="18">F194-E194</f>
        <v>-29554</v>
      </c>
      <c r="H194" s="76" t="s">
        <v>661</v>
      </c>
      <c r="I194" s="48"/>
      <c r="J194" s="30" t="s">
        <v>665</v>
      </c>
    </row>
    <row r="195" spans="1:10" s="30" customFormat="1" ht="22.5" customHeight="1">
      <c r="A195" s="78"/>
      <c r="B195" s="80"/>
      <c r="C195" s="88"/>
      <c r="D195" s="84"/>
      <c r="E195" s="49">
        <v>32400</v>
      </c>
      <c r="F195" s="50">
        <v>2846</v>
      </c>
      <c r="G195" s="49">
        <f t="shared" si="18"/>
        <v>-29554</v>
      </c>
      <c r="H195" s="68"/>
      <c r="I195" s="51"/>
      <c r="J195" s="30" t="s">
        <v>666</v>
      </c>
    </row>
    <row r="196" spans="1:10" s="30" customFormat="1" ht="15" customHeight="1">
      <c r="A196" s="77">
        <v>90</v>
      </c>
      <c r="B196" s="79" t="s">
        <v>762</v>
      </c>
      <c r="C196" s="81" t="s">
        <v>774</v>
      </c>
      <c r="D196" s="83" t="s">
        <v>764</v>
      </c>
      <c r="E196" s="46">
        <v>0</v>
      </c>
      <c r="F196" s="47">
        <v>10116</v>
      </c>
      <c r="G196" s="46">
        <f t="shared" ref="G196:G201" si="19">F196-E196</f>
        <v>10116</v>
      </c>
      <c r="H196" s="76" t="s">
        <v>661</v>
      </c>
      <c r="I196" s="48"/>
      <c r="J196" s="30" t="s">
        <v>665</v>
      </c>
    </row>
    <row r="197" spans="1:10" s="30" customFormat="1" ht="15" customHeight="1">
      <c r="A197" s="78"/>
      <c r="B197" s="80"/>
      <c r="C197" s="82"/>
      <c r="D197" s="84"/>
      <c r="E197" s="49">
        <v>0</v>
      </c>
      <c r="F197" s="50">
        <v>2116</v>
      </c>
      <c r="G197" s="49">
        <f t="shared" si="19"/>
        <v>2116</v>
      </c>
      <c r="H197" s="68"/>
      <c r="I197" s="51"/>
      <c r="J197" s="30" t="s">
        <v>666</v>
      </c>
    </row>
    <row r="198" spans="1:10" s="30" customFormat="1" ht="15" customHeight="1">
      <c r="A198" s="77">
        <v>91</v>
      </c>
      <c r="B198" s="79" t="s">
        <v>762</v>
      </c>
      <c r="C198" s="81" t="s">
        <v>901</v>
      </c>
      <c r="D198" s="83" t="s">
        <v>764</v>
      </c>
      <c r="E198" s="46">
        <v>0</v>
      </c>
      <c r="F198" s="47">
        <v>150000</v>
      </c>
      <c r="G198" s="46">
        <f t="shared" si="19"/>
        <v>150000</v>
      </c>
      <c r="H198" s="76" t="s">
        <v>661</v>
      </c>
      <c r="I198" s="48"/>
      <c r="J198" s="30" t="s">
        <v>665</v>
      </c>
    </row>
    <row r="199" spans="1:10" s="30" customFormat="1" ht="15" customHeight="1">
      <c r="A199" s="78"/>
      <c r="B199" s="80"/>
      <c r="C199" s="82"/>
      <c r="D199" s="84"/>
      <c r="E199" s="49">
        <v>0</v>
      </c>
      <c r="F199" s="50">
        <v>150000</v>
      </c>
      <c r="G199" s="49">
        <f t="shared" si="19"/>
        <v>150000</v>
      </c>
      <c r="H199" s="68"/>
      <c r="I199" s="51"/>
      <c r="J199" s="30" t="s">
        <v>666</v>
      </c>
    </row>
    <row r="200" spans="1:10" s="30" customFormat="1" ht="22.5" customHeight="1">
      <c r="A200" s="77">
        <v>92</v>
      </c>
      <c r="B200" s="79" t="s">
        <v>762</v>
      </c>
      <c r="C200" s="93" t="s">
        <v>780</v>
      </c>
      <c r="D200" s="83" t="s">
        <v>764</v>
      </c>
      <c r="E200" s="46">
        <v>88629</v>
      </c>
      <c r="F200" s="47">
        <v>0</v>
      </c>
      <c r="G200" s="46">
        <f t="shared" si="19"/>
        <v>-88629</v>
      </c>
      <c r="H200" s="76" t="s">
        <v>661</v>
      </c>
      <c r="I200" s="48"/>
      <c r="J200" s="30" t="s">
        <v>665</v>
      </c>
    </row>
    <row r="201" spans="1:10" s="30" customFormat="1" ht="22.5" customHeight="1">
      <c r="A201" s="78"/>
      <c r="B201" s="80"/>
      <c r="C201" s="93"/>
      <c r="D201" s="84"/>
      <c r="E201" s="49">
        <v>88629</v>
      </c>
      <c r="F201" s="50">
        <v>0</v>
      </c>
      <c r="G201" s="49">
        <f t="shared" si="19"/>
        <v>-88629</v>
      </c>
      <c r="H201" s="68"/>
      <c r="I201" s="51"/>
      <c r="J201" s="30" t="s">
        <v>666</v>
      </c>
    </row>
    <row r="202" spans="1:10" s="30" customFormat="1" ht="15" customHeight="1">
      <c r="A202" s="77">
        <v>93</v>
      </c>
      <c r="B202" s="79" t="s">
        <v>762</v>
      </c>
      <c r="C202" s="91" t="s">
        <v>779</v>
      </c>
      <c r="D202" s="83" t="s">
        <v>764</v>
      </c>
      <c r="E202" s="46">
        <v>1912</v>
      </c>
      <c r="F202" s="47">
        <v>0</v>
      </c>
      <c r="G202" s="46">
        <f t="shared" si="18"/>
        <v>-1912</v>
      </c>
      <c r="H202" s="76" t="s">
        <v>661</v>
      </c>
      <c r="I202" s="48"/>
      <c r="J202" s="30" t="s">
        <v>665</v>
      </c>
    </row>
    <row r="203" spans="1:10" s="30" customFormat="1" ht="15" customHeight="1">
      <c r="A203" s="78"/>
      <c r="B203" s="80"/>
      <c r="C203" s="92"/>
      <c r="D203" s="84"/>
      <c r="E203" s="49">
        <v>1912</v>
      </c>
      <c r="F203" s="50">
        <v>0</v>
      </c>
      <c r="G203" s="49">
        <f t="shared" si="18"/>
        <v>-1912</v>
      </c>
      <c r="H203" s="68"/>
      <c r="I203" s="51"/>
      <c r="J203" s="30" t="s">
        <v>666</v>
      </c>
    </row>
    <row r="204" spans="1:10" ht="15" customHeight="1">
      <c r="A204" s="70" t="s">
        <v>781</v>
      </c>
      <c r="B204" s="71"/>
      <c r="C204" s="71"/>
      <c r="D204" s="72"/>
      <c r="E204" s="46">
        <f>SUMIF($J$168:$J$203, J180, E168:E203)</f>
        <v>11777745</v>
      </c>
      <c r="F204" s="47">
        <f>SUMIF($J$168:$J$203, J180, F168:F203)</f>
        <v>13653171</v>
      </c>
      <c r="G204" s="46">
        <f t="shared" si="18"/>
        <v>1875426</v>
      </c>
      <c r="H204" s="76"/>
      <c r="I204" s="48"/>
    </row>
    <row r="205" spans="1:10" ht="15" customHeight="1">
      <c r="A205" s="73"/>
      <c r="B205" s="74"/>
      <c r="C205" s="74"/>
      <c r="D205" s="75"/>
      <c r="E205" s="49">
        <f>SUMIF($J$168:$J$203, J181, E168:E203)</f>
        <v>5594526</v>
      </c>
      <c r="F205" s="50">
        <f>SUMIF($J$168:$J$203, J181, F168:F203)</f>
        <v>5673553</v>
      </c>
      <c r="G205" s="49">
        <f t="shared" si="18"/>
        <v>79027</v>
      </c>
      <c r="H205" s="68"/>
      <c r="I205" s="51"/>
    </row>
    <row r="206" spans="1:10" s="30" customFormat="1" ht="15" customHeight="1">
      <c r="A206" s="77">
        <v>94</v>
      </c>
      <c r="B206" s="79" t="s">
        <v>782</v>
      </c>
      <c r="C206" s="81" t="s">
        <v>783</v>
      </c>
      <c r="D206" s="85" t="s">
        <v>865</v>
      </c>
      <c r="E206" s="46">
        <f>51697+338</f>
        <v>52035</v>
      </c>
      <c r="F206" s="47">
        <f>54497+8895</f>
        <v>63392</v>
      </c>
      <c r="G206" s="46">
        <f>F206-E206</f>
        <v>11357</v>
      </c>
      <c r="H206" s="76" t="s">
        <v>661</v>
      </c>
      <c r="I206" s="48"/>
      <c r="J206" s="30" t="s">
        <v>665</v>
      </c>
    </row>
    <row r="207" spans="1:10" s="30" customFormat="1" ht="15" customHeight="1">
      <c r="A207" s="78"/>
      <c r="B207" s="80"/>
      <c r="C207" s="82"/>
      <c r="D207" s="85"/>
      <c r="E207" s="49">
        <v>0</v>
      </c>
      <c r="F207" s="50">
        <v>0</v>
      </c>
      <c r="G207" s="49">
        <f t="shared" ref="G207" si="20">F207-E207</f>
        <v>0</v>
      </c>
      <c r="H207" s="68"/>
      <c r="I207" s="51"/>
      <c r="J207" s="30" t="s">
        <v>666</v>
      </c>
    </row>
    <row r="208" spans="1:10" ht="15" customHeight="1">
      <c r="A208" s="70" t="s">
        <v>784</v>
      </c>
      <c r="B208" s="71"/>
      <c r="C208" s="71"/>
      <c r="D208" s="72"/>
      <c r="E208" s="46">
        <f>SUMIF($J$206:$J$207, J206, E206:E207)</f>
        <v>52035</v>
      </c>
      <c r="F208" s="47">
        <f>SUMIF($J$206:$J$207, J206, F206:F207)</f>
        <v>63392</v>
      </c>
      <c r="G208" s="46">
        <f t="shared" si="18"/>
        <v>11357</v>
      </c>
      <c r="H208" s="76"/>
      <c r="I208" s="48"/>
    </row>
    <row r="209" spans="1:10" ht="15" customHeight="1">
      <c r="A209" s="73"/>
      <c r="B209" s="74"/>
      <c r="C209" s="74"/>
      <c r="D209" s="75"/>
      <c r="E209" s="49">
        <f>SUMIF($J$206:$J$207, J207, E206:E207)</f>
        <v>0</v>
      </c>
      <c r="F209" s="50">
        <f>SUMIF($J$206:$J$207, J207, F206:F207)</f>
        <v>0</v>
      </c>
      <c r="G209" s="49">
        <f t="shared" si="18"/>
        <v>0</v>
      </c>
      <c r="H209" s="68"/>
      <c r="I209" s="51"/>
    </row>
    <row r="210" spans="1:10" s="30" customFormat="1" ht="15" customHeight="1">
      <c r="A210" s="77">
        <v>95</v>
      </c>
      <c r="B210" s="79" t="s">
        <v>785</v>
      </c>
      <c r="C210" s="81" t="s">
        <v>786</v>
      </c>
      <c r="D210" s="85" t="s">
        <v>866</v>
      </c>
      <c r="E210" s="46">
        <f>40000+78</f>
        <v>40078</v>
      </c>
      <c r="F210" s="47">
        <f>40000+1861</f>
        <v>41861</v>
      </c>
      <c r="G210" s="46">
        <f t="shared" si="18"/>
        <v>1783</v>
      </c>
      <c r="H210" s="76" t="s">
        <v>661</v>
      </c>
      <c r="I210" s="48"/>
      <c r="J210" s="30" t="s">
        <v>665</v>
      </c>
    </row>
    <row r="211" spans="1:10" s="30" customFormat="1" ht="15" customHeight="1">
      <c r="A211" s="78"/>
      <c r="B211" s="80"/>
      <c r="C211" s="82"/>
      <c r="D211" s="85"/>
      <c r="E211" s="49">
        <v>0</v>
      </c>
      <c r="F211" s="50">
        <v>0</v>
      </c>
      <c r="G211" s="49">
        <f t="shared" si="18"/>
        <v>0</v>
      </c>
      <c r="H211" s="68"/>
      <c r="I211" s="51"/>
      <c r="J211" s="30" t="s">
        <v>666</v>
      </c>
    </row>
    <row r="212" spans="1:10" ht="15" customHeight="1">
      <c r="A212" s="70" t="s">
        <v>787</v>
      </c>
      <c r="B212" s="71"/>
      <c r="C212" s="71"/>
      <c r="D212" s="72"/>
      <c r="E212" s="46">
        <f>SUMIF($J$210:$J$211, J210, E210:E211)</f>
        <v>40078</v>
      </c>
      <c r="F212" s="47">
        <f>SUMIF($J$210:$J$211, J210, F210:F211)</f>
        <v>41861</v>
      </c>
      <c r="G212" s="46">
        <f t="shared" si="18"/>
        <v>1783</v>
      </c>
      <c r="H212" s="76"/>
      <c r="I212" s="48"/>
    </row>
    <row r="213" spans="1:10" ht="15" customHeight="1">
      <c r="A213" s="73"/>
      <c r="B213" s="74"/>
      <c r="C213" s="74"/>
      <c r="D213" s="75"/>
      <c r="E213" s="49">
        <f>SUMIF($J$210:$J$211, J211, E210:E211)</f>
        <v>0</v>
      </c>
      <c r="F213" s="50">
        <f>SUMIF($J$210:$J$211, J211, F210:F211)</f>
        <v>0</v>
      </c>
      <c r="G213" s="49">
        <f t="shared" si="18"/>
        <v>0</v>
      </c>
      <c r="H213" s="68"/>
      <c r="I213" s="51"/>
    </row>
    <row r="214" spans="1:10" s="30" customFormat="1" ht="15" customHeight="1">
      <c r="A214" s="77">
        <v>96</v>
      </c>
      <c r="B214" s="79" t="s">
        <v>788</v>
      </c>
      <c r="C214" s="81" t="s">
        <v>828</v>
      </c>
      <c r="D214" s="83" t="s">
        <v>682</v>
      </c>
      <c r="E214" s="46">
        <v>158892</v>
      </c>
      <c r="F214" s="47">
        <v>159751</v>
      </c>
      <c r="G214" s="46">
        <f t="shared" ref="G214:G233" si="21">F214-E214</f>
        <v>859</v>
      </c>
      <c r="H214" s="76" t="s">
        <v>661</v>
      </c>
      <c r="I214" s="48"/>
      <c r="J214" s="30" t="s">
        <v>665</v>
      </c>
    </row>
    <row r="215" spans="1:10" s="30" customFormat="1" ht="15" customHeight="1">
      <c r="A215" s="78"/>
      <c r="B215" s="80"/>
      <c r="C215" s="82"/>
      <c r="D215" s="84"/>
      <c r="E215" s="49">
        <v>158892</v>
      </c>
      <c r="F215" s="50">
        <v>159751</v>
      </c>
      <c r="G215" s="49">
        <f t="shared" si="21"/>
        <v>859</v>
      </c>
      <c r="H215" s="68"/>
      <c r="I215" s="51"/>
      <c r="J215" s="30" t="s">
        <v>666</v>
      </c>
    </row>
    <row r="216" spans="1:10" s="30" customFormat="1" ht="15" customHeight="1">
      <c r="A216" s="77">
        <v>97</v>
      </c>
      <c r="B216" s="79" t="s">
        <v>788</v>
      </c>
      <c r="C216" s="81" t="s">
        <v>830</v>
      </c>
      <c r="D216" s="83" t="s">
        <v>682</v>
      </c>
      <c r="E216" s="46">
        <v>48157</v>
      </c>
      <c r="F216" s="47">
        <v>48213</v>
      </c>
      <c r="G216" s="46">
        <f t="shared" si="21"/>
        <v>56</v>
      </c>
      <c r="H216" s="76" t="s">
        <v>661</v>
      </c>
      <c r="I216" s="48"/>
      <c r="J216" s="30" t="s">
        <v>665</v>
      </c>
    </row>
    <row r="217" spans="1:10" s="30" customFormat="1" ht="15" customHeight="1">
      <c r="A217" s="78"/>
      <c r="B217" s="80"/>
      <c r="C217" s="82"/>
      <c r="D217" s="84"/>
      <c r="E217" s="49">
        <v>48157</v>
      </c>
      <c r="F217" s="50">
        <v>48213</v>
      </c>
      <c r="G217" s="49">
        <f t="shared" si="21"/>
        <v>56</v>
      </c>
      <c r="H217" s="68"/>
      <c r="I217" s="51"/>
      <c r="J217" s="30" t="s">
        <v>666</v>
      </c>
    </row>
    <row r="218" spans="1:10" s="30" customFormat="1" ht="15" customHeight="1">
      <c r="A218" s="77">
        <v>98</v>
      </c>
      <c r="B218" s="79" t="s">
        <v>788</v>
      </c>
      <c r="C218" s="81" t="s">
        <v>831</v>
      </c>
      <c r="D218" s="83" t="s">
        <v>682</v>
      </c>
      <c r="E218" s="46">
        <v>18000</v>
      </c>
      <c r="F218" s="47">
        <v>24000</v>
      </c>
      <c r="G218" s="46">
        <f t="shared" si="21"/>
        <v>6000</v>
      </c>
      <c r="H218" s="76" t="s">
        <v>661</v>
      </c>
      <c r="I218" s="48"/>
      <c r="J218" s="30" t="s">
        <v>665</v>
      </c>
    </row>
    <row r="219" spans="1:10" s="30" customFormat="1" ht="15" customHeight="1">
      <c r="A219" s="78"/>
      <c r="B219" s="80"/>
      <c r="C219" s="82"/>
      <c r="D219" s="84"/>
      <c r="E219" s="49">
        <v>18000</v>
      </c>
      <c r="F219" s="50">
        <v>24000</v>
      </c>
      <c r="G219" s="49">
        <f t="shared" si="21"/>
        <v>6000</v>
      </c>
      <c r="H219" s="68"/>
      <c r="I219" s="51"/>
      <c r="J219" s="30" t="s">
        <v>666</v>
      </c>
    </row>
    <row r="220" spans="1:10" s="30" customFormat="1" ht="15" customHeight="1">
      <c r="A220" s="77">
        <v>99</v>
      </c>
      <c r="B220" s="79" t="s">
        <v>788</v>
      </c>
      <c r="C220" s="81" t="s">
        <v>827</v>
      </c>
      <c r="D220" s="83" t="s">
        <v>682</v>
      </c>
      <c r="E220" s="46">
        <v>3194123</v>
      </c>
      <c r="F220" s="47">
        <v>224980</v>
      </c>
      <c r="G220" s="46">
        <f t="shared" si="21"/>
        <v>-2969143</v>
      </c>
      <c r="H220" s="76" t="s">
        <v>661</v>
      </c>
      <c r="I220" s="48"/>
      <c r="J220" s="30" t="s">
        <v>665</v>
      </c>
    </row>
    <row r="221" spans="1:10" s="30" customFormat="1" ht="15" customHeight="1">
      <c r="A221" s="78"/>
      <c r="B221" s="80"/>
      <c r="C221" s="82"/>
      <c r="D221" s="84"/>
      <c r="E221" s="49">
        <v>3194123</v>
      </c>
      <c r="F221" s="50">
        <v>224980</v>
      </c>
      <c r="G221" s="49">
        <f t="shared" si="21"/>
        <v>-2969143</v>
      </c>
      <c r="H221" s="68"/>
      <c r="I221" s="51"/>
      <c r="J221" s="30" t="s">
        <v>666</v>
      </c>
    </row>
    <row r="222" spans="1:10" s="30" customFormat="1" ht="15" customHeight="1">
      <c r="A222" s="77">
        <v>100</v>
      </c>
      <c r="B222" s="79" t="s">
        <v>788</v>
      </c>
      <c r="C222" s="81" t="s">
        <v>829</v>
      </c>
      <c r="D222" s="83" t="s">
        <v>682</v>
      </c>
      <c r="E222" s="46">
        <v>59610</v>
      </c>
      <c r="F222" s="47">
        <v>100390</v>
      </c>
      <c r="G222" s="46">
        <f t="shared" si="21"/>
        <v>40780</v>
      </c>
      <c r="H222" s="76" t="s">
        <v>661</v>
      </c>
      <c r="I222" s="48"/>
      <c r="J222" s="30" t="s">
        <v>665</v>
      </c>
    </row>
    <row r="223" spans="1:10" s="30" customFormat="1" ht="15" customHeight="1">
      <c r="A223" s="78"/>
      <c r="B223" s="80"/>
      <c r="C223" s="82"/>
      <c r="D223" s="84"/>
      <c r="E223" s="49">
        <v>59610</v>
      </c>
      <c r="F223" s="50">
        <v>100390</v>
      </c>
      <c r="G223" s="49">
        <f t="shared" si="21"/>
        <v>40780</v>
      </c>
      <c r="H223" s="68"/>
      <c r="I223" s="51"/>
      <c r="J223" s="30" t="s">
        <v>666</v>
      </c>
    </row>
    <row r="224" spans="1:10" s="30" customFormat="1" ht="15" customHeight="1">
      <c r="A224" s="77">
        <v>101</v>
      </c>
      <c r="B224" s="79" t="s">
        <v>788</v>
      </c>
      <c r="C224" s="81" t="s">
        <v>832</v>
      </c>
      <c r="D224" s="83" t="s">
        <v>682</v>
      </c>
      <c r="E224" s="46">
        <v>3600</v>
      </c>
      <c r="F224" s="47">
        <v>3600</v>
      </c>
      <c r="G224" s="46">
        <f t="shared" si="21"/>
        <v>0</v>
      </c>
      <c r="H224" s="76" t="s">
        <v>661</v>
      </c>
      <c r="I224" s="48"/>
      <c r="J224" s="30" t="s">
        <v>665</v>
      </c>
    </row>
    <row r="225" spans="1:10" s="30" customFormat="1" ht="15" customHeight="1">
      <c r="A225" s="78"/>
      <c r="B225" s="80"/>
      <c r="C225" s="82"/>
      <c r="D225" s="84"/>
      <c r="E225" s="49">
        <v>3600</v>
      </c>
      <c r="F225" s="50">
        <v>3600</v>
      </c>
      <c r="G225" s="49">
        <f t="shared" si="21"/>
        <v>0</v>
      </c>
      <c r="H225" s="68"/>
      <c r="I225" s="51"/>
      <c r="J225" s="30" t="s">
        <v>666</v>
      </c>
    </row>
    <row r="226" spans="1:10" s="30" customFormat="1" ht="15" customHeight="1">
      <c r="A226" s="77">
        <v>102</v>
      </c>
      <c r="B226" s="79" t="s">
        <v>788</v>
      </c>
      <c r="C226" s="81" t="s">
        <v>833</v>
      </c>
      <c r="D226" s="83" t="s">
        <v>682</v>
      </c>
      <c r="E226" s="46">
        <v>3561</v>
      </c>
      <c r="F226" s="47">
        <v>3560</v>
      </c>
      <c r="G226" s="46">
        <f t="shared" si="21"/>
        <v>-1</v>
      </c>
      <c r="H226" s="76" t="s">
        <v>661</v>
      </c>
      <c r="I226" s="48"/>
      <c r="J226" s="30" t="s">
        <v>665</v>
      </c>
    </row>
    <row r="227" spans="1:10" s="30" customFormat="1" ht="15" customHeight="1">
      <c r="A227" s="78"/>
      <c r="B227" s="80"/>
      <c r="C227" s="82"/>
      <c r="D227" s="84"/>
      <c r="E227" s="49">
        <v>3561</v>
      </c>
      <c r="F227" s="50">
        <v>3560</v>
      </c>
      <c r="G227" s="49">
        <f t="shared" si="21"/>
        <v>-1</v>
      </c>
      <c r="H227" s="68"/>
      <c r="I227" s="51"/>
      <c r="J227" s="30" t="s">
        <v>666</v>
      </c>
    </row>
    <row r="228" spans="1:10" s="30" customFormat="1" ht="15" customHeight="1">
      <c r="A228" s="77">
        <v>103</v>
      </c>
      <c r="B228" s="79" t="s">
        <v>788</v>
      </c>
      <c r="C228" s="81" t="s">
        <v>801</v>
      </c>
      <c r="D228" s="83" t="s">
        <v>800</v>
      </c>
      <c r="E228" s="46">
        <v>73487</v>
      </c>
      <c r="F228" s="47">
        <v>99787</v>
      </c>
      <c r="G228" s="46">
        <f t="shared" si="21"/>
        <v>26300</v>
      </c>
      <c r="H228" s="76" t="s">
        <v>661</v>
      </c>
      <c r="I228" s="48"/>
      <c r="J228" s="30" t="s">
        <v>665</v>
      </c>
    </row>
    <row r="229" spans="1:10" s="30" customFormat="1" ht="15" customHeight="1">
      <c r="A229" s="78"/>
      <c r="B229" s="80"/>
      <c r="C229" s="82"/>
      <c r="D229" s="84"/>
      <c r="E229" s="49">
        <v>73487</v>
      </c>
      <c r="F229" s="50">
        <v>99787</v>
      </c>
      <c r="G229" s="49">
        <f t="shared" si="21"/>
        <v>26300</v>
      </c>
      <c r="H229" s="68"/>
      <c r="I229" s="51"/>
      <c r="J229" s="30" t="s">
        <v>666</v>
      </c>
    </row>
    <row r="230" spans="1:10" s="30" customFormat="1" ht="15" customHeight="1">
      <c r="A230" s="77">
        <v>104</v>
      </c>
      <c r="B230" s="79" t="s">
        <v>788</v>
      </c>
      <c r="C230" s="81" t="s">
        <v>804</v>
      </c>
      <c r="D230" s="83" t="s">
        <v>800</v>
      </c>
      <c r="E230" s="46">
        <v>15000</v>
      </c>
      <c r="F230" s="47">
        <v>15000</v>
      </c>
      <c r="G230" s="46">
        <f t="shared" si="21"/>
        <v>0</v>
      </c>
      <c r="H230" s="76" t="s">
        <v>661</v>
      </c>
      <c r="I230" s="48"/>
      <c r="J230" s="30" t="s">
        <v>665</v>
      </c>
    </row>
    <row r="231" spans="1:10" s="30" customFormat="1" ht="15" customHeight="1">
      <c r="A231" s="78"/>
      <c r="B231" s="80"/>
      <c r="C231" s="82"/>
      <c r="D231" s="84"/>
      <c r="E231" s="49">
        <v>15000</v>
      </c>
      <c r="F231" s="50">
        <v>15000</v>
      </c>
      <c r="G231" s="49">
        <f t="shared" si="21"/>
        <v>0</v>
      </c>
      <c r="H231" s="68"/>
      <c r="I231" s="51"/>
      <c r="J231" s="30" t="s">
        <v>666</v>
      </c>
    </row>
    <row r="232" spans="1:10" s="30" customFormat="1" ht="15" customHeight="1">
      <c r="A232" s="77">
        <v>105</v>
      </c>
      <c r="B232" s="79" t="s">
        <v>788</v>
      </c>
      <c r="C232" s="81" t="s">
        <v>808</v>
      </c>
      <c r="D232" s="83" t="s">
        <v>800</v>
      </c>
      <c r="E232" s="46">
        <v>5000</v>
      </c>
      <c r="F232" s="47">
        <v>5000</v>
      </c>
      <c r="G232" s="46">
        <f t="shared" si="21"/>
        <v>0</v>
      </c>
      <c r="H232" s="76" t="s">
        <v>661</v>
      </c>
      <c r="I232" s="48"/>
      <c r="J232" s="30" t="s">
        <v>665</v>
      </c>
    </row>
    <row r="233" spans="1:10" s="30" customFormat="1" ht="15" customHeight="1">
      <c r="A233" s="78"/>
      <c r="B233" s="80"/>
      <c r="C233" s="82"/>
      <c r="D233" s="84"/>
      <c r="E233" s="49">
        <v>5000</v>
      </c>
      <c r="F233" s="50">
        <v>5000</v>
      </c>
      <c r="G233" s="49">
        <f t="shared" si="21"/>
        <v>0</v>
      </c>
      <c r="H233" s="68"/>
      <c r="I233" s="51"/>
      <c r="J233" s="30" t="s">
        <v>666</v>
      </c>
    </row>
    <row r="234" spans="1:10" s="30" customFormat="1" ht="15" customHeight="1">
      <c r="A234" s="77">
        <v>106</v>
      </c>
      <c r="B234" s="79" t="s">
        <v>788</v>
      </c>
      <c r="C234" s="81" t="s">
        <v>802</v>
      </c>
      <c r="D234" s="83" t="s">
        <v>800</v>
      </c>
      <c r="E234" s="46">
        <v>67986</v>
      </c>
      <c r="F234" s="47">
        <v>78233</v>
      </c>
      <c r="G234" s="46">
        <f t="shared" si="18"/>
        <v>10247</v>
      </c>
      <c r="H234" s="76" t="s">
        <v>661</v>
      </c>
      <c r="I234" s="48"/>
      <c r="J234" s="30" t="s">
        <v>665</v>
      </c>
    </row>
    <row r="235" spans="1:10" s="30" customFormat="1" ht="15" customHeight="1">
      <c r="A235" s="78"/>
      <c r="B235" s="80"/>
      <c r="C235" s="82"/>
      <c r="D235" s="84"/>
      <c r="E235" s="49">
        <v>28098</v>
      </c>
      <c r="F235" s="50">
        <v>28032</v>
      </c>
      <c r="G235" s="49">
        <f t="shared" si="18"/>
        <v>-66</v>
      </c>
      <c r="H235" s="68"/>
      <c r="I235" s="51"/>
      <c r="J235" s="30" t="s">
        <v>666</v>
      </c>
    </row>
    <row r="236" spans="1:10" s="30" customFormat="1" ht="15" customHeight="1">
      <c r="A236" s="77">
        <v>107</v>
      </c>
      <c r="B236" s="79" t="s">
        <v>788</v>
      </c>
      <c r="C236" s="81" t="s">
        <v>810</v>
      </c>
      <c r="D236" s="83" t="s">
        <v>800</v>
      </c>
      <c r="E236" s="46">
        <v>3540</v>
      </c>
      <c r="F236" s="47">
        <v>3541</v>
      </c>
      <c r="G236" s="46">
        <f t="shared" ref="G236:G243" si="22">F236-E236</f>
        <v>1</v>
      </c>
      <c r="H236" s="76" t="s">
        <v>661</v>
      </c>
      <c r="I236" s="48"/>
      <c r="J236" s="30" t="s">
        <v>665</v>
      </c>
    </row>
    <row r="237" spans="1:10" s="30" customFormat="1" ht="15" customHeight="1">
      <c r="A237" s="78"/>
      <c r="B237" s="80"/>
      <c r="C237" s="82"/>
      <c r="D237" s="84"/>
      <c r="E237" s="49">
        <v>3540</v>
      </c>
      <c r="F237" s="50">
        <v>3541</v>
      </c>
      <c r="G237" s="49">
        <f t="shared" si="22"/>
        <v>1</v>
      </c>
      <c r="H237" s="68"/>
      <c r="I237" s="51"/>
      <c r="J237" s="30" t="s">
        <v>666</v>
      </c>
    </row>
    <row r="238" spans="1:10" s="30" customFormat="1" ht="15" customHeight="1">
      <c r="A238" s="77">
        <v>108</v>
      </c>
      <c r="B238" s="79" t="s">
        <v>788</v>
      </c>
      <c r="C238" s="81" t="s">
        <v>813</v>
      </c>
      <c r="D238" s="83" t="s">
        <v>800</v>
      </c>
      <c r="E238" s="46">
        <v>1200</v>
      </c>
      <c r="F238" s="47">
        <v>1200</v>
      </c>
      <c r="G238" s="46">
        <f t="shared" si="22"/>
        <v>0</v>
      </c>
      <c r="H238" s="76" t="s">
        <v>661</v>
      </c>
      <c r="I238" s="48"/>
      <c r="J238" s="30" t="s">
        <v>665</v>
      </c>
    </row>
    <row r="239" spans="1:10" s="30" customFormat="1" ht="15" customHeight="1">
      <c r="A239" s="78"/>
      <c r="B239" s="80"/>
      <c r="C239" s="82"/>
      <c r="D239" s="84"/>
      <c r="E239" s="49">
        <v>1200</v>
      </c>
      <c r="F239" s="50">
        <v>1200</v>
      </c>
      <c r="G239" s="49">
        <f t="shared" si="22"/>
        <v>0</v>
      </c>
      <c r="H239" s="68"/>
      <c r="I239" s="51"/>
      <c r="J239" s="30" t="s">
        <v>666</v>
      </c>
    </row>
    <row r="240" spans="1:10" s="30" customFormat="1" ht="15" customHeight="1">
      <c r="A240" s="77">
        <v>109</v>
      </c>
      <c r="B240" s="79" t="s">
        <v>788</v>
      </c>
      <c r="C240" s="81" t="s">
        <v>799</v>
      </c>
      <c r="D240" s="83" t="s">
        <v>800</v>
      </c>
      <c r="E240" s="46">
        <v>328918</v>
      </c>
      <c r="F240" s="47">
        <v>455582</v>
      </c>
      <c r="G240" s="46">
        <f t="shared" si="22"/>
        <v>126664</v>
      </c>
      <c r="H240" s="76" t="s">
        <v>661</v>
      </c>
      <c r="I240" s="48"/>
      <c r="J240" s="30" t="s">
        <v>665</v>
      </c>
    </row>
    <row r="241" spans="1:11" s="30" customFormat="1" ht="15" customHeight="1">
      <c r="A241" s="78"/>
      <c r="B241" s="80"/>
      <c r="C241" s="82"/>
      <c r="D241" s="84"/>
      <c r="E241" s="49">
        <v>328918</v>
      </c>
      <c r="F241" s="50">
        <v>452282</v>
      </c>
      <c r="G241" s="49">
        <f t="shared" si="22"/>
        <v>123364</v>
      </c>
      <c r="H241" s="68"/>
      <c r="I241" s="51"/>
      <c r="J241" s="30" t="s">
        <v>666</v>
      </c>
    </row>
    <row r="242" spans="1:11" s="30" customFormat="1" ht="15" customHeight="1">
      <c r="A242" s="77">
        <v>110</v>
      </c>
      <c r="B242" s="79" t="s">
        <v>788</v>
      </c>
      <c r="C242" s="81" t="s">
        <v>809</v>
      </c>
      <c r="D242" s="83" t="s">
        <v>800</v>
      </c>
      <c r="E242" s="46">
        <v>1864</v>
      </c>
      <c r="F242" s="47">
        <v>3578</v>
      </c>
      <c r="G242" s="46">
        <f t="shared" si="22"/>
        <v>1714</v>
      </c>
      <c r="H242" s="76" t="s">
        <v>738</v>
      </c>
      <c r="I242" s="48">
        <v>3578</v>
      </c>
      <c r="J242" s="30" t="s">
        <v>665</v>
      </c>
      <c r="K242" s="30" t="s">
        <v>739</v>
      </c>
    </row>
    <row r="243" spans="1:11" s="30" customFormat="1" ht="15" customHeight="1">
      <c r="A243" s="78"/>
      <c r="B243" s="80"/>
      <c r="C243" s="82"/>
      <c r="D243" s="84"/>
      <c r="E243" s="49">
        <v>1864</v>
      </c>
      <c r="F243" s="50">
        <v>3578</v>
      </c>
      <c r="G243" s="49">
        <f t="shared" si="22"/>
        <v>1714</v>
      </c>
      <c r="H243" s="68"/>
      <c r="I243" s="51">
        <v>3578</v>
      </c>
      <c r="J243" s="30" t="s">
        <v>666</v>
      </c>
      <c r="K243" s="30" t="s">
        <v>740</v>
      </c>
    </row>
    <row r="244" spans="1:11" s="30" customFormat="1" ht="15" customHeight="1">
      <c r="A244" s="77">
        <v>111</v>
      </c>
      <c r="B244" s="79" t="s">
        <v>788</v>
      </c>
      <c r="C244" s="81" t="s">
        <v>803</v>
      </c>
      <c r="D244" s="83" t="s">
        <v>800</v>
      </c>
      <c r="E244" s="46">
        <v>49944</v>
      </c>
      <c r="F244" s="47">
        <v>48775</v>
      </c>
      <c r="G244" s="46">
        <f t="shared" si="18"/>
        <v>-1169</v>
      </c>
      <c r="H244" s="76" t="s">
        <v>738</v>
      </c>
      <c r="I244" s="48">
        <v>48775</v>
      </c>
      <c r="J244" s="30" t="s">
        <v>665</v>
      </c>
      <c r="K244" s="30" t="s">
        <v>739</v>
      </c>
    </row>
    <row r="245" spans="1:11" s="30" customFormat="1" ht="15" customHeight="1">
      <c r="A245" s="78"/>
      <c r="B245" s="80"/>
      <c r="C245" s="82"/>
      <c r="D245" s="84"/>
      <c r="E245" s="49">
        <v>49944</v>
      </c>
      <c r="F245" s="50">
        <v>48775</v>
      </c>
      <c r="G245" s="49">
        <f t="shared" si="18"/>
        <v>-1169</v>
      </c>
      <c r="H245" s="68"/>
      <c r="I245" s="51">
        <v>48775</v>
      </c>
      <c r="J245" s="30" t="s">
        <v>666</v>
      </c>
      <c r="K245" s="30" t="s">
        <v>740</v>
      </c>
    </row>
    <row r="246" spans="1:11" s="30" customFormat="1" ht="15" customHeight="1">
      <c r="A246" s="77">
        <v>112</v>
      </c>
      <c r="B246" s="79" t="s">
        <v>788</v>
      </c>
      <c r="C246" s="81" t="s">
        <v>807</v>
      </c>
      <c r="D246" s="83" t="s">
        <v>800</v>
      </c>
      <c r="E246" s="46">
        <v>5742</v>
      </c>
      <c r="F246" s="47">
        <v>7210</v>
      </c>
      <c r="G246" s="46">
        <f t="shared" ref="G246:G259" si="23">F246-E246</f>
        <v>1468</v>
      </c>
      <c r="H246" s="76" t="s">
        <v>738</v>
      </c>
      <c r="I246" s="48">
        <v>7210</v>
      </c>
      <c r="J246" s="30" t="s">
        <v>665</v>
      </c>
      <c r="K246" s="30" t="s">
        <v>739</v>
      </c>
    </row>
    <row r="247" spans="1:11" s="30" customFormat="1" ht="15" customHeight="1">
      <c r="A247" s="78"/>
      <c r="B247" s="80"/>
      <c r="C247" s="82"/>
      <c r="D247" s="84"/>
      <c r="E247" s="49">
        <v>5742</v>
      </c>
      <c r="F247" s="50">
        <v>7210</v>
      </c>
      <c r="G247" s="49">
        <f t="shared" si="23"/>
        <v>1468</v>
      </c>
      <c r="H247" s="68"/>
      <c r="I247" s="51">
        <v>7210</v>
      </c>
      <c r="J247" s="30" t="s">
        <v>666</v>
      </c>
      <c r="K247" s="30" t="s">
        <v>740</v>
      </c>
    </row>
    <row r="248" spans="1:11" s="30" customFormat="1" ht="15" customHeight="1">
      <c r="A248" s="77">
        <v>113</v>
      </c>
      <c r="B248" s="79" t="s">
        <v>788</v>
      </c>
      <c r="C248" s="81" t="s">
        <v>815</v>
      </c>
      <c r="D248" s="83" t="s">
        <v>800</v>
      </c>
      <c r="E248" s="46">
        <v>903</v>
      </c>
      <c r="F248" s="47">
        <v>970</v>
      </c>
      <c r="G248" s="46">
        <f t="shared" si="23"/>
        <v>67</v>
      </c>
      <c r="H248" s="76" t="s">
        <v>661</v>
      </c>
      <c r="I248" s="48"/>
      <c r="J248" s="30" t="s">
        <v>665</v>
      </c>
    </row>
    <row r="249" spans="1:11" s="30" customFormat="1" ht="15" customHeight="1">
      <c r="A249" s="78"/>
      <c r="B249" s="80"/>
      <c r="C249" s="82"/>
      <c r="D249" s="84"/>
      <c r="E249" s="49">
        <v>903</v>
      </c>
      <c r="F249" s="50">
        <v>970</v>
      </c>
      <c r="G249" s="49">
        <f t="shared" si="23"/>
        <v>67</v>
      </c>
      <c r="H249" s="68"/>
      <c r="I249" s="51"/>
      <c r="J249" s="30" t="s">
        <v>666</v>
      </c>
    </row>
    <row r="250" spans="1:11" s="30" customFormat="1" ht="15" customHeight="1">
      <c r="A250" s="77">
        <v>114</v>
      </c>
      <c r="B250" s="79" t="s">
        <v>788</v>
      </c>
      <c r="C250" s="81" t="s">
        <v>806</v>
      </c>
      <c r="D250" s="83" t="s">
        <v>800</v>
      </c>
      <c r="E250" s="46">
        <v>12223</v>
      </c>
      <c r="F250" s="47">
        <v>12217</v>
      </c>
      <c r="G250" s="46">
        <f t="shared" si="23"/>
        <v>-6</v>
      </c>
      <c r="H250" s="76" t="s">
        <v>661</v>
      </c>
      <c r="I250" s="48"/>
      <c r="J250" s="30" t="s">
        <v>665</v>
      </c>
    </row>
    <row r="251" spans="1:11" s="30" customFormat="1" ht="15" customHeight="1">
      <c r="A251" s="78"/>
      <c r="B251" s="80"/>
      <c r="C251" s="82"/>
      <c r="D251" s="84"/>
      <c r="E251" s="49">
        <v>0</v>
      </c>
      <c r="F251" s="50">
        <v>0</v>
      </c>
      <c r="G251" s="49">
        <f t="shared" si="23"/>
        <v>0</v>
      </c>
      <c r="H251" s="68"/>
      <c r="I251" s="51"/>
      <c r="J251" s="30" t="s">
        <v>666</v>
      </c>
    </row>
    <row r="252" spans="1:11" s="30" customFormat="1" ht="15" customHeight="1">
      <c r="A252" s="77">
        <v>115</v>
      </c>
      <c r="B252" s="79" t="s">
        <v>788</v>
      </c>
      <c r="C252" s="81" t="s">
        <v>816</v>
      </c>
      <c r="D252" s="83" t="s">
        <v>800</v>
      </c>
      <c r="E252" s="46">
        <v>542</v>
      </c>
      <c r="F252" s="47">
        <v>542</v>
      </c>
      <c r="G252" s="46">
        <f t="shared" si="23"/>
        <v>0</v>
      </c>
      <c r="H252" s="76" t="s">
        <v>661</v>
      </c>
      <c r="I252" s="48"/>
      <c r="J252" s="30" t="s">
        <v>665</v>
      </c>
    </row>
    <row r="253" spans="1:11" s="30" customFormat="1" ht="15" customHeight="1">
      <c r="A253" s="78"/>
      <c r="B253" s="80"/>
      <c r="C253" s="82"/>
      <c r="D253" s="84"/>
      <c r="E253" s="49">
        <v>0</v>
      </c>
      <c r="F253" s="50">
        <v>0</v>
      </c>
      <c r="G253" s="49">
        <f t="shared" si="23"/>
        <v>0</v>
      </c>
      <c r="H253" s="68"/>
      <c r="I253" s="51"/>
      <c r="J253" s="30" t="s">
        <v>666</v>
      </c>
    </row>
    <row r="254" spans="1:11" s="30" customFormat="1" ht="15" customHeight="1">
      <c r="A254" s="77">
        <v>116</v>
      </c>
      <c r="B254" s="79" t="s">
        <v>788</v>
      </c>
      <c r="C254" s="81" t="s">
        <v>811</v>
      </c>
      <c r="D254" s="83" t="s">
        <v>800</v>
      </c>
      <c r="E254" s="46">
        <v>2925</v>
      </c>
      <c r="F254" s="47">
        <v>2925</v>
      </c>
      <c r="G254" s="46">
        <f t="shared" si="23"/>
        <v>0</v>
      </c>
      <c r="H254" s="76" t="s">
        <v>661</v>
      </c>
      <c r="I254" s="48"/>
      <c r="J254" s="30" t="s">
        <v>665</v>
      </c>
    </row>
    <row r="255" spans="1:11" s="30" customFormat="1" ht="15" customHeight="1">
      <c r="A255" s="78"/>
      <c r="B255" s="80"/>
      <c r="C255" s="82"/>
      <c r="D255" s="84"/>
      <c r="E255" s="49">
        <v>2925</v>
      </c>
      <c r="F255" s="50">
        <v>2925</v>
      </c>
      <c r="G255" s="49">
        <f t="shared" si="23"/>
        <v>0</v>
      </c>
      <c r="H255" s="68"/>
      <c r="I255" s="51"/>
      <c r="J255" s="30" t="s">
        <v>666</v>
      </c>
    </row>
    <row r="256" spans="1:11" s="30" customFormat="1" ht="15" customHeight="1">
      <c r="A256" s="77">
        <v>117</v>
      </c>
      <c r="B256" s="79" t="s">
        <v>788</v>
      </c>
      <c r="C256" s="81" t="s">
        <v>812</v>
      </c>
      <c r="D256" s="83" t="s">
        <v>800</v>
      </c>
      <c r="E256" s="46">
        <v>1884</v>
      </c>
      <c r="F256" s="47">
        <v>1884</v>
      </c>
      <c r="G256" s="46">
        <f t="shared" si="23"/>
        <v>0</v>
      </c>
      <c r="H256" s="76" t="s">
        <v>661</v>
      </c>
      <c r="I256" s="48"/>
      <c r="J256" s="30" t="s">
        <v>665</v>
      </c>
    </row>
    <row r="257" spans="1:10" s="30" customFormat="1" ht="15" customHeight="1">
      <c r="A257" s="78"/>
      <c r="B257" s="80"/>
      <c r="C257" s="82"/>
      <c r="D257" s="84"/>
      <c r="E257" s="49">
        <v>438</v>
      </c>
      <c r="F257" s="50">
        <v>431</v>
      </c>
      <c r="G257" s="49">
        <f t="shared" si="23"/>
        <v>-7</v>
      </c>
      <c r="H257" s="68"/>
      <c r="I257" s="51"/>
      <c r="J257" s="30" t="s">
        <v>666</v>
      </c>
    </row>
    <row r="258" spans="1:10" s="30" customFormat="1" ht="15" customHeight="1">
      <c r="A258" s="77">
        <v>118</v>
      </c>
      <c r="B258" s="79" t="s">
        <v>788</v>
      </c>
      <c r="C258" s="81" t="s">
        <v>814</v>
      </c>
      <c r="D258" s="83" t="s">
        <v>800</v>
      </c>
      <c r="E258" s="46">
        <v>993</v>
      </c>
      <c r="F258" s="47">
        <v>992</v>
      </c>
      <c r="G258" s="46">
        <f t="shared" si="23"/>
        <v>-1</v>
      </c>
      <c r="H258" s="76" t="s">
        <v>661</v>
      </c>
      <c r="I258" s="48"/>
      <c r="J258" s="30" t="s">
        <v>665</v>
      </c>
    </row>
    <row r="259" spans="1:10" s="30" customFormat="1" ht="15" customHeight="1">
      <c r="A259" s="78"/>
      <c r="B259" s="80"/>
      <c r="C259" s="82"/>
      <c r="D259" s="84"/>
      <c r="E259" s="49">
        <v>993</v>
      </c>
      <c r="F259" s="50">
        <v>992</v>
      </c>
      <c r="G259" s="49">
        <f t="shared" si="23"/>
        <v>-1</v>
      </c>
      <c r="H259" s="68"/>
      <c r="I259" s="51"/>
      <c r="J259" s="30" t="s">
        <v>666</v>
      </c>
    </row>
    <row r="260" spans="1:10" s="30" customFormat="1" ht="15" customHeight="1">
      <c r="A260" s="77">
        <v>119</v>
      </c>
      <c r="B260" s="79" t="s">
        <v>788</v>
      </c>
      <c r="C260" s="81" t="s">
        <v>805</v>
      </c>
      <c r="D260" s="83" t="s">
        <v>800</v>
      </c>
      <c r="E260" s="46">
        <v>15035</v>
      </c>
      <c r="F260" s="47">
        <v>14656</v>
      </c>
      <c r="G260" s="46">
        <f t="shared" si="18"/>
        <v>-379</v>
      </c>
      <c r="H260" s="76" t="s">
        <v>661</v>
      </c>
      <c r="I260" s="48"/>
      <c r="J260" s="30" t="s">
        <v>665</v>
      </c>
    </row>
    <row r="261" spans="1:10" s="30" customFormat="1" ht="15" customHeight="1">
      <c r="A261" s="78"/>
      <c r="B261" s="80"/>
      <c r="C261" s="82"/>
      <c r="D261" s="84"/>
      <c r="E261" s="49">
        <v>14946</v>
      </c>
      <c r="F261" s="50">
        <v>14623</v>
      </c>
      <c r="G261" s="49">
        <f t="shared" si="18"/>
        <v>-323</v>
      </c>
      <c r="H261" s="68"/>
      <c r="I261" s="51"/>
      <c r="J261" s="30" t="s">
        <v>666</v>
      </c>
    </row>
    <row r="262" spans="1:10" s="30" customFormat="1" ht="15" customHeight="1">
      <c r="A262" s="77">
        <v>120</v>
      </c>
      <c r="B262" s="79" t="s">
        <v>788</v>
      </c>
      <c r="C262" s="81" t="s">
        <v>797</v>
      </c>
      <c r="D262" s="83" t="s">
        <v>798</v>
      </c>
      <c r="E262" s="46">
        <v>885648</v>
      </c>
      <c r="F262" s="47">
        <v>809978</v>
      </c>
      <c r="G262" s="46">
        <f t="shared" ref="G262:G275" si="24">F262-E262</f>
        <v>-75670</v>
      </c>
      <c r="H262" s="76" t="s">
        <v>661</v>
      </c>
      <c r="I262" s="48"/>
      <c r="J262" s="30" t="s">
        <v>665</v>
      </c>
    </row>
    <row r="263" spans="1:10" s="30" customFormat="1" ht="15" customHeight="1">
      <c r="A263" s="78"/>
      <c r="B263" s="80"/>
      <c r="C263" s="82"/>
      <c r="D263" s="84"/>
      <c r="E263" s="49">
        <v>152850</v>
      </c>
      <c r="F263" s="50">
        <v>100718</v>
      </c>
      <c r="G263" s="49">
        <f t="shared" si="24"/>
        <v>-52132</v>
      </c>
      <c r="H263" s="68"/>
      <c r="I263" s="51"/>
      <c r="J263" s="30" t="s">
        <v>666</v>
      </c>
    </row>
    <row r="264" spans="1:10" s="30" customFormat="1" ht="15" customHeight="1">
      <c r="A264" s="77">
        <v>121</v>
      </c>
      <c r="B264" s="79" t="s">
        <v>788</v>
      </c>
      <c r="C264" s="81" t="s">
        <v>793</v>
      </c>
      <c r="D264" s="83" t="s">
        <v>792</v>
      </c>
      <c r="E264" s="46">
        <v>65131</v>
      </c>
      <c r="F264" s="47">
        <v>196154</v>
      </c>
      <c r="G264" s="46">
        <f t="shared" si="24"/>
        <v>131023</v>
      </c>
      <c r="H264" s="76" t="s">
        <v>661</v>
      </c>
      <c r="I264" s="48"/>
      <c r="J264" s="30" t="s">
        <v>665</v>
      </c>
    </row>
    <row r="265" spans="1:10" s="30" customFormat="1" ht="15" customHeight="1">
      <c r="A265" s="78"/>
      <c r="B265" s="80"/>
      <c r="C265" s="82"/>
      <c r="D265" s="84"/>
      <c r="E265" s="49">
        <v>65131</v>
      </c>
      <c r="F265" s="50">
        <v>196154</v>
      </c>
      <c r="G265" s="49">
        <f t="shared" si="24"/>
        <v>131023</v>
      </c>
      <c r="H265" s="68"/>
      <c r="I265" s="51"/>
      <c r="J265" s="30" t="s">
        <v>666</v>
      </c>
    </row>
    <row r="266" spans="1:10" s="30" customFormat="1" ht="15" customHeight="1">
      <c r="A266" s="77">
        <v>122</v>
      </c>
      <c r="B266" s="79" t="s">
        <v>788</v>
      </c>
      <c r="C266" s="81" t="s">
        <v>791</v>
      </c>
      <c r="D266" s="83" t="s">
        <v>792</v>
      </c>
      <c r="E266" s="46">
        <v>296893</v>
      </c>
      <c r="F266" s="47">
        <v>285943</v>
      </c>
      <c r="G266" s="46">
        <f t="shared" si="24"/>
        <v>-10950</v>
      </c>
      <c r="H266" s="76" t="s">
        <v>661</v>
      </c>
      <c r="I266" s="48"/>
      <c r="J266" s="30" t="s">
        <v>665</v>
      </c>
    </row>
    <row r="267" spans="1:10" s="30" customFormat="1" ht="15" customHeight="1">
      <c r="A267" s="78"/>
      <c r="B267" s="80"/>
      <c r="C267" s="82"/>
      <c r="D267" s="84"/>
      <c r="E267" s="49">
        <v>296893</v>
      </c>
      <c r="F267" s="50">
        <v>285943</v>
      </c>
      <c r="G267" s="49">
        <f t="shared" si="24"/>
        <v>-10950</v>
      </c>
      <c r="H267" s="68"/>
      <c r="I267" s="51"/>
      <c r="J267" s="30" t="s">
        <v>666</v>
      </c>
    </row>
    <row r="268" spans="1:10" s="30" customFormat="1" ht="15" customHeight="1">
      <c r="A268" s="77">
        <v>123</v>
      </c>
      <c r="B268" s="79" t="s">
        <v>788</v>
      </c>
      <c r="C268" s="81" t="s">
        <v>794</v>
      </c>
      <c r="D268" s="83" t="s">
        <v>792</v>
      </c>
      <c r="E268" s="46">
        <v>19475</v>
      </c>
      <c r="F268" s="47">
        <v>120145</v>
      </c>
      <c r="G268" s="46">
        <f t="shared" si="24"/>
        <v>100670</v>
      </c>
      <c r="H268" s="76" t="s">
        <v>661</v>
      </c>
      <c r="I268" s="48"/>
      <c r="J268" s="30" t="s">
        <v>665</v>
      </c>
    </row>
    <row r="269" spans="1:10" s="30" customFormat="1" ht="15" customHeight="1">
      <c r="A269" s="78"/>
      <c r="B269" s="80"/>
      <c r="C269" s="82"/>
      <c r="D269" s="84"/>
      <c r="E269" s="49">
        <v>19475</v>
      </c>
      <c r="F269" s="50">
        <v>30145</v>
      </c>
      <c r="G269" s="49">
        <f t="shared" si="24"/>
        <v>10670</v>
      </c>
      <c r="H269" s="68"/>
      <c r="I269" s="51"/>
      <c r="J269" s="30" t="s">
        <v>666</v>
      </c>
    </row>
    <row r="270" spans="1:10" s="30" customFormat="1" ht="15" customHeight="1">
      <c r="A270" s="77">
        <v>124</v>
      </c>
      <c r="B270" s="79" t="s">
        <v>788</v>
      </c>
      <c r="C270" s="81" t="s">
        <v>795</v>
      </c>
      <c r="D270" s="83" t="s">
        <v>792</v>
      </c>
      <c r="E270" s="46">
        <v>2336</v>
      </c>
      <c r="F270" s="47">
        <v>2888</v>
      </c>
      <c r="G270" s="46">
        <f t="shared" si="24"/>
        <v>552</v>
      </c>
      <c r="H270" s="76" t="s">
        <v>661</v>
      </c>
      <c r="I270" s="48"/>
      <c r="J270" s="30" t="s">
        <v>665</v>
      </c>
    </row>
    <row r="271" spans="1:10" s="30" customFormat="1" ht="15" customHeight="1">
      <c r="A271" s="78"/>
      <c r="B271" s="80"/>
      <c r="C271" s="82"/>
      <c r="D271" s="84"/>
      <c r="E271" s="49">
        <v>2336</v>
      </c>
      <c r="F271" s="50">
        <v>2888</v>
      </c>
      <c r="G271" s="49">
        <f t="shared" si="24"/>
        <v>552</v>
      </c>
      <c r="H271" s="68"/>
      <c r="I271" s="51"/>
      <c r="J271" s="30" t="s">
        <v>666</v>
      </c>
    </row>
    <row r="272" spans="1:10" s="30" customFormat="1" ht="15" customHeight="1">
      <c r="A272" s="77">
        <v>125</v>
      </c>
      <c r="B272" s="79" t="s">
        <v>788</v>
      </c>
      <c r="C272" s="81" t="s">
        <v>820</v>
      </c>
      <c r="D272" s="83" t="s">
        <v>819</v>
      </c>
      <c r="E272" s="46">
        <v>224560</v>
      </c>
      <c r="F272" s="47">
        <v>248103</v>
      </c>
      <c r="G272" s="46">
        <f t="shared" si="24"/>
        <v>23543</v>
      </c>
      <c r="H272" s="76" t="s">
        <v>661</v>
      </c>
      <c r="I272" s="48"/>
      <c r="J272" s="30" t="s">
        <v>665</v>
      </c>
    </row>
    <row r="273" spans="1:10" s="30" customFormat="1" ht="15" customHeight="1">
      <c r="A273" s="78"/>
      <c r="B273" s="80"/>
      <c r="C273" s="82"/>
      <c r="D273" s="84"/>
      <c r="E273" s="49">
        <v>224560</v>
      </c>
      <c r="F273" s="50">
        <v>248103</v>
      </c>
      <c r="G273" s="49">
        <f t="shared" si="24"/>
        <v>23543</v>
      </c>
      <c r="H273" s="68"/>
      <c r="I273" s="51"/>
      <c r="J273" s="30" t="s">
        <v>666</v>
      </c>
    </row>
    <row r="274" spans="1:10" s="30" customFormat="1" ht="15" customHeight="1">
      <c r="A274" s="77">
        <v>126</v>
      </c>
      <c r="B274" s="79" t="s">
        <v>788</v>
      </c>
      <c r="C274" s="81" t="s">
        <v>822</v>
      </c>
      <c r="D274" s="83" t="s">
        <v>819</v>
      </c>
      <c r="E274" s="46">
        <v>190366</v>
      </c>
      <c r="F274" s="47">
        <v>191395</v>
      </c>
      <c r="G274" s="46">
        <f t="shared" si="24"/>
        <v>1029</v>
      </c>
      <c r="H274" s="76" t="s">
        <v>661</v>
      </c>
      <c r="I274" s="48"/>
      <c r="J274" s="30" t="s">
        <v>665</v>
      </c>
    </row>
    <row r="275" spans="1:10" s="30" customFormat="1" ht="15" customHeight="1">
      <c r="A275" s="78"/>
      <c r="B275" s="80"/>
      <c r="C275" s="82"/>
      <c r="D275" s="84"/>
      <c r="E275" s="49">
        <v>190366</v>
      </c>
      <c r="F275" s="50">
        <v>191395</v>
      </c>
      <c r="G275" s="49">
        <f t="shared" si="24"/>
        <v>1029</v>
      </c>
      <c r="H275" s="68"/>
      <c r="I275" s="51"/>
      <c r="J275" s="30" t="s">
        <v>666</v>
      </c>
    </row>
    <row r="276" spans="1:10" s="30" customFormat="1" ht="15" customHeight="1">
      <c r="A276" s="77">
        <v>127</v>
      </c>
      <c r="B276" s="79" t="s">
        <v>788</v>
      </c>
      <c r="C276" s="81" t="s">
        <v>818</v>
      </c>
      <c r="D276" s="83" t="s">
        <v>819</v>
      </c>
      <c r="E276" s="46">
        <v>349691</v>
      </c>
      <c r="F276" s="47">
        <v>351581</v>
      </c>
      <c r="G276" s="46">
        <f t="shared" ref="G276:G317" si="25">F276-E276</f>
        <v>1890</v>
      </c>
      <c r="H276" s="76" t="s">
        <v>661</v>
      </c>
      <c r="I276" s="48"/>
      <c r="J276" s="30" t="s">
        <v>665</v>
      </c>
    </row>
    <row r="277" spans="1:10" s="30" customFormat="1" ht="15" customHeight="1">
      <c r="A277" s="78"/>
      <c r="B277" s="80"/>
      <c r="C277" s="82"/>
      <c r="D277" s="84"/>
      <c r="E277" s="49">
        <v>349691</v>
      </c>
      <c r="F277" s="50">
        <v>351581</v>
      </c>
      <c r="G277" s="49">
        <f t="shared" si="25"/>
        <v>1890</v>
      </c>
      <c r="H277" s="68"/>
      <c r="I277" s="51"/>
      <c r="J277" s="30" t="s">
        <v>666</v>
      </c>
    </row>
    <row r="278" spans="1:10" s="30" customFormat="1" ht="15" customHeight="1">
      <c r="A278" s="77">
        <v>128</v>
      </c>
      <c r="B278" s="79" t="s">
        <v>788</v>
      </c>
      <c r="C278" s="81" t="s">
        <v>821</v>
      </c>
      <c r="D278" s="83" t="s">
        <v>819</v>
      </c>
      <c r="E278" s="46">
        <v>208257</v>
      </c>
      <c r="F278" s="47">
        <v>209383</v>
      </c>
      <c r="G278" s="46">
        <f t="shared" si="25"/>
        <v>1126</v>
      </c>
      <c r="H278" s="76" t="s">
        <v>661</v>
      </c>
      <c r="I278" s="48"/>
      <c r="J278" s="30" t="s">
        <v>665</v>
      </c>
    </row>
    <row r="279" spans="1:10" s="30" customFormat="1" ht="15" customHeight="1">
      <c r="A279" s="78"/>
      <c r="B279" s="80"/>
      <c r="C279" s="82"/>
      <c r="D279" s="84"/>
      <c r="E279" s="49">
        <v>208257</v>
      </c>
      <c r="F279" s="50">
        <v>209383</v>
      </c>
      <c r="G279" s="49">
        <f t="shared" si="25"/>
        <v>1126</v>
      </c>
      <c r="H279" s="68"/>
      <c r="I279" s="51"/>
      <c r="J279" s="30" t="s">
        <v>666</v>
      </c>
    </row>
    <row r="280" spans="1:10" s="30" customFormat="1" ht="15" customHeight="1">
      <c r="A280" s="77">
        <v>129</v>
      </c>
      <c r="B280" s="79" t="s">
        <v>788</v>
      </c>
      <c r="C280" s="81" t="s">
        <v>824</v>
      </c>
      <c r="D280" s="83" t="s">
        <v>819</v>
      </c>
      <c r="E280" s="46">
        <v>138286</v>
      </c>
      <c r="F280" s="47">
        <v>141826</v>
      </c>
      <c r="G280" s="46">
        <f t="shared" si="25"/>
        <v>3540</v>
      </c>
      <c r="H280" s="76" t="s">
        <v>661</v>
      </c>
      <c r="I280" s="48"/>
      <c r="J280" s="30" t="s">
        <v>665</v>
      </c>
    </row>
    <row r="281" spans="1:10" s="30" customFormat="1" ht="15" customHeight="1">
      <c r="A281" s="78"/>
      <c r="B281" s="80"/>
      <c r="C281" s="82"/>
      <c r="D281" s="84"/>
      <c r="E281" s="49">
        <v>127221</v>
      </c>
      <c r="F281" s="50">
        <v>130784</v>
      </c>
      <c r="G281" s="49">
        <f t="shared" si="25"/>
        <v>3563</v>
      </c>
      <c r="H281" s="68"/>
      <c r="I281" s="51"/>
      <c r="J281" s="30" t="s">
        <v>666</v>
      </c>
    </row>
    <row r="282" spans="1:10" s="30" customFormat="1" ht="15" customHeight="1">
      <c r="A282" s="77">
        <v>130</v>
      </c>
      <c r="B282" s="79" t="s">
        <v>788</v>
      </c>
      <c r="C282" s="81" t="s">
        <v>826</v>
      </c>
      <c r="D282" s="83" t="s">
        <v>819</v>
      </c>
      <c r="E282" s="46">
        <v>13279</v>
      </c>
      <c r="F282" s="47">
        <v>11279</v>
      </c>
      <c r="G282" s="46">
        <f t="shared" si="25"/>
        <v>-2000</v>
      </c>
      <c r="H282" s="76" t="s">
        <v>661</v>
      </c>
      <c r="I282" s="48"/>
      <c r="J282" s="30" t="s">
        <v>665</v>
      </c>
    </row>
    <row r="283" spans="1:10" s="30" customFormat="1" ht="15" customHeight="1">
      <c r="A283" s="78"/>
      <c r="B283" s="80"/>
      <c r="C283" s="82"/>
      <c r="D283" s="84"/>
      <c r="E283" s="49">
        <v>13279</v>
      </c>
      <c r="F283" s="50">
        <v>11279</v>
      </c>
      <c r="G283" s="49">
        <f t="shared" si="25"/>
        <v>-2000</v>
      </c>
      <c r="H283" s="68"/>
      <c r="I283" s="51"/>
      <c r="J283" s="30" t="s">
        <v>666</v>
      </c>
    </row>
    <row r="284" spans="1:10" s="30" customFormat="1" ht="15" customHeight="1">
      <c r="A284" s="77">
        <v>131</v>
      </c>
      <c r="B284" s="79" t="s">
        <v>788</v>
      </c>
      <c r="C284" s="81" t="s">
        <v>823</v>
      </c>
      <c r="D284" s="83" t="s">
        <v>819</v>
      </c>
      <c r="E284" s="46">
        <v>0</v>
      </c>
      <c r="F284" s="47">
        <v>170000</v>
      </c>
      <c r="G284" s="46">
        <f t="shared" ref="G284:G289" si="26">F284-E284</f>
        <v>170000</v>
      </c>
      <c r="H284" s="76" t="s">
        <v>661</v>
      </c>
      <c r="I284" s="48"/>
      <c r="J284" s="30" t="s">
        <v>665</v>
      </c>
    </row>
    <row r="285" spans="1:10" s="30" customFormat="1" ht="15" customHeight="1">
      <c r="A285" s="78"/>
      <c r="B285" s="80"/>
      <c r="C285" s="82"/>
      <c r="D285" s="84"/>
      <c r="E285" s="49">
        <v>0</v>
      </c>
      <c r="F285" s="50">
        <v>21878</v>
      </c>
      <c r="G285" s="49">
        <f t="shared" si="26"/>
        <v>21878</v>
      </c>
      <c r="H285" s="68"/>
      <c r="I285" s="51"/>
      <c r="J285" s="30" t="s">
        <v>666</v>
      </c>
    </row>
    <row r="286" spans="1:10" s="30" customFormat="1" ht="15" customHeight="1">
      <c r="A286" s="77">
        <v>132</v>
      </c>
      <c r="B286" s="79" t="s">
        <v>788</v>
      </c>
      <c r="C286" s="81" t="s">
        <v>825</v>
      </c>
      <c r="D286" s="83" t="s">
        <v>819</v>
      </c>
      <c r="E286" s="46">
        <v>0</v>
      </c>
      <c r="F286" s="47">
        <v>128000</v>
      </c>
      <c r="G286" s="46">
        <f t="shared" si="26"/>
        <v>128000</v>
      </c>
      <c r="H286" s="76" t="s">
        <v>661</v>
      </c>
      <c r="I286" s="48"/>
      <c r="J286" s="30" t="s">
        <v>665</v>
      </c>
    </row>
    <row r="287" spans="1:10" s="30" customFormat="1" ht="15" customHeight="1">
      <c r="A287" s="78"/>
      <c r="B287" s="80"/>
      <c r="C287" s="82"/>
      <c r="D287" s="84"/>
      <c r="E287" s="49">
        <v>0</v>
      </c>
      <c r="F287" s="50">
        <v>128000</v>
      </c>
      <c r="G287" s="49">
        <f t="shared" si="26"/>
        <v>128000</v>
      </c>
      <c r="H287" s="68"/>
      <c r="I287" s="51"/>
      <c r="J287" s="30" t="s">
        <v>666</v>
      </c>
    </row>
    <row r="288" spans="1:10" s="30" customFormat="1" ht="15" customHeight="1">
      <c r="A288" s="77">
        <v>133</v>
      </c>
      <c r="B288" s="79" t="s">
        <v>788</v>
      </c>
      <c r="C288" s="81" t="s">
        <v>789</v>
      </c>
      <c r="D288" s="83" t="s">
        <v>790</v>
      </c>
      <c r="E288" s="46">
        <v>82161</v>
      </c>
      <c r="F288" s="47">
        <v>93642</v>
      </c>
      <c r="G288" s="46">
        <f t="shared" si="26"/>
        <v>11481</v>
      </c>
      <c r="H288" s="76" t="s">
        <v>661</v>
      </c>
      <c r="I288" s="48"/>
      <c r="J288" s="30" t="s">
        <v>665</v>
      </c>
    </row>
    <row r="289" spans="1:10" s="30" customFormat="1" ht="15" customHeight="1">
      <c r="A289" s="78"/>
      <c r="B289" s="80"/>
      <c r="C289" s="82"/>
      <c r="D289" s="84"/>
      <c r="E289" s="49">
        <v>70937</v>
      </c>
      <c r="F289" s="50">
        <v>81967</v>
      </c>
      <c r="G289" s="49">
        <f t="shared" si="26"/>
        <v>11030</v>
      </c>
      <c r="H289" s="68"/>
      <c r="I289" s="51"/>
      <c r="J289" s="30" t="s">
        <v>666</v>
      </c>
    </row>
    <row r="290" spans="1:10" s="30" customFormat="1" ht="15" customHeight="1">
      <c r="A290" s="77">
        <v>134</v>
      </c>
      <c r="B290" s="79" t="s">
        <v>788</v>
      </c>
      <c r="C290" s="86" t="s">
        <v>868</v>
      </c>
      <c r="D290" s="83" t="s">
        <v>682</v>
      </c>
      <c r="E290" s="46">
        <v>876021</v>
      </c>
      <c r="F290" s="47">
        <v>0</v>
      </c>
      <c r="G290" s="46">
        <f t="shared" si="25"/>
        <v>-876021</v>
      </c>
      <c r="H290" s="76" t="s">
        <v>661</v>
      </c>
      <c r="I290" s="48"/>
      <c r="J290" s="30" t="s">
        <v>665</v>
      </c>
    </row>
    <row r="291" spans="1:10" s="30" customFormat="1" ht="15" customHeight="1">
      <c r="A291" s="78"/>
      <c r="B291" s="80"/>
      <c r="C291" s="86"/>
      <c r="D291" s="84"/>
      <c r="E291" s="49">
        <v>876021</v>
      </c>
      <c r="F291" s="50">
        <v>0</v>
      </c>
      <c r="G291" s="49">
        <f t="shared" si="25"/>
        <v>-876021</v>
      </c>
      <c r="H291" s="68"/>
      <c r="I291" s="51"/>
      <c r="J291" s="30" t="s">
        <v>666</v>
      </c>
    </row>
    <row r="292" spans="1:10" s="30" customFormat="1" ht="15" customHeight="1">
      <c r="A292" s="77">
        <v>135</v>
      </c>
      <c r="B292" s="79" t="s">
        <v>788</v>
      </c>
      <c r="C292" s="86" t="s">
        <v>817</v>
      </c>
      <c r="D292" s="83" t="s">
        <v>800</v>
      </c>
      <c r="E292" s="46">
        <v>2665400</v>
      </c>
      <c r="F292" s="47">
        <v>0</v>
      </c>
      <c r="G292" s="46">
        <f>F292-E292</f>
        <v>-2665400</v>
      </c>
      <c r="H292" s="76" t="s">
        <v>661</v>
      </c>
      <c r="I292" s="48"/>
      <c r="J292" s="30" t="s">
        <v>665</v>
      </c>
    </row>
    <row r="293" spans="1:10" s="30" customFormat="1" ht="15" customHeight="1">
      <c r="A293" s="78"/>
      <c r="B293" s="80"/>
      <c r="C293" s="86"/>
      <c r="D293" s="84"/>
      <c r="E293" s="49">
        <v>2665400</v>
      </c>
      <c r="F293" s="50">
        <v>0</v>
      </c>
      <c r="G293" s="49">
        <f>F293-E293</f>
        <v>-2665400</v>
      </c>
      <c r="H293" s="68"/>
      <c r="I293" s="51"/>
      <c r="J293" s="30" t="s">
        <v>666</v>
      </c>
    </row>
    <row r="294" spans="1:10" s="30" customFormat="1" ht="15" customHeight="1">
      <c r="A294" s="77">
        <v>136</v>
      </c>
      <c r="B294" s="79" t="s">
        <v>788</v>
      </c>
      <c r="C294" s="86" t="s">
        <v>796</v>
      </c>
      <c r="D294" s="83" t="s">
        <v>792</v>
      </c>
      <c r="E294" s="46">
        <v>176</v>
      </c>
      <c r="F294" s="47">
        <v>0</v>
      </c>
      <c r="G294" s="46">
        <f>F294-E294</f>
        <v>-176</v>
      </c>
      <c r="H294" s="76" t="s">
        <v>661</v>
      </c>
      <c r="I294" s="48"/>
      <c r="J294" s="30" t="s">
        <v>665</v>
      </c>
    </row>
    <row r="295" spans="1:10" s="30" customFormat="1" ht="15" customHeight="1">
      <c r="A295" s="78"/>
      <c r="B295" s="80"/>
      <c r="C295" s="86"/>
      <c r="D295" s="84"/>
      <c r="E295" s="49">
        <v>0</v>
      </c>
      <c r="F295" s="50">
        <v>0</v>
      </c>
      <c r="G295" s="49">
        <f>F295-E295</f>
        <v>0</v>
      </c>
      <c r="H295" s="68"/>
      <c r="I295" s="51"/>
      <c r="J295" s="30" t="s">
        <v>666</v>
      </c>
    </row>
    <row r="296" spans="1:10" ht="15" customHeight="1">
      <c r="A296" s="70" t="s">
        <v>834</v>
      </c>
      <c r="B296" s="71"/>
      <c r="C296" s="71"/>
      <c r="D296" s="72"/>
      <c r="E296" s="46">
        <f>SUMIF($J$214:$J$295, J214, E214:E295)</f>
        <v>10090809</v>
      </c>
      <c r="F296" s="47">
        <f>SUMIF($J$214:$J$295, J214, F214:F295)</f>
        <v>4276903</v>
      </c>
      <c r="G296" s="46">
        <f t="shared" ref="G296:G297" si="27">F296-E296</f>
        <v>-5813906</v>
      </c>
      <c r="H296" s="76"/>
      <c r="I296" s="48"/>
    </row>
    <row r="297" spans="1:10" ht="15" customHeight="1">
      <c r="A297" s="73"/>
      <c r="B297" s="74"/>
      <c r="C297" s="74"/>
      <c r="D297" s="75"/>
      <c r="E297" s="49">
        <f>SUMIF($J$214:$J$295, J215, E214:E295)</f>
        <v>9281358</v>
      </c>
      <c r="F297" s="50">
        <f>SUMIF($J$214:$J$295, J215, F214:F295)</f>
        <v>3239058</v>
      </c>
      <c r="G297" s="49">
        <f t="shared" si="27"/>
        <v>-6042300</v>
      </c>
      <c r="H297" s="68"/>
      <c r="I297" s="51"/>
    </row>
    <row r="298" spans="1:10" s="30" customFormat="1" ht="15" customHeight="1">
      <c r="A298" s="77">
        <v>137</v>
      </c>
      <c r="B298" s="79" t="s">
        <v>835</v>
      </c>
      <c r="C298" s="81" t="s">
        <v>836</v>
      </c>
      <c r="D298" s="83" t="s">
        <v>792</v>
      </c>
      <c r="E298" s="46">
        <v>753000</v>
      </c>
      <c r="F298" s="47">
        <v>758000</v>
      </c>
      <c r="G298" s="46">
        <f t="shared" si="25"/>
        <v>5000</v>
      </c>
      <c r="H298" s="76" t="s">
        <v>661</v>
      </c>
      <c r="I298" s="48"/>
      <c r="J298" s="30" t="s">
        <v>665</v>
      </c>
    </row>
    <row r="299" spans="1:10" s="30" customFormat="1" ht="15" customHeight="1">
      <c r="A299" s="78"/>
      <c r="B299" s="80"/>
      <c r="C299" s="82"/>
      <c r="D299" s="84"/>
      <c r="E299" s="49">
        <v>0</v>
      </c>
      <c r="F299" s="50">
        <v>0</v>
      </c>
      <c r="G299" s="49">
        <f t="shared" si="25"/>
        <v>0</v>
      </c>
      <c r="H299" s="68"/>
      <c r="I299" s="51"/>
      <c r="J299" s="30" t="s">
        <v>666</v>
      </c>
    </row>
    <row r="300" spans="1:10" s="30" customFormat="1" ht="15" customHeight="1">
      <c r="A300" s="77">
        <v>138</v>
      </c>
      <c r="B300" s="79" t="s">
        <v>835</v>
      </c>
      <c r="C300" s="81" t="s">
        <v>837</v>
      </c>
      <c r="D300" s="83" t="s">
        <v>792</v>
      </c>
      <c r="E300" s="46">
        <v>236000</v>
      </c>
      <c r="F300" s="47">
        <v>121000</v>
      </c>
      <c r="G300" s="46">
        <f t="shared" si="25"/>
        <v>-115000</v>
      </c>
      <c r="H300" s="76" t="s">
        <v>661</v>
      </c>
      <c r="I300" s="48"/>
      <c r="J300" s="30" t="s">
        <v>665</v>
      </c>
    </row>
    <row r="301" spans="1:10" s="30" customFormat="1" ht="15" customHeight="1">
      <c r="A301" s="78"/>
      <c r="B301" s="80"/>
      <c r="C301" s="82"/>
      <c r="D301" s="84"/>
      <c r="E301" s="49">
        <v>0</v>
      </c>
      <c r="F301" s="50">
        <v>0</v>
      </c>
      <c r="G301" s="49">
        <f t="shared" si="25"/>
        <v>0</v>
      </c>
      <c r="H301" s="68"/>
      <c r="I301" s="51"/>
      <c r="J301" s="30" t="s">
        <v>666</v>
      </c>
    </row>
    <row r="302" spans="1:10" s="30" customFormat="1" ht="15" customHeight="1">
      <c r="A302" s="77">
        <v>139</v>
      </c>
      <c r="B302" s="79" t="s">
        <v>835</v>
      </c>
      <c r="C302" s="81" t="s">
        <v>838</v>
      </c>
      <c r="D302" s="83" t="s">
        <v>792</v>
      </c>
      <c r="E302" s="46">
        <v>37930</v>
      </c>
      <c r="F302" s="47">
        <v>11436</v>
      </c>
      <c r="G302" s="46">
        <f t="shared" si="25"/>
        <v>-26494</v>
      </c>
      <c r="H302" s="76" t="s">
        <v>661</v>
      </c>
      <c r="I302" s="48"/>
      <c r="J302" s="30" t="s">
        <v>665</v>
      </c>
    </row>
    <row r="303" spans="1:10" s="30" customFormat="1" ht="15" customHeight="1">
      <c r="A303" s="78"/>
      <c r="B303" s="80"/>
      <c r="C303" s="82"/>
      <c r="D303" s="84"/>
      <c r="E303" s="49">
        <v>37930</v>
      </c>
      <c r="F303" s="50">
        <v>11436</v>
      </c>
      <c r="G303" s="49">
        <f t="shared" si="25"/>
        <v>-26494</v>
      </c>
      <c r="H303" s="68"/>
      <c r="I303" s="51"/>
      <c r="J303" s="30" t="s">
        <v>666</v>
      </c>
    </row>
    <row r="304" spans="1:10" s="30" customFormat="1" ht="15" customHeight="1">
      <c r="A304" s="77">
        <v>140</v>
      </c>
      <c r="B304" s="79" t="s">
        <v>835</v>
      </c>
      <c r="C304" s="81" t="s">
        <v>839</v>
      </c>
      <c r="D304" s="83" t="s">
        <v>792</v>
      </c>
      <c r="E304" s="46">
        <v>1568</v>
      </c>
      <c r="F304" s="47">
        <v>1568</v>
      </c>
      <c r="G304" s="46">
        <f t="shared" si="25"/>
        <v>0</v>
      </c>
      <c r="H304" s="76" t="s">
        <v>661</v>
      </c>
      <c r="I304" s="48"/>
      <c r="J304" s="30" t="s">
        <v>665</v>
      </c>
    </row>
    <row r="305" spans="1:10" s="30" customFormat="1" ht="15" customHeight="1">
      <c r="A305" s="78"/>
      <c r="B305" s="80"/>
      <c r="C305" s="82"/>
      <c r="D305" s="84"/>
      <c r="E305" s="49">
        <v>1568</v>
      </c>
      <c r="F305" s="50">
        <v>1568</v>
      </c>
      <c r="G305" s="49">
        <f t="shared" si="25"/>
        <v>0</v>
      </c>
      <c r="H305" s="68"/>
      <c r="I305" s="51"/>
      <c r="J305" s="30" t="s">
        <v>666</v>
      </c>
    </row>
    <row r="306" spans="1:10" ht="15" customHeight="1">
      <c r="A306" s="70" t="s">
        <v>840</v>
      </c>
      <c r="B306" s="71"/>
      <c r="C306" s="71"/>
      <c r="D306" s="72"/>
      <c r="E306" s="46">
        <f>SUMIF($J$298:$J$305, J298, E298:E305)</f>
        <v>1028498</v>
      </c>
      <c r="F306" s="47">
        <f>SUMIF($J$298:$J$305, J298, F298:F305)</f>
        <v>892004</v>
      </c>
      <c r="G306" s="46">
        <f t="shared" si="25"/>
        <v>-136494</v>
      </c>
      <c r="H306" s="76"/>
      <c r="I306" s="48"/>
    </row>
    <row r="307" spans="1:10" ht="15" customHeight="1">
      <c r="A307" s="73"/>
      <c r="B307" s="74"/>
      <c r="C307" s="74"/>
      <c r="D307" s="75"/>
      <c r="E307" s="49">
        <f>SUMIF($J$298:$J$305, J299, E298:E305)</f>
        <v>39498</v>
      </c>
      <c r="F307" s="50">
        <f>SUMIF($J$298:$J$305, J299, F298:F305)</f>
        <v>13004</v>
      </c>
      <c r="G307" s="49">
        <f t="shared" si="25"/>
        <v>-26494</v>
      </c>
      <c r="H307" s="68"/>
      <c r="I307" s="51"/>
    </row>
    <row r="308" spans="1:10" s="30" customFormat="1" ht="22.5" customHeight="1">
      <c r="A308" s="77">
        <v>141</v>
      </c>
      <c r="B308" s="79" t="s">
        <v>841</v>
      </c>
      <c r="C308" s="87" t="s">
        <v>845</v>
      </c>
      <c r="D308" s="83" t="s">
        <v>800</v>
      </c>
      <c r="E308" s="46">
        <v>82910</v>
      </c>
      <c r="F308" s="47">
        <v>19500</v>
      </c>
      <c r="G308" s="46">
        <f t="shared" si="25"/>
        <v>-63410</v>
      </c>
      <c r="H308" s="76" t="s">
        <v>661</v>
      </c>
      <c r="I308" s="48"/>
      <c r="J308" s="30" t="s">
        <v>665</v>
      </c>
    </row>
    <row r="309" spans="1:10" s="30" customFormat="1" ht="22.5" customHeight="1">
      <c r="A309" s="78"/>
      <c r="B309" s="80"/>
      <c r="C309" s="88"/>
      <c r="D309" s="84"/>
      <c r="E309" s="49">
        <v>82910</v>
      </c>
      <c r="F309" s="50">
        <v>19500</v>
      </c>
      <c r="G309" s="49">
        <f t="shared" si="25"/>
        <v>-63410</v>
      </c>
      <c r="H309" s="68"/>
      <c r="I309" s="51"/>
      <c r="J309" s="30" t="s">
        <v>666</v>
      </c>
    </row>
    <row r="310" spans="1:10" s="30" customFormat="1" ht="15" customHeight="1">
      <c r="A310" s="77">
        <v>142</v>
      </c>
      <c r="B310" s="79" t="s">
        <v>841</v>
      </c>
      <c r="C310" s="81" t="s">
        <v>842</v>
      </c>
      <c r="D310" s="83" t="s">
        <v>800</v>
      </c>
      <c r="E310" s="46">
        <v>1209750</v>
      </c>
      <c r="F310" s="47">
        <v>1234241</v>
      </c>
      <c r="G310" s="46">
        <f t="shared" ref="G310:G315" si="28">F310-E310</f>
        <v>24491</v>
      </c>
      <c r="H310" s="76" t="s">
        <v>661</v>
      </c>
      <c r="I310" s="48"/>
      <c r="J310" s="30" t="s">
        <v>665</v>
      </c>
    </row>
    <row r="311" spans="1:10" s="30" customFormat="1" ht="15" customHeight="1">
      <c r="A311" s="78"/>
      <c r="B311" s="80"/>
      <c r="C311" s="82"/>
      <c r="D311" s="84"/>
      <c r="E311" s="49">
        <v>1209750</v>
      </c>
      <c r="F311" s="50">
        <v>0</v>
      </c>
      <c r="G311" s="49">
        <f t="shared" si="28"/>
        <v>-1209750</v>
      </c>
      <c r="H311" s="68"/>
      <c r="I311" s="51"/>
      <c r="J311" s="30" t="s">
        <v>666</v>
      </c>
    </row>
    <row r="312" spans="1:10" s="30" customFormat="1" ht="15" customHeight="1">
      <c r="A312" s="77">
        <v>143</v>
      </c>
      <c r="B312" s="79" t="s">
        <v>841</v>
      </c>
      <c r="C312" s="81" t="s">
        <v>844</v>
      </c>
      <c r="D312" s="83" t="s">
        <v>800</v>
      </c>
      <c r="E312" s="46">
        <v>41237</v>
      </c>
      <c r="F312" s="47">
        <v>41237</v>
      </c>
      <c r="G312" s="46">
        <f t="shared" si="28"/>
        <v>0</v>
      </c>
      <c r="H312" s="76" t="s">
        <v>661</v>
      </c>
      <c r="I312" s="48"/>
      <c r="J312" s="30" t="s">
        <v>665</v>
      </c>
    </row>
    <row r="313" spans="1:10" s="30" customFormat="1" ht="15" customHeight="1">
      <c r="A313" s="78"/>
      <c r="B313" s="80"/>
      <c r="C313" s="82"/>
      <c r="D313" s="84"/>
      <c r="E313" s="49">
        <v>41237</v>
      </c>
      <c r="F313" s="50">
        <v>41237</v>
      </c>
      <c r="G313" s="49">
        <f t="shared" si="28"/>
        <v>0</v>
      </c>
      <c r="H313" s="68"/>
      <c r="I313" s="51"/>
      <c r="J313" s="30" t="s">
        <v>666</v>
      </c>
    </row>
    <row r="314" spans="1:10" s="30" customFormat="1" ht="15" customHeight="1">
      <c r="A314" s="77">
        <v>144</v>
      </c>
      <c r="B314" s="79" t="s">
        <v>841</v>
      </c>
      <c r="C314" s="81" t="s">
        <v>843</v>
      </c>
      <c r="D314" s="83" t="s">
        <v>800</v>
      </c>
      <c r="E314" s="46">
        <v>549000</v>
      </c>
      <c r="F314" s="47">
        <v>748930</v>
      </c>
      <c r="G314" s="46">
        <f t="shared" si="28"/>
        <v>199930</v>
      </c>
      <c r="H314" s="76" t="s">
        <v>661</v>
      </c>
      <c r="I314" s="48"/>
      <c r="J314" s="30" t="s">
        <v>665</v>
      </c>
    </row>
    <row r="315" spans="1:10" s="30" customFormat="1" ht="15" customHeight="1">
      <c r="A315" s="78"/>
      <c r="B315" s="80"/>
      <c r="C315" s="82"/>
      <c r="D315" s="84"/>
      <c r="E315" s="49">
        <v>549000</v>
      </c>
      <c r="F315" s="50">
        <v>748930</v>
      </c>
      <c r="G315" s="49">
        <f t="shared" si="28"/>
        <v>199930</v>
      </c>
      <c r="H315" s="68"/>
      <c r="I315" s="51"/>
      <c r="J315" s="30" t="s">
        <v>666</v>
      </c>
    </row>
    <row r="316" spans="1:10" s="30" customFormat="1" ht="15" customHeight="1">
      <c r="A316" s="77">
        <v>145</v>
      </c>
      <c r="B316" s="79" t="s">
        <v>841</v>
      </c>
      <c r="C316" s="81" t="s">
        <v>846</v>
      </c>
      <c r="D316" s="83" t="s">
        <v>800</v>
      </c>
      <c r="E316" s="46">
        <v>215</v>
      </c>
      <c r="F316" s="47">
        <v>215</v>
      </c>
      <c r="G316" s="46">
        <f t="shared" si="25"/>
        <v>0</v>
      </c>
      <c r="H316" s="76" t="s">
        <v>661</v>
      </c>
      <c r="I316" s="48"/>
      <c r="J316" s="30" t="s">
        <v>665</v>
      </c>
    </row>
    <row r="317" spans="1:10" s="30" customFormat="1" ht="15" customHeight="1">
      <c r="A317" s="78"/>
      <c r="B317" s="80"/>
      <c r="C317" s="82"/>
      <c r="D317" s="84"/>
      <c r="E317" s="49">
        <v>215</v>
      </c>
      <c r="F317" s="50">
        <v>215</v>
      </c>
      <c r="G317" s="49">
        <f t="shared" si="25"/>
        <v>0</v>
      </c>
      <c r="H317" s="68"/>
      <c r="I317" s="51"/>
      <c r="J317" s="30" t="s">
        <v>666</v>
      </c>
    </row>
    <row r="318" spans="1:10" ht="15" customHeight="1">
      <c r="A318" s="70" t="s">
        <v>847</v>
      </c>
      <c r="B318" s="71"/>
      <c r="C318" s="71"/>
      <c r="D318" s="72"/>
      <c r="E318" s="46">
        <f>SUMIF($J$308:$J$317, J310, E308:E317)</f>
        <v>1883112</v>
      </c>
      <c r="F318" s="47">
        <f>SUMIF($J$308:$J$317, J310, F308:F317)</f>
        <v>2044123</v>
      </c>
      <c r="G318" s="46">
        <f t="shared" ref="G318:G343" si="29">F318-E318</f>
        <v>161011</v>
      </c>
      <c r="H318" s="76"/>
      <c r="I318" s="48"/>
    </row>
    <row r="319" spans="1:10" ht="15" customHeight="1">
      <c r="A319" s="73"/>
      <c r="B319" s="74"/>
      <c r="C319" s="74"/>
      <c r="D319" s="75"/>
      <c r="E319" s="49">
        <f>SUMIF($J$308:$J$317, J311, E308:E317)</f>
        <v>1883112</v>
      </c>
      <c r="F319" s="50">
        <f>SUMIF($J$308:$J$317, J311, F308:F317)</f>
        <v>809882</v>
      </c>
      <c r="G319" s="49">
        <f t="shared" si="29"/>
        <v>-1073230</v>
      </c>
      <c r="H319" s="68"/>
      <c r="I319" s="51"/>
    </row>
    <row r="320" spans="1:10" s="30" customFormat="1" ht="15" customHeight="1">
      <c r="A320" s="77">
        <v>146</v>
      </c>
      <c r="B320" s="79" t="s">
        <v>848</v>
      </c>
      <c r="C320" s="81" t="s">
        <v>849</v>
      </c>
      <c r="D320" s="85" t="s">
        <v>867</v>
      </c>
      <c r="E320" s="46">
        <f>27412+191</f>
        <v>27603</v>
      </c>
      <c r="F320" s="47">
        <f>81799+4380</f>
        <v>86179</v>
      </c>
      <c r="G320" s="46">
        <f t="shared" si="29"/>
        <v>58576</v>
      </c>
      <c r="H320" s="76" t="s">
        <v>661</v>
      </c>
      <c r="I320" s="48"/>
      <c r="J320" s="30" t="s">
        <v>665</v>
      </c>
    </row>
    <row r="321" spans="1:10" s="30" customFormat="1" ht="15" customHeight="1">
      <c r="A321" s="78"/>
      <c r="B321" s="80"/>
      <c r="C321" s="82"/>
      <c r="D321" s="85"/>
      <c r="E321" s="49">
        <v>0</v>
      </c>
      <c r="F321" s="50">
        <v>0</v>
      </c>
      <c r="G321" s="49">
        <f t="shared" si="29"/>
        <v>0</v>
      </c>
      <c r="H321" s="68"/>
      <c r="I321" s="51"/>
      <c r="J321" s="30" t="s">
        <v>666</v>
      </c>
    </row>
    <row r="322" spans="1:10" ht="15" customHeight="1">
      <c r="A322" s="70" t="s">
        <v>850</v>
      </c>
      <c r="B322" s="71"/>
      <c r="C322" s="71"/>
      <c r="D322" s="72"/>
      <c r="E322" s="46">
        <f>SUMIF($J$320:$J$321, J320, E320:E321)</f>
        <v>27603</v>
      </c>
      <c r="F322" s="47">
        <f>SUMIF($J$320:$J$321, J320, F320:F321)</f>
        <v>86179</v>
      </c>
      <c r="G322" s="46">
        <f t="shared" si="29"/>
        <v>58576</v>
      </c>
      <c r="H322" s="76"/>
      <c r="I322" s="48"/>
    </row>
    <row r="323" spans="1:10" ht="15" customHeight="1">
      <c r="A323" s="73"/>
      <c r="B323" s="74"/>
      <c r="C323" s="74"/>
      <c r="D323" s="75"/>
      <c r="E323" s="49">
        <f>SUMIF($J$320:$J$321, J321, E320:E321)</f>
        <v>0</v>
      </c>
      <c r="F323" s="50">
        <f>SUMIF($J$320:$J$321, J321, F320:F321)</f>
        <v>0</v>
      </c>
      <c r="G323" s="49">
        <f t="shared" si="29"/>
        <v>0</v>
      </c>
      <c r="H323" s="68"/>
      <c r="I323" s="51"/>
    </row>
    <row r="324" spans="1:10" s="30" customFormat="1" ht="15" customHeight="1">
      <c r="A324" s="77">
        <v>147</v>
      </c>
      <c r="B324" s="79" t="s">
        <v>851</v>
      </c>
      <c r="C324" s="81" t="s">
        <v>853</v>
      </c>
      <c r="D324" s="83" t="s">
        <v>664</v>
      </c>
      <c r="E324" s="46">
        <v>586806</v>
      </c>
      <c r="F324" s="47">
        <v>565028</v>
      </c>
      <c r="G324" s="46">
        <f t="shared" si="29"/>
        <v>-21778</v>
      </c>
      <c r="H324" s="76" t="s">
        <v>661</v>
      </c>
      <c r="I324" s="48"/>
      <c r="J324" s="30" t="s">
        <v>665</v>
      </c>
    </row>
    <row r="325" spans="1:10" s="30" customFormat="1" ht="15" customHeight="1">
      <c r="A325" s="78"/>
      <c r="B325" s="80"/>
      <c r="C325" s="82"/>
      <c r="D325" s="84"/>
      <c r="E325" s="49">
        <v>586806</v>
      </c>
      <c r="F325" s="50">
        <v>565028</v>
      </c>
      <c r="G325" s="49">
        <f t="shared" si="29"/>
        <v>-21778</v>
      </c>
      <c r="H325" s="68"/>
      <c r="I325" s="51"/>
      <c r="J325" s="30" t="s">
        <v>666</v>
      </c>
    </row>
    <row r="326" spans="1:10" s="30" customFormat="1" ht="15" customHeight="1">
      <c r="A326" s="77">
        <v>148</v>
      </c>
      <c r="B326" s="79" t="s">
        <v>851</v>
      </c>
      <c r="C326" s="81" t="s">
        <v>854</v>
      </c>
      <c r="D326" s="83" t="s">
        <v>664</v>
      </c>
      <c r="E326" s="46">
        <v>82868</v>
      </c>
      <c r="F326" s="47">
        <v>241941</v>
      </c>
      <c r="G326" s="46">
        <f t="shared" si="29"/>
        <v>159073</v>
      </c>
      <c r="H326" s="76" t="s">
        <v>661</v>
      </c>
      <c r="I326" s="48"/>
      <c r="J326" s="30" t="s">
        <v>665</v>
      </c>
    </row>
    <row r="327" spans="1:10" s="30" customFormat="1" ht="15" customHeight="1">
      <c r="A327" s="78"/>
      <c r="B327" s="80"/>
      <c r="C327" s="82"/>
      <c r="D327" s="84"/>
      <c r="E327" s="49">
        <v>82868</v>
      </c>
      <c r="F327" s="50">
        <v>241941</v>
      </c>
      <c r="G327" s="49">
        <f t="shared" si="29"/>
        <v>159073</v>
      </c>
      <c r="H327" s="68"/>
      <c r="I327" s="51"/>
      <c r="J327" s="30" t="s">
        <v>666</v>
      </c>
    </row>
    <row r="328" spans="1:10" s="30" customFormat="1" ht="15" customHeight="1">
      <c r="A328" s="77">
        <v>149</v>
      </c>
      <c r="B328" s="79" t="s">
        <v>851</v>
      </c>
      <c r="C328" s="81" t="s">
        <v>852</v>
      </c>
      <c r="D328" s="83" t="s">
        <v>664</v>
      </c>
      <c r="E328" s="46">
        <v>1175819</v>
      </c>
      <c r="F328" s="47">
        <v>1770227</v>
      </c>
      <c r="G328" s="46">
        <f>F328-E328</f>
        <v>594408</v>
      </c>
      <c r="H328" s="76" t="s">
        <v>661</v>
      </c>
      <c r="I328" s="48"/>
      <c r="J328" s="30" t="s">
        <v>665</v>
      </c>
    </row>
    <row r="329" spans="1:10" s="30" customFormat="1" ht="15" customHeight="1">
      <c r="A329" s="78"/>
      <c r="B329" s="80"/>
      <c r="C329" s="82"/>
      <c r="D329" s="84"/>
      <c r="E329" s="49">
        <v>1175819</v>
      </c>
      <c r="F329" s="50">
        <v>1770227</v>
      </c>
      <c r="G329" s="49">
        <f>F329-E329</f>
        <v>594408</v>
      </c>
      <c r="H329" s="68"/>
      <c r="I329" s="51"/>
      <c r="J329" s="30" t="s">
        <v>666</v>
      </c>
    </row>
    <row r="330" spans="1:10" ht="15" customHeight="1">
      <c r="A330" s="70" t="s">
        <v>855</v>
      </c>
      <c r="B330" s="71"/>
      <c r="C330" s="71"/>
      <c r="D330" s="72"/>
      <c r="E330" s="46">
        <f>SUMIF($J$324:$J$329, J328, E324:E329)</f>
        <v>1845493</v>
      </c>
      <c r="F330" s="47">
        <f>SUMIF($J$324:$J$329, J328, F324:F329)</f>
        <v>2577196</v>
      </c>
      <c r="G330" s="46">
        <f t="shared" si="29"/>
        <v>731703</v>
      </c>
      <c r="H330" s="76"/>
      <c r="I330" s="48"/>
    </row>
    <row r="331" spans="1:10" ht="15" customHeight="1">
      <c r="A331" s="73"/>
      <c r="B331" s="74"/>
      <c r="C331" s="74"/>
      <c r="D331" s="75"/>
      <c r="E331" s="49">
        <f>SUMIF($J$324:$J$329, J329, E324:E329)</f>
        <v>1845493</v>
      </c>
      <c r="F331" s="50">
        <f>SUMIF($J$324:$J$329, J329, F324:F329)</f>
        <v>2577196</v>
      </c>
      <c r="G331" s="49">
        <f t="shared" si="29"/>
        <v>731703</v>
      </c>
      <c r="H331" s="68"/>
      <c r="I331" s="51"/>
    </row>
    <row r="332" spans="1:10" s="30" customFormat="1" ht="15" customHeight="1">
      <c r="A332" s="77">
        <v>150</v>
      </c>
      <c r="B332" s="79" t="s">
        <v>856</v>
      </c>
      <c r="C332" s="81" t="s">
        <v>859</v>
      </c>
      <c r="D332" s="83" t="s">
        <v>664</v>
      </c>
      <c r="E332" s="46">
        <v>25758</v>
      </c>
      <c r="F332" s="47">
        <v>18092</v>
      </c>
      <c r="G332" s="46">
        <f>F332-E332</f>
        <v>-7666</v>
      </c>
      <c r="H332" s="76" t="s">
        <v>661</v>
      </c>
      <c r="I332" s="48"/>
      <c r="J332" s="30" t="s">
        <v>665</v>
      </c>
    </row>
    <row r="333" spans="1:10" s="30" customFormat="1" ht="15" customHeight="1">
      <c r="A333" s="78"/>
      <c r="B333" s="80"/>
      <c r="C333" s="82"/>
      <c r="D333" s="84"/>
      <c r="E333" s="49">
        <v>25758</v>
      </c>
      <c r="F333" s="50">
        <v>18092</v>
      </c>
      <c r="G333" s="49">
        <f>F333-E333</f>
        <v>-7666</v>
      </c>
      <c r="H333" s="68"/>
      <c r="I333" s="51"/>
      <c r="J333" s="30" t="s">
        <v>666</v>
      </c>
    </row>
    <row r="334" spans="1:10" s="30" customFormat="1" ht="15" customHeight="1">
      <c r="A334" s="77">
        <v>151</v>
      </c>
      <c r="B334" s="79" t="s">
        <v>856</v>
      </c>
      <c r="C334" s="81" t="s">
        <v>853</v>
      </c>
      <c r="D334" s="83" t="s">
        <v>664</v>
      </c>
      <c r="E334" s="46">
        <v>494079</v>
      </c>
      <c r="F334" s="47">
        <v>510722</v>
      </c>
      <c r="G334" s="46">
        <f t="shared" si="29"/>
        <v>16643</v>
      </c>
      <c r="H334" s="76" t="s">
        <v>661</v>
      </c>
      <c r="I334" s="48"/>
      <c r="J334" s="30" t="s">
        <v>665</v>
      </c>
    </row>
    <row r="335" spans="1:10" s="30" customFormat="1" ht="15" customHeight="1">
      <c r="A335" s="78"/>
      <c r="B335" s="80"/>
      <c r="C335" s="82"/>
      <c r="D335" s="84"/>
      <c r="E335" s="49">
        <v>494079</v>
      </c>
      <c r="F335" s="50">
        <v>510722</v>
      </c>
      <c r="G335" s="49">
        <f t="shared" si="29"/>
        <v>16643</v>
      </c>
      <c r="H335" s="68"/>
      <c r="I335" s="51"/>
      <c r="J335" s="30" t="s">
        <v>666</v>
      </c>
    </row>
    <row r="336" spans="1:10" s="30" customFormat="1" ht="15" customHeight="1">
      <c r="A336" s="77">
        <v>152</v>
      </c>
      <c r="B336" s="79" t="s">
        <v>856</v>
      </c>
      <c r="C336" s="81" t="s">
        <v>858</v>
      </c>
      <c r="D336" s="83" t="s">
        <v>664</v>
      </c>
      <c r="E336" s="46">
        <v>23025</v>
      </c>
      <c r="F336" s="47">
        <v>22049</v>
      </c>
      <c r="G336" s="46">
        <f t="shared" si="29"/>
        <v>-976</v>
      </c>
      <c r="H336" s="76" t="s">
        <v>661</v>
      </c>
      <c r="I336" s="48"/>
      <c r="J336" s="30" t="s">
        <v>665</v>
      </c>
    </row>
    <row r="337" spans="1:11" s="30" customFormat="1" ht="15" customHeight="1">
      <c r="A337" s="78"/>
      <c r="B337" s="80"/>
      <c r="C337" s="82"/>
      <c r="D337" s="84"/>
      <c r="E337" s="49">
        <v>23025</v>
      </c>
      <c r="F337" s="50">
        <v>22049</v>
      </c>
      <c r="G337" s="49">
        <f t="shared" si="29"/>
        <v>-976</v>
      </c>
      <c r="H337" s="68"/>
      <c r="I337" s="51"/>
      <c r="J337" s="30" t="s">
        <v>666</v>
      </c>
    </row>
    <row r="338" spans="1:11" s="30" customFormat="1" ht="15" customHeight="1">
      <c r="A338" s="77">
        <v>153</v>
      </c>
      <c r="B338" s="79" t="s">
        <v>856</v>
      </c>
      <c r="C338" s="81" t="s">
        <v>857</v>
      </c>
      <c r="D338" s="83" t="s">
        <v>664</v>
      </c>
      <c r="E338" s="46">
        <v>461904</v>
      </c>
      <c r="F338" s="47">
        <v>624680</v>
      </c>
      <c r="G338" s="46">
        <f>F338-E338</f>
        <v>162776</v>
      </c>
      <c r="H338" s="76" t="s">
        <v>661</v>
      </c>
      <c r="I338" s="48"/>
      <c r="J338" s="30" t="s">
        <v>665</v>
      </c>
    </row>
    <row r="339" spans="1:11" s="30" customFormat="1" ht="15" customHeight="1">
      <c r="A339" s="78"/>
      <c r="B339" s="80"/>
      <c r="C339" s="82"/>
      <c r="D339" s="84"/>
      <c r="E339" s="49">
        <v>461904</v>
      </c>
      <c r="F339" s="50">
        <v>624680</v>
      </c>
      <c r="G339" s="49">
        <f>F339-E339</f>
        <v>162776</v>
      </c>
      <c r="H339" s="68"/>
      <c r="I339" s="51"/>
      <c r="J339" s="30" t="s">
        <v>666</v>
      </c>
    </row>
    <row r="340" spans="1:11" ht="15" customHeight="1">
      <c r="A340" s="70" t="s">
        <v>860</v>
      </c>
      <c r="B340" s="71"/>
      <c r="C340" s="71"/>
      <c r="D340" s="72"/>
      <c r="E340" s="46">
        <f>SUMIF($J$332:$J$339, J338, E332:E339)</f>
        <v>1004766</v>
      </c>
      <c r="F340" s="47">
        <f>SUMIF($J$332:$J$339, J338, F332:F339)</f>
        <v>1175543</v>
      </c>
      <c r="G340" s="46">
        <f t="shared" si="29"/>
        <v>170777</v>
      </c>
      <c r="H340" s="76"/>
      <c r="I340" s="48"/>
    </row>
    <row r="341" spans="1:11" ht="15" customHeight="1">
      <c r="A341" s="73"/>
      <c r="B341" s="74"/>
      <c r="C341" s="74"/>
      <c r="D341" s="75"/>
      <c r="E341" s="49">
        <f>SUMIF($J$332:$J$339, J339, E332:E339)</f>
        <v>1004766</v>
      </c>
      <c r="F341" s="49">
        <f>SUMIF($J$332:$J$339, J339, F332:F339)</f>
        <v>1175543</v>
      </c>
      <c r="G341" s="49">
        <f t="shared" si="29"/>
        <v>170777</v>
      </c>
      <c r="H341" s="68"/>
      <c r="I341" s="51"/>
    </row>
    <row r="342" spans="1:11" ht="15" customHeight="1">
      <c r="A342" s="94" t="s">
        <v>861</v>
      </c>
      <c r="B342" s="95"/>
      <c r="C342" s="95"/>
      <c r="D342" s="96"/>
      <c r="E342" s="46">
        <f>SUMIF($J$8:$J$341,J8, E8:E341)</f>
        <v>39758239</v>
      </c>
      <c r="F342" s="47">
        <f>SUMIF($J$8:$J$341,J8, F8:F341)</f>
        <v>35804724</v>
      </c>
      <c r="G342" s="52">
        <f t="shared" si="29"/>
        <v>-3953515</v>
      </c>
      <c r="H342" s="76" t="str">
        <f>IF(I342 ="","","区ＣＭ")</f>
        <v>区ＣＭ</v>
      </c>
      <c r="I342" s="53">
        <f>IF(SUMIF($K$8:$K$341, K342, I8:I341)=0,"",SUMIF($K$8:$K$341, K342, I8:I341))</f>
        <v>2913652</v>
      </c>
      <c r="J342" s="30" t="s">
        <v>662</v>
      </c>
      <c r="K342" s="30" t="s">
        <v>862</v>
      </c>
    </row>
    <row r="343" spans="1:11" ht="15" customHeight="1" thickBot="1">
      <c r="A343" s="97"/>
      <c r="B343" s="98"/>
      <c r="C343" s="98"/>
      <c r="D343" s="99"/>
      <c r="E343" s="54">
        <f>SUMIF($J$8:$J$341,J9, E8:E341)</f>
        <v>29667290</v>
      </c>
      <c r="F343" s="55">
        <f>SUMIF($J$8:$J$341,J9, F8:F341)</f>
        <v>23379877</v>
      </c>
      <c r="G343" s="54">
        <f t="shared" si="29"/>
        <v>-6287413</v>
      </c>
      <c r="H343" s="100"/>
      <c r="I343" s="56">
        <f>IF(SUMIF($K$8:$K$341, K343, I8:I341)=0,"",SUMIF($K$8:$K$341, K343, I8:I341))</f>
        <v>2913652</v>
      </c>
      <c r="J343" s="30" t="s">
        <v>663</v>
      </c>
      <c r="K343" s="30" t="s">
        <v>863</v>
      </c>
    </row>
  </sheetData>
  <mergeCells count="800">
    <mergeCell ref="A342:D343"/>
    <mergeCell ref="H342:H343"/>
    <mergeCell ref="A332:A333"/>
    <mergeCell ref="B332:B333"/>
    <mergeCell ref="C332:C333"/>
    <mergeCell ref="D332:D333"/>
    <mergeCell ref="H332:H333"/>
    <mergeCell ref="A340:D341"/>
    <mergeCell ref="H340:H341"/>
    <mergeCell ref="A334:A335"/>
    <mergeCell ref="B334:B335"/>
    <mergeCell ref="C334:C335"/>
    <mergeCell ref="D334:D335"/>
    <mergeCell ref="H334:H335"/>
    <mergeCell ref="A336:A337"/>
    <mergeCell ref="B336:B337"/>
    <mergeCell ref="C336:C337"/>
    <mergeCell ref="D336:D337"/>
    <mergeCell ref="H336:H337"/>
    <mergeCell ref="A330:D331"/>
    <mergeCell ref="H330:H331"/>
    <mergeCell ref="A338:A339"/>
    <mergeCell ref="B338:B339"/>
    <mergeCell ref="C338:C339"/>
    <mergeCell ref="D338:D339"/>
    <mergeCell ref="H338:H339"/>
    <mergeCell ref="A324:A325"/>
    <mergeCell ref="B324:B325"/>
    <mergeCell ref="C324:C325"/>
    <mergeCell ref="D324:D325"/>
    <mergeCell ref="H324:H325"/>
    <mergeCell ref="A326:A327"/>
    <mergeCell ref="B326:B327"/>
    <mergeCell ref="C326:C327"/>
    <mergeCell ref="D326:D327"/>
    <mergeCell ref="H326:H327"/>
    <mergeCell ref="A316:A317"/>
    <mergeCell ref="B316:B317"/>
    <mergeCell ref="C316:C317"/>
    <mergeCell ref="D316:D317"/>
    <mergeCell ref="H316:H317"/>
    <mergeCell ref="A318:D319"/>
    <mergeCell ref="H318:H319"/>
    <mergeCell ref="A314:A315"/>
    <mergeCell ref="B314:B315"/>
    <mergeCell ref="C314:C315"/>
    <mergeCell ref="D314:D315"/>
    <mergeCell ref="A322:D323"/>
    <mergeCell ref="H322:H323"/>
    <mergeCell ref="A328:A329"/>
    <mergeCell ref="B328:B329"/>
    <mergeCell ref="C328:C329"/>
    <mergeCell ref="D328:D329"/>
    <mergeCell ref="H328:H329"/>
    <mergeCell ref="A320:A321"/>
    <mergeCell ref="B320:B321"/>
    <mergeCell ref="C320:C321"/>
    <mergeCell ref="D320:D321"/>
    <mergeCell ref="H320:H321"/>
    <mergeCell ref="H314:H315"/>
    <mergeCell ref="A304:A305"/>
    <mergeCell ref="B304:B305"/>
    <mergeCell ref="C304:C305"/>
    <mergeCell ref="D304:D305"/>
    <mergeCell ref="H304:H305"/>
    <mergeCell ref="A306:D307"/>
    <mergeCell ref="H306:H307"/>
    <mergeCell ref="A312:A313"/>
    <mergeCell ref="B312:B313"/>
    <mergeCell ref="C312:C313"/>
    <mergeCell ref="D312:D313"/>
    <mergeCell ref="H312:H313"/>
    <mergeCell ref="A310:A311"/>
    <mergeCell ref="B310:B311"/>
    <mergeCell ref="C310:C311"/>
    <mergeCell ref="D310:D311"/>
    <mergeCell ref="H310:H311"/>
    <mergeCell ref="A308:A309"/>
    <mergeCell ref="B308:B309"/>
    <mergeCell ref="C308:C309"/>
    <mergeCell ref="D308:D309"/>
    <mergeCell ref="H308:H309"/>
    <mergeCell ref="A300:A301"/>
    <mergeCell ref="B300:B301"/>
    <mergeCell ref="C300:C301"/>
    <mergeCell ref="D300:D301"/>
    <mergeCell ref="H300:H301"/>
    <mergeCell ref="A302:A303"/>
    <mergeCell ref="B302:B303"/>
    <mergeCell ref="C302:C303"/>
    <mergeCell ref="D302:D303"/>
    <mergeCell ref="H302:H303"/>
    <mergeCell ref="A224:A225"/>
    <mergeCell ref="B224:B225"/>
    <mergeCell ref="C224:C225"/>
    <mergeCell ref="D224:D225"/>
    <mergeCell ref="H224:H225"/>
    <mergeCell ref="A296:D297"/>
    <mergeCell ref="H296:H297"/>
    <mergeCell ref="A298:A299"/>
    <mergeCell ref="B298:B299"/>
    <mergeCell ref="C298:C299"/>
    <mergeCell ref="D298:D299"/>
    <mergeCell ref="H298:H299"/>
    <mergeCell ref="A226:A227"/>
    <mergeCell ref="B226:B227"/>
    <mergeCell ref="C226:C227"/>
    <mergeCell ref="D226:D227"/>
    <mergeCell ref="H226:H227"/>
    <mergeCell ref="A290:A291"/>
    <mergeCell ref="B290:B291"/>
    <mergeCell ref="C290:C291"/>
    <mergeCell ref="D290:D291"/>
    <mergeCell ref="H290:H291"/>
    <mergeCell ref="H280:H281"/>
    <mergeCell ref="B272:B273"/>
    <mergeCell ref="A222:A223"/>
    <mergeCell ref="B222:B223"/>
    <mergeCell ref="C222:C223"/>
    <mergeCell ref="D222:D223"/>
    <mergeCell ref="H222:H223"/>
    <mergeCell ref="A216:A217"/>
    <mergeCell ref="B216:B217"/>
    <mergeCell ref="C216:C217"/>
    <mergeCell ref="D216:D217"/>
    <mergeCell ref="H216:H217"/>
    <mergeCell ref="A218:A219"/>
    <mergeCell ref="B218:B219"/>
    <mergeCell ref="C218:C219"/>
    <mergeCell ref="D218:D219"/>
    <mergeCell ref="H218:H219"/>
    <mergeCell ref="A220:A221"/>
    <mergeCell ref="B220:B221"/>
    <mergeCell ref="C220:C221"/>
    <mergeCell ref="D220:D221"/>
    <mergeCell ref="H220:H221"/>
    <mergeCell ref="A214:A215"/>
    <mergeCell ref="B214:B215"/>
    <mergeCell ref="C214:C215"/>
    <mergeCell ref="D214:D215"/>
    <mergeCell ref="H214:H215"/>
    <mergeCell ref="A286:A287"/>
    <mergeCell ref="B286:B287"/>
    <mergeCell ref="C286:C287"/>
    <mergeCell ref="D286:D287"/>
    <mergeCell ref="H286:H287"/>
    <mergeCell ref="A282:A283"/>
    <mergeCell ref="B282:B283"/>
    <mergeCell ref="C282:C283"/>
    <mergeCell ref="D282:D283"/>
    <mergeCell ref="H282:H283"/>
    <mergeCell ref="A284:A285"/>
    <mergeCell ref="B284:B285"/>
    <mergeCell ref="C284:C285"/>
    <mergeCell ref="D284:D285"/>
    <mergeCell ref="H284:H285"/>
    <mergeCell ref="A280:A281"/>
    <mergeCell ref="B280:B281"/>
    <mergeCell ref="C280:C281"/>
    <mergeCell ref="D280:D281"/>
    <mergeCell ref="C272:C273"/>
    <mergeCell ref="D272:D273"/>
    <mergeCell ref="H272:H273"/>
    <mergeCell ref="A278:A279"/>
    <mergeCell ref="B278:B279"/>
    <mergeCell ref="C278:C279"/>
    <mergeCell ref="D278:D279"/>
    <mergeCell ref="H278:H279"/>
    <mergeCell ref="A274:A275"/>
    <mergeCell ref="B274:B275"/>
    <mergeCell ref="C274:C275"/>
    <mergeCell ref="D274:D275"/>
    <mergeCell ref="H274:H275"/>
    <mergeCell ref="A258:A259"/>
    <mergeCell ref="B258:B259"/>
    <mergeCell ref="C258:C259"/>
    <mergeCell ref="D258:D259"/>
    <mergeCell ref="H258:H259"/>
    <mergeCell ref="A248:A249"/>
    <mergeCell ref="B248:B249"/>
    <mergeCell ref="C248:C249"/>
    <mergeCell ref="D248:D249"/>
    <mergeCell ref="H248:H249"/>
    <mergeCell ref="A252:A253"/>
    <mergeCell ref="B252:B253"/>
    <mergeCell ref="C252:C253"/>
    <mergeCell ref="D252:D253"/>
    <mergeCell ref="H252:H253"/>
    <mergeCell ref="A254:A255"/>
    <mergeCell ref="B254:B255"/>
    <mergeCell ref="C254:C255"/>
    <mergeCell ref="D254:D255"/>
    <mergeCell ref="H254:H255"/>
    <mergeCell ref="A256:A257"/>
    <mergeCell ref="B256:B257"/>
    <mergeCell ref="C256:C257"/>
    <mergeCell ref="D256:D257"/>
    <mergeCell ref="H256:H257"/>
    <mergeCell ref="H250:H251"/>
    <mergeCell ref="A246:A247"/>
    <mergeCell ref="B246:B247"/>
    <mergeCell ref="C246:C247"/>
    <mergeCell ref="D246:D247"/>
    <mergeCell ref="H246:H247"/>
    <mergeCell ref="A242:A243"/>
    <mergeCell ref="B242:B243"/>
    <mergeCell ref="C242:C243"/>
    <mergeCell ref="D242:D243"/>
    <mergeCell ref="H242:H243"/>
    <mergeCell ref="A236:A237"/>
    <mergeCell ref="B236:B237"/>
    <mergeCell ref="C236:C237"/>
    <mergeCell ref="D236:D237"/>
    <mergeCell ref="H236:H237"/>
    <mergeCell ref="A238:A239"/>
    <mergeCell ref="B238:B239"/>
    <mergeCell ref="C238:C239"/>
    <mergeCell ref="D238:D239"/>
    <mergeCell ref="H238:H239"/>
    <mergeCell ref="A228:A229"/>
    <mergeCell ref="B228:B229"/>
    <mergeCell ref="C228:C229"/>
    <mergeCell ref="D228:D229"/>
    <mergeCell ref="H228:H229"/>
    <mergeCell ref="A234:A235"/>
    <mergeCell ref="B234:B235"/>
    <mergeCell ref="C234:C235"/>
    <mergeCell ref="D234:D235"/>
    <mergeCell ref="H234:H235"/>
    <mergeCell ref="A230:A231"/>
    <mergeCell ref="B230:B231"/>
    <mergeCell ref="C230:C231"/>
    <mergeCell ref="D230:D231"/>
    <mergeCell ref="H230:H231"/>
    <mergeCell ref="A232:A233"/>
    <mergeCell ref="B232:B233"/>
    <mergeCell ref="C232:C233"/>
    <mergeCell ref="D232:D233"/>
    <mergeCell ref="H232:H233"/>
    <mergeCell ref="A262:A263"/>
    <mergeCell ref="B262:B263"/>
    <mergeCell ref="C262:C263"/>
    <mergeCell ref="D262:D263"/>
    <mergeCell ref="H262:H263"/>
    <mergeCell ref="A240:A241"/>
    <mergeCell ref="B240:B241"/>
    <mergeCell ref="C240:C241"/>
    <mergeCell ref="D240:D241"/>
    <mergeCell ref="H240:H241"/>
    <mergeCell ref="A244:A245"/>
    <mergeCell ref="B244:B245"/>
    <mergeCell ref="C244:C245"/>
    <mergeCell ref="D244:D245"/>
    <mergeCell ref="H244:H245"/>
    <mergeCell ref="A260:A261"/>
    <mergeCell ref="B260:B261"/>
    <mergeCell ref="C260:C261"/>
    <mergeCell ref="D260:D261"/>
    <mergeCell ref="H260:H261"/>
    <mergeCell ref="A250:A251"/>
    <mergeCell ref="B250:B251"/>
    <mergeCell ref="C250:C251"/>
    <mergeCell ref="D250:D251"/>
    <mergeCell ref="C268:C269"/>
    <mergeCell ref="D268:D269"/>
    <mergeCell ref="H268:H269"/>
    <mergeCell ref="A270:A271"/>
    <mergeCell ref="B270:B271"/>
    <mergeCell ref="C270:C271"/>
    <mergeCell ref="D270:D271"/>
    <mergeCell ref="H270:H271"/>
    <mergeCell ref="A294:A295"/>
    <mergeCell ref="B294:B295"/>
    <mergeCell ref="C294:C295"/>
    <mergeCell ref="D294:D295"/>
    <mergeCell ref="H294:H295"/>
    <mergeCell ref="A292:A293"/>
    <mergeCell ref="B292:B293"/>
    <mergeCell ref="C292:C293"/>
    <mergeCell ref="D292:D293"/>
    <mergeCell ref="H292:H293"/>
    <mergeCell ref="A276:A277"/>
    <mergeCell ref="B276:B277"/>
    <mergeCell ref="C276:C277"/>
    <mergeCell ref="D276:D277"/>
    <mergeCell ref="H276:H277"/>
    <mergeCell ref="A272:A273"/>
    <mergeCell ref="A212:D213"/>
    <mergeCell ref="H212:H213"/>
    <mergeCell ref="A288:A289"/>
    <mergeCell ref="B288:B289"/>
    <mergeCell ref="C288:C289"/>
    <mergeCell ref="D288:D289"/>
    <mergeCell ref="H288:H289"/>
    <mergeCell ref="A210:A211"/>
    <mergeCell ref="B210:B211"/>
    <mergeCell ref="C210:C211"/>
    <mergeCell ref="D210:D211"/>
    <mergeCell ref="H210:H211"/>
    <mergeCell ref="A266:A267"/>
    <mergeCell ref="B266:B267"/>
    <mergeCell ref="C266:C267"/>
    <mergeCell ref="D266:D267"/>
    <mergeCell ref="H266:H267"/>
    <mergeCell ref="A264:A265"/>
    <mergeCell ref="B264:B265"/>
    <mergeCell ref="C264:C265"/>
    <mergeCell ref="D264:D265"/>
    <mergeCell ref="H264:H265"/>
    <mergeCell ref="A268:A269"/>
    <mergeCell ref="B268:B269"/>
    <mergeCell ref="A208:D209"/>
    <mergeCell ref="H208:H209"/>
    <mergeCell ref="A204:D205"/>
    <mergeCell ref="H204:H205"/>
    <mergeCell ref="A206:A207"/>
    <mergeCell ref="B206:B207"/>
    <mergeCell ref="C206:C207"/>
    <mergeCell ref="D206:D207"/>
    <mergeCell ref="H206:H207"/>
    <mergeCell ref="A202:A203"/>
    <mergeCell ref="B202:B203"/>
    <mergeCell ref="C202:C203"/>
    <mergeCell ref="D202:D203"/>
    <mergeCell ref="H202:H203"/>
    <mergeCell ref="A200:A201"/>
    <mergeCell ref="B200:B201"/>
    <mergeCell ref="C200:C201"/>
    <mergeCell ref="D200:D201"/>
    <mergeCell ref="H200:H201"/>
    <mergeCell ref="A168:A169"/>
    <mergeCell ref="B168:B169"/>
    <mergeCell ref="C168:C169"/>
    <mergeCell ref="D168:D169"/>
    <mergeCell ref="H168:H169"/>
    <mergeCell ref="A188:A189"/>
    <mergeCell ref="B188:B189"/>
    <mergeCell ref="C188:C189"/>
    <mergeCell ref="D188:D189"/>
    <mergeCell ref="H188:H189"/>
    <mergeCell ref="D178:D179"/>
    <mergeCell ref="H178:H179"/>
    <mergeCell ref="A172:A173"/>
    <mergeCell ref="A182:A183"/>
    <mergeCell ref="B182:B183"/>
    <mergeCell ref="C182:C183"/>
    <mergeCell ref="D182:D183"/>
    <mergeCell ref="H182:H183"/>
    <mergeCell ref="A174:A175"/>
    <mergeCell ref="B174:B175"/>
    <mergeCell ref="C174:C175"/>
    <mergeCell ref="D174:D175"/>
    <mergeCell ref="H174:H175"/>
    <mergeCell ref="A170:A171"/>
    <mergeCell ref="H196:H197"/>
    <mergeCell ref="A192:A193"/>
    <mergeCell ref="B192:B193"/>
    <mergeCell ref="C192:C193"/>
    <mergeCell ref="D192:D193"/>
    <mergeCell ref="H192:H193"/>
    <mergeCell ref="A194:A195"/>
    <mergeCell ref="B194:B195"/>
    <mergeCell ref="C194:C195"/>
    <mergeCell ref="D194:D195"/>
    <mergeCell ref="H194:H195"/>
    <mergeCell ref="A198:A199"/>
    <mergeCell ref="B198:B199"/>
    <mergeCell ref="C198:C199"/>
    <mergeCell ref="D198:D199"/>
    <mergeCell ref="H198:H199"/>
    <mergeCell ref="A184:A185"/>
    <mergeCell ref="B184:B185"/>
    <mergeCell ref="C184:C185"/>
    <mergeCell ref="D184:D185"/>
    <mergeCell ref="H184:H185"/>
    <mergeCell ref="A186:A187"/>
    <mergeCell ref="B186:B187"/>
    <mergeCell ref="C186:C187"/>
    <mergeCell ref="D186:D187"/>
    <mergeCell ref="H186:H187"/>
    <mergeCell ref="A190:A191"/>
    <mergeCell ref="B190:B191"/>
    <mergeCell ref="C190:C191"/>
    <mergeCell ref="D190:D191"/>
    <mergeCell ref="H190:H191"/>
    <mergeCell ref="A196:A197"/>
    <mergeCell ref="B196:B197"/>
    <mergeCell ref="C196:C197"/>
    <mergeCell ref="D196:D197"/>
    <mergeCell ref="B170:B171"/>
    <mergeCell ref="C170:C171"/>
    <mergeCell ref="D170:D171"/>
    <mergeCell ref="H170:H171"/>
    <mergeCell ref="B172:B173"/>
    <mergeCell ref="C172:C173"/>
    <mergeCell ref="D172:D173"/>
    <mergeCell ref="H172:H173"/>
    <mergeCell ref="A180:A181"/>
    <mergeCell ref="B180:B181"/>
    <mergeCell ref="C180:C181"/>
    <mergeCell ref="D180:D181"/>
    <mergeCell ref="H180:H181"/>
    <mergeCell ref="A176:A177"/>
    <mergeCell ref="B176:B177"/>
    <mergeCell ref="C176:C177"/>
    <mergeCell ref="D176:D177"/>
    <mergeCell ref="H176:H177"/>
    <mergeCell ref="A178:A179"/>
    <mergeCell ref="B178:B179"/>
    <mergeCell ref="C178:C179"/>
    <mergeCell ref="A166:D167"/>
    <mergeCell ref="H166:H167"/>
    <mergeCell ref="A164:A165"/>
    <mergeCell ref="B164:B165"/>
    <mergeCell ref="C164:C165"/>
    <mergeCell ref="D164:D165"/>
    <mergeCell ref="H164:H165"/>
    <mergeCell ref="A160:A161"/>
    <mergeCell ref="B160:B161"/>
    <mergeCell ref="C160:C161"/>
    <mergeCell ref="D160:D161"/>
    <mergeCell ref="H160:H161"/>
    <mergeCell ref="A158:A159"/>
    <mergeCell ref="B158:B159"/>
    <mergeCell ref="C158:C159"/>
    <mergeCell ref="D158:D159"/>
    <mergeCell ref="H158:H159"/>
    <mergeCell ref="H150:H151"/>
    <mergeCell ref="A138:A139"/>
    <mergeCell ref="B138:B139"/>
    <mergeCell ref="C138:C139"/>
    <mergeCell ref="D138:D139"/>
    <mergeCell ref="H138:H139"/>
    <mergeCell ref="A148:A149"/>
    <mergeCell ref="B148:B149"/>
    <mergeCell ref="C148:C149"/>
    <mergeCell ref="D148:D149"/>
    <mergeCell ref="H148:H149"/>
    <mergeCell ref="A140:A141"/>
    <mergeCell ref="B140:B141"/>
    <mergeCell ref="C140:C141"/>
    <mergeCell ref="D140:D141"/>
    <mergeCell ref="C156:C157"/>
    <mergeCell ref="D156:D157"/>
    <mergeCell ref="H156:H157"/>
    <mergeCell ref="A144:A145"/>
    <mergeCell ref="A114:A115"/>
    <mergeCell ref="B114:B115"/>
    <mergeCell ref="C114:C115"/>
    <mergeCell ref="D114:D115"/>
    <mergeCell ref="H114:H115"/>
    <mergeCell ref="A132:A133"/>
    <mergeCell ref="B132:B133"/>
    <mergeCell ref="C132:C133"/>
    <mergeCell ref="D132:D133"/>
    <mergeCell ref="H132:H133"/>
    <mergeCell ref="A130:A131"/>
    <mergeCell ref="B130:B131"/>
    <mergeCell ref="C130:C131"/>
    <mergeCell ref="D130:D131"/>
    <mergeCell ref="H130:H131"/>
    <mergeCell ref="A116:A117"/>
    <mergeCell ref="B116:B117"/>
    <mergeCell ref="C116:C117"/>
    <mergeCell ref="D116:D117"/>
    <mergeCell ref="H116:H117"/>
    <mergeCell ref="A122:A123"/>
    <mergeCell ref="B122:B123"/>
    <mergeCell ref="C122:C123"/>
    <mergeCell ref="D122:D123"/>
    <mergeCell ref="H140:H141"/>
    <mergeCell ref="A150:A151"/>
    <mergeCell ref="B150:B151"/>
    <mergeCell ref="C150:C151"/>
    <mergeCell ref="D150:D151"/>
    <mergeCell ref="A134:A135"/>
    <mergeCell ref="B134:B135"/>
    <mergeCell ref="C134:C135"/>
    <mergeCell ref="D134:D135"/>
    <mergeCell ref="H134:H135"/>
    <mergeCell ref="B152:B153"/>
    <mergeCell ref="C152:C153"/>
    <mergeCell ref="D152:D153"/>
    <mergeCell ref="H152:H153"/>
    <mergeCell ref="A142:A143"/>
    <mergeCell ref="B142:B143"/>
    <mergeCell ref="C142:C143"/>
    <mergeCell ref="D142:D143"/>
    <mergeCell ref="H142:H143"/>
    <mergeCell ref="H124:H125"/>
    <mergeCell ref="H122:H123"/>
    <mergeCell ref="A120:A121"/>
    <mergeCell ref="B120:B121"/>
    <mergeCell ref="C120:C121"/>
    <mergeCell ref="D120:D121"/>
    <mergeCell ref="H120:H121"/>
    <mergeCell ref="A126:A127"/>
    <mergeCell ref="B126:B127"/>
    <mergeCell ref="C126:C127"/>
    <mergeCell ref="D126:D127"/>
    <mergeCell ref="H126:H127"/>
    <mergeCell ref="A152:A153"/>
    <mergeCell ref="A112:D113"/>
    <mergeCell ref="H112:H113"/>
    <mergeCell ref="A162:A163"/>
    <mergeCell ref="B162:B163"/>
    <mergeCell ref="C162:C163"/>
    <mergeCell ref="D162:D163"/>
    <mergeCell ref="H162:H163"/>
    <mergeCell ref="A154:A155"/>
    <mergeCell ref="B154:B155"/>
    <mergeCell ref="C154:C155"/>
    <mergeCell ref="D154:D155"/>
    <mergeCell ref="H154:H155"/>
    <mergeCell ref="A156:A157"/>
    <mergeCell ref="B156:B157"/>
    <mergeCell ref="A136:A137"/>
    <mergeCell ref="B136:B137"/>
    <mergeCell ref="C136:C137"/>
    <mergeCell ref="D136:D137"/>
    <mergeCell ref="H136:H137"/>
    <mergeCell ref="A128:A129"/>
    <mergeCell ref="B128:B129"/>
    <mergeCell ref="C128:C129"/>
    <mergeCell ref="D128:D129"/>
    <mergeCell ref="A110:A111"/>
    <mergeCell ref="B110:B111"/>
    <mergeCell ref="C110:C111"/>
    <mergeCell ref="D110:D111"/>
    <mergeCell ref="H110:H111"/>
    <mergeCell ref="H146:H147"/>
    <mergeCell ref="D146:D147"/>
    <mergeCell ref="C146:C147"/>
    <mergeCell ref="B146:B147"/>
    <mergeCell ref="A146:A147"/>
    <mergeCell ref="B144:B145"/>
    <mergeCell ref="C144:C145"/>
    <mergeCell ref="D144:D145"/>
    <mergeCell ref="H144:H145"/>
    <mergeCell ref="H128:H129"/>
    <mergeCell ref="A118:A119"/>
    <mergeCell ref="B118:B119"/>
    <mergeCell ref="C118:C119"/>
    <mergeCell ref="D118:D119"/>
    <mergeCell ref="H118:H119"/>
    <mergeCell ref="A124:A125"/>
    <mergeCell ref="B124:B125"/>
    <mergeCell ref="C124:C125"/>
    <mergeCell ref="D124:D125"/>
    <mergeCell ref="A80:A81"/>
    <mergeCell ref="B80:B81"/>
    <mergeCell ref="C80:C81"/>
    <mergeCell ref="D80:D81"/>
    <mergeCell ref="H80:H81"/>
    <mergeCell ref="A108:A109"/>
    <mergeCell ref="B108:B109"/>
    <mergeCell ref="C108:C109"/>
    <mergeCell ref="D108:D109"/>
    <mergeCell ref="H108:H109"/>
    <mergeCell ref="A106:A107"/>
    <mergeCell ref="B106:B107"/>
    <mergeCell ref="C106:C107"/>
    <mergeCell ref="D106:D107"/>
    <mergeCell ref="H106:H107"/>
    <mergeCell ref="A104:A105"/>
    <mergeCell ref="B104:B105"/>
    <mergeCell ref="C104:C105"/>
    <mergeCell ref="D104:D105"/>
    <mergeCell ref="H104:H105"/>
    <mergeCell ref="A88:A89"/>
    <mergeCell ref="B88:B89"/>
    <mergeCell ref="C88:C89"/>
    <mergeCell ref="D88:D89"/>
    <mergeCell ref="H88:H89"/>
    <mergeCell ref="A90:A91"/>
    <mergeCell ref="B90:B91"/>
    <mergeCell ref="C90:C91"/>
    <mergeCell ref="D90:D91"/>
    <mergeCell ref="H90:H91"/>
    <mergeCell ref="A72:A73"/>
    <mergeCell ref="B72:B73"/>
    <mergeCell ref="C72:C73"/>
    <mergeCell ref="D72:D73"/>
    <mergeCell ref="H72:H73"/>
    <mergeCell ref="A78:A79"/>
    <mergeCell ref="B78:B79"/>
    <mergeCell ref="C78:C79"/>
    <mergeCell ref="D78:D79"/>
    <mergeCell ref="H78:H79"/>
    <mergeCell ref="C74:C75"/>
    <mergeCell ref="D74:D75"/>
    <mergeCell ref="H74:H75"/>
    <mergeCell ref="A76:A77"/>
    <mergeCell ref="B76:B77"/>
    <mergeCell ref="C76:C77"/>
    <mergeCell ref="D76:D77"/>
    <mergeCell ref="H76:H77"/>
    <mergeCell ref="A82:A83"/>
    <mergeCell ref="B82:B83"/>
    <mergeCell ref="C82:C83"/>
    <mergeCell ref="D82:D83"/>
    <mergeCell ref="H82:H83"/>
    <mergeCell ref="A86:A87"/>
    <mergeCell ref="B86:B87"/>
    <mergeCell ref="C86:C87"/>
    <mergeCell ref="D86:D87"/>
    <mergeCell ref="A84:A85"/>
    <mergeCell ref="B84:B85"/>
    <mergeCell ref="C84:C85"/>
    <mergeCell ref="D84:D85"/>
    <mergeCell ref="H84:H85"/>
    <mergeCell ref="H86:H87"/>
    <mergeCell ref="A96:A97"/>
    <mergeCell ref="B96:B97"/>
    <mergeCell ref="C96:C97"/>
    <mergeCell ref="D96:D97"/>
    <mergeCell ref="H96:H97"/>
    <mergeCell ref="A92:A93"/>
    <mergeCell ref="B92:B93"/>
    <mergeCell ref="C92:C93"/>
    <mergeCell ref="D92:D93"/>
    <mergeCell ref="H92:H93"/>
    <mergeCell ref="A102:A103"/>
    <mergeCell ref="B102:B103"/>
    <mergeCell ref="C102:C103"/>
    <mergeCell ref="D102:D103"/>
    <mergeCell ref="H102:H103"/>
    <mergeCell ref="A98:A99"/>
    <mergeCell ref="B98:B99"/>
    <mergeCell ref="C98:C99"/>
    <mergeCell ref="D98:D99"/>
    <mergeCell ref="H98:H99"/>
    <mergeCell ref="A100:A101"/>
    <mergeCell ref="B100:B101"/>
    <mergeCell ref="C100:C101"/>
    <mergeCell ref="D100:D101"/>
    <mergeCell ref="H100:H101"/>
    <mergeCell ref="A12:A13"/>
    <mergeCell ref="B12:B13"/>
    <mergeCell ref="C12:C13"/>
    <mergeCell ref="D12:D13"/>
    <mergeCell ref="H12:H13"/>
    <mergeCell ref="A68:D69"/>
    <mergeCell ref="H68:H69"/>
    <mergeCell ref="A94:A95"/>
    <mergeCell ref="B94:B95"/>
    <mergeCell ref="C94:C95"/>
    <mergeCell ref="D94:D95"/>
    <mergeCell ref="H94:H95"/>
    <mergeCell ref="A66:A67"/>
    <mergeCell ref="B66:B67"/>
    <mergeCell ref="C66:C67"/>
    <mergeCell ref="D66:D67"/>
    <mergeCell ref="H66:H67"/>
    <mergeCell ref="A70:A71"/>
    <mergeCell ref="B70:B71"/>
    <mergeCell ref="C70:C71"/>
    <mergeCell ref="D70:D71"/>
    <mergeCell ref="H70:H71"/>
    <mergeCell ref="A74:A75"/>
    <mergeCell ref="B74:B75"/>
    <mergeCell ref="A14:A15"/>
    <mergeCell ref="B14:B15"/>
    <mergeCell ref="C14:C15"/>
    <mergeCell ref="D14:D15"/>
    <mergeCell ref="H14:H15"/>
    <mergeCell ref="A64:D65"/>
    <mergeCell ref="H64:H65"/>
    <mergeCell ref="A36:A37"/>
    <mergeCell ref="B36:B37"/>
    <mergeCell ref="C36:C37"/>
    <mergeCell ref="D36:D37"/>
    <mergeCell ref="H36:H37"/>
    <mergeCell ref="H42:H43"/>
    <mergeCell ref="A40:A41"/>
    <mergeCell ref="B40:B41"/>
    <mergeCell ref="C40:C41"/>
    <mergeCell ref="D40:D41"/>
    <mergeCell ref="H40:H41"/>
    <mergeCell ref="A58:A59"/>
    <mergeCell ref="B58:B59"/>
    <mergeCell ref="C58:C59"/>
    <mergeCell ref="D58:D59"/>
    <mergeCell ref="H58:H59"/>
    <mergeCell ref="H50:H51"/>
    <mergeCell ref="A62:A63"/>
    <mergeCell ref="B62:B63"/>
    <mergeCell ref="C62:C63"/>
    <mergeCell ref="D62:D63"/>
    <mergeCell ref="H62:H63"/>
    <mergeCell ref="A56:A57"/>
    <mergeCell ref="B56:B57"/>
    <mergeCell ref="C56:C57"/>
    <mergeCell ref="D56:D57"/>
    <mergeCell ref="H56:H57"/>
    <mergeCell ref="A60:A61"/>
    <mergeCell ref="B60:B61"/>
    <mergeCell ref="C60:C61"/>
    <mergeCell ref="D60:D61"/>
    <mergeCell ref="H60:H61"/>
    <mergeCell ref="A34:A35"/>
    <mergeCell ref="B34:B35"/>
    <mergeCell ref="C34:C35"/>
    <mergeCell ref="D34:D35"/>
    <mergeCell ref="H34:H35"/>
    <mergeCell ref="A54:A55"/>
    <mergeCell ref="B54:B55"/>
    <mergeCell ref="C54:C55"/>
    <mergeCell ref="D54:D55"/>
    <mergeCell ref="H54:H55"/>
    <mergeCell ref="A38:A39"/>
    <mergeCell ref="B38:B39"/>
    <mergeCell ref="C38:C39"/>
    <mergeCell ref="D38:D39"/>
    <mergeCell ref="H38:H39"/>
    <mergeCell ref="A50:A51"/>
    <mergeCell ref="B50:B51"/>
    <mergeCell ref="C50:C51"/>
    <mergeCell ref="D50:D51"/>
    <mergeCell ref="A52:A53"/>
    <mergeCell ref="B52:B53"/>
    <mergeCell ref="C52:C53"/>
    <mergeCell ref="D52:D53"/>
    <mergeCell ref="H52:H53"/>
    <mergeCell ref="A26:A27"/>
    <mergeCell ref="B26:B27"/>
    <mergeCell ref="C26:C27"/>
    <mergeCell ref="D26:D27"/>
    <mergeCell ref="H26:H27"/>
    <mergeCell ref="A48:A49"/>
    <mergeCell ref="B48:B49"/>
    <mergeCell ref="C48:C49"/>
    <mergeCell ref="D48:D49"/>
    <mergeCell ref="H48:H49"/>
    <mergeCell ref="A44:A45"/>
    <mergeCell ref="B44:B45"/>
    <mergeCell ref="C44:C45"/>
    <mergeCell ref="D44:D45"/>
    <mergeCell ref="H44:H45"/>
    <mergeCell ref="A46:A47"/>
    <mergeCell ref="B46:B47"/>
    <mergeCell ref="C46:C47"/>
    <mergeCell ref="D46:D47"/>
    <mergeCell ref="H46:H47"/>
    <mergeCell ref="A42:A43"/>
    <mergeCell ref="B42:B43"/>
    <mergeCell ref="C42:C43"/>
    <mergeCell ref="D42:D43"/>
    <mergeCell ref="A30:A31"/>
    <mergeCell ref="B30:B31"/>
    <mergeCell ref="C30:C31"/>
    <mergeCell ref="D30:D31"/>
    <mergeCell ref="H30:H31"/>
    <mergeCell ref="A32:A33"/>
    <mergeCell ref="B32:B33"/>
    <mergeCell ref="C32:C33"/>
    <mergeCell ref="D32:D33"/>
    <mergeCell ref="H32:H33"/>
    <mergeCell ref="C24:C25"/>
    <mergeCell ref="D24:D25"/>
    <mergeCell ref="H24:H25"/>
    <mergeCell ref="A16:A17"/>
    <mergeCell ref="B16:B17"/>
    <mergeCell ref="C16:C17"/>
    <mergeCell ref="D16:D17"/>
    <mergeCell ref="H16:H17"/>
    <mergeCell ref="A18:A19"/>
    <mergeCell ref="B18:B19"/>
    <mergeCell ref="C18:C19"/>
    <mergeCell ref="D18:D19"/>
    <mergeCell ref="H18:H19"/>
    <mergeCell ref="A20:A21"/>
    <mergeCell ref="B20:B21"/>
    <mergeCell ref="C20:C21"/>
    <mergeCell ref="D20:D21"/>
    <mergeCell ref="H20:H21"/>
    <mergeCell ref="D3:I3"/>
    <mergeCell ref="E5:F5"/>
    <mergeCell ref="C6:C7"/>
    <mergeCell ref="D6:D7"/>
    <mergeCell ref="H6:I7"/>
    <mergeCell ref="A10:D11"/>
    <mergeCell ref="H10:H11"/>
    <mergeCell ref="A28:A29"/>
    <mergeCell ref="B28:B29"/>
    <mergeCell ref="C28:C29"/>
    <mergeCell ref="D28:D29"/>
    <mergeCell ref="H28:H29"/>
    <mergeCell ref="A8:A9"/>
    <mergeCell ref="B8:B9"/>
    <mergeCell ref="C8:C9"/>
    <mergeCell ref="D8:D9"/>
    <mergeCell ref="H8:H9"/>
    <mergeCell ref="A22:A23"/>
    <mergeCell ref="B22:B23"/>
    <mergeCell ref="C22:C23"/>
    <mergeCell ref="D22:D23"/>
    <mergeCell ref="H22:H23"/>
    <mergeCell ref="A24:A25"/>
    <mergeCell ref="B24:B25"/>
  </mergeCells>
  <phoneticPr fontId="3"/>
  <dataValidations count="2">
    <dataValidation type="list" allowBlank="1" showInputMessage="1" showErrorMessage="1" sqref="F7" xr:uid="{0382F21B-FE03-4671-B88F-3CDB4A142295}">
      <formula1>"調 整 ③,予 算 案 ②,予 算 ②"</formula1>
    </dataValidation>
    <dataValidation type="list" allowBlank="1" showInputMessage="1" showErrorMessage="1" sqref="H8:H9 H66:H67 H206:H207 H210:H211 H298:H305 H320:H321 H12:H63 H70:H111 H114:H165 H168:H203 H214:H295 H308:H317 H324:H329 H332:H339" xr:uid="{35295254-E00C-4A7A-9C84-9EF36808943F}">
      <formula1>"　　,区ＣＭ"</formula1>
    </dataValidation>
  </dataValidations>
  <hyperlinks>
    <hyperlink ref="C8" location="'事業概要説明資料'!N_04ad292b47f2ca90c29d42df016d4387" display="'事業概要説明資料'!N_04ad292b47f2ca90c29d42df016d4387" xr:uid="{4F576EA7-78DB-4479-998A-C79668977DAF}"/>
    <hyperlink ref="C28" location="'事業概要説明資料'!N_baa6977747685250a65a9dab116d436b" display="'事業概要説明資料'!N_baa6977747685250a65a9dab116d436b" xr:uid="{A436A743-F085-483A-B42D-0E81EA66888C}"/>
    <hyperlink ref="C24" location="'事業概要説明資料'!N_19ab65e347f2ca90c29d42df016d437a" display="'事業概要説明資料'!N_19ab65e347f2ca90c29d42df016d437a" xr:uid="{86AFA75C-8683-40B2-8275-EDBD3C732C6C}"/>
    <hyperlink ref="C16" location="'事業概要説明資料'!N_b3802d674772ca90c29d42df016d435b" display="'事業概要説明資料'!N_b3802d674772ca90c29d42df016d435b" xr:uid="{389F9F8D-C881-4117-BA6E-80FA0387C1E1}"/>
    <hyperlink ref="C18" location="'事業概要説明資料'!N_262ae5ef47b2ca90c29d42df016d43a8" display="'事業概要説明資料'!N_262ae5ef47b2ca90c29d42df016d43a8" xr:uid="{2114BC9B-0830-477A-8BF8-C85D3F700DF8}"/>
    <hyperlink ref="C20" location="'事業概要説明資料'!N_d345a5a347b2ca90c29d42df016d4359" display="'事業概要説明資料'!N_d345a5a347b2ca90c29d42df016d4359" xr:uid="{2A8FBB16-60A4-4422-B560-D77AC8E0D9FA}"/>
    <hyperlink ref="C30" location="'事業概要説明資料'!N_e602acdbc3aed2103c5a5f4c050131e5" display="'事業概要説明資料'!N_e602acdbc3aed2103c5a5f4c050131e5" xr:uid="{C8626D48-3939-4280-B58D-B7EE9C1D73FD}"/>
    <hyperlink ref="C32" location="'事業概要説明資料'!N_cc52a5ab4772ca90c29d42df016d439e" display="'事業概要説明資料'!N_cc52a5ab4772ca90c29d42df016d439e" xr:uid="{E7097984-DCD8-4279-855C-41E86489EBDF}"/>
    <hyperlink ref="C26" location="'事業概要説明資料'!N_b7d669a747b2ca90c29d42df016d430a" display="'事業概要説明資料'!N_b7d669a747b2ca90c29d42df016d430a" xr:uid="{EF323899-259F-4BE9-9E6E-4B1FAAEA053F}"/>
    <hyperlink ref="C48" location="'事業概要説明資料'!N_47ff91274772ca90c29d42df016d432a" display="'事業概要説明資料'!N_47ff91274772ca90c29d42df016d432a" xr:uid="{89236347-FF5F-472C-8BF8-BDE6B3026DAB}"/>
    <hyperlink ref="C60" location="'事業概要説明資料'!N_0c966d6747b2ca90c29d42df016d4331" display="'事業概要説明資料'!N_0c966d6747b2ca90c29d42df016d4331" xr:uid="{18994AFB-62F5-4B0B-802A-4ADAE85CDAB6}"/>
    <hyperlink ref="C34" location="'事業概要説明資料'!N_ea9d596f4732ca90c29d42df016d434d" display="'事業概要説明資料'!N_ea9d596f4732ca90c29d42df016d434d" xr:uid="{DAFFF0A9-37CB-419A-A81C-868C5706126B}"/>
    <hyperlink ref="C54" location="'事業概要説明資料'!N_3851212b4772ca90c29d42df016d4307" display="'事業概要説明資料'!N_3851212b4772ca90c29d42df016d4307" xr:uid="{A6C26934-D6D9-4A91-A0D2-C4340DEB9DA0}"/>
    <hyperlink ref="C38" location="'事業概要説明資料'!N_59f3adaf4772ca90c29d42df016d43b8" display="'事業概要説明資料'!N_59f3adaf4772ca90c29d42df016d43b8" xr:uid="{B3DCAFE9-FB5A-454F-9986-20B494BC8BE1}"/>
    <hyperlink ref="C50" location="'事業概要説明資料'!N_1ddae16347f2ca90c29d42df016d43b5" display="'事業概要説明資料'!N_1ddae16347f2ca90c29d42df016d43b5" xr:uid="{B59F7BD8-6D38-4F55-92F4-2DDCC985D518}"/>
    <hyperlink ref="C52" location="'事業概要説明資料'!N_e6d5ade347b2ca90c29d42df016d4366" display="'事業概要説明資料'!N_e6d5ade347b2ca90c29d42df016d4366" xr:uid="{323B5379-0E1E-4F06-9511-3A24C9A4F106}"/>
    <hyperlink ref="C62" location="'事業概要説明資料'!N_82145cafc3ee16103c5a5f4c050131ac" display="'事業概要説明資料'!N_82145cafc3ee16103c5a5f4c050131ac" xr:uid="{83336C78-1C0E-4689-898C-830468F7EB9E}"/>
    <hyperlink ref="C44" location="'事業概要説明資料'!N_a899ed6f47b2ca90c29d42df016d438a" display="'事業概要説明資料'!N_a899ed6f47b2ca90c29d42df016d438a" xr:uid="{AC8C1F30-9376-46E3-8438-E2BF76DE914C}"/>
    <hyperlink ref="C56" location="'事業概要説明資料'!N_05bcd1eb4732ca90c29d42df016d43db" display="'事業概要説明資料'!N_05bcd1eb4732ca90c29d42df016d43db" xr:uid="{F359112F-1C57-40A2-B11C-8FB1B17595B1}"/>
    <hyperlink ref="C46" location="'事業概要説明資料'!N_caa4a92347b2ca90c29d42df016d43a0" display="'事業概要説明資料'!N_caa4a92347b2ca90c29d42df016d43a0" xr:uid="{373AF985-64D5-44A1-8715-CD6FCBEFABCE}"/>
    <hyperlink ref="C42" location="'事業概要説明資料'!N_a82c692747f2ca90c29d42df016d4374" display="'事業概要説明資料'!N_a82c692747f2ca90c29d42df016d4374" xr:uid="{BE4FFF51-A350-451B-8842-D448DECBB7DA}"/>
    <hyperlink ref="C40" location="'事業概要説明資料'!N_6b2fdd634772ca90c29d42df016d4394" display="'事業概要説明資料'!N_6b2fdd634772ca90c29d42df016d4394" xr:uid="{157536F6-39F0-4995-8511-3DA430B4F34D}"/>
    <hyperlink ref="C58" location="'事業概要説明資料'!N_db6be9a347f2ca90c29d42df016d43c2" display="'事業概要説明資料'!N_db6be9a347f2ca90c29d42df016d43c2" xr:uid="{6D74565B-B75F-48A4-A4C3-77113D30AD60}"/>
    <hyperlink ref="C36" location="'事業概要説明資料'!N_2947a9e747b2ca90c29d42df016d4360" display="'事業概要説明資料'!N_2947a9e747b2ca90c29d42df016d4360" xr:uid="{B6515FDF-5BCD-49C2-8843-4A47C29895E7}"/>
    <hyperlink ref="C12" location="'事業概要説明資料'!N_a74061674772ca90c29d42df016d434e" display="'事業概要説明資料'!N_a74061674772ca90c29d42df016d434e" xr:uid="{66475FB1-0CC9-4857-A2D1-313916552251}"/>
    <hyperlink ref="C14" location="'事業概要説明資料'!N_0a24a5ef4772ca90c29d42df016d437a" display="'事業概要説明資料'!N_0a24a5ef4772ca90c29d42df016d437a" xr:uid="{5988AE5A-941A-46A8-861A-1612DB5EBBB4}"/>
    <hyperlink ref="C66" location="'事業概要説明資料'!N_9d722dab4772ca90c29d42df016d4396" display="'事業概要説明資料'!N_9d722dab4772ca90c29d42df016d4396" xr:uid="{0E9BE1B3-A75A-4B29-8334-4D0705BB5512}"/>
    <hyperlink ref="C94" location="'事業概要説明資料'!N_4a8beda347f2ca90c29d42df016d43ab" display="'事業概要説明資料'!N_4a8beda347f2ca90c29d42df016d43ab" xr:uid="{9C870CCF-3512-4600-9A65-2013BFDAC38E}"/>
    <hyperlink ref="C70" location="'事業概要説明資料'!N_31bca1a747f2ca90c29d42df016d43d1" display="'事業概要説明資料'!N_31bca1a747f2ca90c29d42df016d43d1" xr:uid="{13892042-6CB7-4739-81C8-E8AECDE12E83}"/>
    <hyperlink ref="C102" location="'事業概要説明資料'!N_a0297693471392505f5ab194116d43d3" display="'事業概要説明資料'!N_a0297693471392505f5ab194116d43d3" xr:uid="{C60F99CE-CA92-44EC-9D53-9AB233644816}"/>
    <hyperlink ref="C98" location="'事業概要説明資料'!N_f7a7ad2b47b2ca90c29d42df016d4308" display="'事業概要説明資料'!N_f7a7ad2b47b2ca90c29d42df016d4308" xr:uid="{9F485874-3875-4367-A1EC-603F2AECF7E5}"/>
    <hyperlink ref="C74" location="'事業概要説明資料'!N_f643ed2f4772ca90c29d42df016d43f5" display="'事業概要説明資料'!N_f643ed2f4772ca90c29d42df016d43f5" xr:uid="{9F0ECB93-5BEC-4F04-9316-7686D7F4328E}"/>
    <hyperlink ref="C100" location="'事業概要説明資料'!N_2d9fdda34772ca90c29d42df016d4379" display="'事業概要説明資料'!N_2d9fdda34772ca90c29d42df016d4379" xr:uid="{5E8E6D7F-16EB-4279-A4A0-B6EFF0D6B3E5}"/>
    <hyperlink ref="C96" location="'事業概要説明資料'!N_2ecca5a747f2ca90c29d42df016d4316" display="'事業概要説明資料'!N_2ecca5a747f2ca90c29d42df016d4316" xr:uid="{FBA63E0A-1F2A-4FAB-8A56-7F63439AA38F}"/>
    <hyperlink ref="C76" location="'事業概要説明資料'!N_5ec0a5a74772ca90c29d42df016d437f" display="'事業概要説明資料'!N_5ec0a5a74772ca90c29d42df016d437f" xr:uid="{B18A783E-1751-429C-91DE-B801B5E54648}"/>
    <hyperlink ref="C84" location="'事業概要説明資料'!N_a11dd12f4732ca90c29d42df016d4353" display="'事業概要説明資料'!N_a11dd12f4732ca90c29d42df016d4353" xr:uid="{C1B66D54-64EB-447D-BFEA-B52464D94B87}"/>
    <hyperlink ref="C72" location="'事業概要説明資料'!N_cd97292b47b2ca90c29d42df016d4370" display="'事業概要説明資料'!N_cd97292b47b2ca90c29d42df016d4370" xr:uid="{13D54854-B57B-4A6B-A157-596F00A670B1}"/>
    <hyperlink ref="C92" location="'事業概要説明資料'!N_c4cd11af4732ca90c29d42df016d433c" display="'事業概要説明資料'!N_c4cd11af4732ca90c29d42df016d433c" xr:uid="{F08588C0-3E87-434C-A982-B98BC21FB84D}"/>
    <hyperlink ref="C82" location="'事業概要説明資料'!N_5a10e5274772ca90c29d42df016d4365" display="'事業概要説明資料'!N_5a10e5274772ca90c29d42df016d4365" xr:uid="{586483FC-06AB-4C56-9683-C6DE60CFA1CC}"/>
    <hyperlink ref="C78" location="'事業概要説明資料'!N_388de12b47f2ca90c29d42df016d4350" display="'事業概要説明資料'!N_388de12b47f2ca90c29d42df016d4350" xr:uid="{A2EC81B4-B9BB-4C6F-8235-EDDDFF3C43D0}"/>
    <hyperlink ref="C104" location="'事業概要説明資料'!N_cd304013c3bcd2909276b201150131d7" display="'事業概要説明資料'!N_cd304013c3bcd2909276b201150131d7" xr:uid="{A6766E55-69A6-4BCC-B43F-0D41D48A24AE}"/>
    <hyperlink ref="C88" location="'事業概要説明資料'!N_4221e5e74772ca90c29d42df016d43c9" display="'事業概要説明資料'!N_4221e5e74772ca90c29d42df016d43c9" xr:uid="{1020E7EF-0711-4968-A737-14E68AAEFB45}"/>
    <hyperlink ref="C86" location="'事業概要説明資料'!N_7ba9e1af47b2ca90c29d42df016d43f6" display="'事業概要説明資料'!N_7ba9e1af47b2ca90c29d42df016d43f6" xr:uid="{4D5CD5EC-9004-4DC1-9A8C-2B2C6B828147}"/>
    <hyperlink ref="C90" location="'事業概要説明資料'!N_4a82edab4772ca90c29d42df016d4377" display="'事業概要説明資料'!N_4a82edab4772ca90c29d42df016d4377" xr:uid="{EC83B39A-36EC-43E2-9DEC-FEF202DBAC5C}"/>
    <hyperlink ref="C80" location="'事業概要説明資料'!N_95c4ed2347b2ca90c29d42df016d4386" display="'事業概要説明資料'!N_95c4ed2347b2ca90c29d42df016d4386" xr:uid="{3EE824A9-D32F-490F-A4CD-D82A908E64CD}"/>
    <hyperlink ref="C154" location="'事業概要説明資料'!N_a7f2e12f4772ca90c29d42df016d4391" display="'事業概要説明資料'!N_a7f2e12f4772ca90c29d42df016d4391" xr:uid="{281C3C9F-3E89-42EC-84DE-CC641325B3C9}"/>
    <hyperlink ref="C156" location="'事業概要説明資料'!N_9a1e9daf4732ca90c29d42df016d433d" display="'事業概要説明資料'!N_9a1e9daf4732ca90c29d42df016d433d" xr:uid="{CC5D87F9-060D-4D7D-B05A-2964319AC238}"/>
    <hyperlink ref="C120" location="'事業概要説明資料'!N_c93169e74772ca90c29d42df016d437d" display="'事業概要説明資料'!N_c93169e74772ca90c29d42df016d437d" xr:uid="{2D2CD6CD-D62A-47AF-B159-68193A155F2E}"/>
    <hyperlink ref="C136" location="'事業概要説明資料'!N_708e51234772ca90c29d42df016d43b6" display="'事業概要説明資料'!N_708e51234772ca90c29d42df016d43b6" xr:uid="{6C16BDB2-353F-4935-ADC8-16905C7901EE}"/>
    <hyperlink ref="C128" location="'事業概要説明資料'!N_610e99af4732ca90c29d42df016d43a1" display="'事業概要説明資料'!N_610e99af4732ca90c29d42df016d43a1" xr:uid="{14BC5AE2-F144-47E1-B53A-67707E9782B2}"/>
    <hyperlink ref="C144" location="'事業概要説明資料'!N_98902d674772ca90c29d42df016d438d" display="'事業概要説明資料'!N_98902d674772ca90c29d42df016d438d" xr:uid="{455ECC55-F121-4D8B-BCCB-16FE47EC3CF5}"/>
    <hyperlink ref="C152" location="'事業概要説明資料'!N_5345a5a347b2ca90c29d42df016d4366" display="'事業概要説明資料'!N_5345a5a347b2ca90c29d42df016d4366" xr:uid="{0A508852-EED7-479E-8F1F-B0F29E6D0AD4}"/>
    <hyperlink ref="C118" location="'事業概要説明資料'!N_581d61e747f2ca90c29d42df016d439e" display="'事業概要説明資料'!N_581d61e747f2ca90c29d42df016d439e" xr:uid="{62780FBB-2DC1-44C1-BD7C-FF9C87933670}"/>
    <hyperlink ref="C124" location="'事業概要説明資料'!N_9a6a612347f2ca90c29d42df016d43fc" display="'事業概要説明資料'!N_9a6a612347f2ca90c29d42df016d43fc" xr:uid="{CF5CB483-2C0E-4ADA-8F91-1E57BE626744}"/>
    <hyperlink ref="C116" location="'事業概要説明資料'!N_4220a9274772ca90c29d42df016d4363" display="'事業概要説明資料'!N_4220a9274772ca90c29d42df016d4363" xr:uid="{4BA65DF0-CD30-4155-86AD-337176B7CE70}"/>
    <hyperlink ref="C138" location="'事業概要説明資料'!N_419c2d6747f2ca90c29d42df016d434c" display="'事業概要説明資料'!N_419c2d6747f2ca90c29d42df016d434c" xr:uid="{423D7DB9-92CB-4C72-B681-CFA39CF7F740}"/>
    <hyperlink ref="C142" location="'事業概要説明資料'!N_2e24a5ef4772ca90c29d42df016d43d4" display="'事業概要説明資料'!N_2e24a5ef4772ca90c29d42df016d43d4" xr:uid="{EAEEF713-BE6E-4F17-8A29-1ABB89AE5297}"/>
    <hyperlink ref="C122" location="'事業概要説明資料'!N_778c9dab4732ca90c29d42df016d4354" display="'事業概要説明資料'!N_778c9dab4732ca90c29d42df016d4354" xr:uid="{BA9F56E9-BF94-4C0B-99DF-EDED1BBBB405}"/>
    <hyperlink ref="C126" location="'事業概要説明資料'!N_47a16d2b4772ca90c29d42df016d438f" display="'事業概要説明資料'!N_47a16d2b4772ca90c29d42df016d438f" xr:uid="{0A4D790A-F218-420B-9052-22AC950E8921}"/>
    <hyperlink ref="C160" location="'事業概要説明資料'!N_4b46a16747b2ca90c29d42df016d4375" display="'事業概要説明資料'!N_4b46a16747b2ca90c29d42df016d4375" xr:uid="{2F5DF7E3-360C-46FD-948B-E3D34A1C1110}"/>
    <hyperlink ref="C130" location="'事業概要説明資料'!N_efb625a747b2ca90c29d42df016d4309" display="'事業概要説明資料'!N_efb625a747b2ca90c29d42df016d4309" xr:uid="{AF978F26-C246-4C30-9550-C9F6DC0EEA7D}"/>
    <hyperlink ref="C114" location="'事業概要説明資料'!N_f6d4e16347b2ca90c29d42df016d43a1" display="'事業概要説明資料'!N_f6d4e16347b2ca90c29d42df016d43a1" xr:uid="{DDD4FE77-881C-4758-9B94-BC0133081036}"/>
    <hyperlink ref="C132" location="'事業概要説明資料'!N_f932a1ab4772ca90c29d42df016d43cd" display="'事業概要説明資料'!N_f932a1ab4772ca90c29d42df016d43cd" xr:uid="{25F94704-DD65-4436-8303-0928D6A9DC15}"/>
    <hyperlink ref="C134" location="'事業概要説明資料'!N_e08e51234772ca90c29d42df016d43a9" display="'事業概要説明資料'!N_e08e51234772ca90c29d42df016d43a9" xr:uid="{53C17BE2-822D-41FD-A926-8EB4D5BFA5B3}"/>
    <hyperlink ref="C148" location="'事業概要説明資料'!N_5e4829ab47b2ca90c29d42df016d4343" display="'事業概要説明資料'!N_5e4829ab47b2ca90c29d42df016d4343" xr:uid="{3ADABC6B-5EB6-405E-A9F2-CCF7C975427D}"/>
    <hyperlink ref="C140" location="'事業概要説明資料'!N_8c77212b47b2ca90c29d42df016d43ee" display="'事業概要説明資料'!N_8c77212b47b2ca90c29d42df016d43ee" xr:uid="{0AD02D43-F8B7-44AF-A79C-3E92F8F6DCDE}"/>
    <hyperlink ref="C150" location="'事業概要説明資料'!N_2a2ae5ef47b2ca90c29d42df016d43b5" display="'事業概要説明資料'!N_2a2ae5ef47b2ca90c29d42df016d43b5" xr:uid="{42B85D72-B142-4E19-A5F5-2C0E0EECC365}"/>
    <hyperlink ref="C158" location="'事業概要説明資料'!N_4f4ba5a347f2ca90c29d42df016d437a" display="'事業概要説明資料'!N_4f4ba5a347f2ca90c29d42df016d437a" xr:uid="{482E3FCA-140F-4D5E-AE7D-65A6824EB073}"/>
    <hyperlink ref="C180" location="'事業概要説明資料'!N_d5d8edeb47b2ca90c29d42df016d43cf" display="'事業概要説明資料'!N_d5d8edeb47b2ca90c29d42df016d43cf" xr:uid="{515A6414-717B-47D6-B08D-4E19CF21351B}"/>
    <hyperlink ref="C176" location="'事業概要説明資料'!N_86afd1e34772ca90c29d42df016d436d" display="'事業概要説明資料'!N_86afd1e34772ca90c29d42df016d436d" xr:uid="{5B7D4ACE-EEC8-490B-B85F-50CA871C170C}"/>
    <hyperlink ref="C198" location="'事業概要説明資料'!N_49738c58c3f852509276b201150131e2" display="'事業概要説明資料'!N_49738c58c3f852509276b201150131e2" xr:uid="{4D0F1279-71D8-4B2B-94D0-9E9DC5271D8F}"/>
    <hyperlink ref="C184" location="'事業概要説明資料'!N_77e9adaf47b2ca90c29d42df016d43bd" display="'事業概要説明資料'!N_77e9adaf47b2ca90c29d42df016d43bd" xr:uid="{DB95D831-FB4E-47BC-91CE-9642BB1EBF0B}"/>
    <hyperlink ref="C174" location="'事業概要説明資料'!N_316c256747f2ca90c29d42df016d43e9" display="'事業概要説明資料'!N_316c256747f2ca90c29d42df016d43e9" xr:uid="{96E57A7B-E10F-437F-B7E5-83DA5771812C}"/>
    <hyperlink ref="C170" location="'事業概要説明資料'!N_7d332d2f4772ca90c29d42df016d437b" display="'事業概要説明資料'!N_7d332d2f4772ca90c29d42df016d437b" xr:uid="{38467D08-66DE-48C4-95EF-479E3A666C9F}"/>
    <hyperlink ref="C178" location="'事業概要説明資料'!N_e9bd6d2b47f2ca90c29d42df016d4359" display="'事業概要説明資料'!N_e9bd6d2b47f2ca90c29d42df016d4359" xr:uid="{1B2B5869-D96B-44ED-9443-4A2B71C72F3D}"/>
    <hyperlink ref="C172" location="'事業概要説明資料'!N_ec7f99a34772ca90c29d42df016d430d" display="'事業概要説明資料'!N_ec7f99a34772ca90c29d42df016d430d" xr:uid="{C303D2E7-AF45-483D-861C-9C1CBA134B10}"/>
    <hyperlink ref="C182" location="'事業概要説明資料'!N_0301a1e74772ca90c29d42df016d43b5" display="'事業概要説明資料'!N_0301a1e74772ca90c29d42df016d43b5" xr:uid="{402973E5-3121-4C49-BE89-41F7B20585FE}"/>
    <hyperlink ref="C186" location="'事業概要説明資料'!N_04f9adaf47b2ca90c29d42df016d43da" display="'事業概要説明資料'!N_04f9adaf47b2ca90c29d42df016d43da" xr:uid="{A712B7ED-B2ED-4BED-A764-5A9BED1528F1}"/>
    <hyperlink ref="C190" location="'事業概要説明資料'!N_02a225eb4772ca90c29d42df016d4327" display="'事業概要説明資料'!N_02a225eb4772ca90c29d42df016d4327" xr:uid="{72B3E304-2EA3-43F0-9697-E9166F61E7C9}"/>
    <hyperlink ref="C196" location="'事業概要説明資料'!N_67aba7cf47fc5a90a65a9dab116d4370" display="'事業概要説明資料'!N_67aba7cf47fc5a90a65a9dab116d4370" xr:uid="{798AD537-7DE4-4127-BF3F-D80C9CDCAAA3}"/>
    <hyperlink ref="C192" location="'事業概要説明資料'!N_4cfdd5af4732ca90c29d42df016d4351" display="'事業概要説明資料'!N_4cfdd5af4732ca90c29d42df016d4351" xr:uid="{829A82A2-F065-40F4-80E1-6606D8F2EFD1}"/>
    <hyperlink ref="C168" location="'事業概要説明資料'!N_e1332d2f4772ca90c29d42df016d434f" display="'事業概要説明資料'!N_e1332d2f4772ca90c29d42df016d434f" xr:uid="{23964B6C-8AAC-4924-B2F4-CCDB1D1807A9}"/>
    <hyperlink ref="C188" location="'事業概要説明資料'!N_be06e52747b2ca90c29d42df016d4315" display="'事業概要説明資料'!N_be06e52747b2ca90c29d42df016d4315" xr:uid="{66B0797B-36B7-48A9-A701-CCFBEAAC663B}"/>
    <hyperlink ref="C194" location="'事業概要説明資料'!N_f7e6e9a747b2ca90c29d42df016d43a8" display="'事業概要説明資料'!N_f7e6e9a747b2ca90c29d42df016d43a8" xr:uid="{62952C7C-A0C2-4963-979E-4932F9A4CC2D}"/>
    <hyperlink ref="C206" location="'事業概要説明資料'!N_504f91a34772ca90c29d42df016d4389" display="'事業概要説明資料'!N_504f91a34772ca90c29d42df016d4389" xr:uid="{DA1D3E13-2E75-4EF3-9A67-D7E56C6D7B97}"/>
    <hyperlink ref="C210" location="'事業概要説明資料'!N_51aed5234772ca90c29d42df016d4343" display="'事業概要説明資料'!N_51aed5234772ca90c29d42df016d4343" xr:uid="{84A218B0-8A84-40F7-9480-118CBE3C02DA}"/>
    <hyperlink ref="C288" location="'事業概要説明資料'!N_02ddd1af4732ca90c29d42df016d43a0" display="'事業概要説明資料'!N_02ddd1af4732ca90c29d42df016d43a0" xr:uid="{5BDFD5CE-A700-45A3-992A-ABE1868E2BDA}"/>
    <hyperlink ref="C266" location="'事業概要説明資料'!N_a573e56f4772ca90c29d42df016d4399" display="'事業概要説明資料'!N_a573e56f4772ca90c29d42df016d4399" xr:uid="{85413C92-CC66-460F-BA59-1E5F8FF6291F}"/>
    <hyperlink ref="C264" location="'事業概要説明資料'!N_31c7a16b47b2ca90c29d42df016d436b" display="'事業概要説明資料'!N_31c7a16b47b2ca90c29d42df016d436b" xr:uid="{D1C287AE-2179-4A28-9950-90C687A3CB01}"/>
    <hyperlink ref="C268" location="'事業概要説明資料'!N_ef4da9e747f2ca90c29d42df016d43ca" display="'事業概要説明資料'!N_ef4da9e747f2ca90c29d42df016d43ca" xr:uid="{57A68CA3-1E85-4A9C-A930-7880D5F2980D}"/>
    <hyperlink ref="C270" location="'事業概要説明資料'!N_28f4296347b2ca90c29d42df016d4318" display="'事業概要説明資料'!N_28f4296347b2ca90c29d42df016d4318" xr:uid="{E6F74DB1-30F8-454B-A4B0-6295B5C8C9B5}"/>
    <hyperlink ref="C262" location="'事業概要説明資料'!N_d1dc29a747f2ca90c29d42df016d4378" display="'事業概要説明資料'!N_d1dc29a747f2ca90c29d42df016d4378" xr:uid="{EC0CF19F-9D33-4324-B274-348440E31200}"/>
    <hyperlink ref="C240" location="'事業概要説明資料'!N_e84d29e747f2ca90c29d42df016d43f1" display="'事業概要説明資料'!N_e84d29e747f2ca90c29d42df016d43f1" xr:uid="{D4C3FE7F-2D65-406C-A4CE-D5A725E5899B}"/>
    <hyperlink ref="C228" location="'事業概要説明資料'!N_c282edab4772ca90c29d42df016d4391" display="'事業概要説明資料'!N_c282edab4772ca90c29d42df016d4391" xr:uid="{1687E1B2-284B-4B27-8CC3-241031112FC2}"/>
    <hyperlink ref="C234" location="'事業概要説明資料'!N_6c63e16f4772ca90c29d42df016d43d3" display="'事業概要説明資料'!N_6c63e16f4772ca90c29d42df016d43d3" xr:uid="{4C4F70B3-CBB1-44F0-AF22-475A55C6CAD9}"/>
    <hyperlink ref="C244" location="'事業概要説明資料'!N_d11da1e747f2ca90c29d42df016d4343" display="'事業概要説明資料'!N_d11da1e747f2ca90c29d42df016d4343" xr:uid="{E9F84D10-46BF-44C2-9340-0F2F975AA980}"/>
    <hyperlink ref="C230" location="'事業概要説明資料'!N_6ccd11af4732ca90c29d42df016d4377" display="'事業概要説明資料'!N_6ccd11af4732ca90c29d42df016d4377" xr:uid="{52E79C43-C54B-4D6E-9781-DB9811AE1B5B}"/>
    <hyperlink ref="C260" location="'事業概要説明資料'!N_4d8e51234772ca90c29d42df016d43ea" display="'事業概要説明資料'!N_4d8e51234772ca90c29d42df016d43ea" xr:uid="{FC47378A-4CE3-4713-B64B-7E91B7305A46}"/>
    <hyperlink ref="C250" location="'事業概要説明資料'!N_6a6aa12347f2ca90c29d42df016d4309" display="'事業概要説明資料'!N_6a6aa12347f2ca90c29d42df016d4309" xr:uid="{D5870201-CB02-4107-BFFE-68E5463522F5}"/>
    <hyperlink ref="C246" location="'事業概要説明資料'!N_cdf5a12747b2ca90c29d42df016d43cf" display="'事業概要説明資料'!N_cdf5a12747b2ca90c29d42df016d43cf" xr:uid="{01CE855A-2CDC-433A-9228-A81B96275FB9}"/>
    <hyperlink ref="C232" location="'事業概要説明資料'!N_14b7ad2b47b2ca90c29d42df016d4381" display="'事業概要説明資料'!N_14b7ad2b47b2ca90c29d42df016d4381" xr:uid="{E4BD337D-ADBA-48E8-B504-2DD14D382352}"/>
    <hyperlink ref="C242" location="'事業概要説明資料'!N_4430e9274772ca90c29d42df016d43df" display="'事業概要説明資料'!N_4430e9274772ca90c29d42df016d43df" xr:uid="{048AE2AA-D14C-4254-924C-156BBDF996C4}"/>
    <hyperlink ref="C236" location="'事業概要説明資料'!N_ef6e9def4732ca90c29d42df016d4374" display="'事業概要説明資料'!N_ef6e9def4732ca90c29d42df016d4374" xr:uid="{828E5384-A2F0-45F3-A7E6-BAEC871D2FA3}"/>
    <hyperlink ref="C254" location="'事業概要説明資料'!N_fd9be1e347f2ca90c29d42df016d4319" display="'事業概要説明資料'!N_fd9be1e347f2ca90c29d42df016d4319" xr:uid="{D193B1E2-D0A2-4D2F-A55B-34796F72B7D7}"/>
    <hyperlink ref="C256" location="'事業概要説明資料'!N_ffb625a747b2ca90c29d42df016d4347" display="'事業概要説明資料'!N_ffb625a747b2ca90c29d42df016d4347" xr:uid="{DA4F005D-2B8B-4721-83F5-D353459A8FBF}"/>
    <hyperlink ref="C238" location="'事業概要説明資料'!N_0184252347b2ca90c29d42df016d43f4" display="'事業概要説明資料'!N_0184252347b2ca90c29d42df016d43f4" xr:uid="{24FBEE2E-085C-4883-8F2F-4DB54B5938A4}"/>
    <hyperlink ref="C258" location="'事業概要説明資料'!N_1632e1ab4772ca90c29d42df016d4319" display="'事業概要説明資料'!N_1632e1ab4772ca90c29d42df016d4319" xr:uid="{41919B7B-7D12-445B-9F12-595D7704D8B0}"/>
    <hyperlink ref="C248" location="'事業概要説明資料'!N_489c9dab4732ca90c29d42df016d436a" display="'事業概要説明資料'!N_489c9dab4732ca90c29d42df016d436a" xr:uid="{02AFE21D-E386-466A-BC16-D4F963B5D260}"/>
    <hyperlink ref="C252" location="'事業概要説明資料'!N_6cdc19eb4732ca90c29d42df016d43c3" display="'事業概要説明資料'!N_6cdc19eb4732ca90c29d42df016d43c3" xr:uid="{01422552-5B0B-4C66-9FB2-DDBFFF0EC90F}"/>
    <hyperlink ref="C276" location="'事業概要説明資料'!N_7806652747b2ca90c29d42df016d43da" display="'事業概要説明資料'!N_7806652747b2ca90c29d42df016d43da" xr:uid="{AC6EAC3E-D5CB-4FF1-946A-FB98665F5F8A}"/>
    <hyperlink ref="C272" location="'事業概要説明資料'!N_0d50a1674772ca90c29d42df016d4340" display="'事業概要説明資料'!N_0d50a1674772ca90c29d42df016d4340" xr:uid="{7704C033-67EF-4403-838C-273F4E1051EF}"/>
    <hyperlink ref="C278" location="'事業概要説明資料'!N_cb2ae5ef47b2ca90c29d42df016d43e7" display="'事業概要説明資料'!N_cb2ae5ef47b2ca90c29d42df016d43e7" xr:uid="{B5F8EA0D-1490-4E7B-8950-BB406A7A1987}"/>
    <hyperlink ref="C274" location="'事業概要説明資料'!N_45d9a9af47b2ca90c29d42df016d43bd" display="'事業概要説明資料'!N_45d9a9af47b2ca90c29d42df016d43bd" xr:uid="{6CB9FE8C-D88D-4289-8F15-F39207FF4701}"/>
    <hyperlink ref="C284" location="'事業概要説明資料'!N_30216a6847f8d650a65a9dab116d4396" display="'事業概要説明資料'!N_30216a6847f8d650a65a9dab116d4396" xr:uid="{63DBC749-095F-4EDA-9E79-056A6C9E8181}"/>
    <hyperlink ref="C280" location="'事業概要説明資料'!N_2f46a16747b2ca90c29d42df016d43bd" display="'事業概要説明資料'!N_2f46a16747b2ca90c29d42df016d43bd" xr:uid="{23C5813B-41E1-4D31-B903-15CC2E1D67C8}"/>
    <hyperlink ref="C286" location="'事業概要説明資料'!N_51864b6447301a50a65a9dab116d434e" display="'事業概要説明資料'!N_51864b6447301a50a65a9dab116d434e" xr:uid="{D01EFE3E-A51F-4A82-B20B-96D2CA7499D7}"/>
    <hyperlink ref="C282" location="'事業概要説明資料'!N_18e5d20cc3211e109276b2011501310d" display="'事業概要説明資料'!N_18e5d20cc3211e109276b2011501310d" xr:uid="{98EBEFB6-DB2B-4720-9A60-C6A0F27E3DE6}"/>
    <hyperlink ref="C220" location="'事業概要説明資料'!N_a2756da347b2ca90c29d42df016d436c" display="'事業概要説明資料'!N_a2756da347b2ca90c29d42df016d436c" xr:uid="{51E099FB-FAFD-4222-AE2C-AFC83217F217}"/>
    <hyperlink ref="C214" location="'事業概要説明資料'!N_6469656f47b2ca90c29d42df016d43e0" display="'事業概要説明資料'!N_6469656f47b2ca90c29d42df016d43e0" xr:uid="{0B0E2FFD-6D93-4229-B935-7F2428FC6DAC}"/>
    <hyperlink ref="C222" location="'事業概要説明資料'!N_6ed0a9a74772ca90c29d42df016d433f" display="'事業概要説明資料'!N_6ed0a9a74772ca90c29d42df016d433f" xr:uid="{64220430-365D-4C38-AE38-E828B8819B85}"/>
    <hyperlink ref="C216" location="'事業概要説明資料'!N_a974a12347b2ca90c29d42df016d43bd" display="'事業概要説明資料'!N_a974a12347b2ca90c29d42df016d43bd" xr:uid="{EF5DC6E1-F1D5-4D46-97E9-B76AB369CD4F}"/>
    <hyperlink ref="C218" location="'事業概要説明資料'!N_a35a212347f2ca90c29d42df016d433f" display="'事業概要説明資料'!N_a35a212347f2ca90c29d42df016d433f" xr:uid="{6299AD90-4D54-4FE3-B3E5-B482A5F0B5AA}"/>
    <hyperlink ref="C224" location="'事業概要説明資料'!N_354d1d2f4732ca90c29d42df016d432b" display="'事業概要説明資料'!N_354d1d2f4732ca90c29d42df016d432b" xr:uid="{02CD725B-5C16-49DE-9E42-1C3358DC08B3}"/>
    <hyperlink ref="C226" location="'事業概要説明資料'!N_7df62da747b2ca90c29d42df016d43f5" display="'事業概要説明資料'!N_7df62da747b2ca90c29d42df016d43f5" xr:uid="{ACA24D8A-774E-4EE5-829D-ACB9B3FB5027}"/>
    <hyperlink ref="C298" location="'事業概要説明資料'!N_590be96347f2ca90c29d42df016d43e3" display="'事業概要説明資料'!N_590be96347f2ca90c29d42df016d43e3" xr:uid="{7B488BBC-57CE-4A98-A021-C8153B11EBB6}"/>
    <hyperlink ref="C300" location="'事業概要説明資料'!N_d60721e747b2ca90c29d42df016d432e" display="'事業概要説明資料'!N_d60721e747b2ca90c29d42df016d432e" xr:uid="{7D64D4EC-2A23-4395-8300-06F936EE54B2}"/>
    <hyperlink ref="C302" location="'事業概要説明資料'!N_9eb325af4772ca90c29d42df016d4360" display="'事業概要説明資料'!N_9eb325af4772ca90c29d42df016d4360" xr:uid="{274416ED-6F59-4AEE-A80F-066C06FB6DE8}"/>
    <hyperlink ref="C304" location="'事業概要説明資料'!N_2cce1d234772ca90c29d42df016d43ab" display="'事業概要説明資料'!N_2cce1d234772ca90c29d42df016d43ab" xr:uid="{3D41E80A-DF92-4EF9-8055-92B22DF45AF2}"/>
    <hyperlink ref="C310" location="'事業概要説明資料'!N_029921af47b2ca90c29d42df016d4388" display="'事業概要説明資料'!N_029921af47b2ca90c29d42df016d4388" xr:uid="{FF5CB5D6-A57D-4B23-89E0-8FB3BC798F8B}"/>
    <hyperlink ref="C314" location="'事業概要説明資料'!N_0ebd6d2b47f2ca90c29d42df016d4382" display="'事業概要説明資料'!N_0ebd6d2b47f2ca90c29d42df016d4382" xr:uid="{B686C7E9-4032-4160-ACC5-64CD83BC8361}"/>
    <hyperlink ref="C312" location="'事業概要説明資料'!N_40bf55e34772ca90c29d42df016d4341" display="'事業概要説明資料'!N_40bf55e34772ca90c29d42df016d4341" xr:uid="{346C8067-AA71-4C92-BF2A-7EB2B34E1239}"/>
    <hyperlink ref="C308" location="'事業概要説明資料'!N_912c692747f2ca90c29d42df016d43d1" display="'事業概要説明資料'!N_912c692747f2ca90c29d42df016d43d1" xr:uid="{132D6F51-406F-48A5-A8E2-694AD3C539E7}"/>
    <hyperlink ref="C316" location="'事業概要説明資料'!N_43d8612f47b2ca90c29d42df016d431a" display="'事業概要説明資料'!N_43d8612f47b2ca90c29d42df016d431a" xr:uid="{73672BB0-4CBE-4B1B-B16D-521AF2869C0D}"/>
    <hyperlink ref="C320" location="'事業概要説明資料'!N_e681292b4772ca90c29d42df016d4340" display="'事業概要説明資料'!N_e681292b4772ca90c29d42df016d4340" xr:uid="{4B315D46-ACBA-4FD2-B146-F7FF554EAB2B}"/>
    <hyperlink ref="C328" location="'事業概要説明資料'!N_e9722dab4772ca90c29d42df016d43d4" display="'事業概要説明資料'!N_e9722dab4772ca90c29d42df016d43d4" xr:uid="{1A1AF235-5E78-4968-BFB8-26570417FEE8}"/>
    <hyperlink ref="C324" location="'事業概要説明資料'!N_bcf9edaf47b2ca90c29d42df016d4345" display="'事業概要説明資料'!N_bcf9edaf47b2ca90c29d42df016d4345" xr:uid="{AFDF384F-FB47-4F1A-8C92-DF0973E1DBA0}"/>
    <hyperlink ref="C326" location="'事業概要説明資料'!N_5b06e52747b2ca90c29d42df016d4364" display="'事業概要説明資料'!N_5b06e52747b2ca90c29d42df016d4364" xr:uid="{E0A9DE38-F8A6-4932-8410-82B030DCCF89}"/>
    <hyperlink ref="C338" location="'事業概要説明資料'!N_0b8f9da34772ca90c29d42df016d4300" display="'事業概要説明資料'!N_0b8f9da34772ca90c29d42df016d4300" xr:uid="{AE1CAA01-6239-489F-8F43-CC876254B876}"/>
    <hyperlink ref="C334" location="'事業概要説明資料'!N_2ecbe9e347f2ca90c29d42df016d4333" display="'事業概要説明資料'!N_2ecbe9e347f2ca90c29d42df016d4333" xr:uid="{F32AD247-3D89-466B-816A-C377C1A791DA}"/>
    <hyperlink ref="C336" location="'事業概要説明資料'!N_a8e7a56b47b2ca90c29d42df016d439c" display="'事業概要説明資料'!N_a8e7a56b47b2ca90c29d42df016d439c" xr:uid="{36AD7BAE-19CA-48A2-9A1A-0D2B26C3EB58}"/>
    <hyperlink ref="C332" location="'事業概要説明資料'!N_1cfdd5af4732ca90c29d42df016d4372" display="'事業概要説明資料'!N_1cfdd5af4732ca90c29d42df016d4372" xr:uid="{9F28D36E-AB61-4154-9459-5094DF4AE7D4}"/>
    <hyperlink ref="C22" location="'事業概要説明資料'!N_4406652747b2ca90c29d42df016d4372" display="'事業概要説明資料'!N_4406652747b2ca90c29d42df016d4372" xr:uid="{9A9F2439-9B81-4A33-A7F2-E815942F0EEB}"/>
    <hyperlink ref="C146" location="'事業概要説明資料'!N_534da9e747f2ca90c29d42df016d439f" display="'事業概要説明資料'!N_534da9e747f2ca90c29d42df016d439f" xr:uid="{059EDF80-2966-4B28-9F40-127966733251}"/>
  </hyperlinks>
  <pageMargins left="0.70866141732283472" right="0.70866141732283472" top="0.78740157480314965" bottom="0.59055118110236227" header="0.31496062992125984" footer="0.59055118110236227"/>
  <pageSetup paperSize="9" scale="80" fitToHeight="0" orientation="portrait" r:id="rId1"/>
  <rowBreaks count="2" manualBreakCount="2">
    <brk id="127" max="8" man="1"/>
    <brk id="307" max="8"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6CA349-6D53-4479-8AE1-85F1DAD1AE95}">
  <sheetPr codeName="Sheet4">
    <pageSetUpPr fitToPage="1"/>
  </sheetPr>
  <dimension ref="A1:IQ4920"/>
  <sheetViews>
    <sheetView showGridLines="0" view="pageBreakPreview" topLeftCell="A4308" zoomScale="90" zoomScaleNormal="100" zoomScaleSheetLayoutView="90" workbookViewId="0">
      <selection activeCell="B4329" sqref="B4329:AX4333"/>
    </sheetView>
  </sheetViews>
  <sheetFormatPr defaultRowHeight="12.75"/>
  <cols>
    <col min="1" max="111" width="1.75" style="2" customWidth="1"/>
    <col min="112" max="112" width="8.875" style="2" customWidth="1"/>
    <col min="113" max="113" width="11.5" style="2" customWidth="1"/>
    <col min="114" max="252" width="8.875" style="2" customWidth="1"/>
    <col min="253" max="367" width="1.625" style="2" customWidth="1"/>
    <col min="368" max="368" width="8.875" style="2" customWidth="1"/>
    <col min="369" max="369" width="11.5" style="2" customWidth="1"/>
    <col min="370" max="508" width="8.875" style="2" customWidth="1"/>
    <col min="509" max="623" width="1.625" style="2" customWidth="1"/>
    <col min="624" max="624" width="8.875" style="2" customWidth="1"/>
    <col min="625" max="625" width="11.5" style="2" customWidth="1"/>
    <col min="626" max="764" width="8.875" style="2" customWidth="1"/>
    <col min="765" max="879" width="1.625" style="2" customWidth="1"/>
    <col min="880" max="880" width="8.875" style="2" customWidth="1"/>
    <col min="881" max="881" width="11.5" style="2" customWidth="1"/>
    <col min="882" max="1020" width="8.875" style="2" customWidth="1"/>
    <col min="1021" max="1135" width="1.625" style="2" customWidth="1"/>
    <col min="1136" max="1136" width="8.875" style="2" customWidth="1"/>
    <col min="1137" max="1137" width="11.5" style="2" customWidth="1"/>
    <col min="1138" max="1276" width="8.875" style="2" customWidth="1"/>
    <col min="1277" max="1391" width="1.625" style="2" customWidth="1"/>
    <col min="1392" max="1392" width="8.875" style="2" customWidth="1"/>
    <col min="1393" max="1393" width="11.5" style="2" customWidth="1"/>
    <col min="1394" max="1532" width="8.875" style="2" customWidth="1"/>
    <col min="1533" max="1647" width="1.625" style="2" customWidth="1"/>
    <col min="1648" max="1648" width="8.875" style="2" customWidth="1"/>
    <col min="1649" max="1649" width="11.5" style="2" customWidth="1"/>
    <col min="1650" max="1788" width="8.875" style="2" customWidth="1"/>
    <col min="1789" max="1903" width="1.625" style="2" customWidth="1"/>
    <col min="1904" max="1904" width="8.875" style="2" customWidth="1"/>
    <col min="1905" max="1905" width="11.5" style="2" customWidth="1"/>
    <col min="1906" max="2044" width="8.875" style="2" customWidth="1"/>
    <col min="2045" max="2159" width="1.625" style="2" customWidth="1"/>
    <col min="2160" max="2160" width="8.875" style="2" customWidth="1"/>
    <col min="2161" max="2161" width="11.5" style="2" customWidth="1"/>
    <col min="2162" max="2300" width="8.875" style="2" customWidth="1"/>
    <col min="2301" max="2415" width="1.625" style="2" customWidth="1"/>
    <col min="2416" max="2416" width="8.875" style="2" customWidth="1"/>
    <col min="2417" max="2417" width="11.5" style="2" customWidth="1"/>
    <col min="2418" max="2556" width="8.875" style="2" customWidth="1"/>
    <col min="2557" max="2671" width="1.625" style="2" customWidth="1"/>
    <col min="2672" max="2672" width="8.875" style="2" customWidth="1"/>
    <col min="2673" max="2673" width="11.5" style="2" customWidth="1"/>
    <col min="2674" max="2812" width="8.875" style="2" customWidth="1"/>
    <col min="2813" max="2927" width="1.625" style="2" customWidth="1"/>
    <col min="2928" max="2928" width="8.875" style="2" customWidth="1"/>
    <col min="2929" max="2929" width="11.5" style="2" customWidth="1"/>
    <col min="2930" max="3068" width="8.875" style="2" customWidth="1"/>
    <col min="3069" max="3183" width="1.625" style="2" customWidth="1"/>
    <col min="3184" max="3184" width="8.875" style="2" customWidth="1"/>
    <col min="3185" max="3185" width="11.5" style="2" customWidth="1"/>
    <col min="3186" max="3324" width="8.875" style="2" customWidth="1"/>
    <col min="3325" max="3439" width="1.625" style="2" customWidth="1"/>
    <col min="3440" max="3440" width="8.875" style="2" customWidth="1"/>
    <col min="3441" max="3441" width="11.5" style="2" customWidth="1"/>
    <col min="3442" max="3580" width="8.875" style="2" customWidth="1"/>
    <col min="3581" max="3695" width="1.625" style="2" customWidth="1"/>
    <col min="3696" max="3696" width="8.875" style="2" customWidth="1"/>
    <col min="3697" max="3697" width="11.5" style="2" customWidth="1"/>
    <col min="3698" max="3836" width="8.875" style="2" customWidth="1"/>
    <col min="3837" max="3951" width="1.625" style="2" customWidth="1"/>
    <col min="3952" max="3952" width="8.875" style="2" customWidth="1"/>
    <col min="3953" max="3953" width="11.5" style="2" customWidth="1"/>
    <col min="3954" max="4092" width="8.875" style="2" customWidth="1"/>
    <col min="4093" max="4207" width="1.625" style="2" customWidth="1"/>
    <col min="4208" max="4208" width="8.875" style="2" customWidth="1"/>
    <col min="4209" max="4209" width="11.5" style="2" customWidth="1"/>
    <col min="4210" max="4348" width="8.875" style="2" customWidth="1"/>
    <col min="4349" max="4463" width="1.625" style="2" customWidth="1"/>
    <col min="4464" max="4464" width="8.875" style="2" customWidth="1"/>
    <col min="4465" max="4465" width="11.5" style="2" customWidth="1"/>
    <col min="4466" max="4604" width="8.875" style="2" customWidth="1"/>
    <col min="4605" max="4719" width="1.625" style="2" customWidth="1"/>
    <col min="4720" max="4720" width="8.875" style="2" customWidth="1"/>
    <col min="4721" max="4721" width="11.5" style="2" customWidth="1"/>
    <col min="4722" max="4860" width="8.875" style="2" customWidth="1"/>
    <col min="4861" max="4975" width="1.625" style="2" customWidth="1"/>
    <col min="4976" max="4976" width="8.875" style="2" customWidth="1"/>
    <col min="4977" max="4977" width="11.5" style="2" customWidth="1"/>
    <col min="4978" max="5116" width="8.875" style="2" customWidth="1"/>
    <col min="5117" max="5231" width="1.625" style="2" customWidth="1"/>
    <col min="5232" max="5232" width="8.875" style="2" customWidth="1"/>
    <col min="5233" max="5233" width="11.5" style="2" customWidth="1"/>
    <col min="5234" max="5372" width="8.875" style="2" customWidth="1"/>
    <col min="5373" max="5487" width="1.625" style="2" customWidth="1"/>
    <col min="5488" max="5488" width="8.875" style="2" customWidth="1"/>
    <col min="5489" max="5489" width="11.5" style="2" customWidth="1"/>
    <col min="5490" max="5628" width="8.875" style="2" customWidth="1"/>
    <col min="5629" max="5743" width="1.625" style="2" customWidth="1"/>
    <col min="5744" max="5744" width="8.875" style="2" customWidth="1"/>
    <col min="5745" max="5745" width="11.5" style="2" customWidth="1"/>
    <col min="5746" max="5884" width="8.875" style="2" customWidth="1"/>
    <col min="5885" max="5999" width="1.625" style="2" customWidth="1"/>
    <col min="6000" max="6000" width="8.875" style="2" customWidth="1"/>
    <col min="6001" max="6001" width="11.5" style="2" customWidth="1"/>
    <col min="6002" max="6140" width="8.875" style="2" customWidth="1"/>
    <col min="6141" max="6255" width="1.625" style="2" customWidth="1"/>
    <col min="6256" max="6256" width="8.875" style="2" customWidth="1"/>
    <col min="6257" max="6257" width="11.5" style="2" customWidth="1"/>
    <col min="6258" max="6396" width="8.875" style="2" customWidth="1"/>
    <col min="6397" max="6511" width="1.625" style="2" customWidth="1"/>
    <col min="6512" max="6512" width="8.875" style="2" customWidth="1"/>
    <col min="6513" max="6513" width="11.5" style="2" customWidth="1"/>
    <col min="6514" max="6652" width="8.875" style="2" customWidth="1"/>
    <col min="6653" max="6767" width="1.625" style="2" customWidth="1"/>
    <col min="6768" max="6768" width="8.875" style="2" customWidth="1"/>
    <col min="6769" max="6769" width="11.5" style="2" customWidth="1"/>
    <col min="6770" max="6908" width="8.875" style="2" customWidth="1"/>
    <col min="6909" max="7023" width="1.625" style="2" customWidth="1"/>
    <col min="7024" max="7024" width="8.875" style="2" customWidth="1"/>
    <col min="7025" max="7025" width="11.5" style="2" customWidth="1"/>
    <col min="7026" max="7164" width="8.875" style="2" customWidth="1"/>
    <col min="7165" max="7279" width="1.625" style="2" customWidth="1"/>
    <col min="7280" max="7280" width="8.875" style="2" customWidth="1"/>
    <col min="7281" max="7281" width="11.5" style="2" customWidth="1"/>
    <col min="7282" max="7420" width="8.875" style="2" customWidth="1"/>
    <col min="7421" max="7535" width="1.625" style="2" customWidth="1"/>
    <col min="7536" max="7536" width="8.875" style="2" customWidth="1"/>
    <col min="7537" max="7537" width="11.5" style="2" customWidth="1"/>
    <col min="7538" max="7676" width="8.875" style="2" customWidth="1"/>
    <col min="7677" max="7791" width="1.625" style="2" customWidth="1"/>
    <col min="7792" max="7792" width="8.875" style="2" customWidth="1"/>
    <col min="7793" max="7793" width="11.5" style="2" customWidth="1"/>
    <col min="7794" max="7932" width="8.875" style="2" customWidth="1"/>
    <col min="7933" max="8047" width="1.625" style="2" customWidth="1"/>
    <col min="8048" max="8048" width="8.875" style="2" customWidth="1"/>
    <col min="8049" max="8049" width="11.5" style="2" customWidth="1"/>
    <col min="8050" max="8188" width="8.875" style="2" customWidth="1"/>
    <col min="8189" max="8303" width="1.625" style="2" customWidth="1"/>
    <col min="8304" max="8304" width="8.875" style="2" customWidth="1"/>
    <col min="8305" max="8305" width="11.5" style="2" customWidth="1"/>
    <col min="8306" max="8444" width="8.875" style="2" customWidth="1"/>
    <col min="8445" max="8559" width="1.625" style="2" customWidth="1"/>
    <col min="8560" max="8560" width="8.875" style="2" customWidth="1"/>
    <col min="8561" max="8561" width="11.5" style="2" customWidth="1"/>
    <col min="8562" max="8700" width="8.875" style="2" customWidth="1"/>
    <col min="8701" max="8815" width="1.625" style="2" customWidth="1"/>
    <col min="8816" max="8816" width="8.875" style="2" customWidth="1"/>
    <col min="8817" max="8817" width="11.5" style="2" customWidth="1"/>
    <col min="8818" max="8956" width="8.875" style="2" customWidth="1"/>
    <col min="8957" max="9071" width="1.625" style="2" customWidth="1"/>
    <col min="9072" max="9072" width="8.875" style="2" customWidth="1"/>
    <col min="9073" max="9073" width="11.5" style="2" customWidth="1"/>
    <col min="9074" max="9212" width="8.875" style="2" customWidth="1"/>
    <col min="9213" max="9327" width="1.625" style="2" customWidth="1"/>
    <col min="9328" max="9328" width="8.875" style="2" customWidth="1"/>
    <col min="9329" max="9329" width="11.5" style="2" customWidth="1"/>
    <col min="9330" max="9468" width="8.875" style="2" customWidth="1"/>
    <col min="9469" max="9583" width="1.625" style="2" customWidth="1"/>
    <col min="9584" max="9584" width="8.875" style="2" customWidth="1"/>
    <col min="9585" max="9585" width="11.5" style="2" customWidth="1"/>
    <col min="9586" max="9724" width="8.875" style="2" customWidth="1"/>
    <col min="9725" max="9839" width="1.625" style="2" customWidth="1"/>
    <col min="9840" max="9840" width="8.875" style="2" customWidth="1"/>
    <col min="9841" max="9841" width="11.5" style="2" customWidth="1"/>
    <col min="9842" max="9980" width="8.875" style="2" customWidth="1"/>
    <col min="9981" max="10095" width="1.625" style="2" customWidth="1"/>
    <col min="10096" max="10096" width="8.875" style="2" customWidth="1"/>
    <col min="10097" max="10097" width="11.5" style="2" customWidth="1"/>
    <col min="10098" max="10236" width="8.875" style="2" customWidth="1"/>
    <col min="10237" max="10351" width="1.625" style="2" customWidth="1"/>
    <col min="10352" max="10352" width="8.875" style="2" customWidth="1"/>
    <col min="10353" max="10353" width="11.5" style="2" customWidth="1"/>
    <col min="10354" max="10492" width="8.875" style="2" customWidth="1"/>
    <col min="10493" max="10607" width="1.625" style="2" customWidth="1"/>
    <col min="10608" max="10608" width="8.875" style="2" customWidth="1"/>
    <col min="10609" max="10609" width="11.5" style="2" customWidth="1"/>
    <col min="10610" max="10748" width="8.875" style="2" customWidth="1"/>
    <col min="10749" max="10863" width="1.625" style="2" customWidth="1"/>
    <col min="10864" max="10864" width="8.875" style="2" customWidth="1"/>
    <col min="10865" max="10865" width="11.5" style="2" customWidth="1"/>
    <col min="10866" max="11004" width="8.875" style="2" customWidth="1"/>
    <col min="11005" max="11119" width="1.625" style="2" customWidth="1"/>
    <col min="11120" max="11120" width="8.875" style="2" customWidth="1"/>
    <col min="11121" max="11121" width="11.5" style="2" customWidth="1"/>
    <col min="11122" max="11260" width="8.875" style="2" customWidth="1"/>
    <col min="11261" max="11375" width="1.625" style="2" customWidth="1"/>
    <col min="11376" max="11376" width="8.875" style="2" customWidth="1"/>
    <col min="11377" max="11377" width="11.5" style="2" customWidth="1"/>
    <col min="11378" max="11516" width="8.875" style="2" customWidth="1"/>
    <col min="11517" max="11631" width="1.625" style="2" customWidth="1"/>
    <col min="11632" max="11632" width="8.875" style="2" customWidth="1"/>
    <col min="11633" max="11633" width="11.5" style="2" customWidth="1"/>
    <col min="11634" max="11772" width="8.875" style="2" customWidth="1"/>
    <col min="11773" max="11887" width="1.625" style="2" customWidth="1"/>
    <col min="11888" max="11888" width="8.875" style="2" customWidth="1"/>
    <col min="11889" max="11889" width="11.5" style="2" customWidth="1"/>
    <col min="11890" max="12028" width="8.875" style="2" customWidth="1"/>
    <col min="12029" max="12143" width="1.625" style="2" customWidth="1"/>
    <col min="12144" max="12144" width="8.875" style="2" customWidth="1"/>
    <col min="12145" max="12145" width="11.5" style="2" customWidth="1"/>
    <col min="12146" max="12284" width="8.875" style="2" customWidth="1"/>
    <col min="12285" max="12399" width="1.625" style="2" customWidth="1"/>
    <col min="12400" max="12400" width="8.875" style="2" customWidth="1"/>
    <col min="12401" max="12401" width="11.5" style="2" customWidth="1"/>
    <col min="12402" max="12540" width="8.875" style="2" customWidth="1"/>
    <col min="12541" max="12655" width="1.625" style="2" customWidth="1"/>
    <col min="12656" max="12656" width="8.875" style="2" customWidth="1"/>
    <col min="12657" max="12657" width="11.5" style="2" customWidth="1"/>
    <col min="12658" max="12796" width="8.875" style="2" customWidth="1"/>
    <col min="12797" max="12911" width="1.625" style="2" customWidth="1"/>
    <col min="12912" max="12912" width="8.875" style="2" customWidth="1"/>
    <col min="12913" max="12913" width="11.5" style="2" customWidth="1"/>
    <col min="12914" max="13052" width="8.875" style="2" customWidth="1"/>
    <col min="13053" max="13167" width="1.625" style="2" customWidth="1"/>
    <col min="13168" max="13168" width="8.875" style="2" customWidth="1"/>
    <col min="13169" max="13169" width="11.5" style="2" customWidth="1"/>
    <col min="13170" max="13308" width="8.875" style="2" customWidth="1"/>
    <col min="13309" max="13423" width="1.625" style="2" customWidth="1"/>
    <col min="13424" max="13424" width="8.875" style="2" customWidth="1"/>
    <col min="13425" max="13425" width="11.5" style="2" customWidth="1"/>
    <col min="13426" max="13564" width="8.875" style="2" customWidth="1"/>
    <col min="13565" max="13679" width="1.625" style="2" customWidth="1"/>
    <col min="13680" max="13680" width="8.875" style="2" customWidth="1"/>
    <col min="13681" max="13681" width="11.5" style="2" customWidth="1"/>
    <col min="13682" max="13820" width="8.875" style="2" customWidth="1"/>
    <col min="13821" max="13935" width="1.625" style="2" customWidth="1"/>
    <col min="13936" max="13936" width="8.875" style="2" customWidth="1"/>
    <col min="13937" max="13937" width="11.5" style="2" customWidth="1"/>
    <col min="13938" max="14076" width="8.875" style="2" customWidth="1"/>
    <col min="14077" max="14191" width="1.625" style="2" customWidth="1"/>
    <col min="14192" max="14192" width="8.875" style="2" customWidth="1"/>
    <col min="14193" max="14193" width="11.5" style="2" customWidth="1"/>
    <col min="14194" max="14332" width="8.875" style="2" customWidth="1"/>
    <col min="14333" max="14447" width="1.625" style="2" customWidth="1"/>
    <col min="14448" max="14448" width="8.875" style="2" customWidth="1"/>
    <col min="14449" max="14449" width="11.5" style="2" customWidth="1"/>
    <col min="14450" max="14588" width="8.875" style="2" customWidth="1"/>
    <col min="14589" max="14703" width="1.625" style="2" customWidth="1"/>
    <col min="14704" max="14704" width="8.875" style="2" customWidth="1"/>
    <col min="14705" max="14705" width="11.5" style="2" customWidth="1"/>
    <col min="14706" max="14844" width="8.875" style="2" customWidth="1"/>
    <col min="14845" max="14959" width="1.625" style="2" customWidth="1"/>
    <col min="14960" max="14960" width="8.875" style="2" customWidth="1"/>
    <col min="14961" max="14961" width="11.5" style="2" customWidth="1"/>
    <col min="14962" max="15100" width="8.875" style="2" customWidth="1"/>
    <col min="15101" max="15215" width="1.625" style="2" customWidth="1"/>
    <col min="15216" max="15216" width="8.875" style="2" customWidth="1"/>
    <col min="15217" max="15217" width="11.5" style="2" customWidth="1"/>
    <col min="15218" max="15356" width="8.875" style="2" customWidth="1"/>
    <col min="15357" max="15471" width="1.625" style="2" customWidth="1"/>
    <col min="15472" max="15472" width="8.875" style="2" customWidth="1"/>
    <col min="15473" max="15473" width="11.5" style="2" customWidth="1"/>
    <col min="15474" max="15612" width="8.875" style="2" customWidth="1"/>
    <col min="15613" max="15727" width="1.625" style="2" customWidth="1"/>
    <col min="15728" max="15728" width="8.875" style="2" customWidth="1"/>
    <col min="15729" max="15729" width="11.5" style="2" customWidth="1"/>
    <col min="15730" max="15868" width="8.875" style="2" customWidth="1"/>
    <col min="15869" max="15983" width="1.625" style="2" customWidth="1"/>
    <col min="15984" max="15984" width="8.875" style="2" customWidth="1"/>
    <col min="15985" max="15985" width="11.5" style="2" customWidth="1"/>
    <col min="15986" max="16124" width="8.875" style="2" customWidth="1"/>
    <col min="16125" max="16239" width="1.625" style="2" customWidth="1"/>
    <col min="16240" max="16240" width="8.875" style="2" customWidth="1"/>
    <col min="16241" max="16241" width="11.5" style="2" customWidth="1"/>
    <col min="16242" max="16242" width="8.875" style="2" customWidth="1"/>
    <col min="16243" max="16384" width="9" style="2"/>
  </cols>
  <sheetData>
    <row r="1" spans="1:113" ht="18.75">
      <c r="A1" s="1" t="s">
        <v>0</v>
      </c>
      <c r="AW1" s="3"/>
      <c r="AX1" s="4"/>
      <c r="AY1" s="3"/>
    </row>
    <row r="3" spans="1:113" ht="18.75">
      <c r="B3" s="101" t="s">
        <v>8</v>
      </c>
      <c r="C3" s="102"/>
      <c r="D3" s="102"/>
      <c r="E3" s="102"/>
      <c r="F3" s="102"/>
      <c r="G3" s="102"/>
      <c r="H3" s="102"/>
      <c r="I3" s="102"/>
      <c r="J3" s="102"/>
      <c r="K3" s="102"/>
      <c r="L3" s="102"/>
      <c r="M3" s="102"/>
      <c r="N3" s="102"/>
      <c r="O3" s="102"/>
      <c r="P3" s="102"/>
      <c r="Q3" s="102"/>
      <c r="R3" s="102"/>
      <c r="S3" s="102"/>
      <c r="T3" s="102"/>
      <c r="U3" s="102"/>
      <c r="V3" s="102"/>
      <c r="W3" s="102"/>
      <c r="X3" s="102"/>
      <c r="Y3" s="102"/>
      <c r="Z3" s="102"/>
      <c r="AA3" s="102"/>
      <c r="AB3" s="102"/>
      <c r="AC3" s="102"/>
      <c r="AD3" s="102"/>
      <c r="AE3" s="102"/>
      <c r="AF3" s="102"/>
      <c r="AG3" s="102"/>
      <c r="AH3" s="102"/>
      <c r="AI3" s="102"/>
      <c r="AJ3" s="102"/>
      <c r="AK3" s="102"/>
      <c r="AL3" s="102"/>
      <c r="AM3" s="102"/>
      <c r="AN3" s="102"/>
      <c r="AO3" s="102"/>
      <c r="AP3" s="102"/>
      <c r="AQ3" s="102"/>
      <c r="AR3" s="102"/>
      <c r="AS3" s="102"/>
      <c r="AT3" s="102"/>
      <c r="AU3" s="102"/>
      <c r="AV3" s="102"/>
      <c r="AW3" s="102"/>
      <c r="AX3" s="102"/>
    </row>
    <row r="4" spans="1:113">
      <c r="Z4" s="5"/>
      <c r="AD4" s="5"/>
      <c r="AE4" s="5"/>
      <c r="AF4" s="5"/>
      <c r="AG4" s="5"/>
      <c r="AH4" s="5"/>
      <c r="AI4" s="5"/>
      <c r="AO4" s="5"/>
    </row>
    <row r="5" spans="1:113" ht="13.5" thickBot="1">
      <c r="Z5" s="5"/>
      <c r="AD5" s="5"/>
      <c r="AE5" s="5"/>
      <c r="AF5" s="5"/>
      <c r="AG5" s="5"/>
      <c r="AH5" s="5"/>
      <c r="AI5" s="5"/>
      <c r="AO5" s="5"/>
      <c r="DI5" s="6"/>
    </row>
    <row r="6" spans="1:113" ht="24.75" customHeight="1" thickBot="1">
      <c r="B6" s="103" t="s">
        <v>1</v>
      </c>
      <c r="C6" s="104"/>
      <c r="D6" s="104"/>
      <c r="E6" s="104"/>
      <c r="F6" s="104"/>
      <c r="G6" s="104"/>
      <c r="H6" s="105" t="s">
        <v>13</v>
      </c>
      <c r="I6" s="106"/>
      <c r="J6" s="106"/>
      <c r="K6" s="106"/>
      <c r="L6" s="106"/>
      <c r="M6" s="106"/>
      <c r="N6" s="106"/>
      <c r="O6" s="106"/>
      <c r="P6" s="106"/>
      <c r="Q6" s="106"/>
      <c r="R6" s="106"/>
      <c r="S6" s="106"/>
      <c r="T6" s="106"/>
      <c r="U6" s="106"/>
      <c r="V6" s="106"/>
      <c r="W6" s="106"/>
      <c r="X6" s="106"/>
      <c r="Y6" s="106"/>
      <c r="Z6" s="106"/>
      <c r="AA6" s="106"/>
      <c r="AB6" s="106"/>
      <c r="AC6" s="106"/>
      <c r="AD6" s="106"/>
      <c r="AE6" s="106"/>
      <c r="AF6" s="106"/>
      <c r="AG6" s="106"/>
      <c r="AH6" s="106"/>
      <c r="AI6" s="106"/>
      <c r="AJ6" s="106"/>
      <c r="AK6" s="106"/>
      <c r="AL6" s="106"/>
      <c r="AM6" s="106"/>
      <c r="AN6" s="106"/>
      <c r="AO6" s="106"/>
      <c r="AP6" s="106"/>
      <c r="AQ6" s="106"/>
      <c r="AR6" s="106"/>
      <c r="AS6" s="106"/>
      <c r="AT6" s="106"/>
      <c r="AU6" s="106"/>
      <c r="AV6" s="106"/>
      <c r="AW6" s="106"/>
      <c r="AX6" s="107"/>
      <c r="DI6" s="6"/>
    </row>
    <row r="7" spans="1:113" ht="14.25">
      <c r="B7" s="7"/>
      <c r="C7" s="7"/>
      <c r="D7" s="7"/>
      <c r="E7" s="7"/>
      <c r="F7" s="7"/>
      <c r="G7" s="7"/>
      <c r="H7" s="8"/>
      <c r="I7" s="8"/>
      <c r="J7" s="8"/>
      <c r="K7" s="8"/>
      <c r="L7" s="9"/>
      <c r="M7" s="9"/>
      <c r="N7" s="9"/>
      <c r="O7" s="9"/>
      <c r="P7" s="8"/>
      <c r="Q7" s="8"/>
      <c r="R7" s="8"/>
      <c r="S7" s="8"/>
      <c r="T7" s="8"/>
      <c r="U7" s="8"/>
      <c r="V7" s="10"/>
      <c r="W7" s="10"/>
      <c r="X7" s="10"/>
      <c r="Y7" s="10"/>
      <c r="Z7" s="10"/>
      <c r="AA7" s="10"/>
      <c r="AB7" s="10"/>
      <c r="AC7" s="10"/>
      <c r="AD7" s="10"/>
      <c r="AE7" s="10"/>
      <c r="AF7" s="10"/>
      <c r="AG7" s="10"/>
      <c r="AH7" s="10"/>
      <c r="AI7" s="10"/>
      <c r="AJ7" s="10"/>
      <c r="AK7" s="10"/>
      <c r="AL7" s="10"/>
      <c r="AM7" s="10"/>
      <c r="AN7" s="10"/>
      <c r="AO7" s="10"/>
      <c r="AP7" s="10"/>
      <c r="AQ7" s="10"/>
      <c r="AR7" s="10"/>
      <c r="AS7" s="10"/>
      <c r="AT7" s="10"/>
      <c r="AU7" s="10"/>
      <c r="AV7" s="10"/>
      <c r="AW7" s="10"/>
      <c r="AX7" s="10"/>
      <c r="DI7" s="6"/>
    </row>
    <row r="8" spans="1:113" ht="15" thickBot="1">
      <c r="A8" s="11"/>
      <c r="B8" s="10" t="s">
        <v>2</v>
      </c>
      <c r="C8" s="8"/>
      <c r="D8" s="8"/>
      <c r="E8" s="8"/>
      <c r="F8" s="8"/>
      <c r="G8" s="8"/>
      <c r="H8" s="8"/>
      <c r="I8" s="8"/>
      <c r="J8" s="8"/>
      <c r="K8" s="8"/>
      <c r="L8" s="9"/>
      <c r="M8" s="9"/>
      <c r="N8" s="9"/>
      <c r="O8" s="9"/>
      <c r="P8" s="8"/>
      <c r="Q8" s="8"/>
      <c r="R8" s="8"/>
      <c r="S8" s="8"/>
      <c r="T8" s="8"/>
      <c r="U8" s="8"/>
      <c r="V8" s="10"/>
      <c r="W8" s="10"/>
      <c r="X8" s="10"/>
      <c r="Y8" s="10"/>
      <c r="Z8" s="10"/>
      <c r="AA8" s="10"/>
      <c r="AB8" s="10"/>
      <c r="AC8" s="10"/>
      <c r="AD8" s="10"/>
      <c r="AE8" s="10"/>
      <c r="AF8" s="10"/>
      <c r="AG8" s="10"/>
      <c r="AH8" s="10"/>
      <c r="AI8" s="10"/>
      <c r="AJ8" s="10"/>
      <c r="AK8" s="10"/>
      <c r="AL8" s="10"/>
      <c r="AM8" s="10"/>
      <c r="AN8" s="10"/>
      <c r="AO8" s="10"/>
      <c r="AP8" s="10"/>
      <c r="AQ8" s="10"/>
      <c r="AR8" s="10"/>
      <c r="AS8" s="10"/>
      <c r="AT8" s="10"/>
      <c r="AU8" s="10"/>
      <c r="AV8" s="10"/>
      <c r="AW8" s="10"/>
      <c r="AX8" s="10"/>
      <c r="DI8" s="6"/>
    </row>
    <row r="9" spans="1:113" ht="14.25">
      <c r="A9" s="8"/>
      <c r="B9" s="12"/>
      <c r="C9" s="7"/>
      <c r="D9" s="7"/>
      <c r="E9" s="7"/>
      <c r="F9" s="7"/>
      <c r="G9" s="7"/>
      <c r="H9" s="7"/>
      <c r="I9" s="7"/>
      <c r="J9" s="7"/>
      <c r="K9" s="7"/>
      <c r="L9" s="13"/>
      <c r="M9" s="13"/>
      <c r="N9" s="13"/>
      <c r="O9" s="13"/>
      <c r="P9" s="7"/>
      <c r="Q9" s="7"/>
      <c r="R9" s="7"/>
      <c r="S9" s="7"/>
      <c r="T9" s="7"/>
      <c r="U9" s="7"/>
      <c r="V9" s="14"/>
      <c r="W9" s="14"/>
      <c r="X9" s="14"/>
      <c r="Y9" s="14"/>
      <c r="Z9" s="14"/>
      <c r="AA9" s="14"/>
      <c r="AB9" s="14"/>
      <c r="AC9" s="14"/>
      <c r="AD9" s="14"/>
      <c r="AE9" s="14"/>
      <c r="AF9" s="14"/>
      <c r="AG9" s="14"/>
      <c r="AH9" s="14"/>
      <c r="AI9" s="14"/>
      <c r="AJ9" s="14"/>
      <c r="AK9" s="14"/>
      <c r="AL9" s="14"/>
      <c r="AM9" s="14"/>
      <c r="AN9" s="14"/>
      <c r="AO9" s="14"/>
      <c r="AP9" s="14"/>
      <c r="AQ9" s="14"/>
      <c r="AR9" s="14"/>
      <c r="AS9" s="14"/>
      <c r="AT9" s="14"/>
      <c r="AU9" s="14"/>
      <c r="AV9" s="14"/>
      <c r="AW9" s="14"/>
      <c r="AX9" s="15"/>
    </row>
    <row r="10" spans="1:113" ht="12" customHeight="1">
      <c r="A10" s="8"/>
      <c r="B10" s="108" t="s">
        <v>13</v>
      </c>
      <c r="C10" s="109"/>
      <c r="D10" s="109"/>
      <c r="E10" s="109"/>
      <c r="F10" s="109"/>
      <c r="G10" s="109"/>
      <c r="H10" s="109"/>
      <c r="I10" s="109"/>
      <c r="J10" s="109"/>
      <c r="K10" s="109"/>
      <c r="L10" s="109"/>
      <c r="M10" s="109"/>
      <c r="N10" s="109"/>
      <c r="O10" s="109"/>
      <c r="P10" s="109"/>
      <c r="Q10" s="109"/>
      <c r="R10" s="109"/>
      <c r="S10" s="109"/>
      <c r="T10" s="109"/>
      <c r="U10" s="109"/>
      <c r="V10" s="109"/>
      <c r="W10" s="109"/>
      <c r="X10" s="109"/>
      <c r="Y10" s="109"/>
      <c r="Z10" s="109"/>
      <c r="AA10" s="109"/>
      <c r="AB10" s="109"/>
      <c r="AC10" s="109"/>
      <c r="AD10" s="109"/>
      <c r="AE10" s="109"/>
      <c r="AF10" s="109"/>
      <c r="AG10" s="109"/>
      <c r="AH10" s="109"/>
      <c r="AI10" s="109"/>
      <c r="AJ10" s="109"/>
      <c r="AK10" s="109"/>
      <c r="AL10" s="109"/>
      <c r="AM10" s="109"/>
      <c r="AN10" s="109"/>
      <c r="AO10" s="109"/>
      <c r="AP10" s="109"/>
      <c r="AQ10" s="109"/>
      <c r="AR10" s="109"/>
      <c r="AS10" s="109"/>
      <c r="AT10" s="109"/>
      <c r="AU10" s="109"/>
      <c r="AV10" s="109"/>
      <c r="AW10" s="109"/>
      <c r="AX10" s="110"/>
    </row>
    <row r="11" spans="1:113" ht="12" customHeight="1">
      <c r="A11" s="8"/>
      <c r="B11" s="108"/>
      <c r="C11" s="109"/>
      <c r="D11" s="109"/>
      <c r="E11" s="109"/>
      <c r="F11" s="109"/>
      <c r="G11" s="109"/>
      <c r="H11" s="109"/>
      <c r="I11" s="109"/>
      <c r="J11" s="109"/>
      <c r="K11" s="109"/>
      <c r="L11" s="109"/>
      <c r="M11" s="109"/>
      <c r="N11" s="109"/>
      <c r="O11" s="109"/>
      <c r="P11" s="109"/>
      <c r="Q11" s="109"/>
      <c r="R11" s="109"/>
      <c r="S11" s="109"/>
      <c r="T11" s="109"/>
      <c r="U11" s="109"/>
      <c r="V11" s="109"/>
      <c r="W11" s="109"/>
      <c r="X11" s="109"/>
      <c r="Y11" s="109"/>
      <c r="Z11" s="109"/>
      <c r="AA11" s="109"/>
      <c r="AB11" s="109"/>
      <c r="AC11" s="109"/>
      <c r="AD11" s="109"/>
      <c r="AE11" s="109"/>
      <c r="AF11" s="109"/>
      <c r="AG11" s="109"/>
      <c r="AH11" s="109"/>
      <c r="AI11" s="109"/>
      <c r="AJ11" s="109"/>
      <c r="AK11" s="109"/>
      <c r="AL11" s="109"/>
      <c r="AM11" s="109"/>
      <c r="AN11" s="109"/>
      <c r="AO11" s="109"/>
      <c r="AP11" s="109"/>
      <c r="AQ11" s="109"/>
      <c r="AR11" s="109"/>
      <c r="AS11" s="109"/>
      <c r="AT11" s="109"/>
      <c r="AU11" s="109"/>
      <c r="AV11" s="109"/>
      <c r="AW11" s="109"/>
      <c r="AX11" s="110"/>
      <c r="BC11" s="16"/>
    </row>
    <row r="12" spans="1:113" ht="12" customHeight="1">
      <c r="A12" s="8"/>
      <c r="B12" s="108"/>
      <c r="C12" s="109"/>
      <c r="D12" s="109"/>
      <c r="E12" s="109"/>
      <c r="F12" s="109"/>
      <c r="G12" s="109"/>
      <c r="H12" s="109"/>
      <c r="I12" s="109"/>
      <c r="J12" s="109"/>
      <c r="K12" s="109"/>
      <c r="L12" s="109"/>
      <c r="M12" s="109"/>
      <c r="N12" s="109"/>
      <c r="O12" s="109"/>
      <c r="P12" s="109"/>
      <c r="Q12" s="109"/>
      <c r="R12" s="109"/>
      <c r="S12" s="109"/>
      <c r="T12" s="109"/>
      <c r="U12" s="109"/>
      <c r="V12" s="109"/>
      <c r="W12" s="109"/>
      <c r="X12" s="109"/>
      <c r="Y12" s="109"/>
      <c r="Z12" s="109"/>
      <c r="AA12" s="109"/>
      <c r="AB12" s="109"/>
      <c r="AC12" s="109"/>
      <c r="AD12" s="109"/>
      <c r="AE12" s="109"/>
      <c r="AF12" s="109"/>
      <c r="AG12" s="109"/>
      <c r="AH12" s="109"/>
      <c r="AI12" s="109"/>
      <c r="AJ12" s="109"/>
      <c r="AK12" s="109"/>
      <c r="AL12" s="109"/>
      <c r="AM12" s="109"/>
      <c r="AN12" s="109"/>
      <c r="AO12" s="109"/>
      <c r="AP12" s="109"/>
      <c r="AQ12" s="109"/>
      <c r="AR12" s="109"/>
      <c r="AS12" s="109"/>
      <c r="AT12" s="109"/>
      <c r="AU12" s="109"/>
      <c r="AV12" s="109"/>
      <c r="AW12" s="109"/>
      <c r="AX12" s="110"/>
    </row>
    <row r="13" spans="1:113" ht="12" customHeight="1">
      <c r="A13" s="8"/>
      <c r="B13" s="108"/>
      <c r="C13" s="109"/>
      <c r="D13" s="109"/>
      <c r="E13" s="109"/>
      <c r="F13" s="109"/>
      <c r="G13" s="109"/>
      <c r="H13" s="109"/>
      <c r="I13" s="109"/>
      <c r="J13" s="109"/>
      <c r="K13" s="109"/>
      <c r="L13" s="109"/>
      <c r="M13" s="109"/>
      <c r="N13" s="109"/>
      <c r="O13" s="109"/>
      <c r="P13" s="109"/>
      <c r="Q13" s="109"/>
      <c r="R13" s="109"/>
      <c r="S13" s="109"/>
      <c r="T13" s="109"/>
      <c r="U13" s="109"/>
      <c r="V13" s="109"/>
      <c r="W13" s="109"/>
      <c r="X13" s="109"/>
      <c r="Y13" s="109"/>
      <c r="Z13" s="109"/>
      <c r="AA13" s="109"/>
      <c r="AB13" s="109"/>
      <c r="AC13" s="109"/>
      <c r="AD13" s="109"/>
      <c r="AE13" s="109"/>
      <c r="AF13" s="109"/>
      <c r="AG13" s="109"/>
      <c r="AH13" s="109"/>
      <c r="AI13" s="109"/>
      <c r="AJ13" s="109"/>
      <c r="AK13" s="109"/>
      <c r="AL13" s="109"/>
      <c r="AM13" s="109"/>
      <c r="AN13" s="109"/>
      <c r="AO13" s="109"/>
      <c r="AP13" s="109"/>
      <c r="AQ13" s="109"/>
      <c r="AR13" s="109"/>
      <c r="AS13" s="109"/>
      <c r="AT13" s="109"/>
      <c r="AU13" s="109"/>
      <c r="AV13" s="109"/>
      <c r="AW13" s="109"/>
      <c r="AX13" s="110"/>
    </row>
    <row r="14" spans="1:113" ht="12" customHeight="1">
      <c r="A14" s="8"/>
      <c r="B14" s="108"/>
      <c r="C14" s="109"/>
      <c r="D14" s="109"/>
      <c r="E14" s="109"/>
      <c r="F14" s="109"/>
      <c r="G14" s="109"/>
      <c r="H14" s="109"/>
      <c r="I14" s="109"/>
      <c r="J14" s="109"/>
      <c r="K14" s="109"/>
      <c r="L14" s="109"/>
      <c r="M14" s="109"/>
      <c r="N14" s="109"/>
      <c r="O14" s="109"/>
      <c r="P14" s="109"/>
      <c r="Q14" s="109"/>
      <c r="R14" s="109"/>
      <c r="S14" s="109"/>
      <c r="T14" s="109"/>
      <c r="U14" s="109"/>
      <c r="V14" s="109"/>
      <c r="W14" s="109"/>
      <c r="X14" s="109"/>
      <c r="Y14" s="109"/>
      <c r="Z14" s="109"/>
      <c r="AA14" s="109"/>
      <c r="AB14" s="109"/>
      <c r="AC14" s="109"/>
      <c r="AD14" s="109"/>
      <c r="AE14" s="109"/>
      <c r="AF14" s="109"/>
      <c r="AG14" s="109"/>
      <c r="AH14" s="109"/>
      <c r="AI14" s="109"/>
      <c r="AJ14" s="109"/>
      <c r="AK14" s="109"/>
      <c r="AL14" s="109"/>
      <c r="AM14" s="109"/>
      <c r="AN14" s="109"/>
      <c r="AO14" s="109"/>
      <c r="AP14" s="109"/>
      <c r="AQ14" s="109"/>
      <c r="AR14" s="109"/>
      <c r="AS14" s="109"/>
      <c r="AT14" s="109"/>
      <c r="AU14" s="109"/>
      <c r="AV14" s="109"/>
      <c r="AW14" s="109"/>
      <c r="AX14" s="110"/>
    </row>
    <row r="15" spans="1:113" ht="15" thickBot="1">
      <c r="A15" s="17"/>
      <c r="B15" s="18"/>
      <c r="C15" s="19"/>
      <c r="D15" s="19"/>
      <c r="E15" s="19"/>
      <c r="F15" s="19"/>
      <c r="G15" s="19"/>
      <c r="H15" s="19"/>
      <c r="I15" s="19"/>
      <c r="J15" s="19"/>
      <c r="K15" s="19"/>
      <c r="L15" s="19"/>
      <c r="M15" s="19"/>
      <c r="N15" s="19"/>
      <c r="O15" s="19"/>
      <c r="P15" s="19"/>
      <c r="Q15" s="19"/>
      <c r="R15" s="19"/>
      <c r="S15" s="19"/>
      <c r="T15" s="19"/>
      <c r="U15" s="19"/>
      <c r="V15" s="19"/>
      <c r="W15" s="19"/>
      <c r="X15" s="19"/>
      <c r="Y15" s="19"/>
      <c r="Z15" s="19"/>
      <c r="AA15" s="19"/>
      <c r="AB15" s="19"/>
      <c r="AC15" s="19"/>
      <c r="AD15" s="19"/>
      <c r="AE15" s="19"/>
      <c r="AF15" s="19"/>
      <c r="AG15" s="19"/>
      <c r="AH15" s="19"/>
      <c r="AI15" s="19"/>
      <c r="AJ15" s="19"/>
      <c r="AK15" s="19"/>
      <c r="AL15" s="19"/>
      <c r="AM15" s="19"/>
      <c r="AN15" s="19"/>
      <c r="AO15" s="19"/>
      <c r="AP15" s="19"/>
      <c r="AQ15" s="19"/>
      <c r="AR15" s="19"/>
      <c r="AS15" s="19"/>
      <c r="AT15" s="19"/>
      <c r="AU15" s="19"/>
      <c r="AV15" s="19"/>
      <c r="AW15" s="19"/>
      <c r="AX15" s="20"/>
    </row>
    <row r="16" spans="1:113">
      <c r="B16" s="21"/>
    </row>
    <row r="17" spans="1:251" ht="15" thickBot="1">
      <c r="A17" s="11"/>
      <c r="B17" s="10" t="s">
        <v>3</v>
      </c>
      <c r="C17" s="8"/>
      <c r="D17" s="8"/>
      <c r="E17" s="8"/>
      <c r="F17" s="8"/>
      <c r="G17" s="8"/>
      <c r="H17" s="8"/>
      <c r="I17" s="8"/>
      <c r="J17" s="8"/>
      <c r="K17" s="8"/>
      <c r="L17" s="9"/>
      <c r="M17" s="9"/>
      <c r="N17" s="9"/>
      <c r="O17" s="9"/>
      <c r="P17" s="8"/>
      <c r="Q17" s="8"/>
      <c r="R17" s="8"/>
      <c r="S17" s="8"/>
      <c r="T17" s="8"/>
      <c r="U17" s="8"/>
      <c r="V17" s="10"/>
      <c r="W17" s="10"/>
      <c r="X17" s="10"/>
      <c r="Y17" s="10"/>
      <c r="Z17" s="10"/>
      <c r="AA17" s="10"/>
      <c r="AB17" s="10"/>
      <c r="AC17" s="10"/>
      <c r="AD17" s="10"/>
      <c r="AE17" s="10"/>
      <c r="AF17" s="10"/>
      <c r="AG17" s="10"/>
      <c r="AH17" s="10"/>
      <c r="AI17" s="10"/>
      <c r="AJ17" s="10"/>
      <c r="AK17" s="10"/>
      <c r="AL17" s="10"/>
      <c r="AM17" s="10"/>
      <c r="AN17" s="10"/>
      <c r="AO17" s="10"/>
      <c r="AP17" s="10"/>
      <c r="AQ17" s="10"/>
      <c r="AR17" s="10"/>
      <c r="AS17" s="10"/>
      <c r="AT17" s="10"/>
      <c r="AU17" s="10"/>
      <c r="AV17" s="10"/>
      <c r="AW17" s="10"/>
      <c r="AX17" s="10"/>
      <c r="DI17" s="6"/>
    </row>
    <row r="18" spans="1:251" ht="14.25">
      <c r="A18" s="8"/>
      <c r="B18" s="12"/>
      <c r="C18" s="7"/>
      <c r="D18" s="7"/>
      <c r="E18" s="7"/>
      <c r="F18" s="7"/>
      <c r="G18" s="7"/>
      <c r="H18" s="7"/>
      <c r="I18" s="7"/>
      <c r="J18" s="7"/>
      <c r="K18" s="7"/>
      <c r="L18" s="13"/>
      <c r="M18" s="13"/>
      <c r="N18" s="13"/>
      <c r="O18" s="13"/>
      <c r="P18" s="7"/>
      <c r="Q18" s="7"/>
      <c r="R18" s="7"/>
      <c r="S18" s="7"/>
      <c r="T18" s="7"/>
      <c r="U18" s="7"/>
      <c r="V18" s="14"/>
      <c r="W18" s="14"/>
      <c r="X18" s="14"/>
      <c r="Y18" s="14"/>
      <c r="Z18" s="14"/>
      <c r="AA18" s="14"/>
      <c r="AB18" s="14"/>
      <c r="AC18" s="14"/>
      <c r="AD18" s="14"/>
      <c r="AE18" s="14"/>
      <c r="AF18" s="14"/>
      <c r="AG18" s="14"/>
      <c r="AH18" s="14"/>
      <c r="AI18" s="14"/>
      <c r="AJ18" s="14"/>
      <c r="AK18" s="14"/>
      <c r="AL18" s="14"/>
      <c r="AM18" s="14"/>
      <c r="AN18" s="14"/>
      <c r="AO18" s="14"/>
      <c r="AP18" s="14"/>
      <c r="AQ18" s="14"/>
      <c r="AR18" s="14"/>
      <c r="AS18" s="14"/>
      <c r="AT18" s="14"/>
      <c r="AU18" s="14"/>
      <c r="AV18" s="14"/>
      <c r="AW18" s="14"/>
      <c r="AX18" s="15"/>
    </row>
    <row r="19" spans="1:251" ht="12" customHeight="1">
      <c r="A19" s="8"/>
      <c r="B19" s="108" t="s">
        <v>14</v>
      </c>
      <c r="C19" s="109"/>
      <c r="D19" s="109"/>
      <c r="E19" s="109"/>
      <c r="F19" s="109"/>
      <c r="G19" s="109"/>
      <c r="H19" s="109"/>
      <c r="I19" s="109"/>
      <c r="J19" s="109"/>
      <c r="K19" s="109"/>
      <c r="L19" s="109"/>
      <c r="M19" s="109"/>
      <c r="N19" s="109"/>
      <c r="O19" s="109"/>
      <c r="P19" s="109"/>
      <c r="Q19" s="109"/>
      <c r="R19" s="109"/>
      <c r="S19" s="109"/>
      <c r="T19" s="109"/>
      <c r="U19" s="109"/>
      <c r="V19" s="109"/>
      <c r="W19" s="109"/>
      <c r="X19" s="109"/>
      <c r="Y19" s="109"/>
      <c r="Z19" s="109"/>
      <c r="AA19" s="109"/>
      <c r="AB19" s="109"/>
      <c r="AC19" s="109"/>
      <c r="AD19" s="109"/>
      <c r="AE19" s="109"/>
      <c r="AF19" s="109"/>
      <c r="AG19" s="109"/>
      <c r="AH19" s="109"/>
      <c r="AI19" s="109"/>
      <c r="AJ19" s="109"/>
      <c r="AK19" s="109"/>
      <c r="AL19" s="109"/>
      <c r="AM19" s="109"/>
      <c r="AN19" s="109"/>
      <c r="AO19" s="109"/>
      <c r="AP19" s="109"/>
      <c r="AQ19" s="109"/>
      <c r="AR19" s="109"/>
      <c r="AS19" s="109"/>
      <c r="AT19" s="109"/>
      <c r="AU19" s="109"/>
      <c r="AV19" s="109"/>
      <c r="AW19" s="109"/>
      <c r="AX19" s="110"/>
    </row>
    <row r="20" spans="1:251" ht="12" customHeight="1">
      <c r="A20" s="8"/>
      <c r="B20" s="108"/>
      <c r="C20" s="109"/>
      <c r="D20" s="109"/>
      <c r="E20" s="109"/>
      <c r="F20" s="109"/>
      <c r="G20" s="109"/>
      <c r="H20" s="109"/>
      <c r="I20" s="109"/>
      <c r="J20" s="109"/>
      <c r="K20" s="109"/>
      <c r="L20" s="109"/>
      <c r="M20" s="109"/>
      <c r="N20" s="109"/>
      <c r="O20" s="109"/>
      <c r="P20" s="109"/>
      <c r="Q20" s="109"/>
      <c r="R20" s="109"/>
      <c r="S20" s="109"/>
      <c r="T20" s="109"/>
      <c r="U20" s="109"/>
      <c r="V20" s="109"/>
      <c r="W20" s="109"/>
      <c r="X20" s="109"/>
      <c r="Y20" s="109"/>
      <c r="Z20" s="109"/>
      <c r="AA20" s="109"/>
      <c r="AB20" s="109"/>
      <c r="AC20" s="109"/>
      <c r="AD20" s="109"/>
      <c r="AE20" s="109"/>
      <c r="AF20" s="109"/>
      <c r="AG20" s="109"/>
      <c r="AH20" s="109"/>
      <c r="AI20" s="109"/>
      <c r="AJ20" s="109"/>
      <c r="AK20" s="109"/>
      <c r="AL20" s="109"/>
      <c r="AM20" s="109"/>
      <c r="AN20" s="109"/>
      <c r="AO20" s="109"/>
      <c r="AP20" s="109"/>
      <c r="AQ20" s="109"/>
      <c r="AR20" s="109"/>
      <c r="AS20" s="109"/>
      <c r="AT20" s="109"/>
      <c r="AU20" s="109"/>
      <c r="AV20" s="109"/>
      <c r="AW20" s="109"/>
      <c r="AX20" s="110"/>
      <c r="BC20" s="16"/>
    </row>
    <row r="21" spans="1:251" ht="12" customHeight="1">
      <c r="A21" s="8"/>
      <c r="B21" s="108"/>
      <c r="C21" s="109"/>
      <c r="D21" s="109"/>
      <c r="E21" s="109"/>
      <c r="F21" s="109"/>
      <c r="G21" s="109"/>
      <c r="H21" s="109"/>
      <c r="I21" s="109"/>
      <c r="J21" s="109"/>
      <c r="K21" s="109"/>
      <c r="L21" s="109"/>
      <c r="M21" s="109"/>
      <c r="N21" s="109"/>
      <c r="O21" s="109"/>
      <c r="P21" s="109"/>
      <c r="Q21" s="109"/>
      <c r="R21" s="109"/>
      <c r="S21" s="109"/>
      <c r="T21" s="109"/>
      <c r="U21" s="109"/>
      <c r="V21" s="109"/>
      <c r="W21" s="109"/>
      <c r="X21" s="109"/>
      <c r="Y21" s="109"/>
      <c r="Z21" s="109"/>
      <c r="AA21" s="109"/>
      <c r="AB21" s="109"/>
      <c r="AC21" s="109"/>
      <c r="AD21" s="109"/>
      <c r="AE21" s="109"/>
      <c r="AF21" s="109"/>
      <c r="AG21" s="109"/>
      <c r="AH21" s="109"/>
      <c r="AI21" s="109"/>
      <c r="AJ21" s="109"/>
      <c r="AK21" s="109"/>
      <c r="AL21" s="109"/>
      <c r="AM21" s="109"/>
      <c r="AN21" s="109"/>
      <c r="AO21" s="109"/>
      <c r="AP21" s="109"/>
      <c r="AQ21" s="109"/>
      <c r="AR21" s="109"/>
      <c r="AS21" s="109"/>
      <c r="AT21" s="109"/>
      <c r="AU21" s="109"/>
      <c r="AV21" s="109"/>
      <c r="AW21" s="109"/>
      <c r="AX21" s="110"/>
    </row>
    <row r="22" spans="1:251" ht="12" customHeight="1">
      <c r="A22" s="8"/>
      <c r="B22" s="108"/>
      <c r="C22" s="109"/>
      <c r="D22" s="109"/>
      <c r="E22" s="109"/>
      <c r="F22" s="109"/>
      <c r="G22" s="109"/>
      <c r="H22" s="109"/>
      <c r="I22" s="109"/>
      <c r="J22" s="109"/>
      <c r="K22" s="109"/>
      <c r="L22" s="109"/>
      <c r="M22" s="109"/>
      <c r="N22" s="109"/>
      <c r="O22" s="109"/>
      <c r="P22" s="109"/>
      <c r="Q22" s="109"/>
      <c r="R22" s="109"/>
      <c r="S22" s="109"/>
      <c r="T22" s="109"/>
      <c r="U22" s="109"/>
      <c r="V22" s="109"/>
      <c r="W22" s="109"/>
      <c r="X22" s="109"/>
      <c r="Y22" s="109"/>
      <c r="Z22" s="109"/>
      <c r="AA22" s="109"/>
      <c r="AB22" s="109"/>
      <c r="AC22" s="109"/>
      <c r="AD22" s="109"/>
      <c r="AE22" s="109"/>
      <c r="AF22" s="109"/>
      <c r="AG22" s="109"/>
      <c r="AH22" s="109"/>
      <c r="AI22" s="109"/>
      <c r="AJ22" s="109"/>
      <c r="AK22" s="109"/>
      <c r="AL22" s="109"/>
      <c r="AM22" s="109"/>
      <c r="AN22" s="109"/>
      <c r="AO22" s="109"/>
      <c r="AP22" s="109"/>
      <c r="AQ22" s="109"/>
      <c r="AR22" s="109"/>
      <c r="AS22" s="109"/>
      <c r="AT22" s="109"/>
      <c r="AU22" s="109"/>
      <c r="AV22" s="109"/>
      <c r="AW22" s="109"/>
      <c r="AX22" s="110"/>
    </row>
    <row r="23" spans="1:251" ht="12" customHeight="1">
      <c r="A23" s="8"/>
      <c r="B23" s="108"/>
      <c r="C23" s="109"/>
      <c r="D23" s="109"/>
      <c r="E23" s="109"/>
      <c r="F23" s="109"/>
      <c r="G23" s="109"/>
      <c r="H23" s="109"/>
      <c r="I23" s="109"/>
      <c r="J23" s="109"/>
      <c r="K23" s="109"/>
      <c r="L23" s="109"/>
      <c r="M23" s="109"/>
      <c r="N23" s="109"/>
      <c r="O23" s="109"/>
      <c r="P23" s="109"/>
      <c r="Q23" s="109"/>
      <c r="R23" s="109"/>
      <c r="S23" s="109"/>
      <c r="T23" s="109"/>
      <c r="U23" s="109"/>
      <c r="V23" s="109"/>
      <c r="W23" s="109"/>
      <c r="X23" s="109"/>
      <c r="Y23" s="109"/>
      <c r="Z23" s="109"/>
      <c r="AA23" s="109"/>
      <c r="AB23" s="109"/>
      <c r="AC23" s="109"/>
      <c r="AD23" s="109"/>
      <c r="AE23" s="109"/>
      <c r="AF23" s="109"/>
      <c r="AG23" s="109"/>
      <c r="AH23" s="109"/>
      <c r="AI23" s="109"/>
      <c r="AJ23" s="109"/>
      <c r="AK23" s="109"/>
      <c r="AL23" s="109"/>
      <c r="AM23" s="109"/>
      <c r="AN23" s="109"/>
      <c r="AO23" s="109"/>
      <c r="AP23" s="109"/>
      <c r="AQ23" s="109"/>
      <c r="AR23" s="109"/>
      <c r="AS23" s="109"/>
      <c r="AT23" s="109"/>
      <c r="AU23" s="109"/>
      <c r="AV23" s="109"/>
      <c r="AW23" s="109"/>
      <c r="AX23" s="110"/>
    </row>
    <row r="24" spans="1:251" ht="15" thickBot="1">
      <c r="A24" s="17"/>
      <c r="B24" s="18"/>
      <c r="C24" s="19"/>
      <c r="D24" s="19"/>
      <c r="E24" s="19"/>
      <c r="F24" s="19"/>
      <c r="G24" s="19"/>
      <c r="H24" s="19"/>
      <c r="I24" s="19"/>
      <c r="J24" s="19"/>
      <c r="K24" s="19"/>
      <c r="L24" s="19"/>
      <c r="M24" s="19"/>
      <c r="N24" s="19"/>
      <c r="O24" s="19"/>
      <c r="P24" s="19"/>
      <c r="Q24" s="19"/>
      <c r="R24" s="19"/>
      <c r="S24" s="19"/>
      <c r="T24" s="19"/>
      <c r="U24" s="19"/>
      <c r="V24" s="19"/>
      <c r="W24" s="19"/>
      <c r="X24" s="19"/>
      <c r="Y24" s="19"/>
      <c r="Z24" s="19"/>
      <c r="AA24" s="19"/>
      <c r="AB24" s="19"/>
      <c r="AC24" s="19"/>
      <c r="AD24" s="19"/>
      <c r="AE24" s="19"/>
      <c r="AF24" s="19"/>
      <c r="AG24" s="19"/>
      <c r="AH24" s="19"/>
      <c r="AI24" s="19"/>
      <c r="AJ24" s="19"/>
      <c r="AK24" s="19"/>
      <c r="AL24" s="19"/>
      <c r="AM24" s="19"/>
      <c r="AN24" s="19"/>
      <c r="AO24" s="19"/>
      <c r="AP24" s="19"/>
      <c r="AQ24" s="19"/>
      <c r="AR24" s="19"/>
      <c r="AS24" s="19"/>
      <c r="AT24" s="19"/>
      <c r="AU24" s="19"/>
      <c r="AV24" s="19"/>
      <c r="AW24" s="19"/>
      <c r="AX24" s="20"/>
    </row>
    <row r="25" spans="1:251">
      <c r="B25" s="21"/>
    </row>
    <row r="26" spans="1:251" ht="14.25">
      <c r="B26" s="10" t="s">
        <v>4</v>
      </c>
      <c r="C26" s="8"/>
      <c r="D26" s="8"/>
      <c r="E26" s="8"/>
      <c r="F26" s="8"/>
      <c r="G26" s="8"/>
      <c r="H26" s="8"/>
      <c r="I26" s="8"/>
      <c r="J26" s="8"/>
      <c r="K26" s="8"/>
      <c r="L26" s="9"/>
      <c r="M26" s="9"/>
      <c r="N26" s="9"/>
      <c r="O26" s="9"/>
      <c r="P26" s="8"/>
      <c r="Q26" s="8"/>
      <c r="R26" s="8"/>
      <c r="S26" s="8"/>
      <c r="T26" s="8"/>
      <c r="U26" s="8"/>
      <c r="V26" s="10"/>
      <c r="W26" s="10"/>
      <c r="X26" s="10"/>
      <c r="Y26" s="10"/>
      <c r="Z26" s="10"/>
      <c r="AA26" s="10"/>
      <c r="AB26" s="10"/>
      <c r="AC26" s="10"/>
      <c r="AD26" s="10"/>
      <c r="AE26" s="10"/>
      <c r="AF26" s="10"/>
      <c r="AG26" s="10"/>
      <c r="AH26" s="10"/>
      <c r="AI26" s="10"/>
      <c r="AJ26" s="10"/>
      <c r="AK26" s="10"/>
      <c r="AL26" s="10"/>
      <c r="AM26" s="10"/>
      <c r="AN26" s="10"/>
      <c r="AO26" s="10"/>
      <c r="AP26" s="10"/>
      <c r="AQ26" s="10"/>
      <c r="AR26" s="10"/>
      <c r="AS26" s="10"/>
      <c r="AT26" s="10"/>
      <c r="AU26" s="10"/>
      <c r="AV26" s="10"/>
      <c r="AW26" s="10"/>
      <c r="AX26" s="10"/>
    </row>
    <row r="27" spans="1:251" ht="15" thickBot="1">
      <c r="B27" s="8"/>
      <c r="C27" s="8"/>
      <c r="D27" s="8"/>
      <c r="E27" s="8"/>
      <c r="F27" s="8"/>
      <c r="G27" s="8"/>
      <c r="H27" s="8"/>
      <c r="I27" s="8"/>
      <c r="J27" s="8"/>
      <c r="K27" s="8"/>
      <c r="L27" s="9"/>
      <c r="M27" s="9"/>
      <c r="N27" s="9"/>
      <c r="O27" s="9"/>
      <c r="P27" s="8"/>
      <c r="Q27" s="8"/>
      <c r="R27" s="8"/>
      <c r="S27" s="8"/>
      <c r="T27" s="8"/>
      <c r="U27" s="8"/>
      <c r="V27" s="10"/>
      <c r="W27" s="10"/>
      <c r="X27" s="10"/>
      <c r="Y27" s="10"/>
      <c r="Z27" s="10"/>
      <c r="AA27" s="10"/>
      <c r="AB27" s="10"/>
      <c r="AC27" s="10"/>
      <c r="AD27" s="10"/>
      <c r="AE27" s="10"/>
      <c r="AF27" s="10"/>
      <c r="AG27" s="10"/>
      <c r="AH27" s="10"/>
      <c r="AI27" s="10"/>
      <c r="AJ27" s="10"/>
      <c r="AK27" s="10"/>
      <c r="AL27" s="10"/>
      <c r="AM27" s="10"/>
      <c r="AN27" s="10"/>
      <c r="AO27" s="10"/>
      <c r="AP27" s="10"/>
      <c r="AQ27" s="10"/>
      <c r="AR27" s="10"/>
      <c r="AS27" s="10"/>
      <c r="AT27" s="10"/>
      <c r="AU27" s="10"/>
      <c r="AV27" s="10"/>
      <c r="AW27" s="10"/>
      <c r="AX27" s="22" t="s">
        <v>5</v>
      </c>
    </row>
    <row r="28" spans="1:251" s="16" customFormat="1" ht="13.5" customHeight="1">
      <c r="A28" s="8"/>
      <c r="B28" s="111" t="s">
        <v>6</v>
      </c>
      <c r="C28" s="112"/>
      <c r="D28" s="112"/>
      <c r="E28" s="112"/>
      <c r="F28" s="112"/>
      <c r="G28" s="112"/>
      <c r="H28" s="112"/>
      <c r="I28" s="112"/>
      <c r="J28" s="112"/>
      <c r="K28" s="112"/>
      <c r="L28" s="112"/>
      <c r="M28" s="112"/>
      <c r="N28" s="112"/>
      <c r="O28" s="112"/>
      <c r="P28" s="112"/>
      <c r="Q28" s="112"/>
      <c r="R28" s="112"/>
      <c r="S28" s="112"/>
      <c r="T28" s="112"/>
      <c r="U28" s="112"/>
      <c r="V28" s="112"/>
      <c r="W28" s="112"/>
      <c r="X28" s="112"/>
      <c r="Y28" s="112"/>
      <c r="Z28" s="113"/>
      <c r="AA28" s="117" t="s">
        <v>9</v>
      </c>
      <c r="AB28" s="112"/>
      <c r="AC28" s="112"/>
      <c r="AD28" s="112"/>
      <c r="AE28" s="112"/>
      <c r="AF28" s="112"/>
      <c r="AG28" s="112"/>
      <c r="AH28" s="112"/>
      <c r="AI28" s="113"/>
      <c r="AJ28" s="117" t="s">
        <v>10</v>
      </c>
      <c r="AK28" s="112"/>
      <c r="AL28" s="112"/>
      <c r="AM28" s="112"/>
      <c r="AN28" s="112"/>
      <c r="AO28" s="112"/>
      <c r="AP28" s="112"/>
      <c r="AQ28" s="112"/>
      <c r="AR28" s="113"/>
      <c r="AS28" s="117" t="s">
        <v>7</v>
      </c>
      <c r="AT28" s="112"/>
      <c r="AU28" s="112"/>
      <c r="AV28" s="112"/>
      <c r="AW28" s="112"/>
      <c r="AX28" s="119"/>
      <c r="AY28" s="2"/>
      <c r="AZ28" s="2"/>
      <c r="BA28" s="2"/>
      <c r="BB28" s="2"/>
      <c r="BC28" s="2"/>
      <c r="BD28" s="2"/>
      <c r="BE28" s="2"/>
      <c r="BF28" s="2"/>
      <c r="BG28" s="2"/>
      <c r="BH28" s="2"/>
      <c r="BI28" s="2"/>
      <c r="BJ28" s="2"/>
      <c r="BK28" s="2"/>
      <c r="BL28" s="2"/>
      <c r="BM28" s="2"/>
      <c r="BN28" s="2"/>
      <c r="BO28" s="2"/>
      <c r="BP28" s="2"/>
      <c r="BQ28" s="2"/>
      <c r="BR28" s="2"/>
      <c r="BS28" s="2"/>
      <c r="BT28" s="2"/>
      <c r="BU28" s="2"/>
      <c r="BV28" s="2"/>
      <c r="BW28" s="2"/>
      <c r="BX28" s="2"/>
      <c r="BY28" s="2"/>
      <c r="BZ28" s="2"/>
      <c r="CA28" s="2"/>
      <c r="CB28" s="2"/>
      <c r="CC28" s="2"/>
      <c r="CD28" s="2"/>
      <c r="CE28" s="2"/>
      <c r="CF28" s="2"/>
      <c r="CG28" s="2"/>
      <c r="CH28" s="2"/>
      <c r="CI28" s="2"/>
      <c r="CJ28" s="2"/>
      <c r="CK28" s="2"/>
      <c r="CL28" s="2"/>
      <c r="CM28" s="2"/>
      <c r="CN28" s="2"/>
      <c r="CO28" s="2"/>
      <c r="CP28" s="2"/>
      <c r="CQ28" s="2"/>
      <c r="CR28" s="2"/>
      <c r="CS28" s="2"/>
      <c r="CT28" s="2"/>
      <c r="CU28" s="2"/>
      <c r="CV28" s="2"/>
      <c r="CW28" s="2"/>
      <c r="CX28" s="2"/>
      <c r="CY28" s="2"/>
      <c r="CZ28" s="2"/>
      <c r="DA28" s="2"/>
      <c r="DB28" s="2"/>
      <c r="DC28" s="2"/>
      <c r="DD28" s="2"/>
      <c r="DE28" s="2"/>
      <c r="DF28" s="2"/>
      <c r="DG28" s="2"/>
      <c r="DH28" s="2"/>
      <c r="DI28" s="2"/>
      <c r="DJ28" s="2"/>
      <c r="DK28" s="2"/>
      <c r="DL28" s="2"/>
      <c r="DM28" s="2"/>
      <c r="DN28" s="2"/>
      <c r="DO28" s="2"/>
      <c r="DP28" s="2"/>
      <c r="DQ28" s="2"/>
      <c r="DR28" s="2"/>
      <c r="DS28" s="2"/>
      <c r="DT28" s="2"/>
      <c r="DU28" s="2"/>
      <c r="DV28" s="2"/>
      <c r="DW28" s="2"/>
      <c r="DX28" s="2"/>
      <c r="DY28" s="2"/>
      <c r="DZ28" s="2"/>
      <c r="EA28" s="2"/>
      <c r="EB28" s="2"/>
      <c r="EC28" s="2"/>
      <c r="ED28" s="2"/>
      <c r="EE28" s="2"/>
      <c r="EF28" s="2"/>
      <c r="EG28" s="2"/>
      <c r="EH28" s="2"/>
      <c r="EI28" s="2"/>
      <c r="EJ28" s="2"/>
      <c r="EK28" s="2"/>
      <c r="EL28" s="2"/>
      <c r="EM28" s="2"/>
      <c r="EN28" s="2"/>
      <c r="EO28" s="2"/>
      <c r="EP28" s="2"/>
      <c r="EQ28" s="2"/>
      <c r="ER28" s="2"/>
      <c r="ES28" s="2"/>
      <c r="ET28" s="2"/>
      <c r="EU28" s="2"/>
      <c r="EV28" s="2"/>
      <c r="EW28" s="2"/>
      <c r="EX28" s="2"/>
      <c r="EY28" s="2"/>
      <c r="EZ28" s="2"/>
      <c r="FA28" s="2"/>
      <c r="FB28" s="2"/>
      <c r="FC28" s="2"/>
      <c r="FD28" s="2"/>
      <c r="FE28" s="2"/>
      <c r="FF28" s="2"/>
      <c r="FG28" s="2"/>
      <c r="FH28" s="2"/>
      <c r="FI28" s="2"/>
      <c r="FJ28" s="2"/>
      <c r="FK28" s="2"/>
      <c r="FL28" s="2"/>
      <c r="FM28" s="2"/>
      <c r="FN28" s="2"/>
      <c r="FO28" s="2"/>
      <c r="FP28" s="2"/>
      <c r="FQ28" s="2"/>
      <c r="FR28" s="2"/>
      <c r="FS28" s="2"/>
      <c r="FT28" s="2"/>
      <c r="FU28" s="2"/>
      <c r="FV28" s="2"/>
      <c r="FW28" s="2"/>
      <c r="FX28" s="2"/>
      <c r="FY28" s="2"/>
      <c r="FZ28" s="2"/>
      <c r="GA28" s="2"/>
      <c r="GB28" s="2"/>
      <c r="GC28" s="2"/>
      <c r="GD28" s="2"/>
      <c r="GE28" s="2"/>
      <c r="GF28" s="2"/>
      <c r="GG28" s="2"/>
      <c r="GH28" s="2"/>
      <c r="GI28" s="2"/>
      <c r="GJ28" s="2"/>
      <c r="GK28" s="2"/>
      <c r="GL28" s="2"/>
      <c r="GM28" s="2"/>
      <c r="GN28" s="2"/>
      <c r="GO28" s="2"/>
      <c r="GP28" s="2"/>
      <c r="GQ28" s="2"/>
      <c r="GR28" s="2"/>
      <c r="GS28" s="2"/>
      <c r="GT28" s="2"/>
      <c r="GU28" s="2"/>
      <c r="GV28" s="2"/>
      <c r="GW28" s="2"/>
      <c r="GX28" s="2"/>
      <c r="GY28" s="2"/>
      <c r="GZ28" s="2"/>
      <c r="HA28" s="2"/>
      <c r="HB28" s="2"/>
      <c r="HC28" s="2"/>
      <c r="HD28" s="2"/>
      <c r="HE28" s="2"/>
      <c r="HF28" s="2"/>
      <c r="HG28" s="2"/>
      <c r="HH28" s="2"/>
      <c r="HI28" s="2"/>
      <c r="HJ28" s="2"/>
      <c r="HK28" s="2"/>
      <c r="HL28" s="2"/>
      <c r="HM28" s="2"/>
      <c r="HN28" s="2"/>
      <c r="HO28" s="2"/>
      <c r="HP28" s="2"/>
      <c r="HQ28" s="2"/>
      <c r="HR28" s="2"/>
      <c r="HS28" s="2"/>
      <c r="HT28" s="2"/>
      <c r="HU28" s="2"/>
      <c r="HV28" s="2"/>
      <c r="HW28" s="2"/>
      <c r="HX28" s="2"/>
      <c r="HY28" s="2"/>
      <c r="HZ28" s="2"/>
      <c r="IA28" s="2"/>
      <c r="IB28" s="2"/>
      <c r="IC28" s="2"/>
      <c r="ID28" s="2"/>
      <c r="IE28" s="2"/>
      <c r="IF28" s="2"/>
      <c r="IG28" s="2"/>
      <c r="IH28" s="2"/>
      <c r="II28" s="2"/>
      <c r="IJ28" s="2"/>
      <c r="IK28" s="2"/>
      <c r="IL28" s="2"/>
      <c r="IM28" s="2"/>
      <c r="IN28" s="2"/>
      <c r="IO28" s="2"/>
      <c r="IP28" s="2"/>
      <c r="IQ28" s="2"/>
    </row>
    <row r="29" spans="1:251" s="16" customFormat="1" ht="13.5">
      <c r="A29" s="8"/>
      <c r="B29" s="114"/>
      <c r="C29" s="115"/>
      <c r="D29" s="115"/>
      <c r="E29" s="115"/>
      <c r="F29" s="115"/>
      <c r="G29" s="115"/>
      <c r="H29" s="115"/>
      <c r="I29" s="115"/>
      <c r="J29" s="115"/>
      <c r="K29" s="115"/>
      <c r="L29" s="115"/>
      <c r="M29" s="115"/>
      <c r="N29" s="115"/>
      <c r="O29" s="115"/>
      <c r="P29" s="115"/>
      <c r="Q29" s="115"/>
      <c r="R29" s="115"/>
      <c r="S29" s="115"/>
      <c r="T29" s="115"/>
      <c r="U29" s="115"/>
      <c r="V29" s="115"/>
      <c r="W29" s="115"/>
      <c r="X29" s="115"/>
      <c r="Y29" s="115"/>
      <c r="Z29" s="116"/>
      <c r="AA29" s="118"/>
      <c r="AB29" s="115"/>
      <c r="AC29" s="115"/>
      <c r="AD29" s="115"/>
      <c r="AE29" s="115"/>
      <c r="AF29" s="115"/>
      <c r="AG29" s="115"/>
      <c r="AH29" s="115"/>
      <c r="AI29" s="116"/>
      <c r="AJ29" s="118"/>
      <c r="AK29" s="115"/>
      <c r="AL29" s="115"/>
      <c r="AM29" s="115"/>
      <c r="AN29" s="115"/>
      <c r="AO29" s="115"/>
      <c r="AP29" s="115"/>
      <c r="AQ29" s="115"/>
      <c r="AR29" s="116"/>
      <c r="AS29" s="118"/>
      <c r="AT29" s="115"/>
      <c r="AU29" s="115"/>
      <c r="AV29" s="115"/>
      <c r="AW29" s="115"/>
      <c r="AX29" s="120"/>
      <c r="AY29" s="2"/>
      <c r="AZ29" s="2"/>
      <c r="BA29" s="2"/>
      <c r="BB29" s="23"/>
      <c r="BC29" s="24"/>
      <c r="BE29" s="2"/>
      <c r="BF29" s="2"/>
      <c r="BG29" s="2"/>
      <c r="BH29" s="2"/>
      <c r="BI29" s="2"/>
      <c r="BJ29" s="2"/>
      <c r="BK29" s="2"/>
      <c r="BL29" s="2"/>
      <c r="BM29" s="2"/>
      <c r="BN29" s="2"/>
      <c r="BO29" s="2"/>
      <c r="BP29" s="2"/>
      <c r="BQ29" s="2"/>
      <c r="BR29" s="2"/>
      <c r="BS29" s="2"/>
      <c r="BT29" s="2"/>
      <c r="BU29" s="2"/>
      <c r="BV29" s="2"/>
      <c r="BW29" s="2"/>
      <c r="BX29" s="2"/>
      <c r="BY29" s="2"/>
      <c r="BZ29" s="2"/>
      <c r="CA29" s="2"/>
      <c r="CB29" s="2"/>
      <c r="CC29" s="2"/>
      <c r="CD29" s="2"/>
      <c r="CE29" s="2"/>
      <c r="CF29" s="2"/>
      <c r="CG29" s="2"/>
      <c r="CH29" s="2"/>
      <c r="CI29" s="2"/>
      <c r="CJ29" s="2"/>
      <c r="CK29" s="2"/>
      <c r="CL29" s="2"/>
      <c r="CM29" s="2"/>
      <c r="CN29" s="2"/>
      <c r="CO29" s="2"/>
      <c r="CP29" s="2"/>
      <c r="CQ29" s="2"/>
      <c r="CR29" s="2"/>
      <c r="CS29" s="2"/>
      <c r="CT29" s="2"/>
      <c r="CU29" s="2"/>
      <c r="CV29" s="2"/>
      <c r="CW29" s="2"/>
      <c r="CX29" s="2"/>
      <c r="CY29" s="2"/>
      <c r="CZ29" s="2"/>
      <c r="DA29" s="2"/>
      <c r="DB29" s="2"/>
      <c r="DC29" s="2"/>
      <c r="DD29" s="2"/>
      <c r="DE29" s="2"/>
      <c r="DF29" s="2"/>
      <c r="DG29" s="2"/>
      <c r="DH29" s="2"/>
      <c r="DI29" s="2"/>
      <c r="DJ29" s="2"/>
      <c r="DK29" s="2"/>
      <c r="DL29" s="2"/>
      <c r="DM29" s="2"/>
      <c r="DN29" s="2"/>
      <c r="DO29" s="2"/>
      <c r="DP29" s="2"/>
      <c r="DQ29" s="2"/>
      <c r="DR29" s="2"/>
      <c r="DS29" s="2"/>
      <c r="DT29" s="2"/>
      <c r="DU29" s="2"/>
      <c r="DV29" s="2"/>
      <c r="DW29" s="2"/>
      <c r="DX29" s="2"/>
      <c r="DY29" s="2"/>
      <c r="DZ29" s="2"/>
      <c r="EA29" s="2"/>
      <c r="EB29" s="2"/>
      <c r="EC29" s="2"/>
      <c r="ED29" s="2"/>
      <c r="EE29" s="2"/>
      <c r="EF29" s="2"/>
      <c r="EG29" s="2"/>
      <c r="EH29" s="2"/>
      <c r="EI29" s="2"/>
      <c r="EJ29" s="2"/>
      <c r="EK29" s="2"/>
      <c r="EL29" s="2"/>
      <c r="EM29" s="2"/>
      <c r="EN29" s="2"/>
      <c r="EO29" s="2"/>
      <c r="EP29" s="2"/>
      <c r="EQ29" s="2"/>
      <c r="ER29" s="2"/>
      <c r="ES29" s="2"/>
      <c r="ET29" s="2"/>
      <c r="EU29" s="2"/>
      <c r="EV29" s="2"/>
      <c r="EW29" s="2"/>
      <c r="EX29" s="2"/>
      <c r="EY29" s="2"/>
      <c r="EZ29" s="2"/>
      <c r="FA29" s="2"/>
      <c r="FB29" s="2"/>
      <c r="FC29" s="2"/>
      <c r="FD29" s="2"/>
      <c r="FE29" s="2"/>
      <c r="FF29" s="2"/>
      <c r="FG29" s="2"/>
      <c r="FH29" s="2"/>
      <c r="FI29" s="2"/>
      <c r="FJ29" s="2"/>
      <c r="FK29" s="2"/>
      <c r="FL29" s="2"/>
      <c r="FM29" s="2"/>
      <c r="FN29" s="2"/>
      <c r="FO29" s="2"/>
      <c r="FP29" s="2"/>
      <c r="FQ29" s="2"/>
      <c r="FR29" s="2"/>
      <c r="FS29" s="2"/>
      <c r="FT29" s="2"/>
      <c r="FU29" s="2"/>
      <c r="FV29" s="2"/>
      <c r="FW29" s="2"/>
      <c r="FX29" s="2"/>
      <c r="FY29" s="2"/>
      <c r="FZ29" s="2"/>
      <c r="GA29" s="2"/>
      <c r="GB29" s="2"/>
      <c r="GC29" s="2"/>
      <c r="GD29" s="2"/>
      <c r="GE29" s="2"/>
      <c r="GF29" s="2"/>
      <c r="GG29" s="2"/>
      <c r="GH29" s="2"/>
      <c r="GI29" s="2"/>
      <c r="GJ29" s="2"/>
      <c r="GK29" s="2"/>
      <c r="GL29" s="2"/>
      <c r="GM29" s="2"/>
      <c r="GN29" s="2"/>
      <c r="GO29" s="2"/>
      <c r="GP29" s="2"/>
      <c r="GQ29" s="2"/>
      <c r="GR29" s="2"/>
      <c r="GS29" s="2"/>
      <c r="GT29" s="2"/>
      <c r="GU29" s="2"/>
      <c r="GV29" s="2"/>
      <c r="GW29" s="2"/>
      <c r="GX29" s="2"/>
      <c r="GY29" s="2"/>
      <c r="GZ29" s="2"/>
      <c r="HA29" s="2"/>
      <c r="HB29" s="2"/>
      <c r="HC29" s="2"/>
      <c r="HD29" s="2"/>
      <c r="HE29" s="2"/>
      <c r="HF29" s="2"/>
      <c r="HG29" s="2"/>
      <c r="HH29" s="2"/>
      <c r="HI29" s="2"/>
      <c r="HJ29" s="2"/>
      <c r="HK29" s="2"/>
      <c r="HL29" s="2"/>
      <c r="HM29" s="2"/>
      <c r="HN29" s="2"/>
      <c r="HO29" s="2"/>
      <c r="HP29" s="2"/>
      <c r="HQ29" s="2"/>
      <c r="HR29" s="2"/>
      <c r="HS29" s="2"/>
      <c r="HT29" s="2"/>
      <c r="HU29" s="2"/>
      <c r="HV29" s="2"/>
      <c r="HW29" s="2"/>
      <c r="HX29" s="2"/>
      <c r="HY29" s="2"/>
      <c r="HZ29" s="2"/>
      <c r="IA29" s="2"/>
      <c r="IB29" s="2"/>
      <c r="IC29" s="2"/>
      <c r="ID29" s="2"/>
      <c r="IE29" s="2"/>
      <c r="IF29" s="2"/>
      <c r="IG29" s="2"/>
      <c r="IH29" s="2"/>
      <c r="II29" s="2"/>
      <c r="IJ29" s="2"/>
      <c r="IK29" s="2"/>
      <c r="IL29" s="2"/>
      <c r="IM29" s="2"/>
      <c r="IN29" s="2"/>
      <c r="IO29" s="2"/>
      <c r="IP29" s="2"/>
      <c r="IQ29" s="2"/>
    </row>
    <row r="30" spans="1:251" s="16" customFormat="1" ht="18.75" customHeight="1">
      <c r="A30" s="8"/>
      <c r="B30" s="25"/>
      <c r="C30" s="130" t="s">
        <v>12</v>
      </c>
      <c r="D30" s="131"/>
      <c r="E30" s="131"/>
      <c r="F30" s="131"/>
      <c r="G30" s="131"/>
      <c r="H30" s="131"/>
      <c r="I30" s="131"/>
      <c r="J30" s="131"/>
      <c r="K30" s="131"/>
      <c r="L30" s="131"/>
      <c r="M30" s="131"/>
      <c r="N30" s="131"/>
      <c r="O30" s="131"/>
      <c r="P30" s="131"/>
      <c r="Q30" s="131"/>
      <c r="R30" s="131"/>
      <c r="S30" s="131"/>
      <c r="T30" s="131"/>
      <c r="U30" s="131"/>
      <c r="V30" s="131"/>
      <c r="W30" s="131"/>
      <c r="X30" s="131"/>
      <c r="Y30" s="131"/>
      <c r="Z30" s="132"/>
      <c r="AA30" s="133">
        <v>3088075</v>
      </c>
      <c r="AB30" s="134"/>
      <c r="AC30" s="134"/>
      <c r="AD30" s="134"/>
      <c r="AE30" s="134"/>
      <c r="AF30" s="134"/>
      <c r="AG30" s="134"/>
      <c r="AH30" s="134"/>
      <c r="AI30" s="135"/>
      <c r="AJ30" s="133">
        <v>3175712</v>
      </c>
      <c r="AK30" s="134"/>
      <c r="AL30" s="134"/>
      <c r="AM30" s="134"/>
      <c r="AN30" s="134"/>
      <c r="AO30" s="134"/>
      <c r="AP30" s="134"/>
      <c r="AQ30" s="134"/>
      <c r="AR30" s="135"/>
      <c r="AS30" s="136"/>
      <c r="AT30" s="137"/>
      <c r="AU30" s="137"/>
      <c r="AV30" s="137"/>
      <c r="AW30" s="137"/>
      <c r="AX30" s="138"/>
      <c r="AY30" s="2"/>
      <c r="AZ30" s="2"/>
      <c r="BA30" s="2"/>
      <c r="BB30" s="2"/>
      <c r="BC30" s="2"/>
      <c r="BD30" s="2"/>
      <c r="BE30" s="2"/>
      <c r="BF30" s="2"/>
      <c r="BG30" s="2"/>
      <c r="BH30" s="2"/>
      <c r="BI30" s="2"/>
      <c r="BJ30" s="2"/>
      <c r="BK30" s="2"/>
      <c r="BL30" s="2"/>
      <c r="BM30" s="2"/>
      <c r="BN30" s="2"/>
      <c r="BO30" s="2"/>
      <c r="BP30" s="2"/>
      <c r="BQ30" s="2"/>
      <c r="BR30" s="2"/>
      <c r="BS30" s="2"/>
      <c r="BT30" s="2"/>
      <c r="BU30" s="2"/>
      <c r="BV30" s="2"/>
      <c r="BW30" s="2"/>
      <c r="BX30" s="2"/>
      <c r="BY30" s="2"/>
      <c r="BZ30" s="2"/>
      <c r="CA30" s="2"/>
      <c r="CB30" s="2"/>
      <c r="CC30" s="2"/>
      <c r="CD30" s="2"/>
      <c r="CE30" s="2"/>
      <c r="CF30" s="2"/>
      <c r="CG30" s="2"/>
      <c r="CH30" s="2"/>
      <c r="CI30" s="2"/>
      <c r="CJ30" s="2"/>
      <c r="CK30" s="2"/>
      <c r="CL30" s="2"/>
      <c r="CM30" s="2"/>
      <c r="CN30" s="2"/>
      <c r="CO30" s="2"/>
      <c r="CP30" s="2"/>
      <c r="CQ30" s="2"/>
      <c r="CR30" s="2"/>
      <c r="CS30" s="2"/>
      <c r="CT30" s="2"/>
      <c r="CU30" s="2"/>
      <c r="CV30" s="2"/>
      <c r="CW30" s="2"/>
      <c r="CX30" s="2"/>
      <c r="CY30" s="2"/>
      <c r="CZ30" s="2"/>
      <c r="DA30" s="2"/>
      <c r="DB30" s="2"/>
      <c r="DC30" s="2"/>
      <c r="DD30" s="2"/>
      <c r="DE30" s="2"/>
      <c r="DF30" s="2"/>
      <c r="DG30" s="2"/>
      <c r="DH30" s="2"/>
      <c r="DI30" s="2"/>
      <c r="DJ30" s="2"/>
      <c r="DK30" s="2"/>
      <c r="DL30" s="2"/>
      <c r="DM30" s="2"/>
      <c r="DN30" s="2"/>
      <c r="DO30" s="2"/>
      <c r="DP30" s="2"/>
      <c r="DQ30" s="2"/>
      <c r="DR30" s="2"/>
      <c r="DS30" s="2"/>
      <c r="DT30" s="2"/>
      <c r="DU30" s="2"/>
      <c r="DV30" s="2"/>
      <c r="DW30" s="2"/>
      <c r="DX30" s="2"/>
      <c r="DY30" s="2"/>
      <c r="DZ30" s="2"/>
      <c r="EA30" s="2"/>
      <c r="EB30" s="2"/>
      <c r="EC30" s="2"/>
      <c r="ED30" s="2"/>
      <c r="EE30" s="2"/>
      <c r="EF30" s="2"/>
      <c r="EG30" s="2"/>
      <c r="EH30" s="2"/>
      <c r="EI30" s="2"/>
      <c r="EJ30" s="2"/>
      <c r="EK30" s="2"/>
      <c r="EL30" s="2"/>
      <c r="EM30" s="2"/>
      <c r="EN30" s="2"/>
      <c r="EO30" s="2"/>
      <c r="EP30" s="2"/>
      <c r="EQ30" s="2"/>
      <c r="ER30" s="2"/>
      <c r="ES30" s="2"/>
      <c r="ET30" s="2"/>
      <c r="EU30" s="2"/>
      <c r="EV30" s="2"/>
      <c r="EW30" s="2"/>
      <c r="EX30" s="2"/>
      <c r="EY30" s="2"/>
      <c r="EZ30" s="2"/>
      <c r="FA30" s="2"/>
      <c r="FB30" s="2"/>
      <c r="FC30" s="2"/>
      <c r="FD30" s="2"/>
      <c r="FE30" s="2"/>
      <c r="FF30" s="2"/>
      <c r="FG30" s="2"/>
      <c r="FH30" s="2"/>
      <c r="FI30" s="2"/>
      <c r="FJ30" s="2"/>
      <c r="FK30" s="2"/>
      <c r="FL30" s="2"/>
      <c r="FM30" s="2"/>
      <c r="FN30" s="2"/>
      <c r="FO30" s="2"/>
      <c r="FP30" s="2"/>
      <c r="FQ30" s="2"/>
      <c r="FR30" s="2"/>
      <c r="FS30" s="2"/>
      <c r="FT30" s="2"/>
      <c r="FU30" s="2"/>
      <c r="FV30" s="2"/>
      <c r="FW30" s="2"/>
      <c r="FX30" s="2"/>
      <c r="FY30" s="2"/>
      <c r="FZ30" s="2"/>
      <c r="GA30" s="2"/>
      <c r="GB30" s="2"/>
      <c r="GC30" s="2"/>
      <c r="GD30" s="2"/>
      <c r="GE30" s="2"/>
      <c r="GF30" s="2"/>
      <c r="GG30" s="2"/>
      <c r="GH30" s="2"/>
      <c r="GI30" s="2"/>
      <c r="GJ30" s="2"/>
      <c r="GK30" s="2"/>
      <c r="GL30" s="2"/>
      <c r="GM30" s="2"/>
      <c r="GN30" s="2"/>
      <c r="GO30" s="2"/>
      <c r="GP30" s="2"/>
      <c r="GQ30" s="2"/>
      <c r="GR30" s="2"/>
      <c r="GS30" s="2"/>
      <c r="GT30" s="2"/>
      <c r="GU30" s="2"/>
      <c r="GV30" s="2"/>
      <c r="GW30" s="2"/>
      <c r="GX30" s="2"/>
      <c r="GY30" s="2"/>
      <c r="GZ30" s="2"/>
      <c r="HA30" s="2"/>
      <c r="HB30" s="2"/>
      <c r="HC30" s="2"/>
      <c r="HD30" s="2"/>
      <c r="HE30" s="2"/>
      <c r="HF30" s="2"/>
      <c r="HG30" s="2"/>
      <c r="HH30" s="2"/>
      <c r="HI30" s="2"/>
      <c r="HJ30" s="2"/>
      <c r="HK30" s="2"/>
      <c r="HL30" s="2"/>
      <c r="HM30" s="2"/>
      <c r="HN30" s="2"/>
      <c r="HO30" s="2"/>
      <c r="HP30" s="2"/>
      <c r="HQ30" s="2"/>
      <c r="HR30" s="2"/>
      <c r="HS30" s="2"/>
      <c r="HT30" s="2"/>
      <c r="HU30" s="2"/>
      <c r="HV30" s="2"/>
      <c r="HW30" s="2"/>
      <c r="HX30" s="2"/>
      <c r="HY30" s="2"/>
      <c r="HZ30" s="2"/>
      <c r="IA30" s="2"/>
      <c r="IB30" s="2"/>
      <c r="IC30" s="2"/>
      <c r="ID30" s="2"/>
      <c r="IE30" s="2"/>
      <c r="IF30" s="2"/>
      <c r="IG30" s="2"/>
      <c r="IH30" s="2"/>
      <c r="II30" s="2"/>
      <c r="IJ30" s="2"/>
      <c r="IK30" s="2"/>
      <c r="IL30" s="2"/>
      <c r="IM30" s="2"/>
      <c r="IN30" s="2"/>
      <c r="IO30" s="2"/>
      <c r="IP30" s="2"/>
      <c r="IQ30" s="2"/>
    </row>
    <row r="31" spans="1:251" s="16" customFormat="1" ht="18.75" customHeight="1" thickBot="1">
      <c r="A31" s="17"/>
      <c r="B31" s="121" t="s">
        <v>11</v>
      </c>
      <c r="C31" s="122"/>
      <c r="D31" s="122"/>
      <c r="E31" s="122"/>
      <c r="F31" s="122"/>
      <c r="G31" s="122"/>
      <c r="H31" s="122"/>
      <c r="I31" s="122"/>
      <c r="J31" s="122"/>
      <c r="K31" s="122"/>
      <c r="L31" s="122"/>
      <c r="M31" s="122"/>
      <c r="N31" s="122"/>
      <c r="O31" s="122"/>
      <c r="P31" s="122"/>
      <c r="Q31" s="122"/>
      <c r="R31" s="122"/>
      <c r="S31" s="122"/>
      <c r="T31" s="122"/>
      <c r="U31" s="122"/>
      <c r="V31" s="122"/>
      <c r="W31" s="122"/>
      <c r="X31" s="122"/>
      <c r="Y31" s="122"/>
      <c r="Z31" s="123"/>
      <c r="AA31" s="124">
        <f>SUM($AA$30:$AA$30)</f>
        <v>3088075</v>
      </c>
      <c r="AB31" s="125"/>
      <c r="AC31" s="125"/>
      <c r="AD31" s="125"/>
      <c r="AE31" s="125"/>
      <c r="AF31" s="125"/>
      <c r="AG31" s="125"/>
      <c r="AH31" s="125"/>
      <c r="AI31" s="126"/>
      <c r="AJ31" s="124">
        <f>SUM($AJ$30:$AJ$30)</f>
        <v>3175712</v>
      </c>
      <c r="AK31" s="125"/>
      <c r="AL31" s="125"/>
      <c r="AM31" s="125"/>
      <c r="AN31" s="125"/>
      <c r="AO31" s="125"/>
      <c r="AP31" s="125"/>
      <c r="AQ31" s="125"/>
      <c r="AR31" s="126"/>
      <c r="AS31" s="127"/>
      <c r="AT31" s="128"/>
      <c r="AU31" s="128"/>
      <c r="AV31" s="128"/>
      <c r="AW31" s="128"/>
      <c r="AX31" s="129"/>
      <c r="AY31" s="2"/>
      <c r="AZ31" s="2"/>
      <c r="BA31" s="2"/>
      <c r="BB31" s="2"/>
      <c r="BC31" s="2"/>
      <c r="BD31" s="2"/>
      <c r="BE31" s="2"/>
      <c r="BF31" s="2"/>
      <c r="BG31" s="2"/>
      <c r="BH31" s="2"/>
      <c r="BI31" s="2"/>
      <c r="BJ31" s="2"/>
      <c r="BK31" s="2"/>
      <c r="BL31" s="2"/>
      <c r="BM31" s="2"/>
      <c r="BN31" s="2"/>
      <c r="BO31" s="2"/>
      <c r="BP31" s="2"/>
      <c r="BQ31" s="2"/>
      <c r="BR31" s="2"/>
      <c r="BS31" s="2"/>
      <c r="BT31" s="2"/>
      <c r="BU31" s="2"/>
      <c r="BV31" s="2"/>
      <c r="BW31" s="2"/>
      <c r="BX31" s="2"/>
      <c r="BY31" s="2"/>
      <c r="BZ31" s="2"/>
      <c r="CA31" s="2"/>
      <c r="CB31" s="2"/>
      <c r="CC31" s="2"/>
      <c r="CD31" s="2"/>
      <c r="CE31" s="2"/>
      <c r="CF31" s="2"/>
      <c r="CG31" s="2"/>
      <c r="CH31" s="2"/>
      <c r="CI31" s="2"/>
      <c r="CJ31" s="2"/>
      <c r="CK31" s="2"/>
      <c r="CL31" s="2"/>
      <c r="CM31" s="2"/>
      <c r="CN31" s="2"/>
      <c r="CO31" s="2"/>
      <c r="CP31" s="2"/>
      <c r="CQ31" s="2"/>
      <c r="CR31" s="2"/>
      <c r="CS31" s="2"/>
      <c r="CT31" s="2"/>
      <c r="CU31" s="2"/>
      <c r="CV31" s="2"/>
      <c r="CW31" s="2"/>
      <c r="CX31" s="2"/>
      <c r="CY31" s="2"/>
      <c r="CZ31" s="2"/>
      <c r="DA31" s="2"/>
      <c r="DB31" s="2"/>
      <c r="DC31" s="2"/>
      <c r="DD31" s="2"/>
      <c r="DE31" s="2"/>
      <c r="DF31" s="2"/>
      <c r="DG31" s="2"/>
      <c r="DH31" s="2"/>
      <c r="DI31" s="2"/>
      <c r="DJ31" s="2"/>
      <c r="DK31" s="2"/>
      <c r="DL31" s="2"/>
      <c r="DM31" s="2"/>
      <c r="DN31" s="2"/>
      <c r="DO31" s="2"/>
      <c r="DP31" s="2"/>
      <c r="DQ31" s="2"/>
      <c r="DR31" s="2"/>
      <c r="DS31" s="2"/>
      <c r="DT31" s="2"/>
      <c r="DU31" s="2"/>
      <c r="DV31" s="2"/>
      <c r="DW31" s="2"/>
      <c r="DX31" s="2"/>
      <c r="DY31" s="2"/>
      <c r="DZ31" s="2"/>
      <c r="EA31" s="2"/>
      <c r="EB31" s="2"/>
      <c r="EC31" s="2"/>
      <c r="ED31" s="2"/>
      <c r="EE31" s="2"/>
      <c r="EF31" s="2"/>
      <c r="EG31" s="2"/>
      <c r="EH31" s="2"/>
      <c r="EI31" s="2"/>
      <c r="EJ31" s="2"/>
      <c r="EK31" s="2"/>
      <c r="EL31" s="2"/>
      <c r="EM31" s="2"/>
      <c r="EN31" s="2"/>
      <c r="EO31" s="2"/>
      <c r="EP31" s="2"/>
      <c r="EQ31" s="2"/>
      <c r="ER31" s="2"/>
      <c r="ES31" s="2"/>
      <c r="ET31" s="2"/>
      <c r="EU31" s="2"/>
      <c r="EV31" s="2"/>
      <c r="EW31" s="2"/>
      <c r="EX31" s="2"/>
      <c r="EY31" s="2"/>
      <c r="EZ31" s="2"/>
      <c r="FA31" s="2"/>
      <c r="FB31" s="2"/>
      <c r="FC31" s="2"/>
      <c r="FD31" s="2"/>
      <c r="FE31" s="2"/>
      <c r="FF31" s="2"/>
      <c r="FG31" s="2"/>
      <c r="FH31" s="2"/>
      <c r="FI31" s="2"/>
      <c r="FJ31" s="2"/>
      <c r="FK31" s="2"/>
      <c r="FL31" s="2"/>
      <c r="FM31" s="2"/>
      <c r="FN31" s="2"/>
      <c r="FO31" s="2"/>
      <c r="FP31" s="2"/>
      <c r="FQ31" s="2"/>
      <c r="FR31" s="2"/>
      <c r="FS31" s="2"/>
      <c r="FT31" s="2"/>
      <c r="FU31" s="2"/>
      <c r="FV31" s="2"/>
      <c r="FW31" s="2"/>
      <c r="FX31" s="2"/>
      <c r="FY31" s="2"/>
      <c r="FZ31" s="2"/>
      <c r="GA31" s="2"/>
      <c r="GB31" s="2"/>
      <c r="GC31" s="2"/>
      <c r="GD31" s="2"/>
      <c r="GE31" s="2"/>
      <c r="GF31" s="2"/>
      <c r="GG31" s="2"/>
      <c r="GH31" s="2"/>
      <c r="GI31" s="2"/>
      <c r="GJ31" s="2"/>
      <c r="GK31" s="2"/>
      <c r="GL31" s="2"/>
      <c r="GM31" s="2"/>
      <c r="GN31" s="2"/>
      <c r="GO31" s="2"/>
      <c r="GP31" s="2"/>
      <c r="GQ31" s="2"/>
      <c r="GR31" s="2"/>
      <c r="GS31" s="2"/>
      <c r="GT31" s="2"/>
      <c r="GU31" s="2"/>
      <c r="GV31" s="2"/>
      <c r="GW31" s="2"/>
      <c r="GX31" s="2"/>
      <c r="GY31" s="2"/>
      <c r="GZ31" s="2"/>
      <c r="HA31" s="2"/>
      <c r="HB31" s="2"/>
      <c r="HC31" s="2"/>
      <c r="HD31" s="2"/>
      <c r="HE31" s="2"/>
      <c r="HF31" s="2"/>
      <c r="HG31" s="2"/>
      <c r="HH31" s="2"/>
      <c r="HI31" s="2"/>
      <c r="HJ31" s="2"/>
      <c r="HK31" s="2"/>
      <c r="HL31" s="2"/>
      <c r="HM31" s="2"/>
      <c r="HN31" s="2"/>
      <c r="HO31" s="2"/>
      <c r="HP31" s="2"/>
      <c r="HQ31" s="2"/>
      <c r="HR31" s="2"/>
      <c r="HS31" s="2"/>
      <c r="HT31" s="2"/>
      <c r="HU31" s="2"/>
      <c r="HV31" s="2"/>
      <c r="HW31" s="2"/>
      <c r="HX31" s="2"/>
      <c r="HY31" s="2"/>
      <c r="HZ31" s="2"/>
      <c r="IA31" s="2"/>
      <c r="IB31" s="2"/>
      <c r="IC31" s="2"/>
      <c r="ID31" s="2"/>
      <c r="IE31" s="2"/>
      <c r="IF31" s="2"/>
      <c r="IG31" s="2"/>
      <c r="IH31" s="2"/>
      <c r="II31" s="2"/>
      <c r="IJ31" s="2"/>
      <c r="IK31" s="2"/>
      <c r="IL31" s="2"/>
      <c r="IM31" s="2"/>
      <c r="IN31" s="2"/>
      <c r="IO31" s="2"/>
      <c r="IP31" s="2"/>
      <c r="IQ31" s="2"/>
    </row>
    <row r="33" spans="1:113" ht="18.75">
      <c r="A33" s="1" t="s">
        <v>0</v>
      </c>
      <c r="AW33" s="3"/>
      <c r="AX33" s="4"/>
      <c r="AY33" s="3"/>
    </row>
    <row r="35" spans="1:113" ht="18.75">
      <c r="B35" s="101" t="s">
        <v>8</v>
      </c>
      <c r="C35" s="102"/>
      <c r="D35" s="102"/>
      <c r="E35" s="102"/>
      <c r="F35" s="102"/>
      <c r="G35" s="102"/>
      <c r="H35" s="102"/>
      <c r="I35" s="102"/>
      <c r="J35" s="102"/>
      <c r="K35" s="102"/>
      <c r="L35" s="102"/>
      <c r="M35" s="102"/>
      <c r="N35" s="102"/>
      <c r="O35" s="102"/>
      <c r="P35" s="102"/>
      <c r="Q35" s="102"/>
      <c r="R35" s="102"/>
      <c r="S35" s="102"/>
      <c r="T35" s="102"/>
      <c r="U35" s="102"/>
      <c r="V35" s="102"/>
      <c r="W35" s="102"/>
      <c r="X35" s="102"/>
      <c r="Y35" s="102"/>
      <c r="Z35" s="102"/>
      <c r="AA35" s="102"/>
      <c r="AB35" s="102"/>
      <c r="AC35" s="102"/>
      <c r="AD35" s="102"/>
      <c r="AE35" s="102"/>
      <c r="AF35" s="102"/>
      <c r="AG35" s="102"/>
      <c r="AH35" s="102"/>
      <c r="AI35" s="102"/>
      <c r="AJ35" s="102"/>
      <c r="AK35" s="102"/>
      <c r="AL35" s="102"/>
      <c r="AM35" s="102"/>
      <c r="AN35" s="102"/>
      <c r="AO35" s="102"/>
      <c r="AP35" s="102"/>
      <c r="AQ35" s="102"/>
      <c r="AR35" s="102"/>
      <c r="AS35" s="102"/>
      <c r="AT35" s="102"/>
      <c r="AU35" s="102"/>
      <c r="AV35" s="102"/>
      <c r="AW35" s="102"/>
      <c r="AX35" s="102"/>
    </row>
    <row r="36" spans="1:113">
      <c r="Z36" s="5"/>
      <c r="AD36" s="5"/>
      <c r="AE36" s="5"/>
      <c r="AF36" s="5"/>
      <c r="AG36" s="5"/>
      <c r="AH36" s="5"/>
      <c r="AI36" s="5"/>
      <c r="AO36" s="5"/>
    </row>
    <row r="37" spans="1:113" ht="13.5" thickBot="1">
      <c r="Z37" s="5"/>
      <c r="AD37" s="5"/>
      <c r="AE37" s="5"/>
      <c r="AF37" s="5"/>
      <c r="AG37" s="5"/>
      <c r="AH37" s="5"/>
      <c r="AI37" s="5"/>
      <c r="AO37" s="5"/>
      <c r="DI37" s="6"/>
    </row>
    <row r="38" spans="1:113" ht="24.75" customHeight="1" thickBot="1">
      <c r="B38" s="103" t="s">
        <v>1</v>
      </c>
      <c r="C38" s="104"/>
      <c r="D38" s="104"/>
      <c r="E38" s="104"/>
      <c r="F38" s="104"/>
      <c r="G38" s="104"/>
      <c r="H38" s="105" t="s">
        <v>114</v>
      </c>
      <c r="I38" s="106"/>
      <c r="J38" s="106"/>
      <c r="K38" s="106"/>
      <c r="L38" s="106"/>
      <c r="M38" s="106"/>
      <c r="N38" s="106"/>
      <c r="O38" s="106"/>
      <c r="P38" s="106"/>
      <c r="Q38" s="106"/>
      <c r="R38" s="106"/>
      <c r="S38" s="106"/>
      <c r="T38" s="106"/>
      <c r="U38" s="106"/>
      <c r="V38" s="106"/>
      <c r="W38" s="106"/>
      <c r="X38" s="106"/>
      <c r="Y38" s="106"/>
      <c r="Z38" s="106"/>
      <c r="AA38" s="106"/>
      <c r="AB38" s="106"/>
      <c r="AC38" s="106"/>
      <c r="AD38" s="106"/>
      <c r="AE38" s="106"/>
      <c r="AF38" s="106"/>
      <c r="AG38" s="106"/>
      <c r="AH38" s="106"/>
      <c r="AI38" s="106"/>
      <c r="AJ38" s="106"/>
      <c r="AK38" s="106"/>
      <c r="AL38" s="106"/>
      <c r="AM38" s="106"/>
      <c r="AN38" s="106"/>
      <c r="AO38" s="106"/>
      <c r="AP38" s="106"/>
      <c r="AQ38" s="106"/>
      <c r="AR38" s="106"/>
      <c r="AS38" s="106"/>
      <c r="AT38" s="106"/>
      <c r="AU38" s="106"/>
      <c r="AV38" s="106"/>
      <c r="AW38" s="106"/>
      <c r="AX38" s="107"/>
      <c r="DI38" s="6"/>
    </row>
    <row r="39" spans="1:113" ht="14.25">
      <c r="B39" s="7"/>
      <c r="C39" s="7"/>
      <c r="D39" s="7"/>
      <c r="E39" s="7"/>
      <c r="F39" s="7"/>
      <c r="G39" s="7"/>
      <c r="H39" s="8"/>
      <c r="I39" s="8"/>
      <c r="J39" s="8"/>
      <c r="K39" s="8"/>
      <c r="L39" s="9"/>
      <c r="M39" s="9"/>
      <c r="N39" s="9"/>
      <c r="O39" s="9"/>
      <c r="P39" s="8"/>
      <c r="Q39" s="8"/>
      <c r="R39" s="8"/>
      <c r="S39" s="8"/>
      <c r="T39" s="8"/>
      <c r="U39" s="8"/>
      <c r="V39" s="10"/>
      <c r="W39" s="10"/>
      <c r="X39" s="10"/>
      <c r="Y39" s="10"/>
      <c r="Z39" s="10"/>
      <c r="AA39" s="10"/>
      <c r="AB39" s="10"/>
      <c r="AC39" s="10"/>
      <c r="AD39" s="10"/>
      <c r="AE39" s="10"/>
      <c r="AF39" s="10"/>
      <c r="AG39" s="10"/>
      <c r="AH39" s="10"/>
      <c r="AI39" s="10"/>
      <c r="AJ39" s="10"/>
      <c r="AK39" s="10"/>
      <c r="AL39" s="10"/>
      <c r="AM39" s="10"/>
      <c r="AN39" s="10"/>
      <c r="AO39" s="10"/>
      <c r="AP39" s="10"/>
      <c r="AQ39" s="10"/>
      <c r="AR39" s="10"/>
      <c r="AS39" s="10"/>
      <c r="AT39" s="10"/>
      <c r="AU39" s="10"/>
      <c r="AV39" s="10"/>
      <c r="AW39" s="10"/>
      <c r="AX39" s="10"/>
      <c r="DI39" s="6"/>
    </row>
    <row r="40" spans="1:113" ht="15" thickBot="1">
      <c r="A40" s="11"/>
      <c r="B40" s="10" t="s">
        <v>2</v>
      </c>
      <c r="C40" s="8"/>
      <c r="D40" s="8"/>
      <c r="E40" s="8"/>
      <c r="F40" s="8"/>
      <c r="G40" s="8"/>
      <c r="H40" s="8"/>
      <c r="I40" s="8"/>
      <c r="J40" s="8"/>
      <c r="K40" s="8"/>
      <c r="L40" s="9"/>
      <c r="M40" s="9"/>
      <c r="N40" s="9"/>
      <c r="O40" s="9"/>
      <c r="P40" s="8"/>
      <c r="Q40" s="8"/>
      <c r="R40" s="8"/>
      <c r="S40" s="8"/>
      <c r="T40" s="8"/>
      <c r="U40" s="8"/>
      <c r="V40" s="10"/>
      <c r="W40" s="10"/>
      <c r="X40" s="10"/>
      <c r="Y40" s="10"/>
      <c r="Z40" s="10"/>
      <c r="AA40" s="10"/>
      <c r="AB40" s="10"/>
      <c r="AC40" s="10"/>
      <c r="AD40" s="10"/>
      <c r="AE40" s="10"/>
      <c r="AF40" s="10"/>
      <c r="AG40" s="10"/>
      <c r="AH40" s="10"/>
      <c r="AI40" s="10"/>
      <c r="AJ40" s="10"/>
      <c r="AK40" s="10"/>
      <c r="AL40" s="10"/>
      <c r="AM40" s="10"/>
      <c r="AN40" s="10"/>
      <c r="AO40" s="10"/>
      <c r="AP40" s="10"/>
      <c r="AQ40" s="10"/>
      <c r="AR40" s="10"/>
      <c r="AS40" s="10"/>
      <c r="AT40" s="10"/>
      <c r="AU40" s="10"/>
      <c r="AV40" s="10"/>
      <c r="AW40" s="10"/>
      <c r="AX40" s="10"/>
      <c r="DI40" s="6"/>
    </row>
    <row r="41" spans="1:113" ht="14.25">
      <c r="A41" s="8"/>
      <c r="B41" s="12"/>
      <c r="C41" s="7"/>
      <c r="D41" s="7"/>
      <c r="E41" s="7"/>
      <c r="F41" s="7"/>
      <c r="G41" s="7"/>
      <c r="H41" s="7"/>
      <c r="I41" s="7"/>
      <c r="J41" s="7"/>
      <c r="K41" s="7"/>
      <c r="L41" s="13"/>
      <c r="M41" s="13"/>
      <c r="N41" s="13"/>
      <c r="O41" s="13"/>
      <c r="P41" s="7"/>
      <c r="Q41" s="7"/>
      <c r="R41" s="7"/>
      <c r="S41" s="7"/>
      <c r="T41" s="7"/>
      <c r="U41" s="7"/>
      <c r="V41" s="14"/>
      <c r="W41" s="14"/>
      <c r="X41" s="14"/>
      <c r="Y41" s="14"/>
      <c r="Z41" s="14"/>
      <c r="AA41" s="14"/>
      <c r="AB41" s="14"/>
      <c r="AC41" s="14"/>
      <c r="AD41" s="14"/>
      <c r="AE41" s="14"/>
      <c r="AF41" s="14"/>
      <c r="AG41" s="14"/>
      <c r="AH41" s="14"/>
      <c r="AI41" s="14"/>
      <c r="AJ41" s="14"/>
      <c r="AK41" s="14"/>
      <c r="AL41" s="14"/>
      <c r="AM41" s="14"/>
      <c r="AN41" s="14"/>
      <c r="AO41" s="14"/>
      <c r="AP41" s="14"/>
      <c r="AQ41" s="14"/>
      <c r="AR41" s="14"/>
      <c r="AS41" s="14"/>
      <c r="AT41" s="14"/>
      <c r="AU41" s="14"/>
      <c r="AV41" s="14"/>
      <c r="AW41" s="14"/>
      <c r="AX41" s="15"/>
    </row>
    <row r="42" spans="1:113" ht="12" customHeight="1">
      <c r="A42" s="8"/>
      <c r="B42" s="108" t="s">
        <v>115</v>
      </c>
      <c r="C42" s="109"/>
      <c r="D42" s="109"/>
      <c r="E42" s="109"/>
      <c r="F42" s="109"/>
      <c r="G42" s="109"/>
      <c r="H42" s="109"/>
      <c r="I42" s="109"/>
      <c r="J42" s="109"/>
      <c r="K42" s="109"/>
      <c r="L42" s="109"/>
      <c r="M42" s="109"/>
      <c r="N42" s="109"/>
      <c r="O42" s="109"/>
      <c r="P42" s="109"/>
      <c r="Q42" s="109"/>
      <c r="R42" s="109"/>
      <c r="S42" s="109"/>
      <c r="T42" s="109"/>
      <c r="U42" s="109"/>
      <c r="V42" s="109"/>
      <c r="W42" s="109"/>
      <c r="X42" s="109"/>
      <c r="Y42" s="109"/>
      <c r="Z42" s="109"/>
      <c r="AA42" s="109"/>
      <c r="AB42" s="109"/>
      <c r="AC42" s="109"/>
      <c r="AD42" s="109"/>
      <c r="AE42" s="109"/>
      <c r="AF42" s="109"/>
      <c r="AG42" s="109"/>
      <c r="AH42" s="109"/>
      <c r="AI42" s="109"/>
      <c r="AJ42" s="109"/>
      <c r="AK42" s="109"/>
      <c r="AL42" s="109"/>
      <c r="AM42" s="109"/>
      <c r="AN42" s="109"/>
      <c r="AO42" s="109"/>
      <c r="AP42" s="109"/>
      <c r="AQ42" s="109"/>
      <c r="AR42" s="109"/>
      <c r="AS42" s="109"/>
      <c r="AT42" s="109"/>
      <c r="AU42" s="109"/>
      <c r="AV42" s="109"/>
      <c r="AW42" s="109"/>
      <c r="AX42" s="110"/>
    </row>
    <row r="43" spans="1:113" ht="12" customHeight="1">
      <c r="A43" s="8"/>
      <c r="B43" s="108"/>
      <c r="C43" s="109"/>
      <c r="D43" s="109"/>
      <c r="E43" s="109"/>
      <c r="F43" s="109"/>
      <c r="G43" s="109"/>
      <c r="H43" s="109"/>
      <c r="I43" s="109"/>
      <c r="J43" s="109"/>
      <c r="K43" s="109"/>
      <c r="L43" s="109"/>
      <c r="M43" s="109"/>
      <c r="N43" s="109"/>
      <c r="O43" s="109"/>
      <c r="P43" s="109"/>
      <c r="Q43" s="109"/>
      <c r="R43" s="109"/>
      <c r="S43" s="109"/>
      <c r="T43" s="109"/>
      <c r="U43" s="109"/>
      <c r="V43" s="109"/>
      <c r="W43" s="109"/>
      <c r="X43" s="109"/>
      <c r="Y43" s="109"/>
      <c r="Z43" s="109"/>
      <c r="AA43" s="109"/>
      <c r="AB43" s="109"/>
      <c r="AC43" s="109"/>
      <c r="AD43" s="109"/>
      <c r="AE43" s="109"/>
      <c r="AF43" s="109"/>
      <c r="AG43" s="109"/>
      <c r="AH43" s="109"/>
      <c r="AI43" s="109"/>
      <c r="AJ43" s="109"/>
      <c r="AK43" s="109"/>
      <c r="AL43" s="109"/>
      <c r="AM43" s="109"/>
      <c r="AN43" s="109"/>
      <c r="AO43" s="109"/>
      <c r="AP43" s="109"/>
      <c r="AQ43" s="109"/>
      <c r="AR43" s="109"/>
      <c r="AS43" s="109"/>
      <c r="AT43" s="109"/>
      <c r="AU43" s="109"/>
      <c r="AV43" s="109"/>
      <c r="AW43" s="109"/>
      <c r="AX43" s="110"/>
      <c r="BC43" s="16"/>
    </row>
    <row r="44" spans="1:113" ht="12" customHeight="1">
      <c r="A44" s="8"/>
      <c r="B44" s="108"/>
      <c r="C44" s="109"/>
      <c r="D44" s="109"/>
      <c r="E44" s="109"/>
      <c r="F44" s="109"/>
      <c r="G44" s="109"/>
      <c r="H44" s="109"/>
      <c r="I44" s="109"/>
      <c r="J44" s="109"/>
      <c r="K44" s="109"/>
      <c r="L44" s="109"/>
      <c r="M44" s="109"/>
      <c r="N44" s="109"/>
      <c r="O44" s="109"/>
      <c r="P44" s="109"/>
      <c r="Q44" s="109"/>
      <c r="R44" s="109"/>
      <c r="S44" s="109"/>
      <c r="T44" s="109"/>
      <c r="U44" s="109"/>
      <c r="V44" s="109"/>
      <c r="W44" s="109"/>
      <c r="X44" s="109"/>
      <c r="Y44" s="109"/>
      <c r="Z44" s="109"/>
      <c r="AA44" s="109"/>
      <c r="AB44" s="109"/>
      <c r="AC44" s="109"/>
      <c r="AD44" s="109"/>
      <c r="AE44" s="109"/>
      <c r="AF44" s="109"/>
      <c r="AG44" s="109"/>
      <c r="AH44" s="109"/>
      <c r="AI44" s="109"/>
      <c r="AJ44" s="109"/>
      <c r="AK44" s="109"/>
      <c r="AL44" s="109"/>
      <c r="AM44" s="109"/>
      <c r="AN44" s="109"/>
      <c r="AO44" s="109"/>
      <c r="AP44" s="109"/>
      <c r="AQ44" s="109"/>
      <c r="AR44" s="109"/>
      <c r="AS44" s="109"/>
      <c r="AT44" s="109"/>
      <c r="AU44" s="109"/>
      <c r="AV44" s="109"/>
      <c r="AW44" s="109"/>
      <c r="AX44" s="110"/>
    </row>
    <row r="45" spans="1:113" ht="12" customHeight="1">
      <c r="A45" s="8"/>
      <c r="B45" s="108"/>
      <c r="C45" s="109"/>
      <c r="D45" s="109"/>
      <c r="E45" s="109"/>
      <c r="F45" s="109"/>
      <c r="G45" s="109"/>
      <c r="H45" s="109"/>
      <c r="I45" s="109"/>
      <c r="J45" s="109"/>
      <c r="K45" s="109"/>
      <c r="L45" s="109"/>
      <c r="M45" s="109"/>
      <c r="N45" s="109"/>
      <c r="O45" s="109"/>
      <c r="P45" s="109"/>
      <c r="Q45" s="109"/>
      <c r="R45" s="109"/>
      <c r="S45" s="109"/>
      <c r="T45" s="109"/>
      <c r="U45" s="109"/>
      <c r="V45" s="109"/>
      <c r="W45" s="109"/>
      <c r="X45" s="109"/>
      <c r="Y45" s="109"/>
      <c r="Z45" s="109"/>
      <c r="AA45" s="109"/>
      <c r="AB45" s="109"/>
      <c r="AC45" s="109"/>
      <c r="AD45" s="109"/>
      <c r="AE45" s="109"/>
      <c r="AF45" s="109"/>
      <c r="AG45" s="109"/>
      <c r="AH45" s="109"/>
      <c r="AI45" s="109"/>
      <c r="AJ45" s="109"/>
      <c r="AK45" s="109"/>
      <c r="AL45" s="109"/>
      <c r="AM45" s="109"/>
      <c r="AN45" s="109"/>
      <c r="AO45" s="109"/>
      <c r="AP45" s="109"/>
      <c r="AQ45" s="109"/>
      <c r="AR45" s="109"/>
      <c r="AS45" s="109"/>
      <c r="AT45" s="109"/>
      <c r="AU45" s="109"/>
      <c r="AV45" s="109"/>
      <c r="AW45" s="109"/>
      <c r="AX45" s="110"/>
    </row>
    <row r="46" spans="1:113" ht="12" customHeight="1">
      <c r="A46" s="8"/>
      <c r="B46" s="108"/>
      <c r="C46" s="109"/>
      <c r="D46" s="109"/>
      <c r="E46" s="109"/>
      <c r="F46" s="109"/>
      <c r="G46" s="109"/>
      <c r="H46" s="109"/>
      <c r="I46" s="109"/>
      <c r="J46" s="109"/>
      <c r="K46" s="109"/>
      <c r="L46" s="109"/>
      <c r="M46" s="109"/>
      <c r="N46" s="109"/>
      <c r="O46" s="109"/>
      <c r="P46" s="109"/>
      <c r="Q46" s="109"/>
      <c r="R46" s="109"/>
      <c r="S46" s="109"/>
      <c r="T46" s="109"/>
      <c r="U46" s="109"/>
      <c r="V46" s="109"/>
      <c r="W46" s="109"/>
      <c r="X46" s="109"/>
      <c r="Y46" s="109"/>
      <c r="Z46" s="109"/>
      <c r="AA46" s="109"/>
      <c r="AB46" s="109"/>
      <c r="AC46" s="109"/>
      <c r="AD46" s="109"/>
      <c r="AE46" s="109"/>
      <c r="AF46" s="109"/>
      <c r="AG46" s="109"/>
      <c r="AH46" s="109"/>
      <c r="AI46" s="109"/>
      <c r="AJ46" s="109"/>
      <c r="AK46" s="109"/>
      <c r="AL46" s="109"/>
      <c r="AM46" s="109"/>
      <c r="AN46" s="109"/>
      <c r="AO46" s="109"/>
      <c r="AP46" s="109"/>
      <c r="AQ46" s="109"/>
      <c r="AR46" s="109"/>
      <c r="AS46" s="109"/>
      <c r="AT46" s="109"/>
      <c r="AU46" s="109"/>
      <c r="AV46" s="109"/>
      <c r="AW46" s="109"/>
      <c r="AX46" s="110"/>
    </row>
    <row r="47" spans="1:113" ht="15" thickBot="1">
      <c r="A47" s="17"/>
      <c r="B47" s="18"/>
      <c r="C47" s="19"/>
      <c r="D47" s="19"/>
      <c r="E47" s="19"/>
      <c r="F47" s="19"/>
      <c r="G47" s="19"/>
      <c r="H47" s="19"/>
      <c r="I47" s="19"/>
      <c r="J47" s="19"/>
      <c r="K47" s="19"/>
      <c r="L47" s="19"/>
      <c r="M47" s="19"/>
      <c r="N47" s="19"/>
      <c r="O47" s="19"/>
      <c r="P47" s="19"/>
      <c r="Q47" s="19"/>
      <c r="R47" s="19"/>
      <c r="S47" s="19"/>
      <c r="T47" s="19"/>
      <c r="U47" s="19"/>
      <c r="V47" s="19"/>
      <c r="W47" s="19"/>
      <c r="X47" s="19"/>
      <c r="Y47" s="19"/>
      <c r="Z47" s="19"/>
      <c r="AA47" s="19"/>
      <c r="AB47" s="19"/>
      <c r="AC47" s="19"/>
      <c r="AD47" s="19"/>
      <c r="AE47" s="19"/>
      <c r="AF47" s="19"/>
      <c r="AG47" s="19"/>
      <c r="AH47" s="19"/>
      <c r="AI47" s="19"/>
      <c r="AJ47" s="19"/>
      <c r="AK47" s="19"/>
      <c r="AL47" s="19"/>
      <c r="AM47" s="19"/>
      <c r="AN47" s="19"/>
      <c r="AO47" s="19"/>
      <c r="AP47" s="19"/>
      <c r="AQ47" s="19"/>
      <c r="AR47" s="19"/>
      <c r="AS47" s="19"/>
      <c r="AT47" s="19"/>
      <c r="AU47" s="19"/>
      <c r="AV47" s="19"/>
      <c r="AW47" s="19"/>
      <c r="AX47" s="20"/>
    </row>
    <row r="48" spans="1:113">
      <c r="B48" s="21"/>
    </row>
    <row r="49" spans="1:251" ht="15" thickBot="1">
      <c r="A49" s="11"/>
      <c r="B49" s="10" t="s">
        <v>3</v>
      </c>
      <c r="C49" s="8"/>
      <c r="D49" s="8"/>
      <c r="E49" s="8"/>
      <c r="F49" s="8"/>
      <c r="G49" s="8"/>
      <c r="H49" s="8"/>
      <c r="I49" s="8"/>
      <c r="J49" s="8"/>
      <c r="K49" s="8"/>
      <c r="L49" s="9"/>
      <c r="M49" s="9"/>
      <c r="N49" s="9"/>
      <c r="O49" s="9"/>
      <c r="P49" s="8"/>
      <c r="Q49" s="8"/>
      <c r="R49" s="8"/>
      <c r="S49" s="8"/>
      <c r="T49" s="8"/>
      <c r="U49" s="8"/>
      <c r="V49" s="10"/>
      <c r="W49" s="10"/>
      <c r="X49" s="10"/>
      <c r="Y49" s="10"/>
      <c r="Z49" s="10"/>
      <c r="AA49" s="10"/>
      <c r="AB49" s="10"/>
      <c r="AC49" s="10"/>
      <c r="AD49" s="10"/>
      <c r="AE49" s="10"/>
      <c r="AF49" s="10"/>
      <c r="AG49" s="10"/>
      <c r="AH49" s="10"/>
      <c r="AI49" s="10"/>
      <c r="AJ49" s="10"/>
      <c r="AK49" s="10"/>
      <c r="AL49" s="10"/>
      <c r="AM49" s="10"/>
      <c r="AN49" s="10"/>
      <c r="AO49" s="10"/>
      <c r="AP49" s="10"/>
      <c r="AQ49" s="10"/>
      <c r="AR49" s="10"/>
      <c r="AS49" s="10"/>
      <c r="AT49" s="10"/>
      <c r="AU49" s="10"/>
      <c r="AV49" s="10"/>
      <c r="AW49" s="10"/>
      <c r="AX49" s="10"/>
      <c r="DI49" s="6"/>
    </row>
    <row r="50" spans="1:251" ht="14.25">
      <c r="A50" s="8"/>
      <c r="B50" s="12"/>
      <c r="C50" s="7"/>
      <c r="D50" s="7"/>
      <c r="E50" s="7"/>
      <c r="F50" s="7"/>
      <c r="G50" s="7"/>
      <c r="H50" s="7"/>
      <c r="I50" s="7"/>
      <c r="J50" s="7"/>
      <c r="K50" s="7"/>
      <c r="L50" s="13"/>
      <c r="M50" s="13"/>
      <c r="N50" s="13"/>
      <c r="O50" s="13"/>
      <c r="P50" s="7"/>
      <c r="Q50" s="7"/>
      <c r="R50" s="7"/>
      <c r="S50" s="7"/>
      <c r="T50" s="7"/>
      <c r="U50" s="7"/>
      <c r="V50" s="14"/>
      <c r="W50" s="14"/>
      <c r="X50" s="14"/>
      <c r="Y50" s="14"/>
      <c r="Z50" s="14"/>
      <c r="AA50" s="14"/>
      <c r="AB50" s="14"/>
      <c r="AC50" s="14"/>
      <c r="AD50" s="14"/>
      <c r="AE50" s="14"/>
      <c r="AF50" s="14"/>
      <c r="AG50" s="14"/>
      <c r="AH50" s="14"/>
      <c r="AI50" s="14"/>
      <c r="AJ50" s="14"/>
      <c r="AK50" s="14"/>
      <c r="AL50" s="14"/>
      <c r="AM50" s="14"/>
      <c r="AN50" s="14"/>
      <c r="AO50" s="14"/>
      <c r="AP50" s="14"/>
      <c r="AQ50" s="14"/>
      <c r="AR50" s="14"/>
      <c r="AS50" s="14"/>
      <c r="AT50" s="14"/>
      <c r="AU50" s="14"/>
      <c r="AV50" s="14"/>
      <c r="AW50" s="14"/>
      <c r="AX50" s="15"/>
    </row>
    <row r="51" spans="1:251" ht="12" customHeight="1">
      <c r="A51" s="8"/>
      <c r="B51" s="108" t="s">
        <v>116</v>
      </c>
      <c r="C51" s="109"/>
      <c r="D51" s="109"/>
      <c r="E51" s="109"/>
      <c r="F51" s="109"/>
      <c r="G51" s="109"/>
      <c r="H51" s="109"/>
      <c r="I51" s="109"/>
      <c r="J51" s="109"/>
      <c r="K51" s="109"/>
      <c r="L51" s="109"/>
      <c r="M51" s="109"/>
      <c r="N51" s="109"/>
      <c r="O51" s="109"/>
      <c r="P51" s="109"/>
      <c r="Q51" s="109"/>
      <c r="R51" s="109"/>
      <c r="S51" s="109"/>
      <c r="T51" s="109"/>
      <c r="U51" s="109"/>
      <c r="V51" s="109"/>
      <c r="W51" s="109"/>
      <c r="X51" s="109"/>
      <c r="Y51" s="109"/>
      <c r="Z51" s="109"/>
      <c r="AA51" s="109"/>
      <c r="AB51" s="109"/>
      <c r="AC51" s="109"/>
      <c r="AD51" s="109"/>
      <c r="AE51" s="109"/>
      <c r="AF51" s="109"/>
      <c r="AG51" s="109"/>
      <c r="AH51" s="109"/>
      <c r="AI51" s="109"/>
      <c r="AJ51" s="109"/>
      <c r="AK51" s="109"/>
      <c r="AL51" s="109"/>
      <c r="AM51" s="109"/>
      <c r="AN51" s="109"/>
      <c r="AO51" s="109"/>
      <c r="AP51" s="109"/>
      <c r="AQ51" s="109"/>
      <c r="AR51" s="109"/>
      <c r="AS51" s="109"/>
      <c r="AT51" s="109"/>
      <c r="AU51" s="109"/>
      <c r="AV51" s="109"/>
      <c r="AW51" s="109"/>
      <c r="AX51" s="110"/>
    </row>
    <row r="52" spans="1:251" ht="12" customHeight="1">
      <c r="A52" s="8"/>
      <c r="B52" s="108"/>
      <c r="C52" s="109"/>
      <c r="D52" s="109"/>
      <c r="E52" s="109"/>
      <c r="F52" s="109"/>
      <c r="G52" s="109"/>
      <c r="H52" s="109"/>
      <c r="I52" s="109"/>
      <c r="J52" s="109"/>
      <c r="K52" s="109"/>
      <c r="L52" s="109"/>
      <c r="M52" s="109"/>
      <c r="N52" s="109"/>
      <c r="O52" s="109"/>
      <c r="P52" s="109"/>
      <c r="Q52" s="109"/>
      <c r="R52" s="109"/>
      <c r="S52" s="109"/>
      <c r="T52" s="109"/>
      <c r="U52" s="109"/>
      <c r="V52" s="109"/>
      <c r="W52" s="109"/>
      <c r="X52" s="109"/>
      <c r="Y52" s="109"/>
      <c r="Z52" s="109"/>
      <c r="AA52" s="109"/>
      <c r="AB52" s="109"/>
      <c r="AC52" s="109"/>
      <c r="AD52" s="109"/>
      <c r="AE52" s="109"/>
      <c r="AF52" s="109"/>
      <c r="AG52" s="109"/>
      <c r="AH52" s="109"/>
      <c r="AI52" s="109"/>
      <c r="AJ52" s="109"/>
      <c r="AK52" s="109"/>
      <c r="AL52" s="109"/>
      <c r="AM52" s="109"/>
      <c r="AN52" s="109"/>
      <c r="AO52" s="109"/>
      <c r="AP52" s="109"/>
      <c r="AQ52" s="109"/>
      <c r="AR52" s="109"/>
      <c r="AS52" s="109"/>
      <c r="AT52" s="109"/>
      <c r="AU52" s="109"/>
      <c r="AV52" s="109"/>
      <c r="AW52" s="109"/>
      <c r="AX52" s="110"/>
      <c r="BC52" s="16"/>
    </row>
    <row r="53" spans="1:251" ht="12" customHeight="1">
      <c r="A53" s="8"/>
      <c r="B53" s="108"/>
      <c r="C53" s="109"/>
      <c r="D53" s="109"/>
      <c r="E53" s="109"/>
      <c r="F53" s="109"/>
      <c r="G53" s="109"/>
      <c r="H53" s="109"/>
      <c r="I53" s="109"/>
      <c r="J53" s="109"/>
      <c r="K53" s="109"/>
      <c r="L53" s="109"/>
      <c r="M53" s="109"/>
      <c r="N53" s="109"/>
      <c r="O53" s="109"/>
      <c r="P53" s="109"/>
      <c r="Q53" s="109"/>
      <c r="R53" s="109"/>
      <c r="S53" s="109"/>
      <c r="T53" s="109"/>
      <c r="U53" s="109"/>
      <c r="V53" s="109"/>
      <c r="W53" s="109"/>
      <c r="X53" s="109"/>
      <c r="Y53" s="109"/>
      <c r="Z53" s="109"/>
      <c r="AA53" s="109"/>
      <c r="AB53" s="109"/>
      <c r="AC53" s="109"/>
      <c r="AD53" s="109"/>
      <c r="AE53" s="109"/>
      <c r="AF53" s="109"/>
      <c r="AG53" s="109"/>
      <c r="AH53" s="109"/>
      <c r="AI53" s="109"/>
      <c r="AJ53" s="109"/>
      <c r="AK53" s="109"/>
      <c r="AL53" s="109"/>
      <c r="AM53" s="109"/>
      <c r="AN53" s="109"/>
      <c r="AO53" s="109"/>
      <c r="AP53" s="109"/>
      <c r="AQ53" s="109"/>
      <c r="AR53" s="109"/>
      <c r="AS53" s="109"/>
      <c r="AT53" s="109"/>
      <c r="AU53" s="109"/>
      <c r="AV53" s="109"/>
      <c r="AW53" s="109"/>
      <c r="AX53" s="110"/>
    </row>
    <row r="54" spans="1:251" ht="12" customHeight="1">
      <c r="A54" s="8"/>
      <c r="B54" s="108"/>
      <c r="C54" s="109"/>
      <c r="D54" s="109"/>
      <c r="E54" s="109"/>
      <c r="F54" s="109"/>
      <c r="G54" s="109"/>
      <c r="H54" s="109"/>
      <c r="I54" s="109"/>
      <c r="J54" s="109"/>
      <c r="K54" s="109"/>
      <c r="L54" s="109"/>
      <c r="M54" s="109"/>
      <c r="N54" s="109"/>
      <c r="O54" s="109"/>
      <c r="P54" s="109"/>
      <c r="Q54" s="109"/>
      <c r="R54" s="109"/>
      <c r="S54" s="109"/>
      <c r="T54" s="109"/>
      <c r="U54" s="109"/>
      <c r="V54" s="109"/>
      <c r="W54" s="109"/>
      <c r="X54" s="109"/>
      <c r="Y54" s="109"/>
      <c r="Z54" s="109"/>
      <c r="AA54" s="109"/>
      <c r="AB54" s="109"/>
      <c r="AC54" s="109"/>
      <c r="AD54" s="109"/>
      <c r="AE54" s="109"/>
      <c r="AF54" s="109"/>
      <c r="AG54" s="109"/>
      <c r="AH54" s="109"/>
      <c r="AI54" s="109"/>
      <c r="AJ54" s="109"/>
      <c r="AK54" s="109"/>
      <c r="AL54" s="109"/>
      <c r="AM54" s="109"/>
      <c r="AN54" s="109"/>
      <c r="AO54" s="109"/>
      <c r="AP54" s="109"/>
      <c r="AQ54" s="109"/>
      <c r="AR54" s="109"/>
      <c r="AS54" s="109"/>
      <c r="AT54" s="109"/>
      <c r="AU54" s="109"/>
      <c r="AV54" s="109"/>
      <c r="AW54" s="109"/>
      <c r="AX54" s="110"/>
    </row>
    <row r="55" spans="1:251" ht="12" customHeight="1">
      <c r="A55" s="8"/>
      <c r="B55" s="108"/>
      <c r="C55" s="109"/>
      <c r="D55" s="109"/>
      <c r="E55" s="109"/>
      <c r="F55" s="109"/>
      <c r="G55" s="109"/>
      <c r="H55" s="109"/>
      <c r="I55" s="109"/>
      <c r="J55" s="109"/>
      <c r="K55" s="109"/>
      <c r="L55" s="109"/>
      <c r="M55" s="109"/>
      <c r="N55" s="109"/>
      <c r="O55" s="109"/>
      <c r="P55" s="109"/>
      <c r="Q55" s="109"/>
      <c r="R55" s="109"/>
      <c r="S55" s="109"/>
      <c r="T55" s="109"/>
      <c r="U55" s="109"/>
      <c r="V55" s="109"/>
      <c r="W55" s="109"/>
      <c r="X55" s="109"/>
      <c r="Y55" s="109"/>
      <c r="Z55" s="109"/>
      <c r="AA55" s="109"/>
      <c r="AB55" s="109"/>
      <c r="AC55" s="109"/>
      <c r="AD55" s="109"/>
      <c r="AE55" s="109"/>
      <c r="AF55" s="109"/>
      <c r="AG55" s="109"/>
      <c r="AH55" s="109"/>
      <c r="AI55" s="109"/>
      <c r="AJ55" s="109"/>
      <c r="AK55" s="109"/>
      <c r="AL55" s="109"/>
      <c r="AM55" s="109"/>
      <c r="AN55" s="109"/>
      <c r="AO55" s="109"/>
      <c r="AP55" s="109"/>
      <c r="AQ55" s="109"/>
      <c r="AR55" s="109"/>
      <c r="AS55" s="109"/>
      <c r="AT55" s="109"/>
      <c r="AU55" s="109"/>
      <c r="AV55" s="109"/>
      <c r="AW55" s="109"/>
      <c r="AX55" s="110"/>
    </row>
    <row r="56" spans="1:251" ht="15" thickBot="1">
      <c r="A56" s="17"/>
      <c r="B56" s="18"/>
      <c r="C56" s="19"/>
      <c r="D56" s="19"/>
      <c r="E56" s="19"/>
      <c r="F56" s="19"/>
      <c r="G56" s="19"/>
      <c r="H56" s="19"/>
      <c r="I56" s="19"/>
      <c r="J56" s="19"/>
      <c r="K56" s="19"/>
      <c r="L56" s="19"/>
      <c r="M56" s="19"/>
      <c r="N56" s="19"/>
      <c r="O56" s="19"/>
      <c r="P56" s="19"/>
      <c r="Q56" s="19"/>
      <c r="R56" s="19"/>
      <c r="S56" s="19"/>
      <c r="T56" s="19"/>
      <c r="U56" s="19"/>
      <c r="V56" s="19"/>
      <c r="W56" s="19"/>
      <c r="X56" s="19"/>
      <c r="Y56" s="19"/>
      <c r="Z56" s="19"/>
      <c r="AA56" s="19"/>
      <c r="AB56" s="19"/>
      <c r="AC56" s="19"/>
      <c r="AD56" s="19"/>
      <c r="AE56" s="19"/>
      <c r="AF56" s="19"/>
      <c r="AG56" s="19"/>
      <c r="AH56" s="19"/>
      <c r="AI56" s="19"/>
      <c r="AJ56" s="19"/>
      <c r="AK56" s="19"/>
      <c r="AL56" s="19"/>
      <c r="AM56" s="19"/>
      <c r="AN56" s="19"/>
      <c r="AO56" s="19"/>
      <c r="AP56" s="19"/>
      <c r="AQ56" s="19"/>
      <c r="AR56" s="19"/>
      <c r="AS56" s="19"/>
      <c r="AT56" s="19"/>
      <c r="AU56" s="19"/>
      <c r="AV56" s="19"/>
      <c r="AW56" s="19"/>
      <c r="AX56" s="20"/>
    </row>
    <row r="57" spans="1:251">
      <c r="B57" s="21"/>
    </row>
    <row r="58" spans="1:251" ht="14.25">
      <c r="B58" s="10" t="s">
        <v>4</v>
      </c>
      <c r="C58" s="8"/>
      <c r="D58" s="8"/>
      <c r="E58" s="8"/>
      <c r="F58" s="8"/>
      <c r="G58" s="8"/>
      <c r="H58" s="8"/>
      <c r="I58" s="8"/>
      <c r="J58" s="8"/>
      <c r="K58" s="8"/>
      <c r="L58" s="9"/>
      <c r="M58" s="9"/>
      <c r="N58" s="9"/>
      <c r="O58" s="9"/>
      <c r="P58" s="8"/>
      <c r="Q58" s="8"/>
      <c r="R58" s="8"/>
      <c r="S58" s="8"/>
      <c r="T58" s="8"/>
      <c r="U58" s="8"/>
      <c r="V58" s="10"/>
      <c r="W58" s="10"/>
      <c r="X58" s="10"/>
      <c r="Y58" s="10"/>
      <c r="Z58" s="10"/>
      <c r="AA58" s="10"/>
      <c r="AB58" s="10"/>
      <c r="AC58" s="10"/>
      <c r="AD58" s="10"/>
      <c r="AE58" s="10"/>
      <c r="AF58" s="10"/>
      <c r="AG58" s="10"/>
      <c r="AH58" s="10"/>
      <c r="AI58" s="10"/>
      <c r="AJ58" s="10"/>
      <c r="AK58" s="10"/>
      <c r="AL58" s="10"/>
      <c r="AM58" s="10"/>
      <c r="AN58" s="10"/>
      <c r="AO58" s="10"/>
      <c r="AP58" s="10"/>
      <c r="AQ58" s="10"/>
      <c r="AR58" s="10"/>
      <c r="AS58" s="10"/>
      <c r="AT58" s="10"/>
      <c r="AU58" s="10"/>
      <c r="AV58" s="10"/>
      <c r="AW58" s="10"/>
      <c r="AX58" s="10"/>
    </row>
    <row r="59" spans="1:251" ht="15" thickBot="1">
      <c r="B59" s="8"/>
      <c r="C59" s="8"/>
      <c r="D59" s="8"/>
      <c r="E59" s="8"/>
      <c r="F59" s="8"/>
      <c r="G59" s="8"/>
      <c r="H59" s="8"/>
      <c r="I59" s="8"/>
      <c r="J59" s="8"/>
      <c r="K59" s="8"/>
      <c r="L59" s="9"/>
      <c r="M59" s="9"/>
      <c r="N59" s="9"/>
      <c r="O59" s="9"/>
      <c r="P59" s="8"/>
      <c r="Q59" s="8"/>
      <c r="R59" s="8"/>
      <c r="S59" s="8"/>
      <c r="T59" s="8"/>
      <c r="U59" s="8"/>
      <c r="V59" s="10"/>
      <c r="W59" s="10"/>
      <c r="X59" s="10"/>
      <c r="Y59" s="10"/>
      <c r="Z59" s="10"/>
      <c r="AA59" s="10"/>
      <c r="AB59" s="10"/>
      <c r="AC59" s="10"/>
      <c r="AD59" s="10"/>
      <c r="AE59" s="10"/>
      <c r="AF59" s="10"/>
      <c r="AG59" s="10"/>
      <c r="AH59" s="10"/>
      <c r="AI59" s="10"/>
      <c r="AJ59" s="10"/>
      <c r="AK59" s="10"/>
      <c r="AL59" s="10"/>
      <c r="AM59" s="10"/>
      <c r="AN59" s="10"/>
      <c r="AO59" s="10"/>
      <c r="AP59" s="10"/>
      <c r="AQ59" s="10"/>
      <c r="AR59" s="10"/>
      <c r="AS59" s="10"/>
      <c r="AT59" s="10"/>
      <c r="AU59" s="10"/>
      <c r="AV59" s="10"/>
      <c r="AW59" s="10"/>
      <c r="AX59" s="22" t="s">
        <v>5</v>
      </c>
    </row>
    <row r="60" spans="1:251" s="16" customFormat="1" ht="13.5" customHeight="1">
      <c r="A60" s="8"/>
      <c r="B60" s="111" t="s">
        <v>6</v>
      </c>
      <c r="C60" s="112"/>
      <c r="D60" s="112"/>
      <c r="E60" s="112"/>
      <c r="F60" s="112"/>
      <c r="G60" s="112"/>
      <c r="H60" s="112"/>
      <c r="I60" s="112"/>
      <c r="J60" s="112"/>
      <c r="K60" s="112"/>
      <c r="L60" s="112"/>
      <c r="M60" s="112"/>
      <c r="N60" s="112"/>
      <c r="O60" s="112"/>
      <c r="P60" s="112"/>
      <c r="Q60" s="112"/>
      <c r="R60" s="112"/>
      <c r="S60" s="112"/>
      <c r="T60" s="112"/>
      <c r="U60" s="112"/>
      <c r="V60" s="112"/>
      <c r="W60" s="112"/>
      <c r="X60" s="112"/>
      <c r="Y60" s="112"/>
      <c r="Z60" s="113"/>
      <c r="AA60" s="117" t="s">
        <v>9</v>
      </c>
      <c r="AB60" s="112"/>
      <c r="AC60" s="112"/>
      <c r="AD60" s="112"/>
      <c r="AE60" s="112"/>
      <c r="AF60" s="112"/>
      <c r="AG60" s="112"/>
      <c r="AH60" s="112"/>
      <c r="AI60" s="113"/>
      <c r="AJ60" s="117" t="s">
        <v>10</v>
      </c>
      <c r="AK60" s="112"/>
      <c r="AL60" s="112"/>
      <c r="AM60" s="112"/>
      <c r="AN60" s="112"/>
      <c r="AO60" s="112"/>
      <c r="AP60" s="112"/>
      <c r="AQ60" s="112"/>
      <c r="AR60" s="113"/>
      <c r="AS60" s="117" t="s">
        <v>7</v>
      </c>
      <c r="AT60" s="112"/>
      <c r="AU60" s="112"/>
      <c r="AV60" s="112"/>
      <c r="AW60" s="112"/>
      <c r="AX60" s="119"/>
      <c r="AY60" s="2"/>
      <c r="AZ60" s="2"/>
      <c r="BA60" s="2"/>
      <c r="BB60" s="2"/>
      <c r="BC60" s="2"/>
      <c r="BD60" s="2"/>
      <c r="BE60" s="2"/>
      <c r="BF60" s="2"/>
      <c r="BG60" s="2"/>
      <c r="BH60" s="2"/>
      <c r="BI60" s="2"/>
      <c r="BJ60" s="2"/>
      <c r="BK60" s="2"/>
      <c r="BL60" s="2"/>
      <c r="BM60" s="2"/>
      <c r="BN60" s="2"/>
      <c r="BO60" s="2"/>
      <c r="BP60" s="2"/>
      <c r="BQ60" s="2"/>
      <c r="BR60" s="2"/>
      <c r="BS60" s="2"/>
      <c r="BT60" s="2"/>
      <c r="BU60" s="2"/>
      <c r="BV60" s="2"/>
      <c r="BW60" s="2"/>
      <c r="BX60" s="2"/>
      <c r="BY60" s="2"/>
      <c r="BZ60" s="2"/>
      <c r="CA60" s="2"/>
      <c r="CB60" s="2"/>
      <c r="CC60" s="2"/>
      <c r="CD60" s="2"/>
      <c r="CE60" s="2"/>
      <c r="CF60" s="2"/>
      <c r="CG60" s="2"/>
      <c r="CH60" s="2"/>
      <c r="CI60" s="2"/>
      <c r="CJ60" s="2"/>
      <c r="CK60" s="2"/>
      <c r="CL60" s="2"/>
      <c r="CM60" s="2"/>
      <c r="CN60" s="2"/>
      <c r="CO60" s="2"/>
      <c r="CP60" s="2"/>
      <c r="CQ60" s="2"/>
      <c r="CR60" s="2"/>
      <c r="CS60" s="2"/>
      <c r="CT60" s="2"/>
      <c r="CU60" s="2"/>
      <c r="CV60" s="2"/>
      <c r="CW60" s="2"/>
      <c r="CX60" s="2"/>
      <c r="CY60" s="2"/>
      <c r="CZ60" s="2"/>
      <c r="DA60" s="2"/>
      <c r="DB60" s="2"/>
      <c r="DC60" s="2"/>
      <c r="DD60" s="2"/>
      <c r="DE60" s="2"/>
      <c r="DF60" s="2"/>
      <c r="DG60" s="2"/>
      <c r="DH60" s="2"/>
      <c r="DI60" s="2"/>
      <c r="DJ60" s="2"/>
      <c r="DK60" s="2"/>
      <c r="DL60" s="2"/>
      <c r="DM60" s="2"/>
      <c r="DN60" s="2"/>
      <c r="DO60" s="2"/>
      <c r="DP60" s="2"/>
      <c r="DQ60" s="2"/>
      <c r="DR60" s="2"/>
      <c r="DS60" s="2"/>
      <c r="DT60" s="2"/>
      <c r="DU60" s="2"/>
      <c r="DV60" s="2"/>
      <c r="DW60" s="2"/>
      <c r="DX60" s="2"/>
      <c r="DY60" s="2"/>
      <c r="DZ60" s="2"/>
      <c r="EA60" s="2"/>
      <c r="EB60" s="2"/>
      <c r="EC60" s="2"/>
      <c r="ED60" s="2"/>
      <c r="EE60" s="2"/>
      <c r="EF60" s="2"/>
      <c r="EG60" s="2"/>
      <c r="EH60" s="2"/>
      <c r="EI60" s="2"/>
      <c r="EJ60" s="2"/>
      <c r="EK60" s="2"/>
      <c r="EL60" s="2"/>
      <c r="EM60" s="2"/>
      <c r="EN60" s="2"/>
      <c r="EO60" s="2"/>
      <c r="EP60" s="2"/>
      <c r="EQ60" s="2"/>
      <c r="ER60" s="2"/>
      <c r="ES60" s="2"/>
      <c r="ET60" s="2"/>
      <c r="EU60" s="2"/>
      <c r="EV60" s="2"/>
      <c r="EW60" s="2"/>
      <c r="EX60" s="2"/>
      <c r="EY60" s="2"/>
      <c r="EZ60" s="2"/>
      <c r="FA60" s="2"/>
      <c r="FB60" s="2"/>
      <c r="FC60" s="2"/>
      <c r="FD60" s="2"/>
      <c r="FE60" s="2"/>
      <c r="FF60" s="2"/>
      <c r="FG60" s="2"/>
      <c r="FH60" s="2"/>
      <c r="FI60" s="2"/>
      <c r="FJ60" s="2"/>
      <c r="FK60" s="2"/>
      <c r="FL60" s="2"/>
      <c r="FM60" s="2"/>
      <c r="FN60" s="2"/>
      <c r="FO60" s="2"/>
      <c r="FP60" s="2"/>
      <c r="FQ60" s="2"/>
      <c r="FR60" s="2"/>
      <c r="FS60" s="2"/>
      <c r="FT60" s="2"/>
      <c r="FU60" s="2"/>
      <c r="FV60" s="2"/>
      <c r="FW60" s="2"/>
      <c r="FX60" s="2"/>
      <c r="FY60" s="2"/>
      <c r="FZ60" s="2"/>
      <c r="GA60" s="2"/>
      <c r="GB60" s="2"/>
      <c r="GC60" s="2"/>
      <c r="GD60" s="2"/>
      <c r="GE60" s="2"/>
      <c r="GF60" s="2"/>
      <c r="GG60" s="2"/>
      <c r="GH60" s="2"/>
      <c r="GI60" s="2"/>
      <c r="GJ60" s="2"/>
      <c r="GK60" s="2"/>
      <c r="GL60" s="2"/>
      <c r="GM60" s="2"/>
      <c r="GN60" s="2"/>
      <c r="GO60" s="2"/>
      <c r="GP60" s="2"/>
      <c r="GQ60" s="2"/>
      <c r="GR60" s="2"/>
      <c r="GS60" s="2"/>
      <c r="GT60" s="2"/>
      <c r="GU60" s="2"/>
      <c r="GV60" s="2"/>
      <c r="GW60" s="2"/>
      <c r="GX60" s="2"/>
      <c r="GY60" s="2"/>
      <c r="GZ60" s="2"/>
      <c r="HA60" s="2"/>
      <c r="HB60" s="2"/>
      <c r="HC60" s="2"/>
      <c r="HD60" s="2"/>
      <c r="HE60" s="2"/>
      <c r="HF60" s="2"/>
      <c r="HG60" s="2"/>
      <c r="HH60" s="2"/>
      <c r="HI60" s="2"/>
      <c r="HJ60" s="2"/>
      <c r="HK60" s="2"/>
      <c r="HL60" s="2"/>
      <c r="HM60" s="2"/>
      <c r="HN60" s="2"/>
      <c r="HO60" s="2"/>
      <c r="HP60" s="2"/>
      <c r="HQ60" s="2"/>
      <c r="HR60" s="2"/>
      <c r="HS60" s="2"/>
      <c r="HT60" s="2"/>
      <c r="HU60" s="2"/>
      <c r="HV60" s="2"/>
      <c r="HW60" s="2"/>
      <c r="HX60" s="2"/>
      <c r="HY60" s="2"/>
      <c r="HZ60" s="2"/>
      <c r="IA60" s="2"/>
      <c r="IB60" s="2"/>
      <c r="IC60" s="2"/>
      <c r="ID60" s="2"/>
      <c r="IE60" s="2"/>
      <c r="IF60" s="2"/>
      <c r="IG60" s="2"/>
      <c r="IH60" s="2"/>
      <c r="II60" s="2"/>
      <c r="IJ60" s="2"/>
      <c r="IK60" s="2"/>
      <c r="IL60" s="2"/>
      <c r="IM60" s="2"/>
      <c r="IN60" s="2"/>
      <c r="IO60" s="2"/>
      <c r="IP60" s="2"/>
      <c r="IQ60" s="2"/>
    </row>
    <row r="61" spans="1:251" s="16" customFormat="1" ht="13.5">
      <c r="A61" s="8"/>
      <c r="B61" s="114"/>
      <c r="C61" s="115"/>
      <c r="D61" s="115"/>
      <c r="E61" s="115"/>
      <c r="F61" s="115"/>
      <c r="G61" s="115"/>
      <c r="H61" s="115"/>
      <c r="I61" s="115"/>
      <c r="J61" s="115"/>
      <c r="K61" s="115"/>
      <c r="L61" s="115"/>
      <c r="M61" s="115"/>
      <c r="N61" s="115"/>
      <c r="O61" s="115"/>
      <c r="P61" s="115"/>
      <c r="Q61" s="115"/>
      <c r="R61" s="115"/>
      <c r="S61" s="115"/>
      <c r="T61" s="115"/>
      <c r="U61" s="115"/>
      <c r="V61" s="115"/>
      <c r="W61" s="115"/>
      <c r="X61" s="115"/>
      <c r="Y61" s="115"/>
      <c r="Z61" s="116"/>
      <c r="AA61" s="118"/>
      <c r="AB61" s="115"/>
      <c r="AC61" s="115"/>
      <c r="AD61" s="115"/>
      <c r="AE61" s="115"/>
      <c r="AF61" s="115"/>
      <c r="AG61" s="115"/>
      <c r="AH61" s="115"/>
      <c r="AI61" s="116"/>
      <c r="AJ61" s="118"/>
      <c r="AK61" s="115"/>
      <c r="AL61" s="115"/>
      <c r="AM61" s="115"/>
      <c r="AN61" s="115"/>
      <c r="AO61" s="115"/>
      <c r="AP61" s="115"/>
      <c r="AQ61" s="115"/>
      <c r="AR61" s="116"/>
      <c r="AS61" s="118"/>
      <c r="AT61" s="115"/>
      <c r="AU61" s="115"/>
      <c r="AV61" s="115"/>
      <c r="AW61" s="115"/>
      <c r="AX61" s="120"/>
      <c r="AY61" s="2"/>
      <c r="AZ61" s="2"/>
      <c r="BA61" s="2"/>
      <c r="BB61" s="23"/>
      <c r="BC61" s="24"/>
      <c r="BE61" s="2"/>
      <c r="BF61" s="2"/>
      <c r="BG61" s="2"/>
      <c r="BH61" s="2"/>
      <c r="BI61" s="2"/>
      <c r="BJ61" s="2"/>
      <c r="BK61" s="2"/>
      <c r="BL61" s="2"/>
      <c r="BM61" s="2"/>
      <c r="BN61" s="2"/>
      <c r="BO61" s="2"/>
      <c r="BP61" s="2"/>
      <c r="BQ61" s="2"/>
      <c r="BR61" s="2"/>
      <c r="BS61" s="2"/>
      <c r="BT61" s="2"/>
      <c r="BU61" s="2"/>
      <c r="BV61" s="2"/>
      <c r="BW61" s="2"/>
      <c r="BX61" s="2"/>
      <c r="BY61" s="2"/>
      <c r="BZ61" s="2"/>
      <c r="CA61" s="2"/>
      <c r="CB61" s="2"/>
      <c r="CC61" s="2"/>
      <c r="CD61" s="2"/>
      <c r="CE61" s="2"/>
      <c r="CF61" s="2"/>
      <c r="CG61" s="2"/>
      <c r="CH61" s="2"/>
      <c r="CI61" s="2"/>
      <c r="CJ61" s="2"/>
      <c r="CK61" s="2"/>
      <c r="CL61" s="2"/>
      <c r="CM61" s="2"/>
      <c r="CN61" s="2"/>
      <c r="CO61" s="2"/>
      <c r="CP61" s="2"/>
      <c r="CQ61" s="2"/>
      <c r="CR61" s="2"/>
      <c r="CS61" s="2"/>
      <c r="CT61" s="2"/>
      <c r="CU61" s="2"/>
      <c r="CV61" s="2"/>
      <c r="CW61" s="2"/>
      <c r="CX61" s="2"/>
      <c r="CY61" s="2"/>
      <c r="CZ61" s="2"/>
      <c r="DA61" s="2"/>
      <c r="DB61" s="2"/>
      <c r="DC61" s="2"/>
      <c r="DD61" s="2"/>
      <c r="DE61" s="2"/>
      <c r="DF61" s="2"/>
      <c r="DG61" s="2"/>
      <c r="DH61" s="2"/>
      <c r="DI61" s="2"/>
      <c r="DJ61" s="2"/>
      <c r="DK61" s="2"/>
      <c r="DL61" s="2"/>
      <c r="DM61" s="2"/>
      <c r="DN61" s="2"/>
      <c r="DO61" s="2"/>
      <c r="DP61" s="2"/>
      <c r="DQ61" s="2"/>
      <c r="DR61" s="2"/>
      <c r="DS61" s="2"/>
      <c r="DT61" s="2"/>
      <c r="DU61" s="2"/>
      <c r="DV61" s="2"/>
      <c r="DW61" s="2"/>
      <c r="DX61" s="2"/>
      <c r="DY61" s="2"/>
      <c r="DZ61" s="2"/>
      <c r="EA61" s="2"/>
      <c r="EB61" s="2"/>
      <c r="EC61" s="2"/>
      <c r="ED61" s="2"/>
      <c r="EE61" s="2"/>
      <c r="EF61" s="2"/>
      <c r="EG61" s="2"/>
      <c r="EH61" s="2"/>
      <c r="EI61" s="2"/>
      <c r="EJ61" s="2"/>
      <c r="EK61" s="2"/>
      <c r="EL61" s="2"/>
      <c r="EM61" s="2"/>
      <c r="EN61" s="2"/>
      <c r="EO61" s="2"/>
      <c r="EP61" s="2"/>
      <c r="EQ61" s="2"/>
      <c r="ER61" s="2"/>
      <c r="ES61" s="2"/>
      <c r="ET61" s="2"/>
      <c r="EU61" s="2"/>
      <c r="EV61" s="2"/>
      <c r="EW61" s="2"/>
      <c r="EX61" s="2"/>
      <c r="EY61" s="2"/>
      <c r="EZ61" s="2"/>
      <c r="FA61" s="2"/>
      <c r="FB61" s="2"/>
      <c r="FC61" s="2"/>
      <c r="FD61" s="2"/>
      <c r="FE61" s="2"/>
      <c r="FF61" s="2"/>
      <c r="FG61" s="2"/>
      <c r="FH61" s="2"/>
      <c r="FI61" s="2"/>
      <c r="FJ61" s="2"/>
      <c r="FK61" s="2"/>
      <c r="FL61" s="2"/>
      <c r="FM61" s="2"/>
      <c r="FN61" s="2"/>
      <c r="FO61" s="2"/>
      <c r="FP61" s="2"/>
      <c r="FQ61" s="2"/>
      <c r="FR61" s="2"/>
      <c r="FS61" s="2"/>
      <c r="FT61" s="2"/>
      <c r="FU61" s="2"/>
      <c r="FV61" s="2"/>
      <c r="FW61" s="2"/>
      <c r="FX61" s="2"/>
      <c r="FY61" s="2"/>
      <c r="FZ61" s="2"/>
      <c r="GA61" s="2"/>
      <c r="GB61" s="2"/>
      <c r="GC61" s="2"/>
      <c r="GD61" s="2"/>
      <c r="GE61" s="2"/>
      <c r="GF61" s="2"/>
      <c r="GG61" s="2"/>
      <c r="GH61" s="2"/>
      <c r="GI61" s="2"/>
      <c r="GJ61" s="2"/>
      <c r="GK61" s="2"/>
      <c r="GL61" s="2"/>
      <c r="GM61" s="2"/>
      <c r="GN61" s="2"/>
      <c r="GO61" s="2"/>
      <c r="GP61" s="2"/>
      <c r="GQ61" s="2"/>
      <c r="GR61" s="2"/>
      <c r="GS61" s="2"/>
      <c r="GT61" s="2"/>
      <c r="GU61" s="2"/>
      <c r="GV61" s="2"/>
      <c r="GW61" s="2"/>
      <c r="GX61" s="2"/>
      <c r="GY61" s="2"/>
      <c r="GZ61" s="2"/>
      <c r="HA61" s="2"/>
      <c r="HB61" s="2"/>
      <c r="HC61" s="2"/>
      <c r="HD61" s="2"/>
      <c r="HE61" s="2"/>
      <c r="HF61" s="2"/>
      <c r="HG61" s="2"/>
      <c r="HH61" s="2"/>
      <c r="HI61" s="2"/>
      <c r="HJ61" s="2"/>
      <c r="HK61" s="2"/>
      <c r="HL61" s="2"/>
      <c r="HM61" s="2"/>
      <c r="HN61" s="2"/>
      <c r="HO61" s="2"/>
      <c r="HP61" s="2"/>
      <c r="HQ61" s="2"/>
      <c r="HR61" s="2"/>
      <c r="HS61" s="2"/>
      <c r="HT61" s="2"/>
      <c r="HU61" s="2"/>
      <c r="HV61" s="2"/>
      <c r="HW61" s="2"/>
      <c r="HX61" s="2"/>
      <c r="HY61" s="2"/>
      <c r="HZ61" s="2"/>
      <c r="IA61" s="2"/>
      <c r="IB61" s="2"/>
      <c r="IC61" s="2"/>
      <c r="ID61" s="2"/>
      <c r="IE61" s="2"/>
      <c r="IF61" s="2"/>
      <c r="IG61" s="2"/>
      <c r="IH61" s="2"/>
      <c r="II61" s="2"/>
      <c r="IJ61" s="2"/>
      <c r="IK61" s="2"/>
      <c r="IL61" s="2"/>
      <c r="IM61" s="2"/>
      <c r="IN61" s="2"/>
      <c r="IO61" s="2"/>
      <c r="IP61" s="2"/>
      <c r="IQ61" s="2"/>
    </row>
    <row r="62" spans="1:251" s="16" customFormat="1" ht="18.75" customHeight="1">
      <c r="A62" s="8"/>
      <c r="B62" s="25"/>
      <c r="C62" s="130" t="s">
        <v>120</v>
      </c>
      <c r="D62" s="131"/>
      <c r="E62" s="131"/>
      <c r="F62" s="131"/>
      <c r="G62" s="131"/>
      <c r="H62" s="131"/>
      <c r="I62" s="131"/>
      <c r="J62" s="131"/>
      <c r="K62" s="131"/>
      <c r="L62" s="131"/>
      <c r="M62" s="131"/>
      <c r="N62" s="131"/>
      <c r="O62" s="131"/>
      <c r="P62" s="131"/>
      <c r="Q62" s="131"/>
      <c r="R62" s="131"/>
      <c r="S62" s="131"/>
      <c r="T62" s="131"/>
      <c r="U62" s="131"/>
      <c r="V62" s="131"/>
      <c r="W62" s="131"/>
      <c r="X62" s="131"/>
      <c r="Y62" s="131"/>
      <c r="Z62" s="132"/>
      <c r="AA62" s="133">
        <v>7655</v>
      </c>
      <c r="AB62" s="134"/>
      <c r="AC62" s="134"/>
      <c r="AD62" s="134"/>
      <c r="AE62" s="134"/>
      <c r="AF62" s="134"/>
      <c r="AG62" s="134"/>
      <c r="AH62" s="134"/>
      <c r="AI62" s="135"/>
      <c r="AJ62" s="133">
        <v>7629</v>
      </c>
      <c r="AK62" s="134"/>
      <c r="AL62" s="134"/>
      <c r="AM62" s="134"/>
      <c r="AN62" s="134"/>
      <c r="AO62" s="134"/>
      <c r="AP62" s="134"/>
      <c r="AQ62" s="134"/>
      <c r="AR62" s="135"/>
      <c r="AS62" s="136"/>
      <c r="AT62" s="137"/>
      <c r="AU62" s="137"/>
      <c r="AV62" s="137"/>
      <c r="AW62" s="137"/>
      <c r="AX62" s="138"/>
      <c r="AY62" s="2"/>
      <c r="AZ62" s="2"/>
      <c r="BA62" s="2"/>
      <c r="BB62" s="2"/>
      <c r="BC62" s="2"/>
      <c r="BD62" s="2"/>
      <c r="BE62" s="2"/>
      <c r="BF62" s="2"/>
      <c r="BG62" s="2"/>
      <c r="BH62" s="2"/>
      <c r="BI62" s="2"/>
      <c r="BJ62" s="2"/>
      <c r="BK62" s="2"/>
      <c r="BL62" s="2"/>
      <c r="BM62" s="2"/>
      <c r="BN62" s="2"/>
      <c r="BO62" s="2"/>
      <c r="BP62" s="2"/>
      <c r="BQ62" s="2"/>
      <c r="BR62" s="2"/>
      <c r="BS62" s="2"/>
      <c r="BT62" s="2"/>
      <c r="BU62" s="2"/>
      <c r="BV62" s="2"/>
      <c r="BW62" s="2"/>
      <c r="BX62" s="2"/>
      <c r="BY62" s="2"/>
      <c r="BZ62" s="2"/>
      <c r="CA62" s="2"/>
      <c r="CB62" s="2"/>
      <c r="CC62" s="2"/>
      <c r="CD62" s="2"/>
      <c r="CE62" s="2"/>
      <c r="CF62" s="2"/>
      <c r="CG62" s="2"/>
      <c r="CH62" s="2"/>
      <c r="CI62" s="2"/>
      <c r="CJ62" s="2"/>
      <c r="CK62" s="2"/>
      <c r="CL62" s="2"/>
      <c r="CM62" s="2"/>
      <c r="CN62" s="2"/>
      <c r="CO62" s="2"/>
      <c r="CP62" s="2"/>
      <c r="CQ62" s="2"/>
      <c r="CR62" s="2"/>
      <c r="CS62" s="2"/>
      <c r="CT62" s="2"/>
      <c r="CU62" s="2"/>
      <c r="CV62" s="2"/>
      <c r="CW62" s="2"/>
      <c r="CX62" s="2"/>
      <c r="CY62" s="2"/>
      <c r="CZ62" s="2"/>
      <c r="DA62" s="2"/>
      <c r="DB62" s="2"/>
      <c r="DC62" s="2"/>
      <c r="DD62" s="2"/>
      <c r="DE62" s="2"/>
      <c r="DF62" s="2"/>
      <c r="DG62" s="2"/>
      <c r="DH62" s="2"/>
      <c r="DI62" s="2"/>
      <c r="DJ62" s="2"/>
      <c r="DK62" s="2"/>
      <c r="DL62" s="2"/>
      <c r="DM62" s="2"/>
      <c r="DN62" s="2"/>
      <c r="DO62" s="2"/>
      <c r="DP62" s="2"/>
      <c r="DQ62" s="2"/>
      <c r="DR62" s="2"/>
      <c r="DS62" s="2"/>
      <c r="DT62" s="2"/>
      <c r="DU62" s="2"/>
      <c r="DV62" s="2"/>
      <c r="DW62" s="2"/>
      <c r="DX62" s="2"/>
      <c r="DY62" s="2"/>
      <c r="DZ62" s="2"/>
      <c r="EA62" s="2"/>
      <c r="EB62" s="2"/>
      <c r="EC62" s="2"/>
      <c r="ED62" s="2"/>
      <c r="EE62" s="2"/>
      <c r="EF62" s="2"/>
      <c r="EG62" s="2"/>
      <c r="EH62" s="2"/>
      <c r="EI62" s="2"/>
      <c r="EJ62" s="2"/>
      <c r="EK62" s="2"/>
      <c r="EL62" s="2"/>
      <c r="EM62" s="2"/>
      <c r="EN62" s="2"/>
      <c r="EO62" s="2"/>
      <c r="EP62" s="2"/>
      <c r="EQ62" s="2"/>
      <c r="ER62" s="2"/>
      <c r="ES62" s="2"/>
      <c r="ET62" s="2"/>
      <c r="EU62" s="2"/>
      <c r="EV62" s="2"/>
      <c r="EW62" s="2"/>
      <c r="EX62" s="2"/>
      <c r="EY62" s="2"/>
      <c r="EZ62" s="2"/>
      <c r="FA62" s="2"/>
      <c r="FB62" s="2"/>
      <c r="FC62" s="2"/>
      <c r="FD62" s="2"/>
      <c r="FE62" s="2"/>
      <c r="FF62" s="2"/>
      <c r="FG62" s="2"/>
      <c r="FH62" s="2"/>
      <c r="FI62" s="2"/>
      <c r="FJ62" s="2"/>
      <c r="FK62" s="2"/>
      <c r="FL62" s="2"/>
      <c r="FM62" s="2"/>
      <c r="FN62" s="2"/>
      <c r="FO62" s="2"/>
      <c r="FP62" s="2"/>
      <c r="FQ62" s="2"/>
      <c r="FR62" s="2"/>
      <c r="FS62" s="2"/>
      <c r="FT62" s="2"/>
      <c r="FU62" s="2"/>
      <c r="FV62" s="2"/>
      <c r="FW62" s="2"/>
      <c r="FX62" s="2"/>
      <c r="FY62" s="2"/>
      <c r="FZ62" s="2"/>
      <c r="GA62" s="2"/>
      <c r="GB62" s="2"/>
      <c r="GC62" s="2"/>
      <c r="GD62" s="2"/>
      <c r="GE62" s="2"/>
      <c r="GF62" s="2"/>
      <c r="GG62" s="2"/>
      <c r="GH62" s="2"/>
      <c r="GI62" s="2"/>
      <c r="GJ62" s="2"/>
      <c r="GK62" s="2"/>
      <c r="GL62" s="2"/>
      <c r="GM62" s="2"/>
      <c r="GN62" s="2"/>
      <c r="GO62" s="2"/>
      <c r="GP62" s="2"/>
      <c r="GQ62" s="2"/>
      <c r="GR62" s="2"/>
      <c r="GS62" s="2"/>
      <c r="GT62" s="2"/>
      <c r="GU62" s="2"/>
      <c r="GV62" s="2"/>
      <c r="GW62" s="2"/>
      <c r="GX62" s="2"/>
      <c r="GY62" s="2"/>
      <c r="GZ62" s="2"/>
      <c r="HA62" s="2"/>
      <c r="HB62" s="2"/>
      <c r="HC62" s="2"/>
      <c r="HD62" s="2"/>
      <c r="HE62" s="2"/>
      <c r="HF62" s="2"/>
      <c r="HG62" s="2"/>
      <c r="HH62" s="2"/>
      <c r="HI62" s="2"/>
      <c r="HJ62" s="2"/>
      <c r="HK62" s="2"/>
      <c r="HL62" s="2"/>
      <c r="HM62" s="2"/>
      <c r="HN62" s="2"/>
      <c r="HO62" s="2"/>
      <c r="HP62" s="2"/>
      <c r="HQ62" s="2"/>
      <c r="HR62" s="2"/>
      <c r="HS62" s="2"/>
      <c r="HT62" s="2"/>
      <c r="HU62" s="2"/>
      <c r="HV62" s="2"/>
      <c r="HW62" s="2"/>
      <c r="HX62" s="2"/>
      <c r="HY62" s="2"/>
      <c r="HZ62" s="2"/>
      <c r="IA62" s="2"/>
      <c r="IB62" s="2"/>
      <c r="IC62" s="2"/>
      <c r="ID62" s="2"/>
      <c r="IE62" s="2"/>
      <c r="IF62" s="2"/>
      <c r="IG62" s="2"/>
      <c r="IH62" s="2"/>
      <c r="II62" s="2"/>
      <c r="IJ62" s="2"/>
      <c r="IK62" s="2"/>
      <c r="IL62" s="2"/>
      <c r="IM62" s="2"/>
      <c r="IN62" s="2"/>
      <c r="IO62" s="2"/>
      <c r="IP62" s="2"/>
      <c r="IQ62" s="2"/>
    </row>
    <row r="63" spans="1:251" s="16" customFormat="1" ht="18.75" customHeight="1">
      <c r="A63" s="8"/>
      <c r="B63" s="25"/>
      <c r="C63" s="130" t="s">
        <v>117</v>
      </c>
      <c r="D63" s="131"/>
      <c r="E63" s="131"/>
      <c r="F63" s="131"/>
      <c r="G63" s="131"/>
      <c r="H63" s="131"/>
      <c r="I63" s="131"/>
      <c r="J63" s="131"/>
      <c r="K63" s="131"/>
      <c r="L63" s="131"/>
      <c r="M63" s="131"/>
      <c r="N63" s="131"/>
      <c r="O63" s="131"/>
      <c r="P63" s="131"/>
      <c r="Q63" s="131"/>
      <c r="R63" s="131"/>
      <c r="S63" s="131"/>
      <c r="T63" s="131"/>
      <c r="U63" s="131"/>
      <c r="V63" s="131"/>
      <c r="W63" s="131"/>
      <c r="X63" s="131"/>
      <c r="Y63" s="131"/>
      <c r="Z63" s="132"/>
      <c r="AA63" s="133">
        <v>240928</v>
      </c>
      <c r="AB63" s="134"/>
      <c r="AC63" s="134"/>
      <c r="AD63" s="134"/>
      <c r="AE63" s="134"/>
      <c r="AF63" s="134"/>
      <c r="AG63" s="134"/>
      <c r="AH63" s="134"/>
      <c r="AI63" s="135"/>
      <c r="AJ63" s="133">
        <v>241660</v>
      </c>
      <c r="AK63" s="134"/>
      <c r="AL63" s="134"/>
      <c r="AM63" s="134"/>
      <c r="AN63" s="134"/>
      <c r="AO63" s="134"/>
      <c r="AP63" s="134"/>
      <c r="AQ63" s="134"/>
      <c r="AR63" s="135"/>
      <c r="AS63" s="136"/>
      <c r="AT63" s="137"/>
      <c r="AU63" s="137"/>
      <c r="AV63" s="137"/>
      <c r="AW63" s="137"/>
      <c r="AX63" s="138"/>
      <c r="AY63" s="2"/>
      <c r="AZ63" s="2"/>
      <c r="BA63" s="2"/>
      <c r="BB63" s="2"/>
      <c r="BC63" s="2"/>
      <c r="BD63" s="2"/>
      <c r="BE63" s="2"/>
      <c r="BF63" s="2"/>
      <c r="BG63" s="2"/>
      <c r="BH63" s="2"/>
      <c r="BI63" s="2"/>
      <c r="BJ63" s="2"/>
      <c r="BK63" s="2"/>
      <c r="BL63" s="2"/>
      <c r="BM63" s="2"/>
      <c r="BN63" s="2"/>
      <c r="BO63" s="2"/>
      <c r="BP63" s="2"/>
      <c r="BQ63" s="2"/>
      <c r="BR63" s="2"/>
      <c r="BS63" s="2"/>
      <c r="BT63" s="2"/>
      <c r="BU63" s="2"/>
      <c r="BV63" s="2"/>
      <c r="BW63" s="2"/>
      <c r="BX63" s="2"/>
      <c r="BY63" s="2"/>
      <c r="BZ63" s="2"/>
      <c r="CA63" s="2"/>
      <c r="CB63" s="2"/>
      <c r="CC63" s="2"/>
      <c r="CD63" s="2"/>
      <c r="CE63" s="2"/>
      <c r="CF63" s="2"/>
      <c r="CG63" s="2"/>
      <c r="CH63" s="2"/>
      <c r="CI63" s="2"/>
      <c r="CJ63" s="2"/>
      <c r="CK63" s="2"/>
      <c r="CL63" s="2"/>
      <c r="CM63" s="2"/>
      <c r="CN63" s="2"/>
      <c r="CO63" s="2"/>
      <c r="CP63" s="2"/>
      <c r="CQ63" s="2"/>
      <c r="CR63" s="2"/>
      <c r="CS63" s="2"/>
      <c r="CT63" s="2"/>
      <c r="CU63" s="2"/>
      <c r="CV63" s="2"/>
      <c r="CW63" s="2"/>
      <c r="CX63" s="2"/>
      <c r="CY63" s="2"/>
      <c r="CZ63" s="2"/>
      <c r="DA63" s="2"/>
      <c r="DB63" s="2"/>
      <c r="DC63" s="2"/>
      <c r="DD63" s="2"/>
      <c r="DE63" s="2"/>
      <c r="DF63" s="2"/>
      <c r="DG63" s="2"/>
      <c r="DH63" s="2"/>
      <c r="DI63" s="2"/>
      <c r="DJ63" s="2"/>
      <c r="DK63" s="2"/>
      <c r="DL63" s="2"/>
      <c r="DM63" s="2"/>
      <c r="DN63" s="2"/>
      <c r="DO63" s="2"/>
      <c r="DP63" s="2"/>
      <c r="DQ63" s="2"/>
      <c r="DR63" s="2"/>
      <c r="DS63" s="2"/>
      <c r="DT63" s="2"/>
      <c r="DU63" s="2"/>
      <c r="DV63" s="2"/>
      <c r="DW63" s="2"/>
      <c r="DX63" s="2"/>
      <c r="DY63" s="2"/>
      <c r="DZ63" s="2"/>
      <c r="EA63" s="2"/>
      <c r="EB63" s="2"/>
      <c r="EC63" s="2"/>
      <c r="ED63" s="2"/>
      <c r="EE63" s="2"/>
      <c r="EF63" s="2"/>
      <c r="EG63" s="2"/>
      <c r="EH63" s="2"/>
      <c r="EI63" s="2"/>
      <c r="EJ63" s="2"/>
      <c r="EK63" s="2"/>
      <c r="EL63" s="2"/>
      <c r="EM63" s="2"/>
      <c r="EN63" s="2"/>
      <c r="EO63" s="2"/>
      <c r="EP63" s="2"/>
      <c r="EQ63" s="2"/>
      <c r="ER63" s="2"/>
      <c r="ES63" s="2"/>
      <c r="ET63" s="2"/>
      <c r="EU63" s="2"/>
      <c r="EV63" s="2"/>
      <c r="EW63" s="2"/>
      <c r="EX63" s="2"/>
      <c r="EY63" s="2"/>
      <c r="EZ63" s="2"/>
      <c r="FA63" s="2"/>
      <c r="FB63" s="2"/>
      <c r="FC63" s="2"/>
      <c r="FD63" s="2"/>
      <c r="FE63" s="2"/>
      <c r="FF63" s="2"/>
      <c r="FG63" s="2"/>
      <c r="FH63" s="2"/>
      <c r="FI63" s="2"/>
      <c r="FJ63" s="2"/>
      <c r="FK63" s="2"/>
      <c r="FL63" s="2"/>
      <c r="FM63" s="2"/>
      <c r="FN63" s="2"/>
      <c r="FO63" s="2"/>
      <c r="FP63" s="2"/>
      <c r="FQ63" s="2"/>
      <c r="FR63" s="2"/>
      <c r="FS63" s="2"/>
      <c r="FT63" s="2"/>
      <c r="FU63" s="2"/>
      <c r="FV63" s="2"/>
      <c r="FW63" s="2"/>
      <c r="FX63" s="2"/>
      <c r="FY63" s="2"/>
      <c r="FZ63" s="2"/>
      <c r="GA63" s="2"/>
      <c r="GB63" s="2"/>
      <c r="GC63" s="2"/>
      <c r="GD63" s="2"/>
      <c r="GE63" s="2"/>
      <c r="GF63" s="2"/>
      <c r="GG63" s="2"/>
      <c r="GH63" s="2"/>
      <c r="GI63" s="2"/>
      <c r="GJ63" s="2"/>
      <c r="GK63" s="2"/>
      <c r="GL63" s="2"/>
      <c r="GM63" s="2"/>
      <c r="GN63" s="2"/>
      <c r="GO63" s="2"/>
      <c r="GP63" s="2"/>
      <c r="GQ63" s="2"/>
      <c r="GR63" s="2"/>
      <c r="GS63" s="2"/>
      <c r="GT63" s="2"/>
      <c r="GU63" s="2"/>
      <c r="GV63" s="2"/>
      <c r="GW63" s="2"/>
      <c r="GX63" s="2"/>
      <c r="GY63" s="2"/>
      <c r="GZ63" s="2"/>
      <c r="HA63" s="2"/>
      <c r="HB63" s="2"/>
      <c r="HC63" s="2"/>
      <c r="HD63" s="2"/>
      <c r="HE63" s="2"/>
      <c r="HF63" s="2"/>
      <c r="HG63" s="2"/>
      <c r="HH63" s="2"/>
      <c r="HI63" s="2"/>
      <c r="HJ63" s="2"/>
      <c r="HK63" s="2"/>
      <c r="HL63" s="2"/>
      <c r="HM63" s="2"/>
      <c r="HN63" s="2"/>
      <c r="HO63" s="2"/>
      <c r="HP63" s="2"/>
      <c r="HQ63" s="2"/>
      <c r="HR63" s="2"/>
      <c r="HS63" s="2"/>
      <c r="HT63" s="2"/>
      <c r="HU63" s="2"/>
      <c r="HV63" s="2"/>
      <c r="HW63" s="2"/>
      <c r="HX63" s="2"/>
      <c r="HY63" s="2"/>
      <c r="HZ63" s="2"/>
      <c r="IA63" s="2"/>
      <c r="IB63" s="2"/>
      <c r="IC63" s="2"/>
      <c r="ID63" s="2"/>
      <c r="IE63" s="2"/>
      <c r="IF63" s="2"/>
      <c r="IG63" s="2"/>
      <c r="IH63" s="2"/>
      <c r="II63" s="2"/>
      <c r="IJ63" s="2"/>
      <c r="IK63" s="2"/>
      <c r="IL63" s="2"/>
      <c r="IM63" s="2"/>
      <c r="IN63" s="2"/>
      <c r="IO63" s="2"/>
      <c r="IP63" s="2"/>
      <c r="IQ63" s="2"/>
    </row>
    <row r="64" spans="1:251" s="16" customFormat="1" ht="18.75" customHeight="1">
      <c r="A64" s="8"/>
      <c r="B64" s="25"/>
      <c r="C64" s="130" t="s">
        <v>119</v>
      </c>
      <c r="D64" s="131"/>
      <c r="E64" s="131"/>
      <c r="F64" s="131"/>
      <c r="G64" s="131"/>
      <c r="H64" s="131"/>
      <c r="I64" s="131"/>
      <c r="J64" s="131"/>
      <c r="K64" s="131"/>
      <c r="L64" s="131"/>
      <c r="M64" s="131"/>
      <c r="N64" s="131"/>
      <c r="O64" s="131"/>
      <c r="P64" s="131"/>
      <c r="Q64" s="131"/>
      <c r="R64" s="131"/>
      <c r="S64" s="131"/>
      <c r="T64" s="131"/>
      <c r="U64" s="131"/>
      <c r="V64" s="131"/>
      <c r="W64" s="131"/>
      <c r="X64" s="131"/>
      <c r="Y64" s="131"/>
      <c r="Z64" s="132"/>
      <c r="AA64" s="133">
        <v>12868</v>
      </c>
      <c r="AB64" s="134"/>
      <c r="AC64" s="134"/>
      <c r="AD64" s="134"/>
      <c r="AE64" s="134"/>
      <c r="AF64" s="134"/>
      <c r="AG64" s="134"/>
      <c r="AH64" s="134"/>
      <c r="AI64" s="135"/>
      <c r="AJ64" s="133">
        <v>12755</v>
      </c>
      <c r="AK64" s="134"/>
      <c r="AL64" s="134"/>
      <c r="AM64" s="134"/>
      <c r="AN64" s="134"/>
      <c r="AO64" s="134"/>
      <c r="AP64" s="134"/>
      <c r="AQ64" s="134"/>
      <c r="AR64" s="135"/>
      <c r="AS64" s="136"/>
      <c r="AT64" s="137"/>
      <c r="AU64" s="137"/>
      <c r="AV64" s="137"/>
      <c r="AW64" s="137"/>
      <c r="AX64" s="138"/>
      <c r="AY64" s="2"/>
      <c r="AZ64" s="2"/>
      <c r="BA64" s="2"/>
      <c r="BB64" s="2"/>
      <c r="BC64" s="2"/>
      <c r="BD64" s="2"/>
      <c r="BE64" s="2"/>
      <c r="BF64" s="2"/>
      <c r="BG64" s="2"/>
      <c r="BH64" s="2"/>
      <c r="BI64" s="2"/>
      <c r="BJ64" s="2"/>
      <c r="BK64" s="2"/>
      <c r="BL64" s="2"/>
      <c r="BM64" s="2"/>
      <c r="BN64" s="2"/>
      <c r="BO64" s="2"/>
      <c r="BP64" s="2"/>
      <c r="BQ64" s="2"/>
      <c r="BR64" s="2"/>
      <c r="BS64" s="2"/>
      <c r="BT64" s="2"/>
      <c r="BU64" s="2"/>
      <c r="BV64" s="2"/>
      <c r="BW64" s="2"/>
      <c r="BX64" s="2"/>
      <c r="BY64" s="2"/>
      <c r="BZ64" s="2"/>
      <c r="CA64" s="2"/>
      <c r="CB64" s="2"/>
      <c r="CC64" s="2"/>
      <c r="CD64" s="2"/>
      <c r="CE64" s="2"/>
      <c r="CF64" s="2"/>
      <c r="CG64" s="2"/>
      <c r="CH64" s="2"/>
      <c r="CI64" s="2"/>
      <c r="CJ64" s="2"/>
      <c r="CK64" s="2"/>
      <c r="CL64" s="2"/>
      <c r="CM64" s="2"/>
      <c r="CN64" s="2"/>
      <c r="CO64" s="2"/>
      <c r="CP64" s="2"/>
      <c r="CQ64" s="2"/>
      <c r="CR64" s="2"/>
      <c r="CS64" s="2"/>
      <c r="CT64" s="2"/>
      <c r="CU64" s="2"/>
      <c r="CV64" s="2"/>
      <c r="CW64" s="2"/>
      <c r="CX64" s="2"/>
      <c r="CY64" s="2"/>
      <c r="CZ64" s="2"/>
      <c r="DA64" s="2"/>
      <c r="DB64" s="2"/>
      <c r="DC64" s="2"/>
      <c r="DD64" s="2"/>
      <c r="DE64" s="2"/>
      <c r="DF64" s="2"/>
      <c r="DG64" s="2"/>
      <c r="DH64" s="2"/>
      <c r="DI64" s="2"/>
      <c r="DJ64" s="2"/>
      <c r="DK64" s="2"/>
      <c r="DL64" s="2"/>
      <c r="DM64" s="2"/>
      <c r="DN64" s="2"/>
      <c r="DO64" s="2"/>
      <c r="DP64" s="2"/>
      <c r="DQ64" s="2"/>
      <c r="DR64" s="2"/>
      <c r="DS64" s="2"/>
      <c r="DT64" s="2"/>
      <c r="DU64" s="2"/>
      <c r="DV64" s="2"/>
      <c r="DW64" s="2"/>
      <c r="DX64" s="2"/>
      <c r="DY64" s="2"/>
      <c r="DZ64" s="2"/>
      <c r="EA64" s="2"/>
      <c r="EB64" s="2"/>
      <c r="EC64" s="2"/>
      <c r="ED64" s="2"/>
      <c r="EE64" s="2"/>
      <c r="EF64" s="2"/>
      <c r="EG64" s="2"/>
      <c r="EH64" s="2"/>
      <c r="EI64" s="2"/>
      <c r="EJ64" s="2"/>
      <c r="EK64" s="2"/>
      <c r="EL64" s="2"/>
      <c r="EM64" s="2"/>
      <c r="EN64" s="2"/>
      <c r="EO64" s="2"/>
      <c r="EP64" s="2"/>
      <c r="EQ64" s="2"/>
      <c r="ER64" s="2"/>
      <c r="ES64" s="2"/>
      <c r="ET64" s="2"/>
      <c r="EU64" s="2"/>
      <c r="EV64" s="2"/>
      <c r="EW64" s="2"/>
      <c r="EX64" s="2"/>
      <c r="EY64" s="2"/>
      <c r="EZ64" s="2"/>
      <c r="FA64" s="2"/>
      <c r="FB64" s="2"/>
      <c r="FC64" s="2"/>
      <c r="FD64" s="2"/>
      <c r="FE64" s="2"/>
      <c r="FF64" s="2"/>
      <c r="FG64" s="2"/>
      <c r="FH64" s="2"/>
      <c r="FI64" s="2"/>
      <c r="FJ64" s="2"/>
      <c r="FK64" s="2"/>
      <c r="FL64" s="2"/>
      <c r="FM64" s="2"/>
      <c r="FN64" s="2"/>
      <c r="FO64" s="2"/>
      <c r="FP64" s="2"/>
      <c r="FQ64" s="2"/>
      <c r="FR64" s="2"/>
      <c r="FS64" s="2"/>
      <c r="FT64" s="2"/>
      <c r="FU64" s="2"/>
      <c r="FV64" s="2"/>
      <c r="FW64" s="2"/>
      <c r="FX64" s="2"/>
      <c r="FY64" s="2"/>
      <c r="FZ64" s="2"/>
      <c r="GA64" s="2"/>
      <c r="GB64" s="2"/>
      <c r="GC64" s="2"/>
      <c r="GD64" s="2"/>
      <c r="GE64" s="2"/>
      <c r="GF64" s="2"/>
      <c r="GG64" s="2"/>
      <c r="GH64" s="2"/>
      <c r="GI64" s="2"/>
      <c r="GJ64" s="2"/>
      <c r="GK64" s="2"/>
      <c r="GL64" s="2"/>
      <c r="GM64" s="2"/>
      <c r="GN64" s="2"/>
      <c r="GO64" s="2"/>
      <c r="GP64" s="2"/>
      <c r="GQ64" s="2"/>
      <c r="GR64" s="2"/>
      <c r="GS64" s="2"/>
      <c r="GT64" s="2"/>
      <c r="GU64" s="2"/>
      <c r="GV64" s="2"/>
      <c r="GW64" s="2"/>
      <c r="GX64" s="2"/>
      <c r="GY64" s="2"/>
      <c r="GZ64" s="2"/>
      <c r="HA64" s="2"/>
      <c r="HB64" s="2"/>
      <c r="HC64" s="2"/>
      <c r="HD64" s="2"/>
      <c r="HE64" s="2"/>
      <c r="HF64" s="2"/>
      <c r="HG64" s="2"/>
      <c r="HH64" s="2"/>
      <c r="HI64" s="2"/>
      <c r="HJ64" s="2"/>
      <c r="HK64" s="2"/>
      <c r="HL64" s="2"/>
      <c r="HM64" s="2"/>
      <c r="HN64" s="2"/>
      <c r="HO64" s="2"/>
      <c r="HP64" s="2"/>
      <c r="HQ64" s="2"/>
      <c r="HR64" s="2"/>
      <c r="HS64" s="2"/>
      <c r="HT64" s="2"/>
      <c r="HU64" s="2"/>
      <c r="HV64" s="2"/>
      <c r="HW64" s="2"/>
      <c r="HX64" s="2"/>
      <c r="HY64" s="2"/>
      <c r="HZ64" s="2"/>
      <c r="IA64" s="2"/>
      <c r="IB64" s="2"/>
      <c r="IC64" s="2"/>
      <c r="ID64" s="2"/>
      <c r="IE64" s="2"/>
      <c r="IF64" s="2"/>
      <c r="IG64" s="2"/>
      <c r="IH64" s="2"/>
      <c r="II64" s="2"/>
      <c r="IJ64" s="2"/>
      <c r="IK64" s="2"/>
      <c r="IL64" s="2"/>
      <c r="IM64" s="2"/>
      <c r="IN64" s="2"/>
      <c r="IO64" s="2"/>
      <c r="IP64" s="2"/>
      <c r="IQ64" s="2"/>
    </row>
    <row r="65" spans="1:251" s="16" customFormat="1" ht="18.75" customHeight="1">
      <c r="A65" s="8"/>
      <c r="B65" s="25"/>
      <c r="C65" s="130" t="s">
        <v>118</v>
      </c>
      <c r="D65" s="131"/>
      <c r="E65" s="131"/>
      <c r="F65" s="131"/>
      <c r="G65" s="131"/>
      <c r="H65" s="131"/>
      <c r="I65" s="131"/>
      <c r="J65" s="131"/>
      <c r="K65" s="131"/>
      <c r="L65" s="131"/>
      <c r="M65" s="131"/>
      <c r="N65" s="131"/>
      <c r="O65" s="131"/>
      <c r="P65" s="131"/>
      <c r="Q65" s="131"/>
      <c r="R65" s="131"/>
      <c r="S65" s="131"/>
      <c r="T65" s="131"/>
      <c r="U65" s="131"/>
      <c r="V65" s="131"/>
      <c r="W65" s="131"/>
      <c r="X65" s="131"/>
      <c r="Y65" s="131"/>
      <c r="Z65" s="132"/>
      <c r="AA65" s="133">
        <v>11647</v>
      </c>
      <c r="AB65" s="134"/>
      <c r="AC65" s="134"/>
      <c r="AD65" s="134"/>
      <c r="AE65" s="134"/>
      <c r="AF65" s="134"/>
      <c r="AG65" s="134"/>
      <c r="AH65" s="134"/>
      <c r="AI65" s="135"/>
      <c r="AJ65" s="133">
        <v>12974</v>
      </c>
      <c r="AK65" s="134"/>
      <c r="AL65" s="134"/>
      <c r="AM65" s="134"/>
      <c r="AN65" s="134"/>
      <c r="AO65" s="134"/>
      <c r="AP65" s="134"/>
      <c r="AQ65" s="134"/>
      <c r="AR65" s="135"/>
      <c r="AS65" s="136"/>
      <c r="AT65" s="137"/>
      <c r="AU65" s="137"/>
      <c r="AV65" s="137"/>
      <c r="AW65" s="137"/>
      <c r="AX65" s="138"/>
      <c r="AY65" s="2"/>
      <c r="AZ65" s="2"/>
      <c r="BA65" s="2"/>
      <c r="BB65" s="2"/>
      <c r="BC65" s="2"/>
      <c r="BD65" s="2"/>
      <c r="BE65" s="2"/>
      <c r="BF65" s="2"/>
      <c r="BG65" s="2"/>
      <c r="BH65" s="2"/>
      <c r="BI65" s="2"/>
      <c r="BJ65" s="2"/>
      <c r="BK65" s="2"/>
      <c r="BL65" s="2"/>
      <c r="BM65" s="2"/>
      <c r="BN65" s="2"/>
      <c r="BO65" s="2"/>
      <c r="BP65" s="2"/>
      <c r="BQ65" s="2"/>
      <c r="BR65" s="2"/>
      <c r="BS65" s="2"/>
      <c r="BT65" s="2"/>
      <c r="BU65" s="2"/>
      <c r="BV65" s="2"/>
      <c r="BW65" s="2"/>
      <c r="BX65" s="2"/>
      <c r="BY65" s="2"/>
      <c r="BZ65" s="2"/>
      <c r="CA65" s="2"/>
      <c r="CB65" s="2"/>
      <c r="CC65" s="2"/>
      <c r="CD65" s="2"/>
      <c r="CE65" s="2"/>
      <c r="CF65" s="2"/>
      <c r="CG65" s="2"/>
      <c r="CH65" s="2"/>
      <c r="CI65" s="2"/>
      <c r="CJ65" s="2"/>
      <c r="CK65" s="2"/>
      <c r="CL65" s="2"/>
      <c r="CM65" s="2"/>
      <c r="CN65" s="2"/>
      <c r="CO65" s="2"/>
      <c r="CP65" s="2"/>
      <c r="CQ65" s="2"/>
      <c r="CR65" s="2"/>
      <c r="CS65" s="2"/>
      <c r="CT65" s="2"/>
      <c r="CU65" s="2"/>
      <c r="CV65" s="2"/>
      <c r="CW65" s="2"/>
      <c r="CX65" s="2"/>
      <c r="CY65" s="2"/>
      <c r="CZ65" s="2"/>
      <c r="DA65" s="2"/>
      <c r="DB65" s="2"/>
      <c r="DC65" s="2"/>
      <c r="DD65" s="2"/>
      <c r="DE65" s="2"/>
      <c r="DF65" s="2"/>
      <c r="DG65" s="2"/>
      <c r="DH65" s="2"/>
      <c r="DI65" s="2"/>
      <c r="DJ65" s="2"/>
      <c r="DK65" s="2"/>
      <c r="DL65" s="2"/>
      <c r="DM65" s="2"/>
      <c r="DN65" s="2"/>
      <c r="DO65" s="2"/>
      <c r="DP65" s="2"/>
      <c r="DQ65" s="2"/>
      <c r="DR65" s="2"/>
      <c r="DS65" s="2"/>
      <c r="DT65" s="2"/>
      <c r="DU65" s="2"/>
      <c r="DV65" s="2"/>
      <c r="DW65" s="2"/>
      <c r="DX65" s="2"/>
      <c r="DY65" s="2"/>
      <c r="DZ65" s="2"/>
      <c r="EA65" s="2"/>
      <c r="EB65" s="2"/>
      <c r="EC65" s="2"/>
      <c r="ED65" s="2"/>
      <c r="EE65" s="2"/>
      <c r="EF65" s="2"/>
      <c r="EG65" s="2"/>
      <c r="EH65" s="2"/>
      <c r="EI65" s="2"/>
      <c r="EJ65" s="2"/>
      <c r="EK65" s="2"/>
      <c r="EL65" s="2"/>
      <c r="EM65" s="2"/>
      <c r="EN65" s="2"/>
      <c r="EO65" s="2"/>
      <c r="EP65" s="2"/>
      <c r="EQ65" s="2"/>
      <c r="ER65" s="2"/>
      <c r="ES65" s="2"/>
      <c r="ET65" s="2"/>
      <c r="EU65" s="2"/>
      <c r="EV65" s="2"/>
      <c r="EW65" s="2"/>
      <c r="EX65" s="2"/>
      <c r="EY65" s="2"/>
      <c r="EZ65" s="2"/>
      <c r="FA65" s="2"/>
      <c r="FB65" s="2"/>
      <c r="FC65" s="2"/>
      <c r="FD65" s="2"/>
      <c r="FE65" s="2"/>
      <c r="FF65" s="2"/>
      <c r="FG65" s="2"/>
      <c r="FH65" s="2"/>
      <c r="FI65" s="2"/>
      <c r="FJ65" s="2"/>
      <c r="FK65" s="2"/>
      <c r="FL65" s="2"/>
      <c r="FM65" s="2"/>
      <c r="FN65" s="2"/>
      <c r="FO65" s="2"/>
      <c r="FP65" s="2"/>
      <c r="FQ65" s="2"/>
      <c r="FR65" s="2"/>
      <c r="FS65" s="2"/>
      <c r="FT65" s="2"/>
      <c r="FU65" s="2"/>
      <c r="FV65" s="2"/>
      <c r="FW65" s="2"/>
      <c r="FX65" s="2"/>
      <c r="FY65" s="2"/>
      <c r="FZ65" s="2"/>
      <c r="GA65" s="2"/>
      <c r="GB65" s="2"/>
      <c r="GC65" s="2"/>
      <c r="GD65" s="2"/>
      <c r="GE65" s="2"/>
      <c r="GF65" s="2"/>
      <c r="GG65" s="2"/>
      <c r="GH65" s="2"/>
      <c r="GI65" s="2"/>
      <c r="GJ65" s="2"/>
      <c r="GK65" s="2"/>
      <c r="GL65" s="2"/>
      <c r="GM65" s="2"/>
      <c r="GN65" s="2"/>
      <c r="GO65" s="2"/>
      <c r="GP65" s="2"/>
      <c r="GQ65" s="2"/>
      <c r="GR65" s="2"/>
      <c r="GS65" s="2"/>
      <c r="GT65" s="2"/>
      <c r="GU65" s="2"/>
      <c r="GV65" s="2"/>
      <c r="GW65" s="2"/>
      <c r="GX65" s="2"/>
      <c r="GY65" s="2"/>
      <c r="GZ65" s="2"/>
      <c r="HA65" s="2"/>
      <c r="HB65" s="2"/>
      <c r="HC65" s="2"/>
      <c r="HD65" s="2"/>
      <c r="HE65" s="2"/>
      <c r="HF65" s="2"/>
      <c r="HG65" s="2"/>
      <c r="HH65" s="2"/>
      <c r="HI65" s="2"/>
      <c r="HJ65" s="2"/>
      <c r="HK65" s="2"/>
      <c r="HL65" s="2"/>
      <c r="HM65" s="2"/>
      <c r="HN65" s="2"/>
      <c r="HO65" s="2"/>
      <c r="HP65" s="2"/>
      <c r="HQ65" s="2"/>
      <c r="HR65" s="2"/>
      <c r="HS65" s="2"/>
      <c r="HT65" s="2"/>
      <c r="HU65" s="2"/>
      <c r="HV65" s="2"/>
      <c r="HW65" s="2"/>
      <c r="HX65" s="2"/>
      <c r="HY65" s="2"/>
      <c r="HZ65" s="2"/>
      <c r="IA65" s="2"/>
      <c r="IB65" s="2"/>
      <c r="IC65" s="2"/>
      <c r="ID65" s="2"/>
      <c r="IE65" s="2"/>
      <c r="IF65" s="2"/>
      <c r="IG65" s="2"/>
      <c r="IH65" s="2"/>
      <c r="II65" s="2"/>
      <c r="IJ65" s="2"/>
      <c r="IK65" s="2"/>
      <c r="IL65" s="2"/>
      <c r="IM65" s="2"/>
      <c r="IN65" s="2"/>
      <c r="IO65" s="2"/>
      <c r="IP65" s="2"/>
      <c r="IQ65" s="2"/>
    </row>
    <row r="66" spans="1:251" s="16" customFormat="1" ht="18.75" customHeight="1">
      <c r="A66" s="8"/>
      <c r="B66" s="25"/>
      <c r="C66" s="130" t="s">
        <v>121</v>
      </c>
      <c r="D66" s="131"/>
      <c r="E66" s="131"/>
      <c r="F66" s="131"/>
      <c r="G66" s="131"/>
      <c r="H66" s="131"/>
      <c r="I66" s="131"/>
      <c r="J66" s="131"/>
      <c r="K66" s="131"/>
      <c r="L66" s="131"/>
      <c r="M66" s="131"/>
      <c r="N66" s="131"/>
      <c r="O66" s="131"/>
      <c r="P66" s="131"/>
      <c r="Q66" s="131"/>
      <c r="R66" s="131"/>
      <c r="S66" s="131"/>
      <c r="T66" s="131"/>
      <c r="U66" s="131"/>
      <c r="V66" s="131"/>
      <c r="W66" s="131"/>
      <c r="X66" s="131"/>
      <c r="Y66" s="131"/>
      <c r="Z66" s="132"/>
      <c r="AA66" s="133">
        <v>675</v>
      </c>
      <c r="AB66" s="134"/>
      <c r="AC66" s="134"/>
      <c r="AD66" s="134"/>
      <c r="AE66" s="134"/>
      <c r="AF66" s="134"/>
      <c r="AG66" s="134"/>
      <c r="AH66" s="134"/>
      <c r="AI66" s="135"/>
      <c r="AJ66" s="133">
        <v>675</v>
      </c>
      <c r="AK66" s="134"/>
      <c r="AL66" s="134"/>
      <c r="AM66" s="134"/>
      <c r="AN66" s="134"/>
      <c r="AO66" s="134"/>
      <c r="AP66" s="134"/>
      <c r="AQ66" s="134"/>
      <c r="AR66" s="135"/>
      <c r="AS66" s="136"/>
      <c r="AT66" s="137"/>
      <c r="AU66" s="137"/>
      <c r="AV66" s="137"/>
      <c r="AW66" s="137"/>
      <c r="AX66" s="138"/>
      <c r="AY66" s="2"/>
      <c r="AZ66" s="2"/>
      <c r="BA66" s="2"/>
      <c r="BB66" s="2"/>
      <c r="BC66" s="2"/>
      <c r="BD66" s="2"/>
      <c r="BE66" s="2"/>
      <c r="BF66" s="2"/>
      <c r="BG66" s="2"/>
      <c r="BH66" s="2"/>
      <c r="BI66" s="2"/>
      <c r="BJ66" s="2"/>
      <c r="BK66" s="2"/>
      <c r="BL66" s="2"/>
      <c r="BM66" s="2"/>
      <c r="BN66" s="2"/>
      <c r="BO66" s="2"/>
      <c r="BP66" s="2"/>
      <c r="BQ66" s="2"/>
      <c r="BR66" s="2"/>
      <c r="BS66" s="2"/>
      <c r="BT66" s="2"/>
      <c r="BU66" s="2"/>
      <c r="BV66" s="2"/>
      <c r="BW66" s="2"/>
      <c r="BX66" s="2"/>
      <c r="BY66" s="2"/>
      <c r="BZ66" s="2"/>
      <c r="CA66" s="2"/>
      <c r="CB66" s="2"/>
      <c r="CC66" s="2"/>
      <c r="CD66" s="2"/>
      <c r="CE66" s="2"/>
      <c r="CF66" s="2"/>
      <c r="CG66" s="2"/>
      <c r="CH66" s="2"/>
      <c r="CI66" s="2"/>
      <c r="CJ66" s="2"/>
      <c r="CK66" s="2"/>
      <c r="CL66" s="2"/>
      <c r="CM66" s="2"/>
      <c r="CN66" s="2"/>
      <c r="CO66" s="2"/>
      <c r="CP66" s="2"/>
      <c r="CQ66" s="2"/>
      <c r="CR66" s="2"/>
      <c r="CS66" s="2"/>
      <c r="CT66" s="2"/>
      <c r="CU66" s="2"/>
      <c r="CV66" s="2"/>
      <c r="CW66" s="2"/>
      <c r="CX66" s="2"/>
      <c r="CY66" s="2"/>
      <c r="CZ66" s="2"/>
      <c r="DA66" s="2"/>
      <c r="DB66" s="2"/>
      <c r="DC66" s="2"/>
      <c r="DD66" s="2"/>
      <c r="DE66" s="2"/>
      <c r="DF66" s="2"/>
      <c r="DG66" s="2"/>
      <c r="DH66" s="2"/>
      <c r="DI66" s="2"/>
      <c r="DJ66" s="2"/>
      <c r="DK66" s="2"/>
      <c r="DL66" s="2"/>
      <c r="DM66" s="2"/>
      <c r="DN66" s="2"/>
      <c r="DO66" s="2"/>
      <c r="DP66" s="2"/>
      <c r="DQ66" s="2"/>
      <c r="DR66" s="2"/>
      <c r="DS66" s="2"/>
      <c r="DT66" s="2"/>
      <c r="DU66" s="2"/>
      <c r="DV66" s="2"/>
      <c r="DW66" s="2"/>
      <c r="DX66" s="2"/>
      <c r="DY66" s="2"/>
      <c r="DZ66" s="2"/>
      <c r="EA66" s="2"/>
      <c r="EB66" s="2"/>
      <c r="EC66" s="2"/>
      <c r="ED66" s="2"/>
      <c r="EE66" s="2"/>
      <c r="EF66" s="2"/>
      <c r="EG66" s="2"/>
      <c r="EH66" s="2"/>
      <c r="EI66" s="2"/>
      <c r="EJ66" s="2"/>
      <c r="EK66" s="2"/>
      <c r="EL66" s="2"/>
      <c r="EM66" s="2"/>
      <c r="EN66" s="2"/>
      <c r="EO66" s="2"/>
      <c r="EP66" s="2"/>
      <c r="EQ66" s="2"/>
      <c r="ER66" s="2"/>
      <c r="ES66" s="2"/>
      <c r="ET66" s="2"/>
      <c r="EU66" s="2"/>
      <c r="EV66" s="2"/>
      <c r="EW66" s="2"/>
      <c r="EX66" s="2"/>
      <c r="EY66" s="2"/>
      <c r="EZ66" s="2"/>
      <c r="FA66" s="2"/>
      <c r="FB66" s="2"/>
      <c r="FC66" s="2"/>
      <c r="FD66" s="2"/>
      <c r="FE66" s="2"/>
      <c r="FF66" s="2"/>
      <c r="FG66" s="2"/>
      <c r="FH66" s="2"/>
      <c r="FI66" s="2"/>
      <c r="FJ66" s="2"/>
      <c r="FK66" s="2"/>
      <c r="FL66" s="2"/>
      <c r="FM66" s="2"/>
      <c r="FN66" s="2"/>
      <c r="FO66" s="2"/>
      <c r="FP66" s="2"/>
      <c r="FQ66" s="2"/>
      <c r="FR66" s="2"/>
      <c r="FS66" s="2"/>
      <c r="FT66" s="2"/>
      <c r="FU66" s="2"/>
      <c r="FV66" s="2"/>
      <c r="FW66" s="2"/>
      <c r="FX66" s="2"/>
      <c r="FY66" s="2"/>
      <c r="FZ66" s="2"/>
      <c r="GA66" s="2"/>
      <c r="GB66" s="2"/>
      <c r="GC66" s="2"/>
      <c r="GD66" s="2"/>
      <c r="GE66" s="2"/>
      <c r="GF66" s="2"/>
      <c r="GG66" s="2"/>
      <c r="GH66" s="2"/>
      <c r="GI66" s="2"/>
      <c r="GJ66" s="2"/>
      <c r="GK66" s="2"/>
      <c r="GL66" s="2"/>
      <c r="GM66" s="2"/>
      <c r="GN66" s="2"/>
      <c r="GO66" s="2"/>
      <c r="GP66" s="2"/>
      <c r="GQ66" s="2"/>
      <c r="GR66" s="2"/>
      <c r="GS66" s="2"/>
      <c r="GT66" s="2"/>
      <c r="GU66" s="2"/>
      <c r="GV66" s="2"/>
      <c r="GW66" s="2"/>
      <c r="GX66" s="2"/>
      <c r="GY66" s="2"/>
      <c r="GZ66" s="2"/>
      <c r="HA66" s="2"/>
      <c r="HB66" s="2"/>
      <c r="HC66" s="2"/>
      <c r="HD66" s="2"/>
      <c r="HE66" s="2"/>
      <c r="HF66" s="2"/>
      <c r="HG66" s="2"/>
      <c r="HH66" s="2"/>
      <c r="HI66" s="2"/>
      <c r="HJ66" s="2"/>
      <c r="HK66" s="2"/>
      <c r="HL66" s="2"/>
      <c r="HM66" s="2"/>
      <c r="HN66" s="2"/>
      <c r="HO66" s="2"/>
      <c r="HP66" s="2"/>
      <c r="HQ66" s="2"/>
      <c r="HR66" s="2"/>
      <c r="HS66" s="2"/>
      <c r="HT66" s="2"/>
      <c r="HU66" s="2"/>
      <c r="HV66" s="2"/>
      <c r="HW66" s="2"/>
      <c r="HX66" s="2"/>
      <c r="HY66" s="2"/>
      <c r="HZ66" s="2"/>
      <c r="IA66" s="2"/>
      <c r="IB66" s="2"/>
      <c r="IC66" s="2"/>
      <c r="ID66" s="2"/>
      <c r="IE66" s="2"/>
      <c r="IF66" s="2"/>
      <c r="IG66" s="2"/>
      <c r="IH66" s="2"/>
      <c r="II66" s="2"/>
      <c r="IJ66" s="2"/>
      <c r="IK66" s="2"/>
      <c r="IL66" s="2"/>
      <c r="IM66" s="2"/>
      <c r="IN66" s="2"/>
      <c r="IO66" s="2"/>
      <c r="IP66" s="2"/>
      <c r="IQ66" s="2"/>
    </row>
    <row r="67" spans="1:251" s="16" customFormat="1" ht="18.75" customHeight="1">
      <c r="A67" s="8"/>
      <c r="B67" s="25"/>
      <c r="C67" s="130" t="s">
        <v>122</v>
      </c>
      <c r="D67" s="131"/>
      <c r="E67" s="131"/>
      <c r="F67" s="131"/>
      <c r="G67" s="131"/>
      <c r="H67" s="131"/>
      <c r="I67" s="131"/>
      <c r="J67" s="131"/>
      <c r="K67" s="131"/>
      <c r="L67" s="131"/>
      <c r="M67" s="131"/>
      <c r="N67" s="131"/>
      <c r="O67" s="131"/>
      <c r="P67" s="131"/>
      <c r="Q67" s="131"/>
      <c r="R67" s="131"/>
      <c r="S67" s="131"/>
      <c r="T67" s="131"/>
      <c r="U67" s="131"/>
      <c r="V67" s="131"/>
      <c r="W67" s="131"/>
      <c r="X67" s="131"/>
      <c r="Y67" s="131"/>
      <c r="Z67" s="132"/>
      <c r="AA67" s="133">
        <v>0</v>
      </c>
      <c r="AB67" s="134"/>
      <c r="AC67" s="134"/>
      <c r="AD67" s="134"/>
      <c r="AE67" s="134"/>
      <c r="AF67" s="134"/>
      <c r="AG67" s="134"/>
      <c r="AH67" s="134"/>
      <c r="AI67" s="135"/>
      <c r="AJ67" s="133">
        <v>277</v>
      </c>
      <c r="AK67" s="134"/>
      <c r="AL67" s="134"/>
      <c r="AM67" s="134"/>
      <c r="AN67" s="134"/>
      <c r="AO67" s="134"/>
      <c r="AP67" s="134"/>
      <c r="AQ67" s="134"/>
      <c r="AR67" s="135"/>
      <c r="AS67" s="136"/>
      <c r="AT67" s="137"/>
      <c r="AU67" s="137"/>
      <c r="AV67" s="137"/>
      <c r="AW67" s="137"/>
      <c r="AX67" s="138"/>
      <c r="AY67" s="2"/>
      <c r="AZ67" s="2"/>
      <c r="BA67" s="2"/>
      <c r="BB67" s="2"/>
      <c r="BC67" s="2"/>
      <c r="BD67" s="2"/>
      <c r="BE67" s="2"/>
      <c r="BF67" s="2"/>
      <c r="BG67" s="2"/>
      <c r="BH67" s="2"/>
      <c r="BI67" s="2"/>
      <c r="BJ67" s="2"/>
      <c r="BK67" s="2"/>
      <c r="BL67" s="2"/>
      <c r="BM67" s="2"/>
      <c r="BN67" s="2"/>
      <c r="BO67" s="2"/>
      <c r="BP67" s="2"/>
      <c r="BQ67" s="2"/>
      <c r="BR67" s="2"/>
      <c r="BS67" s="2"/>
      <c r="BT67" s="2"/>
      <c r="BU67" s="2"/>
      <c r="BV67" s="2"/>
      <c r="BW67" s="2"/>
      <c r="BX67" s="2"/>
      <c r="BY67" s="2"/>
      <c r="BZ67" s="2"/>
      <c r="CA67" s="2"/>
      <c r="CB67" s="2"/>
      <c r="CC67" s="2"/>
      <c r="CD67" s="2"/>
      <c r="CE67" s="2"/>
      <c r="CF67" s="2"/>
      <c r="CG67" s="2"/>
      <c r="CH67" s="2"/>
      <c r="CI67" s="2"/>
      <c r="CJ67" s="2"/>
      <c r="CK67" s="2"/>
      <c r="CL67" s="2"/>
      <c r="CM67" s="2"/>
      <c r="CN67" s="2"/>
      <c r="CO67" s="2"/>
      <c r="CP67" s="2"/>
      <c r="CQ67" s="2"/>
      <c r="CR67" s="2"/>
      <c r="CS67" s="2"/>
      <c r="CT67" s="2"/>
      <c r="CU67" s="2"/>
      <c r="CV67" s="2"/>
      <c r="CW67" s="2"/>
      <c r="CX67" s="2"/>
      <c r="CY67" s="2"/>
      <c r="CZ67" s="2"/>
      <c r="DA67" s="2"/>
      <c r="DB67" s="2"/>
      <c r="DC67" s="2"/>
      <c r="DD67" s="2"/>
      <c r="DE67" s="2"/>
      <c r="DF67" s="2"/>
      <c r="DG67" s="2"/>
      <c r="DH67" s="2"/>
      <c r="DI67" s="2"/>
      <c r="DJ67" s="2"/>
      <c r="DK67" s="2"/>
      <c r="DL67" s="2"/>
      <c r="DM67" s="2"/>
      <c r="DN67" s="2"/>
      <c r="DO67" s="2"/>
      <c r="DP67" s="2"/>
      <c r="DQ67" s="2"/>
      <c r="DR67" s="2"/>
      <c r="DS67" s="2"/>
      <c r="DT67" s="2"/>
      <c r="DU67" s="2"/>
      <c r="DV67" s="2"/>
      <c r="DW67" s="2"/>
      <c r="DX67" s="2"/>
      <c r="DY67" s="2"/>
      <c r="DZ67" s="2"/>
      <c r="EA67" s="2"/>
      <c r="EB67" s="2"/>
      <c r="EC67" s="2"/>
      <c r="ED67" s="2"/>
      <c r="EE67" s="2"/>
      <c r="EF67" s="2"/>
      <c r="EG67" s="2"/>
      <c r="EH67" s="2"/>
      <c r="EI67" s="2"/>
      <c r="EJ67" s="2"/>
      <c r="EK67" s="2"/>
      <c r="EL67" s="2"/>
      <c r="EM67" s="2"/>
      <c r="EN67" s="2"/>
      <c r="EO67" s="2"/>
      <c r="EP67" s="2"/>
      <c r="EQ67" s="2"/>
      <c r="ER67" s="2"/>
      <c r="ES67" s="2"/>
      <c r="ET67" s="2"/>
      <c r="EU67" s="2"/>
      <c r="EV67" s="2"/>
      <c r="EW67" s="2"/>
      <c r="EX67" s="2"/>
      <c r="EY67" s="2"/>
      <c r="EZ67" s="2"/>
      <c r="FA67" s="2"/>
      <c r="FB67" s="2"/>
      <c r="FC67" s="2"/>
      <c r="FD67" s="2"/>
      <c r="FE67" s="2"/>
      <c r="FF67" s="2"/>
      <c r="FG67" s="2"/>
      <c r="FH67" s="2"/>
      <c r="FI67" s="2"/>
      <c r="FJ67" s="2"/>
      <c r="FK67" s="2"/>
      <c r="FL67" s="2"/>
      <c r="FM67" s="2"/>
      <c r="FN67" s="2"/>
      <c r="FO67" s="2"/>
      <c r="FP67" s="2"/>
      <c r="FQ67" s="2"/>
      <c r="FR67" s="2"/>
      <c r="FS67" s="2"/>
      <c r="FT67" s="2"/>
      <c r="FU67" s="2"/>
      <c r="FV67" s="2"/>
      <c r="FW67" s="2"/>
      <c r="FX67" s="2"/>
      <c r="FY67" s="2"/>
      <c r="FZ67" s="2"/>
      <c r="GA67" s="2"/>
      <c r="GB67" s="2"/>
      <c r="GC67" s="2"/>
      <c r="GD67" s="2"/>
      <c r="GE67" s="2"/>
      <c r="GF67" s="2"/>
      <c r="GG67" s="2"/>
      <c r="GH67" s="2"/>
      <c r="GI67" s="2"/>
      <c r="GJ67" s="2"/>
      <c r="GK67" s="2"/>
      <c r="GL67" s="2"/>
      <c r="GM67" s="2"/>
      <c r="GN67" s="2"/>
      <c r="GO67" s="2"/>
      <c r="GP67" s="2"/>
      <c r="GQ67" s="2"/>
      <c r="GR67" s="2"/>
      <c r="GS67" s="2"/>
      <c r="GT67" s="2"/>
      <c r="GU67" s="2"/>
      <c r="GV67" s="2"/>
      <c r="GW67" s="2"/>
      <c r="GX67" s="2"/>
      <c r="GY67" s="2"/>
      <c r="GZ67" s="2"/>
      <c r="HA67" s="2"/>
      <c r="HB67" s="2"/>
      <c r="HC67" s="2"/>
      <c r="HD67" s="2"/>
      <c r="HE67" s="2"/>
      <c r="HF67" s="2"/>
      <c r="HG67" s="2"/>
      <c r="HH67" s="2"/>
      <c r="HI67" s="2"/>
      <c r="HJ67" s="2"/>
      <c r="HK67" s="2"/>
      <c r="HL67" s="2"/>
      <c r="HM67" s="2"/>
      <c r="HN67" s="2"/>
      <c r="HO67" s="2"/>
      <c r="HP67" s="2"/>
      <c r="HQ67" s="2"/>
      <c r="HR67" s="2"/>
      <c r="HS67" s="2"/>
      <c r="HT67" s="2"/>
      <c r="HU67" s="2"/>
      <c r="HV67" s="2"/>
      <c r="HW67" s="2"/>
      <c r="HX67" s="2"/>
      <c r="HY67" s="2"/>
      <c r="HZ67" s="2"/>
      <c r="IA67" s="2"/>
      <c r="IB67" s="2"/>
      <c r="IC67" s="2"/>
      <c r="ID67" s="2"/>
      <c r="IE67" s="2"/>
      <c r="IF67" s="2"/>
      <c r="IG67" s="2"/>
      <c r="IH67" s="2"/>
      <c r="II67" s="2"/>
      <c r="IJ67" s="2"/>
      <c r="IK67" s="2"/>
      <c r="IL67" s="2"/>
      <c r="IM67" s="2"/>
      <c r="IN67" s="2"/>
      <c r="IO67" s="2"/>
      <c r="IP67" s="2"/>
      <c r="IQ67" s="2"/>
    </row>
    <row r="68" spans="1:251" s="16" customFormat="1" ht="18.75" customHeight="1" thickBot="1">
      <c r="A68" s="17"/>
      <c r="B68" s="121" t="s">
        <v>11</v>
      </c>
      <c r="C68" s="122"/>
      <c r="D68" s="122"/>
      <c r="E68" s="122"/>
      <c r="F68" s="122"/>
      <c r="G68" s="122"/>
      <c r="H68" s="122"/>
      <c r="I68" s="122"/>
      <c r="J68" s="122"/>
      <c r="K68" s="122"/>
      <c r="L68" s="122"/>
      <c r="M68" s="122"/>
      <c r="N68" s="122"/>
      <c r="O68" s="122"/>
      <c r="P68" s="122"/>
      <c r="Q68" s="122"/>
      <c r="R68" s="122"/>
      <c r="S68" s="122"/>
      <c r="T68" s="122"/>
      <c r="U68" s="122"/>
      <c r="V68" s="122"/>
      <c r="W68" s="122"/>
      <c r="X68" s="122"/>
      <c r="Y68" s="122"/>
      <c r="Z68" s="123"/>
      <c r="AA68" s="124">
        <f>SUM($AA$62:$AA$67)</f>
        <v>273773</v>
      </c>
      <c r="AB68" s="125"/>
      <c r="AC68" s="125"/>
      <c r="AD68" s="125"/>
      <c r="AE68" s="125"/>
      <c r="AF68" s="125"/>
      <c r="AG68" s="125"/>
      <c r="AH68" s="125"/>
      <c r="AI68" s="126"/>
      <c r="AJ68" s="124">
        <f>SUM($AJ$62:$AJ$67)</f>
        <v>275970</v>
      </c>
      <c r="AK68" s="125"/>
      <c r="AL68" s="125"/>
      <c r="AM68" s="125"/>
      <c r="AN68" s="125"/>
      <c r="AO68" s="125"/>
      <c r="AP68" s="125"/>
      <c r="AQ68" s="125"/>
      <c r="AR68" s="126"/>
      <c r="AS68" s="127"/>
      <c r="AT68" s="128"/>
      <c r="AU68" s="128"/>
      <c r="AV68" s="128"/>
      <c r="AW68" s="128"/>
      <c r="AX68" s="129"/>
      <c r="AY68" s="2"/>
      <c r="AZ68" s="2"/>
      <c r="BA68" s="2"/>
      <c r="BB68" s="2"/>
      <c r="BC68" s="2"/>
      <c r="BD68" s="2"/>
      <c r="BE68" s="2"/>
      <c r="BF68" s="2"/>
      <c r="BG68" s="2"/>
      <c r="BH68" s="2"/>
      <c r="BI68" s="2"/>
      <c r="BJ68" s="2"/>
      <c r="BK68" s="2"/>
      <c r="BL68" s="2"/>
      <c r="BM68" s="2"/>
      <c r="BN68" s="2"/>
      <c r="BO68" s="2"/>
      <c r="BP68" s="2"/>
      <c r="BQ68" s="2"/>
      <c r="BR68" s="2"/>
      <c r="BS68" s="2"/>
      <c r="BT68" s="2"/>
      <c r="BU68" s="2"/>
      <c r="BV68" s="2"/>
      <c r="BW68" s="2"/>
      <c r="BX68" s="2"/>
      <c r="BY68" s="2"/>
      <c r="BZ68" s="2"/>
      <c r="CA68" s="2"/>
      <c r="CB68" s="2"/>
      <c r="CC68" s="2"/>
      <c r="CD68" s="2"/>
      <c r="CE68" s="2"/>
      <c r="CF68" s="2"/>
      <c r="CG68" s="2"/>
      <c r="CH68" s="2"/>
      <c r="CI68" s="2"/>
      <c r="CJ68" s="2"/>
      <c r="CK68" s="2"/>
      <c r="CL68" s="2"/>
      <c r="CM68" s="2"/>
      <c r="CN68" s="2"/>
      <c r="CO68" s="2"/>
      <c r="CP68" s="2"/>
      <c r="CQ68" s="2"/>
      <c r="CR68" s="2"/>
      <c r="CS68" s="2"/>
      <c r="CT68" s="2"/>
      <c r="CU68" s="2"/>
      <c r="CV68" s="2"/>
      <c r="CW68" s="2"/>
      <c r="CX68" s="2"/>
      <c r="CY68" s="2"/>
      <c r="CZ68" s="2"/>
      <c r="DA68" s="2"/>
      <c r="DB68" s="2"/>
      <c r="DC68" s="2"/>
      <c r="DD68" s="2"/>
      <c r="DE68" s="2"/>
      <c r="DF68" s="2"/>
      <c r="DG68" s="2"/>
      <c r="DH68" s="2"/>
      <c r="DI68" s="2"/>
      <c r="DJ68" s="2"/>
      <c r="DK68" s="2"/>
      <c r="DL68" s="2"/>
      <c r="DM68" s="2"/>
      <c r="DN68" s="2"/>
      <c r="DO68" s="2"/>
      <c r="DP68" s="2"/>
      <c r="DQ68" s="2"/>
      <c r="DR68" s="2"/>
      <c r="DS68" s="2"/>
      <c r="DT68" s="2"/>
      <c r="DU68" s="2"/>
      <c r="DV68" s="2"/>
      <c r="DW68" s="2"/>
      <c r="DX68" s="2"/>
      <c r="DY68" s="2"/>
      <c r="DZ68" s="2"/>
      <c r="EA68" s="2"/>
      <c r="EB68" s="2"/>
      <c r="EC68" s="2"/>
      <c r="ED68" s="2"/>
      <c r="EE68" s="2"/>
      <c r="EF68" s="2"/>
      <c r="EG68" s="2"/>
      <c r="EH68" s="2"/>
      <c r="EI68" s="2"/>
      <c r="EJ68" s="2"/>
      <c r="EK68" s="2"/>
      <c r="EL68" s="2"/>
      <c r="EM68" s="2"/>
      <c r="EN68" s="2"/>
      <c r="EO68" s="2"/>
      <c r="EP68" s="2"/>
      <c r="EQ68" s="2"/>
      <c r="ER68" s="2"/>
      <c r="ES68" s="2"/>
      <c r="ET68" s="2"/>
      <c r="EU68" s="2"/>
      <c r="EV68" s="2"/>
      <c r="EW68" s="2"/>
      <c r="EX68" s="2"/>
      <c r="EY68" s="2"/>
      <c r="EZ68" s="2"/>
      <c r="FA68" s="2"/>
      <c r="FB68" s="2"/>
      <c r="FC68" s="2"/>
      <c r="FD68" s="2"/>
      <c r="FE68" s="2"/>
      <c r="FF68" s="2"/>
      <c r="FG68" s="2"/>
      <c r="FH68" s="2"/>
      <c r="FI68" s="2"/>
      <c r="FJ68" s="2"/>
      <c r="FK68" s="2"/>
      <c r="FL68" s="2"/>
      <c r="FM68" s="2"/>
      <c r="FN68" s="2"/>
      <c r="FO68" s="2"/>
      <c r="FP68" s="2"/>
      <c r="FQ68" s="2"/>
      <c r="FR68" s="2"/>
      <c r="FS68" s="2"/>
      <c r="FT68" s="2"/>
      <c r="FU68" s="2"/>
      <c r="FV68" s="2"/>
      <c r="FW68" s="2"/>
      <c r="FX68" s="2"/>
      <c r="FY68" s="2"/>
      <c r="FZ68" s="2"/>
      <c r="GA68" s="2"/>
      <c r="GB68" s="2"/>
      <c r="GC68" s="2"/>
      <c r="GD68" s="2"/>
      <c r="GE68" s="2"/>
      <c r="GF68" s="2"/>
      <c r="GG68" s="2"/>
      <c r="GH68" s="2"/>
      <c r="GI68" s="2"/>
      <c r="GJ68" s="2"/>
      <c r="GK68" s="2"/>
      <c r="GL68" s="2"/>
      <c r="GM68" s="2"/>
      <c r="GN68" s="2"/>
      <c r="GO68" s="2"/>
      <c r="GP68" s="2"/>
      <c r="GQ68" s="2"/>
      <c r="GR68" s="2"/>
      <c r="GS68" s="2"/>
      <c r="GT68" s="2"/>
      <c r="GU68" s="2"/>
      <c r="GV68" s="2"/>
      <c r="GW68" s="2"/>
      <c r="GX68" s="2"/>
      <c r="GY68" s="2"/>
      <c r="GZ68" s="2"/>
      <c r="HA68" s="2"/>
      <c r="HB68" s="2"/>
      <c r="HC68" s="2"/>
      <c r="HD68" s="2"/>
      <c r="HE68" s="2"/>
      <c r="HF68" s="2"/>
      <c r="HG68" s="2"/>
      <c r="HH68" s="2"/>
      <c r="HI68" s="2"/>
      <c r="HJ68" s="2"/>
      <c r="HK68" s="2"/>
      <c r="HL68" s="2"/>
      <c r="HM68" s="2"/>
      <c r="HN68" s="2"/>
      <c r="HO68" s="2"/>
      <c r="HP68" s="2"/>
      <c r="HQ68" s="2"/>
      <c r="HR68" s="2"/>
      <c r="HS68" s="2"/>
      <c r="HT68" s="2"/>
      <c r="HU68" s="2"/>
      <c r="HV68" s="2"/>
      <c r="HW68" s="2"/>
      <c r="HX68" s="2"/>
      <c r="HY68" s="2"/>
      <c r="HZ68" s="2"/>
      <c r="IA68" s="2"/>
      <c r="IB68" s="2"/>
      <c r="IC68" s="2"/>
      <c r="ID68" s="2"/>
      <c r="IE68" s="2"/>
      <c r="IF68" s="2"/>
      <c r="IG68" s="2"/>
      <c r="IH68" s="2"/>
      <c r="II68" s="2"/>
      <c r="IJ68" s="2"/>
      <c r="IK68" s="2"/>
      <c r="IL68" s="2"/>
      <c r="IM68" s="2"/>
      <c r="IN68" s="2"/>
      <c r="IO68" s="2"/>
      <c r="IP68" s="2"/>
      <c r="IQ68" s="2"/>
    </row>
    <row r="70" spans="1:251" ht="18.75">
      <c r="A70" s="1" t="s">
        <v>0</v>
      </c>
      <c r="AW70" s="3"/>
      <c r="AX70" s="4"/>
      <c r="AY70" s="3"/>
    </row>
    <row r="72" spans="1:251" ht="18.75">
      <c r="B72" s="101" t="s">
        <v>8</v>
      </c>
      <c r="C72" s="102"/>
      <c r="D72" s="102"/>
      <c r="E72" s="102"/>
      <c r="F72" s="102"/>
      <c r="G72" s="102"/>
      <c r="H72" s="102"/>
      <c r="I72" s="102"/>
      <c r="J72" s="102"/>
      <c r="K72" s="102"/>
      <c r="L72" s="102"/>
      <c r="M72" s="102"/>
      <c r="N72" s="102"/>
      <c r="O72" s="102"/>
      <c r="P72" s="102"/>
      <c r="Q72" s="102"/>
      <c r="R72" s="102"/>
      <c r="S72" s="102"/>
      <c r="T72" s="102"/>
      <c r="U72" s="102"/>
      <c r="V72" s="102"/>
      <c r="W72" s="102"/>
      <c r="X72" s="102"/>
      <c r="Y72" s="102"/>
      <c r="Z72" s="102"/>
      <c r="AA72" s="102"/>
      <c r="AB72" s="102"/>
      <c r="AC72" s="102"/>
      <c r="AD72" s="102"/>
      <c r="AE72" s="102"/>
      <c r="AF72" s="102"/>
      <c r="AG72" s="102"/>
      <c r="AH72" s="102"/>
      <c r="AI72" s="102"/>
      <c r="AJ72" s="102"/>
      <c r="AK72" s="102"/>
      <c r="AL72" s="102"/>
      <c r="AM72" s="102"/>
      <c r="AN72" s="102"/>
      <c r="AO72" s="102"/>
      <c r="AP72" s="102"/>
      <c r="AQ72" s="102"/>
      <c r="AR72" s="102"/>
      <c r="AS72" s="102"/>
      <c r="AT72" s="102"/>
      <c r="AU72" s="102"/>
      <c r="AV72" s="102"/>
      <c r="AW72" s="102"/>
      <c r="AX72" s="102"/>
    </row>
    <row r="73" spans="1:251">
      <c r="Z73" s="5"/>
      <c r="AD73" s="5"/>
      <c r="AE73" s="5"/>
      <c r="AF73" s="5"/>
      <c r="AG73" s="5"/>
      <c r="AH73" s="5"/>
      <c r="AI73" s="5"/>
      <c r="AO73" s="5"/>
    </row>
    <row r="74" spans="1:251" ht="13.5" thickBot="1">
      <c r="Z74" s="5"/>
      <c r="AD74" s="5"/>
      <c r="AE74" s="5"/>
      <c r="AF74" s="5"/>
      <c r="AG74" s="5"/>
      <c r="AH74" s="5"/>
      <c r="AI74" s="5"/>
      <c r="AO74" s="5"/>
      <c r="DI74" s="6"/>
    </row>
    <row r="75" spans="1:251" ht="24.75" customHeight="1" thickBot="1">
      <c r="B75" s="103" t="s">
        <v>1</v>
      </c>
      <c r="C75" s="104"/>
      <c r="D75" s="104"/>
      <c r="E75" s="104"/>
      <c r="F75" s="104"/>
      <c r="G75" s="104"/>
      <c r="H75" s="105" t="s">
        <v>124</v>
      </c>
      <c r="I75" s="106"/>
      <c r="J75" s="106"/>
      <c r="K75" s="106"/>
      <c r="L75" s="106"/>
      <c r="M75" s="106"/>
      <c r="N75" s="106"/>
      <c r="O75" s="106"/>
      <c r="P75" s="106"/>
      <c r="Q75" s="106"/>
      <c r="R75" s="106"/>
      <c r="S75" s="106"/>
      <c r="T75" s="106"/>
      <c r="U75" s="106"/>
      <c r="V75" s="106"/>
      <c r="W75" s="106"/>
      <c r="X75" s="106"/>
      <c r="Y75" s="106"/>
      <c r="Z75" s="106"/>
      <c r="AA75" s="106"/>
      <c r="AB75" s="106"/>
      <c r="AC75" s="106"/>
      <c r="AD75" s="106"/>
      <c r="AE75" s="106"/>
      <c r="AF75" s="106"/>
      <c r="AG75" s="106"/>
      <c r="AH75" s="106"/>
      <c r="AI75" s="106"/>
      <c r="AJ75" s="106"/>
      <c r="AK75" s="106"/>
      <c r="AL75" s="106"/>
      <c r="AM75" s="106"/>
      <c r="AN75" s="106"/>
      <c r="AO75" s="106"/>
      <c r="AP75" s="106"/>
      <c r="AQ75" s="106"/>
      <c r="AR75" s="106"/>
      <c r="AS75" s="106"/>
      <c r="AT75" s="106"/>
      <c r="AU75" s="106"/>
      <c r="AV75" s="106"/>
      <c r="AW75" s="106"/>
      <c r="AX75" s="107"/>
      <c r="DI75" s="6"/>
    </row>
    <row r="76" spans="1:251" ht="14.25">
      <c r="B76" s="7"/>
      <c r="C76" s="7"/>
      <c r="D76" s="7"/>
      <c r="E76" s="7"/>
      <c r="F76" s="7"/>
      <c r="G76" s="7"/>
      <c r="H76" s="8"/>
      <c r="I76" s="8"/>
      <c r="J76" s="8"/>
      <c r="K76" s="8"/>
      <c r="L76" s="9"/>
      <c r="M76" s="9"/>
      <c r="N76" s="9"/>
      <c r="O76" s="9"/>
      <c r="P76" s="8"/>
      <c r="Q76" s="8"/>
      <c r="R76" s="8"/>
      <c r="S76" s="8"/>
      <c r="T76" s="8"/>
      <c r="U76" s="8"/>
      <c r="V76" s="10"/>
      <c r="W76" s="10"/>
      <c r="X76" s="10"/>
      <c r="Y76" s="10"/>
      <c r="Z76" s="10"/>
      <c r="AA76" s="10"/>
      <c r="AB76" s="10"/>
      <c r="AC76" s="10"/>
      <c r="AD76" s="10"/>
      <c r="AE76" s="10"/>
      <c r="AF76" s="10"/>
      <c r="AG76" s="10"/>
      <c r="AH76" s="10"/>
      <c r="AI76" s="10"/>
      <c r="AJ76" s="10"/>
      <c r="AK76" s="10"/>
      <c r="AL76" s="10"/>
      <c r="AM76" s="10"/>
      <c r="AN76" s="10"/>
      <c r="AO76" s="10"/>
      <c r="AP76" s="10"/>
      <c r="AQ76" s="10"/>
      <c r="AR76" s="10"/>
      <c r="AS76" s="10"/>
      <c r="AT76" s="10"/>
      <c r="AU76" s="10"/>
      <c r="AV76" s="10"/>
      <c r="AW76" s="10"/>
      <c r="AX76" s="10"/>
      <c r="DI76" s="6"/>
    </row>
    <row r="77" spans="1:251" ht="15" thickBot="1">
      <c r="A77" s="11"/>
      <c r="B77" s="10" t="s">
        <v>2</v>
      </c>
      <c r="C77" s="8"/>
      <c r="D77" s="8"/>
      <c r="E77" s="8"/>
      <c r="F77" s="8"/>
      <c r="G77" s="8"/>
      <c r="H77" s="8"/>
      <c r="I77" s="8"/>
      <c r="J77" s="8"/>
      <c r="K77" s="8"/>
      <c r="L77" s="9"/>
      <c r="M77" s="9"/>
      <c r="N77" s="9"/>
      <c r="O77" s="9"/>
      <c r="P77" s="8"/>
      <c r="Q77" s="8"/>
      <c r="R77" s="8"/>
      <c r="S77" s="8"/>
      <c r="T77" s="8"/>
      <c r="U77" s="8"/>
      <c r="V77" s="10"/>
      <c r="W77" s="10"/>
      <c r="X77" s="10"/>
      <c r="Y77" s="10"/>
      <c r="Z77" s="10"/>
      <c r="AA77" s="10"/>
      <c r="AB77" s="10"/>
      <c r="AC77" s="10"/>
      <c r="AD77" s="10"/>
      <c r="AE77" s="10"/>
      <c r="AF77" s="10"/>
      <c r="AG77" s="10"/>
      <c r="AH77" s="10"/>
      <c r="AI77" s="10"/>
      <c r="AJ77" s="10"/>
      <c r="AK77" s="10"/>
      <c r="AL77" s="10"/>
      <c r="AM77" s="10"/>
      <c r="AN77" s="10"/>
      <c r="AO77" s="10"/>
      <c r="AP77" s="10"/>
      <c r="AQ77" s="10"/>
      <c r="AR77" s="10"/>
      <c r="AS77" s="10"/>
      <c r="AT77" s="10"/>
      <c r="AU77" s="10"/>
      <c r="AV77" s="10"/>
      <c r="AW77" s="10"/>
      <c r="AX77" s="10"/>
      <c r="DI77" s="6"/>
    </row>
    <row r="78" spans="1:251" ht="14.25">
      <c r="A78" s="8"/>
      <c r="B78" s="12"/>
      <c r="C78" s="7"/>
      <c r="D78" s="7"/>
      <c r="E78" s="7"/>
      <c r="F78" s="7"/>
      <c r="G78" s="7"/>
      <c r="H78" s="7"/>
      <c r="I78" s="7"/>
      <c r="J78" s="7"/>
      <c r="K78" s="7"/>
      <c r="L78" s="13"/>
      <c r="M78" s="13"/>
      <c r="N78" s="13"/>
      <c r="O78" s="13"/>
      <c r="P78" s="7"/>
      <c r="Q78" s="7"/>
      <c r="R78" s="7"/>
      <c r="S78" s="7"/>
      <c r="T78" s="7"/>
      <c r="U78" s="7"/>
      <c r="V78" s="14"/>
      <c r="W78" s="14"/>
      <c r="X78" s="14"/>
      <c r="Y78" s="14"/>
      <c r="Z78" s="14"/>
      <c r="AA78" s="14"/>
      <c r="AB78" s="14"/>
      <c r="AC78" s="14"/>
      <c r="AD78" s="14"/>
      <c r="AE78" s="14"/>
      <c r="AF78" s="14"/>
      <c r="AG78" s="14"/>
      <c r="AH78" s="14"/>
      <c r="AI78" s="14"/>
      <c r="AJ78" s="14"/>
      <c r="AK78" s="14"/>
      <c r="AL78" s="14"/>
      <c r="AM78" s="14"/>
      <c r="AN78" s="14"/>
      <c r="AO78" s="14"/>
      <c r="AP78" s="14"/>
      <c r="AQ78" s="14"/>
      <c r="AR78" s="14"/>
      <c r="AS78" s="14"/>
      <c r="AT78" s="14"/>
      <c r="AU78" s="14"/>
      <c r="AV78" s="14"/>
      <c r="AW78" s="14"/>
      <c r="AX78" s="15"/>
    </row>
    <row r="79" spans="1:251" ht="12" customHeight="1">
      <c r="A79" s="8"/>
      <c r="B79" s="108" t="s">
        <v>125</v>
      </c>
      <c r="C79" s="109"/>
      <c r="D79" s="109"/>
      <c r="E79" s="109"/>
      <c r="F79" s="109"/>
      <c r="G79" s="109"/>
      <c r="H79" s="109"/>
      <c r="I79" s="109"/>
      <c r="J79" s="109"/>
      <c r="K79" s="109"/>
      <c r="L79" s="109"/>
      <c r="M79" s="109"/>
      <c r="N79" s="109"/>
      <c r="O79" s="109"/>
      <c r="P79" s="109"/>
      <c r="Q79" s="109"/>
      <c r="R79" s="109"/>
      <c r="S79" s="109"/>
      <c r="T79" s="109"/>
      <c r="U79" s="109"/>
      <c r="V79" s="109"/>
      <c r="W79" s="109"/>
      <c r="X79" s="109"/>
      <c r="Y79" s="109"/>
      <c r="Z79" s="109"/>
      <c r="AA79" s="109"/>
      <c r="AB79" s="109"/>
      <c r="AC79" s="109"/>
      <c r="AD79" s="109"/>
      <c r="AE79" s="109"/>
      <c r="AF79" s="109"/>
      <c r="AG79" s="109"/>
      <c r="AH79" s="109"/>
      <c r="AI79" s="109"/>
      <c r="AJ79" s="109"/>
      <c r="AK79" s="109"/>
      <c r="AL79" s="109"/>
      <c r="AM79" s="109"/>
      <c r="AN79" s="109"/>
      <c r="AO79" s="109"/>
      <c r="AP79" s="109"/>
      <c r="AQ79" s="109"/>
      <c r="AR79" s="109"/>
      <c r="AS79" s="109"/>
      <c r="AT79" s="109"/>
      <c r="AU79" s="109"/>
      <c r="AV79" s="109"/>
      <c r="AW79" s="109"/>
      <c r="AX79" s="110"/>
    </row>
    <row r="80" spans="1:251" ht="12" customHeight="1">
      <c r="A80" s="8"/>
      <c r="B80" s="108"/>
      <c r="C80" s="109"/>
      <c r="D80" s="109"/>
      <c r="E80" s="109"/>
      <c r="F80" s="109"/>
      <c r="G80" s="109"/>
      <c r="H80" s="109"/>
      <c r="I80" s="109"/>
      <c r="J80" s="109"/>
      <c r="K80" s="109"/>
      <c r="L80" s="109"/>
      <c r="M80" s="109"/>
      <c r="N80" s="109"/>
      <c r="O80" s="109"/>
      <c r="P80" s="109"/>
      <c r="Q80" s="109"/>
      <c r="R80" s="109"/>
      <c r="S80" s="109"/>
      <c r="T80" s="109"/>
      <c r="U80" s="109"/>
      <c r="V80" s="109"/>
      <c r="W80" s="109"/>
      <c r="X80" s="109"/>
      <c r="Y80" s="109"/>
      <c r="Z80" s="109"/>
      <c r="AA80" s="109"/>
      <c r="AB80" s="109"/>
      <c r="AC80" s="109"/>
      <c r="AD80" s="109"/>
      <c r="AE80" s="109"/>
      <c r="AF80" s="109"/>
      <c r="AG80" s="109"/>
      <c r="AH80" s="109"/>
      <c r="AI80" s="109"/>
      <c r="AJ80" s="109"/>
      <c r="AK80" s="109"/>
      <c r="AL80" s="109"/>
      <c r="AM80" s="109"/>
      <c r="AN80" s="109"/>
      <c r="AO80" s="109"/>
      <c r="AP80" s="109"/>
      <c r="AQ80" s="109"/>
      <c r="AR80" s="109"/>
      <c r="AS80" s="109"/>
      <c r="AT80" s="109"/>
      <c r="AU80" s="109"/>
      <c r="AV80" s="109"/>
      <c r="AW80" s="109"/>
      <c r="AX80" s="110"/>
      <c r="BC80" s="16"/>
    </row>
    <row r="81" spans="1:113" ht="12" customHeight="1">
      <c r="A81" s="8"/>
      <c r="B81" s="108"/>
      <c r="C81" s="109"/>
      <c r="D81" s="109"/>
      <c r="E81" s="109"/>
      <c r="F81" s="109"/>
      <c r="G81" s="109"/>
      <c r="H81" s="109"/>
      <c r="I81" s="109"/>
      <c r="J81" s="109"/>
      <c r="K81" s="109"/>
      <c r="L81" s="109"/>
      <c r="M81" s="109"/>
      <c r="N81" s="109"/>
      <c r="O81" s="109"/>
      <c r="P81" s="109"/>
      <c r="Q81" s="109"/>
      <c r="R81" s="109"/>
      <c r="S81" s="109"/>
      <c r="T81" s="109"/>
      <c r="U81" s="109"/>
      <c r="V81" s="109"/>
      <c r="W81" s="109"/>
      <c r="X81" s="109"/>
      <c r="Y81" s="109"/>
      <c r="Z81" s="109"/>
      <c r="AA81" s="109"/>
      <c r="AB81" s="109"/>
      <c r="AC81" s="109"/>
      <c r="AD81" s="109"/>
      <c r="AE81" s="109"/>
      <c r="AF81" s="109"/>
      <c r="AG81" s="109"/>
      <c r="AH81" s="109"/>
      <c r="AI81" s="109"/>
      <c r="AJ81" s="109"/>
      <c r="AK81" s="109"/>
      <c r="AL81" s="109"/>
      <c r="AM81" s="109"/>
      <c r="AN81" s="109"/>
      <c r="AO81" s="109"/>
      <c r="AP81" s="109"/>
      <c r="AQ81" s="109"/>
      <c r="AR81" s="109"/>
      <c r="AS81" s="109"/>
      <c r="AT81" s="109"/>
      <c r="AU81" s="109"/>
      <c r="AV81" s="109"/>
      <c r="AW81" s="109"/>
      <c r="AX81" s="110"/>
    </row>
    <row r="82" spans="1:113" ht="12" customHeight="1">
      <c r="A82" s="8"/>
      <c r="B82" s="108"/>
      <c r="C82" s="109"/>
      <c r="D82" s="109"/>
      <c r="E82" s="109"/>
      <c r="F82" s="109"/>
      <c r="G82" s="109"/>
      <c r="H82" s="109"/>
      <c r="I82" s="109"/>
      <c r="J82" s="109"/>
      <c r="K82" s="109"/>
      <c r="L82" s="109"/>
      <c r="M82" s="109"/>
      <c r="N82" s="109"/>
      <c r="O82" s="109"/>
      <c r="P82" s="109"/>
      <c r="Q82" s="109"/>
      <c r="R82" s="109"/>
      <c r="S82" s="109"/>
      <c r="T82" s="109"/>
      <c r="U82" s="109"/>
      <c r="V82" s="109"/>
      <c r="W82" s="109"/>
      <c r="X82" s="109"/>
      <c r="Y82" s="109"/>
      <c r="Z82" s="109"/>
      <c r="AA82" s="109"/>
      <c r="AB82" s="109"/>
      <c r="AC82" s="109"/>
      <c r="AD82" s="109"/>
      <c r="AE82" s="109"/>
      <c r="AF82" s="109"/>
      <c r="AG82" s="109"/>
      <c r="AH82" s="109"/>
      <c r="AI82" s="109"/>
      <c r="AJ82" s="109"/>
      <c r="AK82" s="109"/>
      <c r="AL82" s="109"/>
      <c r="AM82" s="109"/>
      <c r="AN82" s="109"/>
      <c r="AO82" s="109"/>
      <c r="AP82" s="109"/>
      <c r="AQ82" s="109"/>
      <c r="AR82" s="109"/>
      <c r="AS82" s="109"/>
      <c r="AT82" s="109"/>
      <c r="AU82" s="109"/>
      <c r="AV82" s="109"/>
      <c r="AW82" s="109"/>
      <c r="AX82" s="110"/>
    </row>
    <row r="83" spans="1:113" ht="12" customHeight="1">
      <c r="A83" s="8"/>
      <c r="B83" s="108"/>
      <c r="C83" s="109"/>
      <c r="D83" s="109"/>
      <c r="E83" s="109"/>
      <c r="F83" s="109"/>
      <c r="G83" s="109"/>
      <c r="H83" s="109"/>
      <c r="I83" s="109"/>
      <c r="J83" s="109"/>
      <c r="K83" s="109"/>
      <c r="L83" s="109"/>
      <c r="M83" s="109"/>
      <c r="N83" s="109"/>
      <c r="O83" s="109"/>
      <c r="P83" s="109"/>
      <c r="Q83" s="109"/>
      <c r="R83" s="109"/>
      <c r="S83" s="109"/>
      <c r="T83" s="109"/>
      <c r="U83" s="109"/>
      <c r="V83" s="109"/>
      <c r="W83" s="109"/>
      <c r="X83" s="109"/>
      <c r="Y83" s="109"/>
      <c r="Z83" s="109"/>
      <c r="AA83" s="109"/>
      <c r="AB83" s="109"/>
      <c r="AC83" s="109"/>
      <c r="AD83" s="109"/>
      <c r="AE83" s="109"/>
      <c r="AF83" s="109"/>
      <c r="AG83" s="109"/>
      <c r="AH83" s="109"/>
      <c r="AI83" s="109"/>
      <c r="AJ83" s="109"/>
      <c r="AK83" s="109"/>
      <c r="AL83" s="109"/>
      <c r="AM83" s="109"/>
      <c r="AN83" s="109"/>
      <c r="AO83" s="109"/>
      <c r="AP83" s="109"/>
      <c r="AQ83" s="109"/>
      <c r="AR83" s="109"/>
      <c r="AS83" s="109"/>
      <c r="AT83" s="109"/>
      <c r="AU83" s="109"/>
      <c r="AV83" s="109"/>
      <c r="AW83" s="109"/>
      <c r="AX83" s="110"/>
    </row>
    <row r="84" spans="1:113" ht="15" thickBot="1">
      <c r="A84" s="17"/>
      <c r="B84" s="18"/>
      <c r="C84" s="19"/>
      <c r="D84" s="19"/>
      <c r="E84" s="19"/>
      <c r="F84" s="19"/>
      <c r="G84" s="19"/>
      <c r="H84" s="19"/>
      <c r="I84" s="19"/>
      <c r="J84" s="19"/>
      <c r="K84" s="19"/>
      <c r="L84" s="19"/>
      <c r="M84" s="19"/>
      <c r="N84" s="19"/>
      <c r="O84" s="19"/>
      <c r="P84" s="19"/>
      <c r="Q84" s="19"/>
      <c r="R84" s="19"/>
      <c r="S84" s="19"/>
      <c r="T84" s="19"/>
      <c r="U84" s="19"/>
      <c r="V84" s="19"/>
      <c r="W84" s="19"/>
      <c r="X84" s="19"/>
      <c r="Y84" s="19"/>
      <c r="Z84" s="19"/>
      <c r="AA84" s="19"/>
      <c r="AB84" s="19"/>
      <c r="AC84" s="19"/>
      <c r="AD84" s="19"/>
      <c r="AE84" s="19"/>
      <c r="AF84" s="19"/>
      <c r="AG84" s="19"/>
      <c r="AH84" s="19"/>
      <c r="AI84" s="19"/>
      <c r="AJ84" s="19"/>
      <c r="AK84" s="19"/>
      <c r="AL84" s="19"/>
      <c r="AM84" s="19"/>
      <c r="AN84" s="19"/>
      <c r="AO84" s="19"/>
      <c r="AP84" s="19"/>
      <c r="AQ84" s="19"/>
      <c r="AR84" s="19"/>
      <c r="AS84" s="19"/>
      <c r="AT84" s="19"/>
      <c r="AU84" s="19"/>
      <c r="AV84" s="19"/>
      <c r="AW84" s="19"/>
      <c r="AX84" s="20"/>
    </row>
    <row r="85" spans="1:113">
      <c r="B85" s="21"/>
    </row>
    <row r="86" spans="1:113" ht="15" thickBot="1">
      <c r="A86" s="11"/>
      <c r="B86" s="10" t="s">
        <v>3</v>
      </c>
      <c r="C86" s="8"/>
      <c r="D86" s="8"/>
      <c r="E86" s="8"/>
      <c r="F86" s="8"/>
      <c r="G86" s="8"/>
      <c r="H86" s="8"/>
      <c r="I86" s="8"/>
      <c r="J86" s="8"/>
      <c r="K86" s="8"/>
      <c r="L86" s="9"/>
      <c r="M86" s="9"/>
      <c r="N86" s="9"/>
      <c r="O86" s="9"/>
      <c r="P86" s="8"/>
      <c r="Q86" s="8"/>
      <c r="R86" s="8"/>
      <c r="S86" s="8"/>
      <c r="T86" s="8"/>
      <c r="U86" s="8"/>
      <c r="V86" s="10"/>
      <c r="W86" s="10"/>
      <c r="X86" s="10"/>
      <c r="Y86" s="10"/>
      <c r="Z86" s="10"/>
      <c r="AA86" s="10"/>
      <c r="AB86" s="10"/>
      <c r="AC86" s="10"/>
      <c r="AD86" s="10"/>
      <c r="AE86" s="10"/>
      <c r="AF86" s="10"/>
      <c r="AG86" s="10"/>
      <c r="AH86" s="10"/>
      <c r="AI86" s="10"/>
      <c r="AJ86" s="10"/>
      <c r="AK86" s="10"/>
      <c r="AL86" s="10"/>
      <c r="AM86" s="10"/>
      <c r="AN86" s="10"/>
      <c r="AO86" s="10"/>
      <c r="AP86" s="10"/>
      <c r="AQ86" s="10"/>
      <c r="AR86" s="10"/>
      <c r="AS86" s="10"/>
      <c r="AT86" s="10"/>
      <c r="AU86" s="10"/>
      <c r="AV86" s="10"/>
      <c r="AW86" s="10"/>
      <c r="AX86" s="10"/>
      <c r="DI86" s="6"/>
    </row>
    <row r="87" spans="1:113" ht="14.25">
      <c r="A87" s="8"/>
      <c r="B87" s="12"/>
      <c r="C87" s="7"/>
      <c r="D87" s="7"/>
      <c r="E87" s="7"/>
      <c r="F87" s="7"/>
      <c r="G87" s="7"/>
      <c r="H87" s="7"/>
      <c r="I87" s="7"/>
      <c r="J87" s="7"/>
      <c r="K87" s="7"/>
      <c r="L87" s="13"/>
      <c r="M87" s="13"/>
      <c r="N87" s="13"/>
      <c r="O87" s="13"/>
      <c r="P87" s="7"/>
      <c r="Q87" s="7"/>
      <c r="R87" s="7"/>
      <c r="S87" s="7"/>
      <c r="T87" s="7"/>
      <c r="U87" s="7"/>
      <c r="V87" s="14"/>
      <c r="W87" s="14"/>
      <c r="X87" s="14"/>
      <c r="Y87" s="14"/>
      <c r="Z87" s="14"/>
      <c r="AA87" s="14"/>
      <c r="AB87" s="14"/>
      <c r="AC87" s="14"/>
      <c r="AD87" s="14"/>
      <c r="AE87" s="14"/>
      <c r="AF87" s="14"/>
      <c r="AG87" s="14"/>
      <c r="AH87" s="14"/>
      <c r="AI87" s="14"/>
      <c r="AJ87" s="14"/>
      <c r="AK87" s="14"/>
      <c r="AL87" s="14"/>
      <c r="AM87" s="14"/>
      <c r="AN87" s="14"/>
      <c r="AO87" s="14"/>
      <c r="AP87" s="14"/>
      <c r="AQ87" s="14"/>
      <c r="AR87" s="14"/>
      <c r="AS87" s="14"/>
      <c r="AT87" s="14"/>
      <c r="AU87" s="14"/>
      <c r="AV87" s="14"/>
      <c r="AW87" s="14"/>
      <c r="AX87" s="15"/>
    </row>
    <row r="88" spans="1:113" ht="12" customHeight="1">
      <c r="A88" s="8"/>
      <c r="B88" s="108" t="s">
        <v>126</v>
      </c>
      <c r="C88" s="109"/>
      <c r="D88" s="109"/>
      <c r="E88" s="109"/>
      <c r="F88" s="109"/>
      <c r="G88" s="109"/>
      <c r="H88" s="109"/>
      <c r="I88" s="109"/>
      <c r="J88" s="109"/>
      <c r="K88" s="109"/>
      <c r="L88" s="109"/>
      <c r="M88" s="109"/>
      <c r="N88" s="109"/>
      <c r="O88" s="109"/>
      <c r="P88" s="109"/>
      <c r="Q88" s="109"/>
      <c r="R88" s="109"/>
      <c r="S88" s="109"/>
      <c r="T88" s="109"/>
      <c r="U88" s="109"/>
      <c r="V88" s="109"/>
      <c r="W88" s="109"/>
      <c r="X88" s="109"/>
      <c r="Y88" s="109"/>
      <c r="Z88" s="109"/>
      <c r="AA88" s="109"/>
      <c r="AB88" s="109"/>
      <c r="AC88" s="109"/>
      <c r="AD88" s="109"/>
      <c r="AE88" s="109"/>
      <c r="AF88" s="109"/>
      <c r="AG88" s="109"/>
      <c r="AH88" s="109"/>
      <c r="AI88" s="109"/>
      <c r="AJ88" s="109"/>
      <c r="AK88" s="109"/>
      <c r="AL88" s="109"/>
      <c r="AM88" s="109"/>
      <c r="AN88" s="109"/>
      <c r="AO88" s="109"/>
      <c r="AP88" s="109"/>
      <c r="AQ88" s="109"/>
      <c r="AR88" s="109"/>
      <c r="AS88" s="109"/>
      <c r="AT88" s="109"/>
      <c r="AU88" s="109"/>
      <c r="AV88" s="109"/>
      <c r="AW88" s="109"/>
      <c r="AX88" s="110"/>
    </row>
    <row r="89" spans="1:113" ht="12" customHeight="1">
      <c r="A89" s="8"/>
      <c r="B89" s="108"/>
      <c r="C89" s="109"/>
      <c r="D89" s="109"/>
      <c r="E89" s="109"/>
      <c r="F89" s="109"/>
      <c r="G89" s="109"/>
      <c r="H89" s="109"/>
      <c r="I89" s="109"/>
      <c r="J89" s="109"/>
      <c r="K89" s="109"/>
      <c r="L89" s="109"/>
      <c r="M89" s="109"/>
      <c r="N89" s="109"/>
      <c r="O89" s="109"/>
      <c r="P89" s="109"/>
      <c r="Q89" s="109"/>
      <c r="R89" s="109"/>
      <c r="S89" s="109"/>
      <c r="T89" s="109"/>
      <c r="U89" s="109"/>
      <c r="V89" s="109"/>
      <c r="W89" s="109"/>
      <c r="X89" s="109"/>
      <c r="Y89" s="109"/>
      <c r="Z89" s="109"/>
      <c r="AA89" s="109"/>
      <c r="AB89" s="109"/>
      <c r="AC89" s="109"/>
      <c r="AD89" s="109"/>
      <c r="AE89" s="109"/>
      <c r="AF89" s="109"/>
      <c r="AG89" s="109"/>
      <c r="AH89" s="109"/>
      <c r="AI89" s="109"/>
      <c r="AJ89" s="109"/>
      <c r="AK89" s="109"/>
      <c r="AL89" s="109"/>
      <c r="AM89" s="109"/>
      <c r="AN89" s="109"/>
      <c r="AO89" s="109"/>
      <c r="AP89" s="109"/>
      <c r="AQ89" s="109"/>
      <c r="AR89" s="109"/>
      <c r="AS89" s="109"/>
      <c r="AT89" s="109"/>
      <c r="AU89" s="109"/>
      <c r="AV89" s="109"/>
      <c r="AW89" s="109"/>
      <c r="AX89" s="110"/>
      <c r="BC89" s="16"/>
    </row>
    <row r="90" spans="1:113" ht="12" customHeight="1">
      <c r="A90" s="8"/>
      <c r="B90" s="108"/>
      <c r="C90" s="109"/>
      <c r="D90" s="109"/>
      <c r="E90" s="109"/>
      <c r="F90" s="109"/>
      <c r="G90" s="109"/>
      <c r="H90" s="109"/>
      <c r="I90" s="109"/>
      <c r="J90" s="109"/>
      <c r="K90" s="109"/>
      <c r="L90" s="109"/>
      <c r="M90" s="109"/>
      <c r="N90" s="109"/>
      <c r="O90" s="109"/>
      <c r="P90" s="109"/>
      <c r="Q90" s="109"/>
      <c r="R90" s="109"/>
      <c r="S90" s="109"/>
      <c r="T90" s="109"/>
      <c r="U90" s="109"/>
      <c r="V90" s="109"/>
      <c r="W90" s="109"/>
      <c r="X90" s="109"/>
      <c r="Y90" s="109"/>
      <c r="Z90" s="109"/>
      <c r="AA90" s="109"/>
      <c r="AB90" s="109"/>
      <c r="AC90" s="109"/>
      <c r="AD90" s="109"/>
      <c r="AE90" s="109"/>
      <c r="AF90" s="109"/>
      <c r="AG90" s="109"/>
      <c r="AH90" s="109"/>
      <c r="AI90" s="109"/>
      <c r="AJ90" s="109"/>
      <c r="AK90" s="109"/>
      <c r="AL90" s="109"/>
      <c r="AM90" s="109"/>
      <c r="AN90" s="109"/>
      <c r="AO90" s="109"/>
      <c r="AP90" s="109"/>
      <c r="AQ90" s="109"/>
      <c r="AR90" s="109"/>
      <c r="AS90" s="109"/>
      <c r="AT90" s="109"/>
      <c r="AU90" s="109"/>
      <c r="AV90" s="109"/>
      <c r="AW90" s="109"/>
      <c r="AX90" s="110"/>
    </row>
    <row r="91" spans="1:113" ht="12" customHeight="1">
      <c r="A91" s="8"/>
      <c r="B91" s="108"/>
      <c r="C91" s="109"/>
      <c r="D91" s="109"/>
      <c r="E91" s="109"/>
      <c r="F91" s="109"/>
      <c r="G91" s="109"/>
      <c r="H91" s="109"/>
      <c r="I91" s="109"/>
      <c r="J91" s="109"/>
      <c r="K91" s="109"/>
      <c r="L91" s="109"/>
      <c r="M91" s="109"/>
      <c r="N91" s="109"/>
      <c r="O91" s="109"/>
      <c r="P91" s="109"/>
      <c r="Q91" s="109"/>
      <c r="R91" s="109"/>
      <c r="S91" s="109"/>
      <c r="T91" s="109"/>
      <c r="U91" s="109"/>
      <c r="V91" s="109"/>
      <c r="W91" s="109"/>
      <c r="X91" s="109"/>
      <c r="Y91" s="109"/>
      <c r="Z91" s="109"/>
      <c r="AA91" s="109"/>
      <c r="AB91" s="109"/>
      <c r="AC91" s="109"/>
      <c r="AD91" s="109"/>
      <c r="AE91" s="109"/>
      <c r="AF91" s="109"/>
      <c r="AG91" s="109"/>
      <c r="AH91" s="109"/>
      <c r="AI91" s="109"/>
      <c r="AJ91" s="109"/>
      <c r="AK91" s="109"/>
      <c r="AL91" s="109"/>
      <c r="AM91" s="109"/>
      <c r="AN91" s="109"/>
      <c r="AO91" s="109"/>
      <c r="AP91" s="109"/>
      <c r="AQ91" s="109"/>
      <c r="AR91" s="109"/>
      <c r="AS91" s="109"/>
      <c r="AT91" s="109"/>
      <c r="AU91" s="109"/>
      <c r="AV91" s="109"/>
      <c r="AW91" s="109"/>
      <c r="AX91" s="110"/>
    </row>
    <row r="92" spans="1:113" ht="12" customHeight="1">
      <c r="A92" s="8"/>
      <c r="B92" s="108"/>
      <c r="C92" s="109"/>
      <c r="D92" s="109"/>
      <c r="E92" s="109"/>
      <c r="F92" s="109"/>
      <c r="G92" s="109"/>
      <c r="H92" s="109"/>
      <c r="I92" s="109"/>
      <c r="J92" s="109"/>
      <c r="K92" s="109"/>
      <c r="L92" s="109"/>
      <c r="M92" s="109"/>
      <c r="N92" s="109"/>
      <c r="O92" s="109"/>
      <c r="P92" s="109"/>
      <c r="Q92" s="109"/>
      <c r="R92" s="109"/>
      <c r="S92" s="109"/>
      <c r="T92" s="109"/>
      <c r="U92" s="109"/>
      <c r="V92" s="109"/>
      <c r="W92" s="109"/>
      <c r="X92" s="109"/>
      <c r="Y92" s="109"/>
      <c r="Z92" s="109"/>
      <c r="AA92" s="109"/>
      <c r="AB92" s="109"/>
      <c r="AC92" s="109"/>
      <c r="AD92" s="109"/>
      <c r="AE92" s="109"/>
      <c r="AF92" s="109"/>
      <c r="AG92" s="109"/>
      <c r="AH92" s="109"/>
      <c r="AI92" s="109"/>
      <c r="AJ92" s="109"/>
      <c r="AK92" s="109"/>
      <c r="AL92" s="109"/>
      <c r="AM92" s="109"/>
      <c r="AN92" s="109"/>
      <c r="AO92" s="109"/>
      <c r="AP92" s="109"/>
      <c r="AQ92" s="109"/>
      <c r="AR92" s="109"/>
      <c r="AS92" s="109"/>
      <c r="AT92" s="109"/>
      <c r="AU92" s="109"/>
      <c r="AV92" s="109"/>
      <c r="AW92" s="109"/>
      <c r="AX92" s="110"/>
    </row>
    <row r="93" spans="1:113" ht="15" thickBot="1">
      <c r="A93" s="17"/>
      <c r="B93" s="18"/>
      <c r="C93" s="19"/>
      <c r="D93" s="19"/>
      <c r="E93" s="19"/>
      <c r="F93" s="19"/>
      <c r="G93" s="19"/>
      <c r="H93" s="19"/>
      <c r="I93" s="19"/>
      <c r="J93" s="19"/>
      <c r="K93" s="19"/>
      <c r="L93" s="19"/>
      <c r="M93" s="19"/>
      <c r="N93" s="19"/>
      <c r="O93" s="19"/>
      <c r="P93" s="19"/>
      <c r="Q93" s="19"/>
      <c r="R93" s="19"/>
      <c r="S93" s="19"/>
      <c r="T93" s="19"/>
      <c r="U93" s="19"/>
      <c r="V93" s="19"/>
      <c r="W93" s="19"/>
      <c r="X93" s="19"/>
      <c r="Y93" s="19"/>
      <c r="Z93" s="19"/>
      <c r="AA93" s="19"/>
      <c r="AB93" s="19"/>
      <c r="AC93" s="19"/>
      <c r="AD93" s="19"/>
      <c r="AE93" s="19"/>
      <c r="AF93" s="19"/>
      <c r="AG93" s="19"/>
      <c r="AH93" s="19"/>
      <c r="AI93" s="19"/>
      <c r="AJ93" s="19"/>
      <c r="AK93" s="19"/>
      <c r="AL93" s="19"/>
      <c r="AM93" s="19"/>
      <c r="AN93" s="19"/>
      <c r="AO93" s="19"/>
      <c r="AP93" s="19"/>
      <c r="AQ93" s="19"/>
      <c r="AR93" s="19"/>
      <c r="AS93" s="19"/>
      <c r="AT93" s="19"/>
      <c r="AU93" s="19"/>
      <c r="AV93" s="19"/>
      <c r="AW93" s="19"/>
      <c r="AX93" s="20"/>
    </row>
    <row r="94" spans="1:113">
      <c r="B94" s="21"/>
    </row>
    <row r="95" spans="1:113" ht="14.25">
      <c r="B95" s="10" t="s">
        <v>4</v>
      </c>
      <c r="C95" s="8"/>
      <c r="D95" s="8"/>
      <c r="E95" s="8"/>
      <c r="F95" s="8"/>
      <c r="G95" s="8"/>
      <c r="H95" s="8"/>
      <c r="I95" s="8"/>
      <c r="J95" s="8"/>
      <c r="K95" s="8"/>
      <c r="L95" s="9"/>
      <c r="M95" s="9"/>
      <c r="N95" s="9"/>
      <c r="O95" s="9"/>
      <c r="P95" s="8"/>
      <c r="Q95" s="8"/>
      <c r="R95" s="8"/>
      <c r="S95" s="8"/>
      <c r="T95" s="8"/>
      <c r="U95" s="8"/>
      <c r="V95" s="10"/>
      <c r="W95" s="10"/>
      <c r="X95" s="10"/>
      <c r="Y95" s="10"/>
      <c r="Z95" s="10"/>
      <c r="AA95" s="10"/>
      <c r="AB95" s="10"/>
      <c r="AC95" s="10"/>
      <c r="AD95" s="10"/>
      <c r="AE95" s="10"/>
      <c r="AF95" s="10"/>
      <c r="AG95" s="10"/>
      <c r="AH95" s="10"/>
      <c r="AI95" s="10"/>
      <c r="AJ95" s="10"/>
      <c r="AK95" s="10"/>
      <c r="AL95" s="10"/>
      <c r="AM95" s="10"/>
      <c r="AN95" s="10"/>
      <c r="AO95" s="10"/>
      <c r="AP95" s="10"/>
      <c r="AQ95" s="10"/>
      <c r="AR95" s="10"/>
      <c r="AS95" s="10"/>
      <c r="AT95" s="10"/>
      <c r="AU95" s="10"/>
      <c r="AV95" s="10"/>
      <c r="AW95" s="10"/>
      <c r="AX95" s="10"/>
    </row>
    <row r="96" spans="1:113" ht="15" thickBot="1">
      <c r="B96" s="8"/>
      <c r="C96" s="8"/>
      <c r="D96" s="8"/>
      <c r="E96" s="8"/>
      <c r="F96" s="8"/>
      <c r="G96" s="8"/>
      <c r="H96" s="8"/>
      <c r="I96" s="8"/>
      <c r="J96" s="8"/>
      <c r="K96" s="8"/>
      <c r="L96" s="9"/>
      <c r="M96" s="9"/>
      <c r="N96" s="9"/>
      <c r="O96" s="9"/>
      <c r="P96" s="8"/>
      <c r="Q96" s="8"/>
      <c r="R96" s="8"/>
      <c r="S96" s="8"/>
      <c r="T96" s="8"/>
      <c r="U96" s="8"/>
      <c r="V96" s="10"/>
      <c r="W96" s="10"/>
      <c r="X96" s="10"/>
      <c r="Y96" s="10"/>
      <c r="Z96" s="10"/>
      <c r="AA96" s="10"/>
      <c r="AB96" s="10"/>
      <c r="AC96" s="10"/>
      <c r="AD96" s="10"/>
      <c r="AE96" s="10"/>
      <c r="AF96" s="10"/>
      <c r="AG96" s="10"/>
      <c r="AH96" s="10"/>
      <c r="AI96" s="10"/>
      <c r="AJ96" s="10"/>
      <c r="AK96" s="10"/>
      <c r="AL96" s="10"/>
      <c r="AM96" s="10"/>
      <c r="AN96" s="10"/>
      <c r="AO96" s="10"/>
      <c r="AP96" s="10"/>
      <c r="AQ96" s="10"/>
      <c r="AR96" s="10"/>
      <c r="AS96" s="10"/>
      <c r="AT96" s="10"/>
      <c r="AU96" s="10"/>
      <c r="AV96" s="10"/>
      <c r="AW96" s="10"/>
      <c r="AX96" s="22" t="s">
        <v>5</v>
      </c>
    </row>
    <row r="97" spans="1:251" s="16" customFormat="1" ht="13.5" customHeight="1">
      <c r="A97" s="8"/>
      <c r="B97" s="111" t="s">
        <v>6</v>
      </c>
      <c r="C97" s="112"/>
      <c r="D97" s="112"/>
      <c r="E97" s="112"/>
      <c r="F97" s="112"/>
      <c r="G97" s="112"/>
      <c r="H97" s="112"/>
      <c r="I97" s="112"/>
      <c r="J97" s="112"/>
      <c r="K97" s="112"/>
      <c r="L97" s="112"/>
      <c r="M97" s="112"/>
      <c r="N97" s="112"/>
      <c r="O97" s="112"/>
      <c r="P97" s="112"/>
      <c r="Q97" s="112"/>
      <c r="R97" s="112"/>
      <c r="S97" s="112"/>
      <c r="T97" s="112"/>
      <c r="U97" s="112"/>
      <c r="V97" s="112"/>
      <c r="W97" s="112"/>
      <c r="X97" s="112"/>
      <c r="Y97" s="112"/>
      <c r="Z97" s="113"/>
      <c r="AA97" s="117" t="s">
        <v>9</v>
      </c>
      <c r="AB97" s="112"/>
      <c r="AC97" s="112"/>
      <c r="AD97" s="112"/>
      <c r="AE97" s="112"/>
      <c r="AF97" s="112"/>
      <c r="AG97" s="112"/>
      <c r="AH97" s="112"/>
      <c r="AI97" s="113"/>
      <c r="AJ97" s="117" t="s">
        <v>10</v>
      </c>
      <c r="AK97" s="112"/>
      <c r="AL97" s="112"/>
      <c r="AM97" s="112"/>
      <c r="AN97" s="112"/>
      <c r="AO97" s="112"/>
      <c r="AP97" s="112"/>
      <c r="AQ97" s="112"/>
      <c r="AR97" s="113"/>
      <c r="AS97" s="117" t="s">
        <v>7</v>
      </c>
      <c r="AT97" s="112"/>
      <c r="AU97" s="112"/>
      <c r="AV97" s="112"/>
      <c r="AW97" s="112"/>
      <c r="AX97" s="119"/>
      <c r="AY97" s="2"/>
      <c r="AZ97" s="2"/>
      <c r="BA97" s="2"/>
      <c r="BB97" s="2"/>
      <c r="BC97" s="2"/>
      <c r="BD97" s="2"/>
      <c r="BE97" s="2"/>
      <c r="BF97" s="2"/>
      <c r="BG97" s="2"/>
      <c r="BH97" s="2"/>
      <c r="BI97" s="2"/>
      <c r="BJ97" s="2"/>
      <c r="BK97" s="2"/>
      <c r="BL97" s="2"/>
      <c r="BM97" s="2"/>
      <c r="BN97" s="2"/>
      <c r="BO97" s="2"/>
      <c r="BP97" s="2"/>
      <c r="BQ97" s="2"/>
      <c r="BR97" s="2"/>
      <c r="BS97" s="2"/>
      <c r="BT97" s="2"/>
      <c r="BU97" s="2"/>
      <c r="BV97" s="2"/>
      <c r="BW97" s="2"/>
      <c r="BX97" s="2"/>
      <c r="BY97" s="2"/>
      <c r="BZ97" s="2"/>
      <c r="CA97" s="2"/>
      <c r="CB97" s="2"/>
      <c r="CC97" s="2"/>
      <c r="CD97" s="2"/>
      <c r="CE97" s="2"/>
      <c r="CF97" s="2"/>
      <c r="CG97" s="2"/>
      <c r="CH97" s="2"/>
      <c r="CI97" s="2"/>
      <c r="CJ97" s="2"/>
      <c r="CK97" s="2"/>
      <c r="CL97" s="2"/>
      <c r="CM97" s="2"/>
      <c r="CN97" s="2"/>
      <c r="CO97" s="2"/>
      <c r="CP97" s="2"/>
      <c r="CQ97" s="2"/>
      <c r="CR97" s="2"/>
      <c r="CS97" s="2"/>
      <c r="CT97" s="2"/>
      <c r="CU97" s="2"/>
      <c r="CV97" s="2"/>
      <c r="CW97" s="2"/>
      <c r="CX97" s="2"/>
      <c r="CY97" s="2"/>
      <c r="CZ97" s="2"/>
      <c r="DA97" s="2"/>
      <c r="DB97" s="2"/>
      <c r="DC97" s="2"/>
      <c r="DD97" s="2"/>
      <c r="DE97" s="2"/>
      <c r="DF97" s="2"/>
      <c r="DG97" s="2"/>
      <c r="DH97" s="2"/>
      <c r="DI97" s="2"/>
      <c r="DJ97" s="2"/>
      <c r="DK97" s="2"/>
      <c r="DL97" s="2"/>
      <c r="DM97" s="2"/>
      <c r="DN97" s="2"/>
      <c r="DO97" s="2"/>
      <c r="DP97" s="2"/>
      <c r="DQ97" s="2"/>
      <c r="DR97" s="2"/>
      <c r="DS97" s="2"/>
      <c r="DT97" s="2"/>
      <c r="DU97" s="2"/>
      <c r="DV97" s="2"/>
      <c r="DW97" s="2"/>
      <c r="DX97" s="2"/>
      <c r="DY97" s="2"/>
      <c r="DZ97" s="2"/>
      <c r="EA97" s="2"/>
      <c r="EB97" s="2"/>
      <c r="EC97" s="2"/>
      <c r="ED97" s="2"/>
      <c r="EE97" s="2"/>
      <c r="EF97" s="2"/>
      <c r="EG97" s="2"/>
      <c r="EH97" s="2"/>
      <c r="EI97" s="2"/>
      <c r="EJ97" s="2"/>
      <c r="EK97" s="2"/>
      <c r="EL97" s="2"/>
      <c r="EM97" s="2"/>
      <c r="EN97" s="2"/>
      <c r="EO97" s="2"/>
      <c r="EP97" s="2"/>
      <c r="EQ97" s="2"/>
      <c r="ER97" s="2"/>
      <c r="ES97" s="2"/>
      <c r="ET97" s="2"/>
      <c r="EU97" s="2"/>
      <c r="EV97" s="2"/>
      <c r="EW97" s="2"/>
      <c r="EX97" s="2"/>
      <c r="EY97" s="2"/>
      <c r="EZ97" s="2"/>
      <c r="FA97" s="2"/>
      <c r="FB97" s="2"/>
      <c r="FC97" s="2"/>
      <c r="FD97" s="2"/>
      <c r="FE97" s="2"/>
      <c r="FF97" s="2"/>
      <c r="FG97" s="2"/>
      <c r="FH97" s="2"/>
      <c r="FI97" s="2"/>
      <c r="FJ97" s="2"/>
      <c r="FK97" s="2"/>
      <c r="FL97" s="2"/>
      <c r="FM97" s="2"/>
      <c r="FN97" s="2"/>
      <c r="FO97" s="2"/>
      <c r="FP97" s="2"/>
      <c r="FQ97" s="2"/>
      <c r="FR97" s="2"/>
      <c r="FS97" s="2"/>
      <c r="FT97" s="2"/>
      <c r="FU97" s="2"/>
      <c r="FV97" s="2"/>
      <c r="FW97" s="2"/>
      <c r="FX97" s="2"/>
      <c r="FY97" s="2"/>
      <c r="FZ97" s="2"/>
      <c r="GA97" s="2"/>
      <c r="GB97" s="2"/>
      <c r="GC97" s="2"/>
      <c r="GD97" s="2"/>
      <c r="GE97" s="2"/>
      <c r="GF97" s="2"/>
      <c r="GG97" s="2"/>
      <c r="GH97" s="2"/>
      <c r="GI97" s="2"/>
      <c r="GJ97" s="2"/>
      <c r="GK97" s="2"/>
      <c r="GL97" s="2"/>
      <c r="GM97" s="2"/>
      <c r="GN97" s="2"/>
      <c r="GO97" s="2"/>
      <c r="GP97" s="2"/>
      <c r="GQ97" s="2"/>
      <c r="GR97" s="2"/>
      <c r="GS97" s="2"/>
      <c r="GT97" s="2"/>
      <c r="GU97" s="2"/>
      <c r="GV97" s="2"/>
      <c r="GW97" s="2"/>
      <c r="GX97" s="2"/>
      <c r="GY97" s="2"/>
      <c r="GZ97" s="2"/>
      <c r="HA97" s="2"/>
      <c r="HB97" s="2"/>
      <c r="HC97" s="2"/>
      <c r="HD97" s="2"/>
      <c r="HE97" s="2"/>
      <c r="HF97" s="2"/>
      <c r="HG97" s="2"/>
      <c r="HH97" s="2"/>
      <c r="HI97" s="2"/>
      <c r="HJ97" s="2"/>
      <c r="HK97" s="2"/>
      <c r="HL97" s="2"/>
      <c r="HM97" s="2"/>
      <c r="HN97" s="2"/>
      <c r="HO97" s="2"/>
      <c r="HP97" s="2"/>
      <c r="HQ97" s="2"/>
      <c r="HR97" s="2"/>
      <c r="HS97" s="2"/>
      <c r="HT97" s="2"/>
      <c r="HU97" s="2"/>
      <c r="HV97" s="2"/>
      <c r="HW97" s="2"/>
      <c r="HX97" s="2"/>
      <c r="HY97" s="2"/>
      <c r="HZ97" s="2"/>
      <c r="IA97" s="2"/>
      <c r="IB97" s="2"/>
      <c r="IC97" s="2"/>
      <c r="ID97" s="2"/>
      <c r="IE97" s="2"/>
      <c r="IF97" s="2"/>
      <c r="IG97" s="2"/>
      <c r="IH97" s="2"/>
      <c r="II97" s="2"/>
      <c r="IJ97" s="2"/>
      <c r="IK97" s="2"/>
      <c r="IL97" s="2"/>
      <c r="IM97" s="2"/>
      <c r="IN97" s="2"/>
      <c r="IO97" s="2"/>
      <c r="IP97" s="2"/>
      <c r="IQ97" s="2"/>
    </row>
    <row r="98" spans="1:251" s="16" customFormat="1" ht="13.5">
      <c r="A98" s="8"/>
      <c r="B98" s="114"/>
      <c r="C98" s="115"/>
      <c r="D98" s="115"/>
      <c r="E98" s="115"/>
      <c r="F98" s="115"/>
      <c r="G98" s="115"/>
      <c r="H98" s="115"/>
      <c r="I98" s="115"/>
      <c r="J98" s="115"/>
      <c r="K98" s="115"/>
      <c r="L98" s="115"/>
      <c r="M98" s="115"/>
      <c r="N98" s="115"/>
      <c r="O98" s="115"/>
      <c r="P98" s="115"/>
      <c r="Q98" s="115"/>
      <c r="R98" s="115"/>
      <c r="S98" s="115"/>
      <c r="T98" s="115"/>
      <c r="U98" s="115"/>
      <c r="V98" s="115"/>
      <c r="W98" s="115"/>
      <c r="X98" s="115"/>
      <c r="Y98" s="115"/>
      <c r="Z98" s="116"/>
      <c r="AA98" s="118"/>
      <c r="AB98" s="115"/>
      <c r="AC98" s="115"/>
      <c r="AD98" s="115"/>
      <c r="AE98" s="115"/>
      <c r="AF98" s="115"/>
      <c r="AG98" s="115"/>
      <c r="AH98" s="115"/>
      <c r="AI98" s="116"/>
      <c r="AJ98" s="118"/>
      <c r="AK98" s="115"/>
      <c r="AL98" s="115"/>
      <c r="AM98" s="115"/>
      <c r="AN98" s="115"/>
      <c r="AO98" s="115"/>
      <c r="AP98" s="115"/>
      <c r="AQ98" s="115"/>
      <c r="AR98" s="116"/>
      <c r="AS98" s="118"/>
      <c r="AT98" s="115"/>
      <c r="AU98" s="115"/>
      <c r="AV98" s="115"/>
      <c r="AW98" s="115"/>
      <c r="AX98" s="120"/>
      <c r="AY98" s="2"/>
      <c r="AZ98" s="2"/>
      <c r="BA98" s="2"/>
      <c r="BB98" s="23"/>
      <c r="BC98" s="24"/>
      <c r="BE98" s="2"/>
      <c r="BF98" s="2"/>
      <c r="BG98" s="2"/>
      <c r="BH98" s="2"/>
      <c r="BI98" s="2"/>
      <c r="BJ98" s="2"/>
      <c r="BK98" s="2"/>
      <c r="BL98" s="2"/>
      <c r="BM98" s="2"/>
      <c r="BN98" s="2"/>
      <c r="BO98" s="2"/>
      <c r="BP98" s="2"/>
      <c r="BQ98" s="2"/>
      <c r="BR98" s="2"/>
      <c r="BS98" s="2"/>
      <c r="BT98" s="2"/>
      <c r="BU98" s="2"/>
      <c r="BV98" s="2"/>
      <c r="BW98" s="2"/>
      <c r="BX98" s="2"/>
      <c r="BY98" s="2"/>
      <c r="BZ98" s="2"/>
      <c r="CA98" s="2"/>
      <c r="CB98" s="2"/>
      <c r="CC98" s="2"/>
      <c r="CD98" s="2"/>
      <c r="CE98" s="2"/>
      <c r="CF98" s="2"/>
      <c r="CG98" s="2"/>
      <c r="CH98" s="2"/>
      <c r="CI98" s="2"/>
      <c r="CJ98" s="2"/>
      <c r="CK98" s="2"/>
      <c r="CL98" s="2"/>
      <c r="CM98" s="2"/>
      <c r="CN98" s="2"/>
      <c r="CO98" s="2"/>
      <c r="CP98" s="2"/>
      <c r="CQ98" s="2"/>
      <c r="CR98" s="2"/>
      <c r="CS98" s="2"/>
      <c r="CT98" s="2"/>
      <c r="CU98" s="2"/>
      <c r="CV98" s="2"/>
      <c r="CW98" s="2"/>
      <c r="CX98" s="2"/>
      <c r="CY98" s="2"/>
      <c r="CZ98" s="2"/>
      <c r="DA98" s="2"/>
      <c r="DB98" s="2"/>
      <c r="DC98" s="2"/>
      <c r="DD98" s="2"/>
      <c r="DE98" s="2"/>
      <c r="DF98" s="2"/>
      <c r="DG98" s="2"/>
      <c r="DH98" s="2"/>
      <c r="DI98" s="2"/>
      <c r="DJ98" s="2"/>
      <c r="DK98" s="2"/>
      <c r="DL98" s="2"/>
      <c r="DM98" s="2"/>
      <c r="DN98" s="2"/>
      <c r="DO98" s="2"/>
      <c r="DP98" s="2"/>
      <c r="DQ98" s="2"/>
      <c r="DR98" s="2"/>
      <c r="DS98" s="2"/>
      <c r="DT98" s="2"/>
      <c r="DU98" s="2"/>
      <c r="DV98" s="2"/>
      <c r="DW98" s="2"/>
      <c r="DX98" s="2"/>
      <c r="DY98" s="2"/>
      <c r="DZ98" s="2"/>
      <c r="EA98" s="2"/>
      <c r="EB98" s="2"/>
      <c r="EC98" s="2"/>
      <c r="ED98" s="2"/>
      <c r="EE98" s="2"/>
      <c r="EF98" s="2"/>
      <c r="EG98" s="2"/>
      <c r="EH98" s="2"/>
      <c r="EI98" s="2"/>
      <c r="EJ98" s="2"/>
      <c r="EK98" s="2"/>
      <c r="EL98" s="2"/>
      <c r="EM98" s="2"/>
      <c r="EN98" s="2"/>
      <c r="EO98" s="2"/>
      <c r="EP98" s="2"/>
      <c r="EQ98" s="2"/>
      <c r="ER98" s="2"/>
      <c r="ES98" s="2"/>
      <c r="ET98" s="2"/>
      <c r="EU98" s="2"/>
      <c r="EV98" s="2"/>
      <c r="EW98" s="2"/>
      <c r="EX98" s="2"/>
      <c r="EY98" s="2"/>
      <c r="EZ98" s="2"/>
      <c r="FA98" s="2"/>
      <c r="FB98" s="2"/>
      <c r="FC98" s="2"/>
      <c r="FD98" s="2"/>
      <c r="FE98" s="2"/>
      <c r="FF98" s="2"/>
      <c r="FG98" s="2"/>
      <c r="FH98" s="2"/>
      <c r="FI98" s="2"/>
      <c r="FJ98" s="2"/>
      <c r="FK98" s="2"/>
      <c r="FL98" s="2"/>
      <c r="FM98" s="2"/>
      <c r="FN98" s="2"/>
      <c r="FO98" s="2"/>
      <c r="FP98" s="2"/>
      <c r="FQ98" s="2"/>
      <c r="FR98" s="2"/>
      <c r="FS98" s="2"/>
      <c r="FT98" s="2"/>
      <c r="FU98" s="2"/>
      <c r="FV98" s="2"/>
      <c r="FW98" s="2"/>
      <c r="FX98" s="2"/>
      <c r="FY98" s="2"/>
      <c r="FZ98" s="2"/>
      <c r="GA98" s="2"/>
      <c r="GB98" s="2"/>
      <c r="GC98" s="2"/>
      <c r="GD98" s="2"/>
      <c r="GE98" s="2"/>
      <c r="GF98" s="2"/>
      <c r="GG98" s="2"/>
      <c r="GH98" s="2"/>
      <c r="GI98" s="2"/>
      <c r="GJ98" s="2"/>
      <c r="GK98" s="2"/>
      <c r="GL98" s="2"/>
      <c r="GM98" s="2"/>
      <c r="GN98" s="2"/>
      <c r="GO98" s="2"/>
      <c r="GP98" s="2"/>
      <c r="GQ98" s="2"/>
      <c r="GR98" s="2"/>
      <c r="GS98" s="2"/>
      <c r="GT98" s="2"/>
      <c r="GU98" s="2"/>
      <c r="GV98" s="2"/>
      <c r="GW98" s="2"/>
      <c r="GX98" s="2"/>
      <c r="GY98" s="2"/>
      <c r="GZ98" s="2"/>
      <c r="HA98" s="2"/>
      <c r="HB98" s="2"/>
      <c r="HC98" s="2"/>
      <c r="HD98" s="2"/>
      <c r="HE98" s="2"/>
      <c r="HF98" s="2"/>
      <c r="HG98" s="2"/>
      <c r="HH98" s="2"/>
      <c r="HI98" s="2"/>
      <c r="HJ98" s="2"/>
      <c r="HK98" s="2"/>
      <c r="HL98" s="2"/>
      <c r="HM98" s="2"/>
      <c r="HN98" s="2"/>
      <c r="HO98" s="2"/>
      <c r="HP98" s="2"/>
      <c r="HQ98" s="2"/>
      <c r="HR98" s="2"/>
      <c r="HS98" s="2"/>
      <c r="HT98" s="2"/>
      <c r="HU98" s="2"/>
      <c r="HV98" s="2"/>
      <c r="HW98" s="2"/>
      <c r="HX98" s="2"/>
      <c r="HY98" s="2"/>
      <c r="HZ98" s="2"/>
      <c r="IA98" s="2"/>
      <c r="IB98" s="2"/>
      <c r="IC98" s="2"/>
      <c r="ID98" s="2"/>
      <c r="IE98" s="2"/>
      <c r="IF98" s="2"/>
      <c r="IG98" s="2"/>
      <c r="IH98" s="2"/>
      <c r="II98" s="2"/>
      <c r="IJ98" s="2"/>
      <c r="IK98" s="2"/>
      <c r="IL98" s="2"/>
      <c r="IM98" s="2"/>
      <c r="IN98" s="2"/>
      <c r="IO98" s="2"/>
      <c r="IP98" s="2"/>
      <c r="IQ98" s="2"/>
    </row>
    <row r="99" spans="1:251" s="16" customFormat="1" ht="18.75" customHeight="1">
      <c r="A99" s="8"/>
      <c r="B99" s="25"/>
      <c r="C99" s="130" t="s">
        <v>123</v>
      </c>
      <c r="D99" s="131"/>
      <c r="E99" s="131"/>
      <c r="F99" s="131"/>
      <c r="G99" s="131"/>
      <c r="H99" s="131"/>
      <c r="I99" s="131"/>
      <c r="J99" s="131"/>
      <c r="K99" s="131"/>
      <c r="L99" s="131"/>
      <c r="M99" s="131"/>
      <c r="N99" s="131"/>
      <c r="O99" s="131"/>
      <c r="P99" s="131"/>
      <c r="Q99" s="131"/>
      <c r="R99" s="131"/>
      <c r="S99" s="131"/>
      <c r="T99" s="131"/>
      <c r="U99" s="131"/>
      <c r="V99" s="131"/>
      <c r="W99" s="131"/>
      <c r="X99" s="131"/>
      <c r="Y99" s="131"/>
      <c r="Z99" s="132"/>
      <c r="AA99" s="133">
        <v>2696</v>
      </c>
      <c r="AB99" s="134"/>
      <c r="AC99" s="134"/>
      <c r="AD99" s="134"/>
      <c r="AE99" s="134"/>
      <c r="AF99" s="134"/>
      <c r="AG99" s="134"/>
      <c r="AH99" s="134"/>
      <c r="AI99" s="135"/>
      <c r="AJ99" s="133">
        <v>2838</v>
      </c>
      <c r="AK99" s="134"/>
      <c r="AL99" s="134"/>
      <c r="AM99" s="134"/>
      <c r="AN99" s="134"/>
      <c r="AO99" s="134"/>
      <c r="AP99" s="134"/>
      <c r="AQ99" s="134"/>
      <c r="AR99" s="135"/>
      <c r="AS99" s="136"/>
      <c r="AT99" s="137"/>
      <c r="AU99" s="137"/>
      <c r="AV99" s="137"/>
      <c r="AW99" s="137"/>
      <c r="AX99" s="138"/>
      <c r="AY99" s="2"/>
      <c r="AZ99" s="2"/>
      <c r="BA99" s="2"/>
      <c r="BB99" s="2"/>
      <c r="BC99" s="2"/>
      <c r="BD99" s="2"/>
      <c r="BE99" s="2"/>
      <c r="BF99" s="2"/>
      <c r="BG99" s="2"/>
      <c r="BH99" s="2"/>
      <c r="BI99" s="2"/>
      <c r="BJ99" s="2"/>
      <c r="BK99" s="2"/>
      <c r="BL99" s="2"/>
      <c r="BM99" s="2"/>
      <c r="BN99" s="2"/>
      <c r="BO99" s="2"/>
      <c r="BP99" s="2"/>
      <c r="BQ99" s="2"/>
      <c r="BR99" s="2"/>
      <c r="BS99" s="2"/>
      <c r="BT99" s="2"/>
      <c r="BU99" s="2"/>
      <c r="BV99" s="2"/>
      <c r="BW99" s="2"/>
      <c r="BX99" s="2"/>
      <c r="BY99" s="2"/>
      <c r="BZ99" s="2"/>
      <c r="CA99" s="2"/>
      <c r="CB99" s="2"/>
      <c r="CC99" s="2"/>
      <c r="CD99" s="2"/>
      <c r="CE99" s="2"/>
      <c r="CF99" s="2"/>
      <c r="CG99" s="2"/>
      <c r="CH99" s="2"/>
      <c r="CI99" s="2"/>
      <c r="CJ99" s="2"/>
      <c r="CK99" s="2"/>
      <c r="CL99" s="2"/>
      <c r="CM99" s="2"/>
      <c r="CN99" s="2"/>
      <c r="CO99" s="2"/>
      <c r="CP99" s="2"/>
      <c r="CQ99" s="2"/>
      <c r="CR99" s="2"/>
      <c r="CS99" s="2"/>
      <c r="CT99" s="2"/>
      <c r="CU99" s="2"/>
      <c r="CV99" s="2"/>
      <c r="CW99" s="2"/>
      <c r="CX99" s="2"/>
      <c r="CY99" s="2"/>
      <c r="CZ99" s="2"/>
      <c r="DA99" s="2"/>
      <c r="DB99" s="2"/>
      <c r="DC99" s="2"/>
      <c r="DD99" s="2"/>
      <c r="DE99" s="2"/>
      <c r="DF99" s="2"/>
      <c r="DG99" s="2"/>
      <c r="DH99" s="2"/>
      <c r="DI99" s="2"/>
      <c r="DJ99" s="2"/>
      <c r="DK99" s="2"/>
      <c r="DL99" s="2"/>
      <c r="DM99" s="2"/>
      <c r="DN99" s="2"/>
      <c r="DO99" s="2"/>
      <c r="DP99" s="2"/>
      <c r="DQ99" s="2"/>
      <c r="DR99" s="2"/>
      <c r="DS99" s="2"/>
      <c r="DT99" s="2"/>
      <c r="DU99" s="2"/>
      <c r="DV99" s="2"/>
      <c r="DW99" s="2"/>
      <c r="DX99" s="2"/>
      <c r="DY99" s="2"/>
      <c r="DZ99" s="2"/>
      <c r="EA99" s="2"/>
      <c r="EB99" s="2"/>
      <c r="EC99" s="2"/>
      <c r="ED99" s="2"/>
      <c r="EE99" s="2"/>
      <c r="EF99" s="2"/>
      <c r="EG99" s="2"/>
      <c r="EH99" s="2"/>
      <c r="EI99" s="2"/>
      <c r="EJ99" s="2"/>
      <c r="EK99" s="2"/>
      <c r="EL99" s="2"/>
      <c r="EM99" s="2"/>
      <c r="EN99" s="2"/>
      <c r="EO99" s="2"/>
      <c r="EP99" s="2"/>
      <c r="EQ99" s="2"/>
      <c r="ER99" s="2"/>
      <c r="ES99" s="2"/>
      <c r="ET99" s="2"/>
      <c r="EU99" s="2"/>
      <c r="EV99" s="2"/>
      <c r="EW99" s="2"/>
      <c r="EX99" s="2"/>
      <c r="EY99" s="2"/>
      <c r="EZ99" s="2"/>
      <c r="FA99" s="2"/>
      <c r="FB99" s="2"/>
      <c r="FC99" s="2"/>
      <c r="FD99" s="2"/>
      <c r="FE99" s="2"/>
      <c r="FF99" s="2"/>
      <c r="FG99" s="2"/>
      <c r="FH99" s="2"/>
      <c r="FI99" s="2"/>
      <c r="FJ99" s="2"/>
      <c r="FK99" s="2"/>
      <c r="FL99" s="2"/>
      <c r="FM99" s="2"/>
      <c r="FN99" s="2"/>
      <c r="FO99" s="2"/>
      <c r="FP99" s="2"/>
      <c r="FQ99" s="2"/>
      <c r="FR99" s="2"/>
      <c r="FS99" s="2"/>
      <c r="FT99" s="2"/>
      <c r="FU99" s="2"/>
      <c r="FV99" s="2"/>
      <c r="FW99" s="2"/>
      <c r="FX99" s="2"/>
      <c r="FY99" s="2"/>
      <c r="FZ99" s="2"/>
      <c r="GA99" s="2"/>
      <c r="GB99" s="2"/>
      <c r="GC99" s="2"/>
      <c r="GD99" s="2"/>
      <c r="GE99" s="2"/>
      <c r="GF99" s="2"/>
      <c r="GG99" s="2"/>
      <c r="GH99" s="2"/>
      <c r="GI99" s="2"/>
      <c r="GJ99" s="2"/>
      <c r="GK99" s="2"/>
      <c r="GL99" s="2"/>
      <c r="GM99" s="2"/>
      <c r="GN99" s="2"/>
      <c r="GO99" s="2"/>
      <c r="GP99" s="2"/>
      <c r="GQ99" s="2"/>
      <c r="GR99" s="2"/>
      <c r="GS99" s="2"/>
      <c r="GT99" s="2"/>
      <c r="GU99" s="2"/>
      <c r="GV99" s="2"/>
      <c r="GW99" s="2"/>
      <c r="GX99" s="2"/>
      <c r="GY99" s="2"/>
      <c r="GZ99" s="2"/>
      <c r="HA99" s="2"/>
      <c r="HB99" s="2"/>
      <c r="HC99" s="2"/>
      <c r="HD99" s="2"/>
      <c r="HE99" s="2"/>
      <c r="HF99" s="2"/>
      <c r="HG99" s="2"/>
      <c r="HH99" s="2"/>
      <c r="HI99" s="2"/>
      <c r="HJ99" s="2"/>
      <c r="HK99" s="2"/>
      <c r="HL99" s="2"/>
      <c r="HM99" s="2"/>
      <c r="HN99" s="2"/>
      <c r="HO99" s="2"/>
      <c r="HP99" s="2"/>
      <c r="HQ99" s="2"/>
      <c r="HR99" s="2"/>
      <c r="HS99" s="2"/>
      <c r="HT99" s="2"/>
      <c r="HU99" s="2"/>
      <c r="HV99" s="2"/>
      <c r="HW99" s="2"/>
      <c r="HX99" s="2"/>
      <c r="HY99" s="2"/>
      <c r="HZ99" s="2"/>
      <c r="IA99" s="2"/>
      <c r="IB99" s="2"/>
      <c r="IC99" s="2"/>
      <c r="ID99" s="2"/>
      <c r="IE99" s="2"/>
      <c r="IF99" s="2"/>
      <c r="IG99" s="2"/>
      <c r="IH99" s="2"/>
      <c r="II99" s="2"/>
      <c r="IJ99" s="2"/>
      <c r="IK99" s="2"/>
      <c r="IL99" s="2"/>
      <c r="IM99" s="2"/>
      <c r="IN99" s="2"/>
      <c r="IO99" s="2"/>
      <c r="IP99" s="2"/>
      <c r="IQ99" s="2"/>
    </row>
    <row r="100" spans="1:251" s="16" customFormat="1" ht="18.75" customHeight="1" thickBot="1">
      <c r="A100" s="17"/>
      <c r="B100" s="121" t="s">
        <v>11</v>
      </c>
      <c r="C100" s="122"/>
      <c r="D100" s="122"/>
      <c r="E100" s="122"/>
      <c r="F100" s="122"/>
      <c r="G100" s="122"/>
      <c r="H100" s="122"/>
      <c r="I100" s="122"/>
      <c r="J100" s="122"/>
      <c r="K100" s="122"/>
      <c r="L100" s="122"/>
      <c r="M100" s="122"/>
      <c r="N100" s="122"/>
      <c r="O100" s="122"/>
      <c r="P100" s="122"/>
      <c r="Q100" s="122"/>
      <c r="R100" s="122"/>
      <c r="S100" s="122"/>
      <c r="T100" s="122"/>
      <c r="U100" s="122"/>
      <c r="V100" s="122"/>
      <c r="W100" s="122"/>
      <c r="X100" s="122"/>
      <c r="Y100" s="122"/>
      <c r="Z100" s="123"/>
      <c r="AA100" s="124">
        <f>SUM($AA$99:$AA$99)</f>
        <v>2696</v>
      </c>
      <c r="AB100" s="125"/>
      <c r="AC100" s="125"/>
      <c r="AD100" s="125"/>
      <c r="AE100" s="125"/>
      <c r="AF100" s="125"/>
      <c r="AG100" s="125"/>
      <c r="AH100" s="125"/>
      <c r="AI100" s="126"/>
      <c r="AJ100" s="124">
        <f>SUM($AJ$99:$AJ$99)</f>
        <v>2838</v>
      </c>
      <c r="AK100" s="125"/>
      <c r="AL100" s="125"/>
      <c r="AM100" s="125"/>
      <c r="AN100" s="125"/>
      <c r="AO100" s="125"/>
      <c r="AP100" s="125"/>
      <c r="AQ100" s="125"/>
      <c r="AR100" s="126"/>
      <c r="AS100" s="127"/>
      <c r="AT100" s="128"/>
      <c r="AU100" s="128"/>
      <c r="AV100" s="128"/>
      <c r="AW100" s="128"/>
      <c r="AX100" s="129"/>
      <c r="AY100" s="2"/>
      <c r="AZ100" s="2"/>
      <c r="BA100" s="2"/>
      <c r="BB100" s="2"/>
      <c r="BC100" s="2"/>
      <c r="BD100" s="2"/>
      <c r="BE100" s="2"/>
      <c r="BF100" s="2"/>
      <c r="BG100" s="2"/>
      <c r="BH100" s="2"/>
      <c r="BI100" s="2"/>
      <c r="BJ100" s="2"/>
      <c r="BK100" s="2"/>
      <c r="BL100" s="2"/>
      <c r="BM100" s="2"/>
      <c r="BN100" s="2"/>
      <c r="BO100" s="2"/>
      <c r="BP100" s="2"/>
      <c r="BQ100" s="2"/>
      <c r="BR100" s="2"/>
      <c r="BS100" s="2"/>
      <c r="BT100" s="2"/>
      <c r="BU100" s="2"/>
      <c r="BV100" s="2"/>
      <c r="BW100" s="2"/>
      <c r="BX100" s="2"/>
      <c r="BY100" s="2"/>
      <c r="BZ100" s="2"/>
      <c r="CA100" s="2"/>
      <c r="CB100" s="2"/>
      <c r="CC100" s="2"/>
      <c r="CD100" s="2"/>
      <c r="CE100" s="2"/>
      <c r="CF100" s="2"/>
      <c r="CG100" s="2"/>
      <c r="CH100" s="2"/>
      <c r="CI100" s="2"/>
      <c r="CJ100" s="2"/>
      <c r="CK100" s="2"/>
      <c r="CL100" s="2"/>
      <c r="CM100" s="2"/>
      <c r="CN100" s="2"/>
      <c r="CO100" s="2"/>
      <c r="CP100" s="2"/>
      <c r="CQ100" s="2"/>
      <c r="CR100" s="2"/>
      <c r="CS100" s="2"/>
      <c r="CT100" s="2"/>
      <c r="CU100" s="2"/>
      <c r="CV100" s="2"/>
      <c r="CW100" s="2"/>
      <c r="CX100" s="2"/>
      <c r="CY100" s="2"/>
      <c r="CZ100" s="2"/>
      <c r="DA100" s="2"/>
      <c r="DB100" s="2"/>
      <c r="DC100" s="2"/>
      <c r="DD100" s="2"/>
      <c r="DE100" s="2"/>
      <c r="DF100" s="2"/>
      <c r="DG100" s="2"/>
      <c r="DH100" s="2"/>
      <c r="DI100" s="2"/>
      <c r="DJ100" s="2"/>
      <c r="DK100" s="2"/>
      <c r="DL100" s="2"/>
      <c r="DM100" s="2"/>
      <c r="DN100" s="2"/>
      <c r="DO100" s="2"/>
      <c r="DP100" s="2"/>
      <c r="DQ100" s="2"/>
      <c r="DR100" s="2"/>
      <c r="DS100" s="2"/>
      <c r="DT100" s="2"/>
      <c r="DU100" s="2"/>
      <c r="DV100" s="2"/>
      <c r="DW100" s="2"/>
      <c r="DX100" s="2"/>
      <c r="DY100" s="2"/>
      <c r="DZ100" s="2"/>
      <c r="EA100" s="2"/>
      <c r="EB100" s="2"/>
      <c r="EC100" s="2"/>
      <c r="ED100" s="2"/>
      <c r="EE100" s="2"/>
      <c r="EF100" s="2"/>
      <c r="EG100" s="2"/>
      <c r="EH100" s="2"/>
      <c r="EI100" s="2"/>
      <c r="EJ100" s="2"/>
      <c r="EK100" s="2"/>
      <c r="EL100" s="2"/>
      <c r="EM100" s="2"/>
      <c r="EN100" s="2"/>
      <c r="EO100" s="2"/>
      <c r="EP100" s="2"/>
      <c r="EQ100" s="2"/>
      <c r="ER100" s="2"/>
      <c r="ES100" s="2"/>
      <c r="ET100" s="2"/>
      <c r="EU100" s="2"/>
      <c r="EV100" s="2"/>
      <c r="EW100" s="2"/>
      <c r="EX100" s="2"/>
      <c r="EY100" s="2"/>
      <c r="EZ100" s="2"/>
      <c r="FA100" s="2"/>
      <c r="FB100" s="2"/>
      <c r="FC100" s="2"/>
      <c r="FD100" s="2"/>
      <c r="FE100" s="2"/>
      <c r="FF100" s="2"/>
      <c r="FG100" s="2"/>
      <c r="FH100" s="2"/>
      <c r="FI100" s="2"/>
      <c r="FJ100" s="2"/>
      <c r="FK100" s="2"/>
      <c r="FL100" s="2"/>
      <c r="FM100" s="2"/>
      <c r="FN100" s="2"/>
      <c r="FO100" s="2"/>
      <c r="FP100" s="2"/>
      <c r="FQ100" s="2"/>
      <c r="FR100" s="2"/>
      <c r="FS100" s="2"/>
      <c r="FT100" s="2"/>
      <c r="FU100" s="2"/>
      <c r="FV100" s="2"/>
      <c r="FW100" s="2"/>
      <c r="FX100" s="2"/>
      <c r="FY100" s="2"/>
      <c r="FZ100" s="2"/>
      <c r="GA100" s="2"/>
      <c r="GB100" s="2"/>
      <c r="GC100" s="2"/>
      <c r="GD100" s="2"/>
      <c r="GE100" s="2"/>
      <c r="GF100" s="2"/>
      <c r="GG100" s="2"/>
      <c r="GH100" s="2"/>
      <c r="GI100" s="2"/>
      <c r="GJ100" s="2"/>
      <c r="GK100" s="2"/>
      <c r="GL100" s="2"/>
      <c r="GM100" s="2"/>
      <c r="GN100" s="2"/>
      <c r="GO100" s="2"/>
      <c r="GP100" s="2"/>
      <c r="GQ100" s="2"/>
      <c r="GR100" s="2"/>
      <c r="GS100" s="2"/>
      <c r="GT100" s="2"/>
      <c r="GU100" s="2"/>
      <c r="GV100" s="2"/>
      <c r="GW100" s="2"/>
      <c r="GX100" s="2"/>
      <c r="GY100" s="2"/>
      <c r="GZ100" s="2"/>
      <c r="HA100" s="2"/>
      <c r="HB100" s="2"/>
      <c r="HC100" s="2"/>
      <c r="HD100" s="2"/>
      <c r="HE100" s="2"/>
      <c r="HF100" s="2"/>
      <c r="HG100" s="2"/>
      <c r="HH100" s="2"/>
      <c r="HI100" s="2"/>
      <c r="HJ100" s="2"/>
      <c r="HK100" s="2"/>
      <c r="HL100" s="2"/>
      <c r="HM100" s="2"/>
      <c r="HN100" s="2"/>
      <c r="HO100" s="2"/>
      <c r="HP100" s="2"/>
      <c r="HQ100" s="2"/>
      <c r="HR100" s="2"/>
      <c r="HS100" s="2"/>
      <c r="HT100" s="2"/>
      <c r="HU100" s="2"/>
      <c r="HV100" s="2"/>
      <c r="HW100" s="2"/>
      <c r="HX100" s="2"/>
      <c r="HY100" s="2"/>
      <c r="HZ100" s="2"/>
      <c r="IA100" s="2"/>
      <c r="IB100" s="2"/>
      <c r="IC100" s="2"/>
      <c r="ID100" s="2"/>
      <c r="IE100" s="2"/>
      <c r="IF100" s="2"/>
      <c r="IG100" s="2"/>
      <c r="IH100" s="2"/>
      <c r="II100" s="2"/>
      <c r="IJ100" s="2"/>
      <c r="IK100" s="2"/>
      <c r="IL100" s="2"/>
      <c r="IM100" s="2"/>
      <c r="IN100" s="2"/>
      <c r="IO100" s="2"/>
      <c r="IP100" s="2"/>
      <c r="IQ100" s="2"/>
    </row>
    <row r="102" spans="1:251" ht="18.75">
      <c r="A102" s="1" t="s">
        <v>0</v>
      </c>
      <c r="AW102" s="3"/>
      <c r="AX102" s="4"/>
      <c r="AY102" s="3"/>
    </row>
    <row r="104" spans="1:251" ht="18.75">
      <c r="B104" s="101" t="s">
        <v>8</v>
      </c>
      <c r="C104" s="102"/>
      <c r="D104" s="102"/>
      <c r="E104" s="102"/>
      <c r="F104" s="102"/>
      <c r="G104" s="102"/>
      <c r="H104" s="102"/>
      <c r="I104" s="102"/>
      <c r="J104" s="102"/>
      <c r="K104" s="102"/>
      <c r="L104" s="102"/>
      <c r="M104" s="102"/>
      <c r="N104" s="102"/>
      <c r="O104" s="102"/>
      <c r="P104" s="102"/>
      <c r="Q104" s="102"/>
      <c r="R104" s="102"/>
      <c r="S104" s="102"/>
      <c r="T104" s="102"/>
      <c r="U104" s="102"/>
      <c r="V104" s="102"/>
      <c r="W104" s="102"/>
      <c r="X104" s="102"/>
      <c r="Y104" s="102"/>
      <c r="Z104" s="102"/>
      <c r="AA104" s="102"/>
      <c r="AB104" s="102"/>
      <c r="AC104" s="102"/>
      <c r="AD104" s="102"/>
      <c r="AE104" s="102"/>
      <c r="AF104" s="102"/>
      <c r="AG104" s="102"/>
      <c r="AH104" s="102"/>
      <c r="AI104" s="102"/>
      <c r="AJ104" s="102"/>
      <c r="AK104" s="102"/>
      <c r="AL104" s="102"/>
      <c r="AM104" s="102"/>
      <c r="AN104" s="102"/>
      <c r="AO104" s="102"/>
      <c r="AP104" s="102"/>
      <c r="AQ104" s="102"/>
      <c r="AR104" s="102"/>
      <c r="AS104" s="102"/>
      <c r="AT104" s="102"/>
      <c r="AU104" s="102"/>
      <c r="AV104" s="102"/>
      <c r="AW104" s="102"/>
      <c r="AX104" s="102"/>
    </row>
    <row r="105" spans="1:251">
      <c r="Z105" s="5"/>
      <c r="AD105" s="5"/>
      <c r="AE105" s="5"/>
      <c r="AF105" s="5"/>
      <c r="AG105" s="5"/>
      <c r="AH105" s="5"/>
      <c r="AI105" s="5"/>
      <c r="AO105" s="5"/>
    </row>
    <row r="106" spans="1:251" ht="13.5" thickBot="1">
      <c r="Z106" s="5"/>
      <c r="AD106" s="5"/>
      <c r="AE106" s="5"/>
      <c r="AF106" s="5"/>
      <c r="AG106" s="5"/>
      <c r="AH106" s="5"/>
      <c r="AI106" s="5"/>
      <c r="AO106" s="5"/>
      <c r="DI106" s="6"/>
    </row>
    <row r="107" spans="1:251" ht="24.75" customHeight="1" thickBot="1">
      <c r="B107" s="103" t="s">
        <v>1</v>
      </c>
      <c r="C107" s="104"/>
      <c r="D107" s="104"/>
      <c r="E107" s="104"/>
      <c r="F107" s="104"/>
      <c r="G107" s="104"/>
      <c r="H107" s="105" t="s">
        <v>24</v>
      </c>
      <c r="I107" s="106"/>
      <c r="J107" s="106"/>
      <c r="K107" s="106"/>
      <c r="L107" s="106"/>
      <c r="M107" s="106"/>
      <c r="N107" s="106"/>
      <c r="O107" s="106"/>
      <c r="P107" s="106"/>
      <c r="Q107" s="106"/>
      <c r="R107" s="106"/>
      <c r="S107" s="106"/>
      <c r="T107" s="106"/>
      <c r="U107" s="106"/>
      <c r="V107" s="106"/>
      <c r="W107" s="106"/>
      <c r="X107" s="106"/>
      <c r="Y107" s="106"/>
      <c r="Z107" s="106"/>
      <c r="AA107" s="106"/>
      <c r="AB107" s="106"/>
      <c r="AC107" s="106"/>
      <c r="AD107" s="106"/>
      <c r="AE107" s="106"/>
      <c r="AF107" s="106"/>
      <c r="AG107" s="106"/>
      <c r="AH107" s="106"/>
      <c r="AI107" s="106"/>
      <c r="AJ107" s="106"/>
      <c r="AK107" s="106"/>
      <c r="AL107" s="106"/>
      <c r="AM107" s="106"/>
      <c r="AN107" s="106"/>
      <c r="AO107" s="106"/>
      <c r="AP107" s="106"/>
      <c r="AQ107" s="106"/>
      <c r="AR107" s="106"/>
      <c r="AS107" s="106"/>
      <c r="AT107" s="106"/>
      <c r="AU107" s="106"/>
      <c r="AV107" s="106"/>
      <c r="AW107" s="106"/>
      <c r="AX107" s="107"/>
      <c r="DI107" s="6"/>
    </row>
    <row r="108" spans="1:251" ht="14.25">
      <c r="B108" s="7"/>
      <c r="C108" s="7"/>
      <c r="D108" s="7"/>
      <c r="E108" s="7"/>
      <c r="F108" s="7"/>
      <c r="G108" s="7"/>
      <c r="H108" s="8"/>
      <c r="I108" s="8"/>
      <c r="J108" s="8"/>
      <c r="K108" s="8"/>
      <c r="L108" s="9"/>
      <c r="M108" s="9"/>
      <c r="N108" s="9"/>
      <c r="O108" s="9"/>
      <c r="P108" s="8"/>
      <c r="Q108" s="8"/>
      <c r="R108" s="8"/>
      <c r="S108" s="8"/>
      <c r="T108" s="8"/>
      <c r="U108" s="8"/>
      <c r="V108" s="10"/>
      <c r="W108" s="10"/>
      <c r="X108" s="10"/>
      <c r="Y108" s="10"/>
      <c r="Z108" s="10"/>
      <c r="AA108" s="10"/>
      <c r="AB108" s="10"/>
      <c r="AC108" s="10"/>
      <c r="AD108" s="10"/>
      <c r="AE108" s="10"/>
      <c r="AF108" s="10"/>
      <c r="AG108" s="10"/>
      <c r="AH108" s="10"/>
      <c r="AI108" s="10"/>
      <c r="AJ108" s="10"/>
      <c r="AK108" s="10"/>
      <c r="AL108" s="10"/>
      <c r="AM108" s="10"/>
      <c r="AN108" s="10"/>
      <c r="AO108" s="10"/>
      <c r="AP108" s="10"/>
      <c r="AQ108" s="10"/>
      <c r="AR108" s="10"/>
      <c r="AS108" s="10"/>
      <c r="AT108" s="10"/>
      <c r="AU108" s="10"/>
      <c r="AV108" s="10"/>
      <c r="AW108" s="10"/>
      <c r="AX108" s="10"/>
      <c r="DI108" s="6"/>
    </row>
    <row r="109" spans="1:251" ht="15" thickBot="1">
      <c r="A109" s="11"/>
      <c r="B109" s="10" t="s">
        <v>2</v>
      </c>
      <c r="C109" s="8"/>
      <c r="D109" s="8"/>
      <c r="E109" s="8"/>
      <c r="F109" s="8"/>
      <c r="G109" s="8"/>
      <c r="H109" s="8"/>
      <c r="I109" s="8"/>
      <c r="J109" s="8"/>
      <c r="K109" s="8"/>
      <c r="L109" s="9"/>
      <c r="M109" s="9"/>
      <c r="N109" s="9"/>
      <c r="O109" s="9"/>
      <c r="P109" s="8"/>
      <c r="Q109" s="8"/>
      <c r="R109" s="8"/>
      <c r="S109" s="8"/>
      <c r="T109" s="8"/>
      <c r="U109" s="8"/>
      <c r="V109" s="10"/>
      <c r="W109" s="10"/>
      <c r="X109" s="10"/>
      <c r="Y109" s="10"/>
      <c r="Z109" s="10"/>
      <c r="AA109" s="10"/>
      <c r="AB109" s="10"/>
      <c r="AC109" s="10"/>
      <c r="AD109" s="10"/>
      <c r="AE109" s="10"/>
      <c r="AF109" s="10"/>
      <c r="AG109" s="10"/>
      <c r="AH109" s="10"/>
      <c r="AI109" s="10"/>
      <c r="AJ109" s="10"/>
      <c r="AK109" s="10"/>
      <c r="AL109" s="10"/>
      <c r="AM109" s="10"/>
      <c r="AN109" s="10"/>
      <c r="AO109" s="10"/>
      <c r="AP109" s="10"/>
      <c r="AQ109" s="10"/>
      <c r="AR109" s="10"/>
      <c r="AS109" s="10"/>
      <c r="AT109" s="10"/>
      <c r="AU109" s="10"/>
      <c r="AV109" s="10"/>
      <c r="AW109" s="10"/>
      <c r="AX109" s="10"/>
      <c r="DI109" s="6"/>
    </row>
    <row r="110" spans="1:251" ht="14.25">
      <c r="A110" s="8"/>
      <c r="B110" s="12"/>
      <c r="C110" s="7"/>
      <c r="D110" s="7"/>
      <c r="E110" s="7"/>
      <c r="F110" s="7"/>
      <c r="G110" s="7"/>
      <c r="H110" s="7"/>
      <c r="I110" s="7"/>
      <c r="J110" s="7"/>
      <c r="K110" s="7"/>
      <c r="L110" s="13"/>
      <c r="M110" s="13"/>
      <c r="N110" s="13"/>
      <c r="O110" s="13"/>
      <c r="P110" s="7"/>
      <c r="Q110" s="7"/>
      <c r="R110" s="7"/>
      <c r="S110" s="7"/>
      <c r="T110" s="7"/>
      <c r="U110" s="7"/>
      <c r="V110" s="14"/>
      <c r="W110" s="14"/>
      <c r="X110" s="14"/>
      <c r="Y110" s="14"/>
      <c r="Z110" s="14"/>
      <c r="AA110" s="14"/>
      <c r="AB110" s="14"/>
      <c r="AC110" s="14"/>
      <c r="AD110" s="14"/>
      <c r="AE110" s="14"/>
      <c r="AF110" s="14"/>
      <c r="AG110" s="14"/>
      <c r="AH110" s="14"/>
      <c r="AI110" s="14"/>
      <c r="AJ110" s="14"/>
      <c r="AK110" s="14"/>
      <c r="AL110" s="14"/>
      <c r="AM110" s="14"/>
      <c r="AN110" s="14"/>
      <c r="AO110" s="14"/>
      <c r="AP110" s="14"/>
      <c r="AQ110" s="14"/>
      <c r="AR110" s="14"/>
      <c r="AS110" s="14"/>
      <c r="AT110" s="14"/>
      <c r="AU110" s="14"/>
      <c r="AV110" s="14"/>
      <c r="AW110" s="14"/>
      <c r="AX110" s="15"/>
    </row>
    <row r="111" spans="1:251" ht="12" customHeight="1">
      <c r="A111" s="8"/>
      <c r="B111" s="108" t="s">
        <v>25</v>
      </c>
      <c r="C111" s="109"/>
      <c r="D111" s="109"/>
      <c r="E111" s="109"/>
      <c r="F111" s="109"/>
      <c r="G111" s="109"/>
      <c r="H111" s="109"/>
      <c r="I111" s="109"/>
      <c r="J111" s="109"/>
      <c r="K111" s="109"/>
      <c r="L111" s="109"/>
      <c r="M111" s="109"/>
      <c r="N111" s="109"/>
      <c r="O111" s="109"/>
      <c r="P111" s="109"/>
      <c r="Q111" s="109"/>
      <c r="R111" s="109"/>
      <c r="S111" s="109"/>
      <c r="T111" s="109"/>
      <c r="U111" s="109"/>
      <c r="V111" s="109"/>
      <c r="W111" s="109"/>
      <c r="X111" s="109"/>
      <c r="Y111" s="109"/>
      <c r="Z111" s="109"/>
      <c r="AA111" s="109"/>
      <c r="AB111" s="109"/>
      <c r="AC111" s="109"/>
      <c r="AD111" s="109"/>
      <c r="AE111" s="109"/>
      <c r="AF111" s="109"/>
      <c r="AG111" s="109"/>
      <c r="AH111" s="109"/>
      <c r="AI111" s="109"/>
      <c r="AJ111" s="109"/>
      <c r="AK111" s="109"/>
      <c r="AL111" s="109"/>
      <c r="AM111" s="109"/>
      <c r="AN111" s="109"/>
      <c r="AO111" s="109"/>
      <c r="AP111" s="109"/>
      <c r="AQ111" s="109"/>
      <c r="AR111" s="109"/>
      <c r="AS111" s="109"/>
      <c r="AT111" s="109"/>
      <c r="AU111" s="109"/>
      <c r="AV111" s="109"/>
      <c r="AW111" s="109"/>
      <c r="AX111" s="110"/>
    </row>
    <row r="112" spans="1:251" ht="12" customHeight="1">
      <c r="A112" s="8"/>
      <c r="B112" s="108"/>
      <c r="C112" s="109"/>
      <c r="D112" s="109"/>
      <c r="E112" s="109"/>
      <c r="F112" s="109"/>
      <c r="G112" s="109"/>
      <c r="H112" s="109"/>
      <c r="I112" s="109"/>
      <c r="J112" s="109"/>
      <c r="K112" s="109"/>
      <c r="L112" s="109"/>
      <c r="M112" s="109"/>
      <c r="N112" s="109"/>
      <c r="O112" s="109"/>
      <c r="P112" s="109"/>
      <c r="Q112" s="109"/>
      <c r="R112" s="109"/>
      <c r="S112" s="109"/>
      <c r="T112" s="109"/>
      <c r="U112" s="109"/>
      <c r="V112" s="109"/>
      <c r="W112" s="109"/>
      <c r="X112" s="109"/>
      <c r="Y112" s="109"/>
      <c r="Z112" s="109"/>
      <c r="AA112" s="109"/>
      <c r="AB112" s="109"/>
      <c r="AC112" s="109"/>
      <c r="AD112" s="109"/>
      <c r="AE112" s="109"/>
      <c r="AF112" s="109"/>
      <c r="AG112" s="109"/>
      <c r="AH112" s="109"/>
      <c r="AI112" s="109"/>
      <c r="AJ112" s="109"/>
      <c r="AK112" s="109"/>
      <c r="AL112" s="109"/>
      <c r="AM112" s="109"/>
      <c r="AN112" s="109"/>
      <c r="AO112" s="109"/>
      <c r="AP112" s="109"/>
      <c r="AQ112" s="109"/>
      <c r="AR112" s="109"/>
      <c r="AS112" s="109"/>
      <c r="AT112" s="109"/>
      <c r="AU112" s="109"/>
      <c r="AV112" s="109"/>
      <c r="AW112" s="109"/>
      <c r="AX112" s="110"/>
      <c r="BC112" s="16"/>
    </row>
    <row r="113" spans="1:113" ht="12" customHeight="1">
      <c r="A113" s="8"/>
      <c r="B113" s="108"/>
      <c r="C113" s="109"/>
      <c r="D113" s="109"/>
      <c r="E113" s="109"/>
      <c r="F113" s="109"/>
      <c r="G113" s="109"/>
      <c r="H113" s="109"/>
      <c r="I113" s="109"/>
      <c r="J113" s="109"/>
      <c r="K113" s="109"/>
      <c r="L113" s="109"/>
      <c r="M113" s="109"/>
      <c r="N113" s="109"/>
      <c r="O113" s="109"/>
      <c r="P113" s="109"/>
      <c r="Q113" s="109"/>
      <c r="R113" s="109"/>
      <c r="S113" s="109"/>
      <c r="T113" s="109"/>
      <c r="U113" s="109"/>
      <c r="V113" s="109"/>
      <c r="W113" s="109"/>
      <c r="X113" s="109"/>
      <c r="Y113" s="109"/>
      <c r="Z113" s="109"/>
      <c r="AA113" s="109"/>
      <c r="AB113" s="109"/>
      <c r="AC113" s="109"/>
      <c r="AD113" s="109"/>
      <c r="AE113" s="109"/>
      <c r="AF113" s="109"/>
      <c r="AG113" s="109"/>
      <c r="AH113" s="109"/>
      <c r="AI113" s="109"/>
      <c r="AJ113" s="109"/>
      <c r="AK113" s="109"/>
      <c r="AL113" s="109"/>
      <c r="AM113" s="109"/>
      <c r="AN113" s="109"/>
      <c r="AO113" s="109"/>
      <c r="AP113" s="109"/>
      <c r="AQ113" s="109"/>
      <c r="AR113" s="109"/>
      <c r="AS113" s="109"/>
      <c r="AT113" s="109"/>
      <c r="AU113" s="109"/>
      <c r="AV113" s="109"/>
      <c r="AW113" s="109"/>
      <c r="AX113" s="110"/>
    </row>
    <row r="114" spans="1:113" ht="12" customHeight="1">
      <c r="A114" s="8"/>
      <c r="B114" s="108"/>
      <c r="C114" s="109"/>
      <c r="D114" s="109"/>
      <c r="E114" s="109"/>
      <c r="F114" s="109"/>
      <c r="G114" s="109"/>
      <c r="H114" s="109"/>
      <c r="I114" s="109"/>
      <c r="J114" s="109"/>
      <c r="K114" s="109"/>
      <c r="L114" s="109"/>
      <c r="M114" s="109"/>
      <c r="N114" s="109"/>
      <c r="O114" s="109"/>
      <c r="P114" s="109"/>
      <c r="Q114" s="109"/>
      <c r="R114" s="109"/>
      <c r="S114" s="109"/>
      <c r="T114" s="109"/>
      <c r="U114" s="109"/>
      <c r="V114" s="109"/>
      <c r="W114" s="109"/>
      <c r="X114" s="109"/>
      <c r="Y114" s="109"/>
      <c r="Z114" s="109"/>
      <c r="AA114" s="109"/>
      <c r="AB114" s="109"/>
      <c r="AC114" s="109"/>
      <c r="AD114" s="109"/>
      <c r="AE114" s="109"/>
      <c r="AF114" s="109"/>
      <c r="AG114" s="109"/>
      <c r="AH114" s="109"/>
      <c r="AI114" s="109"/>
      <c r="AJ114" s="109"/>
      <c r="AK114" s="109"/>
      <c r="AL114" s="109"/>
      <c r="AM114" s="109"/>
      <c r="AN114" s="109"/>
      <c r="AO114" s="109"/>
      <c r="AP114" s="109"/>
      <c r="AQ114" s="109"/>
      <c r="AR114" s="109"/>
      <c r="AS114" s="109"/>
      <c r="AT114" s="109"/>
      <c r="AU114" s="109"/>
      <c r="AV114" s="109"/>
      <c r="AW114" s="109"/>
      <c r="AX114" s="110"/>
    </row>
    <row r="115" spans="1:113" ht="12" customHeight="1">
      <c r="A115" s="8"/>
      <c r="B115" s="108"/>
      <c r="C115" s="109"/>
      <c r="D115" s="109"/>
      <c r="E115" s="109"/>
      <c r="F115" s="109"/>
      <c r="G115" s="109"/>
      <c r="H115" s="109"/>
      <c r="I115" s="109"/>
      <c r="J115" s="109"/>
      <c r="K115" s="109"/>
      <c r="L115" s="109"/>
      <c r="M115" s="109"/>
      <c r="N115" s="109"/>
      <c r="O115" s="109"/>
      <c r="P115" s="109"/>
      <c r="Q115" s="109"/>
      <c r="R115" s="109"/>
      <c r="S115" s="109"/>
      <c r="T115" s="109"/>
      <c r="U115" s="109"/>
      <c r="V115" s="109"/>
      <c r="W115" s="109"/>
      <c r="X115" s="109"/>
      <c r="Y115" s="109"/>
      <c r="Z115" s="109"/>
      <c r="AA115" s="109"/>
      <c r="AB115" s="109"/>
      <c r="AC115" s="109"/>
      <c r="AD115" s="109"/>
      <c r="AE115" s="109"/>
      <c r="AF115" s="109"/>
      <c r="AG115" s="109"/>
      <c r="AH115" s="109"/>
      <c r="AI115" s="109"/>
      <c r="AJ115" s="109"/>
      <c r="AK115" s="109"/>
      <c r="AL115" s="109"/>
      <c r="AM115" s="109"/>
      <c r="AN115" s="109"/>
      <c r="AO115" s="109"/>
      <c r="AP115" s="109"/>
      <c r="AQ115" s="109"/>
      <c r="AR115" s="109"/>
      <c r="AS115" s="109"/>
      <c r="AT115" s="109"/>
      <c r="AU115" s="109"/>
      <c r="AV115" s="109"/>
      <c r="AW115" s="109"/>
      <c r="AX115" s="110"/>
    </row>
    <row r="116" spans="1:113" ht="15" thickBot="1">
      <c r="A116" s="17"/>
      <c r="B116" s="18"/>
      <c r="C116" s="19"/>
      <c r="D116" s="19"/>
      <c r="E116" s="19"/>
      <c r="F116" s="19"/>
      <c r="G116" s="19"/>
      <c r="H116" s="19"/>
      <c r="I116" s="19"/>
      <c r="J116" s="19"/>
      <c r="K116" s="19"/>
      <c r="L116" s="19"/>
      <c r="M116" s="19"/>
      <c r="N116" s="19"/>
      <c r="O116" s="19"/>
      <c r="P116" s="19"/>
      <c r="Q116" s="19"/>
      <c r="R116" s="19"/>
      <c r="S116" s="19"/>
      <c r="T116" s="19"/>
      <c r="U116" s="19"/>
      <c r="V116" s="19"/>
      <c r="W116" s="19"/>
      <c r="X116" s="19"/>
      <c r="Y116" s="19"/>
      <c r="Z116" s="19"/>
      <c r="AA116" s="19"/>
      <c r="AB116" s="19"/>
      <c r="AC116" s="19"/>
      <c r="AD116" s="19"/>
      <c r="AE116" s="19"/>
      <c r="AF116" s="19"/>
      <c r="AG116" s="19"/>
      <c r="AH116" s="19"/>
      <c r="AI116" s="19"/>
      <c r="AJ116" s="19"/>
      <c r="AK116" s="19"/>
      <c r="AL116" s="19"/>
      <c r="AM116" s="19"/>
      <c r="AN116" s="19"/>
      <c r="AO116" s="19"/>
      <c r="AP116" s="19"/>
      <c r="AQ116" s="19"/>
      <c r="AR116" s="19"/>
      <c r="AS116" s="19"/>
      <c r="AT116" s="19"/>
      <c r="AU116" s="19"/>
      <c r="AV116" s="19"/>
      <c r="AW116" s="19"/>
      <c r="AX116" s="20"/>
    </row>
    <row r="117" spans="1:113">
      <c r="B117" s="21"/>
    </row>
    <row r="118" spans="1:113" ht="15" thickBot="1">
      <c r="A118" s="11"/>
      <c r="B118" s="10" t="s">
        <v>3</v>
      </c>
      <c r="C118" s="8"/>
      <c r="D118" s="8"/>
      <c r="E118" s="8"/>
      <c r="F118" s="8"/>
      <c r="G118" s="8"/>
      <c r="H118" s="8"/>
      <c r="I118" s="8"/>
      <c r="J118" s="8"/>
      <c r="K118" s="8"/>
      <c r="L118" s="9"/>
      <c r="M118" s="9"/>
      <c r="N118" s="9"/>
      <c r="O118" s="9"/>
      <c r="P118" s="8"/>
      <c r="Q118" s="8"/>
      <c r="R118" s="8"/>
      <c r="S118" s="8"/>
      <c r="T118" s="8"/>
      <c r="U118" s="8"/>
      <c r="V118" s="10"/>
      <c r="W118" s="10"/>
      <c r="X118" s="10"/>
      <c r="Y118" s="10"/>
      <c r="Z118" s="10"/>
      <c r="AA118" s="10"/>
      <c r="AB118" s="10"/>
      <c r="AC118" s="10"/>
      <c r="AD118" s="10"/>
      <c r="AE118" s="10"/>
      <c r="AF118" s="10"/>
      <c r="AG118" s="10"/>
      <c r="AH118" s="10"/>
      <c r="AI118" s="10"/>
      <c r="AJ118" s="10"/>
      <c r="AK118" s="10"/>
      <c r="AL118" s="10"/>
      <c r="AM118" s="10"/>
      <c r="AN118" s="10"/>
      <c r="AO118" s="10"/>
      <c r="AP118" s="10"/>
      <c r="AQ118" s="10"/>
      <c r="AR118" s="10"/>
      <c r="AS118" s="10"/>
      <c r="AT118" s="10"/>
      <c r="AU118" s="10"/>
      <c r="AV118" s="10"/>
      <c r="AW118" s="10"/>
      <c r="AX118" s="10"/>
      <c r="DI118" s="6"/>
    </row>
    <row r="119" spans="1:113" ht="14.25">
      <c r="A119" s="8"/>
      <c r="B119" s="12"/>
      <c r="C119" s="7"/>
      <c r="D119" s="7"/>
      <c r="E119" s="7"/>
      <c r="F119" s="7"/>
      <c r="G119" s="7"/>
      <c r="H119" s="7"/>
      <c r="I119" s="7"/>
      <c r="J119" s="7"/>
      <c r="K119" s="7"/>
      <c r="L119" s="13"/>
      <c r="M119" s="13"/>
      <c r="N119" s="13"/>
      <c r="O119" s="13"/>
      <c r="P119" s="7"/>
      <c r="Q119" s="7"/>
      <c r="R119" s="7"/>
      <c r="S119" s="7"/>
      <c r="T119" s="7"/>
      <c r="U119" s="7"/>
      <c r="V119" s="14"/>
      <c r="W119" s="14"/>
      <c r="X119" s="14"/>
      <c r="Y119" s="14"/>
      <c r="Z119" s="14"/>
      <c r="AA119" s="14"/>
      <c r="AB119" s="14"/>
      <c r="AC119" s="14"/>
      <c r="AD119" s="14"/>
      <c r="AE119" s="14"/>
      <c r="AF119" s="14"/>
      <c r="AG119" s="14"/>
      <c r="AH119" s="14"/>
      <c r="AI119" s="14"/>
      <c r="AJ119" s="14"/>
      <c r="AK119" s="14"/>
      <c r="AL119" s="14"/>
      <c r="AM119" s="14"/>
      <c r="AN119" s="14"/>
      <c r="AO119" s="14"/>
      <c r="AP119" s="14"/>
      <c r="AQ119" s="14"/>
      <c r="AR119" s="14"/>
      <c r="AS119" s="14"/>
      <c r="AT119" s="14"/>
      <c r="AU119" s="14"/>
      <c r="AV119" s="14"/>
      <c r="AW119" s="14"/>
      <c r="AX119" s="15"/>
    </row>
    <row r="120" spans="1:113" ht="12" customHeight="1">
      <c r="A120" s="8"/>
      <c r="B120" s="108" t="s">
        <v>26</v>
      </c>
      <c r="C120" s="109"/>
      <c r="D120" s="109"/>
      <c r="E120" s="109"/>
      <c r="F120" s="109"/>
      <c r="G120" s="109"/>
      <c r="H120" s="109"/>
      <c r="I120" s="109"/>
      <c r="J120" s="109"/>
      <c r="K120" s="109"/>
      <c r="L120" s="109"/>
      <c r="M120" s="109"/>
      <c r="N120" s="109"/>
      <c r="O120" s="109"/>
      <c r="P120" s="109"/>
      <c r="Q120" s="109"/>
      <c r="R120" s="109"/>
      <c r="S120" s="109"/>
      <c r="T120" s="109"/>
      <c r="U120" s="109"/>
      <c r="V120" s="109"/>
      <c r="W120" s="109"/>
      <c r="X120" s="109"/>
      <c r="Y120" s="109"/>
      <c r="Z120" s="109"/>
      <c r="AA120" s="109"/>
      <c r="AB120" s="109"/>
      <c r="AC120" s="109"/>
      <c r="AD120" s="109"/>
      <c r="AE120" s="109"/>
      <c r="AF120" s="109"/>
      <c r="AG120" s="109"/>
      <c r="AH120" s="109"/>
      <c r="AI120" s="109"/>
      <c r="AJ120" s="109"/>
      <c r="AK120" s="109"/>
      <c r="AL120" s="109"/>
      <c r="AM120" s="109"/>
      <c r="AN120" s="109"/>
      <c r="AO120" s="109"/>
      <c r="AP120" s="109"/>
      <c r="AQ120" s="109"/>
      <c r="AR120" s="109"/>
      <c r="AS120" s="109"/>
      <c r="AT120" s="109"/>
      <c r="AU120" s="109"/>
      <c r="AV120" s="109"/>
      <c r="AW120" s="109"/>
      <c r="AX120" s="110"/>
    </row>
    <row r="121" spans="1:113" ht="12" customHeight="1">
      <c r="A121" s="8"/>
      <c r="B121" s="108"/>
      <c r="C121" s="109"/>
      <c r="D121" s="109"/>
      <c r="E121" s="109"/>
      <c r="F121" s="109"/>
      <c r="G121" s="109"/>
      <c r="H121" s="109"/>
      <c r="I121" s="109"/>
      <c r="J121" s="109"/>
      <c r="K121" s="109"/>
      <c r="L121" s="109"/>
      <c r="M121" s="109"/>
      <c r="N121" s="109"/>
      <c r="O121" s="109"/>
      <c r="P121" s="109"/>
      <c r="Q121" s="109"/>
      <c r="R121" s="109"/>
      <c r="S121" s="109"/>
      <c r="T121" s="109"/>
      <c r="U121" s="109"/>
      <c r="V121" s="109"/>
      <c r="W121" s="109"/>
      <c r="X121" s="109"/>
      <c r="Y121" s="109"/>
      <c r="Z121" s="109"/>
      <c r="AA121" s="109"/>
      <c r="AB121" s="109"/>
      <c r="AC121" s="109"/>
      <c r="AD121" s="109"/>
      <c r="AE121" s="109"/>
      <c r="AF121" s="109"/>
      <c r="AG121" s="109"/>
      <c r="AH121" s="109"/>
      <c r="AI121" s="109"/>
      <c r="AJ121" s="109"/>
      <c r="AK121" s="109"/>
      <c r="AL121" s="109"/>
      <c r="AM121" s="109"/>
      <c r="AN121" s="109"/>
      <c r="AO121" s="109"/>
      <c r="AP121" s="109"/>
      <c r="AQ121" s="109"/>
      <c r="AR121" s="109"/>
      <c r="AS121" s="109"/>
      <c r="AT121" s="109"/>
      <c r="AU121" s="109"/>
      <c r="AV121" s="109"/>
      <c r="AW121" s="109"/>
      <c r="AX121" s="110"/>
      <c r="BC121" s="16"/>
    </row>
    <row r="122" spans="1:113" ht="12" customHeight="1">
      <c r="A122" s="8"/>
      <c r="B122" s="108"/>
      <c r="C122" s="109"/>
      <c r="D122" s="109"/>
      <c r="E122" s="109"/>
      <c r="F122" s="109"/>
      <c r="G122" s="109"/>
      <c r="H122" s="109"/>
      <c r="I122" s="109"/>
      <c r="J122" s="109"/>
      <c r="K122" s="109"/>
      <c r="L122" s="109"/>
      <c r="M122" s="109"/>
      <c r="N122" s="109"/>
      <c r="O122" s="109"/>
      <c r="P122" s="109"/>
      <c r="Q122" s="109"/>
      <c r="R122" s="109"/>
      <c r="S122" s="109"/>
      <c r="T122" s="109"/>
      <c r="U122" s="109"/>
      <c r="V122" s="109"/>
      <c r="W122" s="109"/>
      <c r="X122" s="109"/>
      <c r="Y122" s="109"/>
      <c r="Z122" s="109"/>
      <c r="AA122" s="109"/>
      <c r="AB122" s="109"/>
      <c r="AC122" s="109"/>
      <c r="AD122" s="109"/>
      <c r="AE122" s="109"/>
      <c r="AF122" s="109"/>
      <c r="AG122" s="109"/>
      <c r="AH122" s="109"/>
      <c r="AI122" s="109"/>
      <c r="AJ122" s="109"/>
      <c r="AK122" s="109"/>
      <c r="AL122" s="109"/>
      <c r="AM122" s="109"/>
      <c r="AN122" s="109"/>
      <c r="AO122" s="109"/>
      <c r="AP122" s="109"/>
      <c r="AQ122" s="109"/>
      <c r="AR122" s="109"/>
      <c r="AS122" s="109"/>
      <c r="AT122" s="109"/>
      <c r="AU122" s="109"/>
      <c r="AV122" s="109"/>
      <c r="AW122" s="109"/>
      <c r="AX122" s="110"/>
    </row>
    <row r="123" spans="1:113" ht="12" customHeight="1">
      <c r="A123" s="8"/>
      <c r="B123" s="108"/>
      <c r="C123" s="109"/>
      <c r="D123" s="109"/>
      <c r="E123" s="109"/>
      <c r="F123" s="109"/>
      <c r="G123" s="109"/>
      <c r="H123" s="109"/>
      <c r="I123" s="109"/>
      <c r="J123" s="109"/>
      <c r="K123" s="109"/>
      <c r="L123" s="109"/>
      <c r="M123" s="109"/>
      <c r="N123" s="109"/>
      <c r="O123" s="109"/>
      <c r="P123" s="109"/>
      <c r="Q123" s="109"/>
      <c r="R123" s="109"/>
      <c r="S123" s="109"/>
      <c r="T123" s="109"/>
      <c r="U123" s="109"/>
      <c r="V123" s="109"/>
      <c r="W123" s="109"/>
      <c r="X123" s="109"/>
      <c r="Y123" s="109"/>
      <c r="Z123" s="109"/>
      <c r="AA123" s="109"/>
      <c r="AB123" s="109"/>
      <c r="AC123" s="109"/>
      <c r="AD123" s="109"/>
      <c r="AE123" s="109"/>
      <c r="AF123" s="109"/>
      <c r="AG123" s="109"/>
      <c r="AH123" s="109"/>
      <c r="AI123" s="109"/>
      <c r="AJ123" s="109"/>
      <c r="AK123" s="109"/>
      <c r="AL123" s="109"/>
      <c r="AM123" s="109"/>
      <c r="AN123" s="109"/>
      <c r="AO123" s="109"/>
      <c r="AP123" s="109"/>
      <c r="AQ123" s="109"/>
      <c r="AR123" s="109"/>
      <c r="AS123" s="109"/>
      <c r="AT123" s="109"/>
      <c r="AU123" s="109"/>
      <c r="AV123" s="109"/>
      <c r="AW123" s="109"/>
      <c r="AX123" s="110"/>
    </row>
    <row r="124" spans="1:113" ht="12" customHeight="1">
      <c r="A124" s="8"/>
      <c r="B124" s="108"/>
      <c r="C124" s="109"/>
      <c r="D124" s="109"/>
      <c r="E124" s="109"/>
      <c r="F124" s="109"/>
      <c r="G124" s="109"/>
      <c r="H124" s="109"/>
      <c r="I124" s="109"/>
      <c r="J124" s="109"/>
      <c r="K124" s="109"/>
      <c r="L124" s="109"/>
      <c r="M124" s="109"/>
      <c r="N124" s="109"/>
      <c r="O124" s="109"/>
      <c r="P124" s="109"/>
      <c r="Q124" s="109"/>
      <c r="R124" s="109"/>
      <c r="S124" s="109"/>
      <c r="T124" s="109"/>
      <c r="U124" s="109"/>
      <c r="V124" s="109"/>
      <c r="W124" s="109"/>
      <c r="X124" s="109"/>
      <c r="Y124" s="109"/>
      <c r="Z124" s="109"/>
      <c r="AA124" s="109"/>
      <c r="AB124" s="109"/>
      <c r="AC124" s="109"/>
      <c r="AD124" s="109"/>
      <c r="AE124" s="109"/>
      <c r="AF124" s="109"/>
      <c r="AG124" s="109"/>
      <c r="AH124" s="109"/>
      <c r="AI124" s="109"/>
      <c r="AJ124" s="109"/>
      <c r="AK124" s="109"/>
      <c r="AL124" s="109"/>
      <c r="AM124" s="109"/>
      <c r="AN124" s="109"/>
      <c r="AO124" s="109"/>
      <c r="AP124" s="109"/>
      <c r="AQ124" s="109"/>
      <c r="AR124" s="109"/>
      <c r="AS124" s="109"/>
      <c r="AT124" s="109"/>
      <c r="AU124" s="109"/>
      <c r="AV124" s="109"/>
      <c r="AW124" s="109"/>
      <c r="AX124" s="110"/>
    </row>
    <row r="125" spans="1:113" ht="15" thickBot="1">
      <c r="A125" s="17"/>
      <c r="B125" s="18"/>
      <c r="C125" s="19"/>
      <c r="D125" s="19"/>
      <c r="E125" s="19"/>
      <c r="F125" s="19"/>
      <c r="G125" s="19"/>
      <c r="H125" s="19"/>
      <c r="I125" s="19"/>
      <c r="J125" s="19"/>
      <c r="K125" s="19"/>
      <c r="L125" s="19"/>
      <c r="M125" s="19"/>
      <c r="N125" s="19"/>
      <c r="O125" s="19"/>
      <c r="P125" s="19"/>
      <c r="Q125" s="19"/>
      <c r="R125" s="19"/>
      <c r="S125" s="19"/>
      <c r="T125" s="19"/>
      <c r="U125" s="19"/>
      <c r="V125" s="19"/>
      <c r="W125" s="19"/>
      <c r="X125" s="19"/>
      <c r="Y125" s="19"/>
      <c r="Z125" s="19"/>
      <c r="AA125" s="19"/>
      <c r="AB125" s="19"/>
      <c r="AC125" s="19"/>
      <c r="AD125" s="19"/>
      <c r="AE125" s="19"/>
      <c r="AF125" s="19"/>
      <c r="AG125" s="19"/>
      <c r="AH125" s="19"/>
      <c r="AI125" s="19"/>
      <c r="AJ125" s="19"/>
      <c r="AK125" s="19"/>
      <c r="AL125" s="19"/>
      <c r="AM125" s="19"/>
      <c r="AN125" s="19"/>
      <c r="AO125" s="19"/>
      <c r="AP125" s="19"/>
      <c r="AQ125" s="19"/>
      <c r="AR125" s="19"/>
      <c r="AS125" s="19"/>
      <c r="AT125" s="19"/>
      <c r="AU125" s="19"/>
      <c r="AV125" s="19"/>
      <c r="AW125" s="19"/>
      <c r="AX125" s="20"/>
    </row>
    <row r="126" spans="1:113">
      <c r="B126" s="21"/>
    </row>
    <row r="127" spans="1:113" ht="14.25">
      <c r="B127" s="10" t="s">
        <v>4</v>
      </c>
      <c r="C127" s="8"/>
      <c r="D127" s="8"/>
      <c r="E127" s="8"/>
      <c r="F127" s="8"/>
      <c r="G127" s="8"/>
      <c r="H127" s="8"/>
      <c r="I127" s="8"/>
      <c r="J127" s="8"/>
      <c r="K127" s="8"/>
      <c r="L127" s="9"/>
      <c r="M127" s="9"/>
      <c r="N127" s="9"/>
      <c r="O127" s="9"/>
      <c r="P127" s="8"/>
      <c r="Q127" s="8"/>
      <c r="R127" s="8"/>
      <c r="S127" s="8"/>
      <c r="T127" s="8"/>
      <c r="U127" s="8"/>
      <c r="V127" s="10"/>
      <c r="W127" s="10"/>
      <c r="X127" s="10"/>
      <c r="Y127" s="10"/>
      <c r="Z127" s="10"/>
      <c r="AA127" s="10"/>
      <c r="AB127" s="10"/>
      <c r="AC127" s="10"/>
      <c r="AD127" s="10"/>
      <c r="AE127" s="10"/>
      <c r="AF127" s="10"/>
      <c r="AG127" s="10"/>
      <c r="AH127" s="10"/>
      <c r="AI127" s="10"/>
      <c r="AJ127" s="10"/>
      <c r="AK127" s="10"/>
      <c r="AL127" s="10"/>
      <c r="AM127" s="10"/>
      <c r="AN127" s="10"/>
      <c r="AO127" s="10"/>
      <c r="AP127" s="10"/>
      <c r="AQ127" s="10"/>
      <c r="AR127" s="10"/>
      <c r="AS127" s="10"/>
      <c r="AT127" s="10"/>
      <c r="AU127" s="10"/>
      <c r="AV127" s="10"/>
      <c r="AW127" s="10"/>
      <c r="AX127" s="10"/>
    </row>
    <row r="128" spans="1:113" ht="15" thickBot="1">
      <c r="B128" s="8"/>
      <c r="C128" s="8"/>
      <c r="D128" s="8"/>
      <c r="E128" s="8"/>
      <c r="F128" s="8"/>
      <c r="G128" s="8"/>
      <c r="H128" s="8"/>
      <c r="I128" s="8"/>
      <c r="J128" s="8"/>
      <c r="K128" s="8"/>
      <c r="L128" s="9"/>
      <c r="M128" s="9"/>
      <c r="N128" s="9"/>
      <c r="O128" s="9"/>
      <c r="P128" s="8"/>
      <c r="Q128" s="8"/>
      <c r="R128" s="8"/>
      <c r="S128" s="8"/>
      <c r="T128" s="8"/>
      <c r="U128" s="8"/>
      <c r="V128" s="10"/>
      <c r="W128" s="10"/>
      <c r="X128" s="10"/>
      <c r="Y128" s="10"/>
      <c r="Z128" s="10"/>
      <c r="AA128" s="10"/>
      <c r="AB128" s="10"/>
      <c r="AC128" s="10"/>
      <c r="AD128" s="10"/>
      <c r="AE128" s="10"/>
      <c r="AF128" s="10"/>
      <c r="AG128" s="10"/>
      <c r="AH128" s="10"/>
      <c r="AI128" s="10"/>
      <c r="AJ128" s="10"/>
      <c r="AK128" s="10"/>
      <c r="AL128" s="10"/>
      <c r="AM128" s="10"/>
      <c r="AN128" s="10"/>
      <c r="AO128" s="10"/>
      <c r="AP128" s="10"/>
      <c r="AQ128" s="10"/>
      <c r="AR128" s="10"/>
      <c r="AS128" s="10"/>
      <c r="AT128" s="10"/>
      <c r="AU128" s="10"/>
      <c r="AV128" s="10"/>
      <c r="AW128" s="10"/>
      <c r="AX128" s="22" t="s">
        <v>5</v>
      </c>
    </row>
    <row r="129" spans="1:251" s="16" customFormat="1" ht="13.5" customHeight="1">
      <c r="A129" s="8"/>
      <c r="B129" s="111" t="s">
        <v>6</v>
      </c>
      <c r="C129" s="112"/>
      <c r="D129" s="112"/>
      <c r="E129" s="112"/>
      <c r="F129" s="112"/>
      <c r="G129" s="112"/>
      <c r="H129" s="112"/>
      <c r="I129" s="112"/>
      <c r="J129" s="112"/>
      <c r="K129" s="112"/>
      <c r="L129" s="112"/>
      <c r="M129" s="112"/>
      <c r="N129" s="112"/>
      <c r="O129" s="112"/>
      <c r="P129" s="112"/>
      <c r="Q129" s="112"/>
      <c r="R129" s="112"/>
      <c r="S129" s="112"/>
      <c r="T129" s="112"/>
      <c r="U129" s="112"/>
      <c r="V129" s="112"/>
      <c r="W129" s="112"/>
      <c r="X129" s="112"/>
      <c r="Y129" s="112"/>
      <c r="Z129" s="113"/>
      <c r="AA129" s="117" t="s">
        <v>9</v>
      </c>
      <c r="AB129" s="112"/>
      <c r="AC129" s="112"/>
      <c r="AD129" s="112"/>
      <c r="AE129" s="112"/>
      <c r="AF129" s="112"/>
      <c r="AG129" s="112"/>
      <c r="AH129" s="112"/>
      <c r="AI129" s="113"/>
      <c r="AJ129" s="117" t="s">
        <v>10</v>
      </c>
      <c r="AK129" s="112"/>
      <c r="AL129" s="112"/>
      <c r="AM129" s="112"/>
      <c r="AN129" s="112"/>
      <c r="AO129" s="112"/>
      <c r="AP129" s="112"/>
      <c r="AQ129" s="112"/>
      <c r="AR129" s="113"/>
      <c r="AS129" s="117" t="s">
        <v>7</v>
      </c>
      <c r="AT129" s="112"/>
      <c r="AU129" s="112"/>
      <c r="AV129" s="112"/>
      <c r="AW129" s="112"/>
      <c r="AX129" s="119"/>
      <c r="AY129" s="2"/>
      <c r="AZ129" s="2"/>
      <c r="BA129" s="2"/>
      <c r="BB129" s="2"/>
      <c r="BC129" s="2"/>
      <c r="BD129" s="2"/>
      <c r="BE129" s="2"/>
      <c r="BF129" s="2"/>
      <c r="BG129" s="2"/>
      <c r="BH129" s="2"/>
      <c r="BI129" s="2"/>
      <c r="BJ129" s="2"/>
      <c r="BK129" s="2"/>
      <c r="BL129" s="2"/>
      <c r="BM129" s="2"/>
      <c r="BN129" s="2"/>
      <c r="BO129" s="2"/>
      <c r="BP129" s="2"/>
      <c r="BQ129" s="2"/>
      <c r="BR129" s="2"/>
      <c r="BS129" s="2"/>
      <c r="BT129" s="2"/>
      <c r="BU129" s="2"/>
      <c r="BV129" s="2"/>
      <c r="BW129" s="2"/>
      <c r="BX129" s="2"/>
      <c r="BY129" s="2"/>
      <c r="BZ129" s="2"/>
      <c r="CA129" s="2"/>
      <c r="CB129" s="2"/>
      <c r="CC129" s="2"/>
      <c r="CD129" s="2"/>
      <c r="CE129" s="2"/>
      <c r="CF129" s="2"/>
      <c r="CG129" s="2"/>
      <c r="CH129" s="2"/>
      <c r="CI129" s="2"/>
      <c r="CJ129" s="2"/>
      <c r="CK129" s="2"/>
      <c r="CL129" s="2"/>
      <c r="CM129" s="2"/>
      <c r="CN129" s="2"/>
      <c r="CO129" s="2"/>
      <c r="CP129" s="2"/>
      <c r="CQ129" s="2"/>
      <c r="CR129" s="2"/>
      <c r="CS129" s="2"/>
      <c r="CT129" s="2"/>
      <c r="CU129" s="2"/>
      <c r="CV129" s="2"/>
      <c r="CW129" s="2"/>
      <c r="CX129" s="2"/>
      <c r="CY129" s="2"/>
      <c r="CZ129" s="2"/>
      <c r="DA129" s="2"/>
      <c r="DB129" s="2"/>
      <c r="DC129" s="2"/>
      <c r="DD129" s="2"/>
      <c r="DE129" s="2"/>
      <c r="DF129" s="2"/>
      <c r="DG129" s="2"/>
      <c r="DH129" s="2"/>
      <c r="DI129" s="2"/>
      <c r="DJ129" s="2"/>
      <c r="DK129" s="2"/>
      <c r="DL129" s="2"/>
      <c r="DM129" s="2"/>
      <c r="DN129" s="2"/>
      <c r="DO129" s="2"/>
      <c r="DP129" s="2"/>
      <c r="DQ129" s="2"/>
      <c r="DR129" s="2"/>
      <c r="DS129" s="2"/>
      <c r="DT129" s="2"/>
      <c r="DU129" s="2"/>
      <c r="DV129" s="2"/>
      <c r="DW129" s="2"/>
      <c r="DX129" s="2"/>
      <c r="DY129" s="2"/>
      <c r="DZ129" s="2"/>
      <c r="EA129" s="2"/>
      <c r="EB129" s="2"/>
      <c r="EC129" s="2"/>
      <c r="ED129" s="2"/>
      <c r="EE129" s="2"/>
      <c r="EF129" s="2"/>
      <c r="EG129" s="2"/>
      <c r="EH129" s="2"/>
      <c r="EI129" s="2"/>
      <c r="EJ129" s="2"/>
      <c r="EK129" s="2"/>
      <c r="EL129" s="2"/>
      <c r="EM129" s="2"/>
      <c r="EN129" s="2"/>
      <c r="EO129" s="2"/>
      <c r="EP129" s="2"/>
      <c r="EQ129" s="2"/>
      <c r="ER129" s="2"/>
      <c r="ES129" s="2"/>
      <c r="ET129" s="2"/>
      <c r="EU129" s="2"/>
      <c r="EV129" s="2"/>
      <c r="EW129" s="2"/>
      <c r="EX129" s="2"/>
      <c r="EY129" s="2"/>
      <c r="EZ129" s="2"/>
      <c r="FA129" s="2"/>
      <c r="FB129" s="2"/>
      <c r="FC129" s="2"/>
      <c r="FD129" s="2"/>
      <c r="FE129" s="2"/>
      <c r="FF129" s="2"/>
      <c r="FG129" s="2"/>
      <c r="FH129" s="2"/>
      <c r="FI129" s="2"/>
      <c r="FJ129" s="2"/>
      <c r="FK129" s="2"/>
      <c r="FL129" s="2"/>
      <c r="FM129" s="2"/>
      <c r="FN129" s="2"/>
      <c r="FO129" s="2"/>
      <c r="FP129" s="2"/>
      <c r="FQ129" s="2"/>
      <c r="FR129" s="2"/>
      <c r="FS129" s="2"/>
      <c r="FT129" s="2"/>
      <c r="FU129" s="2"/>
      <c r="FV129" s="2"/>
      <c r="FW129" s="2"/>
      <c r="FX129" s="2"/>
      <c r="FY129" s="2"/>
      <c r="FZ129" s="2"/>
      <c r="GA129" s="2"/>
      <c r="GB129" s="2"/>
      <c r="GC129" s="2"/>
      <c r="GD129" s="2"/>
      <c r="GE129" s="2"/>
      <c r="GF129" s="2"/>
      <c r="GG129" s="2"/>
      <c r="GH129" s="2"/>
      <c r="GI129" s="2"/>
      <c r="GJ129" s="2"/>
      <c r="GK129" s="2"/>
      <c r="GL129" s="2"/>
      <c r="GM129" s="2"/>
      <c r="GN129" s="2"/>
      <c r="GO129" s="2"/>
      <c r="GP129" s="2"/>
      <c r="GQ129" s="2"/>
      <c r="GR129" s="2"/>
      <c r="GS129" s="2"/>
      <c r="GT129" s="2"/>
      <c r="GU129" s="2"/>
      <c r="GV129" s="2"/>
      <c r="GW129" s="2"/>
      <c r="GX129" s="2"/>
      <c r="GY129" s="2"/>
      <c r="GZ129" s="2"/>
      <c r="HA129" s="2"/>
      <c r="HB129" s="2"/>
      <c r="HC129" s="2"/>
      <c r="HD129" s="2"/>
      <c r="HE129" s="2"/>
      <c r="HF129" s="2"/>
      <c r="HG129" s="2"/>
      <c r="HH129" s="2"/>
      <c r="HI129" s="2"/>
      <c r="HJ129" s="2"/>
      <c r="HK129" s="2"/>
      <c r="HL129" s="2"/>
      <c r="HM129" s="2"/>
      <c r="HN129" s="2"/>
      <c r="HO129" s="2"/>
      <c r="HP129" s="2"/>
      <c r="HQ129" s="2"/>
      <c r="HR129" s="2"/>
      <c r="HS129" s="2"/>
      <c r="HT129" s="2"/>
      <c r="HU129" s="2"/>
      <c r="HV129" s="2"/>
      <c r="HW129" s="2"/>
      <c r="HX129" s="2"/>
      <c r="HY129" s="2"/>
      <c r="HZ129" s="2"/>
      <c r="IA129" s="2"/>
      <c r="IB129" s="2"/>
      <c r="IC129" s="2"/>
      <c r="ID129" s="2"/>
      <c r="IE129" s="2"/>
      <c r="IF129" s="2"/>
      <c r="IG129" s="2"/>
      <c r="IH129" s="2"/>
      <c r="II129" s="2"/>
      <c r="IJ129" s="2"/>
      <c r="IK129" s="2"/>
      <c r="IL129" s="2"/>
      <c r="IM129" s="2"/>
      <c r="IN129" s="2"/>
      <c r="IO129" s="2"/>
      <c r="IP129" s="2"/>
      <c r="IQ129" s="2"/>
    </row>
    <row r="130" spans="1:251" s="16" customFormat="1" ht="13.5">
      <c r="A130" s="8"/>
      <c r="B130" s="114"/>
      <c r="C130" s="115"/>
      <c r="D130" s="115"/>
      <c r="E130" s="115"/>
      <c r="F130" s="115"/>
      <c r="G130" s="115"/>
      <c r="H130" s="115"/>
      <c r="I130" s="115"/>
      <c r="J130" s="115"/>
      <c r="K130" s="115"/>
      <c r="L130" s="115"/>
      <c r="M130" s="115"/>
      <c r="N130" s="115"/>
      <c r="O130" s="115"/>
      <c r="P130" s="115"/>
      <c r="Q130" s="115"/>
      <c r="R130" s="115"/>
      <c r="S130" s="115"/>
      <c r="T130" s="115"/>
      <c r="U130" s="115"/>
      <c r="V130" s="115"/>
      <c r="W130" s="115"/>
      <c r="X130" s="115"/>
      <c r="Y130" s="115"/>
      <c r="Z130" s="116"/>
      <c r="AA130" s="118"/>
      <c r="AB130" s="115"/>
      <c r="AC130" s="115"/>
      <c r="AD130" s="115"/>
      <c r="AE130" s="115"/>
      <c r="AF130" s="115"/>
      <c r="AG130" s="115"/>
      <c r="AH130" s="115"/>
      <c r="AI130" s="116"/>
      <c r="AJ130" s="118"/>
      <c r="AK130" s="115"/>
      <c r="AL130" s="115"/>
      <c r="AM130" s="115"/>
      <c r="AN130" s="115"/>
      <c r="AO130" s="115"/>
      <c r="AP130" s="115"/>
      <c r="AQ130" s="115"/>
      <c r="AR130" s="116"/>
      <c r="AS130" s="118"/>
      <c r="AT130" s="115"/>
      <c r="AU130" s="115"/>
      <c r="AV130" s="115"/>
      <c r="AW130" s="115"/>
      <c r="AX130" s="120"/>
      <c r="AY130" s="2"/>
      <c r="AZ130" s="2"/>
      <c r="BA130" s="2"/>
      <c r="BB130" s="23"/>
      <c r="BC130" s="24"/>
      <c r="BE130" s="2"/>
      <c r="BF130" s="2"/>
      <c r="BG130" s="2"/>
      <c r="BH130" s="2"/>
      <c r="BI130" s="2"/>
      <c r="BJ130" s="2"/>
      <c r="BK130" s="2"/>
      <c r="BL130" s="2"/>
      <c r="BM130" s="2"/>
      <c r="BN130" s="2"/>
      <c r="BO130" s="2"/>
      <c r="BP130" s="2"/>
      <c r="BQ130" s="2"/>
      <c r="BR130" s="2"/>
      <c r="BS130" s="2"/>
      <c r="BT130" s="2"/>
      <c r="BU130" s="2"/>
      <c r="BV130" s="2"/>
      <c r="BW130" s="2"/>
      <c r="BX130" s="2"/>
      <c r="BY130" s="2"/>
      <c r="BZ130" s="2"/>
      <c r="CA130" s="2"/>
      <c r="CB130" s="2"/>
      <c r="CC130" s="2"/>
      <c r="CD130" s="2"/>
      <c r="CE130" s="2"/>
      <c r="CF130" s="2"/>
      <c r="CG130" s="2"/>
      <c r="CH130" s="2"/>
      <c r="CI130" s="2"/>
      <c r="CJ130" s="2"/>
      <c r="CK130" s="2"/>
      <c r="CL130" s="2"/>
      <c r="CM130" s="2"/>
      <c r="CN130" s="2"/>
      <c r="CO130" s="2"/>
      <c r="CP130" s="2"/>
      <c r="CQ130" s="2"/>
      <c r="CR130" s="2"/>
      <c r="CS130" s="2"/>
      <c r="CT130" s="2"/>
      <c r="CU130" s="2"/>
      <c r="CV130" s="2"/>
      <c r="CW130" s="2"/>
      <c r="CX130" s="2"/>
      <c r="CY130" s="2"/>
      <c r="CZ130" s="2"/>
      <c r="DA130" s="2"/>
      <c r="DB130" s="2"/>
      <c r="DC130" s="2"/>
      <c r="DD130" s="2"/>
      <c r="DE130" s="2"/>
      <c r="DF130" s="2"/>
      <c r="DG130" s="2"/>
      <c r="DH130" s="2"/>
      <c r="DI130" s="2"/>
      <c r="DJ130" s="2"/>
      <c r="DK130" s="2"/>
      <c r="DL130" s="2"/>
      <c r="DM130" s="2"/>
      <c r="DN130" s="2"/>
      <c r="DO130" s="2"/>
      <c r="DP130" s="2"/>
      <c r="DQ130" s="2"/>
      <c r="DR130" s="2"/>
      <c r="DS130" s="2"/>
      <c r="DT130" s="2"/>
      <c r="DU130" s="2"/>
      <c r="DV130" s="2"/>
      <c r="DW130" s="2"/>
      <c r="DX130" s="2"/>
      <c r="DY130" s="2"/>
      <c r="DZ130" s="2"/>
      <c r="EA130" s="2"/>
      <c r="EB130" s="2"/>
      <c r="EC130" s="2"/>
      <c r="ED130" s="2"/>
      <c r="EE130" s="2"/>
      <c r="EF130" s="2"/>
      <c r="EG130" s="2"/>
      <c r="EH130" s="2"/>
      <c r="EI130" s="2"/>
      <c r="EJ130" s="2"/>
      <c r="EK130" s="2"/>
      <c r="EL130" s="2"/>
      <c r="EM130" s="2"/>
      <c r="EN130" s="2"/>
      <c r="EO130" s="2"/>
      <c r="EP130" s="2"/>
      <c r="EQ130" s="2"/>
      <c r="ER130" s="2"/>
      <c r="ES130" s="2"/>
      <c r="ET130" s="2"/>
      <c r="EU130" s="2"/>
      <c r="EV130" s="2"/>
      <c r="EW130" s="2"/>
      <c r="EX130" s="2"/>
      <c r="EY130" s="2"/>
      <c r="EZ130" s="2"/>
      <c r="FA130" s="2"/>
      <c r="FB130" s="2"/>
      <c r="FC130" s="2"/>
      <c r="FD130" s="2"/>
      <c r="FE130" s="2"/>
      <c r="FF130" s="2"/>
      <c r="FG130" s="2"/>
      <c r="FH130" s="2"/>
      <c r="FI130" s="2"/>
      <c r="FJ130" s="2"/>
      <c r="FK130" s="2"/>
      <c r="FL130" s="2"/>
      <c r="FM130" s="2"/>
      <c r="FN130" s="2"/>
      <c r="FO130" s="2"/>
      <c r="FP130" s="2"/>
      <c r="FQ130" s="2"/>
      <c r="FR130" s="2"/>
      <c r="FS130" s="2"/>
      <c r="FT130" s="2"/>
      <c r="FU130" s="2"/>
      <c r="FV130" s="2"/>
      <c r="FW130" s="2"/>
      <c r="FX130" s="2"/>
      <c r="FY130" s="2"/>
      <c r="FZ130" s="2"/>
      <c r="GA130" s="2"/>
      <c r="GB130" s="2"/>
      <c r="GC130" s="2"/>
      <c r="GD130" s="2"/>
      <c r="GE130" s="2"/>
      <c r="GF130" s="2"/>
      <c r="GG130" s="2"/>
      <c r="GH130" s="2"/>
      <c r="GI130" s="2"/>
      <c r="GJ130" s="2"/>
      <c r="GK130" s="2"/>
      <c r="GL130" s="2"/>
      <c r="GM130" s="2"/>
      <c r="GN130" s="2"/>
      <c r="GO130" s="2"/>
      <c r="GP130" s="2"/>
      <c r="GQ130" s="2"/>
      <c r="GR130" s="2"/>
      <c r="GS130" s="2"/>
      <c r="GT130" s="2"/>
      <c r="GU130" s="2"/>
      <c r="GV130" s="2"/>
      <c r="GW130" s="2"/>
      <c r="GX130" s="2"/>
      <c r="GY130" s="2"/>
      <c r="GZ130" s="2"/>
      <c r="HA130" s="2"/>
      <c r="HB130" s="2"/>
      <c r="HC130" s="2"/>
      <c r="HD130" s="2"/>
      <c r="HE130" s="2"/>
      <c r="HF130" s="2"/>
      <c r="HG130" s="2"/>
      <c r="HH130" s="2"/>
      <c r="HI130" s="2"/>
      <c r="HJ130" s="2"/>
      <c r="HK130" s="2"/>
      <c r="HL130" s="2"/>
      <c r="HM130" s="2"/>
      <c r="HN130" s="2"/>
      <c r="HO130" s="2"/>
      <c r="HP130" s="2"/>
      <c r="HQ130" s="2"/>
      <c r="HR130" s="2"/>
      <c r="HS130" s="2"/>
      <c r="HT130" s="2"/>
      <c r="HU130" s="2"/>
      <c r="HV130" s="2"/>
      <c r="HW130" s="2"/>
      <c r="HX130" s="2"/>
      <c r="HY130" s="2"/>
      <c r="HZ130" s="2"/>
      <c r="IA130" s="2"/>
      <c r="IB130" s="2"/>
      <c r="IC130" s="2"/>
      <c r="ID130" s="2"/>
      <c r="IE130" s="2"/>
      <c r="IF130" s="2"/>
      <c r="IG130" s="2"/>
      <c r="IH130" s="2"/>
      <c r="II130" s="2"/>
      <c r="IJ130" s="2"/>
      <c r="IK130" s="2"/>
      <c r="IL130" s="2"/>
      <c r="IM130" s="2"/>
      <c r="IN130" s="2"/>
      <c r="IO130" s="2"/>
      <c r="IP130" s="2"/>
      <c r="IQ130" s="2"/>
    </row>
    <row r="131" spans="1:251" s="16" customFormat="1" ht="18.75" customHeight="1">
      <c r="A131" s="8"/>
      <c r="B131" s="25"/>
      <c r="C131" s="130" t="s">
        <v>23</v>
      </c>
      <c r="D131" s="131"/>
      <c r="E131" s="131"/>
      <c r="F131" s="131"/>
      <c r="G131" s="131"/>
      <c r="H131" s="131"/>
      <c r="I131" s="131"/>
      <c r="J131" s="131"/>
      <c r="K131" s="131"/>
      <c r="L131" s="131"/>
      <c r="M131" s="131"/>
      <c r="N131" s="131"/>
      <c r="O131" s="131"/>
      <c r="P131" s="131"/>
      <c r="Q131" s="131"/>
      <c r="R131" s="131"/>
      <c r="S131" s="131"/>
      <c r="T131" s="131"/>
      <c r="U131" s="131"/>
      <c r="V131" s="131"/>
      <c r="W131" s="131"/>
      <c r="X131" s="131"/>
      <c r="Y131" s="131"/>
      <c r="Z131" s="132"/>
      <c r="AA131" s="133">
        <v>73348</v>
      </c>
      <c r="AB131" s="134"/>
      <c r="AC131" s="134"/>
      <c r="AD131" s="134"/>
      <c r="AE131" s="134"/>
      <c r="AF131" s="134"/>
      <c r="AG131" s="134"/>
      <c r="AH131" s="134"/>
      <c r="AI131" s="135"/>
      <c r="AJ131" s="133">
        <v>74172</v>
      </c>
      <c r="AK131" s="134"/>
      <c r="AL131" s="134"/>
      <c r="AM131" s="134"/>
      <c r="AN131" s="134"/>
      <c r="AO131" s="134"/>
      <c r="AP131" s="134"/>
      <c r="AQ131" s="134"/>
      <c r="AR131" s="135"/>
      <c r="AS131" s="136"/>
      <c r="AT131" s="137"/>
      <c r="AU131" s="137"/>
      <c r="AV131" s="137"/>
      <c r="AW131" s="137"/>
      <c r="AX131" s="138"/>
      <c r="AY131" s="2"/>
      <c r="AZ131" s="2"/>
      <c r="BA131" s="2"/>
      <c r="BB131" s="2"/>
      <c r="BC131" s="2"/>
      <c r="BD131" s="2"/>
      <c r="BE131" s="2"/>
      <c r="BF131" s="2"/>
      <c r="BG131" s="2"/>
      <c r="BH131" s="2"/>
      <c r="BI131" s="2"/>
      <c r="BJ131" s="2"/>
      <c r="BK131" s="2"/>
      <c r="BL131" s="2"/>
      <c r="BM131" s="2"/>
      <c r="BN131" s="2"/>
      <c r="BO131" s="2"/>
      <c r="BP131" s="2"/>
      <c r="BQ131" s="2"/>
      <c r="BR131" s="2"/>
      <c r="BS131" s="2"/>
      <c r="BT131" s="2"/>
      <c r="BU131" s="2"/>
      <c r="BV131" s="2"/>
      <c r="BW131" s="2"/>
      <c r="BX131" s="2"/>
      <c r="BY131" s="2"/>
      <c r="BZ131" s="2"/>
      <c r="CA131" s="2"/>
      <c r="CB131" s="2"/>
      <c r="CC131" s="2"/>
      <c r="CD131" s="2"/>
      <c r="CE131" s="2"/>
      <c r="CF131" s="2"/>
      <c r="CG131" s="2"/>
      <c r="CH131" s="2"/>
      <c r="CI131" s="2"/>
      <c r="CJ131" s="2"/>
      <c r="CK131" s="2"/>
      <c r="CL131" s="2"/>
      <c r="CM131" s="2"/>
      <c r="CN131" s="2"/>
      <c r="CO131" s="2"/>
      <c r="CP131" s="2"/>
      <c r="CQ131" s="2"/>
      <c r="CR131" s="2"/>
      <c r="CS131" s="2"/>
      <c r="CT131" s="2"/>
      <c r="CU131" s="2"/>
      <c r="CV131" s="2"/>
      <c r="CW131" s="2"/>
      <c r="CX131" s="2"/>
      <c r="CY131" s="2"/>
      <c r="CZ131" s="2"/>
      <c r="DA131" s="2"/>
      <c r="DB131" s="2"/>
      <c r="DC131" s="2"/>
      <c r="DD131" s="2"/>
      <c r="DE131" s="2"/>
      <c r="DF131" s="2"/>
      <c r="DG131" s="2"/>
      <c r="DH131" s="2"/>
      <c r="DI131" s="2"/>
      <c r="DJ131" s="2"/>
      <c r="DK131" s="2"/>
      <c r="DL131" s="2"/>
      <c r="DM131" s="2"/>
      <c r="DN131" s="2"/>
      <c r="DO131" s="2"/>
      <c r="DP131" s="2"/>
      <c r="DQ131" s="2"/>
      <c r="DR131" s="2"/>
      <c r="DS131" s="2"/>
      <c r="DT131" s="2"/>
      <c r="DU131" s="2"/>
      <c r="DV131" s="2"/>
      <c r="DW131" s="2"/>
      <c r="DX131" s="2"/>
      <c r="DY131" s="2"/>
      <c r="DZ131" s="2"/>
      <c r="EA131" s="2"/>
      <c r="EB131" s="2"/>
      <c r="EC131" s="2"/>
      <c r="ED131" s="2"/>
      <c r="EE131" s="2"/>
      <c r="EF131" s="2"/>
      <c r="EG131" s="2"/>
      <c r="EH131" s="2"/>
      <c r="EI131" s="2"/>
      <c r="EJ131" s="2"/>
      <c r="EK131" s="2"/>
      <c r="EL131" s="2"/>
      <c r="EM131" s="2"/>
      <c r="EN131" s="2"/>
      <c r="EO131" s="2"/>
      <c r="EP131" s="2"/>
      <c r="EQ131" s="2"/>
      <c r="ER131" s="2"/>
      <c r="ES131" s="2"/>
      <c r="ET131" s="2"/>
      <c r="EU131" s="2"/>
      <c r="EV131" s="2"/>
      <c r="EW131" s="2"/>
      <c r="EX131" s="2"/>
      <c r="EY131" s="2"/>
      <c r="EZ131" s="2"/>
      <c r="FA131" s="2"/>
      <c r="FB131" s="2"/>
      <c r="FC131" s="2"/>
      <c r="FD131" s="2"/>
      <c r="FE131" s="2"/>
      <c r="FF131" s="2"/>
      <c r="FG131" s="2"/>
      <c r="FH131" s="2"/>
      <c r="FI131" s="2"/>
      <c r="FJ131" s="2"/>
      <c r="FK131" s="2"/>
      <c r="FL131" s="2"/>
      <c r="FM131" s="2"/>
      <c r="FN131" s="2"/>
      <c r="FO131" s="2"/>
      <c r="FP131" s="2"/>
      <c r="FQ131" s="2"/>
      <c r="FR131" s="2"/>
      <c r="FS131" s="2"/>
      <c r="FT131" s="2"/>
      <c r="FU131" s="2"/>
      <c r="FV131" s="2"/>
      <c r="FW131" s="2"/>
      <c r="FX131" s="2"/>
      <c r="FY131" s="2"/>
      <c r="FZ131" s="2"/>
      <c r="GA131" s="2"/>
      <c r="GB131" s="2"/>
      <c r="GC131" s="2"/>
      <c r="GD131" s="2"/>
      <c r="GE131" s="2"/>
      <c r="GF131" s="2"/>
      <c r="GG131" s="2"/>
      <c r="GH131" s="2"/>
      <c r="GI131" s="2"/>
      <c r="GJ131" s="2"/>
      <c r="GK131" s="2"/>
      <c r="GL131" s="2"/>
      <c r="GM131" s="2"/>
      <c r="GN131" s="2"/>
      <c r="GO131" s="2"/>
      <c r="GP131" s="2"/>
      <c r="GQ131" s="2"/>
      <c r="GR131" s="2"/>
      <c r="GS131" s="2"/>
      <c r="GT131" s="2"/>
      <c r="GU131" s="2"/>
      <c r="GV131" s="2"/>
      <c r="GW131" s="2"/>
      <c r="GX131" s="2"/>
      <c r="GY131" s="2"/>
      <c r="GZ131" s="2"/>
      <c r="HA131" s="2"/>
      <c r="HB131" s="2"/>
      <c r="HC131" s="2"/>
      <c r="HD131" s="2"/>
      <c r="HE131" s="2"/>
      <c r="HF131" s="2"/>
      <c r="HG131" s="2"/>
      <c r="HH131" s="2"/>
      <c r="HI131" s="2"/>
      <c r="HJ131" s="2"/>
      <c r="HK131" s="2"/>
      <c r="HL131" s="2"/>
      <c r="HM131" s="2"/>
      <c r="HN131" s="2"/>
      <c r="HO131" s="2"/>
      <c r="HP131" s="2"/>
      <c r="HQ131" s="2"/>
      <c r="HR131" s="2"/>
      <c r="HS131" s="2"/>
      <c r="HT131" s="2"/>
      <c r="HU131" s="2"/>
      <c r="HV131" s="2"/>
      <c r="HW131" s="2"/>
      <c r="HX131" s="2"/>
      <c r="HY131" s="2"/>
      <c r="HZ131" s="2"/>
      <c r="IA131" s="2"/>
      <c r="IB131" s="2"/>
      <c r="IC131" s="2"/>
      <c r="ID131" s="2"/>
      <c r="IE131" s="2"/>
      <c r="IF131" s="2"/>
      <c r="IG131" s="2"/>
      <c r="IH131" s="2"/>
      <c r="II131" s="2"/>
      <c r="IJ131" s="2"/>
      <c r="IK131" s="2"/>
      <c r="IL131" s="2"/>
      <c r="IM131" s="2"/>
      <c r="IN131" s="2"/>
      <c r="IO131" s="2"/>
      <c r="IP131" s="2"/>
      <c r="IQ131" s="2"/>
    </row>
    <row r="132" spans="1:251" s="16" customFormat="1" ht="18.75" customHeight="1" thickBot="1">
      <c r="A132" s="17"/>
      <c r="B132" s="121" t="s">
        <v>11</v>
      </c>
      <c r="C132" s="122"/>
      <c r="D132" s="122"/>
      <c r="E132" s="122"/>
      <c r="F132" s="122"/>
      <c r="G132" s="122"/>
      <c r="H132" s="122"/>
      <c r="I132" s="122"/>
      <c r="J132" s="122"/>
      <c r="K132" s="122"/>
      <c r="L132" s="122"/>
      <c r="M132" s="122"/>
      <c r="N132" s="122"/>
      <c r="O132" s="122"/>
      <c r="P132" s="122"/>
      <c r="Q132" s="122"/>
      <c r="R132" s="122"/>
      <c r="S132" s="122"/>
      <c r="T132" s="122"/>
      <c r="U132" s="122"/>
      <c r="V132" s="122"/>
      <c r="W132" s="122"/>
      <c r="X132" s="122"/>
      <c r="Y132" s="122"/>
      <c r="Z132" s="123"/>
      <c r="AA132" s="124">
        <f>SUM($AA$131:$AA$131)</f>
        <v>73348</v>
      </c>
      <c r="AB132" s="125"/>
      <c r="AC132" s="125"/>
      <c r="AD132" s="125"/>
      <c r="AE132" s="125"/>
      <c r="AF132" s="125"/>
      <c r="AG132" s="125"/>
      <c r="AH132" s="125"/>
      <c r="AI132" s="126"/>
      <c r="AJ132" s="124">
        <f>SUM($AJ$131:$AJ$131)</f>
        <v>74172</v>
      </c>
      <c r="AK132" s="125"/>
      <c r="AL132" s="125"/>
      <c r="AM132" s="125"/>
      <c r="AN132" s="125"/>
      <c r="AO132" s="125"/>
      <c r="AP132" s="125"/>
      <c r="AQ132" s="125"/>
      <c r="AR132" s="126"/>
      <c r="AS132" s="127"/>
      <c r="AT132" s="128"/>
      <c r="AU132" s="128"/>
      <c r="AV132" s="128"/>
      <c r="AW132" s="128"/>
      <c r="AX132" s="129"/>
      <c r="AY132" s="2"/>
      <c r="AZ132" s="2"/>
      <c r="BA132" s="2"/>
      <c r="BB132" s="2"/>
      <c r="BC132" s="2"/>
      <c r="BD132" s="2"/>
      <c r="BE132" s="2"/>
      <c r="BF132" s="2"/>
      <c r="BG132" s="2"/>
      <c r="BH132" s="2"/>
      <c r="BI132" s="2"/>
      <c r="BJ132" s="2"/>
      <c r="BK132" s="2"/>
      <c r="BL132" s="2"/>
      <c r="BM132" s="2"/>
      <c r="BN132" s="2"/>
      <c r="BO132" s="2"/>
      <c r="BP132" s="2"/>
      <c r="BQ132" s="2"/>
      <c r="BR132" s="2"/>
      <c r="BS132" s="2"/>
      <c r="BT132" s="2"/>
      <c r="BU132" s="2"/>
      <c r="BV132" s="2"/>
      <c r="BW132" s="2"/>
      <c r="BX132" s="2"/>
      <c r="BY132" s="2"/>
      <c r="BZ132" s="2"/>
      <c r="CA132" s="2"/>
      <c r="CB132" s="2"/>
      <c r="CC132" s="2"/>
      <c r="CD132" s="2"/>
      <c r="CE132" s="2"/>
      <c r="CF132" s="2"/>
      <c r="CG132" s="2"/>
      <c r="CH132" s="2"/>
      <c r="CI132" s="2"/>
      <c r="CJ132" s="2"/>
      <c r="CK132" s="2"/>
      <c r="CL132" s="2"/>
      <c r="CM132" s="2"/>
      <c r="CN132" s="2"/>
      <c r="CO132" s="2"/>
      <c r="CP132" s="2"/>
      <c r="CQ132" s="2"/>
      <c r="CR132" s="2"/>
      <c r="CS132" s="2"/>
      <c r="CT132" s="2"/>
      <c r="CU132" s="2"/>
      <c r="CV132" s="2"/>
      <c r="CW132" s="2"/>
      <c r="CX132" s="2"/>
      <c r="CY132" s="2"/>
      <c r="CZ132" s="2"/>
      <c r="DA132" s="2"/>
      <c r="DB132" s="2"/>
      <c r="DC132" s="2"/>
      <c r="DD132" s="2"/>
      <c r="DE132" s="2"/>
      <c r="DF132" s="2"/>
      <c r="DG132" s="2"/>
      <c r="DH132" s="2"/>
      <c r="DI132" s="2"/>
      <c r="DJ132" s="2"/>
      <c r="DK132" s="2"/>
      <c r="DL132" s="2"/>
      <c r="DM132" s="2"/>
      <c r="DN132" s="2"/>
      <c r="DO132" s="2"/>
      <c r="DP132" s="2"/>
      <c r="DQ132" s="2"/>
      <c r="DR132" s="2"/>
      <c r="DS132" s="2"/>
      <c r="DT132" s="2"/>
      <c r="DU132" s="2"/>
      <c r="DV132" s="2"/>
      <c r="DW132" s="2"/>
      <c r="DX132" s="2"/>
      <c r="DY132" s="2"/>
      <c r="DZ132" s="2"/>
      <c r="EA132" s="2"/>
      <c r="EB132" s="2"/>
      <c r="EC132" s="2"/>
      <c r="ED132" s="2"/>
      <c r="EE132" s="2"/>
      <c r="EF132" s="2"/>
      <c r="EG132" s="2"/>
      <c r="EH132" s="2"/>
      <c r="EI132" s="2"/>
      <c r="EJ132" s="2"/>
      <c r="EK132" s="2"/>
      <c r="EL132" s="2"/>
      <c r="EM132" s="2"/>
      <c r="EN132" s="2"/>
      <c r="EO132" s="2"/>
      <c r="EP132" s="2"/>
      <c r="EQ132" s="2"/>
      <c r="ER132" s="2"/>
      <c r="ES132" s="2"/>
      <c r="ET132" s="2"/>
      <c r="EU132" s="2"/>
      <c r="EV132" s="2"/>
      <c r="EW132" s="2"/>
      <c r="EX132" s="2"/>
      <c r="EY132" s="2"/>
      <c r="EZ132" s="2"/>
      <c r="FA132" s="2"/>
      <c r="FB132" s="2"/>
      <c r="FC132" s="2"/>
      <c r="FD132" s="2"/>
      <c r="FE132" s="2"/>
      <c r="FF132" s="2"/>
      <c r="FG132" s="2"/>
      <c r="FH132" s="2"/>
      <c r="FI132" s="2"/>
      <c r="FJ132" s="2"/>
      <c r="FK132" s="2"/>
      <c r="FL132" s="2"/>
      <c r="FM132" s="2"/>
      <c r="FN132" s="2"/>
      <c r="FO132" s="2"/>
      <c r="FP132" s="2"/>
      <c r="FQ132" s="2"/>
      <c r="FR132" s="2"/>
      <c r="FS132" s="2"/>
      <c r="FT132" s="2"/>
      <c r="FU132" s="2"/>
      <c r="FV132" s="2"/>
      <c r="FW132" s="2"/>
      <c r="FX132" s="2"/>
      <c r="FY132" s="2"/>
      <c r="FZ132" s="2"/>
      <c r="GA132" s="2"/>
      <c r="GB132" s="2"/>
      <c r="GC132" s="2"/>
      <c r="GD132" s="2"/>
      <c r="GE132" s="2"/>
      <c r="GF132" s="2"/>
      <c r="GG132" s="2"/>
      <c r="GH132" s="2"/>
      <c r="GI132" s="2"/>
      <c r="GJ132" s="2"/>
      <c r="GK132" s="2"/>
      <c r="GL132" s="2"/>
      <c r="GM132" s="2"/>
      <c r="GN132" s="2"/>
      <c r="GO132" s="2"/>
      <c r="GP132" s="2"/>
      <c r="GQ132" s="2"/>
      <c r="GR132" s="2"/>
      <c r="GS132" s="2"/>
      <c r="GT132" s="2"/>
      <c r="GU132" s="2"/>
      <c r="GV132" s="2"/>
      <c r="GW132" s="2"/>
      <c r="GX132" s="2"/>
      <c r="GY132" s="2"/>
      <c r="GZ132" s="2"/>
      <c r="HA132" s="2"/>
      <c r="HB132" s="2"/>
      <c r="HC132" s="2"/>
      <c r="HD132" s="2"/>
      <c r="HE132" s="2"/>
      <c r="HF132" s="2"/>
      <c r="HG132" s="2"/>
      <c r="HH132" s="2"/>
      <c r="HI132" s="2"/>
      <c r="HJ132" s="2"/>
      <c r="HK132" s="2"/>
      <c r="HL132" s="2"/>
      <c r="HM132" s="2"/>
      <c r="HN132" s="2"/>
      <c r="HO132" s="2"/>
      <c r="HP132" s="2"/>
      <c r="HQ132" s="2"/>
      <c r="HR132" s="2"/>
      <c r="HS132" s="2"/>
      <c r="HT132" s="2"/>
      <c r="HU132" s="2"/>
      <c r="HV132" s="2"/>
      <c r="HW132" s="2"/>
      <c r="HX132" s="2"/>
      <c r="HY132" s="2"/>
      <c r="HZ132" s="2"/>
      <c r="IA132" s="2"/>
      <c r="IB132" s="2"/>
      <c r="IC132" s="2"/>
      <c r="ID132" s="2"/>
      <c r="IE132" s="2"/>
      <c r="IF132" s="2"/>
      <c r="IG132" s="2"/>
      <c r="IH132" s="2"/>
      <c r="II132" s="2"/>
      <c r="IJ132" s="2"/>
      <c r="IK132" s="2"/>
      <c r="IL132" s="2"/>
      <c r="IM132" s="2"/>
      <c r="IN132" s="2"/>
      <c r="IO132" s="2"/>
      <c r="IP132" s="2"/>
      <c r="IQ132" s="2"/>
    </row>
    <row r="134" spans="1:251" ht="18.75">
      <c r="A134" s="1" t="s">
        <v>0</v>
      </c>
      <c r="AW134" s="3"/>
      <c r="AX134" s="4"/>
      <c r="AY134" s="3"/>
    </row>
    <row r="136" spans="1:251" ht="18.75">
      <c r="B136" s="101" t="s">
        <v>8</v>
      </c>
      <c r="C136" s="102"/>
      <c r="D136" s="102"/>
      <c r="E136" s="102"/>
      <c r="F136" s="102"/>
      <c r="G136" s="102"/>
      <c r="H136" s="102"/>
      <c r="I136" s="102"/>
      <c r="J136" s="102"/>
      <c r="K136" s="102"/>
      <c r="L136" s="102"/>
      <c r="M136" s="102"/>
      <c r="N136" s="102"/>
      <c r="O136" s="102"/>
      <c r="P136" s="102"/>
      <c r="Q136" s="102"/>
      <c r="R136" s="102"/>
      <c r="S136" s="102"/>
      <c r="T136" s="102"/>
      <c r="U136" s="102"/>
      <c r="V136" s="102"/>
      <c r="W136" s="102"/>
      <c r="X136" s="102"/>
      <c r="Y136" s="102"/>
      <c r="Z136" s="102"/>
      <c r="AA136" s="102"/>
      <c r="AB136" s="102"/>
      <c r="AC136" s="102"/>
      <c r="AD136" s="102"/>
      <c r="AE136" s="102"/>
      <c r="AF136" s="102"/>
      <c r="AG136" s="102"/>
      <c r="AH136" s="102"/>
      <c r="AI136" s="102"/>
      <c r="AJ136" s="102"/>
      <c r="AK136" s="102"/>
      <c r="AL136" s="102"/>
      <c r="AM136" s="102"/>
      <c r="AN136" s="102"/>
      <c r="AO136" s="102"/>
      <c r="AP136" s="102"/>
      <c r="AQ136" s="102"/>
      <c r="AR136" s="102"/>
      <c r="AS136" s="102"/>
      <c r="AT136" s="102"/>
      <c r="AU136" s="102"/>
      <c r="AV136" s="102"/>
      <c r="AW136" s="102"/>
      <c r="AX136" s="102"/>
    </row>
    <row r="137" spans="1:251">
      <c r="Z137" s="5"/>
      <c r="AD137" s="5"/>
      <c r="AE137" s="5"/>
      <c r="AF137" s="5"/>
      <c r="AG137" s="5"/>
      <c r="AH137" s="5"/>
      <c r="AI137" s="5"/>
      <c r="AO137" s="5"/>
    </row>
    <row r="138" spans="1:251" ht="13.5" thickBot="1">
      <c r="Z138" s="5"/>
      <c r="AD138" s="5"/>
      <c r="AE138" s="5"/>
      <c r="AF138" s="5"/>
      <c r="AG138" s="5"/>
      <c r="AH138" s="5"/>
      <c r="AI138" s="5"/>
      <c r="AO138" s="5"/>
      <c r="DI138" s="6"/>
    </row>
    <row r="139" spans="1:251" ht="24.75" customHeight="1" thickBot="1">
      <c r="B139" s="103" t="s">
        <v>1</v>
      </c>
      <c r="C139" s="104"/>
      <c r="D139" s="104"/>
      <c r="E139" s="104"/>
      <c r="F139" s="104"/>
      <c r="G139" s="104"/>
      <c r="H139" s="105" t="s">
        <v>28</v>
      </c>
      <c r="I139" s="106"/>
      <c r="J139" s="106"/>
      <c r="K139" s="106"/>
      <c r="L139" s="106"/>
      <c r="M139" s="106"/>
      <c r="N139" s="106"/>
      <c r="O139" s="106"/>
      <c r="P139" s="106"/>
      <c r="Q139" s="106"/>
      <c r="R139" s="106"/>
      <c r="S139" s="106"/>
      <c r="T139" s="106"/>
      <c r="U139" s="106"/>
      <c r="V139" s="106"/>
      <c r="W139" s="106"/>
      <c r="X139" s="106"/>
      <c r="Y139" s="106"/>
      <c r="Z139" s="106"/>
      <c r="AA139" s="106"/>
      <c r="AB139" s="106"/>
      <c r="AC139" s="106"/>
      <c r="AD139" s="106"/>
      <c r="AE139" s="106"/>
      <c r="AF139" s="106"/>
      <c r="AG139" s="106"/>
      <c r="AH139" s="106"/>
      <c r="AI139" s="106"/>
      <c r="AJ139" s="106"/>
      <c r="AK139" s="106"/>
      <c r="AL139" s="106"/>
      <c r="AM139" s="106"/>
      <c r="AN139" s="106"/>
      <c r="AO139" s="106"/>
      <c r="AP139" s="106"/>
      <c r="AQ139" s="106"/>
      <c r="AR139" s="106"/>
      <c r="AS139" s="106"/>
      <c r="AT139" s="106"/>
      <c r="AU139" s="106"/>
      <c r="AV139" s="106"/>
      <c r="AW139" s="106"/>
      <c r="AX139" s="107"/>
      <c r="DI139" s="6"/>
    </row>
    <row r="140" spans="1:251" ht="14.25">
      <c r="B140" s="7"/>
      <c r="C140" s="7"/>
      <c r="D140" s="7"/>
      <c r="E140" s="7"/>
      <c r="F140" s="7"/>
      <c r="G140" s="7"/>
      <c r="H140" s="8"/>
      <c r="I140" s="8"/>
      <c r="J140" s="8"/>
      <c r="K140" s="8"/>
      <c r="L140" s="9"/>
      <c r="M140" s="9"/>
      <c r="N140" s="9"/>
      <c r="O140" s="9"/>
      <c r="P140" s="8"/>
      <c r="Q140" s="8"/>
      <c r="R140" s="8"/>
      <c r="S140" s="8"/>
      <c r="T140" s="8"/>
      <c r="U140" s="8"/>
      <c r="V140" s="10"/>
      <c r="W140" s="10"/>
      <c r="X140" s="10"/>
      <c r="Y140" s="10"/>
      <c r="Z140" s="10"/>
      <c r="AA140" s="10"/>
      <c r="AB140" s="10"/>
      <c r="AC140" s="10"/>
      <c r="AD140" s="10"/>
      <c r="AE140" s="10"/>
      <c r="AF140" s="10"/>
      <c r="AG140" s="10"/>
      <c r="AH140" s="10"/>
      <c r="AI140" s="10"/>
      <c r="AJ140" s="10"/>
      <c r="AK140" s="10"/>
      <c r="AL140" s="10"/>
      <c r="AM140" s="10"/>
      <c r="AN140" s="10"/>
      <c r="AO140" s="10"/>
      <c r="AP140" s="10"/>
      <c r="AQ140" s="10"/>
      <c r="AR140" s="10"/>
      <c r="AS140" s="10"/>
      <c r="AT140" s="10"/>
      <c r="AU140" s="10"/>
      <c r="AV140" s="10"/>
      <c r="AW140" s="10"/>
      <c r="AX140" s="10"/>
      <c r="DI140" s="6"/>
    </row>
    <row r="141" spans="1:251" ht="15" thickBot="1">
      <c r="A141" s="11"/>
      <c r="B141" s="10" t="s">
        <v>2</v>
      </c>
      <c r="C141" s="8"/>
      <c r="D141" s="8"/>
      <c r="E141" s="8"/>
      <c r="F141" s="8"/>
      <c r="G141" s="8"/>
      <c r="H141" s="8"/>
      <c r="I141" s="8"/>
      <c r="J141" s="8"/>
      <c r="K141" s="8"/>
      <c r="L141" s="9"/>
      <c r="M141" s="9"/>
      <c r="N141" s="9"/>
      <c r="O141" s="9"/>
      <c r="P141" s="8"/>
      <c r="Q141" s="8"/>
      <c r="R141" s="8"/>
      <c r="S141" s="8"/>
      <c r="T141" s="8"/>
      <c r="U141" s="8"/>
      <c r="V141" s="10"/>
      <c r="W141" s="10"/>
      <c r="X141" s="10"/>
      <c r="Y141" s="10"/>
      <c r="Z141" s="10"/>
      <c r="AA141" s="10"/>
      <c r="AB141" s="10"/>
      <c r="AC141" s="10"/>
      <c r="AD141" s="10"/>
      <c r="AE141" s="10"/>
      <c r="AF141" s="10"/>
      <c r="AG141" s="10"/>
      <c r="AH141" s="10"/>
      <c r="AI141" s="10"/>
      <c r="AJ141" s="10"/>
      <c r="AK141" s="10"/>
      <c r="AL141" s="10"/>
      <c r="AM141" s="10"/>
      <c r="AN141" s="10"/>
      <c r="AO141" s="10"/>
      <c r="AP141" s="10"/>
      <c r="AQ141" s="10"/>
      <c r="AR141" s="10"/>
      <c r="AS141" s="10"/>
      <c r="AT141" s="10"/>
      <c r="AU141" s="10"/>
      <c r="AV141" s="10"/>
      <c r="AW141" s="10"/>
      <c r="AX141" s="10"/>
      <c r="DI141" s="6"/>
    </row>
    <row r="142" spans="1:251" ht="14.25">
      <c r="A142" s="8"/>
      <c r="B142" s="12"/>
      <c r="C142" s="7"/>
      <c r="D142" s="7"/>
      <c r="E142" s="7"/>
      <c r="F142" s="7"/>
      <c r="G142" s="7"/>
      <c r="H142" s="7"/>
      <c r="I142" s="7"/>
      <c r="J142" s="7"/>
      <c r="K142" s="7"/>
      <c r="L142" s="13"/>
      <c r="M142" s="13"/>
      <c r="N142" s="13"/>
      <c r="O142" s="13"/>
      <c r="P142" s="7"/>
      <c r="Q142" s="7"/>
      <c r="R142" s="7"/>
      <c r="S142" s="7"/>
      <c r="T142" s="7"/>
      <c r="U142" s="7"/>
      <c r="V142" s="14"/>
      <c r="W142" s="14"/>
      <c r="X142" s="14"/>
      <c r="Y142" s="14"/>
      <c r="Z142" s="14"/>
      <c r="AA142" s="14"/>
      <c r="AB142" s="14"/>
      <c r="AC142" s="14"/>
      <c r="AD142" s="14"/>
      <c r="AE142" s="14"/>
      <c r="AF142" s="14"/>
      <c r="AG142" s="14"/>
      <c r="AH142" s="14"/>
      <c r="AI142" s="14"/>
      <c r="AJ142" s="14"/>
      <c r="AK142" s="14"/>
      <c r="AL142" s="14"/>
      <c r="AM142" s="14"/>
      <c r="AN142" s="14"/>
      <c r="AO142" s="14"/>
      <c r="AP142" s="14"/>
      <c r="AQ142" s="14"/>
      <c r="AR142" s="14"/>
      <c r="AS142" s="14"/>
      <c r="AT142" s="14"/>
      <c r="AU142" s="14"/>
      <c r="AV142" s="14"/>
      <c r="AW142" s="14"/>
      <c r="AX142" s="15"/>
    </row>
    <row r="143" spans="1:251" ht="12" customHeight="1">
      <c r="A143" s="8"/>
      <c r="B143" s="108" t="s">
        <v>29</v>
      </c>
      <c r="C143" s="109"/>
      <c r="D143" s="109"/>
      <c r="E143" s="109"/>
      <c r="F143" s="109"/>
      <c r="G143" s="109"/>
      <c r="H143" s="109"/>
      <c r="I143" s="109"/>
      <c r="J143" s="109"/>
      <c r="K143" s="109"/>
      <c r="L143" s="109"/>
      <c r="M143" s="109"/>
      <c r="N143" s="109"/>
      <c r="O143" s="109"/>
      <c r="P143" s="109"/>
      <c r="Q143" s="109"/>
      <c r="R143" s="109"/>
      <c r="S143" s="109"/>
      <c r="T143" s="109"/>
      <c r="U143" s="109"/>
      <c r="V143" s="109"/>
      <c r="W143" s="109"/>
      <c r="X143" s="109"/>
      <c r="Y143" s="109"/>
      <c r="Z143" s="109"/>
      <c r="AA143" s="109"/>
      <c r="AB143" s="109"/>
      <c r="AC143" s="109"/>
      <c r="AD143" s="109"/>
      <c r="AE143" s="109"/>
      <c r="AF143" s="109"/>
      <c r="AG143" s="109"/>
      <c r="AH143" s="109"/>
      <c r="AI143" s="109"/>
      <c r="AJ143" s="109"/>
      <c r="AK143" s="109"/>
      <c r="AL143" s="109"/>
      <c r="AM143" s="109"/>
      <c r="AN143" s="109"/>
      <c r="AO143" s="109"/>
      <c r="AP143" s="109"/>
      <c r="AQ143" s="109"/>
      <c r="AR143" s="109"/>
      <c r="AS143" s="109"/>
      <c r="AT143" s="109"/>
      <c r="AU143" s="109"/>
      <c r="AV143" s="109"/>
      <c r="AW143" s="109"/>
      <c r="AX143" s="110"/>
    </row>
    <row r="144" spans="1:251" ht="12" customHeight="1">
      <c r="A144" s="8"/>
      <c r="B144" s="108"/>
      <c r="C144" s="109"/>
      <c r="D144" s="109"/>
      <c r="E144" s="109"/>
      <c r="F144" s="109"/>
      <c r="G144" s="109"/>
      <c r="H144" s="109"/>
      <c r="I144" s="109"/>
      <c r="J144" s="109"/>
      <c r="K144" s="109"/>
      <c r="L144" s="109"/>
      <c r="M144" s="109"/>
      <c r="N144" s="109"/>
      <c r="O144" s="109"/>
      <c r="P144" s="109"/>
      <c r="Q144" s="109"/>
      <c r="R144" s="109"/>
      <c r="S144" s="109"/>
      <c r="T144" s="109"/>
      <c r="U144" s="109"/>
      <c r="V144" s="109"/>
      <c r="W144" s="109"/>
      <c r="X144" s="109"/>
      <c r="Y144" s="109"/>
      <c r="Z144" s="109"/>
      <c r="AA144" s="109"/>
      <c r="AB144" s="109"/>
      <c r="AC144" s="109"/>
      <c r="AD144" s="109"/>
      <c r="AE144" s="109"/>
      <c r="AF144" s="109"/>
      <c r="AG144" s="109"/>
      <c r="AH144" s="109"/>
      <c r="AI144" s="109"/>
      <c r="AJ144" s="109"/>
      <c r="AK144" s="109"/>
      <c r="AL144" s="109"/>
      <c r="AM144" s="109"/>
      <c r="AN144" s="109"/>
      <c r="AO144" s="109"/>
      <c r="AP144" s="109"/>
      <c r="AQ144" s="109"/>
      <c r="AR144" s="109"/>
      <c r="AS144" s="109"/>
      <c r="AT144" s="109"/>
      <c r="AU144" s="109"/>
      <c r="AV144" s="109"/>
      <c r="AW144" s="109"/>
      <c r="AX144" s="110"/>
      <c r="BC144" s="16"/>
    </row>
    <row r="145" spans="1:113" ht="12" customHeight="1">
      <c r="A145" s="8"/>
      <c r="B145" s="108"/>
      <c r="C145" s="109"/>
      <c r="D145" s="109"/>
      <c r="E145" s="109"/>
      <c r="F145" s="109"/>
      <c r="G145" s="109"/>
      <c r="H145" s="109"/>
      <c r="I145" s="109"/>
      <c r="J145" s="109"/>
      <c r="K145" s="109"/>
      <c r="L145" s="109"/>
      <c r="M145" s="109"/>
      <c r="N145" s="109"/>
      <c r="O145" s="109"/>
      <c r="P145" s="109"/>
      <c r="Q145" s="109"/>
      <c r="R145" s="109"/>
      <c r="S145" s="109"/>
      <c r="T145" s="109"/>
      <c r="U145" s="109"/>
      <c r="V145" s="109"/>
      <c r="W145" s="109"/>
      <c r="X145" s="109"/>
      <c r="Y145" s="109"/>
      <c r="Z145" s="109"/>
      <c r="AA145" s="109"/>
      <c r="AB145" s="109"/>
      <c r="AC145" s="109"/>
      <c r="AD145" s="109"/>
      <c r="AE145" s="109"/>
      <c r="AF145" s="109"/>
      <c r="AG145" s="109"/>
      <c r="AH145" s="109"/>
      <c r="AI145" s="109"/>
      <c r="AJ145" s="109"/>
      <c r="AK145" s="109"/>
      <c r="AL145" s="109"/>
      <c r="AM145" s="109"/>
      <c r="AN145" s="109"/>
      <c r="AO145" s="109"/>
      <c r="AP145" s="109"/>
      <c r="AQ145" s="109"/>
      <c r="AR145" s="109"/>
      <c r="AS145" s="109"/>
      <c r="AT145" s="109"/>
      <c r="AU145" s="109"/>
      <c r="AV145" s="109"/>
      <c r="AW145" s="109"/>
      <c r="AX145" s="110"/>
    </row>
    <row r="146" spans="1:113" ht="12" customHeight="1">
      <c r="A146" s="8"/>
      <c r="B146" s="108"/>
      <c r="C146" s="109"/>
      <c r="D146" s="109"/>
      <c r="E146" s="109"/>
      <c r="F146" s="109"/>
      <c r="G146" s="109"/>
      <c r="H146" s="109"/>
      <c r="I146" s="109"/>
      <c r="J146" s="109"/>
      <c r="K146" s="109"/>
      <c r="L146" s="109"/>
      <c r="M146" s="109"/>
      <c r="N146" s="109"/>
      <c r="O146" s="109"/>
      <c r="P146" s="109"/>
      <c r="Q146" s="109"/>
      <c r="R146" s="109"/>
      <c r="S146" s="109"/>
      <c r="T146" s="109"/>
      <c r="U146" s="109"/>
      <c r="V146" s="109"/>
      <c r="W146" s="109"/>
      <c r="X146" s="109"/>
      <c r="Y146" s="109"/>
      <c r="Z146" s="109"/>
      <c r="AA146" s="109"/>
      <c r="AB146" s="109"/>
      <c r="AC146" s="109"/>
      <c r="AD146" s="109"/>
      <c r="AE146" s="109"/>
      <c r="AF146" s="109"/>
      <c r="AG146" s="109"/>
      <c r="AH146" s="109"/>
      <c r="AI146" s="109"/>
      <c r="AJ146" s="109"/>
      <c r="AK146" s="109"/>
      <c r="AL146" s="109"/>
      <c r="AM146" s="109"/>
      <c r="AN146" s="109"/>
      <c r="AO146" s="109"/>
      <c r="AP146" s="109"/>
      <c r="AQ146" s="109"/>
      <c r="AR146" s="109"/>
      <c r="AS146" s="109"/>
      <c r="AT146" s="109"/>
      <c r="AU146" s="109"/>
      <c r="AV146" s="109"/>
      <c r="AW146" s="109"/>
      <c r="AX146" s="110"/>
    </row>
    <row r="147" spans="1:113" ht="12" customHeight="1">
      <c r="A147" s="8"/>
      <c r="B147" s="108"/>
      <c r="C147" s="109"/>
      <c r="D147" s="109"/>
      <c r="E147" s="109"/>
      <c r="F147" s="109"/>
      <c r="G147" s="109"/>
      <c r="H147" s="109"/>
      <c r="I147" s="109"/>
      <c r="J147" s="109"/>
      <c r="K147" s="109"/>
      <c r="L147" s="109"/>
      <c r="M147" s="109"/>
      <c r="N147" s="109"/>
      <c r="O147" s="109"/>
      <c r="P147" s="109"/>
      <c r="Q147" s="109"/>
      <c r="R147" s="109"/>
      <c r="S147" s="109"/>
      <c r="T147" s="109"/>
      <c r="U147" s="109"/>
      <c r="V147" s="109"/>
      <c r="W147" s="109"/>
      <c r="X147" s="109"/>
      <c r="Y147" s="109"/>
      <c r="Z147" s="109"/>
      <c r="AA147" s="109"/>
      <c r="AB147" s="109"/>
      <c r="AC147" s="109"/>
      <c r="AD147" s="109"/>
      <c r="AE147" s="109"/>
      <c r="AF147" s="109"/>
      <c r="AG147" s="109"/>
      <c r="AH147" s="109"/>
      <c r="AI147" s="109"/>
      <c r="AJ147" s="109"/>
      <c r="AK147" s="109"/>
      <c r="AL147" s="109"/>
      <c r="AM147" s="109"/>
      <c r="AN147" s="109"/>
      <c r="AO147" s="109"/>
      <c r="AP147" s="109"/>
      <c r="AQ147" s="109"/>
      <c r="AR147" s="109"/>
      <c r="AS147" s="109"/>
      <c r="AT147" s="109"/>
      <c r="AU147" s="109"/>
      <c r="AV147" s="109"/>
      <c r="AW147" s="109"/>
      <c r="AX147" s="110"/>
    </row>
    <row r="148" spans="1:113" ht="15" thickBot="1">
      <c r="A148" s="17"/>
      <c r="B148" s="18"/>
      <c r="C148" s="19"/>
      <c r="D148" s="19"/>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C148" s="19"/>
      <c r="AD148" s="19"/>
      <c r="AE148" s="19"/>
      <c r="AF148" s="19"/>
      <c r="AG148" s="19"/>
      <c r="AH148" s="19"/>
      <c r="AI148" s="19"/>
      <c r="AJ148" s="19"/>
      <c r="AK148" s="19"/>
      <c r="AL148" s="19"/>
      <c r="AM148" s="19"/>
      <c r="AN148" s="19"/>
      <c r="AO148" s="19"/>
      <c r="AP148" s="19"/>
      <c r="AQ148" s="19"/>
      <c r="AR148" s="19"/>
      <c r="AS148" s="19"/>
      <c r="AT148" s="19"/>
      <c r="AU148" s="19"/>
      <c r="AV148" s="19"/>
      <c r="AW148" s="19"/>
      <c r="AX148" s="20"/>
    </row>
    <row r="149" spans="1:113">
      <c r="B149" s="21"/>
    </row>
    <row r="150" spans="1:113" ht="15" thickBot="1">
      <c r="A150" s="11"/>
      <c r="B150" s="10" t="s">
        <v>3</v>
      </c>
      <c r="C150" s="8"/>
      <c r="D150" s="8"/>
      <c r="E150" s="8"/>
      <c r="F150" s="8"/>
      <c r="G150" s="8"/>
      <c r="H150" s="8"/>
      <c r="I150" s="8"/>
      <c r="J150" s="8"/>
      <c r="K150" s="8"/>
      <c r="L150" s="9"/>
      <c r="M150" s="9"/>
      <c r="N150" s="9"/>
      <c r="O150" s="9"/>
      <c r="P150" s="8"/>
      <c r="Q150" s="8"/>
      <c r="R150" s="8"/>
      <c r="S150" s="8"/>
      <c r="T150" s="8"/>
      <c r="U150" s="8"/>
      <c r="V150" s="10"/>
      <c r="W150" s="10"/>
      <c r="X150" s="10"/>
      <c r="Y150" s="10"/>
      <c r="Z150" s="10"/>
      <c r="AA150" s="10"/>
      <c r="AB150" s="10"/>
      <c r="AC150" s="10"/>
      <c r="AD150" s="10"/>
      <c r="AE150" s="10"/>
      <c r="AF150" s="10"/>
      <c r="AG150" s="10"/>
      <c r="AH150" s="10"/>
      <c r="AI150" s="10"/>
      <c r="AJ150" s="10"/>
      <c r="AK150" s="10"/>
      <c r="AL150" s="10"/>
      <c r="AM150" s="10"/>
      <c r="AN150" s="10"/>
      <c r="AO150" s="10"/>
      <c r="AP150" s="10"/>
      <c r="AQ150" s="10"/>
      <c r="AR150" s="10"/>
      <c r="AS150" s="10"/>
      <c r="AT150" s="10"/>
      <c r="AU150" s="10"/>
      <c r="AV150" s="10"/>
      <c r="AW150" s="10"/>
      <c r="AX150" s="10"/>
      <c r="DI150" s="6"/>
    </row>
    <row r="151" spans="1:113" ht="14.25">
      <c r="A151" s="8"/>
      <c r="B151" s="12"/>
      <c r="C151" s="7"/>
      <c r="D151" s="7"/>
      <c r="E151" s="7"/>
      <c r="F151" s="7"/>
      <c r="G151" s="7"/>
      <c r="H151" s="7"/>
      <c r="I151" s="7"/>
      <c r="J151" s="7"/>
      <c r="K151" s="7"/>
      <c r="L151" s="13"/>
      <c r="M151" s="13"/>
      <c r="N151" s="13"/>
      <c r="O151" s="13"/>
      <c r="P151" s="7"/>
      <c r="Q151" s="7"/>
      <c r="R151" s="7"/>
      <c r="S151" s="7"/>
      <c r="T151" s="7"/>
      <c r="U151" s="7"/>
      <c r="V151" s="14"/>
      <c r="W151" s="14"/>
      <c r="X151" s="14"/>
      <c r="Y151" s="14"/>
      <c r="Z151" s="14"/>
      <c r="AA151" s="14"/>
      <c r="AB151" s="14"/>
      <c r="AC151" s="14"/>
      <c r="AD151" s="14"/>
      <c r="AE151" s="14"/>
      <c r="AF151" s="14"/>
      <c r="AG151" s="14"/>
      <c r="AH151" s="14"/>
      <c r="AI151" s="14"/>
      <c r="AJ151" s="14"/>
      <c r="AK151" s="14"/>
      <c r="AL151" s="14"/>
      <c r="AM151" s="14"/>
      <c r="AN151" s="14"/>
      <c r="AO151" s="14"/>
      <c r="AP151" s="14"/>
      <c r="AQ151" s="14"/>
      <c r="AR151" s="14"/>
      <c r="AS151" s="14"/>
      <c r="AT151" s="14"/>
      <c r="AU151" s="14"/>
      <c r="AV151" s="14"/>
      <c r="AW151" s="14"/>
      <c r="AX151" s="15"/>
    </row>
    <row r="152" spans="1:113" ht="12" customHeight="1">
      <c r="A152" s="8"/>
      <c r="B152" s="108" t="s">
        <v>30</v>
      </c>
      <c r="C152" s="109"/>
      <c r="D152" s="109"/>
      <c r="E152" s="109"/>
      <c r="F152" s="109"/>
      <c r="G152" s="109"/>
      <c r="H152" s="109"/>
      <c r="I152" s="109"/>
      <c r="J152" s="109"/>
      <c r="K152" s="109"/>
      <c r="L152" s="109"/>
      <c r="M152" s="109"/>
      <c r="N152" s="109"/>
      <c r="O152" s="109"/>
      <c r="P152" s="109"/>
      <c r="Q152" s="109"/>
      <c r="R152" s="109"/>
      <c r="S152" s="109"/>
      <c r="T152" s="109"/>
      <c r="U152" s="109"/>
      <c r="V152" s="109"/>
      <c r="W152" s="109"/>
      <c r="X152" s="109"/>
      <c r="Y152" s="109"/>
      <c r="Z152" s="109"/>
      <c r="AA152" s="109"/>
      <c r="AB152" s="109"/>
      <c r="AC152" s="109"/>
      <c r="AD152" s="109"/>
      <c r="AE152" s="109"/>
      <c r="AF152" s="109"/>
      <c r="AG152" s="109"/>
      <c r="AH152" s="109"/>
      <c r="AI152" s="109"/>
      <c r="AJ152" s="109"/>
      <c r="AK152" s="109"/>
      <c r="AL152" s="109"/>
      <c r="AM152" s="109"/>
      <c r="AN152" s="109"/>
      <c r="AO152" s="109"/>
      <c r="AP152" s="109"/>
      <c r="AQ152" s="109"/>
      <c r="AR152" s="109"/>
      <c r="AS152" s="109"/>
      <c r="AT152" s="109"/>
      <c r="AU152" s="109"/>
      <c r="AV152" s="109"/>
      <c r="AW152" s="109"/>
      <c r="AX152" s="110"/>
    </row>
    <row r="153" spans="1:113" ht="12" customHeight="1">
      <c r="A153" s="8"/>
      <c r="B153" s="108"/>
      <c r="C153" s="109"/>
      <c r="D153" s="109"/>
      <c r="E153" s="109"/>
      <c r="F153" s="109"/>
      <c r="G153" s="109"/>
      <c r="H153" s="109"/>
      <c r="I153" s="109"/>
      <c r="J153" s="109"/>
      <c r="K153" s="109"/>
      <c r="L153" s="109"/>
      <c r="M153" s="109"/>
      <c r="N153" s="109"/>
      <c r="O153" s="109"/>
      <c r="P153" s="109"/>
      <c r="Q153" s="109"/>
      <c r="R153" s="109"/>
      <c r="S153" s="109"/>
      <c r="T153" s="109"/>
      <c r="U153" s="109"/>
      <c r="V153" s="109"/>
      <c r="W153" s="109"/>
      <c r="X153" s="109"/>
      <c r="Y153" s="109"/>
      <c r="Z153" s="109"/>
      <c r="AA153" s="109"/>
      <c r="AB153" s="109"/>
      <c r="AC153" s="109"/>
      <c r="AD153" s="109"/>
      <c r="AE153" s="109"/>
      <c r="AF153" s="109"/>
      <c r="AG153" s="109"/>
      <c r="AH153" s="109"/>
      <c r="AI153" s="109"/>
      <c r="AJ153" s="109"/>
      <c r="AK153" s="109"/>
      <c r="AL153" s="109"/>
      <c r="AM153" s="109"/>
      <c r="AN153" s="109"/>
      <c r="AO153" s="109"/>
      <c r="AP153" s="109"/>
      <c r="AQ153" s="109"/>
      <c r="AR153" s="109"/>
      <c r="AS153" s="109"/>
      <c r="AT153" s="109"/>
      <c r="AU153" s="109"/>
      <c r="AV153" s="109"/>
      <c r="AW153" s="109"/>
      <c r="AX153" s="110"/>
      <c r="BC153" s="16"/>
    </row>
    <row r="154" spans="1:113" ht="12" customHeight="1">
      <c r="A154" s="8"/>
      <c r="B154" s="108"/>
      <c r="C154" s="109"/>
      <c r="D154" s="109"/>
      <c r="E154" s="109"/>
      <c r="F154" s="109"/>
      <c r="G154" s="109"/>
      <c r="H154" s="109"/>
      <c r="I154" s="109"/>
      <c r="J154" s="109"/>
      <c r="K154" s="109"/>
      <c r="L154" s="109"/>
      <c r="M154" s="109"/>
      <c r="N154" s="109"/>
      <c r="O154" s="109"/>
      <c r="P154" s="109"/>
      <c r="Q154" s="109"/>
      <c r="R154" s="109"/>
      <c r="S154" s="109"/>
      <c r="T154" s="109"/>
      <c r="U154" s="109"/>
      <c r="V154" s="109"/>
      <c r="W154" s="109"/>
      <c r="X154" s="109"/>
      <c r="Y154" s="109"/>
      <c r="Z154" s="109"/>
      <c r="AA154" s="109"/>
      <c r="AB154" s="109"/>
      <c r="AC154" s="109"/>
      <c r="AD154" s="109"/>
      <c r="AE154" s="109"/>
      <c r="AF154" s="109"/>
      <c r="AG154" s="109"/>
      <c r="AH154" s="109"/>
      <c r="AI154" s="109"/>
      <c r="AJ154" s="109"/>
      <c r="AK154" s="109"/>
      <c r="AL154" s="109"/>
      <c r="AM154" s="109"/>
      <c r="AN154" s="109"/>
      <c r="AO154" s="109"/>
      <c r="AP154" s="109"/>
      <c r="AQ154" s="109"/>
      <c r="AR154" s="109"/>
      <c r="AS154" s="109"/>
      <c r="AT154" s="109"/>
      <c r="AU154" s="109"/>
      <c r="AV154" s="109"/>
      <c r="AW154" s="109"/>
      <c r="AX154" s="110"/>
    </row>
    <row r="155" spans="1:113" ht="12" customHeight="1">
      <c r="A155" s="8"/>
      <c r="B155" s="108"/>
      <c r="C155" s="109"/>
      <c r="D155" s="109"/>
      <c r="E155" s="109"/>
      <c r="F155" s="109"/>
      <c r="G155" s="109"/>
      <c r="H155" s="109"/>
      <c r="I155" s="109"/>
      <c r="J155" s="109"/>
      <c r="K155" s="109"/>
      <c r="L155" s="109"/>
      <c r="M155" s="109"/>
      <c r="N155" s="109"/>
      <c r="O155" s="109"/>
      <c r="P155" s="109"/>
      <c r="Q155" s="109"/>
      <c r="R155" s="109"/>
      <c r="S155" s="109"/>
      <c r="T155" s="109"/>
      <c r="U155" s="109"/>
      <c r="V155" s="109"/>
      <c r="W155" s="109"/>
      <c r="X155" s="109"/>
      <c r="Y155" s="109"/>
      <c r="Z155" s="109"/>
      <c r="AA155" s="109"/>
      <c r="AB155" s="109"/>
      <c r="AC155" s="109"/>
      <c r="AD155" s="109"/>
      <c r="AE155" s="109"/>
      <c r="AF155" s="109"/>
      <c r="AG155" s="109"/>
      <c r="AH155" s="109"/>
      <c r="AI155" s="109"/>
      <c r="AJ155" s="109"/>
      <c r="AK155" s="109"/>
      <c r="AL155" s="109"/>
      <c r="AM155" s="109"/>
      <c r="AN155" s="109"/>
      <c r="AO155" s="109"/>
      <c r="AP155" s="109"/>
      <c r="AQ155" s="109"/>
      <c r="AR155" s="109"/>
      <c r="AS155" s="109"/>
      <c r="AT155" s="109"/>
      <c r="AU155" s="109"/>
      <c r="AV155" s="109"/>
      <c r="AW155" s="109"/>
      <c r="AX155" s="110"/>
    </row>
    <row r="156" spans="1:113" ht="12" customHeight="1">
      <c r="A156" s="8"/>
      <c r="B156" s="108"/>
      <c r="C156" s="109"/>
      <c r="D156" s="109"/>
      <c r="E156" s="109"/>
      <c r="F156" s="109"/>
      <c r="G156" s="109"/>
      <c r="H156" s="109"/>
      <c r="I156" s="109"/>
      <c r="J156" s="109"/>
      <c r="K156" s="109"/>
      <c r="L156" s="109"/>
      <c r="M156" s="109"/>
      <c r="N156" s="109"/>
      <c r="O156" s="109"/>
      <c r="P156" s="109"/>
      <c r="Q156" s="109"/>
      <c r="R156" s="109"/>
      <c r="S156" s="109"/>
      <c r="T156" s="109"/>
      <c r="U156" s="109"/>
      <c r="V156" s="109"/>
      <c r="W156" s="109"/>
      <c r="X156" s="109"/>
      <c r="Y156" s="109"/>
      <c r="Z156" s="109"/>
      <c r="AA156" s="109"/>
      <c r="AB156" s="109"/>
      <c r="AC156" s="109"/>
      <c r="AD156" s="109"/>
      <c r="AE156" s="109"/>
      <c r="AF156" s="109"/>
      <c r="AG156" s="109"/>
      <c r="AH156" s="109"/>
      <c r="AI156" s="109"/>
      <c r="AJ156" s="109"/>
      <c r="AK156" s="109"/>
      <c r="AL156" s="109"/>
      <c r="AM156" s="109"/>
      <c r="AN156" s="109"/>
      <c r="AO156" s="109"/>
      <c r="AP156" s="109"/>
      <c r="AQ156" s="109"/>
      <c r="AR156" s="109"/>
      <c r="AS156" s="109"/>
      <c r="AT156" s="109"/>
      <c r="AU156" s="109"/>
      <c r="AV156" s="109"/>
      <c r="AW156" s="109"/>
      <c r="AX156" s="110"/>
    </row>
    <row r="157" spans="1:113" ht="15" thickBot="1">
      <c r="A157" s="17"/>
      <c r="B157" s="18"/>
      <c r="C157" s="19"/>
      <c r="D157" s="19"/>
      <c r="E157" s="19"/>
      <c r="F157" s="19"/>
      <c r="G157" s="19"/>
      <c r="H157" s="19"/>
      <c r="I157" s="19"/>
      <c r="J157" s="19"/>
      <c r="K157" s="19"/>
      <c r="L157" s="19"/>
      <c r="M157" s="19"/>
      <c r="N157" s="19"/>
      <c r="O157" s="19"/>
      <c r="P157" s="19"/>
      <c r="Q157" s="19"/>
      <c r="R157" s="19"/>
      <c r="S157" s="19"/>
      <c r="T157" s="19"/>
      <c r="U157" s="19"/>
      <c r="V157" s="19"/>
      <c r="W157" s="19"/>
      <c r="X157" s="19"/>
      <c r="Y157" s="19"/>
      <c r="Z157" s="19"/>
      <c r="AA157" s="19"/>
      <c r="AB157" s="19"/>
      <c r="AC157" s="19"/>
      <c r="AD157" s="19"/>
      <c r="AE157" s="19"/>
      <c r="AF157" s="19"/>
      <c r="AG157" s="19"/>
      <c r="AH157" s="19"/>
      <c r="AI157" s="19"/>
      <c r="AJ157" s="19"/>
      <c r="AK157" s="19"/>
      <c r="AL157" s="19"/>
      <c r="AM157" s="19"/>
      <c r="AN157" s="19"/>
      <c r="AO157" s="19"/>
      <c r="AP157" s="19"/>
      <c r="AQ157" s="19"/>
      <c r="AR157" s="19"/>
      <c r="AS157" s="19"/>
      <c r="AT157" s="19"/>
      <c r="AU157" s="19"/>
      <c r="AV157" s="19"/>
      <c r="AW157" s="19"/>
      <c r="AX157" s="20"/>
    </row>
    <row r="158" spans="1:113">
      <c r="B158" s="21"/>
    </row>
    <row r="159" spans="1:113" ht="14.25">
      <c r="B159" s="10" t="s">
        <v>4</v>
      </c>
      <c r="C159" s="8"/>
      <c r="D159" s="8"/>
      <c r="E159" s="8"/>
      <c r="F159" s="8"/>
      <c r="G159" s="8"/>
      <c r="H159" s="8"/>
      <c r="I159" s="8"/>
      <c r="J159" s="8"/>
      <c r="K159" s="8"/>
      <c r="L159" s="9"/>
      <c r="M159" s="9"/>
      <c r="N159" s="9"/>
      <c r="O159" s="9"/>
      <c r="P159" s="8"/>
      <c r="Q159" s="8"/>
      <c r="R159" s="8"/>
      <c r="S159" s="8"/>
      <c r="T159" s="8"/>
      <c r="U159" s="8"/>
      <c r="V159" s="10"/>
      <c r="W159" s="10"/>
      <c r="X159" s="10"/>
      <c r="Y159" s="10"/>
      <c r="Z159" s="10"/>
      <c r="AA159" s="10"/>
      <c r="AB159" s="10"/>
      <c r="AC159" s="10"/>
      <c r="AD159" s="10"/>
      <c r="AE159" s="10"/>
      <c r="AF159" s="10"/>
      <c r="AG159" s="10"/>
      <c r="AH159" s="10"/>
      <c r="AI159" s="10"/>
      <c r="AJ159" s="10"/>
      <c r="AK159" s="10"/>
      <c r="AL159" s="10"/>
      <c r="AM159" s="10"/>
      <c r="AN159" s="10"/>
      <c r="AO159" s="10"/>
      <c r="AP159" s="10"/>
      <c r="AQ159" s="10"/>
      <c r="AR159" s="10"/>
      <c r="AS159" s="10"/>
      <c r="AT159" s="10"/>
      <c r="AU159" s="10"/>
      <c r="AV159" s="10"/>
      <c r="AW159" s="10"/>
      <c r="AX159" s="10"/>
    </row>
    <row r="160" spans="1:113" ht="15" thickBot="1">
      <c r="B160" s="8"/>
      <c r="C160" s="8"/>
      <c r="D160" s="8"/>
      <c r="E160" s="8"/>
      <c r="F160" s="8"/>
      <c r="G160" s="8"/>
      <c r="H160" s="8"/>
      <c r="I160" s="8"/>
      <c r="J160" s="8"/>
      <c r="K160" s="8"/>
      <c r="L160" s="9"/>
      <c r="M160" s="9"/>
      <c r="N160" s="9"/>
      <c r="O160" s="9"/>
      <c r="P160" s="8"/>
      <c r="Q160" s="8"/>
      <c r="R160" s="8"/>
      <c r="S160" s="8"/>
      <c r="T160" s="8"/>
      <c r="U160" s="8"/>
      <c r="V160" s="10"/>
      <c r="W160" s="10"/>
      <c r="X160" s="10"/>
      <c r="Y160" s="10"/>
      <c r="Z160" s="10"/>
      <c r="AA160" s="10"/>
      <c r="AB160" s="10"/>
      <c r="AC160" s="10"/>
      <c r="AD160" s="10"/>
      <c r="AE160" s="10"/>
      <c r="AF160" s="10"/>
      <c r="AG160" s="10"/>
      <c r="AH160" s="10"/>
      <c r="AI160" s="10"/>
      <c r="AJ160" s="10"/>
      <c r="AK160" s="10"/>
      <c r="AL160" s="10"/>
      <c r="AM160" s="10"/>
      <c r="AN160" s="10"/>
      <c r="AO160" s="10"/>
      <c r="AP160" s="10"/>
      <c r="AQ160" s="10"/>
      <c r="AR160" s="10"/>
      <c r="AS160" s="10"/>
      <c r="AT160" s="10"/>
      <c r="AU160" s="10"/>
      <c r="AV160" s="10"/>
      <c r="AW160" s="10"/>
      <c r="AX160" s="22" t="s">
        <v>5</v>
      </c>
    </row>
    <row r="161" spans="1:251" s="16" customFormat="1" ht="13.5" customHeight="1">
      <c r="A161" s="8"/>
      <c r="B161" s="111" t="s">
        <v>6</v>
      </c>
      <c r="C161" s="112"/>
      <c r="D161" s="112"/>
      <c r="E161" s="112"/>
      <c r="F161" s="112"/>
      <c r="G161" s="112"/>
      <c r="H161" s="112"/>
      <c r="I161" s="112"/>
      <c r="J161" s="112"/>
      <c r="K161" s="112"/>
      <c r="L161" s="112"/>
      <c r="M161" s="112"/>
      <c r="N161" s="112"/>
      <c r="O161" s="112"/>
      <c r="P161" s="112"/>
      <c r="Q161" s="112"/>
      <c r="R161" s="112"/>
      <c r="S161" s="112"/>
      <c r="T161" s="112"/>
      <c r="U161" s="112"/>
      <c r="V161" s="112"/>
      <c r="W161" s="112"/>
      <c r="X161" s="112"/>
      <c r="Y161" s="112"/>
      <c r="Z161" s="113"/>
      <c r="AA161" s="117" t="s">
        <v>9</v>
      </c>
      <c r="AB161" s="112"/>
      <c r="AC161" s="112"/>
      <c r="AD161" s="112"/>
      <c r="AE161" s="112"/>
      <c r="AF161" s="112"/>
      <c r="AG161" s="112"/>
      <c r="AH161" s="112"/>
      <c r="AI161" s="113"/>
      <c r="AJ161" s="117" t="s">
        <v>10</v>
      </c>
      <c r="AK161" s="112"/>
      <c r="AL161" s="112"/>
      <c r="AM161" s="112"/>
      <c r="AN161" s="112"/>
      <c r="AO161" s="112"/>
      <c r="AP161" s="112"/>
      <c r="AQ161" s="112"/>
      <c r="AR161" s="113"/>
      <c r="AS161" s="117" t="s">
        <v>7</v>
      </c>
      <c r="AT161" s="112"/>
      <c r="AU161" s="112"/>
      <c r="AV161" s="112"/>
      <c r="AW161" s="112"/>
      <c r="AX161" s="119"/>
      <c r="AY161" s="2"/>
      <c r="AZ161" s="2"/>
      <c r="BA161" s="2"/>
      <c r="BB161" s="2"/>
      <c r="BC161" s="2"/>
      <c r="BD161" s="2"/>
      <c r="BE161" s="2"/>
      <c r="BF161" s="2"/>
      <c r="BG161" s="2"/>
      <c r="BH161" s="2"/>
      <c r="BI161" s="2"/>
      <c r="BJ161" s="2"/>
      <c r="BK161" s="2"/>
      <c r="BL161" s="2"/>
      <c r="BM161" s="2"/>
      <c r="BN161" s="2"/>
      <c r="BO161" s="2"/>
      <c r="BP161" s="2"/>
      <c r="BQ161" s="2"/>
      <c r="BR161" s="2"/>
      <c r="BS161" s="2"/>
      <c r="BT161" s="2"/>
      <c r="BU161" s="2"/>
      <c r="BV161" s="2"/>
      <c r="BW161" s="2"/>
      <c r="BX161" s="2"/>
      <c r="BY161" s="2"/>
      <c r="BZ161" s="2"/>
      <c r="CA161" s="2"/>
      <c r="CB161" s="2"/>
      <c r="CC161" s="2"/>
      <c r="CD161" s="2"/>
      <c r="CE161" s="2"/>
      <c r="CF161" s="2"/>
      <c r="CG161" s="2"/>
      <c r="CH161" s="2"/>
      <c r="CI161" s="2"/>
      <c r="CJ161" s="2"/>
      <c r="CK161" s="2"/>
      <c r="CL161" s="2"/>
      <c r="CM161" s="2"/>
      <c r="CN161" s="2"/>
      <c r="CO161" s="2"/>
      <c r="CP161" s="2"/>
      <c r="CQ161" s="2"/>
      <c r="CR161" s="2"/>
      <c r="CS161" s="2"/>
      <c r="CT161" s="2"/>
      <c r="CU161" s="2"/>
      <c r="CV161" s="2"/>
      <c r="CW161" s="2"/>
      <c r="CX161" s="2"/>
      <c r="CY161" s="2"/>
      <c r="CZ161" s="2"/>
      <c r="DA161" s="2"/>
      <c r="DB161" s="2"/>
      <c r="DC161" s="2"/>
      <c r="DD161" s="2"/>
      <c r="DE161" s="2"/>
      <c r="DF161" s="2"/>
      <c r="DG161" s="2"/>
      <c r="DH161" s="2"/>
      <c r="DI161" s="2"/>
      <c r="DJ161" s="2"/>
      <c r="DK161" s="2"/>
      <c r="DL161" s="2"/>
      <c r="DM161" s="2"/>
      <c r="DN161" s="2"/>
      <c r="DO161" s="2"/>
      <c r="DP161" s="2"/>
      <c r="DQ161" s="2"/>
      <c r="DR161" s="2"/>
      <c r="DS161" s="2"/>
      <c r="DT161" s="2"/>
      <c r="DU161" s="2"/>
      <c r="DV161" s="2"/>
      <c r="DW161" s="2"/>
      <c r="DX161" s="2"/>
      <c r="DY161" s="2"/>
      <c r="DZ161" s="2"/>
      <c r="EA161" s="2"/>
      <c r="EB161" s="2"/>
      <c r="EC161" s="2"/>
      <c r="ED161" s="2"/>
      <c r="EE161" s="2"/>
      <c r="EF161" s="2"/>
      <c r="EG161" s="2"/>
      <c r="EH161" s="2"/>
      <c r="EI161" s="2"/>
      <c r="EJ161" s="2"/>
      <c r="EK161" s="2"/>
      <c r="EL161" s="2"/>
      <c r="EM161" s="2"/>
      <c r="EN161" s="2"/>
      <c r="EO161" s="2"/>
      <c r="EP161" s="2"/>
      <c r="EQ161" s="2"/>
      <c r="ER161" s="2"/>
      <c r="ES161" s="2"/>
      <c r="ET161" s="2"/>
      <c r="EU161" s="2"/>
      <c r="EV161" s="2"/>
      <c r="EW161" s="2"/>
      <c r="EX161" s="2"/>
      <c r="EY161" s="2"/>
      <c r="EZ161" s="2"/>
      <c r="FA161" s="2"/>
      <c r="FB161" s="2"/>
      <c r="FC161" s="2"/>
      <c r="FD161" s="2"/>
      <c r="FE161" s="2"/>
      <c r="FF161" s="2"/>
      <c r="FG161" s="2"/>
      <c r="FH161" s="2"/>
      <c r="FI161" s="2"/>
      <c r="FJ161" s="2"/>
      <c r="FK161" s="2"/>
      <c r="FL161" s="2"/>
      <c r="FM161" s="2"/>
      <c r="FN161" s="2"/>
      <c r="FO161" s="2"/>
      <c r="FP161" s="2"/>
      <c r="FQ161" s="2"/>
      <c r="FR161" s="2"/>
      <c r="FS161" s="2"/>
      <c r="FT161" s="2"/>
      <c r="FU161" s="2"/>
      <c r="FV161" s="2"/>
      <c r="FW161" s="2"/>
      <c r="FX161" s="2"/>
      <c r="FY161" s="2"/>
      <c r="FZ161" s="2"/>
      <c r="GA161" s="2"/>
      <c r="GB161" s="2"/>
      <c r="GC161" s="2"/>
      <c r="GD161" s="2"/>
      <c r="GE161" s="2"/>
      <c r="GF161" s="2"/>
      <c r="GG161" s="2"/>
      <c r="GH161" s="2"/>
      <c r="GI161" s="2"/>
      <c r="GJ161" s="2"/>
      <c r="GK161" s="2"/>
      <c r="GL161" s="2"/>
      <c r="GM161" s="2"/>
      <c r="GN161" s="2"/>
      <c r="GO161" s="2"/>
      <c r="GP161" s="2"/>
      <c r="GQ161" s="2"/>
      <c r="GR161" s="2"/>
      <c r="GS161" s="2"/>
      <c r="GT161" s="2"/>
      <c r="GU161" s="2"/>
      <c r="GV161" s="2"/>
      <c r="GW161" s="2"/>
      <c r="GX161" s="2"/>
      <c r="GY161" s="2"/>
      <c r="GZ161" s="2"/>
      <c r="HA161" s="2"/>
      <c r="HB161" s="2"/>
      <c r="HC161" s="2"/>
      <c r="HD161" s="2"/>
      <c r="HE161" s="2"/>
      <c r="HF161" s="2"/>
      <c r="HG161" s="2"/>
      <c r="HH161" s="2"/>
      <c r="HI161" s="2"/>
      <c r="HJ161" s="2"/>
      <c r="HK161" s="2"/>
      <c r="HL161" s="2"/>
      <c r="HM161" s="2"/>
      <c r="HN161" s="2"/>
      <c r="HO161" s="2"/>
      <c r="HP161" s="2"/>
      <c r="HQ161" s="2"/>
      <c r="HR161" s="2"/>
      <c r="HS161" s="2"/>
      <c r="HT161" s="2"/>
      <c r="HU161" s="2"/>
      <c r="HV161" s="2"/>
      <c r="HW161" s="2"/>
      <c r="HX161" s="2"/>
      <c r="HY161" s="2"/>
      <c r="HZ161" s="2"/>
      <c r="IA161" s="2"/>
      <c r="IB161" s="2"/>
      <c r="IC161" s="2"/>
      <c r="ID161" s="2"/>
      <c r="IE161" s="2"/>
      <c r="IF161" s="2"/>
      <c r="IG161" s="2"/>
      <c r="IH161" s="2"/>
      <c r="II161" s="2"/>
      <c r="IJ161" s="2"/>
      <c r="IK161" s="2"/>
      <c r="IL161" s="2"/>
      <c r="IM161" s="2"/>
      <c r="IN161" s="2"/>
      <c r="IO161" s="2"/>
      <c r="IP161" s="2"/>
      <c r="IQ161" s="2"/>
    </row>
    <row r="162" spans="1:251" s="16" customFormat="1" ht="13.5">
      <c r="A162" s="8"/>
      <c r="B162" s="114"/>
      <c r="C162" s="115"/>
      <c r="D162" s="115"/>
      <c r="E162" s="115"/>
      <c r="F162" s="115"/>
      <c r="G162" s="115"/>
      <c r="H162" s="115"/>
      <c r="I162" s="115"/>
      <c r="J162" s="115"/>
      <c r="K162" s="115"/>
      <c r="L162" s="115"/>
      <c r="M162" s="115"/>
      <c r="N162" s="115"/>
      <c r="O162" s="115"/>
      <c r="P162" s="115"/>
      <c r="Q162" s="115"/>
      <c r="R162" s="115"/>
      <c r="S162" s="115"/>
      <c r="T162" s="115"/>
      <c r="U162" s="115"/>
      <c r="V162" s="115"/>
      <c r="W162" s="115"/>
      <c r="X162" s="115"/>
      <c r="Y162" s="115"/>
      <c r="Z162" s="116"/>
      <c r="AA162" s="118"/>
      <c r="AB162" s="115"/>
      <c r="AC162" s="115"/>
      <c r="AD162" s="115"/>
      <c r="AE162" s="115"/>
      <c r="AF162" s="115"/>
      <c r="AG162" s="115"/>
      <c r="AH162" s="115"/>
      <c r="AI162" s="116"/>
      <c r="AJ162" s="118"/>
      <c r="AK162" s="115"/>
      <c r="AL162" s="115"/>
      <c r="AM162" s="115"/>
      <c r="AN162" s="115"/>
      <c r="AO162" s="115"/>
      <c r="AP162" s="115"/>
      <c r="AQ162" s="115"/>
      <c r="AR162" s="116"/>
      <c r="AS162" s="118"/>
      <c r="AT162" s="115"/>
      <c r="AU162" s="115"/>
      <c r="AV162" s="115"/>
      <c r="AW162" s="115"/>
      <c r="AX162" s="120"/>
      <c r="AY162" s="2"/>
      <c r="AZ162" s="2"/>
      <c r="BA162" s="2"/>
      <c r="BB162" s="23"/>
      <c r="BC162" s="24"/>
      <c r="BE162" s="2"/>
      <c r="BF162" s="2"/>
      <c r="BG162" s="2"/>
      <c r="BH162" s="2"/>
      <c r="BI162" s="2"/>
      <c r="BJ162" s="2"/>
      <c r="BK162" s="2"/>
      <c r="BL162" s="2"/>
      <c r="BM162" s="2"/>
      <c r="BN162" s="2"/>
      <c r="BO162" s="2"/>
      <c r="BP162" s="2"/>
      <c r="BQ162" s="2"/>
      <c r="BR162" s="2"/>
      <c r="BS162" s="2"/>
      <c r="BT162" s="2"/>
      <c r="BU162" s="2"/>
      <c r="BV162" s="2"/>
      <c r="BW162" s="2"/>
      <c r="BX162" s="2"/>
      <c r="BY162" s="2"/>
      <c r="BZ162" s="2"/>
      <c r="CA162" s="2"/>
      <c r="CB162" s="2"/>
      <c r="CC162" s="2"/>
      <c r="CD162" s="2"/>
      <c r="CE162" s="2"/>
      <c r="CF162" s="2"/>
      <c r="CG162" s="2"/>
      <c r="CH162" s="2"/>
      <c r="CI162" s="2"/>
      <c r="CJ162" s="2"/>
      <c r="CK162" s="2"/>
      <c r="CL162" s="2"/>
      <c r="CM162" s="2"/>
      <c r="CN162" s="2"/>
      <c r="CO162" s="2"/>
      <c r="CP162" s="2"/>
      <c r="CQ162" s="2"/>
      <c r="CR162" s="2"/>
      <c r="CS162" s="2"/>
      <c r="CT162" s="2"/>
      <c r="CU162" s="2"/>
      <c r="CV162" s="2"/>
      <c r="CW162" s="2"/>
      <c r="CX162" s="2"/>
      <c r="CY162" s="2"/>
      <c r="CZ162" s="2"/>
      <c r="DA162" s="2"/>
      <c r="DB162" s="2"/>
      <c r="DC162" s="2"/>
      <c r="DD162" s="2"/>
      <c r="DE162" s="2"/>
      <c r="DF162" s="2"/>
      <c r="DG162" s="2"/>
      <c r="DH162" s="2"/>
      <c r="DI162" s="2"/>
      <c r="DJ162" s="2"/>
      <c r="DK162" s="2"/>
      <c r="DL162" s="2"/>
      <c r="DM162" s="2"/>
      <c r="DN162" s="2"/>
      <c r="DO162" s="2"/>
      <c r="DP162" s="2"/>
      <c r="DQ162" s="2"/>
      <c r="DR162" s="2"/>
      <c r="DS162" s="2"/>
      <c r="DT162" s="2"/>
      <c r="DU162" s="2"/>
      <c r="DV162" s="2"/>
      <c r="DW162" s="2"/>
      <c r="DX162" s="2"/>
      <c r="DY162" s="2"/>
      <c r="DZ162" s="2"/>
      <c r="EA162" s="2"/>
      <c r="EB162" s="2"/>
      <c r="EC162" s="2"/>
      <c r="ED162" s="2"/>
      <c r="EE162" s="2"/>
      <c r="EF162" s="2"/>
      <c r="EG162" s="2"/>
      <c r="EH162" s="2"/>
      <c r="EI162" s="2"/>
      <c r="EJ162" s="2"/>
      <c r="EK162" s="2"/>
      <c r="EL162" s="2"/>
      <c r="EM162" s="2"/>
      <c r="EN162" s="2"/>
      <c r="EO162" s="2"/>
      <c r="EP162" s="2"/>
      <c r="EQ162" s="2"/>
      <c r="ER162" s="2"/>
      <c r="ES162" s="2"/>
      <c r="ET162" s="2"/>
      <c r="EU162" s="2"/>
      <c r="EV162" s="2"/>
      <c r="EW162" s="2"/>
      <c r="EX162" s="2"/>
      <c r="EY162" s="2"/>
      <c r="EZ162" s="2"/>
      <c r="FA162" s="2"/>
      <c r="FB162" s="2"/>
      <c r="FC162" s="2"/>
      <c r="FD162" s="2"/>
      <c r="FE162" s="2"/>
      <c r="FF162" s="2"/>
      <c r="FG162" s="2"/>
      <c r="FH162" s="2"/>
      <c r="FI162" s="2"/>
      <c r="FJ162" s="2"/>
      <c r="FK162" s="2"/>
      <c r="FL162" s="2"/>
      <c r="FM162" s="2"/>
      <c r="FN162" s="2"/>
      <c r="FO162" s="2"/>
      <c r="FP162" s="2"/>
      <c r="FQ162" s="2"/>
      <c r="FR162" s="2"/>
      <c r="FS162" s="2"/>
      <c r="FT162" s="2"/>
      <c r="FU162" s="2"/>
      <c r="FV162" s="2"/>
      <c r="FW162" s="2"/>
      <c r="FX162" s="2"/>
      <c r="FY162" s="2"/>
      <c r="FZ162" s="2"/>
      <c r="GA162" s="2"/>
      <c r="GB162" s="2"/>
      <c r="GC162" s="2"/>
      <c r="GD162" s="2"/>
      <c r="GE162" s="2"/>
      <c r="GF162" s="2"/>
      <c r="GG162" s="2"/>
      <c r="GH162" s="2"/>
      <c r="GI162" s="2"/>
      <c r="GJ162" s="2"/>
      <c r="GK162" s="2"/>
      <c r="GL162" s="2"/>
      <c r="GM162" s="2"/>
      <c r="GN162" s="2"/>
      <c r="GO162" s="2"/>
      <c r="GP162" s="2"/>
      <c r="GQ162" s="2"/>
      <c r="GR162" s="2"/>
      <c r="GS162" s="2"/>
      <c r="GT162" s="2"/>
      <c r="GU162" s="2"/>
      <c r="GV162" s="2"/>
      <c r="GW162" s="2"/>
      <c r="GX162" s="2"/>
      <c r="GY162" s="2"/>
      <c r="GZ162" s="2"/>
      <c r="HA162" s="2"/>
      <c r="HB162" s="2"/>
      <c r="HC162" s="2"/>
      <c r="HD162" s="2"/>
      <c r="HE162" s="2"/>
      <c r="HF162" s="2"/>
      <c r="HG162" s="2"/>
      <c r="HH162" s="2"/>
      <c r="HI162" s="2"/>
      <c r="HJ162" s="2"/>
      <c r="HK162" s="2"/>
      <c r="HL162" s="2"/>
      <c r="HM162" s="2"/>
      <c r="HN162" s="2"/>
      <c r="HO162" s="2"/>
      <c r="HP162" s="2"/>
      <c r="HQ162" s="2"/>
      <c r="HR162" s="2"/>
      <c r="HS162" s="2"/>
      <c r="HT162" s="2"/>
      <c r="HU162" s="2"/>
      <c r="HV162" s="2"/>
      <c r="HW162" s="2"/>
      <c r="HX162" s="2"/>
      <c r="HY162" s="2"/>
      <c r="HZ162" s="2"/>
      <c r="IA162" s="2"/>
      <c r="IB162" s="2"/>
      <c r="IC162" s="2"/>
      <c r="ID162" s="2"/>
      <c r="IE162" s="2"/>
      <c r="IF162" s="2"/>
      <c r="IG162" s="2"/>
      <c r="IH162" s="2"/>
      <c r="II162" s="2"/>
      <c r="IJ162" s="2"/>
      <c r="IK162" s="2"/>
      <c r="IL162" s="2"/>
      <c r="IM162" s="2"/>
      <c r="IN162" s="2"/>
      <c r="IO162" s="2"/>
      <c r="IP162" s="2"/>
      <c r="IQ162" s="2"/>
    </row>
    <row r="163" spans="1:251" s="16" customFormat="1" ht="18.75" customHeight="1">
      <c r="A163" s="8"/>
      <c r="B163" s="25"/>
      <c r="C163" s="130" t="s">
        <v>27</v>
      </c>
      <c r="D163" s="131"/>
      <c r="E163" s="131"/>
      <c r="F163" s="131"/>
      <c r="G163" s="131"/>
      <c r="H163" s="131"/>
      <c r="I163" s="131"/>
      <c r="J163" s="131"/>
      <c r="K163" s="131"/>
      <c r="L163" s="131"/>
      <c r="M163" s="131"/>
      <c r="N163" s="131"/>
      <c r="O163" s="131"/>
      <c r="P163" s="131"/>
      <c r="Q163" s="131"/>
      <c r="R163" s="131"/>
      <c r="S163" s="131"/>
      <c r="T163" s="131"/>
      <c r="U163" s="131"/>
      <c r="V163" s="131"/>
      <c r="W163" s="131"/>
      <c r="X163" s="131"/>
      <c r="Y163" s="131"/>
      <c r="Z163" s="132"/>
      <c r="AA163" s="133">
        <v>50243</v>
      </c>
      <c r="AB163" s="134"/>
      <c r="AC163" s="134"/>
      <c r="AD163" s="134"/>
      <c r="AE163" s="134"/>
      <c r="AF163" s="134"/>
      <c r="AG163" s="134"/>
      <c r="AH163" s="134"/>
      <c r="AI163" s="135"/>
      <c r="AJ163" s="133">
        <v>41107</v>
      </c>
      <c r="AK163" s="134"/>
      <c r="AL163" s="134"/>
      <c r="AM163" s="134"/>
      <c r="AN163" s="134"/>
      <c r="AO163" s="134"/>
      <c r="AP163" s="134"/>
      <c r="AQ163" s="134"/>
      <c r="AR163" s="135"/>
      <c r="AS163" s="136"/>
      <c r="AT163" s="137"/>
      <c r="AU163" s="137"/>
      <c r="AV163" s="137"/>
      <c r="AW163" s="137"/>
      <c r="AX163" s="138"/>
      <c r="AY163" s="2"/>
      <c r="AZ163" s="2"/>
      <c r="BA163" s="2"/>
      <c r="BB163" s="2"/>
      <c r="BC163" s="2"/>
      <c r="BD163" s="2"/>
      <c r="BE163" s="2"/>
      <c r="BF163" s="2"/>
      <c r="BG163" s="2"/>
      <c r="BH163" s="2"/>
      <c r="BI163" s="2"/>
      <c r="BJ163" s="2"/>
      <c r="BK163" s="2"/>
      <c r="BL163" s="2"/>
      <c r="BM163" s="2"/>
      <c r="BN163" s="2"/>
      <c r="BO163" s="2"/>
      <c r="BP163" s="2"/>
      <c r="BQ163" s="2"/>
      <c r="BR163" s="2"/>
      <c r="BS163" s="2"/>
      <c r="BT163" s="2"/>
      <c r="BU163" s="2"/>
      <c r="BV163" s="2"/>
      <c r="BW163" s="2"/>
      <c r="BX163" s="2"/>
      <c r="BY163" s="2"/>
      <c r="BZ163" s="2"/>
      <c r="CA163" s="2"/>
      <c r="CB163" s="2"/>
      <c r="CC163" s="2"/>
      <c r="CD163" s="2"/>
      <c r="CE163" s="2"/>
      <c r="CF163" s="2"/>
      <c r="CG163" s="2"/>
      <c r="CH163" s="2"/>
      <c r="CI163" s="2"/>
      <c r="CJ163" s="2"/>
      <c r="CK163" s="2"/>
      <c r="CL163" s="2"/>
      <c r="CM163" s="2"/>
      <c r="CN163" s="2"/>
      <c r="CO163" s="2"/>
      <c r="CP163" s="2"/>
      <c r="CQ163" s="2"/>
      <c r="CR163" s="2"/>
      <c r="CS163" s="2"/>
      <c r="CT163" s="2"/>
      <c r="CU163" s="2"/>
      <c r="CV163" s="2"/>
      <c r="CW163" s="2"/>
      <c r="CX163" s="2"/>
      <c r="CY163" s="2"/>
      <c r="CZ163" s="2"/>
      <c r="DA163" s="2"/>
      <c r="DB163" s="2"/>
      <c r="DC163" s="2"/>
      <c r="DD163" s="2"/>
      <c r="DE163" s="2"/>
      <c r="DF163" s="2"/>
      <c r="DG163" s="2"/>
      <c r="DH163" s="2"/>
      <c r="DI163" s="2"/>
      <c r="DJ163" s="2"/>
      <c r="DK163" s="2"/>
      <c r="DL163" s="2"/>
      <c r="DM163" s="2"/>
      <c r="DN163" s="2"/>
      <c r="DO163" s="2"/>
      <c r="DP163" s="2"/>
      <c r="DQ163" s="2"/>
      <c r="DR163" s="2"/>
      <c r="DS163" s="2"/>
      <c r="DT163" s="2"/>
      <c r="DU163" s="2"/>
      <c r="DV163" s="2"/>
      <c r="DW163" s="2"/>
      <c r="DX163" s="2"/>
      <c r="DY163" s="2"/>
      <c r="DZ163" s="2"/>
      <c r="EA163" s="2"/>
      <c r="EB163" s="2"/>
      <c r="EC163" s="2"/>
      <c r="ED163" s="2"/>
      <c r="EE163" s="2"/>
      <c r="EF163" s="2"/>
      <c r="EG163" s="2"/>
      <c r="EH163" s="2"/>
      <c r="EI163" s="2"/>
      <c r="EJ163" s="2"/>
      <c r="EK163" s="2"/>
      <c r="EL163" s="2"/>
      <c r="EM163" s="2"/>
      <c r="EN163" s="2"/>
      <c r="EO163" s="2"/>
      <c r="EP163" s="2"/>
      <c r="EQ163" s="2"/>
      <c r="ER163" s="2"/>
      <c r="ES163" s="2"/>
      <c r="ET163" s="2"/>
      <c r="EU163" s="2"/>
      <c r="EV163" s="2"/>
      <c r="EW163" s="2"/>
      <c r="EX163" s="2"/>
      <c r="EY163" s="2"/>
      <c r="EZ163" s="2"/>
      <c r="FA163" s="2"/>
      <c r="FB163" s="2"/>
      <c r="FC163" s="2"/>
      <c r="FD163" s="2"/>
      <c r="FE163" s="2"/>
      <c r="FF163" s="2"/>
      <c r="FG163" s="2"/>
      <c r="FH163" s="2"/>
      <c r="FI163" s="2"/>
      <c r="FJ163" s="2"/>
      <c r="FK163" s="2"/>
      <c r="FL163" s="2"/>
      <c r="FM163" s="2"/>
      <c r="FN163" s="2"/>
      <c r="FO163" s="2"/>
      <c r="FP163" s="2"/>
      <c r="FQ163" s="2"/>
      <c r="FR163" s="2"/>
      <c r="FS163" s="2"/>
      <c r="FT163" s="2"/>
      <c r="FU163" s="2"/>
      <c r="FV163" s="2"/>
      <c r="FW163" s="2"/>
      <c r="FX163" s="2"/>
      <c r="FY163" s="2"/>
      <c r="FZ163" s="2"/>
      <c r="GA163" s="2"/>
      <c r="GB163" s="2"/>
      <c r="GC163" s="2"/>
      <c r="GD163" s="2"/>
      <c r="GE163" s="2"/>
      <c r="GF163" s="2"/>
      <c r="GG163" s="2"/>
      <c r="GH163" s="2"/>
      <c r="GI163" s="2"/>
      <c r="GJ163" s="2"/>
      <c r="GK163" s="2"/>
      <c r="GL163" s="2"/>
      <c r="GM163" s="2"/>
      <c r="GN163" s="2"/>
      <c r="GO163" s="2"/>
      <c r="GP163" s="2"/>
      <c r="GQ163" s="2"/>
      <c r="GR163" s="2"/>
      <c r="GS163" s="2"/>
      <c r="GT163" s="2"/>
      <c r="GU163" s="2"/>
      <c r="GV163" s="2"/>
      <c r="GW163" s="2"/>
      <c r="GX163" s="2"/>
      <c r="GY163" s="2"/>
      <c r="GZ163" s="2"/>
      <c r="HA163" s="2"/>
      <c r="HB163" s="2"/>
      <c r="HC163" s="2"/>
      <c r="HD163" s="2"/>
      <c r="HE163" s="2"/>
      <c r="HF163" s="2"/>
      <c r="HG163" s="2"/>
      <c r="HH163" s="2"/>
      <c r="HI163" s="2"/>
      <c r="HJ163" s="2"/>
      <c r="HK163" s="2"/>
      <c r="HL163" s="2"/>
      <c r="HM163" s="2"/>
      <c r="HN163" s="2"/>
      <c r="HO163" s="2"/>
      <c r="HP163" s="2"/>
      <c r="HQ163" s="2"/>
      <c r="HR163" s="2"/>
      <c r="HS163" s="2"/>
      <c r="HT163" s="2"/>
      <c r="HU163" s="2"/>
      <c r="HV163" s="2"/>
      <c r="HW163" s="2"/>
      <c r="HX163" s="2"/>
      <c r="HY163" s="2"/>
      <c r="HZ163" s="2"/>
      <c r="IA163" s="2"/>
      <c r="IB163" s="2"/>
      <c r="IC163" s="2"/>
      <c r="ID163" s="2"/>
      <c r="IE163" s="2"/>
      <c r="IF163" s="2"/>
      <c r="IG163" s="2"/>
      <c r="IH163" s="2"/>
      <c r="II163" s="2"/>
      <c r="IJ163" s="2"/>
      <c r="IK163" s="2"/>
      <c r="IL163" s="2"/>
      <c r="IM163" s="2"/>
      <c r="IN163" s="2"/>
      <c r="IO163" s="2"/>
      <c r="IP163" s="2"/>
      <c r="IQ163" s="2"/>
    </row>
    <row r="164" spans="1:251" s="16" customFormat="1" ht="18.75" customHeight="1" thickBot="1">
      <c r="A164" s="17"/>
      <c r="B164" s="121" t="s">
        <v>11</v>
      </c>
      <c r="C164" s="122"/>
      <c r="D164" s="122"/>
      <c r="E164" s="122"/>
      <c r="F164" s="122"/>
      <c r="G164" s="122"/>
      <c r="H164" s="122"/>
      <c r="I164" s="122"/>
      <c r="J164" s="122"/>
      <c r="K164" s="122"/>
      <c r="L164" s="122"/>
      <c r="M164" s="122"/>
      <c r="N164" s="122"/>
      <c r="O164" s="122"/>
      <c r="P164" s="122"/>
      <c r="Q164" s="122"/>
      <c r="R164" s="122"/>
      <c r="S164" s="122"/>
      <c r="T164" s="122"/>
      <c r="U164" s="122"/>
      <c r="V164" s="122"/>
      <c r="W164" s="122"/>
      <c r="X164" s="122"/>
      <c r="Y164" s="122"/>
      <c r="Z164" s="123"/>
      <c r="AA164" s="124">
        <f>SUM($AA$163:$AA$163)</f>
        <v>50243</v>
      </c>
      <c r="AB164" s="125"/>
      <c r="AC164" s="125"/>
      <c r="AD164" s="125"/>
      <c r="AE164" s="125"/>
      <c r="AF164" s="125"/>
      <c r="AG164" s="125"/>
      <c r="AH164" s="125"/>
      <c r="AI164" s="126"/>
      <c r="AJ164" s="124">
        <f>SUM($AJ$163:$AJ$163)</f>
        <v>41107</v>
      </c>
      <c r="AK164" s="125"/>
      <c r="AL164" s="125"/>
      <c r="AM164" s="125"/>
      <c r="AN164" s="125"/>
      <c r="AO164" s="125"/>
      <c r="AP164" s="125"/>
      <c r="AQ164" s="125"/>
      <c r="AR164" s="126"/>
      <c r="AS164" s="127"/>
      <c r="AT164" s="128"/>
      <c r="AU164" s="128"/>
      <c r="AV164" s="128"/>
      <c r="AW164" s="128"/>
      <c r="AX164" s="129"/>
      <c r="AY164" s="2"/>
      <c r="AZ164" s="2"/>
      <c r="BA164" s="2"/>
      <c r="BB164" s="2"/>
      <c r="BC164" s="2"/>
      <c r="BD164" s="2"/>
      <c r="BE164" s="2"/>
      <c r="BF164" s="2"/>
      <c r="BG164" s="2"/>
      <c r="BH164" s="2"/>
      <c r="BI164" s="2"/>
      <c r="BJ164" s="2"/>
      <c r="BK164" s="2"/>
      <c r="BL164" s="2"/>
      <c r="BM164" s="2"/>
      <c r="BN164" s="2"/>
      <c r="BO164" s="2"/>
      <c r="BP164" s="2"/>
      <c r="BQ164" s="2"/>
      <c r="BR164" s="2"/>
      <c r="BS164" s="2"/>
      <c r="BT164" s="2"/>
      <c r="BU164" s="2"/>
      <c r="BV164" s="2"/>
      <c r="BW164" s="2"/>
      <c r="BX164" s="2"/>
      <c r="BY164" s="2"/>
      <c r="BZ164" s="2"/>
      <c r="CA164" s="2"/>
      <c r="CB164" s="2"/>
      <c r="CC164" s="2"/>
      <c r="CD164" s="2"/>
      <c r="CE164" s="2"/>
      <c r="CF164" s="2"/>
      <c r="CG164" s="2"/>
      <c r="CH164" s="2"/>
      <c r="CI164" s="2"/>
      <c r="CJ164" s="2"/>
      <c r="CK164" s="2"/>
      <c r="CL164" s="2"/>
      <c r="CM164" s="2"/>
      <c r="CN164" s="2"/>
      <c r="CO164" s="2"/>
      <c r="CP164" s="2"/>
      <c r="CQ164" s="2"/>
      <c r="CR164" s="2"/>
      <c r="CS164" s="2"/>
      <c r="CT164" s="2"/>
      <c r="CU164" s="2"/>
      <c r="CV164" s="2"/>
      <c r="CW164" s="2"/>
      <c r="CX164" s="2"/>
      <c r="CY164" s="2"/>
      <c r="CZ164" s="2"/>
      <c r="DA164" s="2"/>
      <c r="DB164" s="2"/>
      <c r="DC164" s="2"/>
      <c r="DD164" s="2"/>
      <c r="DE164" s="2"/>
      <c r="DF164" s="2"/>
      <c r="DG164" s="2"/>
      <c r="DH164" s="2"/>
      <c r="DI164" s="2"/>
      <c r="DJ164" s="2"/>
      <c r="DK164" s="2"/>
      <c r="DL164" s="2"/>
      <c r="DM164" s="2"/>
      <c r="DN164" s="2"/>
      <c r="DO164" s="2"/>
      <c r="DP164" s="2"/>
      <c r="DQ164" s="2"/>
      <c r="DR164" s="2"/>
      <c r="DS164" s="2"/>
      <c r="DT164" s="2"/>
      <c r="DU164" s="2"/>
      <c r="DV164" s="2"/>
      <c r="DW164" s="2"/>
      <c r="DX164" s="2"/>
      <c r="DY164" s="2"/>
      <c r="DZ164" s="2"/>
      <c r="EA164" s="2"/>
      <c r="EB164" s="2"/>
      <c r="EC164" s="2"/>
      <c r="ED164" s="2"/>
      <c r="EE164" s="2"/>
      <c r="EF164" s="2"/>
      <c r="EG164" s="2"/>
      <c r="EH164" s="2"/>
      <c r="EI164" s="2"/>
      <c r="EJ164" s="2"/>
      <c r="EK164" s="2"/>
      <c r="EL164" s="2"/>
      <c r="EM164" s="2"/>
      <c r="EN164" s="2"/>
      <c r="EO164" s="2"/>
      <c r="EP164" s="2"/>
      <c r="EQ164" s="2"/>
      <c r="ER164" s="2"/>
      <c r="ES164" s="2"/>
      <c r="ET164" s="2"/>
      <c r="EU164" s="2"/>
      <c r="EV164" s="2"/>
      <c r="EW164" s="2"/>
      <c r="EX164" s="2"/>
      <c r="EY164" s="2"/>
      <c r="EZ164" s="2"/>
      <c r="FA164" s="2"/>
      <c r="FB164" s="2"/>
      <c r="FC164" s="2"/>
      <c r="FD164" s="2"/>
      <c r="FE164" s="2"/>
      <c r="FF164" s="2"/>
      <c r="FG164" s="2"/>
      <c r="FH164" s="2"/>
      <c r="FI164" s="2"/>
      <c r="FJ164" s="2"/>
      <c r="FK164" s="2"/>
      <c r="FL164" s="2"/>
      <c r="FM164" s="2"/>
      <c r="FN164" s="2"/>
      <c r="FO164" s="2"/>
      <c r="FP164" s="2"/>
      <c r="FQ164" s="2"/>
      <c r="FR164" s="2"/>
      <c r="FS164" s="2"/>
      <c r="FT164" s="2"/>
      <c r="FU164" s="2"/>
      <c r="FV164" s="2"/>
      <c r="FW164" s="2"/>
      <c r="FX164" s="2"/>
      <c r="FY164" s="2"/>
      <c r="FZ164" s="2"/>
      <c r="GA164" s="2"/>
      <c r="GB164" s="2"/>
      <c r="GC164" s="2"/>
      <c r="GD164" s="2"/>
      <c r="GE164" s="2"/>
      <c r="GF164" s="2"/>
      <c r="GG164" s="2"/>
      <c r="GH164" s="2"/>
      <c r="GI164" s="2"/>
      <c r="GJ164" s="2"/>
      <c r="GK164" s="2"/>
      <c r="GL164" s="2"/>
      <c r="GM164" s="2"/>
      <c r="GN164" s="2"/>
      <c r="GO164" s="2"/>
      <c r="GP164" s="2"/>
      <c r="GQ164" s="2"/>
      <c r="GR164" s="2"/>
      <c r="GS164" s="2"/>
      <c r="GT164" s="2"/>
      <c r="GU164" s="2"/>
      <c r="GV164" s="2"/>
      <c r="GW164" s="2"/>
      <c r="GX164" s="2"/>
      <c r="GY164" s="2"/>
      <c r="GZ164" s="2"/>
      <c r="HA164" s="2"/>
      <c r="HB164" s="2"/>
      <c r="HC164" s="2"/>
      <c r="HD164" s="2"/>
      <c r="HE164" s="2"/>
      <c r="HF164" s="2"/>
      <c r="HG164" s="2"/>
      <c r="HH164" s="2"/>
      <c r="HI164" s="2"/>
      <c r="HJ164" s="2"/>
      <c r="HK164" s="2"/>
      <c r="HL164" s="2"/>
      <c r="HM164" s="2"/>
      <c r="HN164" s="2"/>
      <c r="HO164" s="2"/>
      <c r="HP164" s="2"/>
      <c r="HQ164" s="2"/>
      <c r="HR164" s="2"/>
      <c r="HS164" s="2"/>
      <c r="HT164" s="2"/>
      <c r="HU164" s="2"/>
      <c r="HV164" s="2"/>
      <c r="HW164" s="2"/>
      <c r="HX164" s="2"/>
      <c r="HY164" s="2"/>
      <c r="HZ164" s="2"/>
      <c r="IA164" s="2"/>
      <c r="IB164" s="2"/>
      <c r="IC164" s="2"/>
      <c r="ID164" s="2"/>
      <c r="IE164" s="2"/>
      <c r="IF164" s="2"/>
      <c r="IG164" s="2"/>
      <c r="IH164" s="2"/>
      <c r="II164" s="2"/>
      <c r="IJ164" s="2"/>
      <c r="IK164" s="2"/>
      <c r="IL164" s="2"/>
      <c r="IM164" s="2"/>
      <c r="IN164" s="2"/>
      <c r="IO164" s="2"/>
      <c r="IP164" s="2"/>
      <c r="IQ164" s="2"/>
    </row>
    <row r="166" spans="1:251" ht="18.75">
      <c r="A166" s="1" t="s">
        <v>0</v>
      </c>
      <c r="AW166" s="3"/>
      <c r="AX166" s="4"/>
      <c r="AY166" s="3"/>
    </row>
    <row r="168" spans="1:251" ht="18.75">
      <c r="B168" s="101" t="s">
        <v>8</v>
      </c>
      <c r="C168" s="102"/>
      <c r="D168" s="102"/>
      <c r="E168" s="102"/>
      <c r="F168" s="102"/>
      <c r="G168" s="102"/>
      <c r="H168" s="102"/>
      <c r="I168" s="102"/>
      <c r="J168" s="102"/>
      <c r="K168" s="102"/>
      <c r="L168" s="102"/>
      <c r="M168" s="102"/>
      <c r="N168" s="102"/>
      <c r="O168" s="102"/>
      <c r="P168" s="102"/>
      <c r="Q168" s="102"/>
      <c r="R168" s="102"/>
      <c r="S168" s="102"/>
      <c r="T168" s="102"/>
      <c r="U168" s="102"/>
      <c r="V168" s="102"/>
      <c r="W168" s="102"/>
      <c r="X168" s="102"/>
      <c r="Y168" s="102"/>
      <c r="Z168" s="102"/>
      <c r="AA168" s="102"/>
      <c r="AB168" s="102"/>
      <c r="AC168" s="102"/>
      <c r="AD168" s="102"/>
      <c r="AE168" s="102"/>
      <c r="AF168" s="102"/>
      <c r="AG168" s="102"/>
      <c r="AH168" s="102"/>
      <c r="AI168" s="102"/>
      <c r="AJ168" s="102"/>
      <c r="AK168" s="102"/>
      <c r="AL168" s="102"/>
      <c r="AM168" s="102"/>
      <c r="AN168" s="102"/>
      <c r="AO168" s="102"/>
      <c r="AP168" s="102"/>
      <c r="AQ168" s="102"/>
      <c r="AR168" s="102"/>
      <c r="AS168" s="102"/>
      <c r="AT168" s="102"/>
      <c r="AU168" s="102"/>
      <c r="AV168" s="102"/>
      <c r="AW168" s="102"/>
      <c r="AX168" s="102"/>
    </row>
    <row r="169" spans="1:251">
      <c r="Z169" s="5"/>
      <c r="AD169" s="5"/>
      <c r="AE169" s="5"/>
      <c r="AF169" s="5"/>
      <c r="AG169" s="5"/>
      <c r="AH169" s="5"/>
      <c r="AI169" s="5"/>
      <c r="AO169" s="5"/>
    </row>
    <row r="170" spans="1:251" ht="13.5" thickBot="1">
      <c r="Z170" s="5"/>
      <c r="AD170" s="5"/>
      <c r="AE170" s="5"/>
      <c r="AF170" s="5"/>
      <c r="AG170" s="5"/>
      <c r="AH170" s="5"/>
      <c r="AI170" s="5"/>
      <c r="AO170" s="5"/>
      <c r="DI170" s="6"/>
    </row>
    <row r="171" spans="1:251" ht="24.75" customHeight="1" thickBot="1">
      <c r="B171" s="103" t="s">
        <v>1</v>
      </c>
      <c r="C171" s="104"/>
      <c r="D171" s="104"/>
      <c r="E171" s="104"/>
      <c r="F171" s="104"/>
      <c r="G171" s="104"/>
      <c r="H171" s="105" t="s">
        <v>31</v>
      </c>
      <c r="I171" s="106"/>
      <c r="J171" s="106"/>
      <c r="K171" s="106"/>
      <c r="L171" s="106"/>
      <c r="M171" s="106"/>
      <c r="N171" s="106"/>
      <c r="O171" s="106"/>
      <c r="P171" s="106"/>
      <c r="Q171" s="106"/>
      <c r="R171" s="106"/>
      <c r="S171" s="106"/>
      <c r="T171" s="106"/>
      <c r="U171" s="106"/>
      <c r="V171" s="106"/>
      <c r="W171" s="106"/>
      <c r="X171" s="106"/>
      <c r="Y171" s="106"/>
      <c r="Z171" s="106"/>
      <c r="AA171" s="106"/>
      <c r="AB171" s="106"/>
      <c r="AC171" s="106"/>
      <c r="AD171" s="106"/>
      <c r="AE171" s="106"/>
      <c r="AF171" s="106"/>
      <c r="AG171" s="106"/>
      <c r="AH171" s="106"/>
      <c r="AI171" s="106"/>
      <c r="AJ171" s="106"/>
      <c r="AK171" s="106"/>
      <c r="AL171" s="106"/>
      <c r="AM171" s="106"/>
      <c r="AN171" s="106"/>
      <c r="AO171" s="106"/>
      <c r="AP171" s="106"/>
      <c r="AQ171" s="106"/>
      <c r="AR171" s="106"/>
      <c r="AS171" s="106"/>
      <c r="AT171" s="106"/>
      <c r="AU171" s="106"/>
      <c r="AV171" s="106"/>
      <c r="AW171" s="106"/>
      <c r="AX171" s="107"/>
      <c r="DI171" s="6"/>
    </row>
    <row r="172" spans="1:251" ht="14.25">
      <c r="B172" s="7"/>
      <c r="C172" s="7"/>
      <c r="D172" s="7"/>
      <c r="E172" s="7"/>
      <c r="F172" s="7"/>
      <c r="G172" s="7"/>
      <c r="H172" s="8"/>
      <c r="I172" s="8"/>
      <c r="J172" s="8"/>
      <c r="K172" s="8"/>
      <c r="L172" s="9"/>
      <c r="M172" s="9"/>
      <c r="N172" s="9"/>
      <c r="O172" s="9"/>
      <c r="P172" s="8"/>
      <c r="Q172" s="8"/>
      <c r="R172" s="8"/>
      <c r="S172" s="8"/>
      <c r="T172" s="8"/>
      <c r="U172" s="8"/>
      <c r="V172" s="10"/>
      <c r="W172" s="10"/>
      <c r="X172" s="10"/>
      <c r="Y172" s="10"/>
      <c r="Z172" s="10"/>
      <c r="AA172" s="10"/>
      <c r="AB172" s="10"/>
      <c r="AC172" s="10"/>
      <c r="AD172" s="10"/>
      <c r="AE172" s="10"/>
      <c r="AF172" s="10"/>
      <c r="AG172" s="10"/>
      <c r="AH172" s="10"/>
      <c r="AI172" s="10"/>
      <c r="AJ172" s="10"/>
      <c r="AK172" s="10"/>
      <c r="AL172" s="10"/>
      <c r="AM172" s="10"/>
      <c r="AN172" s="10"/>
      <c r="AO172" s="10"/>
      <c r="AP172" s="10"/>
      <c r="AQ172" s="10"/>
      <c r="AR172" s="10"/>
      <c r="AS172" s="10"/>
      <c r="AT172" s="10"/>
      <c r="AU172" s="10"/>
      <c r="AV172" s="10"/>
      <c r="AW172" s="10"/>
      <c r="AX172" s="10"/>
      <c r="DI172" s="6"/>
    </row>
    <row r="173" spans="1:251" ht="15" thickBot="1">
      <c r="A173" s="11"/>
      <c r="B173" s="10" t="s">
        <v>2</v>
      </c>
      <c r="C173" s="8"/>
      <c r="D173" s="8"/>
      <c r="E173" s="8"/>
      <c r="F173" s="8"/>
      <c r="G173" s="8"/>
      <c r="H173" s="8"/>
      <c r="I173" s="8"/>
      <c r="J173" s="8"/>
      <c r="K173" s="8"/>
      <c r="L173" s="9"/>
      <c r="M173" s="9"/>
      <c r="N173" s="9"/>
      <c r="O173" s="9"/>
      <c r="P173" s="8"/>
      <c r="Q173" s="8"/>
      <c r="R173" s="8"/>
      <c r="S173" s="8"/>
      <c r="T173" s="8"/>
      <c r="U173" s="8"/>
      <c r="V173" s="10"/>
      <c r="W173" s="10"/>
      <c r="X173" s="10"/>
      <c r="Y173" s="10"/>
      <c r="Z173" s="10"/>
      <c r="AA173" s="10"/>
      <c r="AB173" s="10"/>
      <c r="AC173" s="10"/>
      <c r="AD173" s="10"/>
      <c r="AE173" s="10"/>
      <c r="AF173" s="10"/>
      <c r="AG173" s="10"/>
      <c r="AH173" s="10"/>
      <c r="AI173" s="10"/>
      <c r="AJ173" s="10"/>
      <c r="AK173" s="10"/>
      <c r="AL173" s="10"/>
      <c r="AM173" s="10"/>
      <c r="AN173" s="10"/>
      <c r="AO173" s="10"/>
      <c r="AP173" s="10"/>
      <c r="AQ173" s="10"/>
      <c r="AR173" s="10"/>
      <c r="AS173" s="10"/>
      <c r="AT173" s="10"/>
      <c r="AU173" s="10"/>
      <c r="AV173" s="10"/>
      <c r="AW173" s="10"/>
      <c r="AX173" s="10"/>
      <c r="DI173" s="6"/>
    </row>
    <row r="174" spans="1:251" ht="14.25">
      <c r="A174" s="8"/>
      <c r="B174" s="12"/>
      <c r="C174" s="7"/>
      <c r="D174" s="7"/>
      <c r="E174" s="7"/>
      <c r="F174" s="7"/>
      <c r="G174" s="7"/>
      <c r="H174" s="7"/>
      <c r="I174" s="7"/>
      <c r="J174" s="7"/>
      <c r="K174" s="7"/>
      <c r="L174" s="13"/>
      <c r="M174" s="13"/>
      <c r="N174" s="13"/>
      <c r="O174" s="13"/>
      <c r="P174" s="7"/>
      <c r="Q174" s="7"/>
      <c r="R174" s="7"/>
      <c r="S174" s="7"/>
      <c r="T174" s="7"/>
      <c r="U174" s="7"/>
      <c r="V174" s="14"/>
      <c r="W174" s="14"/>
      <c r="X174" s="14"/>
      <c r="Y174" s="14"/>
      <c r="Z174" s="14"/>
      <c r="AA174" s="14"/>
      <c r="AB174" s="14"/>
      <c r="AC174" s="14"/>
      <c r="AD174" s="14"/>
      <c r="AE174" s="14"/>
      <c r="AF174" s="14"/>
      <c r="AG174" s="14"/>
      <c r="AH174" s="14"/>
      <c r="AI174" s="14"/>
      <c r="AJ174" s="14"/>
      <c r="AK174" s="14"/>
      <c r="AL174" s="14"/>
      <c r="AM174" s="14"/>
      <c r="AN174" s="14"/>
      <c r="AO174" s="14"/>
      <c r="AP174" s="14"/>
      <c r="AQ174" s="14"/>
      <c r="AR174" s="14"/>
      <c r="AS174" s="14"/>
      <c r="AT174" s="14"/>
      <c r="AU174" s="14"/>
      <c r="AV174" s="14"/>
      <c r="AW174" s="14"/>
      <c r="AX174" s="15"/>
    </row>
    <row r="175" spans="1:251" ht="12" customHeight="1">
      <c r="A175" s="8"/>
      <c r="B175" s="108" t="s">
        <v>32</v>
      </c>
      <c r="C175" s="109"/>
      <c r="D175" s="109"/>
      <c r="E175" s="109"/>
      <c r="F175" s="109"/>
      <c r="G175" s="109"/>
      <c r="H175" s="109"/>
      <c r="I175" s="109"/>
      <c r="J175" s="109"/>
      <c r="K175" s="109"/>
      <c r="L175" s="109"/>
      <c r="M175" s="109"/>
      <c r="N175" s="109"/>
      <c r="O175" s="109"/>
      <c r="P175" s="109"/>
      <c r="Q175" s="109"/>
      <c r="R175" s="109"/>
      <c r="S175" s="109"/>
      <c r="T175" s="109"/>
      <c r="U175" s="109"/>
      <c r="V175" s="109"/>
      <c r="W175" s="109"/>
      <c r="X175" s="109"/>
      <c r="Y175" s="109"/>
      <c r="Z175" s="109"/>
      <c r="AA175" s="109"/>
      <c r="AB175" s="109"/>
      <c r="AC175" s="109"/>
      <c r="AD175" s="109"/>
      <c r="AE175" s="109"/>
      <c r="AF175" s="109"/>
      <c r="AG175" s="109"/>
      <c r="AH175" s="109"/>
      <c r="AI175" s="109"/>
      <c r="AJ175" s="109"/>
      <c r="AK175" s="109"/>
      <c r="AL175" s="109"/>
      <c r="AM175" s="109"/>
      <c r="AN175" s="109"/>
      <c r="AO175" s="109"/>
      <c r="AP175" s="109"/>
      <c r="AQ175" s="109"/>
      <c r="AR175" s="109"/>
      <c r="AS175" s="109"/>
      <c r="AT175" s="109"/>
      <c r="AU175" s="109"/>
      <c r="AV175" s="109"/>
      <c r="AW175" s="109"/>
      <c r="AX175" s="110"/>
    </row>
    <row r="176" spans="1:251" ht="12" customHeight="1">
      <c r="A176" s="8"/>
      <c r="B176" s="108"/>
      <c r="C176" s="109"/>
      <c r="D176" s="109"/>
      <c r="E176" s="109"/>
      <c r="F176" s="109"/>
      <c r="G176" s="109"/>
      <c r="H176" s="109"/>
      <c r="I176" s="109"/>
      <c r="J176" s="109"/>
      <c r="K176" s="109"/>
      <c r="L176" s="109"/>
      <c r="M176" s="109"/>
      <c r="N176" s="109"/>
      <c r="O176" s="109"/>
      <c r="P176" s="109"/>
      <c r="Q176" s="109"/>
      <c r="R176" s="109"/>
      <c r="S176" s="109"/>
      <c r="T176" s="109"/>
      <c r="U176" s="109"/>
      <c r="V176" s="109"/>
      <c r="W176" s="109"/>
      <c r="X176" s="109"/>
      <c r="Y176" s="109"/>
      <c r="Z176" s="109"/>
      <c r="AA176" s="109"/>
      <c r="AB176" s="109"/>
      <c r="AC176" s="109"/>
      <c r="AD176" s="109"/>
      <c r="AE176" s="109"/>
      <c r="AF176" s="109"/>
      <c r="AG176" s="109"/>
      <c r="AH176" s="109"/>
      <c r="AI176" s="109"/>
      <c r="AJ176" s="109"/>
      <c r="AK176" s="109"/>
      <c r="AL176" s="109"/>
      <c r="AM176" s="109"/>
      <c r="AN176" s="109"/>
      <c r="AO176" s="109"/>
      <c r="AP176" s="109"/>
      <c r="AQ176" s="109"/>
      <c r="AR176" s="109"/>
      <c r="AS176" s="109"/>
      <c r="AT176" s="109"/>
      <c r="AU176" s="109"/>
      <c r="AV176" s="109"/>
      <c r="AW176" s="109"/>
      <c r="AX176" s="110"/>
      <c r="BC176" s="16"/>
    </row>
    <row r="177" spans="1:113" ht="12" customHeight="1">
      <c r="A177" s="8"/>
      <c r="B177" s="108"/>
      <c r="C177" s="109"/>
      <c r="D177" s="109"/>
      <c r="E177" s="109"/>
      <c r="F177" s="109"/>
      <c r="G177" s="109"/>
      <c r="H177" s="109"/>
      <c r="I177" s="109"/>
      <c r="J177" s="109"/>
      <c r="K177" s="109"/>
      <c r="L177" s="109"/>
      <c r="M177" s="109"/>
      <c r="N177" s="109"/>
      <c r="O177" s="109"/>
      <c r="P177" s="109"/>
      <c r="Q177" s="109"/>
      <c r="R177" s="109"/>
      <c r="S177" s="109"/>
      <c r="T177" s="109"/>
      <c r="U177" s="109"/>
      <c r="V177" s="109"/>
      <c r="W177" s="109"/>
      <c r="X177" s="109"/>
      <c r="Y177" s="109"/>
      <c r="Z177" s="109"/>
      <c r="AA177" s="109"/>
      <c r="AB177" s="109"/>
      <c r="AC177" s="109"/>
      <c r="AD177" s="109"/>
      <c r="AE177" s="109"/>
      <c r="AF177" s="109"/>
      <c r="AG177" s="109"/>
      <c r="AH177" s="109"/>
      <c r="AI177" s="109"/>
      <c r="AJ177" s="109"/>
      <c r="AK177" s="109"/>
      <c r="AL177" s="109"/>
      <c r="AM177" s="109"/>
      <c r="AN177" s="109"/>
      <c r="AO177" s="109"/>
      <c r="AP177" s="109"/>
      <c r="AQ177" s="109"/>
      <c r="AR177" s="109"/>
      <c r="AS177" s="109"/>
      <c r="AT177" s="109"/>
      <c r="AU177" s="109"/>
      <c r="AV177" s="109"/>
      <c r="AW177" s="109"/>
      <c r="AX177" s="110"/>
    </row>
    <row r="178" spans="1:113" ht="12" customHeight="1">
      <c r="A178" s="8"/>
      <c r="B178" s="108"/>
      <c r="C178" s="109"/>
      <c r="D178" s="109"/>
      <c r="E178" s="109"/>
      <c r="F178" s="109"/>
      <c r="G178" s="109"/>
      <c r="H178" s="109"/>
      <c r="I178" s="109"/>
      <c r="J178" s="109"/>
      <c r="K178" s="109"/>
      <c r="L178" s="109"/>
      <c r="M178" s="109"/>
      <c r="N178" s="109"/>
      <c r="O178" s="109"/>
      <c r="P178" s="109"/>
      <c r="Q178" s="109"/>
      <c r="R178" s="109"/>
      <c r="S178" s="109"/>
      <c r="T178" s="109"/>
      <c r="U178" s="109"/>
      <c r="V178" s="109"/>
      <c r="W178" s="109"/>
      <c r="X178" s="109"/>
      <c r="Y178" s="109"/>
      <c r="Z178" s="109"/>
      <c r="AA178" s="109"/>
      <c r="AB178" s="109"/>
      <c r="AC178" s="109"/>
      <c r="AD178" s="109"/>
      <c r="AE178" s="109"/>
      <c r="AF178" s="109"/>
      <c r="AG178" s="109"/>
      <c r="AH178" s="109"/>
      <c r="AI178" s="109"/>
      <c r="AJ178" s="109"/>
      <c r="AK178" s="109"/>
      <c r="AL178" s="109"/>
      <c r="AM178" s="109"/>
      <c r="AN178" s="109"/>
      <c r="AO178" s="109"/>
      <c r="AP178" s="109"/>
      <c r="AQ178" s="109"/>
      <c r="AR178" s="109"/>
      <c r="AS178" s="109"/>
      <c r="AT178" s="109"/>
      <c r="AU178" s="109"/>
      <c r="AV178" s="109"/>
      <c r="AW178" s="109"/>
      <c r="AX178" s="110"/>
    </row>
    <row r="179" spans="1:113" ht="12" customHeight="1">
      <c r="A179" s="8"/>
      <c r="B179" s="108"/>
      <c r="C179" s="109"/>
      <c r="D179" s="109"/>
      <c r="E179" s="109"/>
      <c r="F179" s="109"/>
      <c r="G179" s="109"/>
      <c r="H179" s="109"/>
      <c r="I179" s="109"/>
      <c r="J179" s="109"/>
      <c r="K179" s="109"/>
      <c r="L179" s="109"/>
      <c r="M179" s="109"/>
      <c r="N179" s="109"/>
      <c r="O179" s="109"/>
      <c r="P179" s="109"/>
      <c r="Q179" s="109"/>
      <c r="R179" s="109"/>
      <c r="S179" s="109"/>
      <c r="T179" s="109"/>
      <c r="U179" s="109"/>
      <c r="V179" s="109"/>
      <c r="W179" s="109"/>
      <c r="X179" s="109"/>
      <c r="Y179" s="109"/>
      <c r="Z179" s="109"/>
      <c r="AA179" s="109"/>
      <c r="AB179" s="109"/>
      <c r="AC179" s="109"/>
      <c r="AD179" s="109"/>
      <c r="AE179" s="109"/>
      <c r="AF179" s="109"/>
      <c r="AG179" s="109"/>
      <c r="AH179" s="109"/>
      <c r="AI179" s="109"/>
      <c r="AJ179" s="109"/>
      <c r="AK179" s="109"/>
      <c r="AL179" s="109"/>
      <c r="AM179" s="109"/>
      <c r="AN179" s="109"/>
      <c r="AO179" s="109"/>
      <c r="AP179" s="109"/>
      <c r="AQ179" s="109"/>
      <c r="AR179" s="109"/>
      <c r="AS179" s="109"/>
      <c r="AT179" s="109"/>
      <c r="AU179" s="109"/>
      <c r="AV179" s="109"/>
      <c r="AW179" s="109"/>
      <c r="AX179" s="110"/>
    </row>
    <row r="180" spans="1:113" ht="15" thickBot="1">
      <c r="A180" s="17"/>
      <c r="B180" s="18"/>
      <c r="C180" s="19"/>
      <c r="D180" s="19"/>
      <c r="E180" s="19"/>
      <c r="F180" s="19"/>
      <c r="G180" s="19"/>
      <c r="H180" s="19"/>
      <c r="I180" s="19"/>
      <c r="J180" s="19"/>
      <c r="K180" s="19"/>
      <c r="L180" s="19"/>
      <c r="M180" s="19"/>
      <c r="N180" s="19"/>
      <c r="O180" s="19"/>
      <c r="P180" s="19"/>
      <c r="Q180" s="19"/>
      <c r="R180" s="19"/>
      <c r="S180" s="19"/>
      <c r="T180" s="19"/>
      <c r="U180" s="19"/>
      <c r="V180" s="19"/>
      <c r="W180" s="19"/>
      <c r="X180" s="19"/>
      <c r="Y180" s="19"/>
      <c r="Z180" s="19"/>
      <c r="AA180" s="19"/>
      <c r="AB180" s="19"/>
      <c r="AC180" s="19"/>
      <c r="AD180" s="19"/>
      <c r="AE180" s="19"/>
      <c r="AF180" s="19"/>
      <c r="AG180" s="19"/>
      <c r="AH180" s="19"/>
      <c r="AI180" s="19"/>
      <c r="AJ180" s="19"/>
      <c r="AK180" s="19"/>
      <c r="AL180" s="19"/>
      <c r="AM180" s="19"/>
      <c r="AN180" s="19"/>
      <c r="AO180" s="19"/>
      <c r="AP180" s="19"/>
      <c r="AQ180" s="19"/>
      <c r="AR180" s="19"/>
      <c r="AS180" s="19"/>
      <c r="AT180" s="19"/>
      <c r="AU180" s="19"/>
      <c r="AV180" s="19"/>
      <c r="AW180" s="19"/>
      <c r="AX180" s="20"/>
    </row>
    <row r="181" spans="1:113">
      <c r="B181" s="21"/>
    </row>
    <row r="182" spans="1:113" ht="15" thickBot="1">
      <c r="A182" s="11"/>
      <c r="B182" s="10" t="s">
        <v>3</v>
      </c>
      <c r="C182" s="8"/>
      <c r="D182" s="8"/>
      <c r="E182" s="8"/>
      <c r="F182" s="8"/>
      <c r="G182" s="8"/>
      <c r="H182" s="8"/>
      <c r="I182" s="8"/>
      <c r="J182" s="8"/>
      <c r="K182" s="8"/>
      <c r="L182" s="9"/>
      <c r="M182" s="9"/>
      <c r="N182" s="9"/>
      <c r="O182" s="9"/>
      <c r="P182" s="8"/>
      <c r="Q182" s="8"/>
      <c r="R182" s="8"/>
      <c r="S182" s="8"/>
      <c r="T182" s="8"/>
      <c r="U182" s="8"/>
      <c r="V182" s="10"/>
      <c r="W182" s="10"/>
      <c r="X182" s="10"/>
      <c r="Y182" s="10"/>
      <c r="Z182" s="10"/>
      <c r="AA182" s="10"/>
      <c r="AB182" s="10"/>
      <c r="AC182" s="10"/>
      <c r="AD182" s="10"/>
      <c r="AE182" s="10"/>
      <c r="AF182" s="10"/>
      <c r="AG182" s="10"/>
      <c r="AH182" s="10"/>
      <c r="AI182" s="10"/>
      <c r="AJ182" s="10"/>
      <c r="AK182" s="10"/>
      <c r="AL182" s="10"/>
      <c r="AM182" s="10"/>
      <c r="AN182" s="10"/>
      <c r="AO182" s="10"/>
      <c r="AP182" s="10"/>
      <c r="AQ182" s="10"/>
      <c r="AR182" s="10"/>
      <c r="AS182" s="10"/>
      <c r="AT182" s="10"/>
      <c r="AU182" s="10"/>
      <c r="AV182" s="10"/>
      <c r="AW182" s="10"/>
      <c r="AX182" s="10"/>
      <c r="DI182" s="6"/>
    </row>
    <row r="183" spans="1:113" ht="14.25">
      <c r="A183" s="8"/>
      <c r="B183" s="12"/>
      <c r="C183" s="7"/>
      <c r="D183" s="7"/>
      <c r="E183" s="7"/>
      <c r="F183" s="7"/>
      <c r="G183" s="7"/>
      <c r="H183" s="7"/>
      <c r="I183" s="7"/>
      <c r="J183" s="7"/>
      <c r="K183" s="7"/>
      <c r="L183" s="13"/>
      <c r="M183" s="13"/>
      <c r="N183" s="13"/>
      <c r="O183" s="13"/>
      <c r="P183" s="7"/>
      <c r="Q183" s="7"/>
      <c r="R183" s="7"/>
      <c r="S183" s="7"/>
      <c r="T183" s="7"/>
      <c r="U183" s="7"/>
      <c r="V183" s="14"/>
      <c r="W183" s="14"/>
      <c r="X183" s="14"/>
      <c r="Y183" s="14"/>
      <c r="Z183" s="14"/>
      <c r="AA183" s="14"/>
      <c r="AB183" s="14"/>
      <c r="AC183" s="14"/>
      <c r="AD183" s="14"/>
      <c r="AE183" s="14"/>
      <c r="AF183" s="14"/>
      <c r="AG183" s="14"/>
      <c r="AH183" s="14"/>
      <c r="AI183" s="14"/>
      <c r="AJ183" s="14"/>
      <c r="AK183" s="14"/>
      <c r="AL183" s="14"/>
      <c r="AM183" s="14"/>
      <c r="AN183" s="14"/>
      <c r="AO183" s="14"/>
      <c r="AP183" s="14"/>
      <c r="AQ183" s="14"/>
      <c r="AR183" s="14"/>
      <c r="AS183" s="14"/>
      <c r="AT183" s="14"/>
      <c r="AU183" s="14"/>
      <c r="AV183" s="14"/>
      <c r="AW183" s="14"/>
      <c r="AX183" s="15"/>
    </row>
    <row r="184" spans="1:113" ht="12" customHeight="1">
      <c r="A184" s="8"/>
      <c r="B184" s="108" t="s">
        <v>33</v>
      </c>
      <c r="C184" s="109"/>
      <c r="D184" s="109"/>
      <c r="E184" s="109"/>
      <c r="F184" s="109"/>
      <c r="G184" s="109"/>
      <c r="H184" s="109"/>
      <c r="I184" s="109"/>
      <c r="J184" s="109"/>
      <c r="K184" s="109"/>
      <c r="L184" s="109"/>
      <c r="M184" s="109"/>
      <c r="N184" s="109"/>
      <c r="O184" s="109"/>
      <c r="P184" s="109"/>
      <c r="Q184" s="109"/>
      <c r="R184" s="109"/>
      <c r="S184" s="109"/>
      <c r="T184" s="109"/>
      <c r="U184" s="109"/>
      <c r="V184" s="109"/>
      <c r="W184" s="109"/>
      <c r="X184" s="109"/>
      <c r="Y184" s="109"/>
      <c r="Z184" s="109"/>
      <c r="AA184" s="109"/>
      <c r="AB184" s="109"/>
      <c r="AC184" s="109"/>
      <c r="AD184" s="109"/>
      <c r="AE184" s="109"/>
      <c r="AF184" s="109"/>
      <c r="AG184" s="109"/>
      <c r="AH184" s="109"/>
      <c r="AI184" s="109"/>
      <c r="AJ184" s="109"/>
      <c r="AK184" s="109"/>
      <c r="AL184" s="109"/>
      <c r="AM184" s="109"/>
      <c r="AN184" s="109"/>
      <c r="AO184" s="109"/>
      <c r="AP184" s="109"/>
      <c r="AQ184" s="109"/>
      <c r="AR184" s="109"/>
      <c r="AS184" s="109"/>
      <c r="AT184" s="109"/>
      <c r="AU184" s="109"/>
      <c r="AV184" s="109"/>
      <c r="AW184" s="109"/>
      <c r="AX184" s="110"/>
    </row>
    <row r="185" spans="1:113" ht="12" customHeight="1">
      <c r="A185" s="8"/>
      <c r="B185" s="108"/>
      <c r="C185" s="109"/>
      <c r="D185" s="109"/>
      <c r="E185" s="109"/>
      <c r="F185" s="109"/>
      <c r="G185" s="109"/>
      <c r="H185" s="109"/>
      <c r="I185" s="109"/>
      <c r="J185" s="109"/>
      <c r="K185" s="109"/>
      <c r="L185" s="109"/>
      <c r="M185" s="109"/>
      <c r="N185" s="109"/>
      <c r="O185" s="109"/>
      <c r="P185" s="109"/>
      <c r="Q185" s="109"/>
      <c r="R185" s="109"/>
      <c r="S185" s="109"/>
      <c r="T185" s="109"/>
      <c r="U185" s="109"/>
      <c r="V185" s="109"/>
      <c r="W185" s="109"/>
      <c r="X185" s="109"/>
      <c r="Y185" s="109"/>
      <c r="Z185" s="109"/>
      <c r="AA185" s="109"/>
      <c r="AB185" s="109"/>
      <c r="AC185" s="109"/>
      <c r="AD185" s="109"/>
      <c r="AE185" s="109"/>
      <c r="AF185" s="109"/>
      <c r="AG185" s="109"/>
      <c r="AH185" s="109"/>
      <c r="AI185" s="109"/>
      <c r="AJ185" s="109"/>
      <c r="AK185" s="109"/>
      <c r="AL185" s="109"/>
      <c r="AM185" s="109"/>
      <c r="AN185" s="109"/>
      <c r="AO185" s="109"/>
      <c r="AP185" s="109"/>
      <c r="AQ185" s="109"/>
      <c r="AR185" s="109"/>
      <c r="AS185" s="109"/>
      <c r="AT185" s="109"/>
      <c r="AU185" s="109"/>
      <c r="AV185" s="109"/>
      <c r="AW185" s="109"/>
      <c r="AX185" s="110"/>
    </row>
    <row r="186" spans="1:113" ht="12" customHeight="1">
      <c r="A186" s="8"/>
      <c r="B186" s="108"/>
      <c r="C186" s="109"/>
      <c r="D186" s="109"/>
      <c r="E186" s="109"/>
      <c r="F186" s="109"/>
      <c r="G186" s="109"/>
      <c r="H186" s="109"/>
      <c r="I186" s="109"/>
      <c r="J186" s="109"/>
      <c r="K186" s="109"/>
      <c r="L186" s="109"/>
      <c r="M186" s="109"/>
      <c r="N186" s="109"/>
      <c r="O186" s="109"/>
      <c r="P186" s="109"/>
      <c r="Q186" s="109"/>
      <c r="R186" s="109"/>
      <c r="S186" s="109"/>
      <c r="T186" s="109"/>
      <c r="U186" s="109"/>
      <c r="V186" s="109"/>
      <c r="W186" s="109"/>
      <c r="X186" s="109"/>
      <c r="Y186" s="109"/>
      <c r="Z186" s="109"/>
      <c r="AA186" s="109"/>
      <c r="AB186" s="109"/>
      <c r="AC186" s="109"/>
      <c r="AD186" s="109"/>
      <c r="AE186" s="109"/>
      <c r="AF186" s="109"/>
      <c r="AG186" s="109"/>
      <c r="AH186" s="109"/>
      <c r="AI186" s="109"/>
      <c r="AJ186" s="109"/>
      <c r="AK186" s="109"/>
      <c r="AL186" s="109"/>
      <c r="AM186" s="109"/>
      <c r="AN186" s="109"/>
      <c r="AO186" s="109"/>
      <c r="AP186" s="109"/>
      <c r="AQ186" s="109"/>
      <c r="AR186" s="109"/>
      <c r="AS186" s="109"/>
      <c r="AT186" s="109"/>
      <c r="AU186" s="109"/>
      <c r="AV186" s="109"/>
      <c r="AW186" s="109"/>
      <c r="AX186" s="110"/>
      <c r="BC186" s="16"/>
    </row>
    <row r="187" spans="1:113" ht="12" customHeight="1">
      <c r="A187" s="8"/>
      <c r="B187" s="108"/>
      <c r="C187" s="109"/>
      <c r="D187" s="109"/>
      <c r="E187" s="109"/>
      <c r="F187" s="109"/>
      <c r="G187" s="109"/>
      <c r="H187" s="109"/>
      <c r="I187" s="109"/>
      <c r="J187" s="109"/>
      <c r="K187" s="109"/>
      <c r="L187" s="109"/>
      <c r="M187" s="109"/>
      <c r="N187" s="109"/>
      <c r="O187" s="109"/>
      <c r="P187" s="109"/>
      <c r="Q187" s="109"/>
      <c r="R187" s="109"/>
      <c r="S187" s="109"/>
      <c r="T187" s="109"/>
      <c r="U187" s="109"/>
      <c r="V187" s="109"/>
      <c r="W187" s="109"/>
      <c r="X187" s="109"/>
      <c r="Y187" s="109"/>
      <c r="Z187" s="109"/>
      <c r="AA187" s="109"/>
      <c r="AB187" s="109"/>
      <c r="AC187" s="109"/>
      <c r="AD187" s="109"/>
      <c r="AE187" s="109"/>
      <c r="AF187" s="109"/>
      <c r="AG187" s="109"/>
      <c r="AH187" s="109"/>
      <c r="AI187" s="109"/>
      <c r="AJ187" s="109"/>
      <c r="AK187" s="109"/>
      <c r="AL187" s="109"/>
      <c r="AM187" s="109"/>
      <c r="AN187" s="109"/>
      <c r="AO187" s="109"/>
      <c r="AP187" s="109"/>
      <c r="AQ187" s="109"/>
      <c r="AR187" s="109"/>
      <c r="AS187" s="109"/>
      <c r="AT187" s="109"/>
      <c r="AU187" s="109"/>
      <c r="AV187" s="109"/>
      <c r="AW187" s="109"/>
      <c r="AX187" s="110"/>
    </row>
    <row r="188" spans="1:113" ht="12" customHeight="1">
      <c r="A188" s="8"/>
      <c r="B188" s="108"/>
      <c r="C188" s="109"/>
      <c r="D188" s="109"/>
      <c r="E188" s="109"/>
      <c r="F188" s="109"/>
      <c r="G188" s="109"/>
      <c r="H188" s="109"/>
      <c r="I188" s="109"/>
      <c r="J188" s="109"/>
      <c r="K188" s="109"/>
      <c r="L188" s="109"/>
      <c r="M188" s="109"/>
      <c r="N188" s="109"/>
      <c r="O188" s="109"/>
      <c r="P188" s="109"/>
      <c r="Q188" s="109"/>
      <c r="R188" s="109"/>
      <c r="S188" s="109"/>
      <c r="T188" s="109"/>
      <c r="U188" s="109"/>
      <c r="V188" s="109"/>
      <c r="W188" s="109"/>
      <c r="X188" s="109"/>
      <c r="Y188" s="109"/>
      <c r="Z188" s="109"/>
      <c r="AA188" s="109"/>
      <c r="AB188" s="109"/>
      <c r="AC188" s="109"/>
      <c r="AD188" s="109"/>
      <c r="AE188" s="109"/>
      <c r="AF188" s="109"/>
      <c r="AG188" s="109"/>
      <c r="AH188" s="109"/>
      <c r="AI188" s="109"/>
      <c r="AJ188" s="109"/>
      <c r="AK188" s="109"/>
      <c r="AL188" s="109"/>
      <c r="AM188" s="109"/>
      <c r="AN188" s="109"/>
      <c r="AO188" s="109"/>
      <c r="AP188" s="109"/>
      <c r="AQ188" s="109"/>
      <c r="AR188" s="109"/>
      <c r="AS188" s="109"/>
      <c r="AT188" s="109"/>
      <c r="AU188" s="109"/>
      <c r="AV188" s="109"/>
      <c r="AW188" s="109"/>
      <c r="AX188" s="110"/>
    </row>
    <row r="189" spans="1:113" ht="12" customHeight="1">
      <c r="A189" s="8"/>
      <c r="B189" s="108"/>
      <c r="C189" s="109"/>
      <c r="D189" s="109"/>
      <c r="E189" s="109"/>
      <c r="F189" s="109"/>
      <c r="G189" s="109"/>
      <c r="H189" s="109"/>
      <c r="I189" s="109"/>
      <c r="J189" s="109"/>
      <c r="K189" s="109"/>
      <c r="L189" s="109"/>
      <c r="M189" s="109"/>
      <c r="N189" s="109"/>
      <c r="O189" s="109"/>
      <c r="P189" s="109"/>
      <c r="Q189" s="109"/>
      <c r="R189" s="109"/>
      <c r="S189" s="109"/>
      <c r="T189" s="109"/>
      <c r="U189" s="109"/>
      <c r="V189" s="109"/>
      <c r="W189" s="109"/>
      <c r="X189" s="109"/>
      <c r="Y189" s="109"/>
      <c r="Z189" s="109"/>
      <c r="AA189" s="109"/>
      <c r="AB189" s="109"/>
      <c r="AC189" s="109"/>
      <c r="AD189" s="109"/>
      <c r="AE189" s="109"/>
      <c r="AF189" s="109"/>
      <c r="AG189" s="109"/>
      <c r="AH189" s="109"/>
      <c r="AI189" s="109"/>
      <c r="AJ189" s="109"/>
      <c r="AK189" s="109"/>
      <c r="AL189" s="109"/>
      <c r="AM189" s="109"/>
      <c r="AN189" s="109"/>
      <c r="AO189" s="109"/>
      <c r="AP189" s="109"/>
      <c r="AQ189" s="109"/>
      <c r="AR189" s="109"/>
      <c r="AS189" s="109"/>
      <c r="AT189" s="109"/>
      <c r="AU189" s="109"/>
      <c r="AV189" s="109"/>
      <c r="AW189" s="109"/>
      <c r="AX189" s="110"/>
    </row>
    <row r="190" spans="1:113" ht="15" thickBot="1">
      <c r="A190" s="17"/>
      <c r="B190" s="18"/>
      <c r="C190" s="19"/>
      <c r="D190" s="19"/>
      <c r="E190" s="19"/>
      <c r="F190" s="19"/>
      <c r="G190" s="19"/>
      <c r="H190" s="19"/>
      <c r="I190" s="19"/>
      <c r="J190" s="19"/>
      <c r="K190" s="19"/>
      <c r="L190" s="19"/>
      <c r="M190" s="19"/>
      <c r="N190" s="19"/>
      <c r="O190" s="19"/>
      <c r="P190" s="19"/>
      <c r="Q190" s="19"/>
      <c r="R190" s="19"/>
      <c r="S190" s="19"/>
      <c r="T190" s="19"/>
      <c r="U190" s="19"/>
      <c r="V190" s="19"/>
      <c r="W190" s="19"/>
      <c r="X190" s="19"/>
      <c r="Y190" s="19"/>
      <c r="Z190" s="19"/>
      <c r="AA190" s="19"/>
      <c r="AB190" s="19"/>
      <c r="AC190" s="19"/>
      <c r="AD190" s="19"/>
      <c r="AE190" s="19"/>
      <c r="AF190" s="19"/>
      <c r="AG190" s="19"/>
      <c r="AH190" s="19"/>
      <c r="AI190" s="19"/>
      <c r="AJ190" s="19"/>
      <c r="AK190" s="19"/>
      <c r="AL190" s="19"/>
      <c r="AM190" s="19"/>
      <c r="AN190" s="19"/>
      <c r="AO190" s="19"/>
      <c r="AP190" s="19"/>
      <c r="AQ190" s="19"/>
      <c r="AR190" s="19"/>
      <c r="AS190" s="19"/>
      <c r="AT190" s="19"/>
      <c r="AU190" s="19"/>
      <c r="AV190" s="19"/>
      <c r="AW190" s="19"/>
      <c r="AX190" s="20"/>
    </row>
    <row r="191" spans="1:113">
      <c r="B191" s="21"/>
    </row>
    <row r="192" spans="1:113" ht="14.25">
      <c r="B192" s="10" t="s">
        <v>4</v>
      </c>
      <c r="C192" s="8"/>
      <c r="D192" s="8"/>
      <c r="E192" s="8"/>
      <c r="F192" s="8"/>
      <c r="G192" s="8"/>
      <c r="H192" s="8"/>
      <c r="I192" s="8"/>
      <c r="J192" s="8"/>
      <c r="K192" s="8"/>
      <c r="L192" s="9"/>
      <c r="M192" s="9"/>
      <c r="N192" s="9"/>
      <c r="O192" s="9"/>
      <c r="P192" s="8"/>
      <c r="Q192" s="8"/>
      <c r="R192" s="8"/>
      <c r="S192" s="8"/>
      <c r="T192" s="8"/>
      <c r="U192" s="8"/>
      <c r="V192" s="10"/>
      <c r="W192" s="10"/>
      <c r="X192" s="10"/>
      <c r="Y192" s="10"/>
      <c r="Z192" s="10"/>
      <c r="AA192" s="10"/>
      <c r="AB192" s="10"/>
      <c r="AC192" s="10"/>
      <c r="AD192" s="10"/>
      <c r="AE192" s="10"/>
      <c r="AF192" s="10"/>
      <c r="AG192" s="10"/>
      <c r="AH192" s="10"/>
      <c r="AI192" s="10"/>
      <c r="AJ192" s="10"/>
      <c r="AK192" s="10"/>
      <c r="AL192" s="10"/>
      <c r="AM192" s="10"/>
      <c r="AN192" s="10"/>
      <c r="AO192" s="10"/>
      <c r="AP192" s="10"/>
      <c r="AQ192" s="10"/>
      <c r="AR192" s="10"/>
      <c r="AS192" s="10"/>
      <c r="AT192" s="10"/>
      <c r="AU192" s="10"/>
      <c r="AV192" s="10"/>
      <c r="AW192" s="10"/>
      <c r="AX192" s="10"/>
    </row>
    <row r="193" spans="1:251" ht="15" thickBot="1">
      <c r="B193" s="8"/>
      <c r="C193" s="8"/>
      <c r="D193" s="8"/>
      <c r="E193" s="8"/>
      <c r="F193" s="8"/>
      <c r="G193" s="8"/>
      <c r="H193" s="8"/>
      <c r="I193" s="8"/>
      <c r="J193" s="8"/>
      <c r="K193" s="8"/>
      <c r="L193" s="9"/>
      <c r="M193" s="9"/>
      <c r="N193" s="9"/>
      <c r="O193" s="9"/>
      <c r="P193" s="8"/>
      <c r="Q193" s="8"/>
      <c r="R193" s="8"/>
      <c r="S193" s="8"/>
      <c r="T193" s="8"/>
      <c r="U193" s="8"/>
      <c r="V193" s="10"/>
      <c r="W193" s="10"/>
      <c r="X193" s="10"/>
      <c r="Y193" s="10"/>
      <c r="Z193" s="10"/>
      <c r="AA193" s="10"/>
      <c r="AB193" s="10"/>
      <c r="AC193" s="10"/>
      <c r="AD193" s="10"/>
      <c r="AE193" s="10"/>
      <c r="AF193" s="10"/>
      <c r="AG193" s="10"/>
      <c r="AH193" s="10"/>
      <c r="AI193" s="10"/>
      <c r="AJ193" s="10"/>
      <c r="AK193" s="10"/>
      <c r="AL193" s="10"/>
      <c r="AM193" s="10"/>
      <c r="AN193" s="10"/>
      <c r="AO193" s="10"/>
      <c r="AP193" s="10"/>
      <c r="AQ193" s="10"/>
      <c r="AR193" s="10"/>
      <c r="AS193" s="10"/>
      <c r="AT193" s="10"/>
      <c r="AU193" s="10"/>
      <c r="AV193" s="10"/>
      <c r="AW193" s="10"/>
      <c r="AX193" s="22" t="s">
        <v>5</v>
      </c>
    </row>
    <row r="194" spans="1:251" s="16" customFormat="1" ht="13.5" customHeight="1">
      <c r="A194" s="8"/>
      <c r="B194" s="111" t="s">
        <v>6</v>
      </c>
      <c r="C194" s="112"/>
      <c r="D194" s="112"/>
      <c r="E194" s="112"/>
      <c r="F194" s="112"/>
      <c r="G194" s="112"/>
      <c r="H194" s="112"/>
      <c r="I194" s="112"/>
      <c r="J194" s="112"/>
      <c r="K194" s="112"/>
      <c r="L194" s="112"/>
      <c r="M194" s="112"/>
      <c r="N194" s="112"/>
      <c r="O194" s="112"/>
      <c r="P194" s="112"/>
      <c r="Q194" s="112"/>
      <c r="R194" s="112"/>
      <c r="S194" s="112"/>
      <c r="T194" s="112"/>
      <c r="U194" s="112"/>
      <c r="V194" s="112"/>
      <c r="W194" s="112"/>
      <c r="X194" s="112"/>
      <c r="Y194" s="112"/>
      <c r="Z194" s="113"/>
      <c r="AA194" s="117" t="s">
        <v>9</v>
      </c>
      <c r="AB194" s="112"/>
      <c r="AC194" s="112"/>
      <c r="AD194" s="112"/>
      <c r="AE194" s="112"/>
      <c r="AF194" s="112"/>
      <c r="AG194" s="112"/>
      <c r="AH194" s="112"/>
      <c r="AI194" s="113"/>
      <c r="AJ194" s="117" t="s">
        <v>10</v>
      </c>
      <c r="AK194" s="112"/>
      <c r="AL194" s="112"/>
      <c r="AM194" s="112"/>
      <c r="AN194" s="112"/>
      <c r="AO194" s="112"/>
      <c r="AP194" s="112"/>
      <c r="AQ194" s="112"/>
      <c r="AR194" s="113"/>
      <c r="AS194" s="117" t="s">
        <v>7</v>
      </c>
      <c r="AT194" s="112"/>
      <c r="AU194" s="112"/>
      <c r="AV194" s="112"/>
      <c r="AW194" s="112"/>
      <c r="AX194" s="119"/>
      <c r="AY194" s="2"/>
      <c r="AZ194" s="2"/>
      <c r="BA194" s="2"/>
      <c r="BB194" s="2"/>
      <c r="BC194" s="2"/>
      <c r="BD194" s="2"/>
      <c r="BE194" s="2"/>
      <c r="BF194" s="2"/>
      <c r="BG194" s="2"/>
      <c r="BH194" s="2"/>
      <c r="BI194" s="2"/>
      <c r="BJ194" s="2"/>
      <c r="BK194" s="2"/>
      <c r="BL194" s="2"/>
      <c r="BM194" s="2"/>
      <c r="BN194" s="2"/>
      <c r="BO194" s="2"/>
      <c r="BP194" s="2"/>
      <c r="BQ194" s="2"/>
      <c r="BR194" s="2"/>
      <c r="BS194" s="2"/>
      <c r="BT194" s="2"/>
      <c r="BU194" s="2"/>
      <c r="BV194" s="2"/>
      <c r="BW194" s="2"/>
      <c r="BX194" s="2"/>
      <c r="BY194" s="2"/>
      <c r="BZ194" s="2"/>
      <c r="CA194" s="2"/>
      <c r="CB194" s="2"/>
      <c r="CC194" s="2"/>
      <c r="CD194" s="2"/>
      <c r="CE194" s="2"/>
      <c r="CF194" s="2"/>
      <c r="CG194" s="2"/>
      <c r="CH194" s="2"/>
      <c r="CI194" s="2"/>
      <c r="CJ194" s="2"/>
      <c r="CK194" s="2"/>
      <c r="CL194" s="2"/>
      <c r="CM194" s="2"/>
      <c r="CN194" s="2"/>
      <c r="CO194" s="2"/>
      <c r="CP194" s="2"/>
      <c r="CQ194" s="2"/>
      <c r="CR194" s="2"/>
      <c r="CS194" s="2"/>
      <c r="CT194" s="2"/>
      <c r="CU194" s="2"/>
      <c r="CV194" s="2"/>
      <c r="CW194" s="2"/>
      <c r="CX194" s="2"/>
      <c r="CY194" s="2"/>
      <c r="CZ194" s="2"/>
      <c r="DA194" s="2"/>
      <c r="DB194" s="2"/>
      <c r="DC194" s="2"/>
      <c r="DD194" s="2"/>
      <c r="DE194" s="2"/>
      <c r="DF194" s="2"/>
      <c r="DG194" s="2"/>
      <c r="DH194" s="2"/>
      <c r="DI194" s="2"/>
      <c r="DJ194" s="2"/>
      <c r="DK194" s="2"/>
      <c r="DL194" s="2"/>
      <c r="DM194" s="2"/>
      <c r="DN194" s="2"/>
      <c r="DO194" s="2"/>
      <c r="DP194" s="2"/>
      <c r="DQ194" s="2"/>
      <c r="DR194" s="2"/>
      <c r="DS194" s="2"/>
      <c r="DT194" s="2"/>
      <c r="DU194" s="2"/>
      <c r="DV194" s="2"/>
      <c r="DW194" s="2"/>
      <c r="DX194" s="2"/>
      <c r="DY194" s="2"/>
      <c r="DZ194" s="2"/>
      <c r="EA194" s="2"/>
      <c r="EB194" s="2"/>
      <c r="EC194" s="2"/>
      <c r="ED194" s="2"/>
      <c r="EE194" s="2"/>
      <c r="EF194" s="2"/>
      <c r="EG194" s="2"/>
      <c r="EH194" s="2"/>
      <c r="EI194" s="2"/>
      <c r="EJ194" s="2"/>
      <c r="EK194" s="2"/>
      <c r="EL194" s="2"/>
      <c r="EM194" s="2"/>
      <c r="EN194" s="2"/>
      <c r="EO194" s="2"/>
      <c r="EP194" s="2"/>
      <c r="EQ194" s="2"/>
      <c r="ER194" s="2"/>
      <c r="ES194" s="2"/>
      <c r="ET194" s="2"/>
      <c r="EU194" s="2"/>
      <c r="EV194" s="2"/>
      <c r="EW194" s="2"/>
      <c r="EX194" s="2"/>
      <c r="EY194" s="2"/>
      <c r="EZ194" s="2"/>
      <c r="FA194" s="2"/>
      <c r="FB194" s="2"/>
      <c r="FC194" s="2"/>
      <c r="FD194" s="2"/>
      <c r="FE194" s="2"/>
      <c r="FF194" s="2"/>
      <c r="FG194" s="2"/>
      <c r="FH194" s="2"/>
      <c r="FI194" s="2"/>
      <c r="FJ194" s="2"/>
      <c r="FK194" s="2"/>
      <c r="FL194" s="2"/>
      <c r="FM194" s="2"/>
      <c r="FN194" s="2"/>
      <c r="FO194" s="2"/>
      <c r="FP194" s="2"/>
      <c r="FQ194" s="2"/>
      <c r="FR194" s="2"/>
      <c r="FS194" s="2"/>
      <c r="FT194" s="2"/>
      <c r="FU194" s="2"/>
      <c r="FV194" s="2"/>
      <c r="FW194" s="2"/>
      <c r="FX194" s="2"/>
      <c r="FY194" s="2"/>
      <c r="FZ194" s="2"/>
      <c r="GA194" s="2"/>
      <c r="GB194" s="2"/>
      <c r="GC194" s="2"/>
      <c r="GD194" s="2"/>
      <c r="GE194" s="2"/>
      <c r="GF194" s="2"/>
      <c r="GG194" s="2"/>
      <c r="GH194" s="2"/>
      <c r="GI194" s="2"/>
      <c r="GJ194" s="2"/>
      <c r="GK194" s="2"/>
      <c r="GL194" s="2"/>
      <c r="GM194" s="2"/>
      <c r="GN194" s="2"/>
      <c r="GO194" s="2"/>
      <c r="GP194" s="2"/>
      <c r="GQ194" s="2"/>
      <c r="GR194" s="2"/>
      <c r="GS194" s="2"/>
      <c r="GT194" s="2"/>
      <c r="GU194" s="2"/>
      <c r="GV194" s="2"/>
      <c r="GW194" s="2"/>
      <c r="GX194" s="2"/>
      <c r="GY194" s="2"/>
      <c r="GZ194" s="2"/>
      <c r="HA194" s="2"/>
      <c r="HB194" s="2"/>
      <c r="HC194" s="2"/>
      <c r="HD194" s="2"/>
      <c r="HE194" s="2"/>
      <c r="HF194" s="2"/>
      <c r="HG194" s="2"/>
      <c r="HH194" s="2"/>
      <c r="HI194" s="2"/>
      <c r="HJ194" s="2"/>
      <c r="HK194" s="2"/>
      <c r="HL194" s="2"/>
      <c r="HM194" s="2"/>
      <c r="HN194" s="2"/>
      <c r="HO194" s="2"/>
      <c r="HP194" s="2"/>
      <c r="HQ194" s="2"/>
      <c r="HR194" s="2"/>
      <c r="HS194" s="2"/>
      <c r="HT194" s="2"/>
      <c r="HU194" s="2"/>
      <c r="HV194" s="2"/>
      <c r="HW194" s="2"/>
      <c r="HX194" s="2"/>
      <c r="HY194" s="2"/>
      <c r="HZ194" s="2"/>
      <c r="IA194" s="2"/>
      <c r="IB194" s="2"/>
      <c r="IC194" s="2"/>
      <c r="ID194" s="2"/>
      <c r="IE194" s="2"/>
      <c r="IF194" s="2"/>
      <c r="IG194" s="2"/>
      <c r="IH194" s="2"/>
      <c r="II194" s="2"/>
      <c r="IJ194" s="2"/>
      <c r="IK194" s="2"/>
      <c r="IL194" s="2"/>
      <c r="IM194" s="2"/>
      <c r="IN194" s="2"/>
      <c r="IO194" s="2"/>
      <c r="IP194" s="2"/>
      <c r="IQ194" s="2"/>
    </row>
    <row r="195" spans="1:251" s="16" customFormat="1" ht="13.5">
      <c r="A195" s="8"/>
      <c r="B195" s="114"/>
      <c r="C195" s="115"/>
      <c r="D195" s="115"/>
      <c r="E195" s="115"/>
      <c r="F195" s="115"/>
      <c r="G195" s="115"/>
      <c r="H195" s="115"/>
      <c r="I195" s="115"/>
      <c r="J195" s="115"/>
      <c r="K195" s="115"/>
      <c r="L195" s="115"/>
      <c r="M195" s="115"/>
      <c r="N195" s="115"/>
      <c r="O195" s="115"/>
      <c r="P195" s="115"/>
      <c r="Q195" s="115"/>
      <c r="R195" s="115"/>
      <c r="S195" s="115"/>
      <c r="T195" s="115"/>
      <c r="U195" s="115"/>
      <c r="V195" s="115"/>
      <c r="W195" s="115"/>
      <c r="X195" s="115"/>
      <c r="Y195" s="115"/>
      <c r="Z195" s="116"/>
      <c r="AA195" s="118"/>
      <c r="AB195" s="115"/>
      <c r="AC195" s="115"/>
      <c r="AD195" s="115"/>
      <c r="AE195" s="115"/>
      <c r="AF195" s="115"/>
      <c r="AG195" s="115"/>
      <c r="AH195" s="115"/>
      <c r="AI195" s="116"/>
      <c r="AJ195" s="118"/>
      <c r="AK195" s="115"/>
      <c r="AL195" s="115"/>
      <c r="AM195" s="115"/>
      <c r="AN195" s="115"/>
      <c r="AO195" s="115"/>
      <c r="AP195" s="115"/>
      <c r="AQ195" s="115"/>
      <c r="AR195" s="116"/>
      <c r="AS195" s="118"/>
      <c r="AT195" s="115"/>
      <c r="AU195" s="115"/>
      <c r="AV195" s="115"/>
      <c r="AW195" s="115"/>
      <c r="AX195" s="120"/>
      <c r="AY195" s="2"/>
      <c r="AZ195" s="2"/>
      <c r="BA195" s="2"/>
      <c r="BB195" s="23"/>
      <c r="BC195" s="24"/>
      <c r="BE195" s="2"/>
      <c r="BF195" s="2"/>
      <c r="BG195" s="2"/>
      <c r="BH195" s="2"/>
      <c r="BI195" s="2"/>
      <c r="BJ195" s="2"/>
      <c r="BK195" s="2"/>
      <c r="BL195" s="2"/>
      <c r="BM195" s="2"/>
      <c r="BN195" s="2"/>
      <c r="BO195" s="2"/>
      <c r="BP195" s="2"/>
      <c r="BQ195" s="2"/>
      <c r="BR195" s="2"/>
      <c r="BS195" s="2"/>
      <c r="BT195" s="2"/>
      <c r="BU195" s="2"/>
      <c r="BV195" s="2"/>
      <c r="BW195" s="2"/>
      <c r="BX195" s="2"/>
      <c r="BY195" s="2"/>
      <c r="BZ195" s="2"/>
      <c r="CA195" s="2"/>
      <c r="CB195" s="2"/>
      <c r="CC195" s="2"/>
      <c r="CD195" s="2"/>
      <c r="CE195" s="2"/>
      <c r="CF195" s="2"/>
      <c r="CG195" s="2"/>
      <c r="CH195" s="2"/>
      <c r="CI195" s="2"/>
      <c r="CJ195" s="2"/>
      <c r="CK195" s="2"/>
      <c r="CL195" s="2"/>
      <c r="CM195" s="2"/>
      <c r="CN195" s="2"/>
      <c r="CO195" s="2"/>
      <c r="CP195" s="2"/>
      <c r="CQ195" s="2"/>
      <c r="CR195" s="2"/>
      <c r="CS195" s="2"/>
      <c r="CT195" s="2"/>
      <c r="CU195" s="2"/>
      <c r="CV195" s="2"/>
      <c r="CW195" s="2"/>
      <c r="CX195" s="2"/>
      <c r="CY195" s="2"/>
      <c r="CZ195" s="2"/>
      <c r="DA195" s="2"/>
      <c r="DB195" s="2"/>
      <c r="DC195" s="2"/>
      <c r="DD195" s="2"/>
      <c r="DE195" s="2"/>
      <c r="DF195" s="2"/>
      <c r="DG195" s="2"/>
      <c r="DH195" s="2"/>
      <c r="DI195" s="2"/>
      <c r="DJ195" s="2"/>
      <c r="DK195" s="2"/>
      <c r="DL195" s="2"/>
      <c r="DM195" s="2"/>
      <c r="DN195" s="2"/>
      <c r="DO195" s="2"/>
      <c r="DP195" s="2"/>
      <c r="DQ195" s="2"/>
      <c r="DR195" s="2"/>
      <c r="DS195" s="2"/>
      <c r="DT195" s="2"/>
      <c r="DU195" s="2"/>
      <c r="DV195" s="2"/>
      <c r="DW195" s="2"/>
      <c r="DX195" s="2"/>
      <c r="DY195" s="2"/>
      <c r="DZ195" s="2"/>
      <c r="EA195" s="2"/>
      <c r="EB195" s="2"/>
      <c r="EC195" s="2"/>
      <c r="ED195" s="2"/>
      <c r="EE195" s="2"/>
      <c r="EF195" s="2"/>
      <c r="EG195" s="2"/>
      <c r="EH195" s="2"/>
      <c r="EI195" s="2"/>
      <c r="EJ195" s="2"/>
      <c r="EK195" s="2"/>
      <c r="EL195" s="2"/>
      <c r="EM195" s="2"/>
      <c r="EN195" s="2"/>
      <c r="EO195" s="2"/>
      <c r="EP195" s="2"/>
      <c r="EQ195" s="2"/>
      <c r="ER195" s="2"/>
      <c r="ES195" s="2"/>
      <c r="ET195" s="2"/>
      <c r="EU195" s="2"/>
      <c r="EV195" s="2"/>
      <c r="EW195" s="2"/>
      <c r="EX195" s="2"/>
      <c r="EY195" s="2"/>
      <c r="EZ195" s="2"/>
      <c r="FA195" s="2"/>
      <c r="FB195" s="2"/>
      <c r="FC195" s="2"/>
      <c r="FD195" s="2"/>
      <c r="FE195" s="2"/>
      <c r="FF195" s="2"/>
      <c r="FG195" s="2"/>
      <c r="FH195" s="2"/>
      <c r="FI195" s="2"/>
      <c r="FJ195" s="2"/>
      <c r="FK195" s="2"/>
      <c r="FL195" s="2"/>
      <c r="FM195" s="2"/>
      <c r="FN195" s="2"/>
      <c r="FO195" s="2"/>
      <c r="FP195" s="2"/>
      <c r="FQ195" s="2"/>
      <c r="FR195" s="2"/>
      <c r="FS195" s="2"/>
      <c r="FT195" s="2"/>
      <c r="FU195" s="2"/>
      <c r="FV195" s="2"/>
      <c r="FW195" s="2"/>
      <c r="FX195" s="2"/>
      <c r="FY195" s="2"/>
      <c r="FZ195" s="2"/>
      <c r="GA195" s="2"/>
      <c r="GB195" s="2"/>
      <c r="GC195" s="2"/>
      <c r="GD195" s="2"/>
      <c r="GE195" s="2"/>
      <c r="GF195" s="2"/>
      <c r="GG195" s="2"/>
      <c r="GH195" s="2"/>
      <c r="GI195" s="2"/>
      <c r="GJ195" s="2"/>
      <c r="GK195" s="2"/>
      <c r="GL195" s="2"/>
      <c r="GM195" s="2"/>
      <c r="GN195" s="2"/>
      <c r="GO195" s="2"/>
      <c r="GP195" s="2"/>
      <c r="GQ195" s="2"/>
      <c r="GR195" s="2"/>
      <c r="GS195" s="2"/>
      <c r="GT195" s="2"/>
      <c r="GU195" s="2"/>
      <c r="GV195" s="2"/>
      <c r="GW195" s="2"/>
      <c r="GX195" s="2"/>
      <c r="GY195" s="2"/>
      <c r="GZ195" s="2"/>
      <c r="HA195" s="2"/>
      <c r="HB195" s="2"/>
      <c r="HC195" s="2"/>
      <c r="HD195" s="2"/>
      <c r="HE195" s="2"/>
      <c r="HF195" s="2"/>
      <c r="HG195" s="2"/>
      <c r="HH195" s="2"/>
      <c r="HI195" s="2"/>
      <c r="HJ195" s="2"/>
      <c r="HK195" s="2"/>
      <c r="HL195" s="2"/>
      <c r="HM195" s="2"/>
      <c r="HN195" s="2"/>
      <c r="HO195" s="2"/>
      <c r="HP195" s="2"/>
      <c r="HQ195" s="2"/>
      <c r="HR195" s="2"/>
      <c r="HS195" s="2"/>
      <c r="HT195" s="2"/>
      <c r="HU195" s="2"/>
      <c r="HV195" s="2"/>
      <c r="HW195" s="2"/>
      <c r="HX195" s="2"/>
      <c r="HY195" s="2"/>
      <c r="HZ195" s="2"/>
      <c r="IA195" s="2"/>
      <c r="IB195" s="2"/>
      <c r="IC195" s="2"/>
      <c r="ID195" s="2"/>
      <c r="IE195" s="2"/>
      <c r="IF195" s="2"/>
      <c r="IG195" s="2"/>
      <c r="IH195" s="2"/>
      <c r="II195" s="2"/>
      <c r="IJ195" s="2"/>
      <c r="IK195" s="2"/>
      <c r="IL195" s="2"/>
      <c r="IM195" s="2"/>
      <c r="IN195" s="2"/>
      <c r="IO195" s="2"/>
      <c r="IP195" s="2"/>
      <c r="IQ195" s="2"/>
    </row>
    <row r="196" spans="1:251" s="16" customFormat="1" ht="18.75" customHeight="1">
      <c r="A196" s="8"/>
      <c r="B196" s="25"/>
      <c r="C196" s="130" t="s">
        <v>34</v>
      </c>
      <c r="D196" s="131"/>
      <c r="E196" s="131"/>
      <c r="F196" s="131"/>
      <c r="G196" s="131"/>
      <c r="H196" s="131"/>
      <c r="I196" s="131"/>
      <c r="J196" s="131"/>
      <c r="K196" s="131"/>
      <c r="L196" s="131"/>
      <c r="M196" s="131"/>
      <c r="N196" s="131"/>
      <c r="O196" s="131"/>
      <c r="P196" s="131"/>
      <c r="Q196" s="131"/>
      <c r="R196" s="131"/>
      <c r="S196" s="131"/>
      <c r="T196" s="131"/>
      <c r="U196" s="131"/>
      <c r="V196" s="131"/>
      <c r="W196" s="131"/>
      <c r="X196" s="131"/>
      <c r="Y196" s="131"/>
      <c r="Z196" s="132"/>
      <c r="AA196" s="133">
        <v>15750</v>
      </c>
      <c r="AB196" s="134"/>
      <c r="AC196" s="134"/>
      <c r="AD196" s="134"/>
      <c r="AE196" s="134"/>
      <c r="AF196" s="134"/>
      <c r="AG196" s="134"/>
      <c r="AH196" s="134"/>
      <c r="AI196" s="135"/>
      <c r="AJ196" s="133">
        <v>11500</v>
      </c>
      <c r="AK196" s="134"/>
      <c r="AL196" s="134"/>
      <c r="AM196" s="134"/>
      <c r="AN196" s="134"/>
      <c r="AO196" s="134"/>
      <c r="AP196" s="134"/>
      <c r="AQ196" s="134"/>
      <c r="AR196" s="135"/>
      <c r="AS196" s="136"/>
      <c r="AT196" s="137"/>
      <c r="AU196" s="137"/>
      <c r="AV196" s="137"/>
      <c r="AW196" s="137"/>
      <c r="AX196" s="138"/>
      <c r="AY196" s="2"/>
      <c r="AZ196" s="2"/>
      <c r="BA196" s="2"/>
      <c r="BB196" s="2"/>
      <c r="BC196" s="2"/>
      <c r="BD196" s="2"/>
      <c r="BE196" s="2"/>
      <c r="BF196" s="2"/>
      <c r="BG196" s="2"/>
      <c r="BH196" s="2"/>
      <c r="BI196" s="2"/>
      <c r="BJ196" s="2"/>
      <c r="BK196" s="2"/>
      <c r="BL196" s="2"/>
      <c r="BM196" s="2"/>
      <c r="BN196" s="2"/>
      <c r="BO196" s="2"/>
      <c r="BP196" s="2"/>
      <c r="BQ196" s="2"/>
      <c r="BR196" s="2"/>
      <c r="BS196" s="2"/>
      <c r="BT196" s="2"/>
      <c r="BU196" s="2"/>
      <c r="BV196" s="2"/>
      <c r="BW196" s="2"/>
      <c r="BX196" s="2"/>
      <c r="BY196" s="2"/>
      <c r="BZ196" s="2"/>
      <c r="CA196" s="2"/>
      <c r="CB196" s="2"/>
      <c r="CC196" s="2"/>
      <c r="CD196" s="2"/>
      <c r="CE196" s="2"/>
      <c r="CF196" s="2"/>
      <c r="CG196" s="2"/>
      <c r="CH196" s="2"/>
      <c r="CI196" s="2"/>
      <c r="CJ196" s="2"/>
      <c r="CK196" s="2"/>
      <c r="CL196" s="2"/>
      <c r="CM196" s="2"/>
      <c r="CN196" s="2"/>
      <c r="CO196" s="2"/>
      <c r="CP196" s="2"/>
      <c r="CQ196" s="2"/>
      <c r="CR196" s="2"/>
      <c r="CS196" s="2"/>
      <c r="CT196" s="2"/>
      <c r="CU196" s="2"/>
      <c r="CV196" s="2"/>
      <c r="CW196" s="2"/>
      <c r="CX196" s="2"/>
      <c r="CY196" s="2"/>
      <c r="CZ196" s="2"/>
      <c r="DA196" s="2"/>
      <c r="DB196" s="2"/>
      <c r="DC196" s="2"/>
      <c r="DD196" s="2"/>
      <c r="DE196" s="2"/>
      <c r="DF196" s="2"/>
      <c r="DG196" s="2"/>
      <c r="DH196" s="2"/>
      <c r="DI196" s="2"/>
      <c r="DJ196" s="2"/>
      <c r="DK196" s="2"/>
      <c r="DL196" s="2"/>
      <c r="DM196" s="2"/>
      <c r="DN196" s="2"/>
      <c r="DO196" s="2"/>
      <c r="DP196" s="2"/>
      <c r="DQ196" s="2"/>
      <c r="DR196" s="2"/>
      <c r="DS196" s="2"/>
      <c r="DT196" s="2"/>
      <c r="DU196" s="2"/>
      <c r="DV196" s="2"/>
      <c r="DW196" s="2"/>
      <c r="DX196" s="2"/>
      <c r="DY196" s="2"/>
      <c r="DZ196" s="2"/>
      <c r="EA196" s="2"/>
      <c r="EB196" s="2"/>
      <c r="EC196" s="2"/>
      <c r="ED196" s="2"/>
      <c r="EE196" s="2"/>
      <c r="EF196" s="2"/>
      <c r="EG196" s="2"/>
      <c r="EH196" s="2"/>
      <c r="EI196" s="2"/>
      <c r="EJ196" s="2"/>
      <c r="EK196" s="2"/>
      <c r="EL196" s="2"/>
      <c r="EM196" s="2"/>
      <c r="EN196" s="2"/>
      <c r="EO196" s="2"/>
      <c r="EP196" s="2"/>
      <c r="EQ196" s="2"/>
      <c r="ER196" s="2"/>
      <c r="ES196" s="2"/>
      <c r="ET196" s="2"/>
      <c r="EU196" s="2"/>
      <c r="EV196" s="2"/>
      <c r="EW196" s="2"/>
      <c r="EX196" s="2"/>
      <c r="EY196" s="2"/>
      <c r="EZ196" s="2"/>
      <c r="FA196" s="2"/>
      <c r="FB196" s="2"/>
      <c r="FC196" s="2"/>
      <c r="FD196" s="2"/>
      <c r="FE196" s="2"/>
      <c r="FF196" s="2"/>
      <c r="FG196" s="2"/>
      <c r="FH196" s="2"/>
      <c r="FI196" s="2"/>
      <c r="FJ196" s="2"/>
      <c r="FK196" s="2"/>
      <c r="FL196" s="2"/>
      <c r="FM196" s="2"/>
      <c r="FN196" s="2"/>
      <c r="FO196" s="2"/>
      <c r="FP196" s="2"/>
      <c r="FQ196" s="2"/>
      <c r="FR196" s="2"/>
      <c r="FS196" s="2"/>
      <c r="FT196" s="2"/>
      <c r="FU196" s="2"/>
      <c r="FV196" s="2"/>
      <c r="FW196" s="2"/>
      <c r="FX196" s="2"/>
      <c r="FY196" s="2"/>
      <c r="FZ196" s="2"/>
      <c r="GA196" s="2"/>
      <c r="GB196" s="2"/>
      <c r="GC196" s="2"/>
      <c r="GD196" s="2"/>
      <c r="GE196" s="2"/>
      <c r="GF196" s="2"/>
      <c r="GG196" s="2"/>
      <c r="GH196" s="2"/>
      <c r="GI196" s="2"/>
      <c r="GJ196" s="2"/>
      <c r="GK196" s="2"/>
      <c r="GL196" s="2"/>
      <c r="GM196" s="2"/>
      <c r="GN196" s="2"/>
      <c r="GO196" s="2"/>
      <c r="GP196" s="2"/>
      <c r="GQ196" s="2"/>
      <c r="GR196" s="2"/>
      <c r="GS196" s="2"/>
      <c r="GT196" s="2"/>
      <c r="GU196" s="2"/>
      <c r="GV196" s="2"/>
      <c r="GW196" s="2"/>
      <c r="GX196" s="2"/>
      <c r="GY196" s="2"/>
      <c r="GZ196" s="2"/>
      <c r="HA196" s="2"/>
      <c r="HB196" s="2"/>
      <c r="HC196" s="2"/>
      <c r="HD196" s="2"/>
      <c r="HE196" s="2"/>
      <c r="HF196" s="2"/>
      <c r="HG196" s="2"/>
      <c r="HH196" s="2"/>
      <c r="HI196" s="2"/>
      <c r="HJ196" s="2"/>
      <c r="HK196" s="2"/>
      <c r="HL196" s="2"/>
      <c r="HM196" s="2"/>
      <c r="HN196" s="2"/>
      <c r="HO196" s="2"/>
      <c r="HP196" s="2"/>
      <c r="HQ196" s="2"/>
      <c r="HR196" s="2"/>
      <c r="HS196" s="2"/>
      <c r="HT196" s="2"/>
      <c r="HU196" s="2"/>
      <c r="HV196" s="2"/>
      <c r="HW196" s="2"/>
      <c r="HX196" s="2"/>
      <c r="HY196" s="2"/>
      <c r="HZ196" s="2"/>
      <c r="IA196" s="2"/>
      <c r="IB196" s="2"/>
      <c r="IC196" s="2"/>
      <c r="ID196" s="2"/>
      <c r="IE196" s="2"/>
      <c r="IF196" s="2"/>
      <c r="IG196" s="2"/>
      <c r="IH196" s="2"/>
      <c r="II196" s="2"/>
      <c r="IJ196" s="2"/>
      <c r="IK196" s="2"/>
      <c r="IL196" s="2"/>
      <c r="IM196" s="2"/>
      <c r="IN196" s="2"/>
      <c r="IO196" s="2"/>
      <c r="IP196" s="2"/>
      <c r="IQ196" s="2"/>
    </row>
    <row r="197" spans="1:251" s="16" customFormat="1" ht="18.75" customHeight="1" thickBot="1">
      <c r="A197" s="17"/>
      <c r="B197" s="121" t="s">
        <v>11</v>
      </c>
      <c r="C197" s="122"/>
      <c r="D197" s="122"/>
      <c r="E197" s="122"/>
      <c r="F197" s="122"/>
      <c r="G197" s="122"/>
      <c r="H197" s="122"/>
      <c r="I197" s="122"/>
      <c r="J197" s="122"/>
      <c r="K197" s="122"/>
      <c r="L197" s="122"/>
      <c r="M197" s="122"/>
      <c r="N197" s="122"/>
      <c r="O197" s="122"/>
      <c r="P197" s="122"/>
      <c r="Q197" s="122"/>
      <c r="R197" s="122"/>
      <c r="S197" s="122"/>
      <c r="T197" s="122"/>
      <c r="U197" s="122"/>
      <c r="V197" s="122"/>
      <c r="W197" s="122"/>
      <c r="X197" s="122"/>
      <c r="Y197" s="122"/>
      <c r="Z197" s="123"/>
      <c r="AA197" s="124">
        <f>SUM($AA$196:$AA$196)</f>
        <v>15750</v>
      </c>
      <c r="AB197" s="125"/>
      <c r="AC197" s="125"/>
      <c r="AD197" s="125"/>
      <c r="AE197" s="125"/>
      <c r="AF197" s="125"/>
      <c r="AG197" s="125"/>
      <c r="AH197" s="125"/>
      <c r="AI197" s="126"/>
      <c r="AJ197" s="124">
        <f>SUM($AJ$196:$AJ$196)</f>
        <v>11500</v>
      </c>
      <c r="AK197" s="125"/>
      <c r="AL197" s="125"/>
      <c r="AM197" s="125"/>
      <c r="AN197" s="125"/>
      <c r="AO197" s="125"/>
      <c r="AP197" s="125"/>
      <c r="AQ197" s="125"/>
      <c r="AR197" s="126"/>
      <c r="AS197" s="127"/>
      <c r="AT197" s="128"/>
      <c r="AU197" s="128"/>
      <c r="AV197" s="128"/>
      <c r="AW197" s="128"/>
      <c r="AX197" s="129"/>
      <c r="AY197" s="2"/>
      <c r="AZ197" s="2"/>
      <c r="BA197" s="2"/>
      <c r="BB197" s="2"/>
      <c r="BC197" s="2"/>
      <c r="BD197" s="2"/>
      <c r="BE197" s="2"/>
      <c r="BF197" s="2"/>
      <c r="BG197" s="2"/>
      <c r="BH197" s="2"/>
      <c r="BI197" s="2"/>
      <c r="BJ197" s="2"/>
      <c r="BK197" s="2"/>
      <c r="BL197" s="2"/>
      <c r="BM197" s="2"/>
      <c r="BN197" s="2"/>
      <c r="BO197" s="2"/>
      <c r="BP197" s="2"/>
      <c r="BQ197" s="2"/>
      <c r="BR197" s="2"/>
      <c r="BS197" s="2"/>
      <c r="BT197" s="2"/>
      <c r="BU197" s="2"/>
      <c r="BV197" s="2"/>
      <c r="BW197" s="2"/>
      <c r="BX197" s="2"/>
      <c r="BY197" s="2"/>
      <c r="BZ197" s="2"/>
      <c r="CA197" s="2"/>
      <c r="CB197" s="2"/>
      <c r="CC197" s="2"/>
      <c r="CD197" s="2"/>
      <c r="CE197" s="2"/>
      <c r="CF197" s="2"/>
      <c r="CG197" s="2"/>
      <c r="CH197" s="2"/>
      <c r="CI197" s="2"/>
      <c r="CJ197" s="2"/>
      <c r="CK197" s="2"/>
      <c r="CL197" s="2"/>
      <c r="CM197" s="2"/>
      <c r="CN197" s="2"/>
      <c r="CO197" s="2"/>
      <c r="CP197" s="2"/>
      <c r="CQ197" s="2"/>
      <c r="CR197" s="2"/>
      <c r="CS197" s="2"/>
      <c r="CT197" s="2"/>
      <c r="CU197" s="2"/>
      <c r="CV197" s="2"/>
      <c r="CW197" s="2"/>
      <c r="CX197" s="2"/>
      <c r="CY197" s="2"/>
      <c r="CZ197" s="2"/>
      <c r="DA197" s="2"/>
      <c r="DB197" s="2"/>
      <c r="DC197" s="2"/>
      <c r="DD197" s="2"/>
      <c r="DE197" s="2"/>
      <c r="DF197" s="2"/>
      <c r="DG197" s="2"/>
      <c r="DH197" s="2"/>
      <c r="DI197" s="2"/>
      <c r="DJ197" s="2"/>
      <c r="DK197" s="2"/>
      <c r="DL197" s="2"/>
      <c r="DM197" s="2"/>
      <c r="DN197" s="2"/>
      <c r="DO197" s="2"/>
      <c r="DP197" s="2"/>
      <c r="DQ197" s="2"/>
      <c r="DR197" s="2"/>
      <c r="DS197" s="2"/>
      <c r="DT197" s="2"/>
      <c r="DU197" s="2"/>
      <c r="DV197" s="2"/>
      <c r="DW197" s="2"/>
      <c r="DX197" s="2"/>
      <c r="DY197" s="2"/>
      <c r="DZ197" s="2"/>
      <c r="EA197" s="2"/>
      <c r="EB197" s="2"/>
      <c r="EC197" s="2"/>
      <c r="ED197" s="2"/>
      <c r="EE197" s="2"/>
      <c r="EF197" s="2"/>
      <c r="EG197" s="2"/>
      <c r="EH197" s="2"/>
      <c r="EI197" s="2"/>
      <c r="EJ197" s="2"/>
      <c r="EK197" s="2"/>
      <c r="EL197" s="2"/>
      <c r="EM197" s="2"/>
      <c r="EN197" s="2"/>
      <c r="EO197" s="2"/>
      <c r="EP197" s="2"/>
      <c r="EQ197" s="2"/>
      <c r="ER197" s="2"/>
      <c r="ES197" s="2"/>
      <c r="ET197" s="2"/>
      <c r="EU197" s="2"/>
      <c r="EV197" s="2"/>
      <c r="EW197" s="2"/>
      <c r="EX197" s="2"/>
      <c r="EY197" s="2"/>
      <c r="EZ197" s="2"/>
      <c r="FA197" s="2"/>
      <c r="FB197" s="2"/>
      <c r="FC197" s="2"/>
      <c r="FD197" s="2"/>
      <c r="FE197" s="2"/>
      <c r="FF197" s="2"/>
      <c r="FG197" s="2"/>
      <c r="FH197" s="2"/>
      <c r="FI197" s="2"/>
      <c r="FJ197" s="2"/>
      <c r="FK197" s="2"/>
      <c r="FL197" s="2"/>
      <c r="FM197" s="2"/>
      <c r="FN197" s="2"/>
      <c r="FO197" s="2"/>
      <c r="FP197" s="2"/>
      <c r="FQ197" s="2"/>
      <c r="FR197" s="2"/>
      <c r="FS197" s="2"/>
      <c r="FT197" s="2"/>
      <c r="FU197" s="2"/>
      <c r="FV197" s="2"/>
      <c r="FW197" s="2"/>
      <c r="FX197" s="2"/>
      <c r="FY197" s="2"/>
      <c r="FZ197" s="2"/>
      <c r="GA197" s="2"/>
      <c r="GB197" s="2"/>
      <c r="GC197" s="2"/>
      <c r="GD197" s="2"/>
      <c r="GE197" s="2"/>
      <c r="GF197" s="2"/>
      <c r="GG197" s="2"/>
      <c r="GH197" s="2"/>
      <c r="GI197" s="2"/>
      <c r="GJ197" s="2"/>
      <c r="GK197" s="2"/>
      <c r="GL197" s="2"/>
      <c r="GM197" s="2"/>
      <c r="GN197" s="2"/>
      <c r="GO197" s="2"/>
      <c r="GP197" s="2"/>
      <c r="GQ197" s="2"/>
      <c r="GR197" s="2"/>
      <c r="GS197" s="2"/>
      <c r="GT197" s="2"/>
      <c r="GU197" s="2"/>
      <c r="GV197" s="2"/>
      <c r="GW197" s="2"/>
      <c r="GX197" s="2"/>
      <c r="GY197" s="2"/>
      <c r="GZ197" s="2"/>
      <c r="HA197" s="2"/>
      <c r="HB197" s="2"/>
      <c r="HC197" s="2"/>
      <c r="HD197" s="2"/>
      <c r="HE197" s="2"/>
      <c r="HF197" s="2"/>
      <c r="HG197" s="2"/>
      <c r="HH197" s="2"/>
      <c r="HI197" s="2"/>
      <c r="HJ197" s="2"/>
      <c r="HK197" s="2"/>
      <c r="HL197" s="2"/>
      <c r="HM197" s="2"/>
      <c r="HN197" s="2"/>
      <c r="HO197" s="2"/>
      <c r="HP197" s="2"/>
      <c r="HQ197" s="2"/>
      <c r="HR197" s="2"/>
      <c r="HS197" s="2"/>
      <c r="HT197" s="2"/>
      <c r="HU197" s="2"/>
      <c r="HV197" s="2"/>
      <c r="HW197" s="2"/>
      <c r="HX197" s="2"/>
      <c r="HY197" s="2"/>
      <c r="HZ197" s="2"/>
      <c r="IA197" s="2"/>
      <c r="IB197" s="2"/>
      <c r="IC197" s="2"/>
      <c r="ID197" s="2"/>
      <c r="IE197" s="2"/>
      <c r="IF197" s="2"/>
      <c r="IG197" s="2"/>
      <c r="IH197" s="2"/>
      <c r="II197" s="2"/>
      <c r="IJ197" s="2"/>
      <c r="IK197" s="2"/>
      <c r="IL197" s="2"/>
      <c r="IM197" s="2"/>
      <c r="IN197" s="2"/>
      <c r="IO197" s="2"/>
      <c r="IP197" s="2"/>
      <c r="IQ197" s="2"/>
    </row>
    <row r="199" spans="1:251" ht="18.75">
      <c r="A199" s="1" t="s">
        <v>0</v>
      </c>
      <c r="AW199" s="3"/>
      <c r="AX199" s="4"/>
      <c r="AY199" s="3"/>
    </row>
    <row r="201" spans="1:251" ht="18.75">
      <c r="B201" s="101" t="s">
        <v>8</v>
      </c>
      <c r="C201" s="102"/>
      <c r="D201" s="102"/>
      <c r="E201" s="102"/>
      <c r="F201" s="102"/>
      <c r="G201" s="102"/>
      <c r="H201" s="102"/>
      <c r="I201" s="102"/>
      <c r="J201" s="102"/>
      <c r="K201" s="102"/>
      <c r="L201" s="102"/>
      <c r="M201" s="102"/>
      <c r="N201" s="102"/>
      <c r="O201" s="102"/>
      <c r="P201" s="102"/>
      <c r="Q201" s="102"/>
      <c r="R201" s="102"/>
      <c r="S201" s="102"/>
      <c r="T201" s="102"/>
      <c r="U201" s="102"/>
      <c r="V201" s="102"/>
      <c r="W201" s="102"/>
      <c r="X201" s="102"/>
      <c r="Y201" s="102"/>
      <c r="Z201" s="102"/>
      <c r="AA201" s="102"/>
      <c r="AB201" s="102"/>
      <c r="AC201" s="102"/>
      <c r="AD201" s="102"/>
      <c r="AE201" s="102"/>
      <c r="AF201" s="102"/>
      <c r="AG201" s="102"/>
      <c r="AH201" s="102"/>
      <c r="AI201" s="102"/>
      <c r="AJ201" s="102"/>
      <c r="AK201" s="102"/>
      <c r="AL201" s="102"/>
      <c r="AM201" s="102"/>
      <c r="AN201" s="102"/>
      <c r="AO201" s="102"/>
      <c r="AP201" s="102"/>
      <c r="AQ201" s="102"/>
      <c r="AR201" s="102"/>
      <c r="AS201" s="102"/>
      <c r="AT201" s="102"/>
      <c r="AU201" s="102"/>
      <c r="AV201" s="102"/>
      <c r="AW201" s="102"/>
      <c r="AX201" s="102"/>
    </row>
    <row r="202" spans="1:251">
      <c r="Z202" s="5"/>
      <c r="AD202" s="5"/>
      <c r="AE202" s="5"/>
      <c r="AF202" s="5"/>
      <c r="AG202" s="5"/>
      <c r="AH202" s="5"/>
      <c r="AI202" s="5"/>
      <c r="AO202" s="5"/>
    </row>
    <row r="203" spans="1:251" ht="13.5" thickBot="1">
      <c r="Z203" s="5"/>
      <c r="AD203" s="5"/>
      <c r="AE203" s="5"/>
      <c r="AF203" s="5"/>
      <c r="AG203" s="5"/>
      <c r="AH203" s="5"/>
      <c r="AI203" s="5"/>
      <c r="AO203" s="5"/>
      <c r="DI203" s="6"/>
    </row>
    <row r="204" spans="1:251" ht="24.75" customHeight="1" thickBot="1">
      <c r="B204" s="103" t="s">
        <v>1</v>
      </c>
      <c r="C204" s="104"/>
      <c r="D204" s="104"/>
      <c r="E204" s="104"/>
      <c r="F204" s="104"/>
      <c r="G204" s="104"/>
      <c r="H204" s="105" t="s">
        <v>48</v>
      </c>
      <c r="I204" s="106"/>
      <c r="J204" s="106"/>
      <c r="K204" s="106"/>
      <c r="L204" s="106"/>
      <c r="M204" s="106"/>
      <c r="N204" s="106"/>
      <c r="O204" s="106"/>
      <c r="P204" s="106"/>
      <c r="Q204" s="106"/>
      <c r="R204" s="106"/>
      <c r="S204" s="106"/>
      <c r="T204" s="106"/>
      <c r="U204" s="106"/>
      <c r="V204" s="106"/>
      <c r="W204" s="106"/>
      <c r="X204" s="106"/>
      <c r="Y204" s="106"/>
      <c r="Z204" s="106"/>
      <c r="AA204" s="106"/>
      <c r="AB204" s="106"/>
      <c r="AC204" s="106"/>
      <c r="AD204" s="106"/>
      <c r="AE204" s="106"/>
      <c r="AF204" s="106"/>
      <c r="AG204" s="106"/>
      <c r="AH204" s="106"/>
      <c r="AI204" s="106"/>
      <c r="AJ204" s="106"/>
      <c r="AK204" s="106"/>
      <c r="AL204" s="106"/>
      <c r="AM204" s="106"/>
      <c r="AN204" s="106"/>
      <c r="AO204" s="106"/>
      <c r="AP204" s="106"/>
      <c r="AQ204" s="106"/>
      <c r="AR204" s="106"/>
      <c r="AS204" s="106"/>
      <c r="AT204" s="106"/>
      <c r="AU204" s="106"/>
      <c r="AV204" s="106"/>
      <c r="AW204" s="106"/>
      <c r="AX204" s="107"/>
      <c r="DI204" s="6"/>
    </row>
    <row r="205" spans="1:251" ht="14.25">
      <c r="B205" s="7"/>
      <c r="C205" s="7"/>
      <c r="D205" s="7"/>
      <c r="E205" s="7"/>
      <c r="F205" s="7"/>
      <c r="G205" s="7"/>
      <c r="H205" s="8"/>
      <c r="I205" s="8"/>
      <c r="J205" s="8"/>
      <c r="K205" s="8"/>
      <c r="L205" s="9"/>
      <c r="M205" s="9"/>
      <c r="N205" s="9"/>
      <c r="O205" s="9"/>
      <c r="P205" s="8"/>
      <c r="Q205" s="8"/>
      <c r="R205" s="8"/>
      <c r="S205" s="8"/>
      <c r="T205" s="8"/>
      <c r="U205" s="8"/>
      <c r="V205" s="10"/>
      <c r="W205" s="10"/>
      <c r="X205" s="10"/>
      <c r="Y205" s="10"/>
      <c r="Z205" s="10"/>
      <c r="AA205" s="10"/>
      <c r="AB205" s="10"/>
      <c r="AC205" s="10"/>
      <c r="AD205" s="10"/>
      <c r="AE205" s="10"/>
      <c r="AF205" s="10"/>
      <c r="AG205" s="10"/>
      <c r="AH205" s="10"/>
      <c r="AI205" s="10"/>
      <c r="AJ205" s="10"/>
      <c r="AK205" s="10"/>
      <c r="AL205" s="10"/>
      <c r="AM205" s="10"/>
      <c r="AN205" s="10"/>
      <c r="AO205" s="10"/>
      <c r="AP205" s="10"/>
      <c r="AQ205" s="10"/>
      <c r="AR205" s="10"/>
      <c r="AS205" s="10"/>
      <c r="AT205" s="10"/>
      <c r="AU205" s="10"/>
      <c r="AV205" s="10"/>
      <c r="AW205" s="10"/>
      <c r="AX205" s="10"/>
      <c r="DI205" s="6"/>
    </row>
    <row r="206" spans="1:251" ht="15" thickBot="1">
      <c r="A206" s="11"/>
      <c r="B206" s="10" t="s">
        <v>2</v>
      </c>
      <c r="C206" s="8"/>
      <c r="D206" s="8"/>
      <c r="E206" s="8"/>
      <c r="F206" s="8"/>
      <c r="G206" s="8"/>
      <c r="H206" s="8"/>
      <c r="I206" s="8"/>
      <c r="J206" s="8"/>
      <c r="K206" s="8"/>
      <c r="L206" s="9"/>
      <c r="M206" s="9"/>
      <c r="N206" s="9"/>
      <c r="O206" s="9"/>
      <c r="P206" s="8"/>
      <c r="Q206" s="8"/>
      <c r="R206" s="8"/>
      <c r="S206" s="8"/>
      <c r="T206" s="8"/>
      <c r="U206" s="8"/>
      <c r="V206" s="10"/>
      <c r="W206" s="10"/>
      <c r="X206" s="10"/>
      <c r="Y206" s="10"/>
      <c r="Z206" s="10"/>
      <c r="AA206" s="10"/>
      <c r="AB206" s="10"/>
      <c r="AC206" s="10"/>
      <c r="AD206" s="10"/>
      <c r="AE206" s="10"/>
      <c r="AF206" s="10"/>
      <c r="AG206" s="10"/>
      <c r="AH206" s="10"/>
      <c r="AI206" s="10"/>
      <c r="AJ206" s="10"/>
      <c r="AK206" s="10"/>
      <c r="AL206" s="10"/>
      <c r="AM206" s="10"/>
      <c r="AN206" s="10"/>
      <c r="AO206" s="10"/>
      <c r="AP206" s="10"/>
      <c r="AQ206" s="10"/>
      <c r="AR206" s="10"/>
      <c r="AS206" s="10"/>
      <c r="AT206" s="10"/>
      <c r="AU206" s="10"/>
      <c r="AV206" s="10"/>
      <c r="AW206" s="10"/>
      <c r="AX206" s="10"/>
      <c r="DI206" s="6"/>
    </row>
    <row r="207" spans="1:251" ht="14.25">
      <c r="A207" s="8"/>
      <c r="B207" s="12"/>
      <c r="C207" s="7"/>
      <c r="D207" s="7"/>
      <c r="E207" s="7"/>
      <c r="F207" s="7"/>
      <c r="G207" s="7"/>
      <c r="H207" s="7"/>
      <c r="I207" s="7"/>
      <c r="J207" s="7"/>
      <c r="K207" s="7"/>
      <c r="L207" s="13"/>
      <c r="M207" s="13"/>
      <c r="N207" s="13"/>
      <c r="O207" s="13"/>
      <c r="P207" s="7"/>
      <c r="Q207" s="7"/>
      <c r="R207" s="7"/>
      <c r="S207" s="7"/>
      <c r="T207" s="7"/>
      <c r="U207" s="7"/>
      <c r="V207" s="14"/>
      <c r="W207" s="14"/>
      <c r="X207" s="14"/>
      <c r="Y207" s="14"/>
      <c r="Z207" s="14"/>
      <c r="AA207" s="14"/>
      <c r="AB207" s="14"/>
      <c r="AC207" s="14"/>
      <c r="AD207" s="14"/>
      <c r="AE207" s="14"/>
      <c r="AF207" s="14"/>
      <c r="AG207" s="14"/>
      <c r="AH207" s="14"/>
      <c r="AI207" s="14"/>
      <c r="AJ207" s="14"/>
      <c r="AK207" s="14"/>
      <c r="AL207" s="14"/>
      <c r="AM207" s="14"/>
      <c r="AN207" s="14"/>
      <c r="AO207" s="14"/>
      <c r="AP207" s="14"/>
      <c r="AQ207" s="14"/>
      <c r="AR207" s="14"/>
      <c r="AS207" s="14"/>
      <c r="AT207" s="14"/>
      <c r="AU207" s="14"/>
      <c r="AV207" s="14"/>
      <c r="AW207" s="14"/>
      <c r="AX207" s="15"/>
    </row>
    <row r="208" spans="1:251" ht="12" customHeight="1">
      <c r="A208" s="8"/>
      <c r="B208" s="108" t="s">
        <v>49</v>
      </c>
      <c r="C208" s="109"/>
      <c r="D208" s="109"/>
      <c r="E208" s="109"/>
      <c r="F208" s="109"/>
      <c r="G208" s="109"/>
      <c r="H208" s="109"/>
      <c r="I208" s="109"/>
      <c r="J208" s="109"/>
      <c r="K208" s="109"/>
      <c r="L208" s="109"/>
      <c r="M208" s="109"/>
      <c r="N208" s="109"/>
      <c r="O208" s="109"/>
      <c r="P208" s="109"/>
      <c r="Q208" s="109"/>
      <c r="R208" s="109"/>
      <c r="S208" s="109"/>
      <c r="T208" s="109"/>
      <c r="U208" s="109"/>
      <c r="V208" s="109"/>
      <c r="W208" s="109"/>
      <c r="X208" s="109"/>
      <c r="Y208" s="109"/>
      <c r="Z208" s="109"/>
      <c r="AA208" s="109"/>
      <c r="AB208" s="109"/>
      <c r="AC208" s="109"/>
      <c r="AD208" s="109"/>
      <c r="AE208" s="109"/>
      <c r="AF208" s="109"/>
      <c r="AG208" s="109"/>
      <c r="AH208" s="109"/>
      <c r="AI208" s="109"/>
      <c r="AJ208" s="109"/>
      <c r="AK208" s="109"/>
      <c r="AL208" s="109"/>
      <c r="AM208" s="109"/>
      <c r="AN208" s="109"/>
      <c r="AO208" s="109"/>
      <c r="AP208" s="109"/>
      <c r="AQ208" s="109"/>
      <c r="AR208" s="109"/>
      <c r="AS208" s="109"/>
      <c r="AT208" s="109"/>
      <c r="AU208" s="109"/>
      <c r="AV208" s="109"/>
      <c r="AW208" s="109"/>
      <c r="AX208" s="110"/>
    </row>
    <row r="209" spans="1:113" ht="12" customHeight="1">
      <c r="A209" s="8"/>
      <c r="B209" s="108"/>
      <c r="C209" s="109"/>
      <c r="D209" s="109"/>
      <c r="E209" s="109"/>
      <c r="F209" s="109"/>
      <c r="G209" s="109"/>
      <c r="H209" s="109"/>
      <c r="I209" s="109"/>
      <c r="J209" s="109"/>
      <c r="K209" s="109"/>
      <c r="L209" s="109"/>
      <c r="M209" s="109"/>
      <c r="N209" s="109"/>
      <c r="O209" s="109"/>
      <c r="P209" s="109"/>
      <c r="Q209" s="109"/>
      <c r="R209" s="109"/>
      <c r="S209" s="109"/>
      <c r="T209" s="109"/>
      <c r="U209" s="109"/>
      <c r="V209" s="109"/>
      <c r="W209" s="109"/>
      <c r="X209" s="109"/>
      <c r="Y209" s="109"/>
      <c r="Z209" s="109"/>
      <c r="AA209" s="109"/>
      <c r="AB209" s="109"/>
      <c r="AC209" s="109"/>
      <c r="AD209" s="109"/>
      <c r="AE209" s="109"/>
      <c r="AF209" s="109"/>
      <c r="AG209" s="109"/>
      <c r="AH209" s="109"/>
      <c r="AI209" s="109"/>
      <c r="AJ209" s="109"/>
      <c r="AK209" s="109"/>
      <c r="AL209" s="109"/>
      <c r="AM209" s="109"/>
      <c r="AN209" s="109"/>
      <c r="AO209" s="109"/>
      <c r="AP209" s="109"/>
      <c r="AQ209" s="109"/>
      <c r="AR209" s="109"/>
      <c r="AS209" s="109"/>
      <c r="AT209" s="109"/>
      <c r="AU209" s="109"/>
      <c r="AV209" s="109"/>
      <c r="AW209" s="109"/>
      <c r="AX209" s="110"/>
      <c r="BC209" s="16"/>
    </row>
    <row r="210" spans="1:113" ht="12" customHeight="1">
      <c r="A210" s="8"/>
      <c r="B210" s="108"/>
      <c r="C210" s="109"/>
      <c r="D210" s="109"/>
      <c r="E210" s="109"/>
      <c r="F210" s="109"/>
      <c r="G210" s="109"/>
      <c r="H210" s="109"/>
      <c r="I210" s="109"/>
      <c r="J210" s="109"/>
      <c r="K210" s="109"/>
      <c r="L210" s="109"/>
      <c r="M210" s="109"/>
      <c r="N210" s="109"/>
      <c r="O210" s="109"/>
      <c r="P210" s="109"/>
      <c r="Q210" s="109"/>
      <c r="R210" s="109"/>
      <c r="S210" s="109"/>
      <c r="T210" s="109"/>
      <c r="U210" s="109"/>
      <c r="V210" s="109"/>
      <c r="W210" s="109"/>
      <c r="X210" s="109"/>
      <c r="Y210" s="109"/>
      <c r="Z210" s="109"/>
      <c r="AA210" s="109"/>
      <c r="AB210" s="109"/>
      <c r="AC210" s="109"/>
      <c r="AD210" s="109"/>
      <c r="AE210" s="109"/>
      <c r="AF210" s="109"/>
      <c r="AG210" s="109"/>
      <c r="AH210" s="109"/>
      <c r="AI210" s="109"/>
      <c r="AJ210" s="109"/>
      <c r="AK210" s="109"/>
      <c r="AL210" s="109"/>
      <c r="AM210" s="109"/>
      <c r="AN210" s="109"/>
      <c r="AO210" s="109"/>
      <c r="AP210" s="109"/>
      <c r="AQ210" s="109"/>
      <c r="AR210" s="109"/>
      <c r="AS210" s="109"/>
      <c r="AT210" s="109"/>
      <c r="AU210" s="109"/>
      <c r="AV210" s="109"/>
      <c r="AW210" s="109"/>
      <c r="AX210" s="110"/>
    </row>
    <row r="211" spans="1:113" ht="12" customHeight="1">
      <c r="A211" s="8"/>
      <c r="B211" s="108"/>
      <c r="C211" s="109"/>
      <c r="D211" s="109"/>
      <c r="E211" s="109"/>
      <c r="F211" s="109"/>
      <c r="G211" s="109"/>
      <c r="H211" s="109"/>
      <c r="I211" s="109"/>
      <c r="J211" s="109"/>
      <c r="K211" s="109"/>
      <c r="L211" s="109"/>
      <c r="M211" s="109"/>
      <c r="N211" s="109"/>
      <c r="O211" s="109"/>
      <c r="P211" s="109"/>
      <c r="Q211" s="109"/>
      <c r="R211" s="109"/>
      <c r="S211" s="109"/>
      <c r="T211" s="109"/>
      <c r="U211" s="109"/>
      <c r="V211" s="109"/>
      <c r="W211" s="109"/>
      <c r="X211" s="109"/>
      <c r="Y211" s="109"/>
      <c r="Z211" s="109"/>
      <c r="AA211" s="109"/>
      <c r="AB211" s="109"/>
      <c r="AC211" s="109"/>
      <c r="AD211" s="109"/>
      <c r="AE211" s="109"/>
      <c r="AF211" s="109"/>
      <c r="AG211" s="109"/>
      <c r="AH211" s="109"/>
      <c r="AI211" s="109"/>
      <c r="AJ211" s="109"/>
      <c r="AK211" s="109"/>
      <c r="AL211" s="109"/>
      <c r="AM211" s="109"/>
      <c r="AN211" s="109"/>
      <c r="AO211" s="109"/>
      <c r="AP211" s="109"/>
      <c r="AQ211" s="109"/>
      <c r="AR211" s="109"/>
      <c r="AS211" s="109"/>
      <c r="AT211" s="109"/>
      <c r="AU211" s="109"/>
      <c r="AV211" s="109"/>
      <c r="AW211" s="109"/>
      <c r="AX211" s="110"/>
    </row>
    <row r="212" spans="1:113" ht="12" customHeight="1">
      <c r="A212" s="8"/>
      <c r="B212" s="108"/>
      <c r="C212" s="109"/>
      <c r="D212" s="109"/>
      <c r="E212" s="109"/>
      <c r="F212" s="109"/>
      <c r="G212" s="109"/>
      <c r="H212" s="109"/>
      <c r="I212" s="109"/>
      <c r="J212" s="109"/>
      <c r="K212" s="109"/>
      <c r="L212" s="109"/>
      <c r="M212" s="109"/>
      <c r="N212" s="109"/>
      <c r="O212" s="109"/>
      <c r="P212" s="109"/>
      <c r="Q212" s="109"/>
      <c r="R212" s="109"/>
      <c r="S212" s="109"/>
      <c r="T212" s="109"/>
      <c r="U212" s="109"/>
      <c r="V212" s="109"/>
      <c r="W212" s="109"/>
      <c r="X212" s="109"/>
      <c r="Y212" s="109"/>
      <c r="Z212" s="109"/>
      <c r="AA212" s="109"/>
      <c r="AB212" s="109"/>
      <c r="AC212" s="109"/>
      <c r="AD212" s="109"/>
      <c r="AE212" s="109"/>
      <c r="AF212" s="109"/>
      <c r="AG212" s="109"/>
      <c r="AH212" s="109"/>
      <c r="AI212" s="109"/>
      <c r="AJ212" s="109"/>
      <c r="AK212" s="109"/>
      <c r="AL212" s="109"/>
      <c r="AM212" s="109"/>
      <c r="AN212" s="109"/>
      <c r="AO212" s="109"/>
      <c r="AP212" s="109"/>
      <c r="AQ212" s="109"/>
      <c r="AR212" s="109"/>
      <c r="AS212" s="109"/>
      <c r="AT212" s="109"/>
      <c r="AU212" s="109"/>
      <c r="AV212" s="109"/>
      <c r="AW212" s="109"/>
      <c r="AX212" s="110"/>
    </row>
    <row r="213" spans="1:113" ht="15" thickBot="1">
      <c r="A213" s="17"/>
      <c r="B213" s="18"/>
      <c r="C213" s="19"/>
      <c r="D213" s="19"/>
      <c r="E213" s="19"/>
      <c r="F213" s="19"/>
      <c r="G213" s="19"/>
      <c r="H213" s="19"/>
      <c r="I213" s="19"/>
      <c r="J213" s="19"/>
      <c r="K213" s="19"/>
      <c r="L213" s="19"/>
      <c r="M213" s="19"/>
      <c r="N213" s="19"/>
      <c r="O213" s="19"/>
      <c r="P213" s="19"/>
      <c r="Q213" s="19"/>
      <c r="R213" s="19"/>
      <c r="S213" s="19"/>
      <c r="T213" s="19"/>
      <c r="U213" s="19"/>
      <c r="V213" s="19"/>
      <c r="W213" s="19"/>
      <c r="X213" s="19"/>
      <c r="Y213" s="19"/>
      <c r="Z213" s="19"/>
      <c r="AA213" s="19"/>
      <c r="AB213" s="19"/>
      <c r="AC213" s="19"/>
      <c r="AD213" s="19"/>
      <c r="AE213" s="19"/>
      <c r="AF213" s="19"/>
      <c r="AG213" s="19"/>
      <c r="AH213" s="19"/>
      <c r="AI213" s="19"/>
      <c r="AJ213" s="19"/>
      <c r="AK213" s="19"/>
      <c r="AL213" s="19"/>
      <c r="AM213" s="19"/>
      <c r="AN213" s="19"/>
      <c r="AO213" s="19"/>
      <c r="AP213" s="19"/>
      <c r="AQ213" s="19"/>
      <c r="AR213" s="19"/>
      <c r="AS213" s="19"/>
      <c r="AT213" s="19"/>
      <c r="AU213" s="19"/>
      <c r="AV213" s="19"/>
      <c r="AW213" s="19"/>
      <c r="AX213" s="20"/>
    </row>
    <row r="214" spans="1:113">
      <c r="B214" s="21"/>
    </row>
    <row r="215" spans="1:113" ht="15" thickBot="1">
      <c r="A215" s="11"/>
      <c r="B215" s="10" t="s">
        <v>3</v>
      </c>
      <c r="C215" s="8"/>
      <c r="D215" s="8"/>
      <c r="E215" s="8"/>
      <c r="F215" s="8"/>
      <c r="G215" s="8"/>
      <c r="H215" s="8"/>
      <c r="I215" s="8"/>
      <c r="J215" s="8"/>
      <c r="K215" s="8"/>
      <c r="L215" s="9"/>
      <c r="M215" s="9"/>
      <c r="N215" s="9"/>
      <c r="O215" s="9"/>
      <c r="P215" s="8"/>
      <c r="Q215" s="8"/>
      <c r="R215" s="8"/>
      <c r="S215" s="8"/>
      <c r="T215" s="8"/>
      <c r="U215" s="8"/>
      <c r="V215" s="10"/>
      <c r="W215" s="10"/>
      <c r="X215" s="10"/>
      <c r="Y215" s="10"/>
      <c r="Z215" s="10"/>
      <c r="AA215" s="10"/>
      <c r="AB215" s="10"/>
      <c r="AC215" s="10"/>
      <c r="AD215" s="10"/>
      <c r="AE215" s="10"/>
      <c r="AF215" s="10"/>
      <c r="AG215" s="10"/>
      <c r="AH215" s="10"/>
      <c r="AI215" s="10"/>
      <c r="AJ215" s="10"/>
      <c r="AK215" s="10"/>
      <c r="AL215" s="10"/>
      <c r="AM215" s="10"/>
      <c r="AN215" s="10"/>
      <c r="AO215" s="10"/>
      <c r="AP215" s="10"/>
      <c r="AQ215" s="10"/>
      <c r="AR215" s="10"/>
      <c r="AS215" s="10"/>
      <c r="AT215" s="10"/>
      <c r="AU215" s="10"/>
      <c r="AV215" s="10"/>
      <c r="AW215" s="10"/>
      <c r="AX215" s="10"/>
      <c r="DI215" s="6"/>
    </row>
    <row r="216" spans="1:113" ht="14.25">
      <c r="A216" s="8"/>
      <c r="B216" s="12"/>
      <c r="C216" s="7"/>
      <c r="D216" s="7"/>
      <c r="E216" s="7"/>
      <c r="F216" s="7"/>
      <c r="G216" s="7"/>
      <c r="H216" s="7"/>
      <c r="I216" s="7"/>
      <c r="J216" s="7"/>
      <c r="K216" s="7"/>
      <c r="L216" s="13"/>
      <c r="M216" s="13"/>
      <c r="N216" s="13"/>
      <c r="O216" s="13"/>
      <c r="P216" s="7"/>
      <c r="Q216" s="7"/>
      <c r="R216" s="7"/>
      <c r="S216" s="7"/>
      <c r="T216" s="7"/>
      <c r="U216" s="7"/>
      <c r="V216" s="14"/>
      <c r="W216" s="14"/>
      <c r="X216" s="14"/>
      <c r="Y216" s="14"/>
      <c r="Z216" s="14"/>
      <c r="AA216" s="14"/>
      <c r="AB216" s="14"/>
      <c r="AC216" s="14"/>
      <c r="AD216" s="14"/>
      <c r="AE216" s="14"/>
      <c r="AF216" s="14"/>
      <c r="AG216" s="14"/>
      <c r="AH216" s="14"/>
      <c r="AI216" s="14"/>
      <c r="AJ216" s="14"/>
      <c r="AK216" s="14"/>
      <c r="AL216" s="14"/>
      <c r="AM216" s="14"/>
      <c r="AN216" s="14"/>
      <c r="AO216" s="14"/>
      <c r="AP216" s="14"/>
      <c r="AQ216" s="14"/>
      <c r="AR216" s="14"/>
      <c r="AS216" s="14"/>
      <c r="AT216" s="14"/>
      <c r="AU216" s="14"/>
      <c r="AV216" s="14"/>
      <c r="AW216" s="14"/>
      <c r="AX216" s="15"/>
    </row>
    <row r="217" spans="1:113" ht="12" customHeight="1">
      <c r="A217" s="8"/>
      <c r="B217" s="108" t="s">
        <v>50</v>
      </c>
      <c r="C217" s="109"/>
      <c r="D217" s="109"/>
      <c r="E217" s="109"/>
      <c r="F217" s="109"/>
      <c r="G217" s="109"/>
      <c r="H217" s="109"/>
      <c r="I217" s="109"/>
      <c r="J217" s="109"/>
      <c r="K217" s="109"/>
      <c r="L217" s="109"/>
      <c r="M217" s="109"/>
      <c r="N217" s="109"/>
      <c r="O217" s="109"/>
      <c r="P217" s="109"/>
      <c r="Q217" s="109"/>
      <c r="R217" s="109"/>
      <c r="S217" s="109"/>
      <c r="T217" s="109"/>
      <c r="U217" s="109"/>
      <c r="V217" s="109"/>
      <c r="W217" s="109"/>
      <c r="X217" s="109"/>
      <c r="Y217" s="109"/>
      <c r="Z217" s="109"/>
      <c r="AA217" s="109"/>
      <c r="AB217" s="109"/>
      <c r="AC217" s="109"/>
      <c r="AD217" s="109"/>
      <c r="AE217" s="109"/>
      <c r="AF217" s="109"/>
      <c r="AG217" s="109"/>
      <c r="AH217" s="109"/>
      <c r="AI217" s="109"/>
      <c r="AJ217" s="109"/>
      <c r="AK217" s="109"/>
      <c r="AL217" s="109"/>
      <c r="AM217" s="109"/>
      <c r="AN217" s="109"/>
      <c r="AO217" s="109"/>
      <c r="AP217" s="109"/>
      <c r="AQ217" s="109"/>
      <c r="AR217" s="109"/>
      <c r="AS217" s="109"/>
      <c r="AT217" s="109"/>
      <c r="AU217" s="109"/>
      <c r="AV217" s="109"/>
      <c r="AW217" s="109"/>
      <c r="AX217" s="110"/>
    </row>
    <row r="218" spans="1:113" ht="12" customHeight="1">
      <c r="A218" s="8"/>
      <c r="B218" s="108"/>
      <c r="C218" s="109"/>
      <c r="D218" s="109"/>
      <c r="E218" s="109"/>
      <c r="F218" s="109"/>
      <c r="G218" s="109"/>
      <c r="H218" s="109"/>
      <c r="I218" s="109"/>
      <c r="J218" s="109"/>
      <c r="K218" s="109"/>
      <c r="L218" s="109"/>
      <c r="M218" s="109"/>
      <c r="N218" s="109"/>
      <c r="O218" s="109"/>
      <c r="P218" s="109"/>
      <c r="Q218" s="109"/>
      <c r="R218" s="109"/>
      <c r="S218" s="109"/>
      <c r="T218" s="109"/>
      <c r="U218" s="109"/>
      <c r="V218" s="109"/>
      <c r="W218" s="109"/>
      <c r="X218" s="109"/>
      <c r="Y218" s="109"/>
      <c r="Z218" s="109"/>
      <c r="AA218" s="109"/>
      <c r="AB218" s="109"/>
      <c r="AC218" s="109"/>
      <c r="AD218" s="109"/>
      <c r="AE218" s="109"/>
      <c r="AF218" s="109"/>
      <c r="AG218" s="109"/>
      <c r="AH218" s="109"/>
      <c r="AI218" s="109"/>
      <c r="AJ218" s="109"/>
      <c r="AK218" s="109"/>
      <c r="AL218" s="109"/>
      <c r="AM218" s="109"/>
      <c r="AN218" s="109"/>
      <c r="AO218" s="109"/>
      <c r="AP218" s="109"/>
      <c r="AQ218" s="109"/>
      <c r="AR218" s="109"/>
      <c r="AS218" s="109"/>
      <c r="AT218" s="109"/>
      <c r="AU218" s="109"/>
      <c r="AV218" s="109"/>
      <c r="AW218" s="109"/>
      <c r="AX218" s="110"/>
      <c r="BC218" s="16"/>
    </row>
    <row r="219" spans="1:113" ht="12" customHeight="1">
      <c r="A219" s="8"/>
      <c r="B219" s="108"/>
      <c r="C219" s="109"/>
      <c r="D219" s="109"/>
      <c r="E219" s="109"/>
      <c r="F219" s="109"/>
      <c r="G219" s="109"/>
      <c r="H219" s="109"/>
      <c r="I219" s="109"/>
      <c r="J219" s="109"/>
      <c r="K219" s="109"/>
      <c r="L219" s="109"/>
      <c r="M219" s="109"/>
      <c r="N219" s="109"/>
      <c r="O219" s="109"/>
      <c r="P219" s="109"/>
      <c r="Q219" s="109"/>
      <c r="R219" s="109"/>
      <c r="S219" s="109"/>
      <c r="T219" s="109"/>
      <c r="U219" s="109"/>
      <c r="V219" s="109"/>
      <c r="W219" s="109"/>
      <c r="X219" s="109"/>
      <c r="Y219" s="109"/>
      <c r="Z219" s="109"/>
      <c r="AA219" s="109"/>
      <c r="AB219" s="109"/>
      <c r="AC219" s="109"/>
      <c r="AD219" s="109"/>
      <c r="AE219" s="109"/>
      <c r="AF219" s="109"/>
      <c r="AG219" s="109"/>
      <c r="AH219" s="109"/>
      <c r="AI219" s="109"/>
      <c r="AJ219" s="109"/>
      <c r="AK219" s="109"/>
      <c r="AL219" s="109"/>
      <c r="AM219" s="109"/>
      <c r="AN219" s="109"/>
      <c r="AO219" s="109"/>
      <c r="AP219" s="109"/>
      <c r="AQ219" s="109"/>
      <c r="AR219" s="109"/>
      <c r="AS219" s="109"/>
      <c r="AT219" s="109"/>
      <c r="AU219" s="109"/>
      <c r="AV219" s="109"/>
      <c r="AW219" s="109"/>
      <c r="AX219" s="110"/>
    </row>
    <row r="220" spans="1:113" ht="12" customHeight="1">
      <c r="A220" s="8"/>
      <c r="B220" s="108"/>
      <c r="C220" s="109"/>
      <c r="D220" s="109"/>
      <c r="E220" s="109"/>
      <c r="F220" s="109"/>
      <c r="G220" s="109"/>
      <c r="H220" s="109"/>
      <c r="I220" s="109"/>
      <c r="J220" s="109"/>
      <c r="K220" s="109"/>
      <c r="L220" s="109"/>
      <c r="M220" s="109"/>
      <c r="N220" s="109"/>
      <c r="O220" s="109"/>
      <c r="P220" s="109"/>
      <c r="Q220" s="109"/>
      <c r="R220" s="109"/>
      <c r="S220" s="109"/>
      <c r="T220" s="109"/>
      <c r="U220" s="109"/>
      <c r="V220" s="109"/>
      <c r="W220" s="109"/>
      <c r="X220" s="109"/>
      <c r="Y220" s="109"/>
      <c r="Z220" s="109"/>
      <c r="AA220" s="109"/>
      <c r="AB220" s="109"/>
      <c r="AC220" s="109"/>
      <c r="AD220" s="109"/>
      <c r="AE220" s="109"/>
      <c r="AF220" s="109"/>
      <c r="AG220" s="109"/>
      <c r="AH220" s="109"/>
      <c r="AI220" s="109"/>
      <c r="AJ220" s="109"/>
      <c r="AK220" s="109"/>
      <c r="AL220" s="109"/>
      <c r="AM220" s="109"/>
      <c r="AN220" s="109"/>
      <c r="AO220" s="109"/>
      <c r="AP220" s="109"/>
      <c r="AQ220" s="109"/>
      <c r="AR220" s="109"/>
      <c r="AS220" s="109"/>
      <c r="AT220" s="109"/>
      <c r="AU220" s="109"/>
      <c r="AV220" s="109"/>
      <c r="AW220" s="109"/>
      <c r="AX220" s="110"/>
    </row>
    <row r="221" spans="1:113" ht="12" customHeight="1">
      <c r="A221" s="8"/>
      <c r="B221" s="108"/>
      <c r="C221" s="109"/>
      <c r="D221" s="109"/>
      <c r="E221" s="109"/>
      <c r="F221" s="109"/>
      <c r="G221" s="109"/>
      <c r="H221" s="109"/>
      <c r="I221" s="109"/>
      <c r="J221" s="109"/>
      <c r="K221" s="109"/>
      <c r="L221" s="109"/>
      <c r="M221" s="109"/>
      <c r="N221" s="109"/>
      <c r="O221" s="109"/>
      <c r="P221" s="109"/>
      <c r="Q221" s="109"/>
      <c r="R221" s="109"/>
      <c r="S221" s="109"/>
      <c r="T221" s="109"/>
      <c r="U221" s="109"/>
      <c r="V221" s="109"/>
      <c r="W221" s="109"/>
      <c r="X221" s="109"/>
      <c r="Y221" s="109"/>
      <c r="Z221" s="109"/>
      <c r="AA221" s="109"/>
      <c r="AB221" s="109"/>
      <c r="AC221" s="109"/>
      <c r="AD221" s="109"/>
      <c r="AE221" s="109"/>
      <c r="AF221" s="109"/>
      <c r="AG221" s="109"/>
      <c r="AH221" s="109"/>
      <c r="AI221" s="109"/>
      <c r="AJ221" s="109"/>
      <c r="AK221" s="109"/>
      <c r="AL221" s="109"/>
      <c r="AM221" s="109"/>
      <c r="AN221" s="109"/>
      <c r="AO221" s="109"/>
      <c r="AP221" s="109"/>
      <c r="AQ221" s="109"/>
      <c r="AR221" s="109"/>
      <c r="AS221" s="109"/>
      <c r="AT221" s="109"/>
      <c r="AU221" s="109"/>
      <c r="AV221" s="109"/>
      <c r="AW221" s="109"/>
      <c r="AX221" s="110"/>
    </row>
    <row r="222" spans="1:113" ht="15" thickBot="1">
      <c r="A222" s="17"/>
      <c r="B222" s="18"/>
      <c r="C222" s="19"/>
      <c r="D222" s="19"/>
      <c r="E222" s="19"/>
      <c r="F222" s="19"/>
      <c r="G222" s="19"/>
      <c r="H222" s="19"/>
      <c r="I222" s="19"/>
      <c r="J222" s="19"/>
      <c r="K222" s="19"/>
      <c r="L222" s="19"/>
      <c r="M222" s="19"/>
      <c r="N222" s="19"/>
      <c r="O222" s="19"/>
      <c r="P222" s="19"/>
      <c r="Q222" s="19"/>
      <c r="R222" s="19"/>
      <c r="S222" s="19"/>
      <c r="T222" s="19"/>
      <c r="U222" s="19"/>
      <c r="V222" s="19"/>
      <c r="W222" s="19"/>
      <c r="X222" s="19"/>
      <c r="Y222" s="19"/>
      <c r="Z222" s="19"/>
      <c r="AA222" s="19"/>
      <c r="AB222" s="19"/>
      <c r="AC222" s="19"/>
      <c r="AD222" s="19"/>
      <c r="AE222" s="19"/>
      <c r="AF222" s="19"/>
      <c r="AG222" s="19"/>
      <c r="AH222" s="19"/>
      <c r="AI222" s="19"/>
      <c r="AJ222" s="19"/>
      <c r="AK222" s="19"/>
      <c r="AL222" s="19"/>
      <c r="AM222" s="19"/>
      <c r="AN222" s="19"/>
      <c r="AO222" s="19"/>
      <c r="AP222" s="19"/>
      <c r="AQ222" s="19"/>
      <c r="AR222" s="19"/>
      <c r="AS222" s="19"/>
      <c r="AT222" s="19"/>
      <c r="AU222" s="19"/>
      <c r="AV222" s="19"/>
      <c r="AW222" s="19"/>
      <c r="AX222" s="20"/>
    </row>
    <row r="223" spans="1:113">
      <c r="B223" s="21"/>
    </row>
    <row r="224" spans="1:113" ht="14.25">
      <c r="B224" s="10" t="s">
        <v>4</v>
      </c>
      <c r="C224" s="8"/>
      <c r="D224" s="8"/>
      <c r="E224" s="8"/>
      <c r="F224" s="8"/>
      <c r="G224" s="8"/>
      <c r="H224" s="8"/>
      <c r="I224" s="8"/>
      <c r="J224" s="8"/>
      <c r="K224" s="8"/>
      <c r="L224" s="9"/>
      <c r="M224" s="9"/>
      <c r="N224" s="9"/>
      <c r="O224" s="9"/>
      <c r="P224" s="8"/>
      <c r="Q224" s="8"/>
      <c r="R224" s="8"/>
      <c r="S224" s="8"/>
      <c r="T224" s="8"/>
      <c r="U224" s="8"/>
      <c r="V224" s="10"/>
      <c r="W224" s="10"/>
      <c r="X224" s="10"/>
      <c r="Y224" s="10"/>
      <c r="Z224" s="10"/>
      <c r="AA224" s="10"/>
      <c r="AB224" s="10"/>
      <c r="AC224" s="10"/>
      <c r="AD224" s="10"/>
      <c r="AE224" s="10"/>
      <c r="AF224" s="10"/>
      <c r="AG224" s="10"/>
      <c r="AH224" s="10"/>
      <c r="AI224" s="10"/>
      <c r="AJ224" s="10"/>
      <c r="AK224" s="10"/>
      <c r="AL224" s="10"/>
      <c r="AM224" s="10"/>
      <c r="AN224" s="10"/>
      <c r="AO224" s="10"/>
      <c r="AP224" s="10"/>
      <c r="AQ224" s="10"/>
      <c r="AR224" s="10"/>
      <c r="AS224" s="10"/>
      <c r="AT224" s="10"/>
      <c r="AU224" s="10"/>
      <c r="AV224" s="10"/>
      <c r="AW224" s="10"/>
      <c r="AX224" s="10"/>
    </row>
    <row r="225" spans="1:251" ht="15" thickBot="1">
      <c r="B225" s="8"/>
      <c r="C225" s="8"/>
      <c r="D225" s="8"/>
      <c r="E225" s="8"/>
      <c r="F225" s="8"/>
      <c r="G225" s="8"/>
      <c r="H225" s="8"/>
      <c r="I225" s="8"/>
      <c r="J225" s="8"/>
      <c r="K225" s="8"/>
      <c r="L225" s="9"/>
      <c r="M225" s="9"/>
      <c r="N225" s="9"/>
      <c r="O225" s="9"/>
      <c r="P225" s="8"/>
      <c r="Q225" s="8"/>
      <c r="R225" s="8"/>
      <c r="S225" s="8"/>
      <c r="T225" s="8"/>
      <c r="U225" s="8"/>
      <c r="V225" s="10"/>
      <c r="W225" s="10"/>
      <c r="X225" s="10"/>
      <c r="Y225" s="10"/>
      <c r="Z225" s="10"/>
      <c r="AA225" s="10"/>
      <c r="AB225" s="10"/>
      <c r="AC225" s="10"/>
      <c r="AD225" s="10"/>
      <c r="AE225" s="10"/>
      <c r="AF225" s="10"/>
      <c r="AG225" s="10"/>
      <c r="AH225" s="10"/>
      <c r="AI225" s="10"/>
      <c r="AJ225" s="10"/>
      <c r="AK225" s="10"/>
      <c r="AL225" s="10"/>
      <c r="AM225" s="10"/>
      <c r="AN225" s="10"/>
      <c r="AO225" s="10"/>
      <c r="AP225" s="10"/>
      <c r="AQ225" s="10"/>
      <c r="AR225" s="10"/>
      <c r="AS225" s="10"/>
      <c r="AT225" s="10"/>
      <c r="AU225" s="10"/>
      <c r="AV225" s="10"/>
      <c r="AW225" s="10"/>
      <c r="AX225" s="22" t="s">
        <v>5</v>
      </c>
    </row>
    <row r="226" spans="1:251" s="16" customFormat="1" ht="13.5" customHeight="1">
      <c r="A226" s="8"/>
      <c r="B226" s="111" t="s">
        <v>6</v>
      </c>
      <c r="C226" s="112"/>
      <c r="D226" s="112"/>
      <c r="E226" s="112"/>
      <c r="F226" s="112"/>
      <c r="G226" s="112"/>
      <c r="H226" s="112"/>
      <c r="I226" s="112"/>
      <c r="J226" s="112"/>
      <c r="K226" s="112"/>
      <c r="L226" s="112"/>
      <c r="M226" s="112"/>
      <c r="N226" s="112"/>
      <c r="O226" s="112"/>
      <c r="P226" s="112"/>
      <c r="Q226" s="112"/>
      <c r="R226" s="112"/>
      <c r="S226" s="112"/>
      <c r="T226" s="112"/>
      <c r="U226" s="112"/>
      <c r="V226" s="112"/>
      <c r="W226" s="112"/>
      <c r="X226" s="112"/>
      <c r="Y226" s="112"/>
      <c r="Z226" s="113"/>
      <c r="AA226" s="117" t="s">
        <v>9</v>
      </c>
      <c r="AB226" s="112"/>
      <c r="AC226" s="112"/>
      <c r="AD226" s="112"/>
      <c r="AE226" s="112"/>
      <c r="AF226" s="112"/>
      <c r="AG226" s="112"/>
      <c r="AH226" s="112"/>
      <c r="AI226" s="113"/>
      <c r="AJ226" s="117" t="s">
        <v>10</v>
      </c>
      <c r="AK226" s="112"/>
      <c r="AL226" s="112"/>
      <c r="AM226" s="112"/>
      <c r="AN226" s="112"/>
      <c r="AO226" s="112"/>
      <c r="AP226" s="112"/>
      <c r="AQ226" s="112"/>
      <c r="AR226" s="113"/>
      <c r="AS226" s="117" t="s">
        <v>7</v>
      </c>
      <c r="AT226" s="112"/>
      <c r="AU226" s="112"/>
      <c r="AV226" s="112"/>
      <c r="AW226" s="112"/>
      <c r="AX226" s="119"/>
      <c r="AY226" s="2"/>
      <c r="AZ226" s="2"/>
      <c r="BA226" s="2"/>
      <c r="BB226" s="2"/>
      <c r="BC226" s="2"/>
      <c r="BD226" s="2"/>
      <c r="BE226" s="2"/>
      <c r="BF226" s="2"/>
      <c r="BG226" s="2"/>
      <c r="BH226" s="2"/>
      <c r="BI226" s="2"/>
      <c r="BJ226" s="2"/>
      <c r="BK226" s="2"/>
      <c r="BL226" s="2"/>
      <c r="BM226" s="2"/>
      <c r="BN226" s="2"/>
      <c r="BO226" s="2"/>
      <c r="BP226" s="2"/>
      <c r="BQ226" s="2"/>
      <c r="BR226" s="2"/>
      <c r="BS226" s="2"/>
      <c r="BT226" s="2"/>
      <c r="BU226" s="2"/>
      <c r="BV226" s="2"/>
      <c r="BW226" s="2"/>
      <c r="BX226" s="2"/>
      <c r="BY226" s="2"/>
      <c r="BZ226" s="2"/>
      <c r="CA226" s="2"/>
      <c r="CB226" s="2"/>
      <c r="CC226" s="2"/>
      <c r="CD226" s="2"/>
      <c r="CE226" s="2"/>
      <c r="CF226" s="2"/>
      <c r="CG226" s="2"/>
      <c r="CH226" s="2"/>
      <c r="CI226" s="2"/>
      <c r="CJ226" s="2"/>
      <c r="CK226" s="2"/>
      <c r="CL226" s="2"/>
      <c r="CM226" s="2"/>
      <c r="CN226" s="2"/>
      <c r="CO226" s="2"/>
      <c r="CP226" s="2"/>
      <c r="CQ226" s="2"/>
      <c r="CR226" s="2"/>
      <c r="CS226" s="2"/>
      <c r="CT226" s="2"/>
      <c r="CU226" s="2"/>
      <c r="CV226" s="2"/>
      <c r="CW226" s="2"/>
      <c r="CX226" s="2"/>
      <c r="CY226" s="2"/>
      <c r="CZ226" s="2"/>
      <c r="DA226" s="2"/>
      <c r="DB226" s="2"/>
      <c r="DC226" s="2"/>
      <c r="DD226" s="2"/>
      <c r="DE226" s="2"/>
      <c r="DF226" s="2"/>
      <c r="DG226" s="2"/>
      <c r="DH226" s="2"/>
      <c r="DI226" s="2"/>
      <c r="DJ226" s="2"/>
      <c r="DK226" s="2"/>
      <c r="DL226" s="2"/>
      <c r="DM226" s="2"/>
      <c r="DN226" s="2"/>
      <c r="DO226" s="2"/>
      <c r="DP226" s="2"/>
      <c r="DQ226" s="2"/>
      <c r="DR226" s="2"/>
      <c r="DS226" s="2"/>
      <c r="DT226" s="2"/>
      <c r="DU226" s="2"/>
      <c r="DV226" s="2"/>
      <c r="DW226" s="2"/>
      <c r="DX226" s="2"/>
      <c r="DY226" s="2"/>
      <c r="DZ226" s="2"/>
      <c r="EA226" s="2"/>
      <c r="EB226" s="2"/>
      <c r="EC226" s="2"/>
      <c r="ED226" s="2"/>
      <c r="EE226" s="2"/>
      <c r="EF226" s="2"/>
      <c r="EG226" s="2"/>
      <c r="EH226" s="2"/>
      <c r="EI226" s="2"/>
      <c r="EJ226" s="2"/>
      <c r="EK226" s="2"/>
      <c r="EL226" s="2"/>
      <c r="EM226" s="2"/>
      <c r="EN226" s="2"/>
      <c r="EO226" s="2"/>
      <c r="EP226" s="2"/>
      <c r="EQ226" s="2"/>
      <c r="ER226" s="2"/>
      <c r="ES226" s="2"/>
      <c r="ET226" s="2"/>
      <c r="EU226" s="2"/>
      <c r="EV226" s="2"/>
      <c r="EW226" s="2"/>
      <c r="EX226" s="2"/>
      <c r="EY226" s="2"/>
      <c r="EZ226" s="2"/>
      <c r="FA226" s="2"/>
      <c r="FB226" s="2"/>
      <c r="FC226" s="2"/>
      <c r="FD226" s="2"/>
      <c r="FE226" s="2"/>
      <c r="FF226" s="2"/>
      <c r="FG226" s="2"/>
      <c r="FH226" s="2"/>
      <c r="FI226" s="2"/>
      <c r="FJ226" s="2"/>
      <c r="FK226" s="2"/>
      <c r="FL226" s="2"/>
      <c r="FM226" s="2"/>
      <c r="FN226" s="2"/>
      <c r="FO226" s="2"/>
      <c r="FP226" s="2"/>
      <c r="FQ226" s="2"/>
      <c r="FR226" s="2"/>
      <c r="FS226" s="2"/>
      <c r="FT226" s="2"/>
      <c r="FU226" s="2"/>
      <c r="FV226" s="2"/>
      <c r="FW226" s="2"/>
      <c r="FX226" s="2"/>
      <c r="FY226" s="2"/>
      <c r="FZ226" s="2"/>
      <c r="GA226" s="2"/>
      <c r="GB226" s="2"/>
      <c r="GC226" s="2"/>
      <c r="GD226" s="2"/>
      <c r="GE226" s="2"/>
      <c r="GF226" s="2"/>
      <c r="GG226" s="2"/>
      <c r="GH226" s="2"/>
      <c r="GI226" s="2"/>
      <c r="GJ226" s="2"/>
      <c r="GK226" s="2"/>
      <c r="GL226" s="2"/>
      <c r="GM226" s="2"/>
      <c r="GN226" s="2"/>
      <c r="GO226" s="2"/>
      <c r="GP226" s="2"/>
      <c r="GQ226" s="2"/>
      <c r="GR226" s="2"/>
      <c r="GS226" s="2"/>
      <c r="GT226" s="2"/>
      <c r="GU226" s="2"/>
      <c r="GV226" s="2"/>
      <c r="GW226" s="2"/>
      <c r="GX226" s="2"/>
      <c r="GY226" s="2"/>
      <c r="GZ226" s="2"/>
      <c r="HA226" s="2"/>
      <c r="HB226" s="2"/>
      <c r="HC226" s="2"/>
      <c r="HD226" s="2"/>
      <c r="HE226" s="2"/>
      <c r="HF226" s="2"/>
      <c r="HG226" s="2"/>
      <c r="HH226" s="2"/>
      <c r="HI226" s="2"/>
      <c r="HJ226" s="2"/>
      <c r="HK226" s="2"/>
      <c r="HL226" s="2"/>
      <c r="HM226" s="2"/>
      <c r="HN226" s="2"/>
      <c r="HO226" s="2"/>
      <c r="HP226" s="2"/>
      <c r="HQ226" s="2"/>
      <c r="HR226" s="2"/>
      <c r="HS226" s="2"/>
      <c r="HT226" s="2"/>
      <c r="HU226" s="2"/>
      <c r="HV226" s="2"/>
      <c r="HW226" s="2"/>
      <c r="HX226" s="2"/>
      <c r="HY226" s="2"/>
      <c r="HZ226" s="2"/>
      <c r="IA226" s="2"/>
      <c r="IB226" s="2"/>
      <c r="IC226" s="2"/>
      <c r="ID226" s="2"/>
      <c r="IE226" s="2"/>
      <c r="IF226" s="2"/>
      <c r="IG226" s="2"/>
      <c r="IH226" s="2"/>
      <c r="II226" s="2"/>
      <c r="IJ226" s="2"/>
      <c r="IK226" s="2"/>
      <c r="IL226" s="2"/>
      <c r="IM226" s="2"/>
      <c r="IN226" s="2"/>
      <c r="IO226" s="2"/>
      <c r="IP226" s="2"/>
      <c r="IQ226" s="2"/>
    </row>
    <row r="227" spans="1:251" s="16" customFormat="1" ht="13.5">
      <c r="A227" s="8"/>
      <c r="B227" s="114"/>
      <c r="C227" s="115"/>
      <c r="D227" s="115"/>
      <c r="E227" s="115"/>
      <c r="F227" s="115"/>
      <c r="G227" s="115"/>
      <c r="H227" s="115"/>
      <c r="I227" s="115"/>
      <c r="J227" s="115"/>
      <c r="K227" s="115"/>
      <c r="L227" s="115"/>
      <c r="M227" s="115"/>
      <c r="N227" s="115"/>
      <c r="O227" s="115"/>
      <c r="P227" s="115"/>
      <c r="Q227" s="115"/>
      <c r="R227" s="115"/>
      <c r="S227" s="115"/>
      <c r="T227" s="115"/>
      <c r="U227" s="115"/>
      <c r="V227" s="115"/>
      <c r="W227" s="115"/>
      <c r="X227" s="115"/>
      <c r="Y227" s="115"/>
      <c r="Z227" s="116"/>
      <c r="AA227" s="118"/>
      <c r="AB227" s="115"/>
      <c r="AC227" s="115"/>
      <c r="AD227" s="115"/>
      <c r="AE227" s="115"/>
      <c r="AF227" s="115"/>
      <c r="AG227" s="115"/>
      <c r="AH227" s="115"/>
      <c r="AI227" s="116"/>
      <c r="AJ227" s="118"/>
      <c r="AK227" s="115"/>
      <c r="AL227" s="115"/>
      <c r="AM227" s="115"/>
      <c r="AN227" s="115"/>
      <c r="AO227" s="115"/>
      <c r="AP227" s="115"/>
      <c r="AQ227" s="115"/>
      <c r="AR227" s="116"/>
      <c r="AS227" s="118"/>
      <c r="AT227" s="115"/>
      <c r="AU227" s="115"/>
      <c r="AV227" s="115"/>
      <c r="AW227" s="115"/>
      <c r="AX227" s="120"/>
      <c r="AY227" s="2"/>
      <c r="AZ227" s="2"/>
      <c r="BA227" s="2"/>
      <c r="BB227" s="23"/>
      <c r="BC227" s="24"/>
      <c r="BE227" s="2"/>
      <c r="BF227" s="2"/>
      <c r="BG227" s="2"/>
      <c r="BH227" s="2"/>
      <c r="BI227" s="2"/>
      <c r="BJ227" s="2"/>
      <c r="BK227" s="2"/>
      <c r="BL227" s="2"/>
      <c r="BM227" s="2"/>
      <c r="BN227" s="2"/>
      <c r="BO227" s="2"/>
      <c r="BP227" s="2"/>
      <c r="BQ227" s="2"/>
      <c r="BR227" s="2"/>
      <c r="BS227" s="2"/>
      <c r="BT227" s="2"/>
      <c r="BU227" s="2"/>
      <c r="BV227" s="2"/>
      <c r="BW227" s="2"/>
      <c r="BX227" s="2"/>
      <c r="BY227" s="2"/>
      <c r="BZ227" s="2"/>
      <c r="CA227" s="2"/>
      <c r="CB227" s="2"/>
      <c r="CC227" s="2"/>
      <c r="CD227" s="2"/>
      <c r="CE227" s="2"/>
      <c r="CF227" s="2"/>
      <c r="CG227" s="2"/>
      <c r="CH227" s="2"/>
      <c r="CI227" s="2"/>
      <c r="CJ227" s="2"/>
      <c r="CK227" s="2"/>
      <c r="CL227" s="2"/>
      <c r="CM227" s="2"/>
      <c r="CN227" s="2"/>
      <c r="CO227" s="2"/>
      <c r="CP227" s="2"/>
      <c r="CQ227" s="2"/>
      <c r="CR227" s="2"/>
      <c r="CS227" s="2"/>
      <c r="CT227" s="2"/>
      <c r="CU227" s="2"/>
      <c r="CV227" s="2"/>
      <c r="CW227" s="2"/>
      <c r="CX227" s="2"/>
      <c r="CY227" s="2"/>
      <c r="CZ227" s="2"/>
      <c r="DA227" s="2"/>
      <c r="DB227" s="2"/>
      <c r="DC227" s="2"/>
      <c r="DD227" s="2"/>
      <c r="DE227" s="2"/>
      <c r="DF227" s="2"/>
      <c r="DG227" s="2"/>
      <c r="DH227" s="2"/>
      <c r="DI227" s="2"/>
      <c r="DJ227" s="2"/>
      <c r="DK227" s="2"/>
      <c r="DL227" s="2"/>
      <c r="DM227" s="2"/>
      <c r="DN227" s="2"/>
      <c r="DO227" s="2"/>
      <c r="DP227" s="2"/>
      <c r="DQ227" s="2"/>
      <c r="DR227" s="2"/>
      <c r="DS227" s="2"/>
      <c r="DT227" s="2"/>
      <c r="DU227" s="2"/>
      <c r="DV227" s="2"/>
      <c r="DW227" s="2"/>
      <c r="DX227" s="2"/>
      <c r="DY227" s="2"/>
      <c r="DZ227" s="2"/>
      <c r="EA227" s="2"/>
      <c r="EB227" s="2"/>
      <c r="EC227" s="2"/>
      <c r="ED227" s="2"/>
      <c r="EE227" s="2"/>
      <c r="EF227" s="2"/>
      <c r="EG227" s="2"/>
      <c r="EH227" s="2"/>
      <c r="EI227" s="2"/>
      <c r="EJ227" s="2"/>
      <c r="EK227" s="2"/>
      <c r="EL227" s="2"/>
      <c r="EM227" s="2"/>
      <c r="EN227" s="2"/>
      <c r="EO227" s="2"/>
      <c r="EP227" s="2"/>
      <c r="EQ227" s="2"/>
      <c r="ER227" s="2"/>
      <c r="ES227" s="2"/>
      <c r="ET227" s="2"/>
      <c r="EU227" s="2"/>
      <c r="EV227" s="2"/>
      <c r="EW227" s="2"/>
      <c r="EX227" s="2"/>
      <c r="EY227" s="2"/>
      <c r="EZ227" s="2"/>
      <c r="FA227" s="2"/>
      <c r="FB227" s="2"/>
      <c r="FC227" s="2"/>
      <c r="FD227" s="2"/>
      <c r="FE227" s="2"/>
      <c r="FF227" s="2"/>
      <c r="FG227" s="2"/>
      <c r="FH227" s="2"/>
      <c r="FI227" s="2"/>
      <c r="FJ227" s="2"/>
      <c r="FK227" s="2"/>
      <c r="FL227" s="2"/>
      <c r="FM227" s="2"/>
      <c r="FN227" s="2"/>
      <c r="FO227" s="2"/>
      <c r="FP227" s="2"/>
      <c r="FQ227" s="2"/>
      <c r="FR227" s="2"/>
      <c r="FS227" s="2"/>
      <c r="FT227" s="2"/>
      <c r="FU227" s="2"/>
      <c r="FV227" s="2"/>
      <c r="FW227" s="2"/>
      <c r="FX227" s="2"/>
      <c r="FY227" s="2"/>
      <c r="FZ227" s="2"/>
      <c r="GA227" s="2"/>
      <c r="GB227" s="2"/>
      <c r="GC227" s="2"/>
      <c r="GD227" s="2"/>
      <c r="GE227" s="2"/>
      <c r="GF227" s="2"/>
      <c r="GG227" s="2"/>
      <c r="GH227" s="2"/>
      <c r="GI227" s="2"/>
      <c r="GJ227" s="2"/>
      <c r="GK227" s="2"/>
      <c r="GL227" s="2"/>
      <c r="GM227" s="2"/>
      <c r="GN227" s="2"/>
      <c r="GO227" s="2"/>
      <c r="GP227" s="2"/>
      <c r="GQ227" s="2"/>
      <c r="GR227" s="2"/>
      <c r="GS227" s="2"/>
      <c r="GT227" s="2"/>
      <c r="GU227" s="2"/>
      <c r="GV227" s="2"/>
      <c r="GW227" s="2"/>
      <c r="GX227" s="2"/>
      <c r="GY227" s="2"/>
      <c r="GZ227" s="2"/>
      <c r="HA227" s="2"/>
      <c r="HB227" s="2"/>
      <c r="HC227" s="2"/>
      <c r="HD227" s="2"/>
      <c r="HE227" s="2"/>
      <c r="HF227" s="2"/>
      <c r="HG227" s="2"/>
      <c r="HH227" s="2"/>
      <c r="HI227" s="2"/>
      <c r="HJ227" s="2"/>
      <c r="HK227" s="2"/>
      <c r="HL227" s="2"/>
      <c r="HM227" s="2"/>
      <c r="HN227" s="2"/>
      <c r="HO227" s="2"/>
      <c r="HP227" s="2"/>
      <c r="HQ227" s="2"/>
      <c r="HR227" s="2"/>
      <c r="HS227" s="2"/>
      <c r="HT227" s="2"/>
      <c r="HU227" s="2"/>
      <c r="HV227" s="2"/>
      <c r="HW227" s="2"/>
      <c r="HX227" s="2"/>
      <c r="HY227" s="2"/>
      <c r="HZ227" s="2"/>
      <c r="IA227" s="2"/>
      <c r="IB227" s="2"/>
      <c r="IC227" s="2"/>
      <c r="ID227" s="2"/>
      <c r="IE227" s="2"/>
      <c r="IF227" s="2"/>
      <c r="IG227" s="2"/>
      <c r="IH227" s="2"/>
      <c r="II227" s="2"/>
      <c r="IJ227" s="2"/>
      <c r="IK227" s="2"/>
      <c r="IL227" s="2"/>
      <c r="IM227" s="2"/>
      <c r="IN227" s="2"/>
      <c r="IO227" s="2"/>
      <c r="IP227" s="2"/>
      <c r="IQ227" s="2"/>
    </row>
    <row r="228" spans="1:251" s="16" customFormat="1" ht="18.75" customHeight="1">
      <c r="A228" s="8"/>
      <c r="B228" s="25"/>
      <c r="C228" s="130" t="s">
        <v>47</v>
      </c>
      <c r="D228" s="131"/>
      <c r="E228" s="131"/>
      <c r="F228" s="131"/>
      <c r="G228" s="131"/>
      <c r="H228" s="131"/>
      <c r="I228" s="131"/>
      <c r="J228" s="131"/>
      <c r="K228" s="131"/>
      <c r="L228" s="131"/>
      <c r="M228" s="131"/>
      <c r="N228" s="131"/>
      <c r="O228" s="131"/>
      <c r="P228" s="131"/>
      <c r="Q228" s="131"/>
      <c r="R228" s="131"/>
      <c r="S228" s="131"/>
      <c r="T228" s="131"/>
      <c r="U228" s="131"/>
      <c r="V228" s="131"/>
      <c r="W228" s="131"/>
      <c r="X228" s="131"/>
      <c r="Y228" s="131"/>
      <c r="Z228" s="132"/>
      <c r="AA228" s="133">
        <v>368</v>
      </c>
      <c r="AB228" s="134"/>
      <c r="AC228" s="134"/>
      <c r="AD228" s="134"/>
      <c r="AE228" s="134"/>
      <c r="AF228" s="134"/>
      <c r="AG228" s="134"/>
      <c r="AH228" s="134"/>
      <c r="AI228" s="135"/>
      <c r="AJ228" s="133">
        <v>371</v>
      </c>
      <c r="AK228" s="134"/>
      <c r="AL228" s="134"/>
      <c r="AM228" s="134"/>
      <c r="AN228" s="134"/>
      <c r="AO228" s="134"/>
      <c r="AP228" s="134"/>
      <c r="AQ228" s="134"/>
      <c r="AR228" s="135"/>
      <c r="AS228" s="136"/>
      <c r="AT228" s="137"/>
      <c r="AU228" s="137"/>
      <c r="AV228" s="137"/>
      <c r="AW228" s="137"/>
      <c r="AX228" s="138"/>
      <c r="AY228" s="2"/>
      <c r="AZ228" s="2"/>
      <c r="BA228" s="2"/>
      <c r="BB228" s="2"/>
      <c r="BC228" s="2"/>
      <c r="BD228" s="2"/>
      <c r="BE228" s="2"/>
      <c r="BF228" s="2"/>
      <c r="BG228" s="2"/>
      <c r="BH228" s="2"/>
      <c r="BI228" s="2"/>
      <c r="BJ228" s="2"/>
      <c r="BK228" s="2"/>
      <c r="BL228" s="2"/>
      <c r="BM228" s="2"/>
      <c r="BN228" s="2"/>
      <c r="BO228" s="2"/>
      <c r="BP228" s="2"/>
      <c r="BQ228" s="2"/>
      <c r="BR228" s="2"/>
      <c r="BS228" s="2"/>
      <c r="BT228" s="2"/>
      <c r="BU228" s="2"/>
      <c r="BV228" s="2"/>
      <c r="BW228" s="2"/>
      <c r="BX228" s="2"/>
      <c r="BY228" s="2"/>
      <c r="BZ228" s="2"/>
      <c r="CA228" s="2"/>
      <c r="CB228" s="2"/>
      <c r="CC228" s="2"/>
      <c r="CD228" s="2"/>
      <c r="CE228" s="2"/>
      <c r="CF228" s="2"/>
      <c r="CG228" s="2"/>
      <c r="CH228" s="2"/>
      <c r="CI228" s="2"/>
      <c r="CJ228" s="2"/>
      <c r="CK228" s="2"/>
      <c r="CL228" s="2"/>
      <c r="CM228" s="2"/>
      <c r="CN228" s="2"/>
      <c r="CO228" s="2"/>
      <c r="CP228" s="2"/>
      <c r="CQ228" s="2"/>
      <c r="CR228" s="2"/>
      <c r="CS228" s="2"/>
      <c r="CT228" s="2"/>
      <c r="CU228" s="2"/>
      <c r="CV228" s="2"/>
      <c r="CW228" s="2"/>
      <c r="CX228" s="2"/>
      <c r="CY228" s="2"/>
      <c r="CZ228" s="2"/>
      <c r="DA228" s="2"/>
      <c r="DB228" s="2"/>
      <c r="DC228" s="2"/>
      <c r="DD228" s="2"/>
      <c r="DE228" s="2"/>
      <c r="DF228" s="2"/>
      <c r="DG228" s="2"/>
      <c r="DH228" s="2"/>
      <c r="DI228" s="2"/>
      <c r="DJ228" s="2"/>
      <c r="DK228" s="2"/>
      <c r="DL228" s="2"/>
      <c r="DM228" s="2"/>
      <c r="DN228" s="2"/>
      <c r="DO228" s="2"/>
      <c r="DP228" s="2"/>
      <c r="DQ228" s="2"/>
      <c r="DR228" s="2"/>
      <c r="DS228" s="2"/>
      <c r="DT228" s="2"/>
      <c r="DU228" s="2"/>
      <c r="DV228" s="2"/>
      <c r="DW228" s="2"/>
      <c r="DX228" s="2"/>
      <c r="DY228" s="2"/>
      <c r="DZ228" s="2"/>
      <c r="EA228" s="2"/>
      <c r="EB228" s="2"/>
      <c r="EC228" s="2"/>
      <c r="ED228" s="2"/>
      <c r="EE228" s="2"/>
      <c r="EF228" s="2"/>
      <c r="EG228" s="2"/>
      <c r="EH228" s="2"/>
      <c r="EI228" s="2"/>
      <c r="EJ228" s="2"/>
      <c r="EK228" s="2"/>
      <c r="EL228" s="2"/>
      <c r="EM228" s="2"/>
      <c r="EN228" s="2"/>
      <c r="EO228" s="2"/>
      <c r="EP228" s="2"/>
      <c r="EQ228" s="2"/>
      <c r="ER228" s="2"/>
      <c r="ES228" s="2"/>
      <c r="ET228" s="2"/>
      <c r="EU228" s="2"/>
      <c r="EV228" s="2"/>
      <c r="EW228" s="2"/>
      <c r="EX228" s="2"/>
      <c r="EY228" s="2"/>
      <c r="EZ228" s="2"/>
      <c r="FA228" s="2"/>
      <c r="FB228" s="2"/>
      <c r="FC228" s="2"/>
      <c r="FD228" s="2"/>
      <c r="FE228" s="2"/>
      <c r="FF228" s="2"/>
      <c r="FG228" s="2"/>
      <c r="FH228" s="2"/>
      <c r="FI228" s="2"/>
      <c r="FJ228" s="2"/>
      <c r="FK228" s="2"/>
      <c r="FL228" s="2"/>
      <c r="FM228" s="2"/>
      <c r="FN228" s="2"/>
      <c r="FO228" s="2"/>
      <c r="FP228" s="2"/>
      <c r="FQ228" s="2"/>
      <c r="FR228" s="2"/>
      <c r="FS228" s="2"/>
      <c r="FT228" s="2"/>
      <c r="FU228" s="2"/>
      <c r="FV228" s="2"/>
      <c r="FW228" s="2"/>
      <c r="FX228" s="2"/>
      <c r="FY228" s="2"/>
      <c r="FZ228" s="2"/>
      <c r="GA228" s="2"/>
      <c r="GB228" s="2"/>
      <c r="GC228" s="2"/>
      <c r="GD228" s="2"/>
      <c r="GE228" s="2"/>
      <c r="GF228" s="2"/>
      <c r="GG228" s="2"/>
      <c r="GH228" s="2"/>
      <c r="GI228" s="2"/>
      <c r="GJ228" s="2"/>
      <c r="GK228" s="2"/>
      <c r="GL228" s="2"/>
      <c r="GM228" s="2"/>
      <c r="GN228" s="2"/>
      <c r="GO228" s="2"/>
      <c r="GP228" s="2"/>
      <c r="GQ228" s="2"/>
      <c r="GR228" s="2"/>
      <c r="GS228" s="2"/>
      <c r="GT228" s="2"/>
      <c r="GU228" s="2"/>
      <c r="GV228" s="2"/>
      <c r="GW228" s="2"/>
      <c r="GX228" s="2"/>
      <c r="GY228" s="2"/>
      <c r="GZ228" s="2"/>
      <c r="HA228" s="2"/>
      <c r="HB228" s="2"/>
      <c r="HC228" s="2"/>
      <c r="HD228" s="2"/>
      <c r="HE228" s="2"/>
      <c r="HF228" s="2"/>
      <c r="HG228" s="2"/>
      <c r="HH228" s="2"/>
      <c r="HI228" s="2"/>
      <c r="HJ228" s="2"/>
      <c r="HK228" s="2"/>
      <c r="HL228" s="2"/>
      <c r="HM228" s="2"/>
      <c r="HN228" s="2"/>
      <c r="HO228" s="2"/>
      <c r="HP228" s="2"/>
      <c r="HQ228" s="2"/>
      <c r="HR228" s="2"/>
      <c r="HS228" s="2"/>
      <c r="HT228" s="2"/>
      <c r="HU228" s="2"/>
      <c r="HV228" s="2"/>
      <c r="HW228" s="2"/>
      <c r="HX228" s="2"/>
      <c r="HY228" s="2"/>
      <c r="HZ228" s="2"/>
      <c r="IA228" s="2"/>
      <c r="IB228" s="2"/>
      <c r="IC228" s="2"/>
      <c r="ID228" s="2"/>
      <c r="IE228" s="2"/>
      <c r="IF228" s="2"/>
      <c r="IG228" s="2"/>
      <c r="IH228" s="2"/>
      <c r="II228" s="2"/>
      <c r="IJ228" s="2"/>
      <c r="IK228" s="2"/>
      <c r="IL228" s="2"/>
      <c r="IM228" s="2"/>
      <c r="IN228" s="2"/>
      <c r="IO228" s="2"/>
      <c r="IP228" s="2"/>
      <c r="IQ228" s="2"/>
    </row>
    <row r="229" spans="1:251" s="16" customFormat="1" ht="18.75" customHeight="1" thickBot="1">
      <c r="A229" s="17"/>
      <c r="B229" s="121" t="s">
        <v>11</v>
      </c>
      <c r="C229" s="122"/>
      <c r="D229" s="122"/>
      <c r="E229" s="122"/>
      <c r="F229" s="122"/>
      <c r="G229" s="122"/>
      <c r="H229" s="122"/>
      <c r="I229" s="122"/>
      <c r="J229" s="122"/>
      <c r="K229" s="122"/>
      <c r="L229" s="122"/>
      <c r="M229" s="122"/>
      <c r="N229" s="122"/>
      <c r="O229" s="122"/>
      <c r="P229" s="122"/>
      <c r="Q229" s="122"/>
      <c r="R229" s="122"/>
      <c r="S229" s="122"/>
      <c r="T229" s="122"/>
      <c r="U229" s="122"/>
      <c r="V229" s="122"/>
      <c r="W229" s="122"/>
      <c r="X229" s="122"/>
      <c r="Y229" s="122"/>
      <c r="Z229" s="123"/>
      <c r="AA229" s="124">
        <f>SUM($AA$228:$AA$228)</f>
        <v>368</v>
      </c>
      <c r="AB229" s="125"/>
      <c r="AC229" s="125"/>
      <c r="AD229" s="125"/>
      <c r="AE229" s="125"/>
      <c r="AF229" s="125"/>
      <c r="AG229" s="125"/>
      <c r="AH229" s="125"/>
      <c r="AI229" s="126"/>
      <c r="AJ229" s="124">
        <f>SUM($AJ$228:$AJ$228)</f>
        <v>371</v>
      </c>
      <c r="AK229" s="125"/>
      <c r="AL229" s="125"/>
      <c r="AM229" s="125"/>
      <c r="AN229" s="125"/>
      <c r="AO229" s="125"/>
      <c r="AP229" s="125"/>
      <c r="AQ229" s="125"/>
      <c r="AR229" s="126"/>
      <c r="AS229" s="127"/>
      <c r="AT229" s="128"/>
      <c r="AU229" s="128"/>
      <c r="AV229" s="128"/>
      <c r="AW229" s="128"/>
      <c r="AX229" s="129"/>
      <c r="AY229" s="2"/>
      <c r="AZ229" s="2"/>
      <c r="BA229" s="2"/>
      <c r="BB229" s="2"/>
      <c r="BC229" s="2"/>
      <c r="BD229" s="2"/>
      <c r="BE229" s="2"/>
      <c r="BF229" s="2"/>
      <c r="BG229" s="2"/>
      <c r="BH229" s="2"/>
      <c r="BI229" s="2"/>
      <c r="BJ229" s="2"/>
      <c r="BK229" s="2"/>
      <c r="BL229" s="2"/>
      <c r="BM229" s="2"/>
      <c r="BN229" s="2"/>
      <c r="BO229" s="2"/>
      <c r="BP229" s="2"/>
      <c r="BQ229" s="2"/>
      <c r="BR229" s="2"/>
      <c r="BS229" s="2"/>
      <c r="BT229" s="2"/>
      <c r="BU229" s="2"/>
      <c r="BV229" s="2"/>
      <c r="BW229" s="2"/>
      <c r="BX229" s="2"/>
      <c r="BY229" s="2"/>
      <c r="BZ229" s="2"/>
      <c r="CA229" s="2"/>
      <c r="CB229" s="2"/>
      <c r="CC229" s="2"/>
      <c r="CD229" s="2"/>
      <c r="CE229" s="2"/>
      <c r="CF229" s="2"/>
      <c r="CG229" s="2"/>
      <c r="CH229" s="2"/>
      <c r="CI229" s="2"/>
      <c r="CJ229" s="2"/>
      <c r="CK229" s="2"/>
      <c r="CL229" s="2"/>
      <c r="CM229" s="2"/>
      <c r="CN229" s="2"/>
      <c r="CO229" s="2"/>
      <c r="CP229" s="2"/>
      <c r="CQ229" s="2"/>
      <c r="CR229" s="2"/>
      <c r="CS229" s="2"/>
      <c r="CT229" s="2"/>
      <c r="CU229" s="2"/>
      <c r="CV229" s="2"/>
      <c r="CW229" s="2"/>
      <c r="CX229" s="2"/>
      <c r="CY229" s="2"/>
      <c r="CZ229" s="2"/>
      <c r="DA229" s="2"/>
      <c r="DB229" s="2"/>
      <c r="DC229" s="2"/>
      <c r="DD229" s="2"/>
      <c r="DE229" s="2"/>
      <c r="DF229" s="2"/>
      <c r="DG229" s="2"/>
      <c r="DH229" s="2"/>
      <c r="DI229" s="2"/>
      <c r="DJ229" s="2"/>
      <c r="DK229" s="2"/>
      <c r="DL229" s="2"/>
      <c r="DM229" s="2"/>
      <c r="DN229" s="2"/>
      <c r="DO229" s="2"/>
      <c r="DP229" s="2"/>
      <c r="DQ229" s="2"/>
      <c r="DR229" s="2"/>
      <c r="DS229" s="2"/>
      <c r="DT229" s="2"/>
      <c r="DU229" s="2"/>
      <c r="DV229" s="2"/>
      <c r="DW229" s="2"/>
      <c r="DX229" s="2"/>
      <c r="DY229" s="2"/>
      <c r="DZ229" s="2"/>
      <c r="EA229" s="2"/>
      <c r="EB229" s="2"/>
      <c r="EC229" s="2"/>
      <c r="ED229" s="2"/>
      <c r="EE229" s="2"/>
      <c r="EF229" s="2"/>
      <c r="EG229" s="2"/>
      <c r="EH229" s="2"/>
      <c r="EI229" s="2"/>
      <c r="EJ229" s="2"/>
      <c r="EK229" s="2"/>
      <c r="EL229" s="2"/>
      <c r="EM229" s="2"/>
      <c r="EN229" s="2"/>
      <c r="EO229" s="2"/>
      <c r="EP229" s="2"/>
      <c r="EQ229" s="2"/>
      <c r="ER229" s="2"/>
      <c r="ES229" s="2"/>
      <c r="ET229" s="2"/>
      <c r="EU229" s="2"/>
      <c r="EV229" s="2"/>
      <c r="EW229" s="2"/>
      <c r="EX229" s="2"/>
      <c r="EY229" s="2"/>
      <c r="EZ229" s="2"/>
      <c r="FA229" s="2"/>
      <c r="FB229" s="2"/>
      <c r="FC229" s="2"/>
      <c r="FD229" s="2"/>
      <c r="FE229" s="2"/>
      <c r="FF229" s="2"/>
      <c r="FG229" s="2"/>
      <c r="FH229" s="2"/>
      <c r="FI229" s="2"/>
      <c r="FJ229" s="2"/>
      <c r="FK229" s="2"/>
      <c r="FL229" s="2"/>
      <c r="FM229" s="2"/>
      <c r="FN229" s="2"/>
      <c r="FO229" s="2"/>
      <c r="FP229" s="2"/>
      <c r="FQ229" s="2"/>
      <c r="FR229" s="2"/>
      <c r="FS229" s="2"/>
      <c r="FT229" s="2"/>
      <c r="FU229" s="2"/>
      <c r="FV229" s="2"/>
      <c r="FW229" s="2"/>
      <c r="FX229" s="2"/>
      <c r="FY229" s="2"/>
      <c r="FZ229" s="2"/>
      <c r="GA229" s="2"/>
      <c r="GB229" s="2"/>
      <c r="GC229" s="2"/>
      <c r="GD229" s="2"/>
      <c r="GE229" s="2"/>
      <c r="GF229" s="2"/>
      <c r="GG229" s="2"/>
      <c r="GH229" s="2"/>
      <c r="GI229" s="2"/>
      <c r="GJ229" s="2"/>
      <c r="GK229" s="2"/>
      <c r="GL229" s="2"/>
      <c r="GM229" s="2"/>
      <c r="GN229" s="2"/>
      <c r="GO229" s="2"/>
      <c r="GP229" s="2"/>
      <c r="GQ229" s="2"/>
      <c r="GR229" s="2"/>
      <c r="GS229" s="2"/>
      <c r="GT229" s="2"/>
      <c r="GU229" s="2"/>
      <c r="GV229" s="2"/>
      <c r="GW229" s="2"/>
      <c r="GX229" s="2"/>
      <c r="GY229" s="2"/>
      <c r="GZ229" s="2"/>
      <c r="HA229" s="2"/>
      <c r="HB229" s="2"/>
      <c r="HC229" s="2"/>
      <c r="HD229" s="2"/>
      <c r="HE229" s="2"/>
      <c r="HF229" s="2"/>
      <c r="HG229" s="2"/>
      <c r="HH229" s="2"/>
      <c r="HI229" s="2"/>
      <c r="HJ229" s="2"/>
      <c r="HK229" s="2"/>
      <c r="HL229" s="2"/>
      <c r="HM229" s="2"/>
      <c r="HN229" s="2"/>
      <c r="HO229" s="2"/>
      <c r="HP229" s="2"/>
      <c r="HQ229" s="2"/>
      <c r="HR229" s="2"/>
      <c r="HS229" s="2"/>
      <c r="HT229" s="2"/>
      <c r="HU229" s="2"/>
      <c r="HV229" s="2"/>
      <c r="HW229" s="2"/>
      <c r="HX229" s="2"/>
      <c r="HY229" s="2"/>
      <c r="HZ229" s="2"/>
      <c r="IA229" s="2"/>
      <c r="IB229" s="2"/>
      <c r="IC229" s="2"/>
      <c r="ID229" s="2"/>
      <c r="IE229" s="2"/>
      <c r="IF229" s="2"/>
      <c r="IG229" s="2"/>
      <c r="IH229" s="2"/>
      <c r="II229" s="2"/>
      <c r="IJ229" s="2"/>
      <c r="IK229" s="2"/>
      <c r="IL229" s="2"/>
      <c r="IM229" s="2"/>
      <c r="IN229" s="2"/>
      <c r="IO229" s="2"/>
      <c r="IP229" s="2"/>
      <c r="IQ229" s="2"/>
    </row>
    <row r="231" spans="1:251" ht="18.75">
      <c r="A231" s="1" t="s">
        <v>0</v>
      </c>
      <c r="AW231" s="3"/>
      <c r="AX231" s="4"/>
      <c r="AY231" s="3"/>
    </row>
    <row r="233" spans="1:251" ht="18.75">
      <c r="B233" s="101" t="s">
        <v>8</v>
      </c>
      <c r="C233" s="102"/>
      <c r="D233" s="102"/>
      <c r="E233" s="102"/>
      <c r="F233" s="102"/>
      <c r="G233" s="102"/>
      <c r="H233" s="102"/>
      <c r="I233" s="102"/>
      <c r="J233" s="102"/>
      <c r="K233" s="102"/>
      <c r="L233" s="102"/>
      <c r="M233" s="102"/>
      <c r="N233" s="102"/>
      <c r="O233" s="102"/>
      <c r="P233" s="102"/>
      <c r="Q233" s="102"/>
      <c r="R233" s="102"/>
      <c r="S233" s="102"/>
      <c r="T233" s="102"/>
      <c r="U233" s="102"/>
      <c r="V233" s="102"/>
      <c r="W233" s="102"/>
      <c r="X233" s="102"/>
      <c r="Y233" s="102"/>
      <c r="Z233" s="102"/>
      <c r="AA233" s="102"/>
      <c r="AB233" s="102"/>
      <c r="AC233" s="102"/>
      <c r="AD233" s="102"/>
      <c r="AE233" s="102"/>
      <c r="AF233" s="102"/>
      <c r="AG233" s="102"/>
      <c r="AH233" s="102"/>
      <c r="AI233" s="102"/>
      <c r="AJ233" s="102"/>
      <c r="AK233" s="102"/>
      <c r="AL233" s="102"/>
      <c r="AM233" s="102"/>
      <c r="AN233" s="102"/>
      <c r="AO233" s="102"/>
      <c r="AP233" s="102"/>
      <c r="AQ233" s="102"/>
      <c r="AR233" s="102"/>
      <c r="AS233" s="102"/>
      <c r="AT233" s="102"/>
      <c r="AU233" s="102"/>
      <c r="AV233" s="102"/>
      <c r="AW233" s="102"/>
      <c r="AX233" s="102"/>
    </row>
    <row r="234" spans="1:251">
      <c r="Z234" s="5"/>
      <c r="AD234" s="5"/>
      <c r="AE234" s="5"/>
      <c r="AF234" s="5"/>
      <c r="AG234" s="5"/>
      <c r="AH234" s="5"/>
      <c r="AI234" s="5"/>
      <c r="AO234" s="5"/>
    </row>
    <row r="235" spans="1:251" ht="13.5" thickBot="1">
      <c r="Z235" s="5"/>
      <c r="AD235" s="5"/>
      <c r="AE235" s="5"/>
      <c r="AF235" s="5"/>
      <c r="AG235" s="5"/>
      <c r="AH235" s="5"/>
      <c r="AI235" s="5"/>
      <c r="AO235" s="5"/>
      <c r="DI235" s="6"/>
    </row>
    <row r="236" spans="1:251" ht="24.75" customHeight="1" thickBot="1">
      <c r="B236" s="103" t="s">
        <v>1</v>
      </c>
      <c r="C236" s="104"/>
      <c r="D236" s="104"/>
      <c r="E236" s="104"/>
      <c r="F236" s="104"/>
      <c r="G236" s="104"/>
      <c r="H236" s="105" t="s">
        <v>20</v>
      </c>
      <c r="I236" s="106"/>
      <c r="J236" s="106"/>
      <c r="K236" s="106"/>
      <c r="L236" s="106"/>
      <c r="M236" s="106"/>
      <c r="N236" s="106"/>
      <c r="O236" s="106"/>
      <c r="P236" s="106"/>
      <c r="Q236" s="106"/>
      <c r="R236" s="106"/>
      <c r="S236" s="106"/>
      <c r="T236" s="106"/>
      <c r="U236" s="106"/>
      <c r="V236" s="106"/>
      <c r="W236" s="106"/>
      <c r="X236" s="106"/>
      <c r="Y236" s="106"/>
      <c r="Z236" s="106"/>
      <c r="AA236" s="106"/>
      <c r="AB236" s="106"/>
      <c r="AC236" s="106"/>
      <c r="AD236" s="106"/>
      <c r="AE236" s="106"/>
      <c r="AF236" s="106"/>
      <c r="AG236" s="106"/>
      <c r="AH236" s="106"/>
      <c r="AI236" s="106"/>
      <c r="AJ236" s="106"/>
      <c r="AK236" s="106"/>
      <c r="AL236" s="106"/>
      <c r="AM236" s="106"/>
      <c r="AN236" s="106"/>
      <c r="AO236" s="106"/>
      <c r="AP236" s="106"/>
      <c r="AQ236" s="106"/>
      <c r="AR236" s="106"/>
      <c r="AS236" s="106"/>
      <c r="AT236" s="106"/>
      <c r="AU236" s="106"/>
      <c r="AV236" s="106"/>
      <c r="AW236" s="106"/>
      <c r="AX236" s="107"/>
      <c r="DI236" s="6"/>
    </row>
    <row r="237" spans="1:251" ht="14.25">
      <c r="B237" s="7"/>
      <c r="C237" s="7"/>
      <c r="D237" s="7"/>
      <c r="E237" s="7"/>
      <c r="F237" s="7"/>
      <c r="G237" s="7"/>
      <c r="H237" s="8"/>
      <c r="I237" s="8"/>
      <c r="J237" s="8"/>
      <c r="K237" s="8"/>
      <c r="L237" s="9"/>
      <c r="M237" s="9"/>
      <c r="N237" s="9"/>
      <c r="O237" s="9"/>
      <c r="P237" s="8"/>
      <c r="Q237" s="8"/>
      <c r="R237" s="8"/>
      <c r="S237" s="8"/>
      <c r="T237" s="8"/>
      <c r="U237" s="8"/>
      <c r="V237" s="10"/>
      <c r="W237" s="10"/>
      <c r="X237" s="10"/>
      <c r="Y237" s="10"/>
      <c r="Z237" s="10"/>
      <c r="AA237" s="10"/>
      <c r="AB237" s="10"/>
      <c r="AC237" s="10"/>
      <c r="AD237" s="10"/>
      <c r="AE237" s="10"/>
      <c r="AF237" s="10"/>
      <c r="AG237" s="10"/>
      <c r="AH237" s="10"/>
      <c r="AI237" s="10"/>
      <c r="AJ237" s="10"/>
      <c r="AK237" s="10"/>
      <c r="AL237" s="10"/>
      <c r="AM237" s="10"/>
      <c r="AN237" s="10"/>
      <c r="AO237" s="10"/>
      <c r="AP237" s="10"/>
      <c r="AQ237" s="10"/>
      <c r="AR237" s="10"/>
      <c r="AS237" s="10"/>
      <c r="AT237" s="10"/>
      <c r="AU237" s="10"/>
      <c r="AV237" s="10"/>
      <c r="AW237" s="10"/>
      <c r="AX237" s="10"/>
      <c r="DI237" s="6"/>
    </row>
    <row r="238" spans="1:251" ht="15" thickBot="1">
      <c r="A238" s="11"/>
      <c r="B238" s="10" t="s">
        <v>2</v>
      </c>
      <c r="C238" s="8"/>
      <c r="D238" s="8"/>
      <c r="E238" s="8"/>
      <c r="F238" s="8"/>
      <c r="G238" s="8"/>
      <c r="H238" s="8"/>
      <c r="I238" s="8"/>
      <c r="J238" s="8"/>
      <c r="K238" s="8"/>
      <c r="L238" s="9"/>
      <c r="M238" s="9"/>
      <c r="N238" s="9"/>
      <c r="O238" s="9"/>
      <c r="P238" s="8"/>
      <c r="Q238" s="8"/>
      <c r="R238" s="8"/>
      <c r="S238" s="8"/>
      <c r="T238" s="8"/>
      <c r="U238" s="8"/>
      <c r="V238" s="10"/>
      <c r="W238" s="10"/>
      <c r="X238" s="10"/>
      <c r="Y238" s="10"/>
      <c r="Z238" s="10"/>
      <c r="AA238" s="10"/>
      <c r="AB238" s="10"/>
      <c r="AC238" s="10"/>
      <c r="AD238" s="10"/>
      <c r="AE238" s="10"/>
      <c r="AF238" s="10"/>
      <c r="AG238" s="10"/>
      <c r="AH238" s="10"/>
      <c r="AI238" s="10"/>
      <c r="AJ238" s="10"/>
      <c r="AK238" s="10"/>
      <c r="AL238" s="10"/>
      <c r="AM238" s="10"/>
      <c r="AN238" s="10"/>
      <c r="AO238" s="10"/>
      <c r="AP238" s="10"/>
      <c r="AQ238" s="10"/>
      <c r="AR238" s="10"/>
      <c r="AS238" s="10"/>
      <c r="AT238" s="10"/>
      <c r="AU238" s="10"/>
      <c r="AV238" s="10"/>
      <c r="AW238" s="10"/>
      <c r="AX238" s="10"/>
      <c r="DI238" s="6"/>
    </row>
    <row r="239" spans="1:251" ht="14.25">
      <c r="A239" s="8"/>
      <c r="B239" s="12"/>
      <c r="C239" s="7"/>
      <c r="D239" s="7"/>
      <c r="E239" s="7"/>
      <c r="F239" s="7"/>
      <c r="G239" s="7"/>
      <c r="H239" s="7"/>
      <c r="I239" s="7"/>
      <c r="J239" s="7"/>
      <c r="K239" s="7"/>
      <c r="L239" s="13"/>
      <c r="M239" s="13"/>
      <c r="N239" s="13"/>
      <c r="O239" s="13"/>
      <c r="P239" s="7"/>
      <c r="Q239" s="7"/>
      <c r="R239" s="7"/>
      <c r="S239" s="7"/>
      <c r="T239" s="7"/>
      <c r="U239" s="7"/>
      <c r="V239" s="14"/>
      <c r="W239" s="14"/>
      <c r="X239" s="14"/>
      <c r="Y239" s="14"/>
      <c r="Z239" s="14"/>
      <c r="AA239" s="14"/>
      <c r="AB239" s="14"/>
      <c r="AC239" s="14"/>
      <c r="AD239" s="14"/>
      <c r="AE239" s="14"/>
      <c r="AF239" s="14"/>
      <c r="AG239" s="14"/>
      <c r="AH239" s="14"/>
      <c r="AI239" s="14"/>
      <c r="AJ239" s="14"/>
      <c r="AK239" s="14"/>
      <c r="AL239" s="14"/>
      <c r="AM239" s="14"/>
      <c r="AN239" s="14"/>
      <c r="AO239" s="14"/>
      <c r="AP239" s="14"/>
      <c r="AQ239" s="14"/>
      <c r="AR239" s="14"/>
      <c r="AS239" s="14"/>
      <c r="AT239" s="14"/>
      <c r="AU239" s="14"/>
      <c r="AV239" s="14"/>
      <c r="AW239" s="14"/>
      <c r="AX239" s="15"/>
    </row>
    <row r="240" spans="1:251" ht="12" customHeight="1">
      <c r="A240" s="8"/>
      <c r="B240" s="108" t="s">
        <v>21</v>
      </c>
      <c r="C240" s="109"/>
      <c r="D240" s="109"/>
      <c r="E240" s="109"/>
      <c r="F240" s="109"/>
      <c r="G240" s="109"/>
      <c r="H240" s="109"/>
      <c r="I240" s="109"/>
      <c r="J240" s="109"/>
      <c r="K240" s="109"/>
      <c r="L240" s="109"/>
      <c r="M240" s="109"/>
      <c r="N240" s="109"/>
      <c r="O240" s="109"/>
      <c r="P240" s="109"/>
      <c r="Q240" s="109"/>
      <c r="R240" s="109"/>
      <c r="S240" s="109"/>
      <c r="T240" s="109"/>
      <c r="U240" s="109"/>
      <c r="V240" s="109"/>
      <c r="W240" s="109"/>
      <c r="X240" s="109"/>
      <c r="Y240" s="109"/>
      <c r="Z240" s="109"/>
      <c r="AA240" s="109"/>
      <c r="AB240" s="109"/>
      <c r="AC240" s="109"/>
      <c r="AD240" s="109"/>
      <c r="AE240" s="109"/>
      <c r="AF240" s="109"/>
      <c r="AG240" s="109"/>
      <c r="AH240" s="109"/>
      <c r="AI240" s="109"/>
      <c r="AJ240" s="109"/>
      <c r="AK240" s="109"/>
      <c r="AL240" s="109"/>
      <c r="AM240" s="109"/>
      <c r="AN240" s="109"/>
      <c r="AO240" s="109"/>
      <c r="AP240" s="109"/>
      <c r="AQ240" s="109"/>
      <c r="AR240" s="109"/>
      <c r="AS240" s="109"/>
      <c r="AT240" s="109"/>
      <c r="AU240" s="109"/>
      <c r="AV240" s="109"/>
      <c r="AW240" s="109"/>
      <c r="AX240" s="110"/>
    </row>
    <row r="241" spans="1:113" ht="12" customHeight="1">
      <c r="A241" s="8"/>
      <c r="B241" s="108"/>
      <c r="C241" s="109"/>
      <c r="D241" s="109"/>
      <c r="E241" s="109"/>
      <c r="F241" s="109"/>
      <c r="G241" s="109"/>
      <c r="H241" s="109"/>
      <c r="I241" s="109"/>
      <c r="J241" s="109"/>
      <c r="K241" s="109"/>
      <c r="L241" s="109"/>
      <c r="M241" s="109"/>
      <c r="N241" s="109"/>
      <c r="O241" s="109"/>
      <c r="P241" s="109"/>
      <c r="Q241" s="109"/>
      <c r="R241" s="109"/>
      <c r="S241" s="109"/>
      <c r="T241" s="109"/>
      <c r="U241" s="109"/>
      <c r="V241" s="109"/>
      <c r="W241" s="109"/>
      <c r="X241" s="109"/>
      <c r="Y241" s="109"/>
      <c r="Z241" s="109"/>
      <c r="AA241" s="109"/>
      <c r="AB241" s="109"/>
      <c r="AC241" s="109"/>
      <c r="AD241" s="109"/>
      <c r="AE241" s="109"/>
      <c r="AF241" s="109"/>
      <c r="AG241" s="109"/>
      <c r="AH241" s="109"/>
      <c r="AI241" s="109"/>
      <c r="AJ241" s="109"/>
      <c r="AK241" s="109"/>
      <c r="AL241" s="109"/>
      <c r="AM241" s="109"/>
      <c r="AN241" s="109"/>
      <c r="AO241" s="109"/>
      <c r="AP241" s="109"/>
      <c r="AQ241" s="109"/>
      <c r="AR241" s="109"/>
      <c r="AS241" s="109"/>
      <c r="AT241" s="109"/>
      <c r="AU241" s="109"/>
      <c r="AV241" s="109"/>
      <c r="AW241" s="109"/>
      <c r="AX241" s="110"/>
      <c r="BC241" s="16"/>
    </row>
    <row r="242" spans="1:113" ht="12" customHeight="1">
      <c r="A242" s="8"/>
      <c r="B242" s="108"/>
      <c r="C242" s="109"/>
      <c r="D242" s="109"/>
      <c r="E242" s="109"/>
      <c r="F242" s="109"/>
      <c r="G242" s="109"/>
      <c r="H242" s="109"/>
      <c r="I242" s="109"/>
      <c r="J242" s="109"/>
      <c r="K242" s="109"/>
      <c r="L242" s="109"/>
      <c r="M242" s="109"/>
      <c r="N242" s="109"/>
      <c r="O242" s="109"/>
      <c r="P242" s="109"/>
      <c r="Q242" s="109"/>
      <c r="R242" s="109"/>
      <c r="S242" s="109"/>
      <c r="T242" s="109"/>
      <c r="U242" s="109"/>
      <c r="V242" s="109"/>
      <c r="W242" s="109"/>
      <c r="X242" s="109"/>
      <c r="Y242" s="109"/>
      <c r="Z242" s="109"/>
      <c r="AA242" s="109"/>
      <c r="AB242" s="109"/>
      <c r="AC242" s="109"/>
      <c r="AD242" s="109"/>
      <c r="AE242" s="109"/>
      <c r="AF242" s="109"/>
      <c r="AG242" s="109"/>
      <c r="AH242" s="109"/>
      <c r="AI242" s="109"/>
      <c r="AJ242" s="109"/>
      <c r="AK242" s="109"/>
      <c r="AL242" s="109"/>
      <c r="AM242" s="109"/>
      <c r="AN242" s="109"/>
      <c r="AO242" s="109"/>
      <c r="AP242" s="109"/>
      <c r="AQ242" s="109"/>
      <c r="AR242" s="109"/>
      <c r="AS242" s="109"/>
      <c r="AT242" s="109"/>
      <c r="AU242" s="109"/>
      <c r="AV242" s="109"/>
      <c r="AW242" s="109"/>
      <c r="AX242" s="110"/>
    </row>
    <row r="243" spans="1:113" ht="12" customHeight="1">
      <c r="A243" s="8"/>
      <c r="B243" s="108"/>
      <c r="C243" s="109"/>
      <c r="D243" s="109"/>
      <c r="E243" s="109"/>
      <c r="F243" s="109"/>
      <c r="G243" s="109"/>
      <c r="H243" s="109"/>
      <c r="I243" s="109"/>
      <c r="J243" s="109"/>
      <c r="K243" s="109"/>
      <c r="L243" s="109"/>
      <c r="M243" s="109"/>
      <c r="N243" s="109"/>
      <c r="O243" s="109"/>
      <c r="P243" s="109"/>
      <c r="Q243" s="109"/>
      <c r="R243" s="109"/>
      <c r="S243" s="109"/>
      <c r="T243" s="109"/>
      <c r="U243" s="109"/>
      <c r="V243" s="109"/>
      <c r="W243" s="109"/>
      <c r="X243" s="109"/>
      <c r="Y243" s="109"/>
      <c r="Z243" s="109"/>
      <c r="AA243" s="109"/>
      <c r="AB243" s="109"/>
      <c r="AC243" s="109"/>
      <c r="AD243" s="109"/>
      <c r="AE243" s="109"/>
      <c r="AF243" s="109"/>
      <c r="AG243" s="109"/>
      <c r="AH243" s="109"/>
      <c r="AI243" s="109"/>
      <c r="AJ243" s="109"/>
      <c r="AK243" s="109"/>
      <c r="AL243" s="109"/>
      <c r="AM243" s="109"/>
      <c r="AN243" s="109"/>
      <c r="AO243" s="109"/>
      <c r="AP243" s="109"/>
      <c r="AQ243" s="109"/>
      <c r="AR243" s="109"/>
      <c r="AS243" s="109"/>
      <c r="AT243" s="109"/>
      <c r="AU243" s="109"/>
      <c r="AV243" s="109"/>
      <c r="AW243" s="109"/>
      <c r="AX243" s="110"/>
    </row>
    <row r="244" spans="1:113" ht="12" customHeight="1">
      <c r="A244" s="8"/>
      <c r="B244" s="108"/>
      <c r="C244" s="109"/>
      <c r="D244" s="109"/>
      <c r="E244" s="109"/>
      <c r="F244" s="109"/>
      <c r="G244" s="109"/>
      <c r="H244" s="109"/>
      <c r="I244" s="109"/>
      <c r="J244" s="109"/>
      <c r="K244" s="109"/>
      <c r="L244" s="109"/>
      <c r="M244" s="109"/>
      <c r="N244" s="109"/>
      <c r="O244" s="109"/>
      <c r="P244" s="109"/>
      <c r="Q244" s="109"/>
      <c r="R244" s="109"/>
      <c r="S244" s="109"/>
      <c r="T244" s="109"/>
      <c r="U244" s="109"/>
      <c r="V244" s="109"/>
      <c r="W244" s="109"/>
      <c r="X244" s="109"/>
      <c r="Y244" s="109"/>
      <c r="Z244" s="109"/>
      <c r="AA244" s="109"/>
      <c r="AB244" s="109"/>
      <c r="AC244" s="109"/>
      <c r="AD244" s="109"/>
      <c r="AE244" s="109"/>
      <c r="AF244" s="109"/>
      <c r="AG244" s="109"/>
      <c r="AH244" s="109"/>
      <c r="AI244" s="109"/>
      <c r="AJ244" s="109"/>
      <c r="AK244" s="109"/>
      <c r="AL244" s="109"/>
      <c r="AM244" s="109"/>
      <c r="AN244" s="109"/>
      <c r="AO244" s="109"/>
      <c r="AP244" s="109"/>
      <c r="AQ244" s="109"/>
      <c r="AR244" s="109"/>
      <c r="AS244" s="109"/>
      <c r="AT244" s="109"/>
      <c r="AU244" s="109"/>
      <c r="AV244" s="109"/>
      <c r="AW244" s="109"/>
      <c r="AX244" s="110"/>
    </row>
    <row r="245" spans="1:113" ht="15" thickBot="1">
      <c r="A245" s="17"/>
      <c r="B245" s="18"/>
      <c r="C245" s="19"/>
      <c r="D245" s="19"/>
      <c r="E245" s="19"/>
      <c r="F245" s="19"/>
      <c r="G245" s="19"/>
      <c r="H245" s="19"/>
      <c r="I245" s="19"/>
      <c r="J245" s="19"/>
      <c r="K245" s="19"/>
      <c r="L245" s="19"/>
      <c r="M245" s="19"/>
      <c r="N245" s="19"/>
      <c r="O245" s="19"/>
      <c r="P245" s="19"/>
      <c r="Q245" s="19"/>
      <c r="R245" s="19"/>
      <c r="S245" s="19"/>
      <c r="T245" s="19"/>
      <c r="U245" s="19"/>
      <c r="V245" s="19"/>
      <c r="W245" s="19"/>
      <c r="X245" s="19"/>
      <c r="Y245" s="19"/>
      <c r="Z245" s="19"/>
      <c r="AA245" s="19"/>
      <c r="AB245" s="19"/>
      <c r="AC245" s="19"/>
      <c r="AD245" s="19"/>
      <c r="AE245" s="19"/>
      <c r="AF245" s="19"/>
      <c r="AG245" s="19"/>
      <c r="AH245" s="19"/>
      <c r="AI245" s="19"/>
      <c r="AJ245" s="19"/>
      <c r="AK245" s="19"/>
      <c r="AL245" s="19"/>
      <c r="AM245" s="19"/>
      <c r="AN245" s="19"/>
      <c r="AO245" s="19"/>
      <c r="AP245" s="19"/>
      <c r="AQ245" s="19"/>
      <c r="AR245" s="19"/>
      <c r="AS245" s="19"/>
      <c r="AT245" s="19"/>
      <c r="AU245" s="19"/>
      <c r="AV245" s="19"/>
      <c r="AW245" s="19"/>
      <c r="AX245" s="20"/>
    </row>
    <row r="246" spans="1:113">
      <c r="B246" s="21"/>
    </row>
    <row r="247" spans="1:113" ht="15" thickBot="1">
      <c r="A247" s="11"/>
      <c r="B247" s="10" t="s">
        <v>3</v>
      </c>
      <c r="C247" s="8"/>
      <c r="D247" s="8"/>
      <c r="E247" s="8"/>
      <c r="F247" s="8"/>
      <c r="G247" s="8"/>
      <c r="H247" s="8"/>
      <c r="I247" s="8"/>
      <c r="J247" s="8"/>
      <c r="K247" s="8"/>
      <c r="L247" s="9"/>
      <c r="M247" s="9"/>
      <c r="N247" s="9"/>
      <c r="O247" s="9"/>
      <c r="P247" s="8"/>
      <c r="Q247" s="8"/>
      <c r="R247" s="8"/>
      <c r="S247" s="8"/>
      <c r="T247" s="8"/>
      <c r="U247" s="8"/>
      <c r="V247" s="10"/>
      <c r="W247" s="10"/>
      <c r="X247" s="10"/>
      <c r="Y247" s="10"/>
      <c r="Z247" s="10"/>
      <c r="AA247" s="10"/>
      <c r="AB247" s="10"/>
      <c r="AC247" s="10"/>
      <c r="AD247" s="10"/>
      <c r="AE247" s="10"/>
      <c r="AF247" s="10"/>
      <c r="AG247" s="10"/>
      <c r="AH247" s="10"/>
      <c r="AI247" s="10"/>
      <c r="AJ247" s="10"/>
      <c r="AK247" s="10"/>
      <c r="AL247" s="10"/>
      <c r="AM247" s="10"/>
      <c r="AN247" s="10"/>
      <c r="AO247" s="10"/>
      <c r="AP247" s="10"/>
      <c r="AQ247" s="10"/>
      <c r="AR247" s="10"/>
      <c r="AS247" s="10"/>
      <c r="AT247" s="10"/>
      <c r="AU247" s="10"/>
      <c r="AV247" s="10"/>
      <c r="AW247" s="10"/>
      <c r="AX247" s="10"/>
      <c r="DI247" s="6"/>
    </row>
    <row r="248" spans="1:113" ht="14.25">
      <c r="A248" s="8"/>
      <c r="B248" s="12"/>
      <c r="C248" s="7"/>
      <c r="D248" s="7"/>
      <c r="E248" s="7"/>
      <c r="F248" s="7"/>
      <c r="G248" s="7"/>
      <c r="H248" s="7"/>
      <c r="I248" s="7"/>
      <c r="J248" s="7"/>
      <c r="K248" s="7"/>
      <c r="L248" s="13"/>
      <c r="M248" s="13"/>
      <c r="N248" s="13"/>
      <c r="O248" s="13"/>
      <c r="P248" s="7"/>
      <c r="Q248" s="7"/>
      <c r="R248" s="7"/>
      <c r="S248" s="7"/>
      <c r="T248" s="7"/>
      <c r="U248" s="7"/>
      <c r="V248" s="14"/>
      <c r="W248" s="14"/>
      <c r="X248" s="14"/>
      <c r="Y248" s="14"/>
      <c r="Z248" s="14"/>
      <c r="AA248" s="14"/>
      <c r="AB248" s="14"/>
      <c r="AC248" s="14"/>
      <c r="AD248" s="14"/>
      <c r="AE248" s="14"/>
      <c r="AF248" s="14"/>
      <c r="AG248" s="14"/>
      <c r="AH248" s="14"/>
      <c r="AI248" s="14"/>
      <c r="AJ248" s="14"/>
      <c r="AK248" s="14"/>
      <c r="AL248" s="14"/>
      <c r="AM248" s="14"/>
      <c r="AN248" s="14"/>
      <c r="AO248" s="14"/>
      <c r="AP248" s="14"/>
      <c r="AQ248" s="14"/>
      <c r="AR248" s="14"/>
      <c r="AS248" s="14"/>
      <c r="AT248" s="14"/>
      <c r="AU248" s="14"/>
      <c r="AV248" s="14"/>
      <c r="AW248" s="14"/>
      <c r="AX248" s="15"/>
    </row>
    <row r="249" spans="1:113" ht="12" customHeight="1">
      <c r="A249" s="8"/>
      <c r="B249" s="108" t="s">
        <v>22</v>
      </c>
      <c r="C249" s="109"/>
      <c r="D249" s="109"/>
      <c r="E249" s="109"/>
      <c r="F249" s="109"/>
      <c r="G249" s="109"/>
      <c r="H249" s="109"/>
      <c r="I249" s="109"/>
      <c r="J249" s="109"/>
      <c r="K249" s="109"/>
      <c r="L249" s="109"/>
      <c r="M249" s="109"/>
      <c r="N249" s="109"/>
      <c r="O249" s="109"/>
      <c r="P249" s="109"/>
      <c r="Q249" s="109"/>
      <c r="R249" s="109"/>
      <c r="S249" s="109"/>
      <c r="T249" s="109"/>
      <c r="U249" s="109"/>
      <c r="V249" s="109"/>
      <c r="W249" s="109"/>
      <c r="X249" s="109"/>
      <c r="Y249" s="109"/>
      <c r="Z249" s="109"/>
      <c r="AA249" s="109"/>
      <c r="AB249" s="109"/>
      <c r="AC249" s="109"/>
      <c r="AD249" s="109"/>
      <c r="AE249" s="109"/>
      <c r="AF249" s="109"/>
      <c r="AG249" s="109"/>
      <c r="AH249" s="109"/>
      <c r="AI249" s="109"/>
      <c r="AJ249" s="109"/>
      <c r="AK249" s="109"/>
      <c r="AL249" s="109"/>
      <c r="AM249" s="109"/>
      <c r="AN249" s="109"/>
      <c r="AO249" s="109"/>
      <c r="AP249" s="109"/>
      <c r="AQ249" s="109"/>
      <c r="AR249" s="109"/>
      <c r="AS249" s="109"/>
      <c r="AT249" s="109"/>
      <c r="AU249" s="109"/>
      <c r="AV249" s="109"/>
      <c r="AW249" s="109"/>
      <c r="AX249" s="110"/>
    </row>
    <row r="250" spans="1:113" ht="12" customHeight="1">
      <c r="A250" s="8"/>
      <c r="B250" s="108"/>
      <c r="C250" s="109"/>
      <c r="D250" s="109"/>
      <c r="E250" s="109"/>
      <c r="F250" s="109"/>
      <c r="G250" s="109"/>
      <c r="H250" s="109"/>
      <c r="I250" s="109"/>
      <c r="J250" s="109"/>
      <c r="K250" s="109"/>
      <c r="L250" s="109"/>
      <c r="M250" s="109"/>
      <c r="N250" s="109"/>
      <c r="O250" s="109"/>
      <c r="P250" s="109"/>
      <c r="Q250" s="109"/>
      <c r="R250" s="109"/>
      <c r="S250" s="109"/>
      <c r="T250" s="109"/>
      <c r="U250" s="109"/>
      <c r="V250" s="109"/>
      <c r="W250" s="109"/>
      <c r="X250" s="109"/>
      <c r="Y250" s="109"/>
      <c r="Z250" s="109"/>
      <c r="AA250" s="109"/>
      <c r="AB250" s="109"/>
      <c r="AC250" s="109"/>
      <c r="AD250" s="109"/>
      <c r="AE250" s="109"/>
      <c r="AF250" s="109"/>
      <c r="AG250" s="109"/>
      <c r="AH250" s="109"/>
      <c r="AI250" s="109"/>
      <c r="AJ250" s="109"/>
      <c r="AK250" s="109"/>
      <c r="AL250" s="109"/>
      <c r="AM250" s="109"/>
      <c r="AN250" s="109"/>
      <c r="AO250" s="109"/>
      <c r="AP250" s="109"/>
      <c r="AQ250" s="109"/>
      <c r="AR250" s="109"/>
      <c r="AS250" s="109"/>
      <c r="AT250" s="109"/>
      <c r="AU250" s="109"/>
      <c r="AV250" s="109"/>
      <c r="AW250" s="109"/>
      <c r="AX250" s="110"/>
      <c r="BC250" s="16"/>
    </row>
    <row r="251" spans="1:113" ht="12" customHeight="1">
      <c r="A251" s="8"/>
      <c r="B251" s="108"/>
      <c r="C251" s="109"/>
      <c r="D251" s="109"/>
      <c r="E251" s="109"/>
      <c r="F251" s="109"/>
      <c r="G251" s="109"/>
      <c r="H251" s="109"/>
      <c r="I251" s="109"/>
      <c r="J251" s="109"/>
      <c r="K251" s="109"/>
      <c r="L251" s="109"/>
      <c r="M251" s="109"/>
      <c r="N251" s="109"/>
      <c r="O251" s="109"/>
      <c r="P251" s="109"/>
      <c r="Q251" s="109"/>
      <c r="R251" s="109"/>
      <c r="S251" s="109"/>
      <c r="T251" s="109"/>
      <c r="U251" s="109"/>
      <c r="V251" s="109"/>
      <c r="W251" s="109"/>
      <c r="X251" s="109"/>
      <c r="Y251" s="109"/>
      <c r="Z251" s="109"/>
      <c r="AA251" s="109"/>
      <c r="AB251" s="109"/>
      <c r="AC251" s="109"/>
      <c r="AD251" s="109"/>
      <c r="AE251" s="109"/>
      <c r="AF251" s="109"/>
      <c r="AG251" s="109"/>
      <c r="AH251" s="109"/>
      <c r="AI251" s="109"/>
      <c r="AJ251" s="109"/>
      <c r="AK251" s="109"/>
      <c r="AL251" s="109"/>
      <c r="AM251" s="109"/>
      <c r="AN251" s="109"/>
      <c r="AO251" s="109"/>
      <c r="AP251" s="109"/>
      <c r="AQ251" s="109"/>
      <c r="AR251" s="109"/>
      <c r="AS251" s="109"/>
      <c r="AT251" s="109"/>
      <c r="AU251" s="109"/>
      <c r="AV251" s="109"/>
      <c r="AW251" s="109"/>
      <c r="AX251" s="110"/>
    </row>
    <row r="252" spans="1:113" ht="12" customHeight="1">
      <c r="A252" s="8"/>
      <c r="B252" s="108"/>
      <c r="C252" s="109"/>
      <c r="D252" s="109"/>
      <c r="E252" s="109"/>
      <c r="F252" s="109"/>
      <c r="G252" s="109"/>
      <c r="H252" s="109"/>
      <c r="I252" s="109"/>
      <c r="J252" s="109"/>
      <c r="K252" s="109"/>
      <c r="L252" s="109"/>
      <c r="M252" s="109"/>
      <c r="N252" s="109"/>
      <c r="O252" s="109"/>
      <c r="P252" s="109"/>
      <c r="Q252" s="109"/>
      <c r="R252" s="109"/>
      <c r="S252" s="109"/>
      <c r="T252" s="109"/>
      <c r="U252" s="109"/>
      <c r="V252" s="109"/>
      <c r="W252" s="109"/>
      <c r="X252" s="109"/>
      <c r="Y252" s="109"/>
      <c r="Z252" s="109"/>
      <c r="AA252" s="109"/>
      <c r="AB252" s="109"/>
      <c r="AC252" s="109"/>
      <c r="AD252" s="109"/>
      <c r="AE252" s="109"/>
      <c r="AF252" s="109"/>
      <c r="AG252" s="109"/>
      <c r="AH252" s="109"/>
      <c r="AI252" s="109"/>
      <c r="AJ252" s="109"/>
      <c r="AK252" s="109"/>
      <c r="AL252" s="109"/>
      <c r="AM252" s="109"/>
      <c r="AN252" s="109"/>
      <c r="AO252" s="109"/>
      <c r="AP252" s="109"/>
      <c r="AQ252" s="109"/>
      <c r="AR252" s="109"/>
      <c r="AS252" s="109"/>
      <c r="AT252" s="109"/>
      <c r="AU252" s="109"/>
      <c r="AV252" s="109"/>
      <c r="AW252" s="109"/>
      <c r="AX252" s="110"/>
    </row>
    <row r="253" spans="1:113" ht="12" customHeight="1">
      <c r="A253" s="8"/>
      <c r="B253" s="108"/>
      <c r="C253" s="109"/>
      <c r="D253" s="109"/>
      <c r="E253" s="109"/>
      <c r="F253" s="109"/>
      <c r="G253" s="109"/>
      <c r="H253" s="109"/>
      <c r="I253" s="109"/>
      <c r="J253" s="109"/>
      <c r="K253" s="109"/>
      <c r="L253" s="109"/>
      <c r="M253" s="109"/>
      <c r="N253" s="109"/>
      <c r="O253" s="109"/>
      <c r="P253" s="109"/>
      <c r="Q253" s="109"/>
      <c r="R253" s="109"/>
      <c r="S253" s="109"/>
      <c r="T253" s="109"/>
      <c r="U253" s="109"/>
      <c r="V253" s="109"/>
      <c r="W253" s="109"/>
      <c r="X253" s="109"/>
      <c r="Y253" s="109"/>
      <c r="Z253" s="109"/>
      <c r="AA253" s="109"/>
      <c r="AB253" s="109"/>
      <c r="AC253" s="109"/>
      <c r="AD253" s="109"/>
      <c r="AE253" s="109"/>
      <c r="AF253" s="109"/>
      <c r="AG253" s="109"/>
      <c r="AH253" s="109"/>
      <c r="AI253" s="109"/>
      <c r="AJ253" s="109"/>
      <c r="AK253" s="109"/>
      <c r="AL253" s="109"/>
      <c r="AM253" s="109"/>
      <c r="AN253" s="109"/>
      <c r="AO253" s="109"/>
      <c r="AP253" s="109"/>
      <c r="AQ253" s="109"/>
      <c r="AR253" s="109"/>
      <c r="AS253" s="109"/>
      <c r="AT253" s="109"/>
      <c r="AU253" s="109"/>
      <c r="AV253" s="109"/>
      <c r="AW253" s="109"/>
      <c r="AX253" s="110"/>
    </row>
    <row r="254" spans="1:113" ht="15" thickBot="1">
      <c r="A254" s="17"/>
      <c r="B254" s="18"/>
      <c r="C254" s="19"/>
      <c r="D254" s="19"/>
      <c r="E254" s="19"/>
      <c r="F254" s="19"/>
      <c r="G254" s="19"/>
      <c r="H254" s="19"/>
      <c r="I254" s="19"/>
      <c r="J254" s="19"/>
      <c r="K254" s="19"/>
      <c r="L254" s="19"/>
      <c r="M254" s="19"/>
      <c r="N254" s="19"/>
      <c r="O254" s="19"/>
      <c r="P254" s="19"/>
      <c r="Q254" s="19"/>
      <c r="R254" s="19"/>
      <c r="S254" s="19"/>
      <c r="T254" s="19"/>
      <c r="U254" s="19"/>
      <c r="V254" s="19"/>
      <c r="W254" s="19"/>
      <c r="X254" s="19"/>
      <c r="Y254" s="19"/>
      <c r="Z254" s="19"/>
      <c r="AA254" s="19"/>
      <c r="AB254" s="19"/>
      <c r="AC254" s="19"/>
      <c r="AD254" s="19"/>
      <c r="AE254" s="19"/>
      <c r="AF254" s="19"/>
      <c r="AG254" s="19"/>
      <c r="AH254" s="19"/>
      <c r="AI254" s="19"/>
      <c r="AJ254" s="19"/>
      <c r="AK254" s="19"/>
      <c r="AL254" s="19"/>
      <c r="AM254" s="19"/>
      <c r="AN254" s="19"/>
      <c r="AO254" s="19"/>
      <c r="AP254" s="19"/>
      <c r="AQ254" s="19"/>
      <c r="AR254" s="19"/>
      <c r="AS254" s="19"/>
      <c r="AT254" s="19"/>
      <c r="AU254" s="19"/>
      <c r="AV254" s="19"/>
      <c r="AW254" s="19"/>
      <c r="AX254" s="20"/>
    </row>
    <row r="255" spans="1:113">
      <c r="B255" s="21"/>
    </row>
    <row r="256" spans="1:113" ht="14.25">
      <c r="B256" s="10" t="s">
        <v>4</v>
      </c>
      <c r="C256" s="8"/>
      <c r="D256" s="8"/>
      <c r="E256" s="8"/>
      <c r="F256" s="8"/>
      <c r="G256" s="8"/>
      <c r="H256" s="8"/>
      <c r="I256" s="8"/>
      <c r="J256" s="8"/>
      <c r="K256" s="8"/>
      <c r="L256" s="9"/>
      <c r="M256" s="9"/>
      <c r="N256" s="9"/>
      <c r="O256" s="9"/>
      <c r="P256" s="8"/>
      <c r="Q256" s="8"/>
      <c r="R256" s="8"/>
      <c r="S256" s="8"/>
      <c r="T256" s="8"/>
      <c r="U256" s="8"/>
      <c r="V256" s="10"/>
      <c r="W256" s="10"/>
      <c r="X256" s="10"/>
      <c r="Y256" s="10"/>
      <c r="Z256" s="10"/>
      <c r="AA256" s="10"/>
      <c r="AB256" s="10"/>
      <c r="AC256" s="10"/>
      <c r="AD256" s="10"/>
      <c r="AE256" s="10"/>
      <c r="AF256" s="10"/>
      <c r="AG256" s="10"/>
      <c r="AH256" s="10"/>
      <c r="AI256" s="10"/>
      <c r="AJ256" s="10"/>
      <c r="AK256" s="10"/>
      <c r="AL256" s="10"/>
      <c r="AM256" s="10"/>
      <c r="AN256" s="10"/>
      <c r="AO256" s="10"/>
      <c r="AP256" s="10"/>
      <c r="AQ256" s="10"/>
      <c r="AR256" s="10"/>
      <c r="AS256" s="10"/>
      <c r="AT256" s="10"/>
      <c r="AU256" s="10"/>
      <c r="AV256" s="10"/>
      <c r="AW256" s="10"/>
      <c r="AX256" s="10"/>
    </row>
    <row r="257" spans="1:251" ht="15" thickBot="1">
      <c r="B257" s="8"/>
      <c r="C257" s="8"/>
      <c r="D257" s="8"/>
      <c r="E257" s="8"/>
      <c r="F257" s="8"/>
      <c r="G257" s="8"/>
      <c r="H257" s="8"/>
      <c r="I257" s="8"/>
      <c r="J257" s="8"/>
      <c r="K257" s="8"/>
      <c r="L257" s="9"/>
      <c r="M257" s="9"/>
      <c r="N257" s="9"/>
      <c r="O257" s="9"/>
      <c r="P257" s="8"/>
      <c r="Q257" s="8"/>
      <c r="R257" s="8"/>
      <c r="S257" s="8"/>
      <c r="T257" s="8"/>
      <c r="U257" s="8"/>
      <c r="V257" s="10"/>
      <c r="W257" s="10"/>
      <c r="X257" s="10"/>
      <c r="Y257" s="10"/>
      <c r="Z257" s="10"/>
      <c r="AA257" s="10"/>
      <c r="AB257" s="10"/>
      <c r="AC257" s="10"/>
      <c r="AD257" s="10"/>
      <c r="AE257" s="10"/>
      <c r="AF257" s="10"/>
      <c r="AG257" s="10"/>
      <c r="AH257" s="10"/>
      <c r="AI257" s="10"/>
      <c r="AJ257" s="10"/>
      <c r="AK257" s="10"/>
      <c r="AL257" s="10"/>
      <c r="AM257" s="10"/>
      <c r="AN257" s="10"/>
      <c r="AO257" s="10"/>
      <c r="AP257" s="10"/>
      <c r="AQ257" s="10"/>
      <c r="AR257" s="10"/>
      <c r="AS257" s="10"/>
      <c r="AT257" s="10"/>
      <c r="AU257" s="10"/>
      <c r="AV257" s="10"/>
      <c r="AW257" s="10"/>
      <c r="AX257" s="22" t="s">
        <v>5</v>
      </c>
    </row>
    <row r="258" spans="1:251" s="16" customFormat="1" ht="13.5" customHeight="1">
      <c r="A258" s="8"/>
      <c r="B258" s="111" t="s">
        <v>6</v>
      </c>
      <c r="C258" s="112"/>
      <c r="D258" s="112"/>
      <c r="E258" s="112"/>
      <c r="F258" s="112"/>
      <c r="G258" s="112"/>
      <c r="H258" s="112"/>
      <c r="I258" s="112"/>
      <c r="J258" s="112"/>
      <c r="K258" s="112"/>
      <c r="L258" s="112"/>
      <c r="M258" s="112"/>
      <c r="N258" s="112"/>
      <c r="O258" s="112"/>
      <c r="P258" s="112"/>
      <c r="Q258" s="112"/>
      <c r="R258" s="112"/>
      <c r="S258" s="112"/>
      <c r="T258" s="112"/>
      <c r="U258" s="112"/>
      <c r="V258" s="112"/>
      <c r="W258" s="112"/>
      <c r="X258" s="112"/>
      <c r="Y258" s="112"/>
      <c r="Z258" s="113"/>
      <c r="AA258" s="117" t="s">
        <v>9</v>
      </c>
      <c r="AB258" s="112"/>
      <c r="AC258" s="112"/>
      <c r="AD258" s="112"/>
      <c r="AE258" s="112"/>
      <c r="AF258" s="112"/>
      <c r="AG258" s="112"/>
      <c r="AH258" s="112"/>
      <c r="AI258" s="113"/>
      <c r="AJ258" s="117" t="s">
        <v>10</v>
      </c>
      <c r="AK258" s="112"/>
      <c r="AL258" s="112"/>
      <c r="AM258" s="112"/>
      <c r="AN258" s="112"/>
      <c r="AO258" s="112"/>
      <c r="AP258" s="112"/>
      <c r="AQ258" s="112"/>
      <c r="AR258" s="113"/>
      <c r="AS258" s="117" t="s">
        <v>7</v>
      </c>
      <c r="AT258" s="112"/>
      <c r="AU258" s="112"/>
      <c r="AV258" s="112"/>
      <c r="AW258" s="112"/>
      <c r="AX258" s="119"/>
      <c r="AY258" s="2"/>
      <c r="AZ258" s="2"/>
      <c r="BA258" s="2"/>
      <c r="BB258" s="2"/>
      <c r="BC258" s="2"/>
      <c r="BD258" s="2"/>
      <c r="BE258" s="2"/>
      <c r="BF258" s="2"/>
      <c r="BG258" s="2"/>
      <c r="BH258" s="2"/>
      <c r="BI258" s="2"/>
      <c r="BJ258" s="2"/>
      <c r="BK258" s="2"/>
      <c r="BL258" s="2"/>
      <c r="BM258" s="2"/>
      <c r="BN258" s="2"/>
      <c r="BO258" s="2"/>
      <c r="BP258" s="2"/>
      <c r="BQ258" s="2"/>
      <c r="BR258" s="2"/>
      <c r="BS258" s="2"/>
      <c r="BT258" s="2"/>
      <c r="BU258" s="2"/>
      <c r="BV258" s="2"/>
      <c r="BW258" s="2"/>
      <c r="BX258" s="2"/>
      <c r="BY258" s="2"/>
      <c r="BZ258" s="2"/>
      <c r="CA258" s="2"/>
      <c r="CB258" s="2"/>
      <c r="CC258" s="2"/>
      <c r="CD258" s="2"/>
      <c r="CE258" s="2"/>
      <c r="CF258" s="2"/>
      <c r="CG258" s="2"/>
      <c r="CH258" s="2"/>
      <c r="CI258" s="2"/>
      <c r="CJ258" s="2"/>
      <c r="CK258" s="2"/>
      <c r="CL258" s="2"/>
      <c r="CM258" s="2"/>
      <c r="CN258" s="2"/>
      <c r="CO258" s="2"/>
      <c r="CP258" s="2"/>
      <c r="CQ258" s="2"/>
      <c r="CR258" s="2"/>
      <c r="CS258" s="2"/>
      <c r="CT258" s="2"/>
      <c r="CU258" s="2"/>
      <c r="CV258" s="2"/>
      <c r="CW258" s="2"/>
      <c r="CX258" s="2"/>
      <c r="CY258" s="2"/>
      <c r="CZ258" s="2"/>
      <c r="DA258" s="2"/>
      <c r="DB258" s="2"/>
      <c r="DC258" s="2"/>
      <c r="DD258" s="2"/>
      <c r="DE258" s="2"/>
      <c r="DF258" s="2"/>
      <c r="DG258" s="2"/>
      <c r="DH258" s="2"/>
      <c r="DI258" s="2"/>
      <c r="DJ258" s="2"/>
      <c r="DK258" s="2"/>
      <c r="DL258" s="2"/>
      <c r="DM258" s="2"/>
      <c r="DN258" s="2"/>
      <c r="DO258" s="2"/>
      <c r="DP258" s="2"/>
      <c r="DQ258" s="2"/>
      <c r="DR258" s="2"/>
      <c r="DS258" s="2"/>
      <c r="DT258" s="2"/>
      <c r="DU258" s="2"/>
      <c r="DV258" s="2"/>
      <c r="DW258" s="2"/>
      <c r="DX258" s="2"/>
      <c r="DY258" s="2"/>
      <c r="DZ258" s="2"/>
      <c r="EA258" s="2"/>
      <c r="EB258" s="2"/>
      <c r="EC258" s="2"/>
      <c r="ED258" s="2"/>
      <c r="EE258" s="2"/>
      <c r="EF258" s="2"/>
      <c r="EG258" s="2"/>
      <c r="EH258" s="2"/>
      <c r="EI258" s="2"/>
      <c r="EJ258" s="2"/>
      <c r="EK258" s="2"/>
      <c r="EL258" s="2"/>
      <c r="EM258" s="2"/>
      <c r="EN258" s="2"/>
      <c r="EO258" s="2"/>
      <c r="EP258" s="2"/>
      <c r="EQ258" s="2"/>
      <c r="ER258" s="2"/>
      <c r="ES258" s="2"/>
      <c r="ET258" s="2"/>
      <c r="EU258" s="2"/>
      <c r="EV258" s="2"/>
      <c r="EW258" s="2"/>
      <c r="EX258" s="2"/>
      <c r="EY258" s="2"/>
      <c r="EZ258" s="2"/>
      <c r="FA258" s="2"/>
      <c r="FB258" s="2"/>
      <c r="FC258" s="2"/>
      <c r="FD258" s="2"/>
      <c r="FE258" s="2"/>
      <c r="FF258" s="2"/>
      <c r="FG258" s="2"/>
      <c r="FH258" s="2"/>
      <c r="FI258" s="2"/>
      <c r="FJ258" s="2"/>
      <c r="FK258" s="2"/>
      <c r="FL258" s="2"/>
      <c r="FM258" s="2"/>
      <c r="FN258" s="2"/>
      <c r="FO258" s="2"/>
      <c r="FP258" s="2"/>
      <c r="FQ258" s="2"/>
      <c r="FR258" s="2"/>
      <c r="FS258" s="2"/>
      <c r="FT258" s="2"/>
      <c r="FU258" s="2"/>
      <c r="FV258" s="2"/>
      <c r="FW258" s="2"/>
      <c r="FX258" s="2"/>
      <c r="FY258" s="2"/>
      <c r="FZ258" s="2"/>
      <c r="GA258" s="2"/>
      <c r="GB258" s="2"/>
      <c r="GC258" s="2"/>
      <c r="GD258" s="2"/>
      <c r="GE258" s="2"/>
      <c r="GF258" s="2"/>
      <c r="GG258" s="2"/>
      <c r="GH258" s="2"/>
      <c r="GI258" s="2"/>
      <c r="GJ258" s="2"/>
      <c r="GK258" s="2"/>
      <c r="GL258" s="2"/>
      <c r="GM258" s="2"/>
      <c r="GN258" s="2"/>
      <c r="GO258" s="2"/>
      <c r="GP258" s="2"/>
      <c r="GQ258" s="2"/>
      <c r="GR258" s="2"/>
      <c r="GS258" s="2"/>
      <c r="GT258" s="2"/>
      <c r="GU258" s="2"/>
      <c r="GV258" s="2"/>
      <c r="GW258" s="2"/>
      <c r="GX258" s="2"/>
      <c r="GY258" s="2"/>
      <c r="GZ258" s="2"/>
      <c r="HA258" s="2"/>
      <c r="HB258" s="2"/>
      <c r="HC258" s="2"/>
      <c r="HD258" s="2"/>
      <c r="HE258" s="2"/>
      <c r="HF258" s="2"/>
      <c r="HG258" s="2"/>
      <c r="HH258" s="2"/>
      <c r="HI258" s="2"/>
      <c r="HJ258" s="2"/>
      <c r="HK258" s="2"/>
      <c r="HL258" s="2"/>
      <c r="HM258" s="2"/>
      <c r="HN258" s="2"/>
      <c r="HO258" s="2"/>
      <c r="HP258" s="2"/>
      <c r="HQ258" s="2"/>
      <c r="HR258" s="2"/>
      <c r="HS258" s="2"/>
      <c r="HT258" s="2"/>
      <c r="HU258" s="2"/>
      <c r="HV258" s="2"/>
      <c r="HW258" s="2"/>
      <c r="HX258" s="2"/>
      <c r="HY258" s="2"/>
      <c r="HZ258" s="2"/>
      <c r="IA258" s="2"/>
      <c r="IB258" s="2"/>
      <c r="IC258" s="2"/>
      <c r="ID258" s="2"/>
      <c r="IE258" s="2"/>
      <c r="IF258" s="2"/>
      <c r="IG258" s="2"/>
      <c r="IH258" s="2"/>
      <c r="II258" s="2"/>
      <c r="IJ258" s="2"/>
      <c r="IK258" s="2"/>
      <c r="IL258" s="2"/>
      <c r="IM258" s="2"/>
      <c r="IN258" s="2"/>
      <c r="IO258" s="2"/>
      <c r="IP258" s="2"/>
      <c r="IQ258" s="2"/>
    </row>
    <row r="259" spans="1:251" s="16" customFormat="1" ht="13.5">
      <c r="A259" s="8"/>
      <c r="B259" s="114"/>
      <c r="C259" s="115"/>
      <c r="D259" s="115"/>
      <c r="E259" s="115"/>
      <c r="F259" s="115"/>
      <c r="G259" s="115"/>
      <c r="H259" s="115"/>
      <c r="I259" s="115"/>
      <c r="J259" s="115"/>
      <c r="K259" s="115"/>
      <c r="L259" s="115"/>
      <c r="M259" s="115"/>
      <c r="N259" s="115"/>
      <c r="O259" s="115"/>
      <c r="P259" s="115"/>
      <c r="Q259" s="115"/>
      <c r="R259" s="115"/>
      <c r="S259" s="115"/>
      <c r="T259" s="115"/>
      <c r="U259" s="115"/>
      <c r="V259" s="115"/>
      <c r="W259" s="115"/>
      <c r="X259" s="115"/>
      <c r="Y259" s="115"/>
      <c r="Z259" s="116"/>
      <c r="AA259" s="118"/>
      <c r="AB259" s="115"/>
      <c r="AC259" s="115"/>
      <c r="AD259" s="115"/>
      <c r="AE259" s="115"/>
      <c r="AF259" s="115"/>
      <c r="AG259" s="115"/>
      <c r="AH259" s="115"/>
      <c r="AI259" s="116"/>
      <c r="AJ259" s="118"/>
      <c r="AK259" s="115"/>
      <c r="AL259" s="115"/>
      <c r="AM259" s="115"/>
      <c r="AN259" s="115"/>
      <c r="AO259" s="115"/>
      <c r="AP259" s="115"/>
      <c r="AQ259" s="115"/>
      <c r="AR259" s="116"/>
      <c r="AS259" s="118"/>
      <c r="AT259" s="115"/>
      <c r="AU259" s="115"/>
      <c r="AV259" s="115"/>
      <c r="AW259" s="115"/>
      <c r="AX259" s="120"/>
      <c r="AY259" s="2"/>
      <c r="AZ259" s="2"/>
      <c r="BA259" s="2"/>
      <c r="BB259" s="23"/>
      <c r="BC259" s="24"/>
      <c r="BE259" s="2"/>
      <c r="BF259" s="2"/>
      <c r="BG259" s="2"/>
      <c r="BH259" s="2"/>
      <c r="BI259" s="2"/>
      <c r="BJ259" s="2"/>
      <c r="BK259" s="2"/>
      <c r="BL259" s="2"/>
      <c r="BM259" s="2"/>
      <c r="BN259" s="2"/>
      <c r="BO259" s="2"/>
      <c r="BP259" s="2"/>
      <c r="BQ259" s="2"/>
      <c r="BR259" s="2"/>
      <c r="BS259" s="2"/>
      <c r="BT259" s="2"/>
      <c r="BU259" s="2"/>
      <c r="BV259" s="2"/>
      <c r="BW259" s="2"/>
      <c r="BX259" s="2"/>
      <c r="BY259" s="2"/>
      <c r="BZ259" s="2"/>
      <c r="CA259" s="2"/>
      <c r="CB259" s="2"/>
      <c r="CC259" s="2"/>
      <c r="CD259" s="2"/>
      <c r="CE259" s="2"/>
      <c r="CF259" s="2"/>
      <c r="CG259" s="2"/>
      <c r="CH259" s="2"/>
      <c r="CI259" s="2"/>
      <c r="CJ259" s="2"/>
      <c r="CK259" s="2"/>
      <c r="CL259" s="2"/>
      <c r="CM259" s="2"/>
      <c r="CN259" s="2"/>
      <c r="CO259" s="2"/>
      <c r="CP259" s="2"/>
      <c r="CQ259" s="2"/>
      <c r="CR259" s="2"/>
      <c r="CS259" s="2"/>
      <c r="CT259" s="2"/>
      <c r="CU259" s="2"/>
      <c r="CV259" s="2"/>
      <c r="CW259" s="2"/>
      <c r="CX259" s="2"/>
      <c r="CY259" s="2"/>
      <c r="CZ259" s="2"/>
      <c r="DA259" s="2"/>
      <c r="DB259" s="2"/>
      <c r="DC259" s="2"/>
      <c r="DD259" s="2"/>
      <c r="DE259" s="2"/>
      <c r="DF259" s="2"/>
      <c r="DG259" s="2"/>
      <c r="DH259" s="2"/>
      <c r="DI259" s="2"/>
      <c r="DJ259" s="2"/>
      <c r="DK259" s="2"/>
      <c r="DL259" s="2"/>
      <c r="DM259" s="2"/>
      <c r="DN259" s="2"/>
      <c r="DO259" s="2"/>
      <c r="DP259" s="2"/>
      <c r="DQ259" s="2"/>
      <c r="DR259" s="2"/>
      <c r="DS259" s="2"/>
      <c r="DT259" s="2"/>
      <c r="DU259" s="2"/>
      <c r="DV259" s="2"/>
      <c r="DW259" s="2"/>
      <c r="DX259" s="2"/>
      <c r="DY259" s="2"/>
      <c r="DZ259" s="2"/>
      <c r="EA259" s="2"/>
      <c r="EB259" s="2"/>
      <c r="EC259" s="2"/>
      <c r="ED259" s="2"/>
      <c r="EE259" s="2"/>
      <c r="EF259" s="2"/>
      <c r="EG259" s="2"/>
      <c r="EH259" s="2"/>
      <c r="EI259" s="2"/>
      <c r="EJ259" s="2"/>
      <c r="EK259" s="2"/>
      <c r="EL259" s="2"/>
      <c r="EM259" s="2"/>
      <c r="EN259" s="2"/>
      <c r="EO259" s="2"/>
      <c r="EP259" s="2"/>
      <c r="EQ259" s="2"/>
      <c r="ER259" s="2"/>
      <c r="ES259" s="2"/>
      <c r="ET259" s="2"/>
      <c r="EU259" s="2"/>
      <c r="EV259" s="2"/>
      <c r="EW259" s="2"/>
      <c r="EX259" s="2"/>
      <c r="EY259" s="2"/>
      <c r="EZ259" s="2"/>
      <c r="FA259" s="2"/>
      <c r="FB259" s="2"/>
      <c r="FC259" s="2"/>
      <c r="FD259" s="2"/>
      <c r="FE259" s="2"/>
      <c r="FF259" s="2"/>
      <c r="FG259" s="2"/>
      <c r="FH259" s="2"/>
      <c r="FI259" s="2"/>
      <c r="FJ259" s="2"/>
      <c r="FK259" s="2"/>
      <c r="FL259" s="2"/>
      <c r="FM259" s="2"/>
      <c r="FN259" s="2"/>
      <c r="FO259" s="2"/>
      <c r="FP259" s="2"/>
      <c r="FQ259" s="2"/>
      <c r="FR259" s="2"/>
      <c r="FS259" s="2"/>
      <c r="FT259" s="2"/>
      <c r="FU259" s="2"/>
      <c r="FV259" s="2"/>
      <c r="FW259" s="2"/>
      <c r="FX259" s="2"/>
      <c r="FY259" s="2"/>
      <c r="FZ259" s="2"/>
      <c r="GA259" s="2"/>
      <c r="GB259" s="2"/>
      <c r="GC259" s="2"/>
      <c r="GD259" s="2"/>
      <c r="GE259" s="2"/>
      <c r="GF259" s="2"/>
      <c r="GG259" s="2"/>
      <c r="GH259" s="2"/>
      <c r="GI259" s="2"/>
      <c r="GJ259" s="2"/>
      <c r="GK259" s="2"/>
      <c r="GL259" s="2"/>
      <c r="GM259" s="2"/>
      <c r="GN259" s="2"/>
      <c r="GO259" s="2"/>
      <c r="GP259" s="2"/>
      <c r="GQ259" s="2"/>
      <c r="GR259" s="2"/>
      <c r="GS259" s="2"/>
      <c r="GT259" s="2"/>
      <c r="GU259" s="2"/>
      <c r="GV259" s="2"/>
      <c r="GW259" s="2"/>
      <c r="GX259" s="2"/>
      <c r="GY259" s="2"/>
      <c r="GZ259" s="2"/>
      <c r="HA259" s="2"/>
      <c r="HB259" s="2"/>
      <c r="HC259" s="2"/>
      <c r="HD259" s="2"/>
      <c r="HE259" s="2"/>
      <c r="HF259" s="2"/>
      <c r="HG259" s="2"/>
      <c r="HH259" s="2"/>
      <c r="HI259" s="2"/>
      <c r="HJ259" s="2"/>
      <c r="HK259" s="2"/>
      <c r="HL259" s="2"/>
      <c r="HM259" s="2"/>
      <c r="HN259" s="2"/>
      <c r="HO259" s="2"/>
      <c r="HP259" s="2"/>
      <c r="HQ259" s="2"/>
      <c r="HR259" s="2"/>
      <c r="HS259" s="2"/>
      <c r="HT259" s="2"/>
      <c r="HU259" s="2"/>
      <c r="HV259" s="2"/>
      <c r="HW259" s="2"/>
      <c r="HX259" s="2"/>
      <c r="HY259" s="2"/>
      <c r="HZ259" s="2"/>
      <c r="IA259" s="2"/>
      <c r="IB259" s="2"/>
      <c r="IC259" s="2"/>
      <c r="ID259" s="2"/>
      <c r="IE259" s="2"/>
      <c r="IF259" s="2"/>
      <c r="IG259" s="2"/>
      <c r="IH259" s="2"/>
      <c r="II259" s="2"/>
      <c r="IJ259" s="2"/>
      <c r="IK259" s="2"/>
      <c r="IL259" s="2"/>
      <c r="IM259" s="2"/>
      <c r="IN259" s="2"/>
      <c r="IO259" s="2"/>
      <c r="IP259" s="2"/>
      <c r="IQ259" s="2"/>
    </row>
    <row r="260" spans="1:251" s="16" customFormat="1" ht="18.75" customHeight="1">
      <c r="A260" s="8"/>
      <c r="B260" s="25"/>
      <c r="C260" s="130" t="s">
        <v>19</v>
      </c>
      <c r="D260" s="131"/>
      <c r="E260" s="131"/>
      <c r="F260" s="131"/>
      <c r="G260" s="131"/>
      <c r="H260" s="131"/>
      <c r="I260" s="131"/>
      <c r="J260" s="131"/>
      <c r="K260" s="131"/>
      <c r="L260" s="131"/>
      <c r="M260" s="131"/>
      <c r="N260" s="131"/>
      <c r="O260" s="131"/>
      <c r="P260" s="131"/>
      <c r="Q260" s="131"/>
      <c r="R260" s="131"/>
      <c r="S260" s="131"/>
      <c r="T260" s="131"/>
      <c r="U260" s="131"/>
      <c r="V260" s="131"/>
      <c r="W260" s="131"/>
      <c r="X260" s="131"/>
      <c r="Y260" s="131"/>
      <c r="Z260" s="132"/>
      <c r="AA260" s="133">
        <v>114994</v>
      </c>
      <c r="AB260" s="134"/>
      <c r="AC260" s="134"/>
      <c r="AD260" s="134"/>
      <c r="AE260" s="134"/>
      <c r="AF260" s="134"/>
      <c r="AG260" s="134"/>
      <c r="AH260" s="134"/>
      <c r="AI260" s="135"/>
      <c r="AJ260" s="133">
        <v>138755</v>
      </c>
      <c r="AK260" s="134"/>
      <c r="AL260" s="134"/>
      <c r="AM260" s="134"/>
      <c r="AN260" s="134"/>
      <c r="AO260" s="134"/>
      <c r="AP260" s="134"/>
      <c r="AQ260" s="134"/>
      <c r="AR260" s="135"/>
      <c r="AS260" s="136"/>
      <c r="AT260" s="137"/>
      <c r="AU260" s="137"/>
      <c r="AV260" s="137"/>
      <c r="AW260" s="137"/>
      <c r="AX260" s="138"/>
      <c r="AY260" s="2"/>
      <c r="AZ260" s="2"/>
      <c r="BA260" s="2"/>
      <c r="BB260" s="2"/>
      <c r="BC260" s="2"/>
      <c r="BD260" s="2"/>
      <c r="BE260" s="2"/>
      <c r="BF260" s="2"/>
      <c r="BG260" s="2"/>
      <c r="BH260" s="2"/>
      <c r="BI260" s="2"/>
      <c r="BJ260" s="2"/>
      <c r="BK260" s="2"/>
      <c r="BL260" s="2"/>
      <c r="BM260" s="2"/>
      <c r="BN260" s="2"/>
      <c r="BO260" s="2"/>
      <c r="BP260" s="2"/>
      <c r="BQ260" s="2"/>
      <c r="BR260" s="2"/>
      <c r="BS260" s="2"/>
      <c r="BT260" s="2"/>
      <c r="BU260" s="2"/>
      <c r="BV260" s="2"/>
      <c r="BW260" s="2"/>
      <c r="BX260" s="2"/>
      <c r="BY260" s="2"/>
      <c r="BZ260" s="2"/>
      <c r="CA260" s="2"/>
      <c r="CB260" s="2"/>
      <c r="CC260" s="2"/>
      <c r="CD260" s="2"/>
      <c r="CE260" s="2"/>
      <c r="CF260" s="2"/>
      <c r="CG260" s="2"/>
      <c r="CH260" s="2"/>
      <c r="CI260" s="2"/>
      <c r="CJ260" s="2"/>
      <c r="CK260" s="2"/>
      <c r="CL260" s="2"/>
      <c r="CM260" s="2"/>
      <c r="CN260" s="2"/>
      <c r="CO260" s="2"/>
      <c r="CP260" s="2"/>
      <c r="CQ260" s="2"/>
      <c r="CR260" s="2"/>
      <c r="CS260" s="2"/>
      <c r="CT260" s="2"/>
      <c r="CU260" s="2"/>
      <c r="CV260" s="2"/>
      <c r="CW260" s="2"/>
      <c r="CX260" s="2"/>
      <c r="CY260" s="2"/>
      <c r="CZ260" s="2"/>
      <c r="DA260" s="2"/>
      <c r="DB260" s="2"/>
      <c r="DC260" s="2"/>
      <c r="DD260" s="2"/>
      <c r="DE260" s="2"/>
      <c r="DF260" s="2"/>
      <c r="DG260" s="2"/>
      <c r="DH260" s="2"/>
      <c r="DI260" s="2"/>
      <c r="DJ260" s="2"/>
      <c r="DK260" s="2"/>
      <c r="DL260" s="2"/>
      <c r="DM260" s="2"/>
      <c r="DN260" s="2"/>
      <c r="DO260" s="2"/>
      <c r="DP260" s="2"/>
      <c r="DQ260" s="2"/>
      <c r="DR260" s="2"/>
      <c r="DS260" s="2"/>
      <c r="DT260" s="2"/>
      <c r="DU260" s="2"/>
      <c r="DV260" s="2"/>
      <c r="DW260" s="2"/>
      <c r="DX260" s="2"/>
      <c r="DY260" s="2"/>
      <c r="DZ260" s="2"/>
      <c r="EA260" s="2"/>
      <c r="EB260" s="2"/>
      <c r="EC260" s="2"/>
      <c r="ED260" s="2"/>
      <c r="EE260" s="2"/>
      <c r="EF260" s="2"/>
      <c r="EG260" s="2"/>
      <c r="EH260" s="2"/>
      <c r="EI260" s="2"/>
      <c r="EJ260" s="2"/>
      <c r="EK260" s="2"/>
      <c r="EL260" s="2"/>
      <c r="EM260" s="2"/>
      <c r="EN260" s="2"/>
      <c r="EO260" s="2"/>
      <c r="EP260" s="2"/>
      <c r="EQ260" s="2"/>
      <c r="ER260" s="2"/>
      <c r="ES260" s="2"/>
      <c r="ET260" s="2"/>
      <c r="EU260" s="2"/>
      <c r="EV260" s="2"/>
      <c r="EW260" s="2"/>
      <c r="EX260" s="2"/>
      <c r="EY260" s="2"/>
      <c r="EZ260" s="2"/>
      <c r="FA260" s="2"/>
      <c r="FB260" s="2"/>
      <c r="FC260" s="2"/>
      <c r="FD260" s="2"/>
      <c r="FE260" s="2"/>
      <c r="FF260" s="2"/>
      <c r="FG260" s="2"/>
      <c r="FH260" s="2"/>
      <c r="FI260" s="2"/>
      <c r="FJ260" s="2"/>
      <c r="FK260" s="2"/>
      <c r="FL260" s="2"/>
      <c r="FM260" s="2"/>
      <c r="FN260" s="2"/>
      <c r="FO260" s="2"/>
      <c r="FP260" s="2"/>
      <c r="FQ260" s="2"/>
      <c r="FR260" s="2"/>
      <c r="FS260" s="2"/>
      <c r="FT260" s="2"/>
      <c r="FU260" s="2"/>
      <c r="FV260" s="2"/>
      <c r="FW260" s="2"/>
      <c r="FX260" s="2"/>
      <c r="FY260" s="2"/>
      <c r="FZ260" s="2"/>
      <c r="GA260" s="2"/>
      <c r="GB260" s="2"/>
      <c r="GC260" s="2"/>
      <c r="GD260" s="2"/>
      <c r="GE260" s="2"/>
      <c r="GF260" s="2"/>
      <c r="GG260" s="2"/>
      <c r="GH260" s="2"/>
      <c r="GI260" s="2"/>
      <c r="GJ260" s="2"/>
      <c r="GK260" s="2"/>
      <c r="GL260" s="2"/>
      <c r="GM260" s="2"/>
      <c r="GN260" s="2"/>
      <c r="GO260" s="2"/>
      <c r="GP260" s="2"/>
      <c r="GQ260" s="2"/>
      <c r="GR260" s="2"/>
      <c r="GS260" s="2"/>
      <c r="GT260" s="2"/>
      <c r="GU260" s="2"/>
      <c r="GV260" s="2"/>
      <c r="GW260" s="2"/>
      <c r="GX260" s="2"/>
      <c r="GY260" s="2"/>
      <c r="GZ260" s="2"/>
      <c r="HA260" s="2"/>
      <c r="HB260" s="2"/>
      <c r="HC260" s="2"/>
      <c r="HD260" s="2"/>
      <c r="HE260" s="2"/>
      <c r="HF260" s="2"/>
      <c r="HG260" s="2"/>
      <c r="HH260" s="2"/>
      <c r="HI260" s="2"/>
      <c r="HJ260" s="2"/>
      <c r="HK260" s="2"/>
      <c r="HL260" s="2"/>
      <c r="HM260" s="2"/>
      <c r="HN260" s="2"/>
      <c r="HO260" s="2"/>
      <c r="HP260" s="2"/>
      <c r="HQ260" s="2"/>
      <c r="HR260" s="2"/>
      <c r="HS260" s="2"/>
      <c r="HT260" s="2"/>
      <c r="HU260" s="2"/>
      <c r="HV260" s="2"/>
      <c r="HW260" s="2"/>
      <c r="HX260" s="2"/>
      <c r="HY260" s="2"/>
      <c r="HZ260" s="2"/>
      <c r="IA260" s="2"/>
      <c r="IB260" s="2"/>
      <c r="IC260" s="2"/>
      <c r="ID260" s="2"/>
      <c r="IE260" s="2"/>
      <c r="IF260" s="2"/>
      <c r="IG260" s="2"/>
      <c r="IH260" s="2"/>
      <c r="II260" s="2"/>
      <c r="IJ260" s="2"/>
      <c r="IK260" s="2"/>
      <c r="IL260" s="2"/>
      <c r="IM260" s="2"/>
      <c r="IN260" s="2"/>
      <c r="IO260" s="2"/>
      <c r="IP260" s="2"/>
      <c r="IQ260" s="2"/>
    </row>
    <row r="261" spans="1:251" s="16" customFormat="1" ht="18.75" customHeight="1" thickBot="1">
      <c r="A261" s="17"/>
      <c r="B261" s="121" t="s">
        <v>11</v>
      </c>
      <c r="C261" s="122"/>
      <c r="D261" s="122"/>
      <c r="E261" s="122"/>
      <c r="F261" s="122"/>
      <c r="G261" s="122"/>
      <c r="H261" s="122"/>
      <c r="I261" s="122"/>
      <c r="J261" s="122"/>
      <c r="K261" s="122"/>
      <c r="L261" s="122"/>
      <c r="M261" s="122"/>
      <c r="N261" s="122"/>
      <c r="O261" s="122"/>
      <c r="P261" s="122"/>
      <c r="Q261" s="122"/>
      <c r="R261" s="122"/>
      <c r="S261" s="122"/>
      <c r="T261" s="122"/>
      <c r="U261" s="122"/>
      <c r="V261" s="122"/>
      <c r="W261" s="122"/>
      <c r="X261" s="122"/>
      <c r="Y261" s="122"/>
      <c r="Z261" s="123"/>
      <c r="AA261" s="124">
        <f>SUM($AA$260:$AA$260)</f>
        <v>114994</v>
      </c>
      <c r="AB261" s="125"/>
      <c r="AC261" s="125"/>
      <c r="AD261" s="125"/>
      <c r="AE261" s="125"/>
      <c r="AF261" s="125"/>
      <c r="AG261" s="125"/>
      <c r="AH261" s="125"/>
      <c r="AI261" s="126"/>
      <c r="AJ261" s="124">
        <f>SUM($AJ$260:$AJ$260)</f>
        <v>138755</v>
      </c>
      <c r="AK261" s="125"/>
      <c r="AL261" s="125"/>
      <c r="AM261" s="125"/>
      <c r="AN261" s="125"/>
      <c r="AO261" s="125"/>
      <c r="AP261" s="125"/>
      <c r="AQ261" s="125"/>
      <c r="AR261" s="126"/>
      <c r="AS261" s="127"/>
      <c r="AT261" s="128"/>
      <c r="AU261" s="128"/>
      <c r="AV261" s="128"/>
      <c r="AW261" s="128"/>
      <c r="AX261" s="129"/>
      <c r="AY261" s="2"/>
      <c r="AZ261" s="2"/>
      <c r="BA261" s="2"/>
      <c r="BB261" s="2"/>
      <c r="BC261" s="2"/>
      <c r="BD261" s="2"/>
      <c r="BE261" s="2"/>
      <c r="BF261" s="2"/>
      <c r="BG261" s="2"/>
      <c r="BH261" s="2"/>
      <c r="BI261" s="2"/>
      <c r="BJ261" s="2"/>
      <c r="BK261" s="2"/>
      <c r="BL261" s="2"/>
      <c r="BM261" s="2"/>
      <c r="BN261" s="2"/>
      <c r="BO261" s="2"/>
      <c r="BP261" s="2"/>
      <c r="BQ261" s="2"/>
      <c r="BR261" s="2"/>
      <c r="BS261" s="2"/>
      <c r="BT261" s="2"/>
      <c r="BU261" s="2"/>
      <c r="BV261" s="2"/>
      <c r="BW261" s="2"/>
      <c r="BX261" s="2"/>
      <c r="BY261" s="2"/>
      <c r="BZ261" s="2"/>
      <c r="CA261" s="2"/>
      <c r="CB261" s="2"/>
      <c r="CC261" s="2"/>
      <c r="CD261" s="2"/>
      <c r="CE261" s="2"/>
      <c r="CF261" s="2"/>
      <c r="CG261" s="2"/>
      <c r="CH261" s="2"/>
      <c r="CI261" s="2"/>
      <c r="CJ261" s="2"/>
      <c r="CK261" s="2"/>
      <c r="CL261" s="2"/>
      <c r="CM261" s="2"/>
      <c r="CN261" s="2"/>
      <c r="CO261" s="2"/>
      <c r="CP261" s="2"/>
      <c r="CQ261" s="2"/>
      <c r="CR261" s="2"/>
      <c r="CS261" s="2"/>
      <c r="CT261" s="2"/>
      <c r="CU261" s="2"/>
      <c r="CV261" s="2"/>
      <c r="CW261" s="2"/>
      <c r="CX261" s="2"/>
      <c r="CY261" s="2"/>
      <c r="CZ261" s="2"/>
      <c r="DA261" s="2"/>
      <c r="DB261" s="2"/>
      <c r="DC261" s="2"/>
      <c r="DD261" s="2"/>
      <c r="DE261" s="2"/>
      <c r="DF261" s="2"/>
      <c r="DG261" s="2"/>
      <c r="DH261" s="2"/>
      <c r="DI261" s="2"/>
      <c r="DJ261" s="2"/>
      <c r="DK261" s="2"/>
      <c r="DL261" s="2"/>
      <c r="DM261" s="2"/>
      <c r="DN261" s="2"/>
      <c r="DO261" s="2"/>
      <c r="DP261" s="2"/>
      <c r="DQ261" s="2"/>
      <c r="DR261" s="2"/>
      <c r="DS261" s="2"/>
      <c r="DT261" s="2"/>
      <c r="DU261" s="2"/>
      <c r="DV261" s="2"/>
      <c r="DW261" s="2"/>
      <c r="DX261" s="2"/>
      <c r="DY261" s="2"/>
      <c r="DZ261" s="2"/>
      <c r="EA261" s="2"/>
      <c r="EB261" s="2"/>
      <c r="EC261" s="2"/>
      <c r="ED261" s="2"/>
      <c r="EE261" s="2"/>
      <c r="EF261" s="2"/>
      <c r="EG261" s="2"/>
      <c r="EH261" s="2"/>
      <c r="EI261" s="2"/>
      <c r="EJ261" s="2"/>
      <c r="EK261" s="2"/>
      <c r="EL261" s="2"/>
      <c r="EM261" s="2"/>
      <c r="EN261" s="2"/>
      <c r="EO261" s="2"/>
      <c r="EP261" s="2"/>
      <c r="EQ261" s="2"/>
      <c r="ER261" s="2"/>
      <c r="ES261" s="2"/>
      <c r="ET261" s="2"/>
      <c r="EU261" s="2"/>
      <c r="EV261" s="2"/>
      <c r="EW261" s="2"/>
      <c r="EX261" s="2"/>
      <c r="EY261" s="2"/>
      <c r="EZ261" s="2"/>
      <c r="FA261" s="2"/>
      <c r="FB261" s="2"/>
      <c r="FC261" s="2"/>
      <c r="FD261" s="2"/>
      <c r="FE261" s="2"/>
      <c r="FF261" s="2"/>
      <c r="FG261" s="2"/>
      <c r="FH261" s="2"/>
      <c r="FI261" s="2"/>
      <c r="FJ261" s="2"/>
      <c r="FK261" s="2"/>
      <c r="FL261" s="2"/>
      <c r="FM261" s="2"/>
      <c r="FN261" s="2"/>
      <c r="FO261" s="2"/>
      <c r="FP261" s="2"/>
      <c r="FQ261" s="2"/>
      <c r="FR261" s="2"/>
      <c r="FS261" s="2"/>
      <c r="FT261" s="2"/>
      <c r="FU261" s="2"/>
      <c r="FV261" s="2"/>
      <c r="FW261" s="2"/>
      <c r="FX261" s="2"/>
      <c r="FY261" s="2"/>
      <c r="FZ261" s="2"/>
      <c r="GA261" s="2"/>
      <c r="GB261" s="2"/>
      <c r="GC261" s="2"/>
      <c r="GD261" s="2"/>
      <c r="GE261" s="2"/>
      <c r="GF261" s="2"/>
      <c r="GG261" s="2"/>
      <c r="GH261" s="2"/>
      <c r="GI261" s="2"/>
      <c r="GJ261" s="2"/>
      <c r="GK261" s="2"/>
      <c r="GL261" s="2"/>
      <c r="GM261" s="2"/>
      <c r="GN261" s="2"/>
      <c r="GO261" s="2"/>
      <c r="GP261" s="2"/>
      <c r="GQ261" s="2"/>
      <c r="GR261" s="2"/>
      <c r="GS261" s="2"/>
      <c r="GT261" s="2"/>
      <c r="GU261" s="2"/>
      <c r="GV261" s="2"/>
      <c r="GW261" s="2"/>
      <c r="GX261" s="2"/>
      <c r="GY261" s="2"/>
      <c r="GZ261" s="2"/>
      <c r="HA261" s="2"/>
      <c r="HB261" s="2"/>
      <c r="HC261" s="2"/>
      <c r="HD261" s="2"/>
      <c r="HE261" s="2"/>
      <c r="HF261" s="2"/>
      <c r="HG261" s="2"/>
      <c r="HH261" s="2"/>
      <c r="HI261" s="2"/>
      <c r="HJ261" s="2"/>
      <c r="HK261" s="2"/>
      <c r="HL261" s="2"/>
      <c r="HM261" s="2"/>
      <c r="HN261" s="2"/>
      <c r="HO261" s="2"/>
      <c r="HP261" s="2"/>
      <c r="HQ261" s="2"/>
      <c r="HR261" s="2"/>
      <c r="HS261" s="2"/>
      <c r="HT261" s="2"/>
      <c r="HU261" s="2"/>
      <c r="HV261" s="2"/>
      <c r="HW261" s="2"/>
      <c r="HX261" s="2"/>
      <c r="HY261" s="2"/>
      <c r="HZ261" s="2"/>
      <c r="IA261" s="2"/>
      <c r="IB261" s="2"/>
      <c r="IC261" s="2"/>
      <c r="ID261" s="2"/>
      <c r="IE261" s="2"/>
      <c r="IF261" s="2"/>
      <c r="IG261" s="2"/>
      <c r="IH261" s="2"/>
      <c r="II261" s="2"/>
      <c r="IJ261" s="2"/>
      <c r="IK261" s="2"/>
      <c r="IL261" s="2"/>
      <c r="IM261" s="2"/>
      <c r="IN261" s="2"/>
      <c r="IO261" s="2"/>
      <c r="IP261" s="2"/>
      <c r="IQ261" s="2"/>
    </row>
    <row r="263" spans="1:251" ht="18.75">
      <c r="A263" s="1" t="s">
        <v>0</v>
      </c>
      <c r="AW263" s="3"/>
      <c r="AX263" s="4"/>
      <c r="AY263" s="3"/>
    </row>
    <row r="265" spans="1:251" ht="18.75">
      <c r="B265" s="101" t="s">
        <v>8</v>
      </c>
      <c r="C265" s="102"/>
      <c r="D265" s="102"/>
      <c r="E265" s="102"/>
      <c r="F265" s="102"/>
      <c r="G265" s="102"/>
      <c r="H265" s="102"/>
      <c r="I265" s="102"/>
      <c r="J265" s="102"/>
      <c r="K265" s="102"/>
      <c r="L265" s="102"/>
      <c r="M265" s="102"/>
      <c r="N265" s="102"/>
      <c r="O265" s="102"/>
      <c r="P265" s="102"/>
      <c r="Q265" s="102"/>
      <c r="R265" s="102"/>
      <c r="S265" s="102"/>
      <c r="T265" s="102"/>
      <c r="U265" s="102"/>
      <c r="V265" s="102"/>
      <c r="W265" s="102"/>
      <c r="X265" s="102"/>
      <c r="Y265" s="102"/>
      <c r="Z265" s="102"/>
      <c r="AA265" s="102"/>
      <c r="AB265" s="102"/>
      <c r="AC265" s="102"/>
      <c r="AD265" s="102"/>
      <c r="AE265" s="102"/>
      <c r="AF265" s="102"/>
      <c r="AG265" s="102"/>
      <c r="AH265" s="102"/>
      <c r="AI265" s="102"/>
      <c r="AJ265" s="102"/>
      <c r="AK265" s="102"/>
      <c r="AL265" s="102"/>
      <c r="AM265" s="102"/>
      <c r="AN265" s="102"/>
      <c r="AO265" s="102"/>
      <c r="AP265" s="102"/>
      <c r="AQ265" s="102"/>
      <c r="AR265" s="102"/>
      <c r="AS265" s="102"/>
      <c r="AT265" s="102"/>
      <c r="AU265" s="102"/>
      <c r="AV265" s="102"/>
      <c r="AW265" s="102"/>
      <c r="AX265" s="102"/>
    </row>
    <row r="266" spans="1:251">
      <c r="Z266" s="5"/>
      <c r="AD266" s="5"/>
      <c r="AE266" s="5"/>
      <c r="AF266" s="5"/>
      <c r="AG266" s="5"/>
      <c r="AH266" s="5"/>
      <c r="AI266" s="5"/>
      <c r="AO266" s="5"/>
    </row>
    <row r="267" spans="1:251" ht="13.5" thickBot="1">
      <c r="Z267" s="5"/>
      <c r="AD267" s="5"/>
      <c r="AE267" s="5"/>
      <c r="AF267" s="5"/>
      <c r="AG267" s="5"/>
      <c r="AH267" s="5"/>
      <c r="AI267" s="5"/>
      <c r="AO267" s="5"/>
      <c r="DI267" s="6"/>
    </row>
    <row r="268" spans="1:251" ht="24.75" customHeight="1" thickBot="1">
      <c r="B268" s="103" t="s">
        <v>1</v>
      </c>
      <c r="C268" s="104"/>
      <c r="D268" s="104"/>
      <c r="E268" s="104"/>
      <c r="F268" s="104"/>
      <c r="G268" s="104"/>
      <c r="H268" s="105" t="s">
        <v>44</v>
      </c>
      <c r="I268" s="106"/>
      <c r="J268" s="106"/>
      <c r="K268" s="106"/>
      <c r="L268" s="106"/>
      <c r="M268" s="106"/>
      <c r="N268" s="106"/>
      <c r="O268" s="106"/>
      <c r="P268" s="106"/>
      <c r="Q268" s="106"/>
      <c r="R268" s="106"/>
      <c r="S268" s="106"/>
      <c r="T268" s="106"/>
      <c r="U268" s="106"/>
      <c r="V268" s="106"/>
      <c r="W268" s="106"/>
      <c r="X268" s="106"/>
      <c r="Y268" s="106"/>
      <c r="Z268" s="106"/>
      <c r="AA268" s="106"/>
      <c r="AB268" s="106"/>
      <c r="AC268" s="106"/>
      <c r="AD268" s="106"/>
      <c r="AE268" s="106"/>
      <c r="AF268" s="106"/>
      <c r="AG268" s="106"/>
      <c r="AH268" s="106"/>
      <c r="AI268" s="106"/>
      <c r="AJ268" s="106"/>
      <c r="AK268" s="106"/>
      <c r="AL268" s="106"/>
      <c r="AM268" s="106"/>
      <c r="AN268" s="106"/>
      <c r="AO268" s="106"/>
      <c r="AP268" s="106"/>
      <c r="AQ268" s="106"/>
      <c r="AR268" s="106"/>
      <c r="AS268" s="106"/>
      <c r="AT268" s="106"/>
      <c r="AU268" s="106"/>
      <c r="AV268" s="106"/>
      <c r="AW268" s="106"/>
      <c r="AX268" s="107"/>
      <c r="DI268" s="6"/>
    </row>
    <row r="269" spans="1:251" ht="14.25">
      <c r="B269" s="7"/>
      <c r="C269" s="7"/>
      <c r="D269" s="7"/>
      <c r="E269" s="7"/>
      <c r="F269" s="7"/>
      <c r="G269" s="7"/>
      <c r="H269" s="8"/>
      <c r="I269" s="8"/>
      <c r="J269" s="8"/>
      <c r="K269" s="8"/>
      <c r="L269" s="9"/>
      <c r="M269" s="9"/>
      <c r="N269" s="9"/>
      <c r="O269" s="9"/>
      <c r="P269" s="8"/>
      <c r="Q269" s="8"/>
      <c r="R269" s="8"/>
      <c r="S269" s="8"/>
      <c r="T269" s="8"/>
      <c r="U269" s="8"/>
      <c r="V269" s="10"/>
      <c r="W269" s="10"/>
      <c r="X269" s="10"/>
      <c r="Y269" s="10"/>
      <c r="Z269" s="10"/>
      <c r="AA269" s="10"/>
      <c r="AB269" s="10"/>
      <c r="AC269" s="10"/>
      <c r="AD269" s="10"/>
      <c r="AE269" s="10"/>
      <c r="AF269" s="10"/>
      <c r="AG269" s="10"/>
      <c r="AH269" s="10"/>
      <c r="AI269" s="10"/>
      <c r="AJ269" s="10"/>
      <c r="AK269" s="10"/>
      <c r="AL269" s="10"/>
      <c r="AM269" s="10"/>
      <c r="AN269" s="10"/>
      <c r="AO269" s="10"/>
      <c r="AP269" s="10"/>
      <c r="AQ269" s="10"/>
      <c r="AR269" s="10"/>
      <c r="AS269" s="10"/>
      <c r="AT269" s="10"/>
      <c r="AU269" s="10"/>
      <c r="AV269" s="10"/>
      <c r="AW269" s="10"/>
      <c r="AX269" s="10"/>
      <c r="DI269" s="6"/>
    </row>
    <row r="270" spans="1:251" ht="15" thickBot="1">
      <c r="A270" s="11"/>
      <c r="B270" s="10" t="s">
        <v>2</v>
      </c>
      <c r="C270" s="8"/>
      <c r="D270" s="8"/>
      <c r="E270" s="8"/>
      <c r="F270" s="8"/>
      <c r="G270" s="8"/>
      <c r="H270" s="8"/>
      <c r="I270" s="8"/>
      <c r="J270" s="8"/>
      <c r="K270" s="8"/>
      <c r="L270" s="9"/>
      <c r="M270" s="9"/>
      <c r="N270" s="9"/>
      <c r="O270" s="9"/>
      <c r="P270" s="8"/>
      <c r="Q270" s="8"/>
      <c r="R270" s="8"/>
      <c r="S270" s="8"/>
      <c r="T270" s="8"/>
      <c r="U270" s="8"/>
      <c r="V270" s="10"/>
      <c r="W270" s="10"/>
      <c r="X270" s="10"/>
      <c r="Y270" s="10"/>
      <c r="Z270" s="10"/>
      <c r="AA270" s="10"/>
      <c r="AB270" s="10"/>
      <c r="AC270" s="10"/>
      <c r="AD270" s="10"/>
      <c r="AE270" s="10"/>
      <c r="AF270" s="10"/>
      <c r="AG270" s="10"/>
      <c r="AH270" s="10"/>
      <c r="AI270" s="10"/>
      <c r="AJ270" s="10"/>
      <c r="AK270" s="10"/>
      <c r="AL270" s="10"/>
      <c r="AM270" s="10"/>
      <c r="AN270" s="10"/>
      <c r="AO270" s="10"/>
      <c r="AP270" s="10"/>
      <c r="AQ270" s="10"/>
      <c r="AR270" s="10"/>
      <c r="AS270" s="10"/>
      <c r="AT270" s="10"/>
      <c r="AU270" s="10"/>
      <c r="AV270" s="10"/>
      <c r="AW270" s="10"/>
      <c r="AX270" s="10"/>
      <c r="DI270" s="6"/>
    </row>
    <row r="271" spans="1:251" ht="14.25">
      <c r="A271" s="8"/>
      <c r="B271" s="12"/>
      <c r="C271" s="7"/>
      <c r="D271" s="7"/>
      <c r="E271" s="7"/>
      <c r="F271" s="7"/>
      <c r="G271" s="7"/>
      <c r="H271" s="7"/>
      <c r="I271" s="7"/>
      <c r="J271" s="7"/>
      <c r="K271" s="7"/>
      <c r="L271" s="13"/>
      <c r="M271" s="13"/>
      <c r="N271" s="13"/>
      <c r="O271" s="13"/>
      <c r="P271" s="7"/>
      <c r="Q271" s="7"/>
      <c r="R271" s="7"/>
      <c r="S271" s="7"/>
      <c r="T271" s="7"/>
      <c r="U271" s="7"/>
      <c r="V271" s="14"/>
      <c r="W271" s="14"/>
      <c r="X271" s="14"/>
      <c r="Y271" s="14"/>
      <c r="Z271" s="14"/>
      <c r="AA271" s="14"/>
      <c r="AB271" s="14"/>
      <c r="AC271" s="14"/>
      <c r="AD271" s="14"/>
      <c r="AE271" s="14"/>
      <c r="AF271" s="14"/>
      <c r="AG271" s="14"/>
      <c r="AH271" s="14"/>
      <c r="AI271" s="14"/>
      <c r="AJ271" s="14"/>
      <c r="AK271" s="14"/>
      <c r="AL271" s="14"/>
      <c r="AM271" s="14"/>
      <c r="AN271" s="14"/>
      <c r="AO271" s="14"/>
      <c r="AP271" s="14"/>
      <c r="AQ271" s="14"/>
      <c r="AR271" s="14"/>
      <c r="AS271" s="14"/>
      <c r="AT271" s="14"/>
      <c r="AU271" s="14"/>
      <c r="AV271" s="14"/>
      <c r="AW271" s="14"/>
      <c r="AX271" s="15"/>
    </row>
    <row r="272" spans="1:251" ht="12" customHeight="1">
      <c r="A272" s="8"/>
      <c r="B272" s="108" t="s">
        <v>45</v>
      </c>
      <c r="C272" s="109"/>
      <c r="D272" s="109"/>
      <c r="E272" s="109"/>
      <c r="F272" s="109"/>
      <c r="G272" s="109"/>
      <c r="H272" s="109"/>
      <c r="I272" s="109"/>
      <c r="J272" s="109"/>
      <c r="K272" s="109"/>
      <c r="L272" s="109"/>
      <c r="M272" s="109"/>
      <c r="N272" s="109"/>
      <c r="O272" s="109"/>
      <c r="P272" s="109"/>
      <c r="Q272" s="109"/>
      <c r="R272" s="109"/>
      <c r="S272" s="109"/>
      <c r="T272" s="109"/>
      <c r="U272" s="109"/>
      <c r="V272" s="109"/>
      <c r="W272" s="109"/>
      <c r="X272" s="109"/>
      <c r="Y272" s="109"/>
      <c r="Z272" s="109"/>
      <c r="AA272" s="109"/>
      <c r="AB272" s="109"/>
      <c r="AC272" s="109"/>
      <c r="AD272" s="109"/>
      <c r="AE272" s="109"/>
      <c r="AF272" s="109"/>
      <c r="AG272" s="109"/>
      <c r="AH272" s="109"/>
      <c r="AI272" s="109"/>
      <c r="AJ272" s="109"/>
      <c r="AK272" s="109"/>
      <c r="AL272" s="109"/>
      <c r="AM272" s="109"/>
      <c r="AN272" s="109"/>
      <c r="AO272" s="109"/>
      <c r="AP272" s="109"/>
      <c r="AQ272" s="109"/>
      <c r="AR272" s="109"/>
      <c r="AS272" s="109"/>
      <c r="AT272" s="109"/>
      <c r="AU272" s="109"/>
      <c r="AV272" s="109"/>
      <c r="AW272" s="109"/>
      <c r="AX272" s="110"/>
    </row>
    <row r="273" spans="1:113" ht="12" customHeight="1">
      <c r="A273" s="8"/>
      <c r="B273" s="108"/>
      <c r="C273" s="109"/>
      <c r="D273" s="109"/>
      <c r="E273" s="109"/>
      <c r="F273" s="109"/>
      <c r="G273" s="109"/>
      <c r="H273" s="109"/>
      <c r="I273" s="109"/>
      <c r="J273" s="109"/>
      <c r="K273" s="109"/>
      <c r="L273" s="109"/>
      <c r="M273" s="109"/>
      <c r="N273" s="109"/>
      <c r="O273" s="109"/>
      <c r="P273" s="109"/>
      <c r="Q273" s="109"/>
      <c r="R273" s="109"/>
      <c r="S273" s="109"/>
      <c r="T273" s="109"/>
      <c r="U273" s="109"/>
      <c r="V273" s="109"/>
      <c r="W273" s="109"/>
      <c r="X273" s="109"/>
      <c r="Y273" s="109"/>
      <c r="Z273" s="109"/>
      <c r="AA273" s="109"/>
      <c r="AB273" s="109"/>
      <c r="AC273" s="109"/>
      <c r="AD273" s="109"/>
      <c r="AE273" s="109"/>
      <c r="AF273" s="109"/>
      <c r="AG273" s="109"/>
      <c r="AH273" s="109"/>
      <c r="AI273" s="109"/>
      <c r="AJ273" s="109"/>
      <c r="AK273" s="109"/>
      <c r="AL273" s="109"/>
      <c r="AM273" s="109"/>
      <c r="AN273" s="109"/>
      <c r="AO273" s="109"/>
      <c r="AP273" s="109"/>
      <c r="AQ273" s="109"/>
      <c r="AR273" s="109"/>
      <c r="AS273" s="109"/>
      <c r="AT273" s="109"/>
      <c r="AU273" s="109"/>
      <c r="AV273" s="109"/>
      <c r="AW273" s="109"/>
      <c r="AX273" s="110"/>
      <c r="BC273" s="16"/>
    </row>
    <row r="274" spans="1:113" ht="12" customHeight="1">
      <c r="A274" s="8"/>
      <c r="B274" s="108"/>
      <c r="C274" s="109"/>
      <c r="D274" s="109"/>
      <c r="E274" s="109"/>
      <c r="F274" s="109"/>
      <c r="G274" s="109"/>
      <c r="H274" s="109"/>
      <c r="I274" s="109"/>
      <c r="J274" s="109"/>
      <c r="K274" s="109"/>
      <c r="L274" s="109"/>
      <c r="M274" s="109"/>
      <c r="N274" s="109"/>
      <c r="O274" s="109"/>
      <c r="P274" s="109"/>
      <c r="Q274" s="109"/>
      <c r="R274" s="109"/>
      <c r="S274" s="109"/>
      <c r="T274" s="109"/>
      <c r="U274" s="109"/>
      <c r="V274" s="109"/>
      <c r="W274" s="109"/>
      <c r="X274" s="109"/>
      <c r="Y274" s="109"/>
      <c r="Z274" s="109"/>
      <c r="AA274" s="109"/>
      <c r="AB274" s="109"/>
      <c r="AC274" s="109"/>
      <c r="AD274" s="109"/>
      <c r="AE274" s="109"/>
      <c r="AF274" s="109"/>
      <c r="AG274" s="109"/>
      <c r="AH274" s="109"/>
      <c r="AI274" s="109"/>
      <c r="AJ274" s="109"/>
      <c r="AK274" s="109"/>
      <c r="AL274" s="109"/>
      <c r="AM274" s="109"/>
      <c r="AN274" s="109"/>
      <c r="AO274" s="109"/>
      <c r="AP274" s="109"/>
      <c r="AQ274" s="109"/>
      <c r="AR274" s="109"/>
      <c r="AS274" s="109"/>
      <c r="AT274" s="109"/>
      <c r="AU274" s="109"/>
      <c r="AV274" s="109"/>
      <c r="AW274" s="109"/>
      <c r="AX274" s="110"/>
    </row>
    <row r="275" spans="1:113" ht="12" customHeight="1">
      <c r="A275" s="8"/>
      <c r="B275" s="108"/>
      <c r="C275" s="109"/>
      <c r="D275" s="109"/>
      <c r="E275" s="109"/>
      <c r="F275" s="109"/>
      <c r="G275" s="109"/>
      <c r="H275" s="109"/>
      <c r="I275" s="109"/>
      <c r="J275" s="109"/>
      <c r="K275" s="109"/>
      <c r="L275" s="109"/>
      <c r="M275" s="109"/>
      <c r="N275" s="109"/>
      <c r="O275" s="109"/>
      <c r="P275" s="109"/>
      <c r="Q275" s="109"/>
      <c r="R275" s="109"/>
      <c r="S275" s="109"/>
      <c r="T275" s="109"/>
      <c r="U275" s="109"/>
      <c r="V275" s="109"/>
      <c r="W275" s="109"/>
      <c r="X275" s="109"/>
      <c r="Y275" s="109"/>
      <c r="Z275" s="109"/>
      <c r="AA275" s="109"/>
      <c r="AB275" s="109"/>
      <c r="AC275" s="109"/>
      <c r="AD275" s="109"/>
      <c r="AE275" s="109"/>
      <c r="AF275" s="109"/>
      <c r="AG275" s="109"/>
      <c r="AH275" s="109"/>
      <c r="AI275" s="109"/>
      <c r="AJ275" s="109"/>
      <c r="AK275" s="109"/>
      <c r="AL275" s="109"/>
      <c r="AM275" s="109"/>
      <c r="AN275" s="109"/>
      <c r="AO275" s="109"/>
      <c r="AP275" s="109"/>
      <c r="AQ275" s="109"/>
      <c r="AR275" s="109"/>
      <c r="AS275" s="109"/>
      <c r="AT275" s="109"/>
      <c r="AU275" s="109"/>
      <c r="AV275" s="109"/>
      <c r="AW275" s="109"/>
      <c r="AX275" s="110"/>
    </row>
    <row r="276" spans="1:113" ht="12" customHeight="1">
      <c r="A276" s="8"/>
      <c r="B276" s="108"/>
      <c r="C276" s="109"/>
      <c r="D276" s="109"/>
      <c r="E276" s="109"/>
      <c r="F276" s="109"/>
      <c r="G276" s="109"/>
      <c r="H276" s="109"/>
      <c r="I276" s="109"/>
      <c r="J276" s="109"/>
      <c r="K276" s="109"/>
      <c r="L276" s="109"/>
      <c r="M276" s="109"/>
      <c r="N276" s="109"/>
      <c r="O276" s="109"/>
      <c r="P276" s="109"/>
      <c r="Q276" s="109"/>
      <c r="R276" s="109"/>
      <c r="S276" s="109"/>
      <c r="T276" s="109"/>
      <c r="U276" s="109"/>
      <c r="V276" s="109"/>
      <c r="W276" s="109"/>
      <c r="X276" s="109"/>
      <c r="Y276" s="109"/>
      <c r="Z276" s="109"/>
      <c r="AA276" s="109"/>
      <c r="AB276" s="109"/>
      <c r="AC276" s="109"/>
      <c r="AD276" s="109"/>
      <c r="AE276" s="109"/>
      <c r="AF276" s="109"/>
      <c r="AG276" s="109"/>
      <c r="AH276" s="109"/>
      <c r="AI276" s="109"/>
      <c r="AJ276" s="109"/>
      <c r="AK276" s="109"/>
      <c r="AL276" s="109"/>
      <c r="AM276" s="109"/>
      <c r="AN276" s="109"/>
      <c r="AO276" s="109"/>
      <c r="AP276" s="109"/>
      <c r="AQ276" s="109"/>
      <c r="AR276" s="109"/>
      <c r="AS276" s="109"/>
      <c r="AT276" s="109"/>
      <c r="AU276" s="109"/>
      <c r="AV276" s="109"/>
      <c r="AW276" s="109"/>
      <c r="AX276" s="110"/>
    </row>
    <row r="277" spans="1:113" ht="15" thickBot="1">
      <c r="A277" s="17"/>
      <c r="B277" s="18"/>
      <c r="C277" s="19"/>
      <c r="D277" s="19"/>
      <c r="E277" s="19"/>
      <c r="F277" s="19"/>
      <c r="G277" s="19"/>
      <c r="H277" s="19"/>
      <c r="I277" s="19"/>
      <c r="J277" s="19"/>
      <c r="K277" s="19"/>
      <c r="L277" s="19"/>
      <c r="M277" s="19"/>
      <c r="N277" s="19"/>
      <c r="O277" s="19"/>
      <c r="P277" s="19"/>
      <c r="Q277" s="19"/>
      <c r="R277" s="19"/>
      <c r="S277" s="19"/>
      <c r="T277" s="19"/>
      <c r="U277" s="19"/>
      <c r="V277" s="19"/>
      <c r="W277" s="19"/>
      <c r="X277" s="19"/>
      <c r="Y277" s="19"/>
      <c r="Z277" s="19"/>
      <c r="AA277" s="19"/>
      <c r="AB277" s="19"/>
      <c r="AC277" s="19"/>
      <c r="AD277" s="19"/>
      <c r="AE277" s="19"/>
      <c r="AF277" s="19"/>
      <c r="AG277" s="19"/>
      <c r="AH277" s="19"/>
      <c r="AI277" s="19"/>
      <c r="AJ277" s="19"/>
      <c r="AK277" s="19"/>
      <c r="AL277" s="19"/>
      <c r="AM277" s="19"/>
      <c r="AN277" s="19"/>
      <c r="AO277" s="19"/>
      <c r="AP277" s="19"/>
      <c r="AQ277" s="19"/>
      <c r="AR277" s="19"/>
      <c r="AS277" s="19"/>
      <c r="AT277" s="19"/>
      <c r="AU277" s="19"/>
      <c r="AV277" s="19"/>
      <c r="AW277" s="19"/>
      <c r="AX277" s="20"/>
    </row>
    <row r="278" spans="1:113">
      <c r="B278" s="21"/>
    </row>
    <row r="279" spans="1:113" ht="15" thickBot="1">
      <c r="A279" s="11"/>
      <c r="B279" s="10" t="s">
        <v>3</v>
      </c>
      <c r="C279" s="8"/>
      <c r="D279" s="8"/>
      <c r="E279" s="8"/>
      <c r="F279" s="8"/>
      <c r="G279" s="8"/>
      <c r="H279" s="8"/>
      <c r="I279" s="8"/>
      <c r="J279" s="8"/>
      <c r="K279" s="8"/>
      <c r="L279" s="9"/>
      <c r="M279" s="9"/>
      <c r="N279" s="9"/>
      <c r="O279" s="9"/>
      <c r="P279" s="8"/>
      <c r="Q279" s="8"/>
      <c r="R279" s="8"/>
      <c r="S279" s="8"/>
      <c r="T279" s="8"/>
      <c r="U279" s="8"/>
      <c r="V279" s="10"/>
      <c r="W279" s="10"/>
      <c r="X279" s="10"/>
      <c r="Y279" s="10"/>
      <c r="Z279" s="10"/>
      <c r="AA279" s="10"/>
      <c r="AB279" s="10"/>
      <c r="AC279" s="10"/>
      <c r="AD279" s="10"/>
      <c r="AE279" s="10"/>
      <c r="AF279" s="10"/>
      <c r="AG279" s="10"/>
      <c r="AH279" s="10"/>
      <c r="AI279" s="10"/>
      <c r="AJ279" s="10"/>
      <c r="AK279" s="10"/>
      <c r="AL279" s="10"/>
      <c r="AM279" s="10"/>
      <c r="AN279" s="10"/>
      <c r="AO279" s="10"/>
      <c r="AP279" s="10"/>
      <c r="AQ279" s="10"/>
      <c r="AR279" s="10"/>
      <c r="AS279" s="10"/>
      <c r="AT279" s="10"/>
      <c r="AU279" s="10"/>
      <c r="AV279" s="10"/>
      <c r="AW279" s="10"/>
      <c r="AX279" s="10"/>
      <c r="DI279" s="6"/>
    </row>
    <row r="280" spans="1:113" ht="14.25">
      <c r="A280" s="8"/>
      <c r="B280" s="12"/>
      <c r="C280" s="7"/>
      <c r="D280" s="7"/>
      <c r="E280" s="7"/>
      <c r="F280" s="7"/>
      <c r="G280" s="7"/>
      <c r="H280" s="7"/>
      <c r="I280" s="7"/>
      <c r="J280" s="7"/>
      <c r="K280" s="7"/>
      <c r="L280" s="13"/>
      <c r="M280" s="13"/>
      <c r="N280" s="13"/>
      <c r="O280" s="13"/>
      <c r="P280" s="7"/>
      <c r="Q280" s="7"/>
      <c r="R280" s="7"/>
      <c r="S280" s="7"/>
      <c r="T280" s="7"/>
      <c r="U280" s="7"/>
      <c r="V280" s="14"/>
      <c r="W280" s="14"/>
      <c r="X280" s="14"/>
      <c r="Y280" s="14"/>
      <c r="Z280" s="14"/>
      <c r="AA280" s="14"/>
      <c r="AB280" s="14"/>
      <c r="AC280" s="14"/>
      <c r="AD280" s="14"/>
      <c r="AE280" s="14"/>
      <c r="AF280" s="14"/>
      <c r="AG280" s="14"/>
      <c r="AH280" s="14"/>
      <c r="AI280" s="14"/>
      <c r="AJ280" s="14"/>
      <c r="AK280" s="14"/>
      <c r="AL280" s="14"/>
      <c r="AM280" s="14"/>
      <c r="AN280" s="14"/>
      <c r="AO280" s="14"/>
      <c r="AP280" s="14"/>
      <c r="AQ280" s="14"/>
      <c r="AR280" s="14"/>
      <c r="AS280" s="14"/>
      <c r="AT280" s="14"/>
      <c r="AU280" s="14"/>
      <c r="AV280" s="14"/>
      <c r="AW280" s="14"/>
      <c r="AX280" s="15"/>
    </row>
    <row r="281" spans="1:113" ht="12" customHeight="1">
      <c r="A281" s="8"/>
      <c r="B281" s="108" t="s">
        <v>46</v>
      </c>
      <c r="C281" s="109"/>
      <c r="D281" s="109"/>
      <c r="E281" s="109"/>
      <c r="F281" s="109"/>
      <c r="G281" s="109"/>
      <c r="H281" s="109"/>
      <c r="I281" s="109"/>
      <c r="J281" s="109"/>
      <c r="K281" s="109"/>
      <c r="L281" s="109"/>
      <c r="M281" s="109"/>
      <c r="N281" s="109"/>
      <c r="O281" s="109"/>
      <c r="P281" s="109"/>
      <c r="Q281" s="109"/>
      <c r="R281" s="109"/>
      <c r="S281" s="109"/>
      <c r="T281" s="109"/>
      <c r="U281" s="109"/>
      <c r="V281" s="109"/>
      <c r="W281" s="109"/>
      <c r="X281" s="109"/>
      <c r="Y281" s="109"/>
      <c r="Z281" s="109"/>
      <c r="AA281" s="109"/>
      <c r="AB281" s="109"/>
      <c r="AC281" s="109"/>
      <c r="AD281" s="109"/>
      <c r="AE281" s="109"/>
      <c r="AF281" s="109"/>
      <c r="AG281" s="109"/>
      <c r="AH281" s="109"/>
      <c r="AI281" s="109"/>
      <c r="AJ281" s="109"/>
      <c r="AK281" s="109"/>
      <c r="AL281" s="109"/>
      <c r="AM281" s="109"/>
      <c r="AN281" s="109"/>
      <c r="AO281" s="109"/>
      <c r="AP281" s="109"/>
      <c r="AQ281" s="109"/>
      <c r="AR281" s="109"/>
      <c r="AS281" s="109"/>
      <c r="AT281" s="109"/>
      <c r="AU281" s="109"/>
      <c r="AV281" s="109"/>
      <c r="AW281" s="109"/>
      <c r="AX281" s="110"/>
    </row>
    <row r="282" spans="1:113" ht="12" customHeight="1">
      <c r="A282" s="8"/>
      <c r="B282" s="108"/>
      <c r="C282" s="109"/>
      <c r="D282" s="109"/>
      <c r="E282" s="109"/>
      <c r="F282" s="109"/>
      <c r="G282" s="109"/>
      <c r="H282" s="109"/>
      <c r="I282" s="109"/>
      <c r="J282" s="109"/>
      <c r="K282" s="109"/>
      <c r="L282" s="109"/>
      <c r="M282" s="109"/>
      <c r="N282" s="109"/>
      <c r="O282" s="109"/>
      <c r="P282" s="109"/>
      <c r="Q282" s="109"/>
      <c r="R282" s="109"/>
      <c r="S282" s="109"/>
      <c r="T282" s="109"/>
      <c r="U282" s="109"/>
      <c r="V282" s="109"/>
      <c r="W282" s="109"/>
      <c r="X282" s="109"/>
      <c r="Y282" s="109"/>
      <c r="Z282" s="109"/>
      <c r="AA282" s="109"/>
      <c r="AB282" s="109"/>
      <c r="AC282" s="109"/>
      <c r="AD282" s="109"/>
      <c r="AE282" s="109"/>
      <c r="AF282" s="109"/>
      <c r="AG282" s="109"/>
      <c r="AH282" s="109"/>
      <c r="AI282" s="109"/>
      <c r="AJ282" s="109"/>
      <c r="AK282" s="109"/>
      <c r="AL282" s="109"/>
      <c r="AM282" s="109"/>
      <c r="AN282" s="109"/>
      <c r="AO282" s="109"/>
      <c r="AP282" s="109"/>
      <c r="AQ282" s="109"/>
      <c r="AR282" s="109"/>
      <c r="AS282" s="109"/>
      <c r="AT282" s="109"/>
      <c r="AU282" s="109"/>
      <c r="AV282" s="109"/>
      <c r="AW282" s="109"/>
      <c r="AX282" s="110"/>
      <c r="BC282" s="16"/>
    </row>
    <row r="283" spans="1:113" ht="12" customHeight="1">
      <c r="A283" s="8"/>
      <c r="B283" s="108"/>
      <c r="C283" s="109"/>
      <c r="D283" s="109"/>
      <c r="E283" s="109"/>
      <c r="F283" s="109"/>
      <c r="G283" s="109"/>
      <c r="H283" s="109"/>
      <c r="I283" s="109"/>
      <c r="J283" s="109"/>
      <c r="K283" s="109"/>
      <c r="L283" s="109"/>
      <c r="M283" s="109"/>
      <c r="N283" s="109"/>
      <c r="O283" s="109"/>
      <c r="P283" s="109"/>
      <c r="Q283" s="109"/>
      <c r="R283" s="109"/>
      <c r="S283" s="109"/>
      <c r="T283" s="109"/>
      <c r="U283" s="109"/>
      <c r="V283" s="109"/>
      <c r="W283" s="109"/>
      <c r="X283" s="109"/>
      <c r="Y283" s="109"/>
      <c r="Z283" s="109"/>
      <c r="AA283" s="109"/>
      <c r="AB283" s="109"/>
      <c r="AC283" s="109"/>
      <c r="AD283" s="109"/>
      <c r="AE283" s="109"/>
      <c r="AF283" s="109"/>
      <c r="AG283" s="109"/>
      <c r="AH283" s="109"/>
      <c r="AI283" s="109"/>
      <c r="AJ283" s="109"/>
      <c r="AK283" s="109"/>
      <c r="AL283" s="109"/>
      <c r="AM283" s="109"/>
      <c r="AN283" s="109"/>
      <c r="AO283" s="109"/>
      <c r="AP283" s="109"/>
      <c r="AQ283" s="109"/>
      <c r="AR283" s="109"/>
      <c r="AS283" s="109"/>
      <c r="AT283" s="109"/>
      <c r="AU283" s="109"/>
      <c r="AV283" s="109"/>
      <c r="AW283" s="109"/>
      <c r="AX283" s="110"/>
    </row>
    <row r="284" spans="1:113" ht="12" customHeight="1">
      <c r="A284" s="8"/>
      <c r="B284" s="108"/>
      <c r="C284" s="109"/>
      <c r="D284" s="109"/>
      <c r="E284" s="109"/>
      <c r="F284" s="109"/>
      <c r="G284" s="109"/>
      <c r="H284" s="109"/>
      <c r="I284" s="109"/>
      <c r="J284" s="109"/>
      <c r="K284" s="109"/>
      <c r="L284" s="109"/>
      <c r="M284" s="109"/>
      <c r="N284" s="109"/>
      <c r="O284" s="109"/>
      <c r="P284" s="109"/>
      <c r="Q284" s="109"/>
      <c r="R284" s="109"/>
      <c r="S284" s="109"/>
      <c r="T284" s="109"/>
      <c r="U284" s="109"/>
      <c r="V284" s="109"/>
      <c r="W284" s="109"/>
      <c r="X284" s="109"/>
      <c r="Y284" s="109"/>
      <c r="Z284" s="109"/>
      <c r="AA284" s="109"/>
      <c r="AB284" s="109"/>
      <c r="AC284" s="109"/>
      <c r="AD284" s="109"/>
      <c r="AE284" s="109"/>
      <c r="AF284" s="109"/>
      <c r="AG284" s="109"/>
      <c r="AH284" s="109"/>
      <c r="AI284" s="109"/>
      <c r="AJ284" s="109"/>
      <c r="AK284" s="109"/>
      <c r="AL284" s="109"/>
      <c r="AM284" s="109"/>
      <c r="AN284" s="109"/>
      <c r="AO284" s="109"/>
      <c r="AP284" s="109"/>
      <c r="AQ284" s="109"/>
      <c r="AR284" s="109"/>
      <c r="AS284" s="109"/>
      <c r="AT284" s="109"/>
      <c r="AU284" s="109"/>
      <c r="AV284" s="109"/>
      <c r="AW284" s="109"/>
      <c r="AX284" s="110"/>
    </row>
    <row r="285" spans="1:113" ht="12" customHeight="1">
      <c r="A285" s="8"/>
      <c r="B285" s="108"/>
      <c r="C285" s="109"/>
      <c r="D285" s="109"/>
      <c r="E285" s="109"/>
      <c r="F285" s="109"/>
      <c r="G285" s="109"/>
      <c r="H285" s="109"/>
      <c r="I285" s="109"/>
      <c r="J285" s="109"/>
      <c r="K285" s="109"/>
      <c r="L285" s="109"/>
      <c r="M285" s="109"/>
      <c r="N285" s="109"/>
      <c r="O285" s="109"/>
      <c r="P285" s="109"/>
      <c r="Q285" s="109"/>
      <c r="R285" s="109"/>
      <c r="S285" s="109"/>
      <c r="T285" s="109"/>
      <c r="U285" s="109"/>
      <c r="V285" s="109"/>
      <c r="W285" s="109"/>
      <c r="X285" s="109"/>
      <c r="Y285" s="109"/>
      <c r="Z285" s="109"/>
      <c r="AA285" s="109"/>
      <c r="AB285" s="109"/>
      <c r="AC285" s="109"/>
      <c r="AD285" s="109"/>
      <c r="AE285" s="109"/>
      <c r="AF285" s="109"/>
      <c r="AG285" s="109"/>
      <c r="AH285" s="109"/>
      <c r="AI285" s="109"/>
      <c r="AJ285" s="109"/>
      <c r="AK285" s="109"/>
      <c r="AL285" s="109"/>
      <c r="AM285" s="109"/>
      <c r="AN285" s="109"/>
      <c r="AO285" s="109"/>
      <c r="AP285" s="109"/>
      <c r="AQ285" s="109"/>
      <c r="AR285" s="109"/>
      <c r="AS285" s="109"/>
      <c r="AT285" s="109"/>
      <c r="AU285" s="109"/>
      <c r="AV285" s="109"/>
      <c r="AW285" s="109"/>
      <c r="AX285" s="110"/>
    </row>
    <row r="286" spans="1:113" ht="15" thickBot="1">
      <c r="A286" s="17"/>
      <c r="B286" s="18"/>
      <c r="C286" s="19"/>
      <c r="D286" s="19"/>
      <c r="E286" s="19"/>
      <c r="F286" s="19"/>
      <c r="G286" s="19"/>
      <c r="H286" s="19"/>
      <c r="I286" s="19"/>
      <c r="J286" s="19"/>
      <c r="K286" s="19"/>
      <c r="L286" s="19"/>
      <c r="M286" s="19"/>
      <c r="N286" s="19"/>
      <c r="O286" s="19"/>
      <c r="P286" s="19"/>
      <c r="Q286" s="19"/>
      <c r="R286" s="19"/>
      <c r="S286" s="19"/>
      <c r="T286" s="19"/>
      <c r="U286" s="19"/>
      <c r="V286" s="19"/>
      <c r="W286" s="19"/>
      <c r="X286" s="19"/>
      <c r="Y286" s="19"/>
      <c r="Z286" s="19"/>
      <c r="AA286" s="19"/>
      <c r="AB286" s="19"/>
      <c r="AC286" s="19"/>
      <c r="AD286" s="19"/>
      <c r="AE286" s="19"/>
      <c r="AF286" s="19"/>
      <c r="AG286" s="19"/>
      <c r="AH286" s="19"/>
      <c r="AI286" s="19"/>
      <c r="AJ286" s="19"/>
      <c r="AK286" s="19"/>
      <c r="AL286" s="19"/>
      <c r="AM286" s="19"/>
      <c r="AN286" s="19"/>
      <c r="AO286" s="19"/>
      <c r="AP286" s="19"/>
      <c r="AQ286" s="19"/>
      <c r="AR286" s="19"/>
      <c r="AS286" s="19"/>
      <c r="AT286" s="19"/>
      <c r="AU286" s="19"/>
      <c r="AV286" s="19"/>
      <c r="AW286" s="19"/>
      <c r="AX286" s="20"/>
    </row>
    <row r="287" spans="1:113">
      <c r="B287" s="21"/>
    </row>
    <row r="288" spans="1:113" ht="14.25">
      <c r="B288" s="10" t="s">
        <v>4</v>
      </c>
      <c r="C288" s="8"/>
      <c r="D288" s="8"/>
      <c r="E288" s="8"/>
      <c r="F288" s="8"/>
      <c r="G288" s="8"/>
      <c r="H288" s="8"/>
      <c r="I288" s="8"/>
      <c r="J288" s="8"/>
      <c r="K288" s="8"/>
      <c r="L288" s="9"/>
      <c r="M288" s="9"/>
      <c r="N288" s="9"/>
      <c r="O288" s="9"/>
      <c r="P288" s="8"/>
      <c r="Q288" s="8"/>
      <c r="R288" s="8"/>
      <c r="S288" s="8"/>
      <c r="T288" s="8"/>
      <c r="U288" s="8"/>
      <c r="V288" s="10"/>
      <c r="W288" s="10"/>
      <c r="X288" s="10"/>
      <c r="Y288" s="10"/>
      <c r="Z288" s="10"/>
      <c r="AA288" s="10"/>
      <c r="AB288" s="10"/>
      <c r="AC288" s="10"/>
      <c r="AD288" s="10"/>
      <c r="AE288" s="10"/>
      <c r="AF288" s="10"/>
      <c r="AG288" s="10"/>
      <c r="AH288" s="10"/>
      <c r="AI288" s="10"/>
      <c r="AJ288" s="10"/>
      <c r="AK288" s="10"/>
      <c r="AL288" s="10"/>
      <c r="AM288" s="10"/>
      <c r="AN288" s="10"/>
      <c r="AO288" s="10"/>
      <c r="AP288" s="10"/>
      <c r="AQ288" s="10"/>
      <c r="AR288" s="10"/>
      <c r="AS288" s="10"/>
      <c r="AT288" s="10"/>
      <c r="AU288" s="10"/>
      <c r="AV288" s="10"/>
      <c r="AW288" s="10"/>
      <c r="AX288" s="10"/>
    </row>
    <row r="289" spans="1:251" ht="15" thickBot="1">
      <c r="B289" s="8"/>
      <c r="C289" s="8"/>
      <c r="D289" s="8"/>
      <c r="E289" s="8"/>
      <c r="F289" s="8"/>
      <c r="G289" s="8"/>
      <c r="H289" s="8"/>
      <c r="I289" s="8"/>
      <c r="J289" s="8"/>
      <c r="K289" s="8"/>
      <c r="L289" s="9"/>
      <c r="M289" s="9"/>
      <c r="N289" s="9"/>
      <c r="O289" s="9"/>
      <c r="P289" s="8"/>
      <c r="Q289" s="8"/>
      <c r="R289" s="8"/>
      <c r="S289" s="8"/>
      <c r="T289" s="8"/>
      <c r="U289" s="8"/>
      <c r="V289" s="10"/>
      <c r="W289" s="10"/>
      <c r="X289" s="10"/>
      <c r="Y289" s="10"/>
      <c r="Z289" s="10"/>
      <c r="AA289" s="10"/>
      <c r="AB289" s="10"/>
      <c r="AC289" s="10"/>
      <c r="AD289" s="10"/>
      <c r="AE289" s="10"/>
      <c r="AF289" s="10"/>
      <c r="AG289" s="10"/>
      <c r="AH289" s="10"/>
      <c r="AI289" s="10"/>
      <c r="AJ289" s="10"/>
      <c r="AK289" s="10"/>
      <c r="AL289" s="10"/>
      <c r="AM289" s="10"/>
      <c r="AN289" s="10"/>
      <c r="AO289" s="10"/>
      <c r="AP289" s="10"/>
      <c r="AQ289" s="10"/>
      <c r="AR289" s="10"/>
      <c r="AS289" s="10"/>
      <c r="AT289" s="10"/>
      <c r="AU289" s="10"/>
      <c r="AV289" s="10"/>
      <c r="AW289" s="10"/>
      <c r="AX289" s="22" t="s">
        <v>5</v>
      </c>
    </row>
    <row r="290" spans="1:251" s="16" customFormat="1" ht="13.5" customHeight="1">
      <c r="A290" s="8"/>
      <c r="B290" s="111" t="s">
        <v>6</v>
      </c>
      <c r="C290" s="112"/>
      <c r="D290" s="112"/>
      <c r="E290" s="112"/>
      <c r="F290" s="112"/>
      <c r="G290" s="112"/>
      <c r="H290" s="112"/>
      <c r="I290" s="112"/>
      <c r="J290" s="112"/>
      <c r="K290" s="112"/>
      <c r="L290" s="112"/>
      <c r="M290" s="112"/>
      <c r="N290" s="112"/>
      <c r="O290" s="112"/>
      <c r="P290" s="112"/>
      <c r="Q290" s="112"/>
      <c r="R290" s="112"/>
      <c r="S290" s="112"/>
      <c r="T290" s="112"/>
      <c r="U290" s="112"/>
      <c r="V290" s="112"/>
      <c r="W290" s="112"/>
      <c r="X290" s="112"/>
      <c r="Y290" s="112"/>
      <c r="Z290" s="113"/>
      <c r="AA290" s="117" t="s">
        <v>9</v>
      </c>
      <c r="AB290" s="112"/>
      <c r="AC290" s="112"/>
      <c r="AD290" s="112"/>
      <c r="AE290" s="112"/>
      <c r="AF290" s="112"/>
      <c r="AG290" s="112"/>
      <c r="AH290" s="112"/>
      <c r="AI290" s="113"/>
      <c r="AJ290" s="117" t="s">
        <v>10</v>
      </c>
      <c r="AK290" s="112"/>
      <c r="AL290" s="112"/>
      <c r="AM290" s="112"/>
      <c r="AN290" s="112"/>
      <c r="AO290" s="112"/>
      <c r="AP290" s="112"/>
      <c r="AQ290" s="112"/>
      <c r="AR290" s="113"/>
      <c r="AS290" s="117" t="s">
        <v>7</v>
      </c>
      <c r="AT290" s="112"/>
      <c r="AU290" s="112"/>
      <c r="AV290" s="112"/>
      <c r="AW290" s="112"/>
      <c r="AX290" s="119"/>
      <c r="AY290" s="2"/>
      <c r="AZ290" s="2"/>
      <c r="BA290" s="2"/>
      <c r="BB290" s="2"/>
      <c r="BC290" s="2"/>
      <c r="BD290" s="2"/>
      <c r="BE290" s="2"/>
      <c r="BF290" s="2"/>
      <c r="BG290" s="2"/>
      <c r="BH290" s="2"/>
      <c r="BI290" s="2"/>
      <c r="BJ290" s="2"/>
      <c r="BK290" s="2"/>
      <c r="BL290" s="2"/>
      <c r="BM290" s="2"/>
      <c r="BN290" s="2"/>
      <c r="BO290" s="2"/>
      <c r="BP290" s="2"/>
      <c r="BQ290" s="2"/>
      <c r="BR290" s="2"/>
      <c r="BS290" s="2"/>
      <c r="BT290" s="2"/>
      <c r="BU290" s="2"/>
      <c r="BV290" s="2"/>
      <c r="BW290" s="2"/>
      <c r="BX290" s="2"/>
      <c r="BY290" s="2"/>
      <c r="BZ290" s="2"/>
      <c r="CA290" s="2"/>
      <c r="CB290" s="2"/>
      <c r="CC290" s="2"/>
      <c r="CD290" s="2"/>
      <c r="CE290" s="2"/>
      <c r="CF290" s="2"/>
      <c r="CG290" s="2"/>
      <c r="CH290" s="2"/>
      <c r="CI290" s="2"/>
      <c r="CJ290" s="2"/>
      <c r="CK290" s="2"/>
      <c r="CL290" s="2"/>
      <c r="CM290" s="2"/>
      <c r="CN290" s="2"/>
      <c r="CO290" s="2"/>
      <c r="CP290" s="2"/>
      <c r="CQ290" s="2"/>
      <c r="CR290" s="2"/>
      <c r="CS290" s="2"/>
      <c r="CT290" s="2"/>
      <c r="CU290" s="2"/>
      <c r="CV290" s="2"/>
      <c r="CW290" s="2"/>
      <c r="CX290" s="2"/>
      <c r="CY290" s="2"/>
      <c r="CZ290" s="2"/>
      <c r="DA290" s="2"/>
      <c r="DB290" s="2"/>
      <c r="DC290" s="2"/>
      <c r="DD290" s="2"/>
      <c r="DE290" s="2"/>
      <c r="DF290" s="2"/>
      <c r="DG290" s="2"/>
      <c r="DH290" s="2"/>
      <c r="DI290" s="2"/>
      <c r="DJ290" s="2"/>
      <c r="DK290" s="2"/>
      <c r="DL290" s="2"/>
      <c r="DM290" s="2"/>
      <c r="DN290" s="2"/>
      <c r="DO290" s="2"/>
      <c r="DP290" s="2"/>
      <c r="DQ290" s="2"/>
      <c r="DR290" s="2"/>
      <c r="DS290" s="2"/>
      <c r="DT290" s="2"/>
      <c r="DU290" s="2"/>
      <c r="DV290" s="2"/>
      <c r="DW290" s="2"/>
      <c r="DX290" s="2"/>
      <c r="DY290" s="2"/>
      <c r="DZ290" s="2"/>
      <c r="EA290" s="2"/>
      <c r="EB290" s="2"/>
      <c r="EC290" s="2"/>
      <c r="ED290" s="2"/>
      <c r="EE290" s="2"/>
      <c r="EF290" s="2"/>
      <c r="EG290" s="2"/>
      <c r="EH290" s="2"/>
      <c r="EI290" s="2"/>
      <c r="EJ290" s="2"/>
      <c r="EK290" s="2"/>
      <c r="EL290" s="2"/>
      <c r="EM290" s="2"/>
      <c r="EN290" s="2"/>
      <c r="EO290" s="2"/>
      <c r="EP290" s="2"/>
      <c r="EQ290" s="2"/>
      <c r="ER290" s="2"/>
      <c r="ES290" s="2"/>
      <c r="ET290" s="2"/>
      <c r="EU290" s="2"/>
      <c r="EV290" s="2"/>
      <c r="EW290" s="2"/>
      <c r="EX290" s="2"/>
      <c r="EY290" s="2"/>
      <c r="EZ290" s="2"/>
      <c r="FA290" s="2"/>
      <c r="FB290" s="2"/>
      <c r="FC290" s="2"/>
      <c r="FD290" s="2"/>
      <c r="FE290" s="2"/>
      <c r="FF290" s="2"/>
      <c r="FG290" s="2"/>
      <c r="FH290" s="2"/>
      <c r="FI290" s="2"/>
      <c r="FJ290" s="2"/>
      <c r="FK290" s="2"/>
      <c r="FL290" s="2"/>
      <c r="FM290" s="2"/>
      <c r="FN290" s="2"/>
      <c r="FO290" s="2"/>
      <c r="FP290" s="2"/>
      <c r="FQ290" s="2"/>
      <c r="FR290" s="2"/>
      <c r="FS290" s="2"/>
      <c r="FT290" s="2"/>
      <c r="FU290" s="2"/>
      <c r="FV290" s="2"/>
      <c r="FW290" s="2"/>
      <c r="FX290" s="2"/>
      <c r="FY290" s="2"/>
      <c r="FZ290" s="2"/>
      <c r="GA290" s="2"/>
      <c r="GB290" s="2"/>
      <c r="GC290" s="2"/>
      <c r="GD290" s="2"/>
      <c r="GE290" s="2"/>
      <c r="GF290" s="2"/>
      <c r="GG290" s="2"/>
      <c r="GH290" s="2"/>
      <c r="GI290" s="2"/>
      <c r="GJ290" s="2"/>
      <c r="GK290" s="2"/>
      <c r="GL290" s="2"/>
      <c r="GM290" s="2"/>
      <c r="GN290" s="2"/>
      <c r="GO290" s="2"/>
      <c r="GP290" s="2"/>
      <c r="GQ290" s="2"/>
      <c r="GR290" s="2"/>
      <c r="GS290" s="2"/>
      <c r="GT290" s="2"/>
      <c r="GU290" s="2"/>
      <c r="GV290" s="2"/>
      <c r="GW290" s="2"/>
      <c r="GX290" s="2"/>
      <c r="GY290" s="2"/>
      <c r="GZ290" s="2"/>
      <c r="HA290" s="2"/>
      <c r="HB290" s="2"/>
      <c r="HC290" s="2"/>
      <c r="HD290" s="2"/>
      <c r="HE290" s="2"/>
      <c r="HF290" s="2"/>
      <c r="HG290" s="2"/>
      <c r="HH290" s="2"/>
      <c r="HI290" s="2"/>
      <c r="HJ290" s="2"/>
      <c r="HK290" s="2"/>
      <c r="HL290" s="2"/>
      <c r="HM290" s="2"/>
      <c r="HN290" s="2"/>
      <c r="HO290" s="2"/>
      <c r="HP290" s="2"/>
      <c r="HQ290" s="2"/>
      <c r="HR290" s="2"/>
      <c r="HS290" s="2"/>
      <c r="HT290" s="2"/>
      <c r="HU290" s="2"/>
      <c r="HV290" s="2"/>
      <c r="HW290" s="2"/>
      <c r="HX290" s="2"/>
      <c r="HY290" s="2"/>
      <c r="HZ290" s="2"/>
      <c r="IA290" s="2"/>
      <c r="IB290" s="2"/>
      <c r="IC290" s="2"/>
      <c r="ID290" s="2"/>
      <c r="IE290" s="2"/>
      <c r="IF290" s="2"/>
      <c r="IG290" s="2"/>
      <c r="IH290" s="2"/>
      <c r="II290" s="2"/>
      <c r="IJ290" s="2"/>
      <c r="IK290" s="2"/>
      <c r="IL290" s="2"/>
      <c r="IM290" s="2"/>
      <c r="IN290" s="2"/>
      <c r="IO290" s="2"/>
      <c r="IP290" s="2"/>
      <c r="IQ290" s="2"/>
    </row>
    <row r="291" spans="1:251" s="16" customFormat="1" ht="13.5">
      <c r="A291" s="8"/>
      <c r="B291" s="114"/>
      <c r="C291" s="115"/>
      <c r="D291" s="115"/>
      <c r="E291" s="115"/>
      <c r="F291" s="115"/>
      <c r="G291" s="115"/>
      <c r="H291" s="115"/>
      <c r="I291" s="115"/>
      <c r="J291" s="115"/>
      <c r="K291" s="115"/>
      <c r="L291" s="115"/>
      <c r="M291" s="115"/>
      <c r="N291" s="115"/>
      <c r="O291" s="115"/>
      <c r="P291" s="115"/>
      <c r="Q291" s="115"/>
      <c r="R291" s="115"/>
      <c r="S291" s="115"/>
      <c r="T291" s="115"/>
      <c r="U291" s="115"/>
      <c r="V291" s="115"/>
      <c r="W291" s="115"/>
      <c r="X291" s="115"/>
      <c r="Y291" s="115"/>
      <c r="Z291" s="116"/>
      <c r="AA291" s="118"/>
      <c r="AB291" s="115"/>
      <c r="AC291" s="115"/>
      <c r="AD291" s="115"/>
      <c r="AE291" s="115"/>
      <c r="AF291" s="115"/>
      <c r="AG291" s="115"/>
      <c r="AH291" s="115"/>
      <c r="AI291" s="116"/>
      <c r="AJ291" s="118"/>
      <c r="AK291" s="115"/>
      <c r="AL291" s="115"/>
      <c r="AM291" s="115"/>
      <c r="AN291" s="115"/>
      <c r="AO291" s="115"/>
      <c r="AP291" s="115"/>
      <c r="AQ291" s="115"/>
      <c r="AR291" s="116"/>
      <c r="AS291" s="118"/>
      <c r="AT291" s="115"/>
      <c r="AU291" s="115"/>
      <c r="AV291" s="115"/>
      <c r="AW291" s="115"/>
      <c r="AX291" s="120"/>
      <c r="AY291" s="2"/>
      <c r="AZ291" s="2"/>
      <c r="BA291" s="2"/>
      <c r="BB291" s="23"/>
      <c r="BC291" s="24"/>
      <c r="BE291" s="2"/>
      <c r="BF291" s="2"/>
      <c r="BG291" s="2"/>
      <c r="BH291" s="2"/>
      <c r="BI291" s="2"/>
      <c r="BJ291" s="2"/>
      <c r="BK291" s="2"/>
      <c r="BL291" s="2"/>
      <c r="BM291" s="2"/>
      <c r="BN291" s="2"/>
      <c r="BO291" s="2"/>
      <c r="BP291" s="2"/>
      <c r="BQ291" s="2"/>
      <c r="BR291" s="2"/>
      <c r="BS291" s="2"/>
      <c r="BT291" s="2"/>
      <c r="BU291" s="2"/>
      <c r="BV291" s="2"/>
      <c r="BW291" s="2"/>
      <c r="BX291" s="2"/>
      <c r="BY291" s="2"/>
      <c r="BZ291" s="2"/>
      <c r="CA291" s="2"/>
      <c r="CB291" s="2"/>
      <c r="CC291" s="2"/>
      <c r="CD291" s="2"/>
      <c r="CE291" s="2"/>
      <c r="CF291" s="2"/>
      <c r="CG291" s="2"/>
      <c r="CH291" s="2"/>
      <c r="CI291" s="2"/>
      <c r="CJ291" s="2"/>
      <c r="CK291" s="2"/>
      <c r="CL291" s="2"/>
      <c r="CM291" s="2"/>
      <c r="CN291" s="2"/>
      <c r="CO291" s="2"/>
      <c r="CP291" s="2"/>
      <c r="CQ291" s="2"/>
      <c r="CR291" s="2"/>
      <c r="CS291" s="2"/>
      <c r="CT291" s="2"/>
      <c r="CU291" s="2"/>
      <c r="CV291" s="2"/>
      <c r="CW291" s="2"/>
      <c r="CX291" s="2"/>
      <c r="CY291" s="2"/>
      <c r="CZ291" s="2"/>
      <c r="DA291" s="2"/>
      <c r="DB291" s="2"/>
      <c r="DC291" s="2"/>
      <c r="DD291" s="2"/>
      <c r="DE291" s="2"/>
      <c r="DF291" s="2"/>
      <c r="DG291" s="2"/>
      <c r="DH291" s="2"/>
      <c r="DI291" s="2"/>
      <c r="DJ291" s="2"/>
      <c r="DK291" s="2"/>
      <c r="DL291" s="2"/>
      <c r="DM291" s="2"/>
      <c r="DN291" s="2"/>
      <c r="DO291" s="2"/>
      <c r="DP291" s="2"/>
      <c r="DQ291" s="2"/>
      <c r="DR291" s="2"/>
      <c r="DS291" s="2"/>
      <c r="DT291" s="2"/>
      <c r="DU291" s="2"/>
      <c r="DV291" s="2"/>
      <c r="DW291" s="2"/>
      <c r="DX291" s="2"/>
      <c r="DY291" s="2"/>
      <c r="DZ291" s="2"/>
      <c r="EA291" s="2"/>
      <c r="EB291" s="2"/>
      <c r="EC291" s="2"/>
      <c r="ED291" s="2"/>
      <c r="EE291" s="2"/>
      <c r="EF291" s="2"/>
      <c r="EG291" s="2"/>
      <c r="EH291" s="2"/>
      <c r="EI291" s="2"/>
      <c r="EJ291" s="2"/>
      <c r="EK291" s="2"/>
      <c r="EL291" s="2"/>
      <c r="EM291" s="2"/>
      <c r="EN291" s="2"/>
      <c r="EO291" s="2"/>
      <c r="EP291" s="2"/>
      <c r="EQ291" s="2"/>
      <c r="ER291" s="2"/>
      <c r="ES291" s="2"/>
      <c r="ET291" s="2"/>
      <c r="EU291" s="2"/>
      <c r="EV291" s="2"/>
      <c r="EW291" s="2"/>
      <c r="EX291" s="2"/>
      <c r="EY291" s="2"/>
      <c r="EZ291" s="2"/>
      <c r="FA291" s="2"/>
      <c r="FB291" s="2"/>
      <c r="FC291" s="2"/>
      <c r="FD291" s="2"/>
      <c r="FE291" s="2"/>
      <c r="FF291" s="2"/>
      <c r="FG291" s="2"/>
      <c r="FH291" s="2"/>
      <c r="FI291" s="2"/>
      <c r="FJ291" s="2"/>
      <c r="FK291" s="2"/>
      <c r="FL291" s="2"/>
      <c r="FM291" s="2"/>
      <c r="FN291" s="2"/>
      <c r="FO291" s="2"/>
      <c r="FP291" s="2"/>
      <c r="FQ291" s="2"/>
      <c r="FR291" s="2"/>
      <c r="FS291" s="2"/>
      <c r="FT291" s="2"/>
      <c r="FU291" s="2"/>
      <c r="FV291" s="2"/>
      <c r="FW291" s="2"/>
      <c r="FX291" s="2"/>
      <c r="FY291" s="2"/>
      <c r="FZ291" s="2"/>
      <c r="GA291" s="2"/>
      <c r="GB291" s="2"/>
      <c r="GC291" s="2"/>
      <c r="GD291" s="2"/>
      <c r="GE291" s="2"/>
      <c r="GF291" s="2"/>
      <c r="GG291" s="2"/>
      <c r="GH291" s="2"/>
      <c r="GI291" s="2"/>
      <c r="GJ291" s="2"/>
      <c r="GK291" s="2"/>
      <c r="GL291" s="2"/>
      <c r="GM291" s="2"/>
      <c r="GN291" s="2"/>
      <c r="GO291" s="2"/>
      <c r="GP291" s="2"/>
      <c r="GQ291" s="2"/>
      <c r="GR291" s="2"/>
      <c r="GS291" s="2"/>
      <c r="GT291" s="2"/>
      <c r="GU291" s="2"/>
      <c r="GV291" s="2"/>
      <c r="GW291" s="2"/>
      <c r="GX291" s="2"/>
      <c r="GY291" s="2"/>
      <c r="GZ291" s="2"/>
      <c r="HA291" s="2"/>
      <c r="HB291" s="2"/>
      <c r="HC291" s="2"/>
      <c r="HD291" s="2"/>
      <c r="HE291" s="2"/>
      <c r="HF291" s="2"/>
      <c r="HG291" s="2"/>
      <c r="HH291" s="2"/>
      <c r="HI291" s="2"/>
      <c r="HJ291" s="2"/>
      <c r="HK291" s="2"/>
      <c r="HL291" s="2"/>
      <c r="HM291" s="2"/>
      <c r="HN291" s="2"/>
      <c r="HO291" s="2"/>
      <c r="HP291" s="2"/>
      <c r="HQ291" s="2"/>
      <c r="HR291" s="2"/>
      <c r="HS291" s="2"/>
      <c r="HT291" s="2"/>
      <c r="HU291" s="2"/>
      <c r="HV291" s="2"/>
      <c r="HW291" s="2"/>
      <c r="HX291" s="2"/>
      <c r="HY291" s="2"/>
      <c r="HZ291" s="2"/>
      <c r="IA291" s="2"/>
      <c r="IB291" s="2"/>
      <c r="IC291" s="2"/>
      <c r="ID291" s="2"/>
      <c r="IE291" s="2"/>
      <c r="IF291" s="2"/>
      <c r="IG291" s="2"/>
      <c r="IH291" s="2"/>
      <c r="II291" s="2"/>
      <c r="IJ291" s="2"/>
      <c r="IK291" s="2"/>
      <c r="IL291" s="2"/>
      <c r="IM291" s="2"/>
      <c r="IN291" s="2"/>
      <c r="IO291" s="2"/>
      <c r="IP291" s="2"/>
      <c r="IQ291" s="2"/>
    </row>
    <row r="292" spans="1:251" s="16" customFormat="1" ht="18.75" customHeight="1">
      <c r="A292" s="8"/>
      <c r="B292" s="25"/>
      <c r="C292" s="130" t="s">
        <v>43</v>
      </c>
      <c r="D292" s="131"/>
      <c r="E292" s="131"/>
      <c r="F292" s="131"/>
      <c r="G292" s="131"/>
      <c r="H292" s="131"/>
      <c r="I292" s="131"/>
      <c r="J292" s="131"/>
      <c r="K292" s="131"/>
      <c r="L292" s="131"/>
      <c r="M292" s="131"/>
      <c r="N292" s="131"/>
      <c r="O292" s="131"/>
      <c r="P292" s="131"/>
      <c r="Q292" s="131"/>
      <c r="R292" s="131"/>
      <c r="S292" s="131"/>
      <c r="T292" s="131"/>
      <c r="U292" s="131"/>
      <c r="V292" s="131"/>
      <c r="W292" s="131"/>
      <c r="X292" s="131"/>
      <c r="Y292" s="131"/>
      <c r="Z292" s="132"/>
      <c r="AA292" s="133">
        <v>1790</v>
      </c>
      <c r="AB292" s="134"/>
      <c r="AC292" s="134"/>
      <c r="AD292" s="134"/>
      <c r="AE292" s="134"/>
      <c r="AF292" s="134"/>
      <c r="AG292" s="134"/>
      <c r="AH292" s="134"/>
      <c r="AI292" s="135"/>
      <c r="AJ292" s="133">
        <v>1790</v>
      </c>
      <c r="AK292" s="134"/>
      <c r="AL292" s="134"/>
      <c r="AM292" s="134"/>
      <c r="AN292" s="134"/>
      <c r="AO292" s="134"/>
      <c r="AP292" s="134"/>
      <c r="AQ292" s="134"/>
      <c r="AR292" s="135"/>
      <c r="AS292" s="136"/>
      <c r="AT292" s="137"/>
      <c r="AU292" s="137"/>
      <c r="AV292" s="137"/>
      <c r="AW292" s="137"/>
      <c r="AX292" s="138"/>
      <c r="AY292" s="2"/>
      <c r="AZ292" s="2"/>
      <c r="BA292" s="2"/>
      <c r="BB292" s="2"/>
      <c r="BC292" s="2"/>
      <c r="BD292" s="2"/>
      <c r="BE292" s="2"/>
      <c r="BF292" s="2"/>
      <c r="BG292" s="2"/>
      <c r="BH292" s="2"/>
      <c r="BI292" s="2"/>
      <c r="BJ292" s="2"/>
      <c r="BK292" s="2"/>
      <c r="BL292" s="2"/>
      <c r="BM292" s="2"/>
      <c r="BN292" s="2"/>
      <c r="BO292" s="2"/>
      <c r="BP292" s="2"/>
      <c r="BQ292" s="2"/>
      <c r="BR292" s="2"/>
      <c r="BS292" s="2"/>
      <c r="BT292" s="2"/>
      <c r="BU292" s="2"/>
      <c r="BV292" s="2"/>
      <c r="BW292" s="2"/>
      <c r="BX292" s="2"/>
      <c r="BY292" s="2"/>
      <c r="BZ292" s="2"/>
      <c r="CA292" s="2"/>
      <c r="CB292" s="2"/>
      <c r="CC292" s="2"/>
      <c r="CD292" s="2"/>
      <c r="CE292" s="2"/>
      <c r="CF292" s="2"/>
      <c r="CG292" s="2"/>
      <c r="CH292" s="2"/>
      <c r="CI292" s="2"/>
      <c r="CJ292" s="2"/>
      <c r="CK292" s="2"/>
      <c r="CL292" s="2"/>
      <c r="CM292" s="2"/>
      <c r="CN292" s="2"/>
      <c r="CO292" s="2"/>
      <c r="CP292" s="2"/>
      <c r="CQ292" s="2"/>
      <c r="CR292" s="2"/>
      <c r="CS292" s="2"/>
      <c r="CT292" s="2"/>
      <c r="CU292" s="2"/>
      <c r="CV292" s="2"/>
      <c r="CW292" s="2"/>
      <c r="CX292" s="2"/>
      <c r="CY292" s="2"/>
      <c r="CZ292" s="2"/>
      <c r="DA292" s="2"/>
      <c r="DB292" s="2"/>
      <c r="DC292" s="2"/>
      <c r="DD292" s="2"/>
      <c r="DE292" s="2"/>
      <c r="DF292" s="2"/>
      <c r="DG292" s="2"/>
      <c r="DH292" s="2"/>
      <c r="DI292" s="2"/>
      <c r="DJ292" s="2"/>
      <c r="DK292" s="2"/>
      <c r="DL292" s="2"/>
      <c r="DM292" s="2"/>
      <c r="DN292" s="2"/>
      <c r="DO292" s="2"/>
      <c r="DP292" s="2"/>
      <c r="DQ292" s="2"/>
      <c r="DR292" s="2"/>
      <c r="DS292" s="2"/>
      <c r="DT292" s="2"/>
      <c r="DU292" s="2"/>
      <c r="DV292" s="2"/>
      <c r="DW292" s="2"/>
      <c r="DX292" s="2"/>
      <c r="DY292" s="2"/>
      <c r="DZ292" s="2"/>
      <c r="EA292" s="2"/>
      <c r="EB292" s="2"/>
      <c r="EC292" s="2"/>
      <c r="ED292" s="2"/>
      <c r="EE292" s="2"/>
      <c r="EF292" s="2"/>
      <c r="EG292" s="2"/>
      <c r="EH292" s="2"/>
      <c r="EI292" s="2"/>
      <c r="EJ292" s="2"/>
      <c r="EK292" s="2"/>
      <c r="EL292" s="2"/>
      <c r="EM292" s="2"/>
      <c r="EN292" s="2"/>
      <c r="EO292" s="2"/>
      <c r="EP292" s="2"/>
      <c r="EQ292" s="2"/>
      <c r="ER292" s="2"/>
      <c r="ES292" s="2"/>
      <c r="ET292" s="2"/>
      <c r="EU292" s="2"/>
      <c r="EV292" s="2"/>
      <c r="EW292" s="2"/>
      <c r="EX292" s="2"/>
      <c r="EY292" s="2"/>
      <c r="EZ292" s="2"/>
      <c r="FA292" s="2"/>
      <c r="FB292" s="2"/>
      <c r="FC292" s="2"/>
      <c r="FD292" s="2"/>
      <c r="FE292" s="2"/>
      <c r="FF292" s="2"/>
      <c r="FG292" s="2"/>
      <c r="FH292" s="2"/>
      <c r="FI292" s="2"/>
      <c r="FJ292" s="2"/>
      <c r="FK292" s="2"/>
      <c r="FL292" s="2"/>
      <c r="FM292" s="2"/>
      <c r="FN292" s="2"/>
      <c r="FO292" s="2"/>
      <c r="FP292" s="2"/>
      <c r="FQ292" s="2"/>
      <c r="FR292" s="2"/>
      <c r="FS292" s="2"/>
      <c r="FT292" s="2"/>
      <c r="FU292" s="2"/>
      <c r="FV292" s="2"/>
      <c r="FW292" s="2"/>
      <c r="FX292" s="2"/>
      <c r="FY292" s="2"/>
      <c r="FZ292" s="2"/>
      <c r="GA292" s="2"/>
      <c r="GB292" s="2"/>
      <c r="GC292" s="2"/>
      <c r="GD292" s="2"/>
      <c r="GE292" s="2"/>
      <c r="GF292" s="2"/>
      <c r="GG292" s="2"/>
      <c r="GH292" s="2"/>
      <c r="GI292" s="2"/>
      <c r="GJ292" s="2"/>
      <c r="GK292" s="2"/>
      <c r="GL292" s="2"/>
      <c r="GM292" s="2"/>
      <c r="GN292" s="2"/>
      <c r="GO292" s="2"/>
      <c r="GP292" s="2"/>
      <c r="GQ292" s="2"/>
      <c r="GR292" s="2"/>
      <c r="GS292" s="2"/>
      <c r="GT292" s="2"/>
      <c r="GU292" s="2"/>
      <c r="GV292" s="2"/>
      <c r="GW292" s="2"/>
      <c r="GX292" s="2"/>
      <c r="GY292" s="2"/>
      <c r="GZ292" s="2"/>
      <c r="HA292" s="2"/>
      <c r="HB292" s="2"/>
      <c r="HC292" s="2"/>
      <c r="HD292" s="2"/>
      <c r="HE292" s="2"/>
      <c r="HF292" s="2"/>
      <c r="HG292" s="2"/>
      <c r="HH292" s="2"/>
      <c r="HI292" s="2"/>
      <c r="HJ292" s="2"/>
      <c r="HK292" s="2"/>
      <c r="HL292" s="2"/>
      <c r="HM292" s="2"/>
      <c r="HN292" s="2"/>
      <c r="HO292" s="2"/>
      <c r="HP292" s="2"/>
      <c r="HQ292" s="2"/>
      <c r="HR292" s="2"/>
      <c r="HS292" s="2"/>
      <c r="HT292" s="2"/>
      <c r="HU292" s="2"/>
      <c r="HV292" s="2"/>
      <c r="HW292" s="2"/>
      <c r="HX292" s="2"/>
      <c r="HY292" s="2"/>
      <c r="HZ292" s="2"/>
      <c r="IA292" s="2"/>
      <c r="IB292" s="2"/>
      <c r="IC292" s="2"/>
      <c r="ID292" s="2"/>
      <c r="IE292" s="2"/>
      <c r="IF292" s="2"/>
      <c r="IG292" s="2"/>
      <c r="IH292" s="2"/>
      <c r="II292" s="2"/>
      <c r="IJ292" s="2"/>
      <c r="IK292" s="2"/>
      <c r="IL292" s="2"/>
      <c r="IM292" s="2"/>
      <c r="IN292" s="2"/>
      <c r="IO292" s="2"/>
      <c r="IP292" s="2"/>
      <c r="IQ292" s="2"/>
    </row>
    <row r="293" spans="1:251" s="16" customFormat="1" ht="18.75" customHeight="1" thickBot="1">
      <c r="A293" s="17"/>
      <c r="B293" s="121" t="s">
        <v>11</v>
      </c>
      <c r="C293" s="122"/>
      <c r="D293" s="122"/>
      <c r="E293" s="122"/>
      <c r="F293" s="122"/>
      <c r="G293" s="122"/>
      <c r="H293" s="122"/>
      <c r="I293" s="122"/>
      <c r="J293" s="122"/>
      <c r="K293" s="122"/>
      <c r="L293" s="122"/>
      <c r="M293" s="122"/>
      <c r="N293" s="122"/>
      <c r="O293" s="122"/>
      <c r="P293" s="122"/>
      <c r="Q293" s="122"/>
      <c r="R293" s="122"/>
      <c r="S293" s="122"/>
      <c r="T293" s="122"/>
      <c r="U293" s="122"/>
      <c r="V293" s="122"/>
      <c r="W293" s="122"/>
      <c r="X293" s="122"/>
      <c r="Y293" s="122"/>
      <c r="Z293" s="123"/>
      <c r="AA293" s="124">
        <f>SUM($AA$292:$AA$292)</f>
        <v>1790</v>
      </c>
      <c r="AB293" s="125"/>
      <c r="AC293" s="125"/>
      <c r="AD293" s="125"/>
      <c r="AE293" s="125"/>
      <c r="AF293" s="125"/>
      <c r="AG293" s="125"/>
      <c r="AH293" s="125"/>
      <c r="AI293" s="126"/>
      <c r="AJ293" s="124">
        <f>SUM($AJ$292:$AJ$292)</f>
        <v>1790</v>
      </c>
      <c r="AK293" s="125"/>
      <c r="AL293" s="125"/>
      <c r="AM293" s="125"/>
      <c r="AN293" s="125"/>
      <c r="AO293" s="125"/>
      <c r="AP293" s="125"/>
      <c r="AQ293" s="125"/>
      <c r="AR293" s="126"/>
      <c r="AS293" s="127"/>
      <c r="AT293" s="128"/>
      <c r="AU293" s="128"/>
      <c r="AV293" s="128"/>
      <c r="AW293" s="128"/>
      <c r="AX293" s="129"/>
      <c r="AY293" s="2"/>
      <c r="AZ293" s="2"/>
      <c r="BA293" s="2"/>
      <c r="BB293" s="2"/>
      <c r="BC293" s="2"/>
      <c r="BD293" s="2"/>
      <c r="BE293" s="2"/>
      <c r="BF293" s="2"/>
      <c r="BG293" s="2"/>
      <c r="BH293" s="2"/>
      <c r="BI293" s="2"/>
      <c r="BJ293" s="2"/>
      <c r="BK293" s="2"/>
      <c r="BL293" s="2"/>
      <c r="BM293" s="2"/>
      <c r="BN293" s="2"/>
      <c r="BO293" s="2"/>
      <c r="BP293" s="2"/>
      <c r="BQ293" s="2"/>
      <c r="BR293" s="2"/>
      <c r="BS293" s="2"/>
      <c r="BT293" s="2"/>
      <c r="BU293" s="2"/>
      <c r="BV293" s="2"/>
      <c r="BW293" s="2"/>
      <c r="BX293" s="2"/>
      <c r="BY293" s="2"/>
      <c r="BZ293" s="2"/>
      <c r="CA293" s="2"/>
      <c r="CB293" s="2"/>
      <c r="CC293" s="2"/>
      <c r="CD293" s="2"/>
      <c r="CE293" s="2"/>
      <c r="CF293" s="2"/>
      <c r="CG293" s="2"/>
      <c r="CH293" s="2"/>
      <c r="CI293" s="2"/>
      <c r="CJ293" s="2"/>
      <c r="CK293" s="2"/>
      <c r="CL293" s="2"/>
      <c r="CM293" s="2"/>
      <c r="CN293" s="2"/>
      <c r="CO293" s="2"/>
      <c r="CP293" s="2"/>
      <c r="CQ293" s="2"/>
      <c r="CR293" s="2"/>
      <c r="CS293" s="2"/>
      <c r="CT293" s="2"/>
      <c r="CU293" s="2"/>
      <c r="CV293" s="2"/>
      <c r="CW293" s="2"/>
      <c r="CX293" s="2"/>
      <c r="CY293" s="2"/>
      <c r="CZ293" s="2"/>
      <c r="DA293" s="2"/>
      <c r="DB293" s="2"/>
      <c r="DC293" s="2"/>
      <c r="DD293" s="2"/>
      <c r="DE293" s="2"/>
      <c r="DF293" s="2"/>
      <c r="DG293" s="2"/>
      <c r="DH293" s="2"/>
      <c r="DI293" s="2"/>
      <c r="DJ293" s="2"/>
      <c r="DK293" s="2"/>
      <c r="DL293" s="2"/>
      <c r="DM293" s="2"/>
      <c r="DN293" s="2"/>
      <c r="DO293" s="2"/>
      <c r="DP293" s="2"/>
      <c r="DQ293" s="2"/>
      <c r="DR293" s="2"/>
      <c r="DS293" s="2"/>
      <c r="DT293" s="2"/>
      <c r="DU293" s="2"/>
      <c r="DV293" s="2"/>
      <c r="DW293" s="2"/>
      <c r="DX293" s="2"/>
      <c r="DY293" s="2"/>
      <c r="DZ293" s="2"/>
      <c r="EA293" s="2"/>
      <c r="EB293" s="2"/>
      <c r="EC293" s="2"/>
      <c r="ED293" s="2"/>
      <c r="EE293" s="2"/>
      <c r="EF293" s="2"/>
      <c r="EG293" s="2"/>
      <c r="EH293" s="2"/>
      <c r="EI293" s="2"/>
      <c r="EJ293" s="2"/>
      <c r="EK293" s="2"/>
      <c r="EL293" s="2"/>
      <c r="EM293" s="2"/>
      <c r="EN293" s="2"/>
      <c r="EO293" s="2"/>
      <c r="EP293" s="2"/>
      <c r="EQ293" s="2"/>
      <c r="ER293" s="2"/>
      <c r="ES293" s="2"/>
      <c r="ET293" s="2"/>
      <c r="EU293" s="2"/>
      <c r="EV293" s="2"/>
      <c r="EW293" s="2"/>
      <c r="EX293" s="2"/>
      <c r="EY293" s="2"/>
      <c r="EZ293" s="2"/>
      <c r="FA293" s="2"/>
      <c r="FB293" s="2"/>
      <c r="FC293" s="2"/>
      <c r="FD293" s="2"/>
      <c r="FE293" s="2"/>
      <c r="FF293" s="2"/>
      <c r="FG293" s="2"/>
      <c r="FH293" s="2"/>
      <c r="FI293" s="2"/>
      <c r="FJ293" s="2"/>
      <c r="FK293" s="2"/>
      <c r="FL293" s="2"/>
      <c r="FM293" s="2"/>
      <c r="FN293" s="2"/>
      <c r="FO293" s="2"/>
      <c r="FP293" s="2"/>
      <c r="FQ293" s="2"/>
      <c r="FR293" s="2"/>
      <c r="FS293" s="2"/>
      <c r="FT293" s="2"/>
      <c r="FU293" s="2"/>
      <c r="FV293" s="2"/>
      <c r="FW293" s="2"/>
      <c r="FX293" s="2"/>
      <c r="FY293" s="2"/>
      <c r="FZ293" s="2"/>
      <c r="GA293" s="2"/>
      <c r="GB293" s="2"/>
      <c r="GC293" s="2"/>
      <c r="GD293" s="2"/>
      <c r="GE293" s="2"/>
      <c r="GF293" s="2"/>
      <c r="GG293" s="2"/>
      <c r="GH293" s="2"/>
      <c r="GI293" s="2"/>
      <c r="GJ293" s="2"/>
      <c r="GK293" s="2"/>
      <c r="GL293" s="2"/>
      <c r="GM293" s="2"/>
      <c r="GN293" s="2"/>
      <c r="GO293" s="2"/>
      <c r="GP293" s="2"/>
      <c r="GQ293" s="2"/>
      <c r="GR293" s="2"/>
      <c r="GS293" s="2"/>
      <c r="GT293" s="2"/>
      <c r="GU293" s="2"/>
      <c r="GV293" s="2"/>
      <c r="GW293" s="2"/>
      <c r="GX293" s="2"/>
      <c r="GY293" s="2"/>
      <c r="GZ293" s="2"/>
      <c r="HA293" s="2"/>
      <c r="HB293" s="2"/>
      <c r="HC293" s="2"/>
      <c r="HD293" s="2"/>
      <c r="HE293" s="2"/>
      <c r="HF293" s="2"/>
      <c r="HG293" s="2"/>
      <c r="HH293" s="2"/>
      <c r="HI293" s="2"/>
      <c r="HJ293" s="2"/>
      <c r="HK293" s="2"/>
      <c r="HL293" s="2"/>
      <c r="HM293" s="2"/>
      <c r="HN293" s="2"/>
      <c r="HO293" s="2"/>
      <c r="HP293" s="2"/>
      <c r="HQ293" s="2"/>
      <c r="HR293" s="2"/>
      <c r="HS293" s="2"/>
      <c r="HT293" s="2"/>
      <c r="HU293" s="2"/>
      <c r="HV293" s="2"/>
      <c r="HW293" s="2"/>
      <c r="HX293" s="2"/>
      <c r="HY293" s="2"/>
      <c r="HZ293" s="2"/>
      <c r="IA293" s="2"/>
      <c r="IB293" s="2"/>
      <c r="IC293" s="2"/>
      <c r="ID293" s="2"/>
      <c r="IE293" s="2"/>
      <c r="IF293" s="2"/>
      <c r="IG293" s="2"/>
      <c r="IH293" s="2"/>
      <c r="II293" s="2"/>
      <c r="IJ293" s="2"/>
      <c r="IK293" s="2"/>
      <c r="IL293" s="2"/>
      <c r="IM293" s="2"/>
      <c r="IN293" s="2"/>
      <c r="IO293" s="2"/>
      <c r="IP293" s="2"/>
      <c r="IQ293" s="2"/>
    </row>
    <row r="295" spans="1:251" ht="18.75">
      <c r="A295" s="1" t="s">
        <v>0</v>
      </c>
      <c r="AW295" s="3"/>
      <c r="AX295" s="4"/>
      <c r="AY295" s="3"/>
    </row>
    <row r="297" spans="1:251" ht="18.75">
      <c r="B297" s="101" t="s">
        <v>8</v>
      </c>
      <c r="C297" s="102"/>
      <c r="D297" s="102"/>
      <c r="E297" s="102"/>
      <c r="F297" s="102"/>
      <c r="G297" s="102"/>
      <c r="H297" s="102"/>
      <c r="I297" s="102"/>
      <c r="J297" s="102"/>
      <c r="K297" s="102"/>
      <c r="L297" s="102"/>
      <c r="M297" s="102"/>
      <c r="N297" s="102"/>
      <c r="O297" s="102"/>
      <c r="P297" s="102"/>
      <c r="Q297" s="102"/>
      <c r="R297" s="102"/>
      <c r="S297" s="102"/>
      <c r="T297" s="102"/>
      <c r="U297" s="102"/>
      <c r="V297" s="102"/>
      <c r="W297" s="102"/>
      <c r="X297" s="102"/>
      <c r="Y297" s="102"/>
      <c r="Z297" s="102"/>
      <c r="AA297" s="102"/>
      <c r="AB297" s="102"/>
      <c r="AC297" s="102"/>
      <c r="AD297" s="102"/>
      <c r="AE297" s="102"/>
      <c r="AF297" s="102"/>
      <c r="AG297" s="102"/>
      <c r="AH297" s="102"/>
      <c r="AI297" s="102"/>
      <c r="AJ297" s="102"/>
      <c r="AK297" s="102"/>
      <c r="AL297" s="102"/>
      <c r="AM297" s="102"/>
      <c r="AN297" s="102"/>
      <c r="AO297" s="102"/>
      <c r="AP297" s="102"/>
      <c r="AQ297" s="102"/>
      <c r="AR297" s="102"/>
      <c r="AS297" s="102"/>
      <c r="AT297" s="102"/>
      <c r="AU297" s="102"/>
      <c r="AV297" s="102"/>
      <c r="AW297" s="102"/>
      <c r="AX297" s="102"/>
    </row>
    <row r="298" spans="1:251">
      <c r="Z298" s="5"/>
      <c r="AD298" s="5"/>
      <c r="AE298" s="5"/>
      <c r="AF298" s="5"/>
      <c r="AG298" s="5"/>
      <c r="AH298" s="5"/>
      <c r="AI298" s="5"/>
      <c r="AO298" s="5"/>
    </row>
    <row r="299" spans="1:251" ht="13.5" thickBot="1">
      <c r="Z299" s="5"/>
      <c r="AD299" s="5"/>
      <c r="AE299" s="5"/>
      <c r="AF299" s="5"/>
      <c r="AG299" s="5"/>
      <c r="AH299" s="5"/>
      <c r="AI299" s="5"/>
      <c r="AO299" s="5"/>
      <c r="DI299" s="6"/>
    </row>
    <row r="300" spans="1:251" ht="24.75" customHeight="1" thickBot="1">
      <c r="B300" s="103" t="s">
        <v>1</v>
      </c>
      <c r="C300" s="104"/>
      <c r="D300" s="104"/>
      <c r="E300" s="104"/>
      <c r="F300" s="104"/>
      <c r="G300" s="104"/>
      <c r="H300" s="105" t="s">
        <v>16</v>
      </c>
      <c r="I300" s="106"/>
      <c r="J300" s="106"/>
      <c r="K300" s="106"/>
      <c r="L300" s="106"/>
      <c r="M300" s="106"/>
      <c r="N300" s="106"/>
      <c r="O300" s="106"/>
      <c r="P300" s="106"/>
      <c r="Q300" s="106"/>
      <c r="R300" s="106"/>
      <c r="S300" s="106"/>
      <c r="T300" s="106"/>
      <c r="U300" s="106"/>
      <c r="V300" s="106"/>
      <c r="W300" s="106"/>
      <c r="X300" s="106"/>
      <c r="Y300" s="106"/>
      <c r="Z300" s="106"/>
      <c r="AA300" s="106"/>
      <c r="AB300" s="106"/>
      <c r="AC300" s="106"/>
      <c r="AD300" s="106"/>
      <c r="AE300" s="106"/>
      <c r="AF300" s="106"/>
      <c r="AG300" s="106"/>
      <c r="AH300" s="106"/>
      <c r="AI300" s="106"/>
      <c r="AJ300" s="106"/>
      <c r="AK300" s="106"/>
      <c r="AL300" s="106"/>
      <c r="AM300" s="106"/>
      <c r="AN300" s="106"/>
      <c r="AO300" s="106"/>
      <c r="AP300" s="106"/>
      <c r="AQ300" s="106"/>
      <c r="AR300" s="106"/>
      <c r="AS300" s="106"/>
      <c r="AT300" s="106"/>
      <c r="AU300" s="106"/>
      <c r="AV300" s="106"/>
      <c r="AW300" s="106"/>
      <c r="AX300" s="107"/>
      <c r="DI300" s="6"/>
    </row>
    <row r="301" spans="1:251" ht="14.25">
      <c r="B301" s="7"/>
      <c r="C301" s="7"/>
      <c r="D301" s="7"/>
      <c r="E301" s="7"/>
      <c r="F301" s="7"/>
      <c r="G301" s="7"/>
      <c r="H301" s="8"/>
      <c r="I301" s="8"/>
      <c r="J301" s="8"/>
      <c r="K301" s="8"/>
      <c r="L301" s="9"/>
      <c r="M301" s="9"/>
      <c r="N301" s="9"/>
      <c r="O301" s="9"/>
      <c r="P301" s="8"/>
      <c r="Q301" s="8"/>
      <c r="R301" s="8"/>
      <c r="S301" s="8"/>
      <c r="T301" s="8"/>
      <c r="U301" s="8"/>
      <c r="V301" s="10"/>
      <c r="W301" s="10"/>
      <c r="X301" s="10"/>
      <c r="Y301" s="10"/>
      <c r="Z301" s="10"/>
      <c r="AA301" s="10"/>
      <c r="AB301" s="10"/>
      <c r="AC301" s="10"/>
      <c r="AD301" s="10"/>
      <c r="AE301" s="10"/>
      <c r="AF301" s="10"/>
      <c r="AG301" s="10"/>
      <c r="AH301" s="10"/>
      <c r="AI301" s="10"/>
      <c r="AJ301" s="10"/>
      <c r="AK301" s="10"/>
      <c r="AL301" s="10"/>
      <c r="AM301" s="10"/>
      <c r="AN301" s="10"/>
      <c r="AO301" s="10"/>
      <c r="AP301" s="10"/>
      <c r="AQ301" s="10"/>
      <c r="AR301" s="10"/>
      <c r="AS301" s="10"/>
      <c r="AT301" s="10"/>
      <c r="AU301" s="10"/>
      <c r="AV301" s="10"/>
      <c r="AW301" s="10"/>
      <c r="AX301" s="10"/>
      <c r="DI301" s="6"/>
    </row>
    <row r="302" spans="1:251" ht="15" thickBot="1">
      <c r="A302" s="11"/>
      <c r="B302" s="10" t="s">
        <v>2</v>
      </c>
      <c r="C302" s="8"/>
      <c r="D302" s="8"/>
      <c r="E302" s="8"/>
      <c r="F302" s="8"/>
      <c r="G302" s="8"/>
      <c r="H302" s="8"/>
      <c r="I302" s="8"/>
      <c r="J302" s="8"/>
      <c r="K302" s="8"/>
      <c r="L302" s="9"/>
      <c r="M302" s="9"/>
      <c r="N302" s="9"/>
      <c r="O302" s="9"/>
      <c r="P302" s="8"/>
      <c r="Q302" s="8"/>
      <c r="R302" s="8"/>
      <c r="S302" s="8"/>
      <c r="T302" s="8"/>
      <c r="U302" s="8"/>
      <c r="V302" s="10"/>
      <c r="W302" s="10"/>
      <c r="X302" s="10"/>
      <c r="Y302" s="10"/>
      <c r="Z302" s="10"/>
      <c r="AA302" s="10"/>
      <c r="AB302" s="10"/>
      <c r="AC302" s="10"/>
      <c r="AD302" s="10"/>
      <c r="AE302" s="10"/>
      <c r="AF302" s="10"/>
      <c r="AG302" s="10"/>
      <c r="AH302" s="10"/>
      <c r="AI302" s="10"/>
      <c r="AJ302" s="10"/>
      <c r="AK302" s="10"/>
      <c r="AL302" s="10"/>
      <c r="AM302" s="10"/>
      <c r="AN302" s="10"/>
      <c r="AO302" s="10"/>
      <c r="AP302" s="10"/>
      <c r="AQ302" s="10"/>
      <c r="AR302" s="10"/>
      <c r="AS302" s="10"/>
      <c r="AT302" s="10"/>
      <c r="AU302" s="10"/>
      <c r="AV302" s="10"/>
      <c r="AW302" s="10"/>
      <c r="AX302" s="10"/>
      <c r="DI302" s="6"/>
    </row>
    <row r="303" spans="1:251" ht="14.25">
      <c r="A303" s="8"/>
      <c r="B303" s="12"/>
      <c r="C303" s="7"/>
      <c r="D303" s="7"/>
      <c r="E303" s="7"/>
      <c r="F303" s="7"/>
      <c r="G303" s="7"/>
      <c r="H303" s="7"/>
      <c r="I303" s="7"/>
      <c r="J303" s="7"/>
      <c r="K303" s="7"/>
      <c r="L303" s="13"/>
      <c r="M303" s="13"/>
      <c r="N303" s="13"/>
      <c r="O303" s="13"/>
      <c r="P303" s="7"/>
      <c r="Q303" s="7"/>
      <c r="R303" s="7"/>
      <c r="S303" s="7"/>
      <c r="T303" s="7"/>
      <c r="U303" s="7"/>
      <c r="V303" s="14"/>
      <c r="W303" s="14"/>
      <c r="X303" s="14"/>
      <c r="Y303" s="14"/>
      <c r="Z303" s="14"/>
      <c r="AA303" s="14"/>
      <c r="AB303" s="14"/>
      <c r="AC303" s="14"/>
      <c r="AD303" s="14"/>
      <c r="AE303" s="14"/>
      <c r="AF303" s="14"/>
      <c r="AG303" s="14"/>
      <c r="AH303" s="14"/>
      <c r="AI303" s="14"/>
      <c r="AJ303" s="14"/>
      <c r="AK303" s="14"/>
      <c r="AL303" s="14"/>
      <c r="AM303" s="14"/>
      <c r="AN303" s="14"/>
      <c r="AO303" s="14"/>
      <c r="AP303" s="14"/>
      <c r="AQ303" s="14"/>
      <c r="AR303" s="14"/>
      <c r="AS303" s="14"/>
      <c r="AT303" s="14"/>
      <c r="AU303" s="14"/>
      <c r="AV303" s="14"/>
      <c r="AW303" s="14"/>
      <c r="AX303" s="15"/>
    </row>
    <row r="304" spans="1:251" ht="12" customHeight="1">
      <c r="A304" s="8"/>
      <c r="B304" s="108" t="s">
        <v>17</v>
      </c>
      <c r="C304" s="109"/>
      <c r="D304" s="109"/>
      <c r="E304" s="109"/>
      <c r="F304" s="109"/>
      <c r="G304" s="109"/>
      <c r="H304" s="109"/>
      <c r="I304" s="109"/>
      <c r="J304" s="109"/>
      <c r="K304" s="109"/>
      <c r="L304" s="109"/>
      <c r="M304" s="109"/>
      <c r="N304" s="109"/>
      <c r="O304" s="109"/>
      <c r="P304" s="109"/>
      <c r="Q304" s="109"/>
      <c r="R304" s="109"/>
      <c r="S304" s="109"/>
      <c r="T304" s="109"/>
      <c r="U304" s="109"/>
      <c r="V304" s="109"/>
      <c r="W304" s="109"/>
      <c r="X304" s="109"/>
      <c r="Y304" s="109"/>
      <c r="Z304" s="109"/>
      <c r="AA304" s="109"/>
      <c r="AB304" s="109"/>
      <c r="AC304" s="109"/>
      <c r="AD304" s="109"/>
      <c r="AE304" s="109"/>
      <c r="AF304" s="109"/>
      <c r="AG304" s="109"/>
      <c r="AH304" s="109"/>
      <c r="AI304" s="109"/>
      <c r="AJ304" s="109"/>
      <c r="AK304" s="109"/>
      <c r="AL304" s="109"/>
      <c r="AM304" s="109"/>
      <c r="AN304" s="109"/>
      <c r="AO304" s="109"/>
      <c r="AP304" s="109"/>
      <c r="AQ304" s="109"/>
      <c r="AR304" s="109"/>
      <c r="AS304" s="109"/>
      <c r="AT304" s="109"/>
      <c r="AU304" s="109"/>
      <c r="AV304" s="109"/>
      <c r="AW304" s="109"/>
      <c r="AX304" s="110"/>
    </row>
    <row r="305" spans="1:113" ht="12" customHeight="1">
      <c r="A305" s="8"/>
      <c r="B305" s="108"/>
      <c r="C305" s="109"/>
      <c r="D305" s="109"/>
      <c r="E305" s="109"/>
      <c r="F305" s="109"/>
      <c r="G305" s="109"/>
      <c r="H305" s="109"/>
      <c r="I305" s="109"/>
      <c r="J305" s="109"/>
      <c r="K305" s="109"/>
      <c r="L305" s="109"/>
      <c r="M305" s="109"/>
      <c r="N305" s="109"/>
      <c r="O305" s="109"/>
      <c r="P305" s="109"/>
      <c r="Q305" s="109"/>
      <c r="R305" s="109"/>
      <c r="S305" s="109"/>
      <c r="T305" s="109"/>
      <c r="U305" s="109"/>
      <c r="V305" s="109"/>
      <c r="W305" s="109"/>
      <c r="X305" s="109"/>
      <c r="Y305" s="109"/>
      <c r="Z305" s="109"/>
      <c r="AA305" s="109"/>
      <c r="AB305" s="109"/>
      <c r="AC305" s="109"/>
      <c r="AD305" s="109"/>
      <c r="AE305" s="109"/>
      <c r="AF305" s="109"/>
      <c r="AG305" s="109"/>
      <c r="AH305" s="109"/>
      <c r="AI305" s="109"/>
      <c r="AJ305" s="109"/>
      <c r="AK305" s="109"/>
      <c r="AL305" s="109"/>
      <c r="AM305" s="109"/>
      <c r="AN305" s="109"/>
      <c r="AO305" s="109"/>
      <c r="AP305" s="109"/>
      <c r="AQ305" s="109"/>
      <c r="AR305" s="109"/>
      <c r="AS305" s="109"/>
      <c r="AT305" s="109"/>
      <c r="AU305" s="109"/>
      <c r="AV305" s="109"/>
      <c r="AW305" s="109"/>
      <c r="AX305" s="110"/>
      <c r="BC305" s="16"/>
    </row>
    <row r="306" spans="1:113" ht="12" customHeight="1">
      <c r="A306" s="8"/>
      <c r="B306" s="108"/>
      <c r="C306" s="109"/>
      <c r="D306" s="109"/>
      <c r="E306" s="109"/>
      <c r="F306" s="109"/>
      <c r="G306" s="109"/>
      <c r="H306" s="109"/>
      <c r="I306" s="109"/>
      <c r="J306" s="109"/>
      <c r="K306" s="109"/>
      <c r="L306" s="109"/>
      <c r="M306" s="109"/>
      <c r="N306" s="109"/>
      <c r="O306" s="109"/>
      <c r="P306" s="109"/>
      <c r="Q306" s="109"/>
      <c r="R306" s="109"/>
      <c r="S306" s="109"/>
      <c r="T306" s="109"/>
      <c r="U306" s="109"/>
      <c r="V306" s="109"/>
      <c r="W306" s="109"/>
      <c r="X306" s="109"/>
      <c r="Y306" s="109"/>
      <c r="Z306" s="109"/>
      <c r="AA306" s="109"/>
      <c r="AB306" s="109"/>
      <c r="AC306" s="109"/>
      <c r="AD306" s="109"/>
      <c r="AE306" s="109"/>
      <c r="AF306" s="109"/>
      <c r="AG306" s="109"/>
      <c r="AH306" s="109"/>
      <c r="AI306" s="109"/>
      <c r="AJ306" s="109"/>
      <c r="AK306" s="109"/>
      <c r="AL306" s="109"/>
      <c r="AM306" s="109"/>
      <c r="AN306" s="109"/>
      <c r="AO306" s="109"/>
      <c r="AP306" s="109"/>
      <c r="AQ306" s="109"/>
      <c r="AR306" s="109"/>
      <c r="AS306" s="109"/>
      <c r="AT306" s="109"/>
      <c r="AU306" s="109"/>
      <c r="AV306" s="109"/>
      <c r="AW306" s="109"/>
      <c r="AX306" s="110"/>
    </row>
    <row r="307" spans="1:113" ht="12" customHeight="1">
      <c r="A307" s="8"/>
      <c r="B307" s="108"/>
      <c r="C307" s="109"/>
      <c r="D307" s="109"/>
      <c r="E307" s="109"/>
      <c r="F307" s="109"/>
      <c r="G307" s="109"/>
      <c r="H307" s="109"/>
      <c r="I307" s="109"/>
      <c r="J307" s="109"/>
      <c r="K307" s="109"/>
      <c r="L307" s="109"/>
      <c r="M307" s="109"/>
      <c r="N307" s="109"/>
      <c r="O307" s="109"/>
      <c r="P307" s="109"/>
      <c r="Q307" s="109"/>
      <c r="R307" s="109"/>
      <c r="S307" s="109"/>
      <c r="T307" s="109"/>
      <c r="U307" s="109"/>
      <c r="V307" s="109"/>
      <c r="W307" s="109"/>
      <c r="X307" s="109"/>
      <c r="Y307" s="109"/>
      <c r="Z307" s="109"/>
      <c r="AA307" s="109"/>
      <c r="AB307" s="109"/>
      <c r="AC307" s="109"/>
      <c r="AD307" s="109"/>
      <c r="AE307" s="109"/>
      <c r="AF307" s="109"/>
      <c r="AG307" s="109"/>
      <c r="AH307" s="109"/>
      <c r="AI307" s="109"/>
      <c r="AJ307" s="109"/>
      <c r="AK307" s="109"/>
      <c r="AL307" s="109"/>
      <c r="AM307" s="109"/>
      <c r="AN307" s="109"/>
      <c r="AO307" s="109"/>
      <c r="AP307" s="109"/>
      <c r="AQ307" s="109"/>
      <c r="AR307" s="109"/>
      <c r="AS307" s="109"/>
      <c r="AT307" s="109"/>
      <c r="AU307" s="109"/>
      <c r="AV307" s="109"/>
      <c r="AW307" s="109"/>
      <c r="AX307" s="110"/>
    </row>
    <row r="308" spans="1:113" ht="12" customHeight="1">
      <c r="A308" s="8"/>
      <c r="B308" s="108"/>
      <c r="C308" s="109"/>
      <c r="D308" s="109"/>
      <c r="E308" s="109"/>
      <c r="F308" s="109"/>
      <c r="G308" s="109"/>
      <c r="H308" s="109"/>
      <c r="I308" s="109"/>
      <c r="J308" s="109"/>
      <c r="K308" s="109"/>
      <c r="L308" s="109"/>
      <c r="M308" s="109"/>
      <c r="N308" s="109"/>
      <c r="O308" s="109"/>
      <c r="P308" s="109"/>
      <c r="Q308" s="109"/>
      <c r="R308" s="109"/>
      <c r="S308" s="109"/>
      <c r="T308" s="109"/>
      <c r="U308" s="109"/>
      <c r="V308" s="109"/>
      <c r="W308" s="109"/>
      <c r="X308" s="109"/>
      <c r="Y308" s="109"/>
      <c r="Z308" s="109"/>
      <c r="AA308" s="109"/>
      <c r="AB308" s="109"/>
      <c r="AC308" s="109"/>
      <c r="AD308" s="109"/>
      <c r="AE308" s="109"/>
      <c r="AF308" s="109"/>
      <c r="AG308" s="109"/>
      <c r="AH308" s="109"/>
      <c r="AI308" s="109"/>
      <c r="AJ308" s="109"/>
      <c r="AK308" s="109"/>
      <c r="AL308" s="109"/>
      <c r="AM308" s="109"/>
      <c r="AN308" s="109"/>
      <c r="AO308" s="109"/>
      <c r="AP308" s="109"/>
      <c r="AQ308" s="109"/>
      <c r="AR308" s="109"/>
      <c r="AS308" s="109"/>
      <c r="AT308" s="109"/>
      <c r="AU308" s="109"/>
      <c r="AV308" s="109"/>
      <c r="AW308" s="109"/>
      <c r="AX308" s="110"/>
    </row>
    <row r="309" spans="1:113" ht="15" thickBot="1">
      <c r="A309" s="17"/>
      <c r="B309" s="18"/>
      <c r="C309" s="19"/>
      <c r="D309" s="19"/>
      <c r="E309" s="19"/>
      <c r="F309" s="19"/>
      <c r="G309" s="19"/>
      <c r="H309" s="19"/>
      <c r="I309" s="19"/>
      <c r="J309" s="19"/>
      <c r="K309" s="19"/>
      <c r="L309" s="19"/>
      <c r="M309" s="19"/>
      <c r="N309" s="19"/>
      <c r="O309" s="19"/>
      <c r="P309" s="19"/>
      <c r="Q309" s="19"/>
      <c r="R309" s="19"/>
      <c r="S309" s="19"/>
      <c r="T309" s="19"/>
      <c r="U309" s="19"/>
      <c r="V309" s="19"/>
      <c r="W309" s="19"/>
      <c r="X309" s="19"/>
      <c r="Y309" s="19"/>
      <c r="Z309" s="19"/>
      <c r="AA309" s="19"/>
      <c r="AB309" s="19"/>
      <c r="AC309" s="19"/>
      <c r="AD309" s="19"/>
      <c r="AE309" s="19"/>
      <c r="AF309" s="19"/>
      <c r="AG309" s="19"/>
      <c r="AH309" s="19"/>
      <c r="AI309" s="19"/>
      <c r="AJ309" s="19"/>
      <c r="AK309" s="19"/>
      <c r="AL309" s="19"/>
      <c r="AM309" s="19"/>
      <c r="AN309" s="19"/>
      <c r="AO309" s="19"/>
      <c r="AP309" s="19"/>
      <c r="AQ309" s="19"/>
      <c r="AR309" s="19"/>
      <c r="AS309" s="19"/>
      <c r="AT309" s="19"/>
      <c r="AU309" s="19"/>
      <c r="AV309" s="19"/>
      <c r="AW309" s="19"/>
      <c r="AX309" s="20"/>
    </row>
    <row r="310" spans="1:113">
      <c r="B310" s="21"/>
    </row>
    <row r="311" spans="1:113" ht="15" thickBot="1">
      <c r="A311" s="11"/>
      <c r="B311" s="10" t="s">
        <v>3</v>
      </c>
      <c r="C311" s="8"/>
      <c r="D311" s="8"/>
      <c r="E311" s="8"/>
      <c r="F311" s="8"/>
      <c r="G311" s="8"/>
      <c r="H311" s="8"/>
      <c r="I311" s="8"/>
      <c r="J311" s="8"/>
      <c r="K311" s="8"/>
      <c r="L311" s="9"/>
      <c r="M311" s="9"/>
      <c r="N311" s="9"/>
      <c r="O311" s="9"/>
      <c r="P311" s="8"/>
      <c r="Q311" s="8"/>
      <c r="R311" s="8"/>
      <c r="S311" s="8"/>
      <c r="T311" s="8"/>
      <c r="U311" s="8"/>
      <c r="V311" s="10"/>
      <c r="W311" s="10"/>
      <c r="X311" s="10"/>
      <c r="Y311" s="10"/>
      <c r="Z311" s="10"/>
      <c r="AA311" s="10"/>
      <c r="AB311" s="10"/>
      <c r="AC311" s="10"/>
      <c r="AD311" s="10"/>
      <c r="AE311" s="10"/>
      <c r="AF311" s="10"/>
      <c r="AG311" s="10"/>
      <c r="AH311" s="10"/>
      <c r="AI311" s="10"/>
      <c r="AJ311" s="10"/>
      <c r="AK311" s="10"/>
      <c r="AL311" s="10"/>
      <c r="AM311" s="10"/>
      <c r="AN311" s="10"/>
      <c r="AO311" s="10"/>
      <c r="AP311" s="10"/>
      <c r="AQ311" s="10"/>
      <c r="AR311" s="10"/>
      <c r="AS311" s="10"/>
      <c r="AT311" s="10"/>
      <c r="AU311" s="10"/>
      <c r="AV311" s="10"/>
      <c r="AW311" s="10"/>
      <c r="AX311" s="10"/>
      <c r="DI311" s="6"/>
    </row>
    <row r="312" spans="1:113" ht="14.25">
      <c r="A312" s="8"/>
      <c r="B312" s="12"/>
      <c r="C312" s="7"/>
      <c r="D312" s="7"/>
      <c r="E312" s="7"/>
      <c r="F312" s="7"/>
      <c r="G312" s="7"/>
      <c r="H312" s="7"/>
      <c r="I312" s="7"/>
      <c r="J312" s="7"/>
      <c r="K312" s="7"/>
      <c r="L312" s="13"/>
      <c r="M312" s="13"/>
      <c r="N312" s="13"/>
      <c r="O312" s="13"/>
      <c r="P312" s="7"/>
      <c r="Q312" s="7"/>
      <c r="R312" s="7"/>
      <c r="S312" s="7"/>
      <c r="T312" s="7"/>
      <c r="U312" s="7"/>
      <c r="V312" s="14"/>
      <c r="W312" s="14"/>
      <c r="X312" s="14"/>
      <c r="Y312" s="14"/>
      <c r="Z312" s="14"/>
      <c r="AA312" s="14"/>
      <c r="AB312" s="14"/>
      <c r="AC312" s="14"/>
      <c r="AD312" s="14"/>
      <c r="AE312" s="14"/>
      <c r="AF312" s="14"/>
      <c r="AG312" s="14"/>
      <c r="AH312" s="14"/>
      <c r="AI312" s="14"/>
      <c r="AJ312" s="14"/>
      <c r="AK312" s="14"/>
      <c r="AL312" s="14"/>
      <c r="AM312" s="14"/>
      <c r="AN312" s="14"/>
      <c r="AO312" s="14"/>
      <c r="AP312" s="14"/>
      <c r="AQ312" s="14"/>
      <c r="AR312" s="14"/>
      <c r="AS312" s="14"/>
      <c r="AT312" s="14"/>
      <c r="AU312" s="14"/>
      <c r="AV312" s="14"/>
      <c r="AW312" s="14"/>
      <c r="AX312" s="15"/>
    </row>
    <row r="313" spans="1:113" ht="12" customHeight="1">
      <c r="A313" s="8"/>
      <c r="B313" s="108" t="s">
        <v>18</v>
      </c>
      <c r="C313" s="109"/>
      <c r="D313" s="109"/>
      <c r="E313" s="109"/>
      <c r="F313" s="109"/>
      <c r="G313" s="109"/>
      <c r="H313" s="109"/>
      <c r="I313" s="109"/>
      <c r="J313" s="109"/>
      <c r="K313" s="109"/>
      <c r="L313" s="109"/>
      <c r="M313" s="109"/>
      <c r="N313" s="109"/>
      <c r="O313" s="109"/>
      <c r="P313" s="109"/>
      <c r="Q313" s="109"/>
      <c r="R313" s="109"/>
      <c r="S313" s="109"/>
      <c r="T313" s="109"/>
      <c r="U313" s="109"/>
      <c r="V313" s="109"/>
      <c r="W313" s="109"/>
      <c r="X313" s="109"/>
      <c r="Y313" s="109"/>
      <c r="Z313" s="109"/>
      <c r="AA313" s="109"/>
      <c r="AB313" s="109"/>
      <c r="AC313" s="109"/>
      <c r="AD313" s="109"/>
      <c r="AE313" s="109"/>
      <c r="AF313" s="109"/>
      <c r="AG313" s="109"/>
      <c r="AH313" s="109"/>
      <c r="AI313" s="109"/>
      <c r="AJ313" s="109"/>
      <c r="AK313" s="109"/>
      <c r="AL313" s="109"/>
      <c r="AM313" s="109"/>
      <c r="AN313" s="109"/>
      <c r="AO313" s="109"/>
      <c r="AP313" s="109"/>
      <c r="AQ313" s="109"/>
      <c r="AR313" s="109"/>
      <c r="AS313" s="109"/>
      <c r="AT313" s="109"/>
      <c r="AU313" s="109"/>
      <c r="AV313" s="109"/>
      <c r="AW313" s="109"/>
      <c r="AX313" s="110"/>
    </row>
    <row r="314" spans="1:113" ht="12" customHeight="1">
      <c r="A314" s="8"/>
      <c r="B314" s="108"/>
      <c r="C314" s="109"/>
      <c r="D314" s="109"/>
      <c r="E314" s="109"/>
      <c r="F314" s="109"/>
      <c r="G314" s="109"/>
      <c r="H314" s="109"/>
      <c r="I314" s="109"/>
      <c r="J314" s="109"/>
      <c r="K314" s="109"/>
      <c r="L314" s="109"/>
      <c r="M314" s="109"/>
      <c r="N314" s="109"/>
      <c r="O314" s="109"/>
      <c r="P314" s="109"/>
      <c r="Q314" s="109"/>
      <c r="R314" s="109"/>
      <c r="S314" s="109"/>
      <c r="T314" s="109"/>
      <c r="U314" s="109"/>
      <c r="V314" s="109"/>
      <c r="W314" s="109"/>
      <c r="X314" s="109"/>
      <c r="Y314" s="109"/>
      <c r="Z314" s="109"/>
      <c r="AA314" s="109"/>
      <c r="AB314" s="109"/>
      <c r="AC314" s="109"/>
      <c r="AD314" s="109"/>
      <c r="AE314" s="109"/>
      <c r="AF314" s="109"/>
      <c r="AG314" s="109"/>
      <c r="AH314" s="109"/>
      <c r="AI314" s="109"/>
      <c r="AJ314" s="109"/>
      <c r="AK314" s="109"/>
      <c r="AL314" s="109"/>
      <c r="AM314" s="109"/>
      <c r="AN314" s="109"/>
      <c r="AO314" s="109"/>
      <c r="AP314" s="109"/>
      <c r="AQ314" s="109"/>
      <c r="AR314" s="109"/>
      <c r="AS314" s="109"/>
      <c r="AT314" s="109"/>
      <c r="AU314" s="109"/>
      <c r="AV314" s="109"/>
      <c r="AW314" s="109"/>
      <c r="AX314" s="110"/>
      <c r="BC314" s="16"/>
    </row>
    <row r="315" spans="1:113" ht="12" customHeight="1">
      <c r="A315" s="8"/>
      <c r="B315" s="108"/>
      <c r="C315" s="109"/>
      <c r="D315" s="109"/>
      <c r="E315" s="109"/>
      <c r="F315" s="109"/>
      <c r="G315" s="109"/>
      <c r="H315" s="109"/>
      <c r="I315" s="109"/>
      <c r="J315" s="109"/>
      <c r="K315" s="109"/>
      <c r="L315" s="109"/>
      <c r="M315" s="109"/>
      <c r="N315" s="109"/>
      <c r="O315" s="109"/>
      <c r="P315" s="109"/>
      <c r="Q315" s="109"/>
      <c r="R315" s="109"/>
      <c r="S315" s="109"/>
      <c r="T315" s="109"/>
      <c r="U315" s="109"/>
      <c r="V315" s="109"/>
      <c r="W315" s="109"/>
      <c r="X315" s="109"/>
      <c r="Y315" s="109"/>
      <c r="Z315" s="109"/>
      <c r="AA315" s="109"/>
      <c r="AB315" s="109"/>
      <c r="AC315" s="109"/>
      <c r="AD315" s="109"/>
      <c r="AE315" s="109"/>
      <c r="AF315" s="109"/>
      <c r="AG315" s="109"/>
      <c r="AH315" s="109"/>
      <c r="AI315" s="109"/>
      <c r="AJ315" s="109"/>
      <c r="AK315" s="109"/>
      <c r="AL315" s="109"/>
      <c r="AM315" s="109"/>
      <c r="AN315" s="109"/>
      <c r="AO315" s="109"/>
      <c r="AP315" s="109"/>
      <c r="AQ315" s="109"/>
      <c r="AR315" s="109"/>
      <c r="AS315" s="109"/>
      <c r="AT315" s="109"/>
      <c r="AU315" s="109"/>
      <c r="AV315" s="109"/>
      <c r="AW315" s="109"/>
      <c r="AX315" s="110"/>
    </row>
    <row r="316" spans="1:113" ht="12" customHeight="1">
      <c r="A316" s="8"/>
      <c r="B316" s="108"/>
      <c r="C316" s="109"/>
      <c r="D316" s="109"/>
      <c r="E316" s="109"/>
      <c r="F316" s="109"/>
      <c r="G316" s="109"/>
      <c r="H316" s="109"/>
      <c r="I316" s="109"/>
      <c r="J316" s="109"/>
      <c r="K316" s="109"/>
      <c r="L316" s="109"/>
      <c r="M316" s="109"/>
      <c r="N316" s="109"/>
      <c r="O316" s="109"/>
      <c r="P316" s="109"/>
      <c r="Q316" s="109"/>
      <c r="R316" s="109"/>
      <c r="S316" s="109"/>
      <c r="T316" s="109"/>
      <c r="U316" s="109"/>
      <c r="V316" s="109"/>
      <c r="W316" s="109"/>
      <c r="X316" s="109"/>
      <c r="Y316" s="109"/>
      <c r="Z316" s="109"/>
      <c r="AA316" s="109"/>
      <c r="AB316" s="109"/>
      <c r="AC316" s="109"/>
      <c r="AD316" s="109"/>
      <c r="AE316" s="109"/>
      <c r="AF316" s="109"/>
      <c r="AG316" s="109"/>
      <c r="AH316" s="109"/>
      <c r="AI316" s="109"/>
      <c r="AJ316" s="109"/>
      <c r="AK316" s="109"/>
      <c r="AL316" s="109"/>
      <c r="AM316" s="109"/>
      <c r="AN316" s="109"/>
      <c r="AO316" s="109"/>
      <c r="AP316" s="109"/>
      <c r="AQ316" s="109"/>
      <c r="AR316" s="109"/>
      <c r="AS316" s="109"/>
      <c r="AT316" s="109"/>
      <c r="AU316" s="109"/>
      <c r="AV316" s="109"/>
      <c r="AW316" s="109"/>
      <c r="AX316" s="110"/>
    </row>
    <row r="317" spans="1:113" ht="12" customHeight="1">
      <c r="A317" s="8"/>
      <c r="B317" s="108"/>
      <c r="C317" s="109"/>
      <c r="D317" s="109"/>
      <c r="E317" s="109"/>
      <c r="F317" s="109"/>
      <c r="G317" s="109"/>
      <c r="H317" s="109"/>
      <c r="I317" s="109"/>
      <c r="J317" s="109"/>
      <c r="K317" s="109"/>
      <c r="L317" s="109"/>
      <c r="M317" s="109"/>
      <c r="N317" s="109"/>
      <c r="O317" s="109"/>
      <c r="P317" s="109"/>
      <c r="Q317" s="109"/>
      <c r="R317" s="109"/>
      <c r="S317" s="109"/>
      <c r="T317" s="109"/>
      <c r="U317" s="109"/>
      <c r="V317" s="109"/>
      <c r="W317" s="109"/>
      <c r="X317" s="109"/>
      <c r="Y317" s="109"/>
      <c r="Z317" s="109"/>
      <c r="AA317" s="109"/>
      <c r="AB317" s="109"/>
      <c r="AC317" s="109"/>
      <c r="AD317" s="109"/>
      <c r="AE317" s="109"/>
      <c r="AF317" s="109"/>
      <c r="AG317" s="109"/>
      <c r="AH317" s="109"/>
      <c r="AI317" s="109"/>
      <c r="AJ317" s="109"/>
      <c r="AK317" s="109"/>
      <c r="AL317" s="109"/>
      <c r="AM317" s="109"/>
      <c r="AN317" s="109"/>
      <c r="AO317" s="109"/>
      <c r="AP317" s="109"/>
      <c r="AQ317" s="109"/>
      <c r="AR317" s="109"/>
      <c r="AS317" s="109"/>
      <c r="AT317" s="109"/>
      <c r="AU317" s="109"/>
      <c r="AV317" s="109"/>
      <c r="AW317" s="109"/>
      <c r="AX317" s="110"/>
    </row>
    <row r="318" spans="1:113" ht="15" thickBot="1">
      <c r="A318" s="17"/>
      <c r="B318" s="18"/>
      <c r="C318" s="19"/>
      <c r="D318" s="19"/>
      <c r="E318" s="19"/>
      <c r="F318" s="19"/>
      <c r="G318" s="19"/>
      <c r="H318" s="19"/>
      <c r="I318" s="19"/>
      <c r="J318" s="19"/>
      <c r="K318" s="19"/>
      <c r="L318" s="19"/>
      <c r="M318" s="19"/>
      <c r="N318" s="19"/>
      <c r="O318" s="19"/>
      <c r="P318" s="19"/>
      <c r="Q318" s="19"/>
      <c r="R318" s="19"/>
      <c r="S318" s="19"/>
      <c r="T318" s="19"/>
      <c r="U318" s="19"/>
      <c r="V318" s="19"/>
      <c r="W318" s="19"/>
      <c r="X318" s="19"/>
      <c r="Y318" s="19"/>
      <c r="Z318" s="19"/>
      <c r="AA318" s="19"/>
      <c r="AB318" s="19"/>
      <c r="AC318" s="19"/>
      <c r="AD318" s="19"/>
      <c r="AE318" s="19"/>
      <c r="AF318" s="19"/>
      <c r="AG318" s="19"/>
      <c r="AH318" s="19"/>
      <c r="AI318" s="19"/>
      <c r="AJ318" s="19"/>
      <c r="AK318" s="19"/>
      <c r="AL318" s="19"/>
      <c r="AM318" s="19"/>
      <c r="AN318" s="19"/>
      <c r="AO318" s="19"/>
      <c r="AP318" s="19"/>
      <c r="AQ318" s="19"/>
      <c r="AR318" s="19"/>
      <c r="AS318" s="19"/>
      <c r="AT318" s="19"/>
      <c r="AU318" s="19"/>
      <c r="AV318" s="19"/>
      <c r="AW318" s="19"/>
      <c r="AX318" s="20"/>
    </row>
    <row r="319" spans="1:113">
      <c r="B319" s="21"/>
    </row>
    <row r="320" spans="1:113" ht="14.25">
      <c r="B320" s="10" t="s">
        <v>4</v>
      </c>
      <c r="C320" s="8"/>
      <c r="D320" s="8"/>
      <c r="E320" s="8"/>
      <c r="F320" s="8"/>
      <c r="G320" s="8"/>
      <c r="H320" s="8"/>
      <c r="I320" s="8"/>
      <c r="J320" s="8"/>
      <c r="K320" s="8"/>
      <c r="L320" s="9"/>
      <c r="M320" s="9"/>
      <c r="N320" s="9"/>
      <c r="O320" s="9"/>
      <c r="P320" s="8"/>
      <c r="Q320" s="8"/>
      <c r="R320" s="8"/>
      <c r="S320" s="8"/>
      <c r="T320" s="8"/>
      <c r="U320" s="8"/>
      <c r="V320" s="10"/>
      <c r="W320" s="10"/>
      <c r="X320" s="10"/>
      <c r="Y320" s="10"/>
      <c r="Z320" s="10"/>
      <c r="AA320" s="10"/>
      <c r="AB320" s="10"/>
      <c r="AC320" s="10"/>
      <c r="AD320" s="10"/>
      <c r="AE320" s="10"/>
      <c r="AF320" s="10"/>
      <c r="AG320" s="10"/>
      <c r="AH320" s="10"/>
      <c r="AI320" s="10"/>
      <c r="AJ320" s="10"/>
      <c r="AK320" s="10"/>
      <c r="AL320" s="10"/>
      <c r="AM320" s="10"/>
      <c r="AN320" s="10"/>
      <c r="AO320" s="10"/>
      <c r="AP320" s="10"/>
      <c r="AQ320" s="10"/>
      <c r="AR320" s="10"/>
      <c r="AS320" s="10"/>
      <c r="AT320" s="10"/>
      <c r="AU320" s="10"/>
      <c r="AV320" s="10"/>
      <c r="AW320" s="10"/>
      <c r="AX320" s="10"/>
    </row>
    <row r="321" spans="1:251" ht="15" thickBot="1">
      <c r="B321" s="8"/>
      <c r="C321" s="8"/>
      <c r="D321" s="8"/>
      <c r="E321" s="8"/>
      <c r="F321" s="8"/>
      <c r="G321" s="8"/>
      <c r="H321" s="8"/>
      <c r="I321" s="8"/>
      <c r="J321" s="8"/>
      <c r="K321" s="8"/>
      <c r="L321" s="9"/>
      <c r="M321" s="9"/>
      <c r="N321" s="9"/>
      <c r="O321" s="9"/>
      <c r="P321" s="8"/>
      <c r="Q321" s="8"/>
      <c r="R321" s="8"/>
      <c r="S321" s="8"/>
      <c r="T321" s="8"/>
      <c r="U321" s="8"/>
      <c r="V321" s="10"/>
      <c r="W321" s="10"/>
      <c r="X321" s="10"/>
      <c r="Y321" s="10"/>
      <c r="Z321" s="10"/>
      <c r="AA321" s="10"/>
      <c r="AB321" s="10"/>
      <c r="AC321" s="10"/>
      <c r="AD321" s="10"/>
      <c r="AE321" s="10"/>
      <c r="AF321" s="10"/>
      <c r="AG321" s="10"/>
      <c r="AH321" s="10"/>
      <c r="AI321" s="10"/>
      <c r="AJ321" s="10"/>
      <c r="AK321" s="10"/>
      <c r="AL321" s="10"/>
      <c r="AM321" s="10"/>
      <c r="AN321" s="10"/>
      <c r="AO321" s="10"/>
      <c r="AP321" s="10"/>
      <c r="AQ321" s="10"/>
      <c r="AR321" s="10"/>
      <c r="AS321" s="10"/>
      <c r="AT321" s="10"/>
      <c r="AU321" s="10"/>
      <c r="AV321" s="10"/>
      <c r="AW321" s="10"/>
      <c r="AX321" s="22" t="s">
        <v>5</v>
      </c>
    </row>
    <row r="322" spans="1:251" s="16" customFormat="1" ht="13.5" customHeight="1">
      <c r="A322" s="8"/>
      <c r="B322" s="111" t="s">
        <v>6</v>
      </c>
      <c r="C322" s="112"/>
      <c r="D322" s="112"/>
      <c r="E322" s="112"/>
      <c r="F322" s="112"/>
      <c r="G322" s="112"/>
      <c r="H322" s="112"/>
      <c r="I322" s="112"/>
      <c r="J322" s="112"/>
      <c r="K322" s="112"/>
      <c r="L322" s="112"/>
      <c r="M322" s="112"/>
      <c r="N322" s="112"/>
      <c r="O322" s="112"/>
      <c r="P322" s="112"/>
      <c r="Q322" s="112"/>
      <c r="R322" s="112"/>
      <c r="S322" s="112"/>
      <c r="T322" s="112"/>
      <c r="U322" s="112"/>
      <c r="V322" s="112"/>
      <c r="W322" s="112"/>
      <c r="X322" s="112"/>
      <c r="Y322" s="112"/>
      <c r="Z322" s="113"/>
      <c r="AA322" s="117" t="s">
        <v>9</v>
      </c>
      <c r="AB322" s="112"/>
      <c r="AC322" s="112"/>
      <c r="AD322" s="112"/>
      <c r="AE322" s="112"/>
      <c r="AF322" s="112"/>
      <c r="AG322" s="112"/>
      <c r="AH322" s="112"/>
      <c r="AI322" s="113"/>
      <c r="AJ322" s="117" t="s">
        <v>10</v>
      </c>
      <c r="AK322" s="112"/>
      <c r="AL322" s="112"/>
      <c r="AM322" s="112"/>
      <c r="AN322" s="112"/>
      <c r="AO322" s="112"/>
      <c r="AP322" s="112"/>
      <c r="AQ322" s="112"/>
      <c r="AR322" s="113"/>
      <c r="AS322" s="117" t="s">
        <v>7</v>
      </c>
      <c r="AT322" s="112"/>
      <c r="AU322" s="112"/>
      <c r="AV322" s="112"/>
      <c r="AW322" s="112"/>
      <c r="AX322" s="119"/>
      <c r="AY322" s="2"/>
      <c r="AZ322" s="2"/>
      <c r="BA322" s="2"/>
      <c r="BB322" s="2"/>
      <c r="BC322" s="2"/>
      <c r="BD322" s="2"/>
      <c r="BE322" s="2"/>
      <c r="BF322" s="2"/>
      <c r="BG322" s="2"/>
      <c r="BH322" s="2"/>
      <c r="BI322" s="2"/>
      <c r="BJ322" s="2"/>
      <c r="BK322" s="2"/>
      <c r="BL322" s="2"/>
      <c r="BM322" s="2"/>
      <c r="BN322" s="2"/>
      <c r="BO322" s="2"/>
      <c r="BP322" s="2"/>
      <c r="BQ322" s="2"/>
      <c r="BR322" s="2"/>
      <c r="BS322" s="2"/>
      <c r="BT322" s="2"/>
      <c r="BU322" s="2"/>
      <c r="BV322" s="2"/>
      <c r="BW322" s="2"/>
      <c r="BX322" s="2"/>
      <c r="BY322" s="2"/>
      <c r="BZ322" s="2"/>
      <c r="CA322" s="2"/>
      <c r="CB322" s="2"/>
      <c r="CC322" s="2"/>
      <c r="CD322" s="2"/>
      <c r="CE322" s="2"/>
      <c r="CF322" s="2"/>
      <c r="CG322" s="2"/>
      <c r="CH322" s="2"/>
      <c r="CI322" s="2"/>
      <c r="CJ322" s="2"/>
      <c r="CK322" s="2"/>
      <c r="CL322" s="2"/>
      <c r="CM322" s="2"/>
      <c r="CN322" s="2"/>
      <c r="CO322" s="2"/>
      <c r="CP322" s="2"/>
      <c r="CQ322" s="2"/>
      <c r="CR322" s="2"/>
      <c r="CS322" s="2"/>
      <c r="CT322" s="2"/>
      <c r="CU322" s="2"/>
      <c r="CV322" s="2"/>
      <c r="CW322" s="2"/>
      <c r="CX322" s="2"/>
      <c r="CY322" s="2"/>
      <c r="CZ322" s="2"/>
      <c r="DA322" s="2"/>
      <c r="DB322" s="2"/>
      <c r="DC322" s="2"/>
      <c r="DD322" s="2"/>
      <c r="DE322" s="2"/>
      <c r="DF322" s="2"/>
      <c r="DG322" s="2"/>
      <c r="DH322" s="2"/>
      <c r="DI322" s="2"/>
      <c r="DJ322" s="2"/>
      <c r="DK322" s="2"/>
      <c r="DL322" s="2"/>
      <c r="DM322" s="2"/>
      <c r="DN322" s="2"/>
      <c r="DO322" s="2"/>
      <c r="DP322" s="2"/>
      <c r="DQ322" s="2"/>
      <c r="DR322" s="2"/>
      <c r="DS322" s="2"/>
      <c r="DT322" s="2"/>
      <c r="DU322" s="2"/>
      <c r="DV322" s="2"/>
      <c r="DW322" s="2"/>
      <c r="DX322" s="2"/>
      <c r="DY322" s="2"/>
      <c r="DZ322" s="2"/>
      <c r="EA322" s="2"/>
      <c r="EB322" s="2"/>
      <c r="EC322" s="2"/>
      <c r="ED322" s="2"/>
      <c r="EE322" s="2"/>
      <c r="EF322" s="2"/>
      <c r="EG322" s="2"/>
      <c r="EH322" s="2"/>
      <c r="EI322" s="2"/>
      <c r="EJ322" s="2"/>
      <c r="EK322" s="2"/>
      <c r="EL322" s="2"/>
      <c r="EM322" s="2"/>
      <c r="EN322" s="2"/>
      <c r="EO322" s="2"/>
      <c r="EP322" s="2"/>
      <c r="EQ322" s="2"/>
      <c r="ER322" s="2"/>
      <c r="ES322" s="2"/>
      <c r="ET322" s="2"/>
      <c r="EU322" s="2"/>
      <c r="EV322" s="2"/>
      <c r="EW322" s="2"/>
      <c r="EX322" s="2"/>
      <c r="EY322" s="2"/>
      <c r="EZ322" s="2"/>
      <c r="FA322" s="2"/>
      <c r="FB322" s="2"/>
      <c r="FC322" s="2"/>
      <c r="FD322" s="2"/>
      <c r="FE322" s="2"/>
      <c r="FF322" s="2"/>
      <c r="FG322" s="2"/>
      <c r="FH322" s="2"/>
      <c r="FI322" s="2"/>
      <c r="FJ322" s="2"/>
      <c r="FK322" s="2"/>
      <c r="FL322" s="2"/>
      <c r="FM322" s="2"/>
      <c r="FN322" s="2"/>
      <c r="FO322" s="2"/>
      <c r="FP322" s="2"/>
      <c r="FQ322" s="2"/>
      <c r="FR322" s="2"/>
      <c r="FS322" s="2"/>
      <c r="FT322" s="2"/>
      <c r="FU322" s="2"/>
      <c r="FV322" s="2"/>
      <c r="FW322" s="2"/>
      <c r="FX322" s="2"/>
      <c r="FY322" s="2"/>
      <c r="FZ322" s="2"/>
      <c r="GA322" s="2"/>
      <c r="GB322" s="2"/>
      <c r="GC322" s="2"/>
      <c r="GD322" s="2"/>
      <c r="GE322" s="2"/>
      <c r="GF322" s="2"/>
      <c r="GG322" s="2"/>
      <c r="GH322" s="2"/>
      <c r="GI322" s="2"/>
      <c r="GJ322" s="2"/>
      <c r="GK322" s="2"/>
      <c r="GL322" s="2"/>
      <c r="GM322" s="2"/>
      <c r="GN322" s="2"/>
      <c r="GO322" s="2"/>
      <c r="GP322" s="2"/>
      <c r="GQ322" s="2"/>
      <c r="GR322" s="2"/>
      <c r="GS322" s="2"/>
      <c r="GT322" s="2"/>
      <c r="GU322" s="2"/>
      <c r="GV322" s="2"/>
      <c r="GW322" s="2"/>
      <c r="GX322" s="2"/>
      <c r="GY322" s="2"/>
      <c r="GZ322" s="2"/>
      <c r="HA322" s="2"/>
      <c r="HB322" s="2"/>
      <c r="HC322" s="2"/>
      <c r="HD322" s="2"/>
      <c r="HE322" s="2"/>
      <c r="HF322" s="2"/>
      <c r="HG322" s="2"/>
      <c r="HH322" s="2"/>
      <c r="HI322" s="2"/>
      <c r="HJ322" s="2"/>
      <c r="HK322" s="2"/>
      <c r="HL322" s="2"/>
      <c r="HM322" s="2"/>
      <c r="HN322" s="2"/>
      <c r="HO322" s="2"/>
      <c r="HP322" s="2"/>
      <c r="HQ322" s="2"/>
      <c r="HR322" s="2"/>
      <c r="HS322" s="2"/>
      <c r="HT322" s="2"/>
      <c r="HU322" s="2"/>
      <c r="HV322" s="2"/>
      <c r="HW322" s="2"/>
      <c r="HX322" s="2"/>
      <c r="HY322" s="2"/>
      <c r="HZ322" s="2"/>
      <c r="IA322" s="2"/>
      <c r="IB322" s="2"/>
      <c r="IC322" s="2"/>
      <c r="ID322" s="2"/>
      <c r="IE322" s="2"/>
      <c r="IF322" s="2"/>
      <c r="IG322" s="2"/>
      <c r="IH322" s="2"/>
      <c r="II322" s="2"/>
      <c r="IJ322" s="2"/>
      <c r="IK322" s="2"/>
      <c r="IL322" s="2"/>
      <c r="IM322" s="2"/>
      <c r="IN322" s="2"/>
      <c r="IO322" s="2"/>
      <c r="IP322" s="2"/>
      <c r="IQ322" s="2"/>
    </row>
    <row r="323" spans="1:251" s="16" customFormat="1" ht="13.5">
      <c r="A323" s="8"/>
      <c r="B323" s="114"/>
      <c r="C323" s="115"/>
      <c r="D323" s="115"/>
      <c r="E323" s="115"/>
      <c r="F323" s="115"/>
      <c r="G323" s="115"/>
      <c r="H323" s="115"/>
      <c r="I323" s="115"/>
      <c r="J323" s="115"/>
      <c r="K323" s="115"/>
      <c r="L323" s="115"/>
      <c r="M323" s="115"/>
      <c r="N323" s="115"/>
      <c r="O323" s="115"/>
      <c r="P323" s="115"/>
      <c r="Q323" s="115"/>
      <c r="R323" s="115"/>
      <c r="S323" s="115"/>
      <c r="T323" s="115"/>
      <c r="U323" s="115"/>
      <c r="V323" s="115"/>
      <c r="W323" s="115"/>
      <c r="X323" s="115"/>
      <c r="Y323" s="115"/>
      <c r="Z323" s="116"/>
      <c r="AA323" s="118"/>
      <c r="AB323" s="115"/>
      <c r="AC323" s="115"/>
      <c r="AD323" s="115"/>
      <c r="AE323" s="115"/>
      <c r="AF323" s="115"/>
      <c r="AG323" s="115"/>
      <c r="AH323" s="115"/>
      <c r="AI323" s="116"/>
      <c r="AJ323" s="118"/>
      <c r="AK323" s="115"/>
      <c r="AL323" s="115"/>
      <c r="AM323" s="115"/>
      <c r="AN323" s="115"/>
      <c r="AO323" s="115"/>
      <c r="AP323" s="115"/>
      <c r="AQ323" s="115"/>
      <c r="AR323" s="116"/>
      <c r="AS323" s="118"/>
      <c r="AT323" s="115"/>
      <c r="AU323" s="115"/>
      <c r="AV323" s="115"/>
      <c r="AW323" s="115"/>
      <c r="AX323" s="120"/>
      <c r="AY323" s="2"/>
      <c r="AZ323" s="2"/>
      <c r="BA323" s="2"/>
      <c r="BB323" s="23"/>
      <c r="BC323" s="24"/>
      <c r="BE323" s="2"/>
      <c r="BF323" s="2"/>
      <c r="BG323" s="2"/>
      <c r="BH323" s="2"/>
      <c r="BI323" s="2"/>
      <c r="BJ323" s="2"/>
      <c r="BK323" s="2"/>
      <c r="BL323" s="2"/>
      <c r="BM323" s="2"/>
      <c r="BN323" s="2"/>
      <c r="BO323" s="2"/>
      <c r="BP323" s="2"/>
      <c r="BQ323" s="2"/>
      <c r="BR323" s="2"/>
      <c r="BS323" s="2"/>
      <c r="BT323" s="2"/>
      <c r="BU323" s="2"/>
      <c r="BV323" s="2"/>
      <c r="BW323" s="2"/>
      <c r="BX323" s="2"/>
      <c r="BY323" s="2"/>
      <c r="BZ323" s="2"/>
      <c r="CA323" s="2"/>
      <c r="CB323" s="2"/>
      <c r="CC323" s="2"/>
      <c r="CD323" s="2"/>
      <c r="CE323" s="2"/>
      <c r="CF323" s="2"/>
      <c r="CG323" s="2"/>
      <c r="CH323" s="2"/>
      <c r="CI323" s="2"/>
      <c r="CJ323" s="2"/>
      <c r="CK323" s="2"/>
      <c r="CL323" s="2"/>
      <c r="CM323" s="2"/>
      <c r="CN323" s="2"/>
      <c r="CO323" s="2"/>
      <c r="CP323" s="2"/>
      <c r="CQ323" s="2"/>
      <c r="CR323" s="2"/>
      <c r="CS323" s="2"/>
      <c r="CT323" s="2"/>
      <c r="CU323" s="2"/>
      <c r="CV323" s="2"/>
      <c r="CW323" s="2"/>
      <c r="CX323" s="2"/>
      <c r="CY323" s="2"/>
      <c r="CZ323" s="2"/>
      <c r="DA323" s="2"/>
      <c r="DB323" s="2"/>
      <c r="DC323" s="2"/>
      <c r="DD323" s="2"/>
      <c r="DE323" s="2"/>
      <c r="DF323" s="2"/>
      <c r="DG323" s="2"/>
      <c r="DH323" s="2"/>
      <c r="DI323" s="2"/>
      <c r="DJ323" s="2"/>
      <c r="DK323" s="2"/>
      <c r="DL323" s="2"/>
      <c r="DM323" s="2"/>
      <c r="DN323" s="2"/>
      <c r="DO323" s="2"/>
      <c r="DP323" s="2"/>
      <c r="DQ323" s="2"/>
      <c r="DR323" s="2"/>
      <c r="DS323" s="2"/>
      <c r="DT323" s="2"/>
      <c r="DU323" s="2"/>
      <c r="DV323" s="2"/>
      <c r="DW323" s="2"/>
      <c r="DX323" s="2"/>
      <c r="DY323" s="2"/>
      <c r="DZ323" s="2"/>
      <c r="EA323" s="2"/>
      <c r="EB323" s="2"/>
      <c r="EC323" s="2"/>
      <c r="ED323" s="2"/>
      <c r="EE323" s="2"/>
      <c r="EF323" s="2"/>
      <c r="EG323" s="2"/>
      <c r="EH323" s="2"/>
      <c r="EI323" s="2"/>
      <c r="EJ323" s="2"/>
      <c r="EK323" s="2"/>
      <c r="EL323" s="2"/>
      <c r="EM323" s="2"/>
      <c r="EN323" s="2"/>
      <c r="EO323" s="2"/>
      <c r="EP323" s="2"/>
      <c r="EQ323" s="2"/>
      <c r="ER323" s="2"/>
      <c r="ES323" s="2"/>
      <c r="ET323" s="2"/>
      <c r="EU323" s="2"/>
      <c r="EV323" s="2"/>
      <c r="EW323" s="2"/>
      <c r="EX323" s="2"/>
      <c r="EY323" s="2"/>
      <c r="EZ323" s="2"/>
      <c r="FA323" s="2"/>
      <c r="FB323" s="2"/>
      <c r="FC323" s="2"/>
      <c r="FD323" s="2"/>
      <c r="FE323" s="2"/>
      <c r="FF323" s="2"/>
      <c r="FG323" s="2"/>
      <c r="FH323" s="2"/>
      <c r="FI323" s="2"/>
      <c r="FJ323" s="2"/>
      <c r="FK323" s="2"/>
      <c r="FL323" s="2"/>
      <c r="FM323" s="2"/>
      <c r="FN323" s="2"/>
      <c r="FO323" s="2"/>
      <c r="FP323" s="2"/>
      <c r="FQ323" s="2"/>
      <c r="FR323" s="2"/>
      <c r="FS323" s="2"/>
      <c r="FT323" s="2"/>
      <c r="FU323" s="2"/>
      <c r="FV323" s="2"/>
      <c r="FW323" s="2"/>
      <c r="FX323" s="2"/>
      <c r="FY323" s="2"/>
      <c r="FZ323" s="2"/>
      <c r="GA323" s="2"/>
      <c r="GB323" s="2"/>
      <c r="GC323" s="2"/>
      <c r="GD323" s="2"/>
      <c r="GE323" s="2"/>
      <c r="GF323" s="2"/>
      <c r="GG323" s="2"/>
      <c r="GH323" s="2"/>
      <c r="GI323" s="2"/>
      <c r="GJ323" s="2"/>
      <c r="GK323" s="2"/>
      <c r="GL323" s="2"/>
      <c r="GM323" s="2"/>
      <c r="GN323" s="2"/>
      <c r="GO323" s="2"/>
      <c r="GP323" s="2"/>
      <c r="GQ323" s="2"/>
      <c r="GR323" s="2"/>
      <c r="GS323" s="2"/>
      <c r="GT323" s="2"/>
      <c r="GU323" s="2"/>
      <c r="GV323" s="2"/>
      <c r="GW323" s="2"/>
      <c r="GX323" s="2"/>
      <c r="GY323" s="2"/>
      <c r="GZ323" s="2"/>
      <c r="HA323" s="2"/>
      <c r="HB323" s="2"/>
      <c r="HC323" s="2"/>
      <c r="HD323" s="2"/>
      <c r="HE323" s="2"/>
      <c r="HF323" s="2"/>
      <c r="HG323" s="2"/>
      <c r="HH323" s="2"/>
      <c r="HI323" s="2"/>
      <c r="HJ323" s="2"/>
      <c r="HK323" s="2"/>
      <c r="HL323" s="2"/>
      <c r="HM323" s="2"/>
      <c r="HN323" s="2"/>
      <c r="HO323" s="2"/>
      <c r="HP323" s="2"/>
      <c r="HQ323" s="2"/>
      <c r="HR323" s="2"/>
      <c r="HS323" s="2"/>
      <c r="HT323" s="2"/>
      <c r="HU323" s="2"/>
      <c r="HV323" s="2"/>
      <c r="HW323" s="2"/>
      <c r="HX323" s="2"/>
      <c r="HY323" s="2"/>
      <c r="HZ323" s="2"/>
      <c r="IA323" s="2"/>
      <c r="IB323" s="2"/>
      <c r="IC323" s="2"/>
      <c r="ID323" s="2"/>
      <c r="IE323" s="2"/>
      <c r="IF323" s="2"/>
      <c r="IG323" s="2"/>
      <c r="IH323" s="2"/>
      <c r="II323" s="2"/>
      <c r="IJ323" s="2"/>
      <c r="IK323" s="2"/>
      <c r="IL323" s="2"/>
      <c r="IM323" s="2"/>
      <c r="IN323" s="2"/>
      <c r="IO323" s="2"/>
      <c r="IP323" s="2"/>
      <c r="IQ323" s="2"/>
    </row>
    <row r="324" spans="1:251" s="16" customFormat="1" ht="18.75" customHeight="1">
      <c r="A324" s="8"/>
      <c r="B324" s="25"/>
      <c r="C324" s="130" t="s">
        <v>15</v>
      </c>
      <c r="D324" s="131"/>
      <c r="E324" s="131"/>
      <c r="F324" s="131"/>
      <c r="G324" s="131"/>
      <c r="H324" s="131"/>
      <c r="I324" s="131"/>
      <c r="J324" s="131"/>
      <c r="K324" s="131"/>
      <c r="L324" s="131"/>
      <c r="M324" s="131"/>
      <c r="N324" s="131"/>
      <c r="O324" s="131"/>
      <c r="P324" s="131"/>
      <c r="Q324" s="131"/>
      <c r="R324" s="131"/>
      <c r="S324" s="131"/>
      <c r="T324" s="131"/>
      <c r="U324" s="131"/>
      <c r="V324" s="131"/>
      <c r="W324" s="131"/>
      <c r="X324" s="131"/>
      <c r="Y324" s="131"/>
      <c r="Z324" s="132"/>
      <c r="AA324" s="133">
        <v>0</v>
      </c>
      <c r="AB324" s="134"/>
      <c r="AC324" s="134"/>
      <c r="AD324" s="134"/>
      <c r="AE324" s="134"/>
      <c r="AF324" s="134"/>
      <c r="AG324" s="134"/>
      <c r="AH324" s="134"/>
      <c r="AI324" s="135"/>
      <c r="AJ324" s="133">
        <v>500479</v>
      </c>
      <c r="AK324" s="134"/>
      <c r="AL324" s="134"/>
      <c r="AM324" s="134"/>
      <c r="AN324" s="134"/>
      <c r="AO324" s="134"/>
      <c r="AP324" s="134"/>
      <c r="AQ324" s="134"/>
      <c r="AR324" s="135"/>
      <c r="AS324" s="136"/>
      <c r="AT324" s="137"/>
      <c r="AU324" s="137"/>
      <c r="AV324" s="137"/>
      <c r="AW324" s="137"/>
      <c r="AX324" s="138"/>
      <c r="AY324" s="2"/>
      <c r="AZ324" s="2"/>
      <c r="BA324" s="2"/>
      <c r="BB324" s="2"/>
      <c r="BC324" s="2"/>
      <c r="BD324" s="2"/>
      <c r="BE324" s="2"/>
      <c r="BF324" s="2"/>
      <c r="BG324" s="2"/>
      <c r="BH324" s="2"/>
      <c r="BI324" s="2"/>
      <c r="BJ324" s="2"/>
      <c r="BK324" s="2"/>
      <c r="BL324" s="2"/>
      <c r="BM324" s="2"/>
      <c r="BN324" s="2"/>
      <c r="BO324" s="2"/>
      <c r="BP324" s="2"/>
      <c r="BQ324" s="2"/>
      <c r="BR324" s="2"/>
      <c r="BS324" s="2"/>
      <c r="BT324" s="2"/>
      <c r="BU324" s="2"/>
      <c r="BV324" s="2"/>
      <c r="BW324" s="2"/>
      <c r="BX324" s="2"/>
      <c r="BY324" s="2"/>
      <c r="BZ324" s="2"/>
      <c r="CA324" s="2"/>
      <c r="CB324" s="2"/>
      <c r="CC324" s="2"/>
      <c r="CD324" s="2"/>
      <c r="CE324" s="2"/>
      <c r="CF324" s="2"/>
      <c r="CG324" s="2"/>
      <c r="CH324" s="2"/>
      <c r="CI324" s="2"/>
      <c r="CJ324" s="2"/>
      <c r="CK324" s="2"/>
      <c r="CL324" s="2"/>
      <c r="CM324" s="2"/>
      <c r="CN324" s="2"/>
      <c r="CO324" s="2"/>
      <c r="CP324" s="2"/>
      <c r="CQ324" s="2"/>
      <c r="CR324" s="2"/>
      <c r="CS324" s="2"/>
      <c r="CT324" s="2"/>
      <c r="CU324" s="2"/>
      <c r="CV324" s="2"/>
      <c r="CW324" s="2"/>
      <c r="CX324" s="2"/>
      <c r="CY324" s="2"/>
      <c r="CZ324" s="2"/>
      <c r="DA324" s="2"/>
      <c r="DB324" s="2"/>
      <c r="DC324" s="2"/>
      <c r="DD324" s="2"/>
      <c r="DE324" s="2"/>
      <c r="DF324" s="2"/>
      <c r="DG324" s="2"/>
      <c r="DH324" s="2"/>
      <c r="DI324" s="2"/>
      <c r="DJ324" s="2"/>
      <c r="DK324" s="2"/>
      <c r="DL324" s="2"/>
      <c r="DM324" s="2"/>
      <c r="DN324" s="2"/>
      <c r="DO324" s="2"/>
      <c r="DP324" s="2"/>
      <c r="DQ324" s="2"/>
      <c r="DR324" s="2"/>
      <c r="DS324" s="2"/>
      <c r="DT324" s="2"/>
      <c r="DU324" s="2"/>
      <c r="DV324" s="2"/>
      <c r="DW324" s="2"/>
      <c r="DX324" s="2"/>
      <c r="DY324" s="2"/>
      <c r="DZ324" s="2"/>
      <c r="EA324" s="2"/>
      <c r="EB324" s="2"/>
      <c r="EC324" s="2"/>
      <c r="ED324" s="2"/>
      <c r="EE324" s="2"/>
      <c r="EF324" s="2"/>
      <c r="EG324" s="2"/>
      <c r="EH324" s="2"/>
      <c r="EI324" s="2"/>
      <c r="EJ324" s="2"/>
      <c r="EK324" s="2"/>
      <c r="EL324" s="2"/>
      <c r="EM324" s="2"/>
      <c r="EN324" s="2"/>
      <c r="EO324" s="2"/>
      <c r="EP324" s="2"/>
      <c r="EQ324" s="2"/>
      <c r="ER324" s="2"/>
      <c r="ES324" s="2"/>
      <c r="ET324" s="2"/>
      <c r="EU324" s="2"/>
      <c r="EV324" s="2"/>
      <c r="EW324" s="2"/>
      <c r="EX324" s="2"/>
      <c r="EY324" s="2"/>
      <c r="EZ324" s="2"/>
      <c r="FA324" s="2"/>
      <c r="FB324" s="2"/>
      <c r="FC324" s="2"/>
      <c r="FD324" s="2"/>
      <c r="FE324" s="2"/>
      <c r="FF324" s="2"/>
      <c r="FG324" s="2"/>
      <c r="FH324" s="2"/>
      <c r="FI324" s="2"/>
      <c r="FJ324" s="2"/>
      <c r="FK324" s="2"/>
      <c r="FL324" s="2"/>
      <c r="FM324" s="2"/>
      <c r="FN324" s="2"/>
      <c r="FO324" s="2"/>
      <c r="FP324" s="2"/>
      <c r="FQ324" s="2"/>
      <c r="FR324" s="2"/>
      <c r="FS324" s="2"/>
      <c r="FT324" s="2"/>
      <c r="FU324" s="2"/>
      <c r="FV324" s="2"/>
      <c r="FW324" s="2"/>
      <c r="FX324" s="2"/>
      <c r="FY324" s="2"/>
      <c r="FZ324" s="2"/>
      <c r="GA324" s="2"/>
      <c r="GB324" s="2"/>
      <c r="GC324" s="2"/>
      <c r="GD324" s="2"/>
      <c r="GE324" s="2"/>
      <c r="GF324" s="2"/>
      <c r="GG324" s="2"/>
      <c r="GH324" s="2"/>
      <c r="GI324" s="2"/>
      <c r="GJ324" s="2"/>
      <c r="GK324" s="2"/>
      <c r="GL324" s="2"/>
      <c r="GM324" s="2"/>
      <c r="GN324" s="2"/>
      <c r="GO324" s="2"/>
      <c r="GP324" s="2"/>
      <c r="GQ324" s="2"/>
      <c r="GR324" s="2"/>
      <c r="GS324" s="2"/>
      <c r="GT324" s="2"/>
      <c r="GU324" s="2"/>
      <c r="GV324" s="2"/>
      <c r="GW324" s="2"/>
      <c r="GX324" s="2"/>
      <c r="GY324" s="2"/>
      <c r="GZ324" s="2"/>
      <c r="HA324" s="2"/>
      <c r="HB324" s="2"/>
      <c r="HC324" s="2"/>
      <c r="HD324" s="2"/>
      <c r="HE324" s="2"/>
      <c r="HF324" s="2"/>
      <c r="HG324" s="2"/>
      <c r="HH324" s="2"/>
      <c r="HI324" s="2"/>
      <c r="HJ324" s="2"/>
      <c r="HK324" s="2"/>
      <c r="HL324" s="2"/>
      <c r="HM324" s="2"/>
      <c r="HN324" s="2"/>
      <c r="HO324" s="2"/>
      <c r="HP324" s="2"/>
      <c r="HQ324" s="2"/>
      <c r="HR324" s="2"/>
      <c r="HS324" s="2"/>
      <c r="HT324" s="2"/>
      <c r="HU324" s="2"/>
      <c r="HV324" s="2"/>
      <c r="HW324" s="2"/>
      <c r="HX324" s="2"/>
      <c r="HY324" s="2"/>
      <c r="HZ324" s="2"/>
      <c r="IA324" s="2"/>
      <c r="IB324" s="2"/>
      <c r="IC324" s="2"/>
      <c r="ID324" s="2"/>
      <c r="IE324" s="2"/>
      <c r="IF324" s="2"/>
      <c r="IG324" s="2"/>
      <c r="IH324" s="2"/>
      <c r="II324" s="2"/>
      <c r="IJ324" s="2"/>
      <c r="IK324" s="2"/>
      <c r="IL324" s="2"/>
      <c r="IM324" s="2"/>
      <c r="IN324" s="2"/>
      <c r="IO324" s="2"/>
      <c r="IP324" s="2"/>
      <c r="IQ324" s="2"/>
    </row>
    <row r="325" spans="1:251" s="16" customFormat="1" ht="18.75" customHeight="1" thickBot="1">
      <c r="A325" s="17"/>
      <c r="B325" s="121" t="s">
        <v>11</v>
      </c>
      <c r="C325" s="122"/>
      <c r="D325" s="122"/>
      <c r="E325" s="122"/>
      <c r="F325" s="122"/>
      <c r="G325" s="122"/>
      <c r="H325" s="122"/>
      <c r="I325" s="122"/>
      <c r="J325" s="122"/>
      <c r="K325" s="122"/>
      <c r="L325" s="122"/>
      <c r="M325" s="122"/>
      <c r="N325" s="122"/>
      <c r="O325" s="122"/>
      <c r="P325" s="122"/>
      <c r="Q325" s="122"/>
      <c r="R325" s="122"/>
      <c r="S325" s="122"/>
      <c r="T325" s="122"/>
      <c r="U325" s="122"/>
      <c r="V325" s="122"/>
      <c r="W325" s="122"/>
      <c r="X325" s="122"/>
      <c r="Y325" s="122"/>
      <c r="Z325" s="123"/>
      <c r="AA325" s="124">
        <f>SUM($AA$324:$AA$324)</f>
        <v>0</v>
      </c>
      <c r="AB325" s="125"/>
      <c r="AC325" s="125"/>
      <c r="AD325" s="125"/>
      <c r="AE325" s="125"/>
      <c r="AF325" s="125"/>
      <c r="AG325" s="125"/>
      <c r="AH325" s="125"/>
      <c r="AI325" s="126"/>
      <c r="AJ325" s="124">
        <f>SUM($AJ$324:$AJ$324)</f>
        <v>500479</v>
      </c>
      <c r="AK325" s="125"/>
      <c r="AL325" s="125"/>
      <c r="AM325" s="125"/>
      <c r="AN325" s="125"/>
      <c r="AO325" s="125"/>
      <c r="AP325" s="125"/>
      <c r="AQ325" s="125"/>
      <c r="AR325" s="126"/>
      <c r="AS325" s="127"/>
      <c r="AT325" s="128"/>
      <c r="AU325" s="128"/>
      <c r="AV325" s="128"/>
      <c r="AW325" s="128"/>
      <c r="AX325" s="129"/>
      <c r="AY325" s="2"/>
      <c r="AZ325" s="2"/>
      <c r="BA325" s="2"/>
      <c r="BB325" s="2"/>
      <c r="BC325" s="2"/>
      <c r="BD325" s="2"/>
      <c r="BE325" s="2"/>
      <c r="BF325" s="2"/>
      <c r="BG325" s="2"/>
      <c r="BH325" s="2"/>
      <c r="BI325" s="2"/>
      <c r="BJ325" s="2"/>
      <c r="BK325" s="2"/>
      <c r="BL325" s="2"/>
      <c r="BM325" s="2"/>
      <c r="BN325" s="2"/>
      <c r="BO325" s="2"/>
      <c r="BP325" s="2"/>
      <c r="BQ325" s="2"/>
      <c r="BR325" s="2"/>
      <c r="BS325" s="2"/>
      <c r="BT325" s="2"/>
      <c r="BU325" s="2"/>
      <c r="BV325" s="2"/>
      <c r="BW325" s="2"/>
      <c r="BX325" s="2"/>
      <c r="BY325" s="2"/>
      <c r="BZ325" s="2"/>
      <c r="CA325" s="2"/>
      <c r="CB325" s="2"/>
      <c r="CC325" s="2"/>
      <c r="CD325" s="2"/>
      <c r="CE325" s="2"/>
      <c r="CF325" s="2"/>
      <c r="CG325" s="2"/>
      <c r="CH325" s="2"/>
      <c r="CI325" s="2"/>
      <c r="CJ325" s="2"/>
      <c r="CK325" s="2"/>
      <c r="CL325" s="2"/>
      <c r="CM325" s="2"/>
      <c r="CN325" s="2"/>
      <c r="CO325" s="2"/>
      <c r="CP325" s="2"/>
      <c r="CQ325" s="2"/>
      <c r="CR325" s="2"/>
      <c r="CS325" s="2"/>
      <c r="CT325" s="2"/>
      <c r="CU325" s="2"/>
      <c r="CV325" s="2"/>
      <c r="CW325" s="2"/>
      <c r="CX325" s="2"/>
      <c r="CY325" s="2"/>
      <c r="CZ325" s="2"/>
      <c r="DA325" s="2"/>
      <c r="DB325" s="2"/>
      <c r="DC325" s="2"/>
      <c r="DD325" s="2"/>
      <c r="DE325" s="2"/>
      <c r="DF325" s="2"/>
      <c r="DG325" s="2"/>
      <c r="DH325" s="2"/>
      <c r="DI325" s="2"/>
      <c r="DJ325" s="2"/>
      <c r="DK325" s="2"/>
      <c r="DL325" s="2"/>
      <c r="DM325" s="2"/>
      <c r="DN325" s="2"/>
      <c r="DO325" s="2"/>
      <c r="DP325" s="2"/>
      <c r="DQ325" s="2"/>
      <c r="DR325" s="2"/>
      <c r="DS325" s="2"/>
      <c r="DT325" s="2"/>
      <c r="DU325" s="2"/>
      <c r="DV325" s="2"/>
      <c r="DW325" s="2"/>
      <c r="DX325" s="2"/>
      <c r="DY325" s="2"/>
      <c r="DZ325" s="2"/>
      <c r="EA325" s="2"/>
      <c r="EB325" s="2"/>
      <c r="EC325" s="2"/>
      <c r="ED325" s="2"/>
      <c r="EE325" s="2"/>
      <c r="EF325" s="2"/>
      <c r="EG325" s="2"/>
      <c r="EH325" s="2"/>
      <c r="EI325" s="2"/>
      <c r="EJ325" s="2"/>
      <c r="EK325" s="2"/>
      <c r="EL325" s="2"/>
      <c r="EM325" s="2"/>
      <c r="EN325" s="2"/>
      <c r="EO325" s="2"/>
      <c r="EP325" s="2"/>
      <c r="EQ325" s="2"/>
      <c r="ER325" s="2"/>
      <c r="ES325" s="2"/>
      <c r="ET325" s="2"/>
      <c r="EU325" s="2"/>
      <c r="EV325" s="2"/>
      <c r="EW325" s="2"/>
      <c r="EX325" s="2"/>
      <c r="EY325" s="2"/>
      <c r="EZ325" s="2"/>
      <c r="FA325" s="2"/>
      <c r="FB325" s="2"/>
      <c r="FC325" s="2"/>
      <c r="FD325" s="2"/>
      <c r="FE325" s="2"/>
      <c r="FF325" s="2"/>
      <c r="FG325" s="2"/>
      <c r="FH325" s="2"/>
      <c r="FI325" s="2"/>
      <c r="FJ325" s="2"/>
      <c r="FK325" s="2"/>
      <c r="FL325" s="2"/>
      <c r="FM325" s="2"/>
      <c r="FN325" s="2"/>
      <c r="FO325" s="2"/>
      <c r="FP325" s="2"/>
      <c r="FQ325" s="2"/>
      <c r="FR325" s="2"/>
      <c r="FS325" s="2"/>
      <c r="FT325" s="2"/>
      <c r="FU325" s="2"/>
      <c r="FV325" s="2"/>
      <c r="FW325" s="2"/>
      <c r="FX325" s="2"/>
      <c r="FY325" s="2"/>
      <c r="FZ325" s="2"/>
      <c r="GA325" s="2"/>
      <c r="GB325" s="2"/>
      <c r="GC325" s="2"/>
      <c r="GD325" s="2"/>
      <c r="GE325" s="2"/>
      <c r="GF325" s="2"/>
      <c r="GG325" s="2"/>
      <c r="GH325" s="2"/>
      <c r="GI325" s="2"/>
      <c r="GJ325" s="2"/>
      <c r="GK325" s="2"/>
      <c r="GL325" s="2"/>
      <c r="GM325" s="2"/>
      <c r="GN325" s="2"/>
      <c r="GO325" s="2"/>
      <c r="GP325" s="2"/>
      <c r="GQ325" s="2"/>
      <c r="GR325" s="2"/>
      <c r="GS325" s="2"/>
      <c r="GT325" s="2"/>
      <c r="GU325" s="2"/>
      <c r="GV325" s="2"/>
      <c r="GW325" s="2"/>
      <c r="GX325" s="2"/>
      <c r="GY325" s="2"/>
      <c r="GZ325" s="2"/>
      <c r="HA325" s="2"/>
      <c r="HB325" s="2"/>
      <c r="HC325" s="2"/>
      <c r="HD325" s="2"/>
      <c r="HE325" s="2"/>
      <c r="HF325" s="2"/>
      <c r="HG325" s="2"/>
      <c r="HH325" s="2"/>
      <c r="HI325" s="2"/>
      <c r="HJ325" s="2"/>
      <c r="HK325" s="2"/>
      <c r="HL325" s="2"/>
      <c r="HM325" s="2"/>
      <c r="HN325" s="2"/>
      <c r="HO325" s="2"/>
      <c r="HP325" s="2"/>
      <c r="HQ325" s="2"/>
      <c r="HR325" s="2"/>
      <c r="HS325" s="2"/>
      <c r="HT325" s="2"/>
      <c r="HU325" s="2"/>
      <c r="HV325" s="2"/>
      <c r="HW325" s="2"/>
      <c r="HX325" s="2"/>
      <c r="HY325" s="2"/>
      <c r="HZ325" s="2"/>
      <c r="IA325" s="2"/>
      <c r="IB325" s="2"/>
      <c r="IC325" s="2"/>
      <c r="ID325" s="2"/>
      <c r="IE325" s="2"/>
      <c r="IF325" s="2"/>
      <c r="IG325" s="2"/>
      <c r="IH325" s="2"/>
      <c r="II325" s="2"/>
      <c r="IJ325" s="2"/>
      <c r="IK325" s="2"/>
      <c r="IL325" s="2"/>
      <c r="IM325" s="2"/>
      <c r="IN325" s="2"/>
      <c r="IO325" s="2"/>
      <c r="IP325" s="2"/>
      <c r="IQ325" s="2"/>
    </row>
    <row r="327" spans="1:251" ht="18.75">
      <c r="A327" s="1" t="s">
        <v>0</v>
      </c>
      <c r="AW327" s="3"/>
      <c r="AX327" s="4"/>
      <c r="AY327" s="3"/>
    </row>
    <row r="329" spans="1:251" ht="18.75">
      <c r="B329" s="101" t="s">
        <v>8</v>
      </c>
      <c r="C329" s="102"/>
      <c r="D329" s="102"/>
      <c r="E329" s="102"/>
      <c r="F329" s="102"/>
      <c r="G329" s="102"/>
      <c r="H329" s="102"/>
      <c r="I329" s="102"/>
      <c r="J329" s="102"/>
      <c r="K329" s="102"/>
      <c r="L329" s="102"/>
      <c r="M329" s="102"/>
      <c r="N329" s="102"/>
      <c r="O329" s="102"/>
      <c r="P329" s="102"/>
      <c r="Q329" s="102"/>
      <c r="R329" s="102"/>
      <c r="S329" s="102"/>
      <c r="T329" s="102"/>
      <c r="U329" s="102"/>
      <c r="V329" s="102"/>
      <c r="W329" s="102"/>
      <c r="X329" s="102"/>
      <c r="Y329" s="102"/>
      <c r="Z329" s="102"/>
      <c r="AA329" s="102"/>
      <c r="AB329" s="102"/>
      <c r="AC329" s="102"/>
      <c r="AD329" s="102"/>
      <c r="AE329" s="102"/>
      <c r="AF329" s="102"/>
      <c r="AG329" s="102"/>
      <c r="AH329" s="102"/>
      <c r="AI329" s="102"/>
      <c r="AJ329" s="102"/>
      <c r="AK329" s="102"/>
      <c r="AL329" s="102"/>
      <c r="AM329" s="102"/>
      <c r="AN329" s="102"/>
      <c r="AO329" s="102"/>
      <c r="AP329" s="102"/>
      <c r="AQ329" s="102"/>
      <c r="AR329" s="102"/>
      <c r="AS329" s="102"/>
      <c r="AT329" s="102"/>
      <c r="AU329" s="102"/>
      <c r="AV329" s="102"/>
      <c r="AW329" s="102"/>
      <c r="AX329" s="102"/>
    </row>
    <row r="330" spans="1:251">
      <c r="Z330" s="5"/>
      <c r="AD330" s="5"/>
      <c r="AE330" s="5"/>
      <c r="AF330" s="5"/>
      <c r="AG330" s="5"/>
      <c r="AH330" s="5"/>
      <c r="AI330" s="5"/>
      <c r="AO330" s="5"/>
    </row>
    <row r="331" spans="1:251" ht="13.5" thickBot="1">
      <c r="Z331" s="5"/>
      <c r="AD331" s="5"/>
      <c r="AE331" s="5"/>
      <c r="AF331" s="5"/>
      <c r="AG331" s="5"/>
      <c r="AH331" s="5"/>
      <c r="AI331" s="5"/>
      <c r="AO331" s="5"/>
      <c r="DI331" s="6"/>
    </row>
    <row r="332" spans="1:251" ht="24.75" customHeight="1" thickBot="1">
      <c r="B332" s="103" t="s">
        <v>1</v>
      </c>
      <c r="C332" s="104"/>
      <c r="D332" s="104"/>
      <c r="E332" s="104"/>
      <c r="F332" s="104"/>
      <c r="G332" s="104"/>
      <c r="H332" s="105" t="s">
        <v>36</v>
      </c>
      <c r="I332" s="106"/>
      <c r="J332" s="106"/>
      <c r="K332" s="106"/>
      <c r="L332" s="106"/>
      <c r="M332" s="106"/>
      <c r="N332" s="106"/>
      <c r="O332" s="106"/>
      <c r="P332" s="106"/>
      <c r="Q332" s="106"/>
      <c r="R332" s="106"/>
      <c r="S332" s="106"/>
      <c r="T332" s="106"/>
      <c r="U332" s="106"/>
      <c r="V332" s="106"/>
      <c r="W332" s="106"/>
      <c r="X332" s="106"/>
      <c r="Y332" s="106"/>
      <c r="Z332" s="106"/>
      <c r="AA332" s="106"/>
      <c r="AB332" s="106"/>
      <c r="AC332" s="106"/>
      <c r="AD332" s="106"/>
      <c r="AE332" s="106"/>
      <c r="AF332" s="106"/>
      <c r="AG332" s="106"/>
      <c r="AH332" s="106"/>
      <c r="AI332" s="106"/>
      <c r="AJ332" s="106"/>
      <c r="AK332" s="106"/>
      <c r="AL332" s="106"/>
      <c r="AM332" s="106"/>
      <c r="AN332" s="106"/>
      <c r="AO332" s="106"/>
      <c r="AP332" s="106"/>
      <c r="AQ332" s="106"/>
      <c r="AR332" s="106"/>
      <c r="AS332" s="106"/>
      <c r="AT332" s="106"/>
      <c r="AU332" s="106"/>
      <c r="AV332" s="106"/>
      <c r="AW332" s="106"/>
      <c r="AX332" s="107"/>
      <c r="DI332" s="6"/>
    </row>
    <row r="333" spans="1:251" ht="14.25">
      <c r="B333" s="7"/>
      <c r="C333" s="7"/>
      <c r="D333" s="7"/>
      <c r="E333" s="7"/>
      <c r="F333" s="7"/>
      <c r="G333" s="7"/>
      <c r="H333" s="8"/>
      <c r="I333" s="8"/>
      <c r="J333" s="8"/>
      <c r="K333" s="8"/>
      <c r="L333" s="9"/>
      <c r="M333" s="9"/>
      <c r="N333" s="9"/>
      <c r="O333" s="9"/>
      <c r="P333" s="8"/>
      <c r="Q333" s="8"/>
      <c r="R333" s="8"/>
      <c r="S333" s="8"/>
      <c r="T333" s="8"/>
      <c r="U333" s="8"/>
      <c r="V333" s="10"/>
      <c r="W333" s="10"/>
      <c r="X333" s="10"/>
      <c r="Y333" s="10"/>
      <c r="Z333" s="10"/>
      <c r="AA333" s="10"/>
      <c r="AB333" s="10"/>
      <c r="AC333" s="10"/>
      <c r="AD333" s="10"/>
      <c r="AE333" s="10"/>
      <c r="AF333" s="10"/>
      <c r="AG333" s="10"/>
      <c r="AH333" s="10"/>
      <c r="AI333" s="10"/>
      <c r="AJ333" s="10"/>
      <c r="AK333" s="10"/>
      <c r="AL333" s="10"/>
      <c r="AM333" s="10"/>
      <c r="AN333" s="10"/>
      <c r="AO333" s="10"/>
      <c r="AP333" s="10"/>
      <c r="AQ333" s="10"/>
      <c r="AR333" s="10"/>
      <c r="AS333" s="10"/>
      <c r="AT333" s="10"/>
      <c r="AU333" s="10"/>
      <c r="AV333" s="10"/>
      <c r="AW333" s="10"/>
      <c r="AX333" s="10"/>
      <c r="DI333" s="6"/>
    </row>
    <row r="334" spans="1:251" ht="15" thickBot="1">
      <c r="A334" s="11"/>
      <c r="B334" s="10" t="s">
        <v>2</v>
      </c>
      <c r="C334" s="8"/>
      <c r="D334" s="8"/>
      <c r="E334" s="8"/>
      <c r="F334" s="8"/>
      <c r="G334" s="8"/>
      <c r="H334" s="8"/>
      <c r="I334" s="8"/>
      <c r="J334" s="8"/>
      <c r="K334" s="8"/>
      <c r="L334" s="9"/>
      <c r="M334" s="9"/>
      <c r="N334" s="9"/>
      <c r="O334" s="9"/>
      <c r="P334" s="8"/>
      <c r="Q334" s="8"/>
      <c r="R334" s="8"/>
      <c r="S334" s="8"/>
      <c r="T334" s="8"/>
      <c r="U334" s="8"/>
      <c r="V334" s="10"/>
      <c r="W334" s="10"/>
      <c r="X334" s="10"/>
      <c r="Y334" s="10"/>
      <c r="Z334" s="10"/>
      <c r="AA334" s="10"/>
      <c r="AB334" s="10"/>
      <c r="AC334" s="10"/>
      <c r="AD334" s="10"/>
      <c r="AE334" s="10"/>
      <c r="AF334" s="10"/>
      <c r="AG334" s="10"/>
      <c r="AH334" s="10"/>
      <c r="AI334" s="10"/>
      <c r="AJ334" s="10"/>
      <c r="AK334" s="10"/>
      <c r="AL334" s="10"/>
      <c r="AM334" s="10"/>
      <c r="AN334" s="10"/>
      <c r="AO334" s="10"/>
      <c r="AP334" s="10"/>
      <c r="AQ334" s="10"/>
      <c r="AR334" s="10"/>
      <c r="AS334" s="10"/>
      <c r="AT334" s="10"/>
      <c r="AU334" s="10"/>
      <c r="AV334" s="10"/>
      <c r="AW334" s="10"/>
      <c r="AX334" s="10"/>
      <c r="DI334" s="6"/>
    </row>
    <row r="335" spans="1:251" ht="14.25">
      <c r="A335" s="8"/>
      <c r="B335" s="12"/>
      <c r="C335" s="7"/>
      <c r="D335" s="7"/>
      <c r="E335" s="7"/>
      <c r="F335" s="7"/>
      <c r="G335" s="7"/>
      <c r="H335" s="7"/>
      <c r="I335" s="7"/>
      <c r="J335" s="7"/>
      <c r="K335" s="7"/>
      <c r="L335" s="13"/>
      <c r="M335" s="13"/>
      <c r="N335" s="13"/>
      <c r="O335" s="13"/>
      <c r="P335" s="7"/>
      <c r="Q335" s="7"/>
      <c r="R335" s="7"/>
      <c r="S335" s="7"/>
      <c r="T335" s="7"/>
      <c r="U335" s="7"/>
      <c r="V335" s="14"/>
      <c r="W335" s="14"/>
      <c r="X335" s="14"/>
      <c r="Y335" s="14"/>
      <c r="Z335" s="14"/>
      <c r="AA335" s="14"/>
      <c r="AB335" s="14"/>
      <c r="AC335" s="14"/>
      <c r="AD335" s="14"/>
      <c r="AE335" s="14"/>
      <c r="AF335" s="14"/>
      <c r="AG335" s="14"/>
      <c r="AH335" s="14"/>
      <c r="AI335" s="14"/>
      <c r="AJ335" s="14"/>
      <c r="AK335" s="14"/>
      <c r="AL335" s="14"/>
      <c r="AM335" s="14"/>
      <c r="AN335" s="14"/>
      <c r="AO335" s="14"/>
      <c r="AP335" s="14"/>
      <c r="AQ335" s="14"/>
      <c r="AR335" s="14"/>
      <c r="AS335" s="14"/>
      <c r="AT335" s="14"/>
      <c r="AU335" s="14"/>
      <c r="AV335" s="14"/>
      <c r="AW335" s="14"/>
      <c r="AX335" s="15"/>
    </row>
    <row r="336" spans="1:251" ht="12" customHeight="1">
      <c r="A336" s="8"/>
      <c r="B336" s="108" t="s">
        <v>37</v>
      </c>
      <c r="C336" s="109"/>
      <c r="D336" s="109"/>
      <c r="E336" s="109"/>
      <c r="F336" s="109"/>
      <c r="G336" s="109"/>
      <c r="H336" s="109"/>
      <c r="I336" s="109"/>
      <c r="J336" s="109"/>
      <c r="K336" s="109"/>
      <c r="L336" s="109"/>
      <c r="M336" s="109"/>
      <c r="N336" s="109"/>
      <c r="O336" s="109"/>
      <c r="P336" s="109"/>
      <c r="Q336" s="109"/>
      <c r="R336" s="109"/>
      <c r="S336" s="109"/>
      <c r="T336" s="109"/>
      <c r="U336" s="109"/>
      <c r="V336" s="109"/>
      <c r="W336" s="109"/>
      <c r="X336" s="109"/>
      <c r="Y336" s="109"/>
      <c r="Z336" s="109"/>
      <c r="AA336" s="109"/>
      <c r="AB336" s="109"/>
      <c r="AC336" s="109"/>
      <c r="AD336" s="109"/>
      <c r="AE336" s="109"/>
      <c r="AF336" s="109"/>
      <c r="AG336" s="109"/>
      <c r="AH336" s="109"/>
      <c r="AI336" s="109"/>
      <c r="AJ336" s="109"/>
      <c r="AK336" s="109"/>
      <c r="AL336" s="109"/>
      <c r="AM336" s="109"/>
      <c r="AN336" s="109"/>
      <c r="AO336" s="109"/>
      <c r="AP336" s="109"/>
      <c r="AQ336" s="109"/>
      <c r="AR336" s="109"/>
      <c r="AS336" s="109"/>
      <c r="AT336" s="109"/>
      <c r="AU336" s="109"/>
      <c r="AV336" s="109"/>
      <c r="AW336" s="109"/>
      <c r="AX336" s="110"/>
    </row>
    <row r="337" spans="1:113" ht="12" customHeight="1">
      <c r="A337" s="8"/>
      <c r="B337" s="108"/>
      <c r="C337" s="109"/>
      <c r="D337" s="109"/>
      <c r="E337" s="109"/>
      <c r="F337" s="109"/>
      <c r="G337" s="109"/>
      <c r="H337" s="109"/>
      <c r="I337" s="109"/>
      <c r="J337" s="109"/>
      <c r="K337" s="109"/>
      <c r="L337" s="109"/>
      <c r="M337" s="109"/>
      <c r="N337" s="109"/>
      <c r="O337" s="109"/>
      <c r="P337" s="109"/>
      <c r="Q337" s="109"/>
      <c r="R337" s="109"/>
      <c r="S337" s="109"/>
      <c r="T337" s="109"/>
      <c r="U337" s="109"/>
      <c r="V337" s="109"/>
      <c r="W337" s="109"/>
      <c r="X337" s="109"/>
      <c r="Y337" s="109"/>
      <c r="Z337" s="109"/>
      <c r="AA337" s="109"/>
      <c r="AB337" s="109"/>
      <c r="AC337" s="109"/>
      <c r="AD337" s="109"/>
      <c r="AE337" s="109"/>
      <c r="AF337" s="109"/>
      <c r="AG337" s="109"/>
      <c r="AH337" s="109"/>
      <c r="AI337" s="109"/>
      <c r="AJ337" s="109"/>
      <c r="AK337" s="109"/>
      <c r="AL337" s="109"/>
      <c r="AM337" s="109"/>
      <c r="AN337" s="109"/>
      <c r="AO337" s="109"/>
      <c r="AP337" s="109"/>
      <c r="AQ337" s="109"/>
      <c r="AR337" s="109"/>
      <c r="AS337" s="109"/>
      <c r="AT337" s="109"/>
      <c r="AU337" s="109"/>
      <c r="AV337" s="109"/>
      <c r="AW337" s="109"/>
      <c r="AX337" s="110"/>
    </row>
    <row r="338" spans="1:113" ht="12" customHeight="1">
      <c r="A338" s="8"/>
      <c r="B338" s="108"/>
      <c r="C338" s="109"/>
      <c r="D338" s="109"/>
      <c r="E338" s="109"/>
      <c r="F338" s="109"/>
      <c r="G338" s="109"/>
      <c r="H338" s="109"/>
      <c r="I338" s="109"/>
      <c r="J338" s="109"/>
      <c r="K338" s="109"/>
      <c r="L338" s="109"/>
      <c r="M338" s="109"/>
      <c r="N338" s="109"/>
      <c r="O338" s="109"/>
      <c r="P338" s="109"/>
      <c r="Q338" s="109"/>
      <c r="R338" s="109"/>
      <c r="S338" s="109"/>
      <c r="T338" s="109"/>
      <c r="U338" s="109"/>
      <c r="V338" s="109"/>
      <c r="W338" s="109"/>
      <c r="X338" s="109"/>
      <c r="Y338" s="109"/>
      <c r="Z338" s="109"/>
      <c r="AA338" s="109"/>
      <c r="AB338" s="109"/>
      <c r="AC338" s="109"/>
      <c r="AD338" s="109"/>
      <c r="AE338" s="109"/>
      <c r="AF338" s="109"/>
      <c r="AG338" s="109"/>
      <c r="AH338" s="109"/>
      <c r="AI338" s="109"/>
      <c r="AJ338" s="109"/>
      <c r="AK338" s="109"/>
      <c r="AL338" s="109"/>
      <c r="AM338" s="109"/>
      <c r="AN338" s="109"/>
      <c r="AO338" s="109"/>
      <c r="AP338" s="109"/>
      <c r="AQ338" s="109"/>
      <c r="AR338" s="109"/>
      <c r="AS338" s="109"/>
      <c r="AT338" s="109"/>
      <c r="AU338" s="109"/>
      <c r="AV338" s="109"/>
      <c r="AW338" s="109"/>
      <c r="AX338" s="110"/>
      <c r="BC338" s="16"/>
    </row>
    <row r="339" spans="1:113" ht="12" customHeight="1">
      <c r="A339" s="8"/>
      <c r="B339" s="108"/>
      <c r="C339" s="109"/>
      <c r="D339" s="109"/>
      <c r="E339" s="109"/>
      <c r="F339" s="109"/>
      <c r="G339" s="109"/>
      <c r="H339" s="109"/>
      <c r="I339" s="109"/>
      <c r="J339" s="109"/>
      <c r="K339" s="109"/>
      <c r="L339" s="109"/>
      <c r="M339" s="109"/>
      <c r="N339" s="109"/>
      <c r="O339" s="109"/>
      <c r="P339" s="109"/>
      <c r="Q339" s="109"/>
      <c r="R339" s="109"/>
      <c r="S339" s="109"/>
      <c r="T339" s="109"/>
      <c r="U339" s="109"/>
      <c r="V339" s="109"/>
      <c r="W339" s="109"/>
      <c r="X339" s="109"/>
      <c r="Y339" s="109"/>
      <c r="Z339" s="109"/>
      <c r="AA339" s="109"/>
      <c r="AB339" s="109"/>
      <c r="AC339" s="109"/>
      <c r="AD339" s="109"/>
      <c r="AE339" s="109"/>
      <c r="AF339" s="109"/>
      <c r="AG339" s="109"/>
      <c r="AH339" s="109"/>
      <c r="AI339" s="109"/>
      <c r="AJ339" s="109"/>
      <c r="AK339" s="109"/>
      <c r="AL339" s="109"/>
      <c r="AM339" s="109"/>
      <c r="AN339" s="109"/>
      <c r="AO339" s="109"/>
      <c r="AP339" s="109"/>
      <c r="AQ339" s="109"/>
      <c r="AR339" s="109"/>
      <c r="AS339" s="109"/>
      <c r="AT339" s="109"/>
      <c r="AU339" s="109"/>
      <c r="AV339" s="109"/>
      <c r="AW339" s="109"/>
      <c r="AX339" s="110"/>
    </row>
    <row r="340" spans="1:113" ht="12" customHeight="1">
      <c r="A340" s="8"/>
      <c r="B340" s="108"/>
      <c r="C340" s="109"/>
      <c r="D340" s="109"/>
      <c r="E340" s="109"/>
      <c r="F340" s="109"/>
      <c r="G340" s="109"/>
      <c r="H340" s="109"/>
      <c r="I340" s="109"/>
      <c r="J340" s="109"/>
      <c r="K340" s="109"/>
      <c r="L340" s="109"/>
      <c r="M340" s="109"/>
      <c r="N340" s="109"/>
      <c r="O340" s="109"/>
      <c r="P340" s="109"/>
      <c r="Q340" s="109"/>
      <c r="R340" s="109"/>
      <c r="S340" s="109"/>
      <c r="T340" s="109"/>
      <c r="U340" s="109"/>
      <c r="V340" s="109"/>
      <c r="W340" s="109"/>
      <c r="X340" s="109"/>
      <c r="Y340" s="109"/>
      <c r="Z340" s="109"/>
      <c r="AA340" s="109"/>
      <c r="AB340" s="109"/>
      <c r="AC340" s="109"/>
      <c r="AD340" s="109"/>
      <c r="AE340" s="109"/>
      <c r="AF340" s="109"/>
      <c r="AG340" s="109"/>
      <c r="AH340" s="109"/>
      <c r="AI340" s="109"/>
      <c r="AJ340" s="109"/>
      <c r="AK340" s="109"/>
      <c r="AL340" s="109"/>
      <c r="AM340" s="109"/>
      <c r="AN340" s="109"/>
      <c r="AO340" s="109"/>
      <c r="AP340" s="109"/>
      <c r="AQ340" s="109"/>
      <c r="AR340" s="109"/>
      <c r="AS340" s="109"/>
      <c r="AT340" s="109"/>
      <c r="AU340" s="109"/>
      <c r="AV340" s="109"/>
      <c r="AW340" s="109"/>
      <c r="AX340" s="110"/>
    </row>
    <row r="341" spans="1:113" ht="12" customHeight="1">
      <c r="A341" s="8"/>
      <c r="B341" s="108"/>
      <c r="C341" s="109"/>
      <c r="D341" s="109"/>
      <c r="E341" s="109"/>
      <c r="F341" s="109"/>
      <c r="G341" s="109"/>
      <c r="H341" s="109"/>
      <c r="I341" s="109"/>
      <c r="J341" s="109"/>
      <c r="K341" s="109"/>
      <c r="L341" s="109"/>
      <c r="M341" s="109"/>
      <c r="N341" s="109"/>
      <c r="O341" s="109"/>
      <c r="P341" s="109"/>
      <c r="Q341" s="109"/>
      <c r="R341" s="109"/>
      <c r="S341" s="109"/>
      <c r="T341" s="109"/>
      <c r="U341" s="109"/>
      <c r="V341" s="109"/>
      <c r="W341" s="109"/>
      <c r="X341" s="109"/>
      <c r="Y341" s="109"/>
      <c r="Z341" s="109"/>
      <c r="AA341" s="109"/>
      <c r="AB341" s="109"/>
      <c r="AC341" s="109"/>
      <c r="AD341" s="109"/>
      <c r="AE341" s="109"/>
      <c r="AF341" s="109"/>
      <c r="AG341" s="109"/>
      <c r="AH341" s="109"/>
      <c r="AI341" s="109"/>
      <c r="AJ341" s="109"/>
      <c r="AK341" s="109"/>
      <c r="AL341" s="109"/>
      <c r="AM341" s="109"/>
      <c r="AN341" s="109"/>
      <c r="AO341" s="109"/>
      <c r="AP341" s="109"/>
      <c r="AQ341" s="109"/>
      <c r="AR341" s="109"/>
      <c r="AS341" s="109"/>
      <c r="AT341" s="109"/>
      <c r="AU341" s="109"/>
      <c r="AV341" s="109"/>
      <c r="AW341" s="109"/>
      <c r="AX341" s="110"/>
    </row>
    <row r="342" spans="1:113" ht="15" thickBot="1">
      <c r="A342" s="17"/>
      <c r="B342" s="18"/>
      <c r="C342" s="19"/>
      <c r="D342" s="19"/>
      <c r="E342" s="19"/>
      <c r="F342" s="19"/>
      <c r="G342" s="19"/>
      <c r="H342" s="19"/>
      <c r="I342" s="19"/>
      <c r="J342" s="19"/>
      <c r="K342" s="19"/>
      <c r="L342" s="19"/>
      <c r="M342" s="19"/>
      <c r="N342" s="19"/>
      <c r="O342" s="19"/>
      <c r="P342" s="19"/>
      <c r="Q342" s="19"/>
      <c r="R342" s="19"/>
      <c r="S342" s="19"/>
      <c r="T342" s="19"/>
      <c r="U342" s="19"/>
      <c r="V342" s="19"/>
      <c r="W342" s="19"/>
      <c r="X342" s="19"/>
      <c r="Y342" s="19"/>
      <c r="Z342" s="19"/>
      <c r="AA342" s="19"/>
      <c r="AB342" s="19"/>
      <c r="AC342" s="19"/>
      <c r="AD342" s="19"/>
      <c r="AE342" s="19"/>
      <c r="AF342" s="19"/>
      <c r="AG342" s="19"/>
      <c r="AH342" s="19"/>
      <c r="AI342" s="19"/>
      <c r="AJ342" s="19"/>
      <c r="AK342" s="19"/>
      <c r="AL342" s="19"/>
      <c r="AM342" s="19"/>
      <c r="AN342" s="19"/>
      <c r="AO342" s="19"/>
      <c r="AP342" s="19"/>
      <c r="AQ342" s="19"/>
      <c r="AR342" s="19"/>
      <c r="AS342" s="19"/>
      <c r="AT342" s="19"/>
      <c r="AU342" s="19"/>
      <c r="AV342" s="19"/>
      <c r="AW342" s="19"/>
      <c r="AX342" s="20"/>
    </row>
    <row r="343" spans="1:113">
      <c r="B343" s="21"/>
    </row>
    <row r="344" spans="1:113" ht="15" thickBot="1">
      <c r="A344" s="11"/>
      <c r="B344" s="10" t="s">
        <v>3</v>
      </c>
      <c r="C344" s="8"/>
      <c r="D344" s="8"/>
      <c r="E344" s="8"/>
      <c r="F344" s="8"/>
      <c r="G344" s="8"/>
      <c r="H344" s="8"/>
      <c r="I344" s="8"/>
      <c r="J344" s="8"/>
      <c r="K344" s="8"/>
      <c r="L344" s="9"/>
      <c r="M344" s="9"/>
      <c r="N344" s="9"/>
      <c r="O344" s="9"/>
      <c r="P344" s="8"/>
      <c r="Q344" s="8"/>
      <c r="R344" s="8"/>
      <c r="S344" s="8"/>
      <c r="T344" s="8"/>
      <c r="U344" s="8"/>
      <c r="V344" s="10"/>
      <c r="W344" s="10"/>
      <c r="X344" s="10"/>
      <c r="Y344" s="10"/>
      <c r="Z344" s="10"/>
      <c r="AA344" s="10"/>
      <c r="AB344" s="10"/>
      <c r="AC344" s="10"/>
      <c r="AD344" s="10"/>
      <c r="AE344" s="10"/>
      <c r="AF344" s="10"/>
      <c r="AG344" s="10"/>
      <c r="AH344" s="10"/>
      <c r="AI344" s="10"/>
      <c r="AJ344" s="10"/>
      <c r="AK344" s="10"/>
      <c r="AL344" s="10"/>
      <c r="AM344" s="10"/>
      <c r="AN344" s="10"/>
      <c r="AO344" s="10"/>
      <c r="AP344" s="10"/>
      <c r="AQ344" s="10"/>
      <c r="AR344" s="10"/>
      <c r="AS344" s="10"/>
      <c r="AT344" s="10"/>
      <c r="AU344" s="10"/>
      <c r="AV344" s="10"/>
      <c r="AW344" s="10"/>
      <c r="AX344" s="10"/>
      <c r="DI344" s="6"/>
    </row>
    <row r="345" spans="1:113" ht="14.25">
      <c r="A345" s="8"/>
      <c r="B345" s="12"/>
      <c r="C345" s="7"/>
      <c r="D345" s="7"/>
      <c r="E345" s="7"/>
      <c r="F345" s="7"/>
      <c r="G345" s="7"/>
      <c r="H345" s="7"/>
      <c r="I345" s="7"/>
      <c r="J345" s="7"/>
      <c r="K345" s="7"/>
      <c r="L345" s="13"/>
      <c r="M345" s="13"/>
      <c r="N345" s="13"/>
      <c r="O345" s="13"/>
      <c r="P345" s="7"/>
      <c r="Q345" s="7"/>
      <c r="R345" s="7"/>
      <c r="S345" s="7"/>
      <c r="T345" s="7"/>
      <c r="U345" s="7"/>
      <c r="V345" s="14"/>
      <c r="W345" s="14"/>
      <c r="X345" s="14"/>
      <c r="Y345" s="14"/>
      <c r="Z345" s="14"/>
      <c r="AA345" s="14"/>
      <c r="AB345" s="14"/>
      <c r="AC345" s="14"/>
      <c r="AD345" s="14"/>
      <c r="AE345" s="14"/>
      <c r="AF345" s="14"/>
      <c r="AG345" s="14"/>
      <c r="AH345" s="14"/>
      <c r="AI345" s="14"/>
      <c r="AJ345" s="14"/>
      <c r="AK345" s="14"/>
      <c r="AL345" s="14"/>
      <c r="AM345" s="14"/>
      <c r="AN345" s="14"/>
      <c r="AO345" s="14"/>
      <c r="AP345" s="14"/>
      <c r="AQ345" s="14"/>
      <c r="AR345" s="14"/>
      <c r="AS345" s="14"/>
      <c r="AT345" s="14"/>
      <c r="AU345" s="14"/>
      <c r="AV345" s="14"/>
      <c r="AW345" s="14"/>
      <c r="AX345" s="15"/>
    </row>
    <row r="346" spans="1:113" ht="12" customHeight="1">
      <c r="A346" s="8"/>
      <c r="B346" s="108" t="s">
        <v>38</v>
      </c>
      <c r="C346" s="109"/>
      <c r="D346" s="109"/>
      <c r="E346" s="109"/>
      <c r="F346" s="109"/>
      <c r="G346" s="109"/>
      <c r="H346" s="109"/>
      <c r="I346" s="109"/>
      <c r="J346" s="109"/>
      <c r="K346" s="109"/>
      <c r="L346" s="109"/>
      <c r="M346" s="109"/>
      <c r="N346" s="109"/>
      <c r="O346" s="109"/>
      <c r="P346" s="109"/>
      <c r="Q346" s="109"/>
      <c r="R346" s="109"/>
      <c r="S346" s="109"/>
      <c r="T346" s="109"/>
      <c r="U346" s="109"/>
      <c r="V346" s="109"/>
      <c r="W346" s="109"/>
      <c r="X346" s="109"/>
      <c r="Y346" s="109"/>
      <c r="Z346" s="109"/>
      <c r="AA346" s="109"/>
      <c r="AB346" s="109"/>
      <c r="AC346" s="109"/>
      <c r="AD346" s="109"/>
      <c r="AE346" s="109"/>
      <c r="AF346" s="109"/>
      <c r="AG346" s="109"/>
      <c r="AH346" s="109"/>
      <c r="AI346" s="109"/>
      <c r="AJ346" s="109"/>
      <c r="AK346" s="109"/>
      <c r="AL346" s="109"/>
      <c r="AM346" s="109"/>
      <c r="AN346" s="109"/>
      <c r="AO346" s="109"/>
      <c r="AP346" s="109"/>
      <c r="AQ346" s="109"/>
      <c r="AR346" s="109"/>
      <c r="AS346" s="109"/>
      <c r="AT346" s="109"/>
      <c r="AU346" s="109"/>
      <c r="AV346" s="109"/>
      <c r="AW346" s="109"/>
      <c r="AX346" s="110"/>
    </row>
    <row r="347" spans="1:113" ht="12" customHeight="1">
      <c r="A347" s="8"/>
      <c r="B347" s="108"/>
      <c r="C347" s="109"/>
      <c r="D347" s="109"/>
      <c r="E347" s="109"/>
      <c r="F347" s="109"/>
      <c r="G347" s="109"/>
      <c r="H347" s="109"/>
      <c r="I347" s="109"/>
      <c r="J347" s="109"/>
      <c r="K347" s="109"/>
      <c r="L347" s="109"/>
      <c r="M347" s="109"/>
      <c r="N347" s="109"/>
      <c r="O347" s="109"/>
      <c r="P347" s="109"/>
      <c r="Q347" s="109"/>
      <c r="R347" s="109"/>
      <c r="S347" s="109"/>
      <c r="T347" s="109"/>
      <c r="U347" s="109"/>
      <c r="V347" s="109"/>
      <c r="W347" s="109"/>
      <c r="X347" s="109"/>
      <c r="Y347" s="109"/>
      <c r="Z347" s="109"/>
      <c r="AA347" s="109"/>
      <c r="AB347" s="109"/>
      <c r="AC347" s="109"/>
      <c r="AD347" s="109"/>
      <c r="AE347" s="109"/>
      <c r="AF347" s="109"/>
      <c r="AG347" s="109"/>
      <c r="AH347" s="109"/>
      <c r="AI347" s="109"/>
      <c r="AJ347" s="109"/>
      <c r="AK347" s="109"/>
      <c r="AL347" s="109"/>
      <c r="AM347" s="109"/>
      <c r="AN347" s="109"/>
      <c r="AO347" s="109"/>
      <c r="AP347" s="109"/>
      <c r="AQ347" s="109"/>
      <c r="AR347" s="109"/>
      <c r="AS347" s="109"/>
      <c r="AT347" s="109"/>
      <c r="AU347" s="109"/>
      <c r="AV347" s="109"/>
      <c r="AW347" s="109"/>
      <c r="AX347" s="110"/>
    </row>
    <row r="348" spans="1:113" ht="12" customHeight="1">
      <c r="A348" s="8"/>
      <c r="B348" s="108"/>
      <c r="C348" s="109"/>
      <c r="D348" s="109"/>
      <c r="E348" s="109"/>
      <c r="F348" s="109"/>
      <c r="G348" s="109"/>
      <c r="H348" s="109"/>
      <c r="I348" s="109"/>
      <c r="J348" s="109"/>
      <c r="K348" s="109"/>
      <c r="L348" s="109"/>
      <c r="M348" s="109"/>
      <c r="N348" s="109"/>
      <c r="O348" s="109"/>
      <c r="P348" s="109"/>
      <c r="Q348" s="109"/>
      <c r="R348" s="109"/>
      <c r="S348" s="109"/>
      <c r="T348" s="109"/>
      <c r="U348" s="109"/>
      <c r="V348" s="109"/>
      <c r="W348" s="109"/>
      <c r="X348" s="109"/>
      <c r="Y348" s="109"/>
      <c r="Z348" s="109"/>
      <c r="AA348" s="109"/>
      <c r="AB348" s="109"/>
      <c r="AC348" s="109"/>
      <c r="AD348" s="109"/>
      <c r="AE348" s="109"/>
      <c r="AF348" s="109"/>
      <c r="AG348" s="109"/>
      <c r="AH348" s="109"/>
      <c r="AI348" s="109"/>
      <c r="AJ348" s="109"/>
      <c r="AK348" s="109"/>
      <c r="AL348" s="109"/>
      <c r="AM348" s="109"/>
      <c r="AN348" s="109"/>
      <c r="AO348" s="109"/>
      <c r="AP348" s="109"/>
      <c r="AQ348" s="109"/>
      <c r="AR348" s="109"/>
      <c r="AS348" s="109"/>
      <c r="AT348" s="109"/>
      <c r="AU348" s="109"/>
      <c r="AV348" s="109"/>
      <c r="AW348" s="109"/>
      <c r="AX348" s="110"/>
      <c r="BC348" s="16"/>
    </row>
    <row r="349" spans="1:113" ht="12" customHeight="1">
      <c r="A349" s="8"/>
      <c r="B349" s="108"/>
      <c r="C349" s="109"/>
      <c r="D349" s="109"/>
      <c r="E349" s="109"/>
      <c r="F349" s="109"/>
      <c r="G349" s="109"/>
      <c r="H349" s="109"/>
      <c r="I349" s="109"/>
      <c r="J349" s="109"/>
      <c r="K349" s="109"/>
      <c r="L349" s="109"/>
      <c r="M349" s="109"/>
      <c r="N349" s="109"/>
      <c r="O349" s="109"/>
      <c r="P349" s="109"/>
      <c r="Q349" s="109"/>
      <c r="R349" s="109"/>
      <c r="S349" s="109"/>
      <c r="T349" s="109"/>
      <c r="U349" s="109"/>
      <c r="V349" s="109"/>
      <c r="W349" s="109"/>
      <c r="X349" s="109"/>
      <c r="Y349" s="109"/>
      <c r="Z349" s="109"/>
      <c r="AA349" s="109"/>
      <c r="AB349" s="109"/>
      <c r="AC349" s="109"/>
      <c r="AD349" s="109"/>
      <c r="AE349" s="109"/>
      <c r="AF349" s="109"/>
      <c r="AG349" s="109"/>
      <c r="AH349" s="109"/>
      <c r="AI349" s="109"/>
      <c r="AJ349" s="109"/>
      <c r="AK349" s="109"/>
      <c r="AL349" s="109"/>
      <c r="AM349" s="109"/>
      <c r="AN349" s="109"/>
      <c r="AO349" s="109"/>
      <c r="AP349" s="109"/>
      <c r="AQ349" s="109"/>
      <c r="AR349" s="109"/>
      <c r="AS349" s="109"/>
      <c r="AT349" s="109"/>
      <c r="AU349" s="109"/>
      <c r="AV349" s="109"/>
      <c r="AW349" s="109"/>
      <c r="AX349" s="110"/>
    </row>
    <row r="350" spans="1:113" ht="12" customHeight="1">
      <c r="A350" s="8"/>
      <c r="B350" s="108"/>
      <c r="C350" s="109"/>
      <c r="D350" s="109"/>
      <c r="E350" s="109"/>
      <c r="F350" s="109"/>
      <c r="G350" s="109"/>
      <c r="H350" s="109"/>
      <c r="I350" s="109"/>
      <c r="J350" s="109"/>
      <c r="K350" s="109"/>
      <c r="L350" s="109"/>
      <c r="M350" s="109"/>
      <c r="N350" s="109"/>
      <c r="O350" s="109"/>
      <c r="P350" s="109"/>
      <c r="Q350" s="109"/>
      <c r="R350" s="109"/>
      <c r="S350" s="109"/>
      <c r="T350" s="109"/>
      <c r="U350" s="109"/>
      <c r="V350" s="109"/>
      <c r="W350" s="109"/>
      <c r="X350" s="109"/>
      <c r="Y350" s="109"/>
      <c r="Z350" s="109"/>
      <c r="AA350" s="109"/>
      <c r="AB350" s="109"/>
      <c r="AC350" s="109"/>
      <c r="AD350" s="109"/>
      <c r="AE350" s="109"/>
      <c r="AF350" s="109"/>
      <c r="AG350" s="109"/>
      <c r="AH350" s="109"/>
      <c r="AI350" s="109"/>
      <c r="AJ350" s="109"/>
      <c r="AK350" s="109"/>
      <c r="AL350" s="109"/>
      <c r="AM350" s="109"/>
      <c r="AN350" s="109"/>
      <c r="AO350" s="109"/>
      <c r="AP350" s="109"/>
      <c r="AQ350" s="109"/>
      <c r="AR350" s="109"/>
      <c r="AS350" s="109"/>
      <c r="AT350" s="109"/>
      <c r="AU350" s="109"/>
      <c r="AV350" s="109"/>
      <c r="AW350" s="109"/>
      <c r="AX350" s="110"/>
    </row>
    <row r="351" spans="1:113" ht="12" customHeight="1">
      <c r="A351" s="8"/>
      <c r="B351" s="108"/>
      <c r="C351" s="109"/>
      <c r="D351" s="109"/>
      <c r="E351" s="109"/>
      <c r="F351" s="109"/>
      <c r="G351" s="109"/>
      <c r="H351" s="109"/>
      <c r="I351" s="109"/>
      <c r="J351" s="109"/>
      <c r="K351" s="109"/>
      <c r="L351" s="109"/>
      <c r="M351" s="109"/>
      <c r="N351" s="109"/>
      <c r="O351" s="109"/>
      <c r="P351" s="109"/>
      <c r="Q351" s="109"/>
      <c r="R351" s="109"/>
      <c r="S351" s="109"/>
      <c r="T351" s="109"/>
      <c r="U351" s="109"/>
      <c r="V351" s="109"/>
      <c r="W351" s="109"/>
      <c r="X351" s="109"/>
      <c r="Y351" s="109"/>
      <c r="Z351" s="109"/>
      <c r="AA351" s="109"/>
      <c r="AB351" s="109"/>
      <c r="AC351" s="109"/>
      <c r="AD351" s="109"/>
      <c r="AE351" s="109"/>
      <c r="AF351" s="109"/>
      <c r="AG351" s="109"/>
      <c r="AH351" s="109"/>
      <c r="AI351" s="109"/>
      <c r="AJ351" s="109"/>
      <c r="AK351" s="109"/>
      <c r="AL351" s="109"/>
      <c r="AM351" s="109"/>
      <c r="AN351" s="109"/>
      <c r="AO351" s="109"/>
      <c r="AP351" s="109"/>
      <c r="AQ351" s="109"/>
      <c r="AR351" s="109"/>
      <c r="AS351" s="109"/>
      <c r="AT351" s="109"/>
      <c r="AU351" s="109"/>
      <c r="AV351" s="109"/>
      <c r="AW351" s="109"/>
      <c r="AX351" s="110"/>
    </row>
    <row r="352" spans="1:113" ht="15" thickBot="1">
      <c r="A352" s="17"/>
      <c r="B352" s="18"/>
      <c r="C352" s="19"/>
      <c r="D352" s="19"/>
      <c r="E352" s="19"/>
      <c r="F352" s="19"/>
      <c r="G352" s="19"/>
      <c r="H352" s="19"/>
      <c r="I352" s="19"/>
      <c r="J352" s="19"/>
      <c r="K352" s="19"/>
      <c r="L352" s="19"/>
      <c r="M352" s="19"/>
      <c r="N352" s="19"/>
      <c r="O352" s="19"/>
      <c r="P352" s="19"/>
      <c r="Q352" s="19"/>
      <c r="R352" s="19"/>
      <c r="S352" s="19"/>
      <c r="T352" s="19"/>
      <c r="U352" s="19"/>
      <c r="V352" s="19"/>
      <c r="W352" s="19"/>
      <c r="X352" s="19"/>
      <c r="Y352" s="19"/>
      <c r="Z352" s="19"/>
      <c r="AA352" s="19"/>
      <c r="AB352" s="19"/>
      <c r="AC352" s="19"/>
      <c r="AD352" s="19"/>
      <c r="AE352" s="19"/>
      <c r="AF352" s="19"/>
      <c r="AG352" s="19"/>
      <c r="AH352" s="19"/>
      <c r="AI352" s="19"/>
      <c r="AJ352" s="19"/>
      <c r="AK352" s="19"/>
      <c r="AL352" s="19"/>
      <c r="AM352" s="19"/>
      <c r="AN352" s="19"/>
      <c r="AO352" s="19"/>
      <c r="AP352" s="19"/>
      <c r="AQ352" s="19"/>
      <c r="AR352" s="19"/>
      <c r="AS352" s="19"/>
      <c r="AT352" s="19"/>
      <c r="AU352" s="19"/>
      <c r="AV352" s="19"/>
      <c r="AW352" s="19"/>
      <c r="AX352" s="20"/>
    </row>
    <row r="353" spans="1:251">
      <c r="B353" s="21"/>
    </row>
    <row r="354" spans="1:251" ht="14.25">
      <c r="B354" s="10" t="s">
        <v>4</v>
      </c>
      <c r="C354" s="8"/>
      <c r="D354" s="8"/>
      <c r="E354" s="8"/>
      <c r="F354" s="8"/>
      <c r="G354" s="8"/>
      <c r="H354" s="8"/>
      <c r="I354" s="8"/>
      <c r="J354" s="8"/>
      <c r="K354" s="8"/>
      <c r="L354" s="9"/>
      <c r="M354" s="9"/>
      <c r="N354" s="9"/>
      <c r="O354" s="9"/>
      <c r="P354" s="8"/>
      <c r="Q354" s="8"/>
      <c r="R354" s="8"/>
      <c r="S354" s="8"/>
      <c r="T354" s="8"/>
      <c r="U354" s="8"/>
      <c r="V354" s="10"/>
      <c r="W354" s="10"/>
      <c r="X354" s="10"/>
      <c r="Y354" s="10"/>
      <c r="Z354" s="10"/>
      <c r="AA354" s="10"/>
      <c r="AB354" s="10"/>
      <c r="AC354" s="10"/>
      <c r="AD354" s="10"/>
      <c r="AE354" s="10"/>
      <c r="AF354" s="10"/>
      <c r="AG354" s="10"/>
      <c r="AH354" s="10"/>
      <c r="AI354" s="10"/>
      <c r="AJ354" s="10"/>
      <c r="AK354" s="10"/>
      <c r="AL354" s="10"/>
      <c r="AM354" s="10"/>
      <c r="AN354" s="10"/>
      <c r="AO354" s="10"/>
      <c r="AP354" s="10"/>
      <c r="AQ354" s="10"/>
      <c r="AR354" s="10"/>
      <c r="AS354" s="10"/>
      <c r="AT354" s="10"/>
      <c r="AU354" s="10"/>
      <c r="AV354" s="10"/>
      <c r="AW354" s="10"/>
      <c r="AX354" s="10"/>
    </row>
    <row r="355" spans="1:251" ht="15" thickBot="1">
      <c r="B355" s="8"/>
      <c r="C355" s="8"/>
      <c r="D355" s="8"/>
      <c r="E355" s="8"/>
      <c r="F355" s="8"/>
      <c r="G355" s="8"/>
      <c r="H355" s="8"/>
      <c r="I355" s="8"/>
      <c r="J355" s="8"/>
      <c r="K355" s="8"/>
      <c r="L355" s="9"/>
      <c r="M355" s="9"/>
      <c r="N355" s="9"/>
      <c r="O355" s="9"/>
      <c r="P355" s="8"/>
      <c r="Q355" s="8"/>
      <c r="R355" s="8"/>
      <c r="S355" s="8"/>
      <c r="T355" s="8"/>
      <c r="U355" s="8"/>
      <c r="V355" s="10"/>
      <c r="W355" s="10"/>
      <c r="X355" s="10"/>
      <c r="Y355" s="10"/>
      <c r="Z355" s="10"/>
      <c r="AA355" s="10"/>
      <c r="AB355" s="10"/>
      <c r="AC355" s="10"/>
      <c r="AD355" s="10"/>
      <c r="AE355" s="10"/>
      <c r="AF355" s="10"/>
      <c r="AG355" s="10"/>
      <c r="AH355" s="10"/>
      <c r="AI355" s="10"/>
      <c r="AJ355" s="10"/>
      <c r="AK355" s="10"/>
      <c r="AL355" s="10"/>
      <c r="AM355" s="10"/>
      <c r="AN355" s="10"/>
      <c r="AO355" s="10"/>
      <c r="AP355" s="10"/>
      <c r="AQ355" s="10"/>
      <c r="AR355" s="10"/>
      <c r="AS355" s="10"/>
      <c r="AT355" s="10"/>
      <c r="AU355" s="10"/>
      <c r="AV355" s="10"/>
      <c r="AW355" s="10"/>
      <c r="AX355" s="22" t="s">
        <v>5</v>
      </c>
    </row>
    <row r="356" spans="1:251" s="16" customFormat="1" ht="13.5" customHeight="1">
      <c r="A356" s="8"/>
      <c r="B356" s="111" t="s">
        <v>6</v>
      </c>
      <c r="C356" s="112"/>
      <c r="D356" s="112"/>
      <c r="E356" s="112"/>
      <c r="F356" s="112"/>
      <c r="G356" s="112"/>
      <c r="H356" s="112"/>
      <c r="I356" s="112"/>
      <c r="J356" s="112"/>
      <c r="K356" s="112"/>
      <c r="L356" s="112"/>
      <c r="M356" s="112"/>
      <c r="N356" s="112"/>
      <c r="O356" s="112"/>
      <c r="P356" s="112"/>
      <c r="Q356" s="112"/>
      <c r="R356" s="112"/>
      <c r="S356" s="112"/>
      <c r="T356" s="112"/>
      <c r="U356" s="112"/>
      <c r="V356" s="112"/>
      <c r="W356" s="112"/>
      <c r="X356" s="112"/>
      <c r="Y356" s="112"/>
      <c r="Z356" s="113"/>
      <c r="AA356" s="117" t="s">
        <v>9</v>
      </c>
      <c r="AB356" s="112"/>
      <c r="AC356" s="112"/>
      <c r="AD356" s="112"/>
      <c r="AE356" s="112"/>
      <c r="AF356" s="112"/>
      <c r="AG356" s="112"/>
      <c r="AH356" s="112"/>
      <c r="AI356" s="113"/>
      <c r="AJ356" s="117" t="s">
        <v>10</v>
      </c>
      <c r="AK356" s="112"/>
      <c r="AL356" s="112"/>
      <c r="AM356" s="112"/>
      <c r="AN356" s="112"/>
      <c r="AO356" s="112"/>
      <c r="AP356" s="112"/>
      <c r="AQ356" s="112"/>
      <c r="AR356" s="113"/>
      <c r="AS356" s="117" t="s">
        <v>7</v>
      </c>
      <c r="AT356" s="112"/>
      <c r="AU356" s="112"/>
      <c r="AV356" s="112"/>
      <c r="AW356" s="112"/>
      <c r="AX356" s="119"/>
      <c r="AY356" s="2"/>
      <c r="AZ356" s="2"/>
      <c r="BA356" s="2"/>
      <c r="BB356" s="2"/>
      <c r="BC356" s="2"/>
      <c r="BD356" s="2"/>
      <c r="BE356" s="2"/>
      <c r="BF356" s="2"/>
      <c r="BG356" s="2"/>
      <c r="BH356" s="2"/>
      <c r="BI356" s="2"/>
      <c r="BJ356" s="2"/>
      <c r="BK356" s="2"/>
      <c r="BL356" s="2"/>
      <c r="BM356" s="2"/>
      <c r="BN356" s="2"/>
      <c r="BO356" s="2"/>
      <c r="BP356" s="2"/>
      <c r="BQ356" s="2"/>
      <c r="BR356" s="2"/>
      <c r="BS356" s="2"/>
      <c r="BT356" s="2"/>
      <c r="BU356" s="2"/>
      <c r="BV356" s="2"/>
      <c r="BW356" s="2"/>
      <c r="BX356" s="2"/>
      <c r="BY356" s="2"/>
      <c r="BZ356" s="2"/>
      <c r="CA356" s="2"/>
      <c r="CB356" s="2"/>
      <c r="CC356" s="2"/>
      <c r="CD356" s="2"/>
      <c r="CE356" s="2"/>
      <c r="CF356" s="2"/>
      <c r="CG356" s="2"/>
      <c r="CH356" s="2"/>
      <c r="CI356" s="2"/>
      <c r="CJ356" s="2"/>
      <c r="CK356" s="2"/>
      <c r="CL356" s="2"/>
      <c r="CM356" s="2"/>
      <c r="CN356" s="2"/>
      <c r="CO356" s="2"/>
      <c r="CP356" s="2"/>
      <c r="CQ356" s="2"/>
      <c r="CR356" s="2"/>
      <c r="CS356" s="2"/>
      <c r="CT356" s="2"/>
      <c r="CU356" s="2"/>
      <c r="CV356" s="2"/>
      <c r="CW356" s="2"/>
      <c r="CX356" s="2"/>
      <c r="CY356" s="2"/>
      <c r="CZ356" s="2"/>
      <c r="DA356" s="2"/>
      <c r="DB356" s="2"/>
      <c r="DC356" s="2"/>
      <c r="DD356" s="2"/>
      <c r="DE356" s="2"/>
      <c r="DF356" s="2"/>
      <c r="DG356" s="2"/>
      <c r="DH356" s="2"/>
      <c r="DI356" s="2"/>
      <c r="DJ356" s="2"/>
      <c r="DK356" s="2"/>
      <c r="DL356" s="2"/>
      <c r="DM356" s="2"/>
      <c r="DN356" s="2"/>
      <c r="DO356" s="2"/>
      <c r="DP356" s="2"/>
      <c r="DQ356" s="2"/>
      <c r="DR356" s="2"/>
      <c r="DS356" s="2"/>
      <c r="DT356" s="2"/>
      <c r="DU356" s="2"/>
      <c r="DV356" s="2"/>
      <c r="DW356" s="2"/>
      <c r="DX356" s="2"/>
      <c r="DY356" s="2"/>
      <c r="DZ356" s="2"/>
      <c r="EA356" s="2"/>
      <c r="EB356" s="2"/>
      <c r="EC356" s="2"/>
      <c r="ED356" s="2"/>
      <c r="EE356" s="2"/>
      <c r="EF356" s="2"/>
      <c r="EG356" s="2"/>
      <c r="EH356" s="2"/>
      <c r="EI356" s="2"/>
      <c r="EJ356" s="2"/>
      <c r="EK356" s="2"/>
      <c r="EL356" s="2"/>
      <c r="EM356" s="2"/>
      <c r="EN356" s="2"/>
      <c r="EO356" s="2"/>
      <c r="EP356" s="2"/>
      <c r="EQ356" s="2"/>
      <c r="ER356" s="2"/>
      <c r="ES356" s="2"/>
      <c r="ET356" s="2"/>
      <c r="EU356" s="2"/>
      <c r="EV356" s="2"/>
      <c r="EW356" s="2"/>
      <c r="EX356" s="2"/>
      <c r="EY356" s="2"/>
      <c r="EZ356" s="2"/>
      <c r="FA356" s="2"/>
      <c r="FB356" s="2"/>
      <c r="FC356" s="2"/>
      <c r="FD356" s="2"/>
      <c r="FE356" s="2"/>
      <c r="FF356" s="2"/>
      <c r="FG356" s="2"/>
      <c r="FH356" s="2"/>
      <c r="FI356" s="2"/>
      <c r="FJ356" s="2"/>
      <c r="FK356" s="2"/>
      <c r="FL356" s="2"/>
      <c r="FM356" s="2"/>
      <c r="FN356" s="2"/>
      <c r="FO356" s="2"/>
      <c r="FP356" s="2"/>
      <c r="FQ356" s="2"/>
      <c r="FR356" s="2"/>
      <c r="FS356" s="2"/>
      <c r="FT356" s="2"/>
      <c r="FU356" s="2"/>
      <c r="FV356" s="2"/>
      <c r="FW356" s="2"/>
      <c r="FX356" s="2"/>
      <c r="FY356" s="2"/>
      <c r="FZ356" s="2"/>
      <c r="GA356" s="2"/>
      <c r="GB356" s="2"/>
      <c r="GC356" s="2"/>
      <c r="GD356" s="2"/>
      <c r="GE356" s="2"/>
      <c r="GF356" s="2"/>
      <c r="GG356" s="2"/>
      <c r="GH356" s="2"/>
      <c r="GI356" s="2"/>
      <c r="GJ356" s="2"/>
      <c r="GK356" s="2"/>
      <c r="GL356" s="2"/>
      <c r="GM356" s="2"/>
      <c r="GN356" s="2"/>
      <c r="GO356" s="2"/>
      <c r="GP356" s="2"/>
      <c r="GQ356" s="2"/>
      <c r="GR356" s="2"/>
      <c r="GS356" s="2"/>
      <c r="GT356" s="2"/>
      <c r="GU356" s="2"/>
      <c r="GV356" s="2"/>
      <c r="GW356" s="2"/>
      <c r="GX356" s="2"/>
      <c r="GY356" s="2"/>
      <c r="GZ356" s="2"/>
      <c r="HA356" s="2"/>
      <c r="HB356" s="2"/>
      <c r="HC356" s="2"/>
      <c r="HD356" s="2"/>
      <c r="HE356" s="2"/>
      <c r="HF356" s="2"/>
      <c r="HG356" s="2"/>
      <c r="HH356" s="2"/>
      <c r="HI356" s="2"/>
      <c r="HJ356" s="2"/>
      <c r="HK356" s="2"/>
      <c r="HL356" s="2"/>
      <c r="HM356" s="2"/>
      <c r="HN356" s="2"/>
      <c r="HO356" s="2"/>
      <c r="HP356" s="2"/>
      <c r="HQ356" s="2"/>
      <c r="HR356" s="2"/>
      <c r="HS356" s="2"/>
      <c r="HT356" s="2"/>
      <c r="HU356" s="2"/>
      <c r="HV356" s="2"/>
      <c r="HW356" s="2"/>
      <c r="HX356" s="2"/>
      <c r="HY356" s="2"/>
      <c r="HZ356" s="2"/>
      <c r="IA356" s="2"/>
      <c r="IB356" s="2"/>
      <c r="IC356" s="2"/>
      <c r="ID356" s="2"/>
      <c r="IE356" s="2"/>
      <c r="IF356" s="2"/>
      <c r="IG356" s="2"/>
      <c r="IH356" s="2"/>
      <c r="II356" s="2"/>
      <c r="IJ356" s="2"/>
      <c r="IK356" s="2"/>
      <c r="IL356" s="2"/>
      <c r="IM356" s="2"/>
      <c r="IN356" s="2"/>
      <c r="IO356" s="2"/>
      <c r="IP356" s="2"/>
      <c r="IQ356" s="2"/>
    </row>
    <row r="357" spans="1:251" s="16" customFormat="1" ht="13.5">
      <c r="A357" s="8"/>
      <c r="B357" s="114"/>
      <c r="C357" s="115"/>
      <c r="D357" s="115"/>
      <c r="E357" s="115"/>
      <c r="F357" s="115"/>
      <c r="G357" s="115"/>
      <c r="H357" s="115"/>
      <c r="I357" s="115"/>
      <c r="J357" s="115"/>
      <c r="K357" s="115"/>
      <c r="L357" s="115"/>
      <c r="M357" s="115"/>
      <c r="N357" s="115"/>
      <c r="O357" s="115"/>
      <c r="P357" s="115"/>
      <c r="Q357" s="115"/>
      <c r="R357" s="115"/>
      <c r="S357" s="115"/>
      <c r="T357" s="115"/>
      <c r="U357" s="115"/>
      <c r="V357" s="115"/>
      <c r="W357" s="115"/>
      <c r="X357" s="115"/>
      <c r="Y357" s="115"/>
      <c r="Z357" s="116"/>
      <c r="AA357" s="118"/>
      <c r="AB357" s="115"/>
      <c r="AC357" s="115"/>
      <c r="AD357" s="115"/>
      <c r="AE357" s="115"/>
      <c r="AF357" s="115"/>
      <c r="AG357" s="115"/>
      <c r="AH357" s="115"/>
      <c r="AI357" s="116"/>
      <c r="AJ357" s="118"/>
      <c r="AK357" s="115"/>
      <c r="AL357" s="115"/>
      <c r="AM357" s="115"/>
      <c r="AN357" s="115"/>
      <c r="AO357" s="115"/>
      <c r="AP357" s="115"/>
      <c r="AQ357" s="115"/>
      <c r="AR357" s="116"/>
      <c r="AS357" s="118"/>
      <c r="AT357" s="115"/>
      <c r="AU357" s="115"/>
      <c r="AV357" s="115"/>
      <c r="AW357" s="115"/>
      <c r="AX357" s="120"/>
      <c r="AY357" s="2"/>
      <c r="AZ357" s="2"/>
      <c r="BA357" s="2"/>
      <c r="BB357" s="23"/>
      <c r="BC357" s="24"/>
      <c r="BE357" s="2"/>
      <c r="BF357" s="2"/>
      <c r="BG357" s="2"/>
      <c r="BH357" s="2"/>
      <c r="BI357" s="2"/>
      <c r="BJ357" s="2"/>
      <c r="BK357" s="2"/>
      <c r="BL357" s="2"/>
      <c r="BM357" s="2"/>
      <c r="BN357" s="2"/>
      <c r="BO357" s="2"/>
      <c r="BP357" s="2"/>
      <c r="BQ357" s="2"/>
      <c r="BR357" s="2"/>
      <c r="BS357" s="2"/>
      <c r="BT357" s="2"/>
      <c r="BU357" s="2"/>
      <c r="BV357" s="2"/>
      <c r="BW357" s="2"/>
      <c r="BX357" s="2"/>
      <c r="BY357" s="2"/>
      <c r="BZ357" s="2"/>
      <c r="CA357" s="2"/>
      <c r="CB357" s="2"/>
      <c r="CC357" s="2"/>
      <c r="CD357" s="2"/>
      <c r="CE357" s="2"/>
      <c r="CF357" s="2"/>
      <c r="CG357" s="2"/>
      <c r="CH357" s="2"/>
      <c r="CI357" s="2"/>
      <c r="CJ357" s="2"/>
      <c r="CK357" s="2"/>
      <c r="CL357" s="2"/>
      <c r="CM357" s="2"/>
      <c r="CN357" s="2"/>
      <c r="CO357" s="2"/>
      <c r="CP357" s="2"/>
      <c r="CQ357" s="2"/>
      <c r="CR357" s="2"/>
      <c r="CS357" s="2"/>
      <c r="CT357" s="2"/>
      <c r="CU357" s="2"/>
      <c r="CV357" s="2"/>
      <c r="CW357" s="2"/>
      <c r="CX357" s="2"/>
      <c r="CY357" s="2"/>
      <c r="CZ357" s="2"/>
      <c r="DA357" s="2"/>
      <c r="DB357" s="2"/>
      <c r="DC357" s="2"/>
      <c r="DD357" s="2"/>
      <c r="DE357" s="2"/>
      <c r="DF357" s="2"/>
      <c r="DG357" s="2"/>
      <c r="DH357" s="2"/>
      <c r="DI357" s="2"/>
      <c r="DJ357" s="2"/>
      <c r="DK357" s="2"/>
      <c r="DL357" s="2"/>
      <c r="DM357" s="2"/>
      <c r="DN357" s="2"/>
      <c r="DO357" s="2"/>
      <c r="DP357" s="2"/>
      <c r="DQ357" s="2"/>
      <c r="DR357" s="2"/>
      <c r="DS357" s="2"/>
      <c r="DT357" s="2"/>
      <c r="DU357" s="2"/>
      <c r="DV357" s="2"/>
      <c r="DW357" s="2"/>
      <c r="DX357" s="2"/>
      <c r="DY357" s="2"/>
      <c r="DZ357" s="2"/>
      <c r="EA357" s="2"/>
      <c r="EB357" s="2"/>
      <c r="EC357" s="2"/>
      <c r="ED357" s="2"/>
      <c r="EE357" s="2"/>
      <c r="EF357" s="2"/>
      <c r="EG357" s="2"/>
      <c r="EH357" s="2"/>
      <c r="EI357" s="2"/>
      <c r="EJ357" s="2"/>
      <c r="EK357" s="2"/>
      <c r="EL357" s="2"/>
      <c r="EM357" s="2"/>
      <c r="EN357" s="2"/>
      <c r="EO357" s="2"/>
      <c r="EP357" s="2"/>
      <c r="EQ357" s="2"/>
      <c r="ER357" s="2"/>
      <c r="ES357" s="2"/>
      <c r="ET357" s="2"/>
      <c r="EU357" s="2"/>
      <c r="EV357" s="2"/>
      <c r="EW357" s="2"/>
      <c r="EX357" s="2"/>
      <c r="EY357" s="2"/>
      <c r="EZ357" s="2"/>
      <c r="FA357" s="2"/>
      <c r="FB357" s="2"/>
      <c r="FC357" s="2"/>
      <c r="FD357" s="2"/>
      <c r="FE357" s="2"/>
      <c r="FF357" s="2"/>
      <c r="FG357" s="2"/>
      <c r="FH357" s="2"/>
      <c r="FI357" s="2"/>
      <c r="FJ357" s="2"/>
      <c r="FK357" s="2"/>
      <c r="FL357" s="2"/>
      <c r="FM357" s="2"/>
      <c r="FN357" s="2"/>
      <c r="FO357" s="2"/>
      <c r="FP357" s="2"/>
      <c r="FQ357" s="2"/>
      <c r="FR357" s="2"/>
      <c r="FS357" s="2"/>
      <c r="FT357" s="2"/>
      <c r="FU357" s="2"/>
      <c r="FV357" s="2"/>
      <c r="FW357" s="2"/>
      <c r="FX357" s="2"/>
      <c r="FY357" s="2"/>
      <c r="FZ357" s="2"/>
      <c r="GA357" s="2"/>
      <c r="GB357" s="2"/>
      <c r="GC357" s="2"/>
      <c r="GD357" s="2"/>
      <c r="GE357" s="2"/>
      <c r="GF357" s="2"/>
      <c r="GG357" s="2"/>
      <c r="GH357" s="2"/>
      <c r="GI357" s="2"/>
      <c r="GJ357" s="2"/>
      <c r="GK357" s="2"/>
      <c r="GL357" s="2"/>
      <c r="GM357" s="2"/>
      <c r="GN357" s="2"/>
      <c r="GO357" s="2"/>
      <c r="GP357" s="2"/>
      <c r="GQ357" s="2"/>
      <c r="GR357" s="2"/>
      <c r="GS357" s="2"/>
      <c r="GT357" s="2"/>
      <c r="GU357" s="2"/>
      <c r="GV357" s="2"/>
      <c r="GW357" s="2"/>
      <c r="GX357" s="2"/>
      <c r="GY357" s="2"/>
      <c r="GZ357" s="2"/>
      <c r="HA357" s="2"/>
      <c r="HB357" s="2"/>
      <c r="HC357" s="2"/>
      <c r="HD357" s="2"/>
      <c r="HE357" s="2"/>
      <c r="HF357" s="2"/>
      <c r="HG357" s="2"/>
      <c r="HH357" s="2"/>
      <c r="HI357" s="2"/>
      <c r="HJ357" s="2"/>
      <c r="HK357" s="2"/>
      <c r="HL357" s="2"/>
      <c r="HM357" s="2"/>
      <c r="HN357" s="2"/>
      <c r="HO357" s="2"/>
      <c r="HP357" s="2"/>
      <c r="HQ357" s="2"/>
      <c r="HR357" s="2"/>
      <c r="HS357" s="2"/>
      <c r="HT357" s="2"/>
      <c r="HU357" s="2"/>
      <c r="HV357" s="2"/>
      <c r="HW357" s="2"/>
      <c r="HX357" s="2"/>
      <c r="HY357" s="2"/>
      <c r="HZ357" s="2"/>
      <c r="IA357" s="2"/>
      <c r="IB357" s="2"/>
      <c r="IC357" s="2"/>
      <c r="ID357" s="2"/>
      <c r="IE357" s="2"/>
      <c r="IF357" s="2"/>
      <c r="IG357" s="2"/>
      <c r="IH357" s="2"/>
      <c r="II357" s="2"/>
      <c r="IJ357" s="2"/>
      <c r="IK357" s="2"/>
      <c r="IL357" s="2"/>
      <c r="IM357" s="2"/>
      <c r="IN357" s="2"/>
      <c r="IO357" s="2"/>
      <c r="IP357" s="2"/>
      <c r="IQ357" s="2"/>
    </row>
    <row r="358" spans="1:251" s="16" customFormat="1" ht="18.75" customHeight="1">
      <c r="A358" s="8"/>
      <c r="B358" s="25"/>
      <c r="C358" s="130" t="s">
        <v>35</v>
      </c>
      <c r="D358" s="131"/>
      <c r="E358" s="131"/>
      <c r="F358" s="131"/>
      <c r="G358" s="131"/>
      <c r="H358" s="131"/>
      <c r="I358" s="131"/>
      <c r="J358" s="131"/>
      <c r="K358" s="131"/>
      <c r="L358" s="131"/>
      <c r="M358" s="131"/>
      <c r="N358" s="131"/>
      <c r="O358" s="131"/>
      <c r="P358" s="131"/>
      <c r="Q358" s="131"/>
      <c r="R358" s="131"/>
      <c r="S358" s="131"/>
      <c r="T358" s="131"/>
      <c r="U358" s="131"/>
      <c r="V358" s="131"/>
      <c r="W358" s="131"/>
      <c r="X358" s="131"/>
      <c r="Y358" s="131"/>
      <c r="Z358" s="132"/>
      <c r="AA358" s="133">
        <v>0</v>
      </c>
      <c r="AB358" s="134"/>
      <c r="AC358" s="134"/>
      <c r="AD358" s="134"/>
      <c r="AE358" s="134"/>
      <c r="AF358" s="134"/>
      <c r="AG358" s="134"/>
      <c r="AH358" s="134"/>
      <c r="AI358" s="135"/>
      <c r="AJ358" s="133">
        <v>7000</v>
      </c>
      <c r="AK358" s="134"/>
      <c r="AL358" s="134"/>
      <c r="AM358" s="134"/>
      <c r="AN358" s="134"/>
      <c r="AO358" s="134"/>
      <c r="AP358" s="134"/>
      <c r="AQ358" s="134"/>
      <c r="AR358" s="135"/>
      <c r="AS358" s="136"/>
      <c r="AT358" s="137"/>
      <c r="AU358" s="137"/>
      <c r="AV358" s="137"/>
      <c r="AW358" s="137"/>
      <c r="AX358" s="138"/>
      <c r="AY358" s="2"/>
      <c r="AZ358" s="2"/>
      <c r="BA358" s="2"/>
      <c r="BB358" s="2"/>
      <c r="BC358" s="2"/>
      <c r="BD358" s="2"/>
      <c r="BE358" s="2"/>
      <c r="BF358" s="2"/>
      <c r="BG358" s="2"/>
      <c r="BH358" s="2"/>
      <c r="BI358" s="2"/>
      <c r="BJ358" s="2"/>
      <c r="BK358" s="2"/>
      <c r="BL358" s="2"/>
      <c r="BM358" s="2"/>
      <c r="BN358" s="2"/>
      <c r="BO358" s="2"/>
      <c r="BP358" s="2"/>
      <c r="BQ358" s="2"/>
      <c r="BR358" s="2"/>
      <c r="BS358" s="2"/>
      <c r="BT358" s="2"/>
      <c r="BU358" s="2"/>
      <c r="BV358" s="2"/>
      <c r="BW358" s="2"/>
      <c r="BX358" s="2"/>
      <c r="BY358" s="2"/>
      <c r="BZ358" s="2"/>
      <c r="CA358" s="2"/>
      <c r="CB358" s="2"/>
      <c r="CC358" s="2"/>
      <c r="CD358" s="2"/>
      <c r="CE358" s="2"/>
      <c r="CF358" s="2"/>
      <c r="CG358" s="2"/>
      <c r="CH358" s="2"/>
      <c r="CI358" s="2"/>
      <c r="CJ358" s="2"/>
      <c r="CK358" s="2"/>
      <c r="CL358" s="2"/>
      <c r="CM358" s="2"/>
      <c r="CN358" s="2"/>
      <c r="CO358" s="2"/>
      <c r="CP358" s="2"/>
      <c r="CQ358" s="2"/>
      <c r="CR358" s="2"/>
      <c r="CS358" s="2"/>
      <c r="CT358" s="2"/>
      <c r="CU358" s="2"/>
      <c r="CV358" s="2"/>
      <c r="CW358" s="2"/>
      <c r="CX358" s="2"/>
      <c r="CY358" s="2"/>
      <c r="CZ358" s="2"/>
      <c r="DA358" s="2"/>
      <c r="DB358" s="2"/>
      <c r="DC358" s="2"/>
      <c r="DD358" s="2"/>
      <c r="DE358" s="2"/>
      <c r="DF358" s="2"/>
      <c r="DG358" s="2"/>
      <c r="DH358" s="2"/>
      <c r="DI358" s="2"/>
      <c r="DJ358" s="2"/>
      <c r="DK358" s="2"/>
      <c r="DL358" s="2"/>
      <c r="DM358" s="2"/>
      <c r="DN358" s="2"/>
      <c r="DO358" s="2"/>
      <c r="DP358" s="2"/>
      <c r="DQ358" s="2"/>
      <c r="DR358" s="2"/>
      <c r="DS358" s="2"/>
      <c r="DT358" s="2"/>
      <c r="DU358" s="2"/>
      <c r="DV358" s="2"/>
      <c r="DW358" s="2"/>
      <c r="DX358" s="2"/>
      <c r="DY358" s="2"/>
      <c r="DZ358" s="2"/>
      <c r="EA358" s="2"/>
      <c r="EB358" s="2"/>
      <c r="EC358" s="2"/>
      <c r="ED358" s="2"/>
      <c r="EE358" s="2"/>
      <c r="EF358" s="2"/>
      <c r="EG358" s="2"/>
      <c r="EH358" s="2"/>
      <c r="EI358" s="2"/>
      <c r="EJ358" s="2"/>
      <c r="EK358" s="2"/>
      <c r="EL358" s="2"/>
      <c r="EM358" s="2"/>
      <c r="EN358" s="2"/>
      <c r="EO358" s="2"/>
      <c r="EP358" s="2"/>
      <c r="EQ358" s="2"/>
      <c r="ER358" s="2"/>
      <c r="ES358" s="2"/>
      <c r="ET358" s="2"/>
      <c r="EU358" s="2"/>
      <c r="EV358" s="2"/>
      <c r="EW358" s="2"/>
      <c r="EX358" s="2"/>
      <c r="EY358" s="2"/>
      <c r="EZ358" s="2"/>
      <c r="FA358" s="2"/>
      <c r="FB358" s="2"/>
      <c r="FC358" s="2"/>
      <c r="FD358" s="2"/>
      <c r="FE358" s="2"/>
      <c r="FF358" s="2"/>
      <c r="FG358" s="2"/>
      <c r="FH358" s="2"/>
      <c r="FI358" s="2"/>
      <c r="FJ358" s="2"/>
      <c r="FK358" s="2"/>
      <c r="FL358" s="2"/>
      <c r="FM358" s="2"/>
      <c r="FN358" s="2"/>
      <c r="FO358" s="2"/>
      <c r="FP358" s="2"/>
      <c r="FQ358" s="2"/>
      <c r="FR358" s="2"/>
      <c r="FS358" s="2"/>
      <c r="FT358" s="2"/>
      <c r="FU358" s="2"/>
      <c r="FV358" s="2"/>
      <c r="FW358" s="2"/>
      <c r="FX358" s="2"/>
      <c r="FY358" s="2"/>
      <c r="FZ358" s="2"/>
      <c r="GA358" s="2"/>
      <c r="GB358" s="2"/>
      <c r="GC358" s="2"/>
      <c r="GD358" s="2"/>
      <c r="GE358" s="2"/>
      <c r="GF358" s="2"/>
      <c r="GG358" s="2"/>
      <c r="GH358" s="2"/>
      <c r="GI358" s="2"/>
      <c r="GJ358" s="2"/>
      <c r="GK358" s="2"/>
      <c r="GL358" s="2"/>
      <c r="GM358" s="2"/>
      <c r="GN358" s="2"/>
      <c r="GO358" s="2"/>
      <c r="GP358" s="2"/>
      <c r="GQ358" s="2"/>
      <c r="GR358" s="2"/>
      <c r="GS358" s="2"/>
      <c r="GT358" s="2"/>
      <c r="GU358" s="2"/>
      <c r="GV358" s="2"/>
      <c r="GW358" s="2"/>
      <c r="GX358" s="2"/>
      <c r="GY358" s="2"/>
      <c r="GZ358" s="2"/>
      <c r="HA358" s="2"/>
      <c r="HB358" s="2"/>
      <c r="HC358" s="2"/>
      <c r="HD358" s="2"/>
      <c r="HE358" s="2"/>
      <c r="HF358" s="2"/>
      <c r="HG358" s="2"/>
      <c r="HH358" s="2"/>
      <c r="HI358" s="2"/>
      <c r="HJ358" s="2"/>
      <c r="HK358" s="2"/>
      <c r="HL358" s="2"/>
      <c r="HM358" s="2"/>
      <c r="HN358" s="2"/>
      <c r="HO358" s="2"/>
      <c r="HP358" s="2"/>
      <c r="HQ358" s="2"/>
      <c r="HR358" s="2"/>
      <c r="HS358" s="2"/>
      <c r="HT358" s="2"/>
      <c r="HU358" s="2"/>
      <c r="HV358" s="2"/>
      <c r="HW358" s="2"/>
      <c r="HX358" s="2"/>
      <c r="HY358" s="2"/>
      <c r="HZ358" s="2"/>
      <c r="IA358" s="2"/>
      <c r="IB358" s="2"/>
      <c r="IC358" s="2"/>
      <c r="ID358" s="2"/>
      <c r="IE358" s="2"/>
      <c r="IF358" s="2"/>
      <c r="IG358" s="2"/>
      <c r="IH358" s="2"/>
      <c r="II358" s="2"/>
      <c r="IJ358" s="2"/>
      <c r="IK358" s="2"/>
      <c r="IL358" s="2"/>
      <c r="IM358" s="2"/>
      <c r="IN358" s="2"/>
      <c r="IO358" s="2"/>
      <c r="IP358" s="2"/>
      <c r="IQ358" s="2"/>
    </row>
    <row r="359" spans="1:251" s="16" customFormat="1" ht="18.75" customHeight="1" thickBot="1">
      <c r="A359" s="17"/>
      <c r="B359" s="121" t="s">
        <v>11</v>
      </c>
      <c r="C359" s="122"/>
      <c r="D359" s="122"/>
      <c r="E359" s="122"/>
      <c r="F359" s="122"/>
      <c r="G359" s="122"/>
      <c r="H359" s="122"/>
      <c r="I359" s="122"/>
      <c r="J359" s="122"/>
      <c r="K359" s="122"/>
      <c r="L359" s="122"/>
      <c r="M359" s="122"/>
      <c r="N359" s="122"/>
      <c r="O359" s="122"/>
      <c r="P359" s="122"/>
      <c r="Q359" s="122"/>
      <c r="R359" s="122"/>
      <c r="S359" s="122"/>
      <c r="T359" s="122"/>
      <c r="U359" s="122"/>
      <c r="V359" s="122"/>
      <c r="W359" s="122"/>
      <c r="X359" s="122"/>
      <c r="Y359" s="122"/>
      <c r="Z359" s="123"/>
      <c r="AA359" s="124">
        <f>SUM($AA$358:$AA$358)</f>
        <v>0</v>
      </c>
      <c r="AB359" s="125"/>
      <c r="AC359" s="125"/>
      <c r="AD359" s="125"/>
      <c r="AE359" s="125"/>
      <c r="AF359" s="125"/>
      <c r="AG359" s="125"/>
      <c r="AH359" s="125"/>
      <c r="AI359" s="126"/>
      <c r="AJ359" s="124">
        <f>SUM($AJ$358:$AJ$358)</f>
        <v>7000</v>
      </c>
      <c r="AK359" s="125"/>
      <c r="AL359" s="125"/>
      <c r="AM359" s="125"/>
      <c r="AN359" s="125"/>
      <c r="AO359" s="125"/>
      <c r="AP359" s="125"/>
      <c r="AQ359" s="125"/>
      <c r="AR359" s="126"/>
      <c r="AS359" s="127"/>
      <c r="AT359" s="128"/>
      <c r="AU359" s="128"/>
      <c r="AV359" s="128"/>
      <c r="AW359" s="128"/>
      <c r="AX359" s="129"/>
      <c r="AY359" s="2"/>
      <c r="AZ359" s="2"/>
      <c r="BA359" s="2"/>
      <c r="BB359" s="2"/>
      <c r="BC359" s="2"/>
      <c r="BD359" s="2"/>
      <c r="BE359" s="2"/>
      <c r="BF359" s="2"/>
      <c r="BG359" s="2"/>
      <c r="BH359" s="2"/>
      <c r="BI359" s="2"/>
      <c r="BJ359" s="2"/>
      <c r="BK359" s="2"/>
      <c r="BL359" s="2"/>
      <c r="BM359" s="2"/>
      <c r="BN359" s="2"/>
      <c r="BO359" s="2"/>
      <c r="BP359" s="2"/>
      <c r="BQ359" s="2"/>
      <c r="BR359" s="2"/>
      <c r="BS359" s="2"/>
      <c r="BT359" s="2"/>
      <c r="BU359" s="2"/>
      <c r="BV359" s="2"/>
      <c r="BW359" s="2"/>
      <c r="BX359" s="2"/>
      <c r="BY359" s="2"/>
      <c r="BZ359" s="2"/>
      <c r="CA359" s="2"/>
      <c r="CB359" s="2"/>
      <c r="CC359" s="2"/>
      <c r="CD359" s="2"/>
      <c r="CE359" s="2"/>
      <c r="CF359" s="2"/>
      <c r="CG359" s="2"/>
      <c r="CH359" s="2"/>
      <c r="CI359" s="2"/>
      <c r="CJ359" s="2"/>
      <c r="CK359" s="2"/>
      <c r="CL359" s="2"/>
      <c r="CM359" s="2"/>
      <c r="CN359" s="2"/>
      <c r="CO359" s="2"/>
      <c r="CP359" s="2"/>
      <c r="CQ359" s="2"/>
      <c r="CR359" s="2"/>
      <c r="CS359" s="2"/>
      <c r="CT359" s="2"/>
      <c r="CU359" s="2"/>
      <c r="CV359" s="2"/>
      <c r="CW359" s="2"/>
      <c r="CX359" s="2"/>
      <c r="CY359" s="2"/>
      <c r="CZ359" s="2"/>
      <c r="DA359" s="2"/>
      <c r="DB359" s="2"/>
      <c r="DC359" s="2"/>
      <c r="DD359" s="2"/>
      <c r="DE359" s="2"/>
      <c r="DF359" s="2"/>
      <c r="DG359" s="2"/>
      <c r="DH359" s="2"/>
      <c r="DI359" s="2"/>
      <c r="DJ359" s="2"/>
      <c r="DK359" s="2"/>
      <c r="DL359" s="2"/>
      <c r="DM359" s="2"/>
      <c r="DN359" s="2"/>
      <c r="DO359" s="2"/>
      <c r="DP359" s="2"/>
      <c r="DQ359" s="2"/>
      <c r="DR359" s="2"/>
      <c r="DS359" s="2"/>
      <c r="DT359" s="2"/>
      <c r="DU359" s="2"/>
      <c r="DV359" s="2"/>
      <c r="DW359" s="2"/>
      <c r="DX359" s="2"/>
      <c r="DY359" s="2"/>
      <c r="DZ359" s="2"/>
      <c r="EA359" s="2"/>
      <c r="EB359" s="2"/>
      <c r="EC359" s="2"/>
      <c r="ED359" s="2"/>
      <c r="EE359" s="2"/>
      <c r="EF359" s="2"/>
      <c r="EG359" s="2"/>
      <c r="EH359" s="2"/>
      <c r="EI359" s="2"/>
      <c r="EJ359" s="2"/>
      <c r="EK359" s="2"/>
      <c r="EL359" s="2"/>
      <c r="EM359" s="2"/>
      <c r="EN359" s="2"/>
      <c r="EO359" s="2"/>
      <c r="EP359" s="2"/>
      <c r="EQ359" s="2"/>
      <c r="ER359" s="2"/>
      <c r="ES359" s="2"/>
      <c r="ET359" s="2"/>
      <c r="EU359" s="2"/>
      <c r="EV359" s="2"/>
      <c r="EW359" s="2"/>
      <c r="EX359" s="2"/>
      <c r="EY359" s="2"/>
      <c r="EZ359" s="2"/>
      <c r="FA359" s="2"/>
      <c r="FB359" s="2"/>
      <c r="FC359" s="2"/>
      <c r="FD359" s="2"/>
      <c r="FE359" s="2"/>
      <c r="FF359" s="2"/>
      <c r="FG359" s="2"/>
      <c r="FH359" s="2"/>
      <c r="FI359" s="2"/>
      <c r="FJ359" s="2"/>
      <c r="FK359" s="2"/>
      <c r="FL359" s="2"/>
      <c r="FM359" s="2"/>
      <c r="FN359" s="2"/>
      <c r="FO359" s="2"/>
      <c r="FP359" s="2"/>
      <c r="FQ359" s="2"/>
      <c r="FR359" s="2"/>
      <c r="FS359" s="2"/>
      <c r="FT359" s="2"/>
      <c r="FU359" s="2"/>
      <c r="FV359" s="2"/>
      <c r="FW359" s="2"/>
      <c r="FX359" s="2"/>
      <c r="FY359" s="2"/>
      <c r="FZ359" s="2"/>
      <c r="GA359" s="2"/>
      <c r="GB359" s="2"/>
      <c r="GC359" s="2"/>
      <c r="GD359" s="2"/>
      <c r="GE359" s="2"/>
      <c r="GF359" s="2"/>
      <c r="GG359" s="2"/>
      <c r="GH359" s="2"/>
      <c r="GI359" s="2"/>
      <c r="GJ359" s="2"/>
      <c r="GK359" s="2"/>
      <c r="GL359" s="2"/>
      <c r="GM359" s="2"/>
      <c r="GN359" s="2"/>
      <c r="GO359" s="2"/>
      <c r="GP359" s="2"/>
      <c r="GQ359" s="2"/>
      <c r="GR359" s="2"/>
      <c r="GS359" s="2"/>
      <c r="GT359" s="2"/>
      <c r="GU359" s="2"/>
      <c r="GV359" s="2"/>
      <c r="GW359" s="2"/>
      <c r="GX359" s="2"/>
      <c r="GY359" s="2"/>
      <c r="GZ359" s="2"/>
      <c r="HA359" s="2"/>
      <c r="HB359" s="2"/>
      <c r="HC359" s="2"/>
      <c r="HD359" s="2"/>
      <c r="HE359" s="2"/>
      <c r="HF359" s="2"/>
      <c r="HG359" s="2"/>
      <c r="HH359" s="2"/>
      <c r="HI359" s="2"/>
      <c r="HJ359" s="2"/>
      <c r="HK359" s="2"/>
      <c r="HL359" s="2"/>
      <c r="HM359" s="2"/>
      <c r="HN359" s="2"/>
      <c r="HO359" s="2"/>
      <c r="HP359" s="2"/>
      <c r="HQ359" s="2"/>
      <c r="HR359" s="2"/>
      <c r="HS359" s="2"/>
      <c r="HT359" s="2"/>
      <c r="HU359" s="2"/>
      <c r="HV359" s="2"/>
      <c r="HW359" s="2"/>
      <c r="HX359" s="2"/>
      <c r="HY359" s="2"/>
      <c r="HZ359" s="2"/>
      <c r="IA359" s="2"/>
      <c r="IB359" s="2"/>
      <c r="IC359" s="2"/>
      <c r="ID359" s="2"/>
      <c r="IE359" s="2"/>
      <c r="IF359" s="2"/>
      <c r="IG359" s="2"/>
      <c r="IH359" s="2"/>
      <c r="II359" s="2"/>
      <c r="IJ359" s="2"/>
      <c r="IK359" s="2"/>
      <c r="IL359" s="2"/>
      <c r="IM359" s="2"/>
      <c r="IN359" s="2"/>
      <c r="IO359" s="2"/>
      <c r="IP359" s="2"/>
      <c r="IQ359" s="2"/>
    </row>
    <row r="361" spans="1:251" ht="18.75">
      <c r="A361" s="1" t="s">
        <v>0</v>
      </c>
      <c r="AW361" s="3"/>
      <c r="AX361" s="4"/>
      <c r="AY361" s="3"/>
    </row>
    <row r="363" spans="1:251" ht="18.75">
      <c r="B363" s="101" t="s">
        <v>8</v>
      </c>
      <c r="C363" s="102"/>
      <c r="D363" s="102"/>
      <c r="E363" s="102"/>
      <c r="F363" s="102"/>
      <c r="G363" s="102"/>
      <c r="H363" s="102"/>
      <c r="I363" s="102"/>
      <c r="J363" s="102"/>
      <c r="K363" s="102"/>
      <c r="L363" s="102"/>
      <c r="M363" s="102"/>
      <c r="N363" s="102"/>
      <c r="O363" s="102"/>
      <c r="P363" s="102"/>
      <c r="Q363" s="102"/>
      <c r="R363" s="102"/>
      <c r="S363" s="102"/>
      <c r="T363" s="102"/>
      <c r="U363" s="102"/>
      <c r="V363" s="102"/>
      <c r="W363" s="102"/>
      <c r="X363" s="102"/>
      <c r="Y363" s="102"/>
      <c r="Z363" s="102"/>
      <c r="AA363" s="102"/>
      <c r="AB363" s="102"/>
      <c r="AC363" s="102"/>
      <c r="AD363" s="102"/>
      <c r="AE363" s="102"/>
      <c r="AF363" s="102"/>
      <c r="AG363" s="102"/>
      <c r="AH363" s="102"/>
      <c r="AI363" s="102"/>
      <c r="AJ363" s="102"/>
      <c r="AK363" s="102"/>
      <c r="AL363" s="102"/>
      <c r="AM363" s="102"/>
      <c r="AN363" s="102"/>
      <c r="AO363" s="102"/>
      <c r="AP363" s="102"/>
      <c r="AQ363" s="102"/>
      <c r="AR363" s="102"/>
      <c r="AS363" s="102"/>
      <c r="AT363" s="102"/>
      <c r="AU363" s="102"/>
      <c r="AV363" s="102"/>
      <c r="AW363" s="102"/>
      <c r="AX363" s="102"/>
    </row>
    <row r="364" spans="1:251">
      <c r="Z364" s="5"/>
      <c r="AD364" s="5"/>
      <c r="AE364" s="5"/>
      <c r="AF364" s="5"/>
      <c r="AG364" s="5"/>
      <c r="AH364" s="5"/>
      <c r="AI364" s="5"/>
      <c r="AO364" s="5"/>
    </row>
    <row r="365" spans="1:251" ht="13.5" thickBot="1">
      <c r="Z365" s="5"/>
      <c r="AD365" s="5"/>
      <c r="AE365" s="5"/>
      <c r="AF365" s="5"/>
      <c r="AG365" s="5"/>
      <c r="AH365" s="5"/>
      <c r="AI365" s="5"/>
      <c r="AO365" s="5"/>
      <c r="DI365" s="6"/>
    </row>
    <row r="366" spans="1:251" ht="24.75" customHeight="1" thickBot="1">
      <c r="B366" s="103" t="s">
        <v>1</v>
      </c>
      <c r="C366" s="104"/>
      <c r="D366" s="104"/>
      <c r="E366" s="104"/>
      <c r="F366" s="104"/>
      <c r="G366" s="104"/>
      <c r="H366" s="105" t="s">
        <v>39</v>
      </c>
      <c r="I366" s="106"/>
      <c r="J366" s="106"/>
      <c r="K366" s="106"/>
      <c r="L366" s="106"/>
      <c r="M366" s="106"/>
      <c r="N366" s="106"/>
      <c r="O366" s="106"/>
      <c r="P366" s="106"/>
      <c r="Q366" s="106"/>
      <c r="R366" s="106"/>
      <c r="S366" s="106"/>
      <c r="T366" s="106"/>
      <c r="U366" s="106"/>
      <c r="V366" s="106"/>
      <c r="W366" s="106"/>
      <c r="X366" s="106"/>
      <c r="Y366" s="106"/>
      <c r="Z366" s="106"/>
      <c r="AA366" s="106"/>
      <c r="AB366" s="106"/>
      <c r="AC366" s="106"/>
      <c r="AD366" s="106"/>
      <c r="AE366" s="106"/>
      <c r="AF366" s="106"/>
      <c r="AG366" s="106"/>
      <c r="AH366" s="106"/>
      <c r="AI366" s="106"/>
      <c r="AJ366" s="106"/>
      <c r="AK366" s="106"/>
      <c r="AL366" s="106"/>
      <c r="AM366" s="106"/>
      <c r="AN366" s="106"/>
      <c r="AO366" s="106"/>
      <c r="AP366" s="106"/>
      <c r="AQ366" s="106"/>
      <c r="AR366" s="106"/>
      <c r="AS366" s="106"/>
      <c r="AT366" s="106"/>
      <c r="AU366" s="106"/>
      <c r="AV366" s="106"/>
      <c r="AW366" s="106"/>
      <c r="AX366" s="107"/>
      <c r="DI366" s="6"/>
    </row>
    <row r="367" spans="1:251" ht="14.25">
      <c r="B367" s="7"/>
      <c r="C367" s="7"/>
      <c r="D367" s="7"/>
      <c r="E367" s="7"/>
      <c r="F367" s="7"/>
      <c r="G367" s="7"/>
      <c r="H367" s="8"/>
      <c r="I367" s="8"/>
      <c r="J367" s="8"/>
      <c r="K367" s="8"/>
      <c r="L367" s="9"/>
      <c r="M367" s="9"/>
      <c r="N367" s="9"/>
      <c r="O367" s="9"/>
      <c r="P367" s="8"/>
      <c r="Q367" s="8"/>
      <c r="R367" s="8"/>
      <c r="S367" s="8"/>
      <c r="T367" s="8"/>
      <c r="U367" s="8"/>
      <c r="V367" s="10"/>
      <c r="W367" s="10"/>
      <c r="X367" s="10"/>
      <c r="Y367" s="10"/>
      <c r="Z367" s="10"/>
      <c r="AA367" s="10"/>
      <c r="AB367" s="10"/>
      <c r="AC367" s="10"/>
      <c r="AD367" s="10"/>
      <c r="AE367" s="10"/>
      <c r="AF367" s="10"/>
      <c r="AG367" s="10"/>
      <c r="AH367" s="10"/>
      <c r="AI367" s="10"/>
      <c r="AJ367" s="10"/>
      <c r="AK367" s="10"/>
      <c r="AL367" s="10"/>
      <c r="AM367" s="10"/>
      <c r="AN367" s="10"/>
      <c r="AO367" s="10"/>
      <c r="AP367" s="10"/>
      <c r="AQ367" s="10"/>
      <c r="AR367" s="10"/>
      <c r="AS367" s="10"/>
      <c r="AT367" s="10"/>
      <c r="AU367" s="10"/>
      <c r="AV367" s="10"/>
      <c r="AW367" s="10"/>
      <c r="AX367" s="10"/>
      <c r="DI367" s="6"/>
    </row>
    <row r="368" spans="1:251" ht="15" thickBot="1">
      <c r="A368" s="11"/>
      <c r="B368" s="10" t="s">
        <v>2</v>
      </c>
      <c r="C368" s="8"/>
      <c r="D368" s="8"/>
      <c r="E368" s="8"/>
      <c r="F368" s="8"/>
      <c r="G368" s="8"/>
      <c r="H368" s="8"/>
      <c r="I368" s="8"/>
      <c r="J368" s="8"/>
      <c r="K368" s="8"/>
      <c r="L368" s="9"/>
      <c r="M368" s="9"/>
      <c r="N368" s="9"/>
      <c r="O368" s="9"/>
      <c r="P368" s="8"/>
      <c r="Q368" s="8"/>
      <c r="R368" s="8"/>
      <c r="S368" s="8"/>
      <c r="T368" s="8"/>
      <c r="U368" s="8"/>
      <c r="V368" s="10"/>
      <c r="W368" s="10"/>
      <c r="X368" s="10"/>
      <c r="Y368" s="10"/>
      <c r="Z368" s="10"/>
      <c r="AA368" s="10"/>
      <c r="AB368" s="10"/>
      <c r="AC368" s="10"/>
      <c r="AD368" s="10"/>
      <c r="AE368" s="10"/>
      <c r="AF368" s="10"/>
      <c r="AG368" s="10"/>
      <c r="AH368" s="10"/>
      <c r="AI368" s="10"/>
      <c r="AJ368" s="10"/>
      <c r="AK368" s="10"/>
      <c r="AL368" s="10"/>
      <c r="AM368" s="10"/>
      <c r="AN368" s="10"/>
      <c r="AO368" s="10"/>
      <c r="AP368" s="10"/>
      <c r="AQ368" s="10"/>
      <c r="AR368" s="10"/>
      <c r="AS368" s="10"/>
      <c r="AT368" s="10"/>
      <c r="AU368" s="10"/>
      <c r="AV368" s="10"/>
      <c r="AW368" s="10"/>
      <c r="AX368" s="10"/>
      <c r="DI368" s="6"/>
    </row>
    <row r="369" spans="1:113" ht="14.25">
      <c r="A369" s="8"/>
      <c r="B369" s="12"/>
      <c r="C369" s="7"/>
      <c r="D369" s="7"/>
      <c r="E369" s="7"/>
      <c r="F369" s="7"/>
      <c r="G369" s="7"/>
      <c r="H369" s="7"/>
      <c r="I369" s="7"/>
      <c r="J369" s="7"/>
      <c r="K369" s="7"/>
      <c r="L369" s="13"/>
      <c r="M369" s="13"/>
      <c r="N369" s="13"/>
      <c r="O369" s="13"/>
      <c r="P369" s="7"/>
      <c r="Q369" s="7"/>
      <c r="R369" s="7"/>
      <c r="S369" s="7"/>
      <c r="T369" s="7"/>
      <c r="U369" s="7"/>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c r="AV369" s="14"/>
      <c r="AW369" s="14"/>
      <c r="AX369" s="15"/>
    </row>
    <row r="370" spans="1:113" ht="12" customHeight="1">
      <c r="A370" s="8"/>
      <c r="B370" s="108" t="s">
        <v>40</v>
      </c>
      <c r="C370" s="109"/>
      <c r="D370" s="109"/>
      <c r="E370" s="109"/>
      <c r="F370" s="109"/>
      <c r="G370" s="109"/>
      <c r="H370" s="109"/>
      <c r="I370" s="109"/>
      <c r="J370" s="109"/>
      <c r="K370" s="109"/>
      <c r="L370" s="109"/>
      <c r="M370" s="109"/>
      <c r="N370" s="109"/>
      <c r="O370" s="109"/>
      <c r="P370" s="109"/>
      <c r="Q370" s="109"/>
      <c r="R370" s="109"/>
      <c r="S370" s="109"/>
      <c r="T370" s="109"/>
      <c r="U370" s="109"/>
      <c r="V370" s="109"/>
      <c r="W370" s="109"/>
      <c r="X370" s="109"/>
      <c r="Y370" s="109"/>
      <c r="Z370" s="109"/>
      <c r="AA370" s="109"/>
      <c r="AB370" s="109"/>
      <c r="AC370" s="109"/>
      <c r="AD370" s="109"/>
      <c r="AE370" s="109"/>
      <c r="AF370" s="109"/>
      <c r="AG370" s="109"/>
      <c r="AH370" s="109"/>
      <c r="AI370" s="109"/>
      <c r="AJ370" s="109"/>
      <c r="AK370" s="109"/>
      <c r="AL370" s="109"/>
      <c r="AM370" s="109"/>
      <c r="AN370" s="109"/>
      <c r="AO370" s="109"/>
      <c r="AP370" s="109"/>
      <c r="AQ370" s="109"/>
      <c r="AR370" s="109"/>
      <c r="AS370" s="109"/>
      <c r="AT370" s="109"/>
      <c r="AU370" s="109"/>
      <c r="AV370" s="109"/>
      <c r="AW370" s="109"/>
      <c r="AX370" s="110"/>
    </row>
    <row r="371" spans="1:113" ht="12" customHeight="1">
      <c r="A371" s="8"/>
      <c r="B371" s="108"/>
      <c r="C371" s="109"/>
      <c r="D371" s="109"/>
      <c r="E371" s="109"/>
      <c r="F371" s="109"/>
      <c r="G371" s="109"/>
      <c r="H371" s="109"/>
      <c r="I371" s="109"/>
      <c r="J371" s="109"/>
      <c r="K371" s="109"/>
      <c r="L371" s="109"/>
      <c r="M371" s="109"/>
      <c r="N371" s="109"/>
      <c r="O371" s="109"/>
      <c r="P371" s="109"/>
      <c r="Q371" s="109"/>
      <c r="R371" s="109"/>
      <c r="S371" s="109"/>
      <c r="T371" s="109"/>
      <c r="U371" s="109"/>
      <c r="V371" s="109"/>
      <c r="W371" s="109"/>
      <c r="X371" s="109"/>
      <c r="Y371" s="109"/>
      <c r="Z371" s="109"/>
      <c r="AA371" s="109"/>
      <c r="AB371" s="109"/>
      <c r="AC371" s="109"/>
      <c r="AD371" s="109"/>
      <c r="AE371" s="109"/>
      <c r="AF371" s="109"/>
      <c r="AG371" s="109"/>
      <c r="AH371" s="109"/>
      <c r="AI371" s="109"/>
      <c r="AJ371" s="109"/>
      <c r="AK371" s="109"/>
      <c r="AL371" s="109"/>
      <c r="AM371" s="109"/>
      <c r="AN371" s="109"/>
      <c r="AO371" s="109"/>
      <c r="AP371" s="109"/>
      <c r="AQ371" s="109"/>
      <c r="AR371" s="109"/>
      <c r="AS371" s="109"/>
      <c r="AT371" s="109"/>
      <c r="AU371" s="109"/>
      <c r="AV371" s="109"/>
      <c r="AW371" s="109"/>
      <c r="AX371" s="110"/>
      <c r="BC371" s="16"/>
    </row>
    <row r="372" spans="1:113" ht="12" customHeight="1">
      <c r="A372" s="8"/>
      <c r="B372" s="108"/>
      <c r="C372" s="109"/>
      <c r="D372" s="109"/>
      <c r="E372" s="109"/>
      <c r="F372" s="109"/>
      <c r="G372" s="109"/>
      <c r="H372" s="109"/>
      <c r="I372" s="109"/>
      <c r="J372" s="109"/>
      <c r="K372" s="109"/>
      <c r="L372" s="109"/>
      <c r="M372" s="109"/>
      <c r="N372" s="109"/>
      <c r="O372" s="109"/>
      <c r="P372" s="109"/>
      <c r="Q372" s="109"/>
      <c r="R372" s="109"/>
      <c r="S372" s="109"/>
      <c r="T372" s="109"/>
      <c r="U372" s="109"/>
      <c r="V372" s="109"/>
      <c r="W372" s="109"/>
      <c r="X372" s="109"/>
      <c r="Y372" s="109"/>
      <c r="Z372" s="109"/>
      <c r="AA372" s="109"/>
      <c r="AB372" s="109"/>
      <c r="AC372" s="109"/>
      <c r="AD372" s="109"/>
      <c r="AE372" s="109"/>
      <c r="AF372" s="109"/>
      <c r="AG372" s="109"/>
      <c r="AH372" s="109"/>
      <c r="AI372" s="109"/>
      <c r="AJ372" s="109"/>
      <c r="AK372" s="109"/>
      <c r="AL372" s="109"/>
      <c r="AM372" s="109"/>
      <c r="AN372" s="109"/>
      <c r="AO372" s="109"/>
      <c r="AP372" s="109"/>
      <c r="AQ372" s="109"/>
      <c r="AR372" s="109"/>
      <c r="AS372" s="109"/>
      <c r="AT372" s="109"/>
      <c r="AU372" s="109"/>
      <c r="AV372" s="109"/>
      <c r="AW372" s="109"/>
      <c r="AX372" s="110"/>
    </row>
    <row r="373" spans="1:113" ht="12" customHeight="1">
      <c r="A373" s="8"/>
      <c r="B373" s="108"/>
      <c r="C373" s="109"/>
      <c r="D373" s="109"/>
      <c r="E373" s="109"/>
      <c r="F373" s="109"/>
      <c r="G373" s="109"/>
      <c r="H373" s="109"/>
      <c r="I373" s="109"/>
      <c r="J373" s="109"/>
      <c r="K373" s="109"/>
      <c r="L373" s="109"/>
      <c r="M373" s="109"/>
      <c r="N373" s="109"/>
      <c r="O373" s="109"/>
      <c r="P373" s="109"/>
      <c r="Q373" s="109"/>
      <c r="R373" s="109"/>
      <c r="S373" s="109"/>
      <c r="T373" s="109"/>
      <c r="U373" s="109"/>
      <c r="V373" s="109"/>
      <c r="W373" s="109"/>
      <c r="X373" s="109"/>
      <c r="Y373" s="109"/>
      <c r="Z373" s="109"/>
      <c r="AA373" s="109"/>
      <c r="AB373" s="109"/>
      <c r="AC373" s="109"/>
      <c r="AD373" s="109"/>
      <c r="AE373" s="109"/>
      <c r="AF373" s="109"/>
      <c r="AG373" s="109"/>
      <c r="AH373" s="109"/>
      <c r="AI373" s="109"/>
      <c r="AJ373" s="109"/>
      <c r="AK373" s="109"/>
      <c r="AL373" s="109"/>
      <c r="AM373" s="109"/>
      <c r="AN373" s="109"/>
      <c r="AO373" s="109"/>
      <c r="AP373" s="109"/>
      <c r="AQ373" s="109"/>
      <c r="AR373" s="109"/>
      <c r="AS373" s="109"/>
      <c r="AT373" s="109"/>
      <c r="AU373" s="109"/>
      <c r="AV373" s="109"/>
      <c r="AW373" s="109"/>
      <c r="AX373" s="110"/>
    </row>
    <row r="374" spans="1:113" ht="12" customHeight="1">
      <c r="A374" s="8"/>
      <c r="B374" s="108"/>
      <c r="C374" s="109"/>
      <c r="D374" s="109"/>
      <c r="E374" s="109"/>
      <c r="F374" s="109"/>
      <c r="G374" s="109"/>
      <c r="H374" s="109"/>
      <c r="I374" s="109"/>
      <c r="J374" s="109"/>
      <c r="K374" s="109"/>
      <c r="L374" s="109"/>
      <c r="M374" s="109"/>
      <c r="N374" s="109"/>
      <c r="O374" s="109"/>
      <c r="P374" s="109"/>
      <c r="Q374" s="109"/>
      <c r="R374" s="109"/>
      <c r="S374" s="109"/>
      <c r="T374" s="109"/>
      <c r="U374" s="109"/>
      <c r="V374" s="109"/>
      <c r="W374" s="109"/>
      <c r="X374" s="109"/>
      <c r="Y374" s="109"/>
      <c r="Z374" s="109"/>
      <c r="AA374" s="109"/>
      <c r="AB374" s="109"/>
      <c r="AC374" s="109"/>
      <c r="AD374" s="109"/>
      <c r="AE374" s="109"/>
      <c r="AF374" s="109"/>
      <c r="AG374" s="109"/>
      <c r="AH374" s="109"/>
      <c r="AI374" s="109"/>
      <c r="AJ374" s="109"/>
      <c r="AK374" s="109"/>
      <c r="AL374" s="109"/>
      <c r="AM374" s="109"/>
      <c r="AN374" s="109"/>
      <c r="AO374" s="109"/>
      <c r="AP374" s="109"/>
      <c r="AQ374" s="109"/>
      <c r="AR374" s="109"/>
      <c r="AS374" s="109"/>
      <c r="AT374" s="109"/>
      <c r="AU374" s="109"/>
      <c r="AV374" s="109"/>
      <c r="AW374" s="109"/>
      <c r="AX374" s="110"/>
    </row>
    <row r="375" spans="1:113" ht="15" thickBot="1">
      <c r="A375" s="17"/>
      <c r="B375" s="18"/>
      <c r="C375" s="19"/>
      <c r="D375" s="19"/>
      <c r="E375" s="19"/>
      <c r="F375" s="19"/>
      <c r="G375" s="19"/>
      <c r="H375" s="19"/>
      <c r="I375" s="19"/>
      <c r="J375" s="19"/>
      <c r="K375" s="19"/>
      <c r="L375" s="19"/>
      <c r="M375" s="19"/>
      <c r="N375" s="19"/>
      <c r="O375" s="19"/>
      <c r="P375" s="19"/>
      <c r="Q375" s="19"/>
      <c r="R375" s="19"/>
      <c r="S375" s="19"/>
      <c r="T375" s="19"/>
      <c r="U375" s="19"/>
      <c r="V375" s="19"/>
      <c r="W375" s="19"/>
      <c r="X375" s="19"/>
      <c r="Y375" s="19"/>
      <c r="Z375" s="19"/>
      <c r="AA375" s="19"/>
      <c r="AB375" s="19"/>
      <c r="AC375" s="19"/>
      <c r="AD375" s="19"/>
      <c r="AE375" s="19"/>
      <c r="AF375" s="19"/>
      <c r="AG375" s="19"/>
      <c r="AH375" s="19"/>
      <c r="AI375" s="19"/>
      <c r="AJ375" s="19"/>
      <c r="AK375" s="19"/>
      <c r="AL375" s="19"/>
      <c r="AM375" s="19"/>
      <c r="AN375" s="19"/>
      <c r="AO375" s="19"/>
      <c r="AP375" s="19"/>
      <c r="AQ375" s="19"/>
      <c r="AR375" s="19"/>
      <c r="AS375" s="19"/>
      <c r="AT375" s="19"/>
      <c r="AU375" s="19"/>
      <c r="AV375" s="19"/>
      <c r="AW375" s="19"/>
      <c r="AX375" s="20"/>
    </row>
    <row r="376" spans="1:113">
      <c r="B376" s="21"/>
    </row>
    <row r="377" spans="1:113" ht="15" thickBot="1">
      <c r="A377" s="11"/>
      <c r="B377" s="10" t="s">
        <v>3</v>
      </c>
      <c r="C377" s="8"/>
      <c r="D377" s="8"/>
      <c r="E377" s="8"/>
      <c r="F377" s="8"/>
      <c r="G377" s="8"/>
      <c r="H377" s="8"/>
      <c r="I377" s="8"/>
      <c r="J377" s="8"/>
      <c r="K377" s="8"/>
      <c r="L377" s="9"/>
      <c r="M377" s="9"/>
      <c r="N377" s="9"/>
      <c r="O377" s="9"/>
      <c r="P377" s="8"/>
      <c r="Q377" s="8"/>
      <c r="R377" s="8"/>
      <c r="S377" s="8"/>
      <c r="T377" s="8"/>
      <c r="U377" s="8"/>
      <c r="V377" s="10"/>
      <c r="W377" s="10"/>
      <c r="X377" s="10"/>
      <c r="Y377" s="10"/>
      <c r="Z377" s="10"/>
      <c r="AA377" s="10"/>
      <c r="AB377" s="10"/>
      <c r="AC377" s="10"/>
      <c r="AD377" s="10"/>
      <c r="AE377" s="10"/>
      <c r="AF377" s="10"/>
      <c r="AG377" s="10"/>
      <c r="AH377" s="10"/>
      <c r="AI377" s="10"/>
      <c r="AJ377" s="10"/>
      <c r="AK377" s="10"/>
      <c r="AL377" s="10"/>
      <c r="AM377" s="10"/>
      <c r="AN377" s="10"/>
      <c r="AO377" s="10"/>
      <c r="AP377" s="10"/>
      <c r="AQ377" s="10"/>
      <c r="AR377" s="10"/>
      <c r="AS377" s="10"/>
      <c r="AT377" s="10"/>
      <c r="AU377" s="10"/>
      <c r="AV377" s="10"/>
      <c r="AW377" s="10"/>
      <c r="AX377" s="10"/>
      <c r="DI377" s="6"/>
    </row>
    <row r="378" spans="1:113" ht="14.25">
      <c r="A378" s="8"/>
      <c r="B378" s="12"/>
      <c r="C378" s="7"/>
      <c r="D378" s="7"/>
      <c r="E378" s="7"/>
      <c r="F378" s="7"/>
      <c r="G378" s="7"/>
      <c r="H378" s="7"/>
      <c r="I378" s="7"/>
      <c r="J378" s="7"/>
      <c r="K378" s="7"/>
      <c r="L378" s="13"/>
      <c r="M378" s="13"/>
      <c r="N378" s="13"/>
      <c r="O378" s="13"/>
      <c r="P378" s="7"/>
      <c r="Q378" s="7"/>
      <c r="R378" s="7"/>
      <c r="S378" s="7"/>
      <c r="T378" s="7"/>
      <c r="U378" s="7"/>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c r="AV378" s="14"/>
      <c r="AW378" s="14"/>
      <c r="AX378" s="15"/>
    </row>
    <row r="379" spans="1:113" ht="12" customHeight="1">
      <c r="A379" s="8"/>
      <c r="B379" s="108" t="s">
        <v>41</v>
      </c>
      <c r="C379" s="109"/>
      <c r="D379" s="109"/>
      <c r="E379" s="109"/>
      <c r="F379" s="109"/>
      <c r="G379" s="109"/>
      <c r="H379" s="109"/>
      <c r="I379" s="109"/>
      <c r="J379" s="109"/>
      <c r="K379" s="109"/>
      <c r="L379" s="109"/>
      <c r="M379" s="109"/>
      <c r="N379" s="109"/>
      <c r="O379" s="109"/>
      <c r="P379" s="109"/>
      <c r="Q379" s="109"/>
      <c r="R379" s="109"/>
      <c r="S379" s="109"/>
      <c r="T379" s="109"/>
      <c r="U379" s="109"/>
      <c r="V379" s="109"/>
      <c r="W379" s="109"/>
      <c r="X379" s="109"/>
      <c r="Y379" s="109"/>
      <c r="Z379" s="109"/>
      <c r="AA379" s="109"/>
      <c r="AB379" s="109"/>
      <c r="AC379" s="109"/>
      <c r="AD379" s="109"/>
      <c r="AE379" s="109"/>
      <c r="AF379" s="109"/>
      <c r="AG379" s="109"/>
      <c r="AH379" s="109"/>
      <c r="AI379" s="109"/>
      <c r="AJ379" s="109"/>
      <c r="AK379" s="109"/>
      <c r="AL379" s="109"/>
      <c r="AM379" s="109"/>
      <c r="AN379" s="109"/>
      <c r="AO379" s="109"/>
      <c r="AP379" s="109"/>
      <c r="AQ379" s="109"/>
      <c r="AR379" s="109"/>
      <c r="AS379" s="109"/>
      <c r="AT379" s="109"/>
      <c r="AU379" s="109"/>
      <c r="AV379" s="109"/>
      <c r="AW379" s="109"/>
      <c r="AX379" s="110"/>
    </row>
    <row r="380" spans="1:113" ht="12" customHeight="1">
      <c r="A380" s="8"/>
      <c r="B380" s="108"/>
      <c r="C380" s="109"/>
      <c r="D380" s="109"/>
      <c r="E380" s="109"/>
      <c r="F380" s="109"/>
      <c r="G380" s="109"/>
      <c r="H380" s="109"/>
      <c r="I380" s="109"/>
      <c r="J380" s="109"/>
      <c r="K380" s="109"/>
      <c r="L380" s="109"/>
      <c r="M380" s="109"/>
      <c r="N380" s="109"/>
      <c r="O380" s="109"/>
      <c r="P380" s="109"/>
      <c r="Q380" s="109"/>
      <c r="R380" s="109"/>
      <c r="S380" s="109"/>
      <c r="T380" s="109"/>
      <c r="U380" s="109"/>
      <c r="V380" s="109"/>
      <c r="W380" s="109"/>
      <c r="X380" s="109"/>
      <c r="Y380" s="109"/>
      <c r="Z380" s="109"/>
      <c r="AA380" s="109"/>
      <c r="AB380" s="109"/>
      <c r="AC380" s="109"/>
      <c r="AD380" s="109"/>
      <c r="AE380" s="109"/>
      <c r="AF380" s="109"/>
      <c r="AG380" s="109"/>
      <c r="AH380" s="109"/>
      <c r="AI380" s="109"/>
      <c r="AJ380" s="109"/>
      <c r="AK380" s="109"/>
      <c r="AL380" s="109"/>
      <c r="AM380" s="109"/>
      <c r="AN380" s="109"/>
      <c r="AO380" s="109"/>
      <c r="AP380" s="109"/>
      <c r="AQ380" s="109"/>
      <c r="AR380" s="109"/>
      <c r="AS380" s="109"/>
      <c r="AT380" s="109"/>
      <c r="AU380" s="109"/>
      <c r="AV380" s="109"/>
      <c r="AW380" s="109"/>
      <c r="AX380" s="110"/>
      <c r="BC380" s="16"/>
    </row>
    <row r="381" spans="1:113" ht="12" customHeight="1">
      <c r="A381" s="8"/>
      <c r="B381" s="108"/>
      <c r="C381" s="109"/>
      <c r="D381" s="109"/>
      <c r="E381" s="109"/>
      <c r="F381" s="109"/>
      <c r="G381" s="109"/>
      <c r="H381" s="109"/>
      <c r="I381" s="109"/>
      <c r="J381" s="109"/>
      <c r="K381" s="109"/>
      <c r="L381" s="109"/>
      <c r="M381" s="109"/>
      <c r="N381" s="109"/>
      <c r="O381" s="109"/>
      <c r="P381" s="109"/>
      <c r="Q381" s="109"/>
      <c r="R381" s="109"/>
      <c r="S381" s="109"/>
      <c r="T381" s="109"/>
      <c r="U381" s="109"/>
      <c r="V381" s="109"/>
      <c r="W381" s="109"/>
      <c r="X381" s="109"/>
      <c r="Y381" s="109"/>
      <c r="Z381" s="109"/>
      <c r="AA381" s="109"/>
      <c r="AB381" s="109"/>
      <c r="AC381" s="109"/>
      <c r="AD381" s="109"/>
      <c r="AE381" s="109"/>
      <c r="AF381" s="109"/>
      <c r="AG381" s="109"/>
      <c r="AH381" s="109"/>
      <c r="AI381" s="109"/>
      <c r="AJ381" s="109"/>
      <c r="AK381" s="109"/>
      <c r="AL381" s="109"/>
      <c r="AM381" s="109"/>
      <c r="AN381" s="109"/>
      <c r="AO381" s="109"/>
      <c r="AP381" s="109"/>
      <c r="AQ381" s="109"/>
      <c r="AR381" s="109"/>
      <c r="AS381" s="109"/>
      <c r="AT381" s="109"/>
      <c r="AU381" s="109"/>
      <c r="AV381" s="109"/>
      <c r="AW381" s="109"/>
      <c r="AX381" s="110"/>
    </row>
    <row r="382" spans="1:113" ht="12" customHeight="1">
      <c r="A382" s="8"/>
      <c r="B382" s="108"/>
      <c r="C382" s="109"/>
      <c r="D382" s="109"/>
      <c r="E382" s="109"/>
      <c r="F382" s="109"/>
      <c r="G382" s="109"/>
      <c r="H382" s="109"/>
      <c r="I382" s="109"/>
      <c r="J382" s="109"/>
      <c r="K382" s="109"/>
      <c r="L382" s="109"/>
      <c r="M382" s="109"/>
      <c r="N382" s="109"/>
      <c r="O382" s="109"/>
      <c r="P382" s="109"/>
      <c r="Q382" s="109"/>
      <c r="R382" s="109"/>
      <c r="S382" s="109"/>
      <c r="T382" s="109"/>
      <c r="U382" s="109"/>
      <c r="V382" s="109"/>
      <c r="W382" s="109"/>
      <c r="X382" s="109"/>
      <c r="Y382" s="109"/>
      <c r="Z382" s="109"/>
      <c r="AA382" s="109"/>
      <c r="AB382" s="109"/>
      <c r="AC382" s="109"/>
      <c r="AD382" s="109"/>
      <c r="AE382" s="109"/>
      <c r="AF382" s="109"/>
      <c r="AG382" s="109"/>
      <c r="AH382" s="109"/>
      <c r="AI382" s="109"/>
      <c r="AJ382" s="109"/>
      <c r="AK382" s="109"/>
      <c r="AL382" s="109"/>
      <c r="AM382" s="109"/>
      <c r="AN382" s="109"/>
      <c r="AO382" s="109"/>
      <c r="AP382" s="109"/>
      <c r="AQ382" s="109"/>
      <c r="AR382" s="109"/>
      <c r="AS382" s="109"/>
      <c r="AT382" s="109"/>
      <c r="AU382" s="109"/>
      <c r="AV382" s="109"/>
      <c r="AW382" s="109"/>
      <c r="AX382" s="110"/>
    </row>
    <row r="383" spans="1:113" ht="12" customHeight="1">
      <c r="A383" s="8"/>
      <c r="B383" s="108"/>
      <c r="C383" s="109"/>
      <c r="D383" s="109"/>
      <c r="E383" s="109"/>
      <c r="F383" s="109"/>
      <c r="G383" s="109"/>
      <c r="H383" s="109"/>
      <c r="I383" s="109"/>
      <c r="J383" s="109"/>
      <c r="K383" s="109"/>
      <c r="L383" s="109"/>
      <c r="M383" s="109"/>
      <c r="N383" s="109"/>
      <c r="O383" s="109"/>
      <c r="P383" s="109"/>
      <c r="Q383" s="109"/>
      <c r="R383" s="109"/>
      <c r="S383" s="109"/>
      <c r="T383" s="109"/>
      <c r="U383" s="109"/>
      <c r="V383" s="109"/>
      <c r="W383" s="109"/>
      <c r="X383" s="109"/>
      <c r="Y383" s="109"/>
      <c r="Z383" s="109"/>
      <c r="AA383" s="109"/>
      <c r="AB383" s="109"/>
      <c r="AC383" s="109"/>
      <c r="AD383" s="109"/>
      <c r="AE383" s="109"/>
      <c r="AF383" s="109"/>
      <c r="AG383" s="109"/>
      <c r="AH383" s="109"/>
      <c r="AI383" s="109"/>
      <c r="AJ383" s="109"/>
      <c r="AK383" s="109"/>
      <c r="AL383" s="109"/>
      <c r="AM383" s="109"/>
      <c r="AN383" s="109"/>
      <c r="AO383" s="109"/>
      <c r="AP383" s="109"/>
      <c r="AQ383" s="109"/>
      <c r="AR383" s="109"/>
      <c r="AS383" s="109"/>
      <c r="AT383" s="109"/>
      <c r="AU383" s="109"/>
      <c r="AV383" s="109"/>
      <c r="AW383" s="109"/>
      <c r="AX383" s="110"/>
    </row>
    <row r="384" spans="1:113" ht="15" thickBot="1">
      <c r="A384" s="17"/>
      <c r="B384" s="18"/>
      <c r="C384" s="19"/>
      <c r="D384" s="19"/>
      <c r="E384" s="19"/>
      <c r="F384" s="19"/>
      <c r="G384" s="19"/>
      <c r="H384" s="19"/>
      <c r="I384" s="19"/>
      <c r="J384" s="19"/>
      <c r="K384" s="19"/>
      <c r="L384" s="19"/>
      <c r="M384" s="19"/>
      <c r="N384" s="19"/>
      <c r="O384" s="19"/>
      <c r="P384" s="19"/>
      <c r="Q384" s="19"/>
      <c r="R384" s="19"/>
      <c r="S384" s="19"/>
      <c r="T384" s="19"/>
      <c r="U384" s="19"/>
      <c r="V384" s="19"/>
      <c r="W384" s="19"/>
      <c r="X384" s="19"/>
      <c r="Y384" s="19"/>
      <c r="Z384" s="19"/>
      <c r="AA384" s="19"/>
      <c r="AB384" s="19"/>
      <c r="AC384" s="19"/>
      <c r="AD384" s="19"/>
      <c r="AE384" s="19"/>
      <c r="AF384" s="19"/>
      <c r="AG384" s="19"/>
      <c r="AH384" s="19"/>
      <c r="AI384" s="19"/>
      <c r="AJ384" s="19"/>
      <c r="AK384" s="19"/>
      <c r="AL384" s="19"/>
      <c r="AM384" s="19"/>
      <c r="AN384" s="19"/>
      <c r="AO384" s="19"/>
      <c r="AP384" s="19"/>
      <c r="AQ384" s="19"/>
      <c r="AR384" s="19"/>
      <c r="AS384" s="19"/>
      <c r="AT384" s="19"/>
      <c r="AU384" s="19"/>
      <c r="AV384" s="19"/>
      <c r="AW384" s="19"/>
      <c r="AX384" s="20"/>
    </row>
    <row r="385" spans="1:251">
      <c r="B385" s="21"/>
    </row>
    <row r="386" spans="1:251" ht="14.25">
      <c r="B386" s="10" t="s">
        <v>4</v>
      </c>
      <c r="C386" s="8"/>
      <c r="D386" s="8"/>
      <c r="E386" s="8"/>
      <c r="F386" s="8"/>
      <c r="G386" s="8"/>
      <c r="H386" s="8"/>
      <c r="I386" s="8"/>
      <c r="J386" s="8"/>
      <c r="K386" s="8"/>
      <c r="L386" s="9"/>
      <c r="M386" s="9"/>
      <c r="N386" s="9"/>
      <c r="O386" s="9"/>
      <c r="P386" s="8"/>
      <c r="Q386" s="8"/>
      <c r="R386" s="8"/>
      <c r="S386" s="8"/>
      <c r="T386" s="8"/>
      <c r="U386" s="8"/>
      <c r="V386" s="10"/>
      <c r="W386" s="10"/>
      <c r="X386" s="10"/>
      <c r="Y386" s="10"/>
      <c r="Z386" s="10"/>
      <c r="AA386" s="10"/>
      <c r="AB386" s="10"/>
      <c r="AC386" s="10"/>
      <c r="AD386" s="10"/>
      <c r="AE386" s="10"/>
      <c r="AF386" s="10"/>
      <c r="AG386" s="10"/>
      <c r="AH386" s="10"/>
      <c r="AI386" s="10"/>
      <c r="AJ386" s="10"/>
      <c r="AK386" s="10"/>
      <c r="AL386" s="10"/>
      <c r="AM386" s="10"/>
      <c r="AN386" s="10"/>
      <c r="AO386" s="10"/>
      <c r="AP386" s="10"/>
      <c r="AQ386" s="10"/>
      <c r="AR386" s="10"/>
      <c r="AS386" s="10"/>
      <c r="AT386" s="10"/>
      <c r="AU386" s="10"/>
      <c r="AV386" s="10"/>
      <c r="AW386" s="10"/>
      <c r="AX386" s="10"/>
    </row>
    <row r="387" spans="1:251" ht="15" thickBot="1">
      <c r="B387" s="8"/>
      <c r="C387" s="8"/>
      <c r="D387" s="8"/>
      <c r="E387" s="8"/>
      <c r="F387" s="8"/>
      <c r="G387" s="8"/>
      <c r="H387" s="8"/>
      <c r="I387" s="8"/>
      <c r="J387" s="8"/>
      <c r="K387" s="8"/>
      <c r="L387" s="9"/>
      <c r="M387" s="9"/>
      <c r="N387" s="9"/>
      <c r="O387" s="9"/>
      <c r="P387" s="8"/>
      <c r="Q387" s="8"/>
      <c r="R387" s="8"/>
      <c r="S387" s="8"/>
      <c r="T387" s="8"/>
      <c r="U387" s="8"/>
      <c r="V387" s="10"/>
      <c r="W387" s="10"/>
      <c r="X387" s="10"/>
      <c r="Y387" s="10"/>
      <c r="Z387" s="10"/>
      <c r="AA387" s="10"/>
      <c r="AB387" s="10"/>
      <c r="AC387" s="10"/>
      <c r="AD387" s="10"/>
      <c r="AE387" s="10"/>
      <c r="AF387" s="10"/>
      <c r="AG387" s="10"/>
      <c r="AH387" s="10"/>
      <c r="AI387" s="10"/>
      <c r="AJ387" s="10"/>
      <c r="AK387" s="10"/>
      <c r="AL387" s="10"/>
      <c r="AM387" s="10"/>
      <c r="AN387" s="10"/>
      <c r="AO387" s="10"/>
      <c r="AP387" s="10"/>
      <c r="AQ387" s="10"/>
      <c r="AR387" s="10"/>
      <c r="AS387" s="10"/>
      <c r="AT387" s="10"/>
      <c r="AU387" s="10"/>
      <c r="AV387" s="10"/>
      <c r="AW387" s="10"/>
      <c r="AX387" s="22" t="s">
        <v>5</v>
      </c>
    </row>
    <row r="388" spans="1:251" s="16" customFormat="1" ht="13.5" customHeight="1">
      <c r="A388" s="8"/>
      <c r="B388" s="111" t="s">
        <v>6</v>
      </c>
      <c r="C388" s="112"/>
      <c r="D388" s="112"/>
      <c r="E388" s="112"/>
      <c r="F388" s="112"/>
      <c r="G388" s="112"/>
      <c r="H388" s="112"/>
      <c r="I388" s="112"/>
      <c r="J388" s="112"/>
      <c r="K388" s="112"/>
      <c r="L388" s="112"/>
      <c r="M388" s="112"/>
      <c r="N388" s="112"/>
      <c r="O388" s="112"/>
      <c r="P388" s="112"/>
      <c r="Q388" s="112"/>
      <c r="R388" s="112"/>
      <c r="S388" s="112"/>
      <c r="T388" s="112"/>
      <c r="U388" s="112"/>
      <c r="V388" s="112"/>
      <c r="W388" s="112"/>
      <c r="X388" s="112"/>
      <c r="Y388" s="112"/>
      <c r="Z388" s="113"/>
      <c r="AA388" s="117" t="s">
        <v>9</v>
      </c>
      <c r="AB388" s="112"/>
      <c r="AC388" s="112"/>
      <c r="AD388" s="112"/>
      <c r="AE388" s="112"/>
      <c r="AF388" s="112"/>
      <c r="AG388" s="112"/>
      <c r="AH388" s="112"/>
      <c r="AI388" s="113"/>
      <c r="AJ388" s="117" t="s">
        <v>10</v>
      </c>
      <c r="AK388" s="112"/>
      <c r="AL388" s="112"/>
      <c r="AM388" s="112"/>
      <c r="AN388" s="112"/>
      <c r="AO388" s="112"/>
      <c r="AP388" s="112"/>
      <c r="AQ388" s="112"/>
      <c r="AR388" s="113"/>
      <c r="AS388" s="117" t="s">
        <v>7</v>
      </c>
      <c r="AT388" s="112"/>
      <c r="AU388" s="112"/>
      <c r="AV388" s="112"/>
      <c r="AW388" s="112"/>
      <c r="AX388" s="119"/>
      <c r="AY388" s="2"/>
      <c r="AZ388" s="2"/>
      <c r="BA388" s="2"/>
      <c r="BB388" s="2"/>
      <c r="BC388" s="2"/>
      <c r="BD388" s="2"/>
      <c r="BE388" s="2"/>
      <c r="BF388" s="2"/>
      <c r="BG388" s="2"/>
      <c r="BH388" s="2"/>
      <c r="BI388" s="2"/>
      <c r="BJ388" s="2"/>
      <c r="BK388" s="2"/>
      <c r="BL388" s="2"/>
      <c r="BM388" s="2"/>
      <c r="BN388" s="2"/>
      <c r="BO388" s="2"/>
      <c r="BP388" s="2"/>
      <c r="BQ388" s="2"/>
      <c r="BR388" s="2"/>
      <c r="BS388" s="2"/>
      <c r="BT388" s="2"/>
      <c r="BU388" s="2"/>
      <c r="BV388" s="2"/>
      <c r="BW388" s="2"/>
      <c r="BX388" s="2"/>
      <c r="BY388" s="2"/>
      <c r="BZ388" s="2"/>
      <c r="CA388" s="2"/>
      <c r="CB388" s="2"/>
      <c r="CC388" s="2"/>
      <c r="CD388" s="2"/>
      <c r="CE388" s="2"/>
      <c r="CF388" s="2"/>
      <c r="CG388" s="2"/>
      <c r="CH388" s="2"/>
      <c r="CI388" s="2"/>
      <c r="CJ388" s="2"/>
      <c r="CK388" s="2"/>
      <c r="CL388" s="2"/>
      <c r="CM388" s="2"/>
      <c r="CN388" s="2"/>
      <c r="CO388" s="2"/>
      <c r="CP388" s="2"/>
      <c r="CQ388" s="2"/>
      <c r="CR388" s="2"/>
      <c r="CS388" s="2"/>
      <c r="CT388" s="2"/>
      <c r="CU388" s="2"/>
      <c r="CV388" s="2"/>
      <c r="CW388" s="2"/>
      <c r="CX388" s="2"/>
      <c r="CY388" s="2"/>
      <c r="CZ388" s="2"/>
      <c r="DA388" s="2"/>
      <c r="DB388" s="2"/>
      <c r="DC388" s="2"/>
      <c r="DD388" s="2"/>
      <c r="DE388" s="2"/>
      <c r="DF388" s="2"/>
      <c r="DG388" s="2"/>
      <c r="DH388" s="2"/>
      <c r="DI388" s="2"/>
      <c r="DJ388" s="2"/>
      <c r="DK388" s="2"/>
      <c r="DL388" s="2"/>
      <c r="DM388" s="2"/>
      <c r="DN388" s="2"/>
      <c r="DO388" s="2"/>
      <c r="DP388" s="2"/>
      <c r="DQ388" s="2"/>
      <c r="DR388" s="2"/>
      <c r="DS388" s="2"/>
      <c r="DT388" s="2"/>
      <c r="DU388" s="2"/>
      <c r="DV388" s="2"/>
      <c r="DW388" s="2"/>
      <c r="DX388" s="2"/>
      <c r="DY388" s="2"/>
      <c r="DZ388" s="2"/>
      <c r="EA388" s="2"/>
      <c r="EB388" s="2"/>
      <c r="EC388" s="2"/>
      <c r="ED388" s="2"/>
      <c r="EE388" s="2"/>
      <c r="EF388" s="2"/>
      <c r="EG388" s="2"/>
      <c r="EH388" s="2"/>
      <c r="EI388" s="2"/>
      <c r="EJ388" s="2"/>
      <c r="EK388" s="2"/>
      <c r="EL388" s="2"/>
      <c r="EM388" s="2"/>
      <c r="EN388" s="2"/>
      <c r="EO388" s="2"/>
      <c r="EP388" s="2"/>
      <c r="EQ388" s="2"/>
      <c r="ER388" s="2"/>
      <c r="ES388" s="2"/>
      <c r="ET388" s="2"/>
      <c r="EU388" s="2"/>
      <c r="EV388" s="2"/>
      <c r="EW388" s="2"/>
      <c r="EX388" s="2"/>
      <c r="EY388" s="2"/>
      <c r="EZ388" s="2"/>
      <c r="FA388" s="2"/>
      <c r="FB388" s="2"/>
      <c r="FC388" s="2"/>
      <c r="FD388" s="2"/>
      <c r="FE388" s="2"/>
      <c r="FF388" s="2"/>
      <c r="FG388" s="2"/>
      <c r="FH388" s="2"/>
      <c r="FI388" s="2"/>
      <c r="FJ388" s="2"/>
      <c r="FK388" s="2"/>
      <c r="FL388" s="2"/>
      <c r="FM388" s="2"/>
      <c r="FN388" s="2"/>
      <c r="FO388" s="2"/>
      <c r="FP388" s="2"/>
      <c r="FQ388" s="2"/>
      <c r="FR388" s="2"/>
      <c r="FS388" s="2"/>
      <c r="FT388" s="2"/>
      <c r="FU388" s="2"/>
      <c r="FV388" s="2"/>
      <c r="FW388" s="2"/>
      <c r="FX388" s="2"/>
      <c r="FY388" s="2"/>
      <c r="FZ388" s="2"/>
      <c r="GA388" s="2"/>
      <c r="GB388" s="2"/>
      <c r="GC388" s="2"/>
      <c r="GD388" s="2"/>
      <c r="GE388" s="2"/>
      <c r="GF388" s="2"/>
      <c r="GG388" s="2"/>
      <c r="GH388" s="2"/>
      <c r="GI388" s="2"/>
      <c r="GJ388" s="2"/>
      <c r="GK388" s="2"/>
      <c r="GL388" s="2"/>
      <c r="GM388" s="2"/>
      <c r="GN388" s="2"/>
      <c r="GO388" s="2"/>
      <c r="GP388" s="2"/>
      <c r="GQ388" s="2"/>
      <c r="GR388" s="2"/>
      <c r="GS388" s="2"/>
      <c r="GT388" s="2"/>
      <c r="GU388" s="2"/>
      <c r="GV388" s="2"/>
      <c r="GW388" s="2"/>
      <c r="GX388" s="2"/>
      <c r="GY388" s="2"/>
      <c r="GZ388" s="2"/>
      <c r="HA388" s="2"/>
      <c r="HB388" s="2"/>
      <c r="HC388" s="2"/>
      <c r="HD388" s="2"/>
      <c r="HE388" s="2"/>
      <c r="HF388" s="2"/>
      <c r="HG388" s="2"/>
      <c r="HH388" s="2"/>
      <c r="HI388" s="2"/>
      <c r="HJ388" s="2"/>
      <c r="HK388" s="2"/>
      <c r="HL388" s="2"/>
      <c r="HM388" s="2"/>
      <c r="HN388" s="2"/>
      <c r="HO388" s="2"/>
      <c r="HP388" s="2"/>
      <c r="HQ388" s="2"/>
      <c r="HR388" s="2"/>
      <c r="HS388" s="2"/>
      <c r="HT388" s="2"/>
      <c r="HU388" s="2"/>
      <c r="HV388" s="2"/>
      <c r="HW388" s="2"/>
      <c r="HX388" s="2"/>
      <c r="HY388" s="2"/>
      <c r="HZ388" s="2"/>
      <c r="IA388" s="2"/>
      <c r="IB388" s="2"/>
      <c r="IC388" s="2"/>
      <c r="ID388" s="2"/>
      <c r="IE388" s="2"/>
      <c r="IF388" s="2"/>
      <c r="IG388" s="2"/>
      <c r="IH388" s="2"/>
      <c r="II388" s="2"/>
      <c r="IJ388" s="2"/>
      <c r="IK388" s="2"/>
      <c r="IL388" s="2"/>
      <c r="IM388" s="2"/>
      <c r="IN388" s="2"/>
      <c r="IO388" s="2"/>
      <c r="IP388" s="2"/>
      <c r="IQ388" s="2"/>
    </row>
    <row r="389" spans="1:251" s="16" customFormat="1" ht="13.5">
      <c r="A389" s="8"/>
      <c r="B389" s="114"/>
      <c r="C389" s="115"/>
      <c r="D389" s="115"/>
      <c r="E389" s="115"/>
      <c r="F389" s="115"/>
      <c r="G389" s="115"/>
      <c r="H389" s="115"/>
      <c r="I389" s="115"/>
      <c r="J389" s="115"/>
      <c r="K389" s="115"/>
      <c r="L389" s="115"/>
      <c r="M389" s="115"/>
      <c r="N389" s="115"/>
      <c r="O389" s="115"/>
      <c r="P389" s="115"/>
      <c r="Q389" s="115"/>
      <c r="R389" s="115"/>
      <c r="S389" s="115"/>
      <c r="T389" s="115"/>
      <c r="U389" s="115"/>
      <c r="V389" s="115"/>
      <c r="W389" s="115"/>
      <c r="X389" s="115"/>
      <c r="Y389" s="115"/>
      <c r="Z389" s="116"/>
      <c r="AA389" s="118"/>
      <c r="AB389" s="115"/>
      <c r="AC389" s="115"/>
      <c r="AD389" s="115"/>
      <c r="AE389" s="115"/>
      <c r="AF389" s="115"/>
      <c r="AG389" s="115"/>
      <c r="AH389" s="115"/>
      <c r="AI389" s="116"/>
      <c r="AJ389" s="118"/>
      <c r="AK389" s="115"/>
      <c r="AL389" s="115"/>
      <c r="AM389" s="115"/>
      <c r="AN389" s="115"/>
      <c r="AO389" s="115"/>
      <c r="AP389" s="115"/>
      <c r="AQ389" s="115"/>
      <c r="AR389" s="116"/>
      <c r="AS389" s="118"/>
      <c r="AT389" s="115"/>
      <c r="AU389" s="115"/>
      <c r="AV389" s="115"/>
      <c r="AW389" s="115"/>
      <c r="AX389" s="120"/>
      <c r="AY389" s="2"/>
      <c r="AZ389" s="2"/>
      <c r="BA389" s="2"/>
      <c r="BB389" s="23"/>
      <c r="BC389" s="24"/>
      <c r="BE389" s="2"/>
      <c r="BF389" s="2"/>
      <c r="BG389" s="2"/>
      <c r="BH389" s="2"/>
      <c r="BI389" s="2"/>
      <c r="BJ389" s="2"/>
      <c r="BK389" s="2"/>
      <c r="BL389" s="2"/>
      <c r="BM389" s="2"/>
      <c r="BN389" s="2"/>
      <c r="BO389" s="2"/>
      <c r="BP389" s="2"/>
      <c r="BQ389" s="2"/>
      <c r="BR389" s="2"/>
      <c r="BS389" s="2"/>
      <c r="BT389" s="2"/>
      <c r="BU389" s="2"/>
      <c r="BV389" s="2"/>
      <c r="BW389" s="2"/>
      <c r="BX389" s="2"/>
      <c r="BY389" s="2"/>
      <c r="BZ389" s="2"/>
      <c r="CA389" s="2"/>
      <c r="CB389" s="2"/>
      <c r="CC389" s="2"/>
      <c r="CD389" s="2"/>
      <c r="CE389" s="2"/>
      <c r="CF389" s="2"/>
      <c r="CG389" s="2"/>
      <c r="CH389" s="2"/>
      <c r="CI389" s="2"/>
      <c r="CJ389" s="2"/>
      <c r="CK389" s="2"/>
      <c r="CL389" s="2"/>
      <c r="CM389" s="2"/>
      <c r="CN389" s="2"/>
      <c r="CO389" s="2"/>
      <c r="CP389" s="2"/>
      <c r="CQ389" s="2"/>
      <c r="CR389" s="2"/>
      <c r="CS389" s="2"/>
      <c r="CT389" s="2"/>
      <c r="CU389" s="2"/>
      <c r="CV389" s="2"/>
      <c r="CW389" s="2"/>
      <c r="CX389" s="2"/>
      <c r="CY389" s="2"/>
      <c r="CZ389" s="2"/>
      <c r="DA389" s="2"/>
      <c r="DB389" s="2"/>
      <c r="DC389" s="2"/>
      <c r="DD389" s="2"/>
      <c r="DE389" s="2"/>
      <c r="DF389" s="2"/>
      <c r="DG389" s="2"/>
      <c r="DH389" s="2"/>
      <c r="DI389" s="2"/>
      <c r="DJ389" s="2"/>
      <c r="DK389" s="2"/>
      <c r="DL389" s="2"/>
      <c r="DM389" s="2"/>
      <c r="DN389" s="2"/>
      <c r="DO389" s="2"/>
      <c r="DP389" s="2"/>
      <c r="DQ389" s="2"/>
      <c r="DR389" s="2"/>
      <c r="DS389" s="2"/>
      <c r="DT389" s="2"/>
      <c r="DU389" s="2"/>
      <c r="DV389" s="2"/>
      <c r="DW389" s="2"/>
      <c r="DX389" s="2"/>
      <c r="DY389" s="2"/>
      <c r="DZ389" s="2"/>
      <c r="EA389" s="2"/>
      <c r="EB389" s="2"/>
      <c r="EC389" s="2"/>
      <c r="ED389" s="2"/>
      <c r="EE389" s="2"/>
      <c r="EF389" s="2"/>
      <c r="EG389" s="2"/>
      <c r="EH389" s="2"/>
      <c r="EI389" s="2"/>
      <c r="EJ389" s="2"/>
      <c r="EK389" s="2"/>
      <c r="EL389" s="2"/>
      <c r="EM389" s="2"/>
      <c r="EN389" s="2"/>
      <c r="EO389" s="2"/>
      <c r="EP389" s="2"/>
      <c r="EQ389" s="2"/>
      <c r="ER389" s="2"/>
      <c r="ES389" s="2"/>
      <c r="ET389" s="2"/>
      <c r="EU389" s="2"/>
      <c r="EV389" s="2"/>
      <c r="EW389" s="2"/>
      <c r="EX389" s="2"/>
      <c r="EY389" s="2"/>
      <c r="EZ389" s="2"/>
      <c r="FA389" s="2"/>
      <c r="FB389" s="2"/>
      <c r="FC389" s="2"/>
      <c r="FD389" s="2"/>
      <c r="FE389" s="2"/>
      <c r="FF389" s="2"/>
      <c r="FG389" s="2"/>
      <c r="FH389" s="2"/>
      <c r="FI389" s="2"/>
      <c r="FJ389" s="2"/>
      <c r="FK389" s="2"/>
      <c r="FL389" s="2"/>
      <c r="FM389" s="2"/>
      <c r="FN389" s="2"/>
      <c r="FO389" s="2"/>
      <c r="FP389" s="2"/>
      <c r="FQ389" s="2"/>
      <c r="FR389" s="2"/>
      <c r="FS389" s="2"/>
      <c r="FT389" s="2"/>
      <c r="FU389" s="2"/>
      <c r="FV389" s="2"/>
      <c r="FW389" s="2"/>
      <c r="FX389" s="2"/>
      <c r="FY389" s="2"/>
      <c r="FZ389" s="2"/>
      <c r="GA389" s="2"/>
      <c r="GB389" s="2"/>
      <c r="GC389" s="2"/>
      <c r="GD389" s="2"/>
      <c r="GE389" s="2"/>
      <c r="GF389" s="2"/>
      <c r="GG389" s="2"/>
      <c r="GH389" s="2"/>
      <c r="GI389" s="2"/>
      <c r="GJ389" s="2"/>
      <c r="GK389" s="2"/>
      <c r="GL389" s="2"/>
      <c r="GM389" s="2"/>
      <c r="GN389" s="2"/>
      <c r="GO389" s="2"/>
      <c r="GP389" s="2"/>
      <c r="GQ389" s="2"/>
      <c r="GR389" s="2"/>
      <c r="GS389" s="2"/>
      <c r="GT389" s="2"/>
      <c r="GU389" s="2"/>
      <c r="GV389" s="2"/>
      <c r="GW389" s="2"/>
      <c r="GX389" s="2"/>
      <c r="GY389" s="2"/>
      <c r="GZ389" s="2"/>
      <c r="HA389" s="2"/>
      <c r="HB389" s="2"/>
      <c r="HC389" s="2"/>
      <c r="HD389" s="2"/>
      <c r="HE389" s="2"/>
      <c r="HF389" s="2"/>
      <c r="HG389" s="2"/>
      <c r="HH389" s="2"/>
      <c r="HI389" s="2"/>
      <c r="HJ389" s="2"/>
      <c r="HK389" s="2"/>
      <c r="HL389" s="2"/>
      <c r="HM389" s="2"/>
      <c r="HN389" s="2"/>
      <c r="HO389" s="2"/>
      <c r="HP389" s="2"/>
      <c r="HQ389" s="2"/>
      <c r="HR389" s="2"/>
      <c r="HS389" s="2"/>
      <c r="HT389" s="2"/>
      <c r="HU389" s="2"/>
      <c r="HV389" s="2"/>
      <c r="HW389" s="2"/>
      <c r="HX389" s="2"/>
      <c r="HY389" s="2"/>
      <c r="HZ389" s="2"/>
      <c r="IA389" s="2"/>
      <c r="IB389" s="2"/>
      <c r="IC389" s="2"/>
      <c r="ID389" s="2"/>
      <c r="IE389" s="2"/>
      <c r="IF389" s="2"/>
      <c r="IG389" s="2"/>
      <c r="IH389" s="2"/>
      <c r="II389" s="2"/>
      <c r="IJ389" s="2"/>
      <c r="IK389" s="2"/>
      <c r="IL389" s="2"/>
      <c r="IM389" s="2"/>
      <c r="IN389" s="2"/>
      <c r="IO389" s="2"/>
      <c r="IP389" s="2"/>
      <c r="IQ389" s="2"/>
    </row>
    <row r="390" spans="1:251" s="16" customFormat="1" ht="18.75" customHeight="1">
      <c r="A390" s="8"/>
      <c r="B390" s="25"/>
      <c r="C390" s="130" t="s">
        <v>42</v>
      </c>
      <c r="D390" s="131"/>
      <c r="E390" s="131"/>
      <c r="F390" s="131"/>
      <c r="G390" s="131"/>
      <c r="H390" s="131"/>
      <c r="I390" s="131"/>
      <c r="J390" s="131"/>
      <c r="K390" s="131"/>
      <c r="L390" s="131"/>
      <c r="M390" s="131"/>
      <c r="N390" s="131"/>
      <c r="O390" s="131"/>
      <c r="P390" s="131"/>
      <c r="Q390" s="131"/>
      <c r="R390" s="131"/>
      <c r="S390" s="131"/>
      <c r="T390" s="131"/>
      <c r="U390" s="131"/>
      <c r="V390" s="131"/>
      <c r="W390" s="131"/>
      <c r="X390" s="131"/>
      <c r="Y390" s="131"/>
      <c r="Z390" s="132"/>
      <c r="AA390" s="133">
        <v>4462</v>
      </c>
      <c r="AB390" s="134"/>
      <c r="AC390" s="134"/>
      <c r="AD390" s="134"/>
      <c r="AE390" s="134"/>
      <c r="AF390" s="134"/>
      <c r="AG390" s="134"/>
      <c r="AH390" s="134"/>
      <c r="AI390" s="135"/>
      <c r="AJ390" s="133">
        <v>2727</v>
      </c>
      <c r="AK390" s="134"/>
      <c r="AL390" s="134"/>
      <c r="AM390" s="134"/>
      <c r="AN390" s="134"/>
      <c r="AO390" s="134"/>
      <c r="AP390" s="134"/>
      <c r="AQ390" s="134"/>
      <c r="AR390" s="135"/>
      <c r="AS390" s="136"/>
      <c r="AT390" s="137"/>
      <c r="AU390" s="137"/>
      <c r="AV390" s="137"/>
      <c r="AW390" s="137"/>
      <c r="AX390" s="138"/>
      <c r="AY390" s="2"/>
      <c r="AZ390" s="2"/>
      <c r="BA390" s="2"/>
      <c r="BB390" s="2"/>
      <c r="BC390" s="2"/>
      <c r="BD390" s="2"/>
      <c r="BE390" s="2"/>
      <c r="BF390" s="2"/>
      <c r="BG390" s="2"/>
      <c r="BH390" s="2"/>
      <c r="BI390" s="2"/>
      <c r="BJ390" s="2"/>
      <c r="BK390" s="2"/>
      <c r="BL390" s="2"/>
      <c r="BM390" s="2"/>
      <c r="BN390" s="2"/>
      <c r="BO390" s="2"/>
      <c r="BP390" s="2"/>
      <c r="BQ390" s="2"/>
      <c r="BR390" s="2"/>
      <c r="BS390" s="2"/>
      <c r="BT390" s="2"/>
      <c r="BU390" s="2"/>
      <c r="BV390" s="2"/>
      <c r="BW390" s="2"/>
      <c r="BX390" s="2"/>
      <c r="BY390" s="2"/>
      <c r="BZ390" s="2"/>
      <c r="CA390" s="2"/>
      <c r="CB390" s="2"/>
      <c r="CC390" s="2"/>
      <c r="CD390" s="2"/>
      <c r="CE390" s="2"/>
      <c r="CF390" s="2"/>
      <c r="CG390" s="2"/>
      <c r="CH390" s="2"/>
      <c r="CI390" s="2"/>
      <c r="CJ390" s="2"/>
      <c r="CK390" s="2"/>
      <c r="CL390" s="2"/>
      <c r="CM390" s="2"/>
      <c r="CN390" s="2"/>
      <c r="CO390" s="2"/>
      <c r="CP390" s="2"/>
      <c r="CQ390" s="2"/>
      <c r="CR390" s="2"/>
      <c r="CS390" s="2"/>
      <c r="CT390" s="2"/>
      <c r="CU390" s="2"/>
      <c r="CV390" s="2"/>
      <c r="CW390" s="2"/>
      <c r="CX390" s="2"/>
      <c r="CY390" s="2"/>
      <c r="CZ390" s="2"/>
      <c r="DA390" s="2"/>
      <c r="DB390" s="2"/>
      <c r="DC390" s="2"/>
      <c r="DD390" s="2"/>
      <c r="DE390" s="2"/>
      <c r="DF390" s="2"/>
      <c r="DG390" s="2"/>
      <c r="DH390" s="2"/>
      <c r="DI390" s="2"/>
      <c r="DJ390" s="2"/>
      <c r="DK390" s="2"/>
      <c r="DL390" s="2"/>
      <c r="DM390" s="2"/>
      <c r="DN390" s="2"/>
      <c r="DO390" s="2"/>
      <c r="DP390" s="2"/>
      <c r="DQ390" s="2"/>
      <c r="DR390" s="2"/>
      <c r="DS390" s="2"/>
      <c r="DT390" s="2"/>
      <c r="DU390" s="2"/>
      <c r="DV390" s="2"/>
      <c r="DW390" s="2"/>
      <c r="DX390" s="2"/>
      <c r="DY390" s="2"/>
      <c r="DZ390" s="2"/>
      <c r="EA390" s="2"/>
      <c r="EB390" s="2"/>
      <c r="EC390" s="2"/>
      <c r="ED390" s="2"/>
      <c r="EE390" s="2"/>
      <c r="EF390" s="2"/>
      <c r="EG390" s="2"/>
      <c r="EH390" s="2"/>
      <c r="EI390" s="2"/>
      <c r="EJ390" s="2"/>
      <c r="EK390" s="2"/>
      <c r="EL390" s="2"/>
      <c r="EM390" s="2"/>
      <c r="EN390" s="2"/>
      <c r="EO390" s="2"/>
      <c r="EP390" s="2"/>
      <c r="EQ390" s="2"/>
      <c r="ER390" s="2"/>
      <c r="ES390" s="2"/>
      <c r="ET390" s="2"/>
      <c r="EU390" s="2"/>
      <c r="EV390" s="2"/>
      <c r="EW390" s="2"/>
      <c r="EX390" s="2"/>
      <c r="EY390" s="2"/>
      <c r="EZ390" s="2"/>
      <c r="FA390" s="2"/>
      <c r="FB390" s="2"/>
      <c r="FC390" s="2"/>
      <c r="FD390" s="2"/>
      <c r="FE390" s="2"/>
      <c r="FF390" s="2"/>
      <c r="FG390" s="2"/>
      <c r="FH390" s="2"/>
      <c r="FI390" s="2"/>
      <c r="FJ390" s="2"/>
      <c r="FK390" s="2"/>
      <c r="FL390" s="2"/>
      <c r="FM390" s="2"/>
      <c r="FN390" s="2"/>
      <c r="FO390" s="2"/>
      <c r="FP390" s="2"/>
      <c r="FQ390" s="2"/>
      <c r="FR390" s="2"/>
      <c r="FS390" s="2"/>
      <c r="FT390" s="2"/>
      <c r="FU390" s="2"/>
      <c r="FV390" s="2"/>
      <c r="FW390" s="2"/>
      <c r="FX390" s="2"/>
      <c r="FY390" s="2"/>
      <c r="FZ390" s="2"/>
      <c r="GA390" s="2"/>
      <c r="GB390" s="2"/>
      <c r="GC390" s="2"/>
      <c r="GD390" s="2"/>
      <c r="GE390" s="2"/>
      <c r="GF390" s="2"/>
      <c r="GG390" s="2"/>
      <c r="GH390" s="2"/>
      <c r="GI390" s="2"/>
      <c r="GJ390" s="2"/>
      <c r="GK390" s="2"/>
      <c r="GL390" s="2"/>
      <c r="GM390" s="2"/>
      <c r="GN390" s="2"/>
      <c r="GO390" s="2"/>
      <c r="GP390" s="2"/>
      <c r="GQ390" s="2"/>
      <c r="GR390" s="2"/>
      <c r="GS390" s="2"/>
      <c r="GT390" s="2"/>
      <c r="GU390" s="2"/>
      <c r="GV390" s="2"/>
      <c r="GW390" s="2"/>
      <c r="GX390" s="2"/>
      <c r="GY390" s="2"/>
      <c r="GZ390" s="2"/>
      <c r="HA390" s="2"/>
      <c r="HB390" s="2"/>
      <c r="HC390" s="2"/>
      <c r="HD390" s="2"/>
      <c r="HE390" s="2"/>
      <c r="HF390" s="2"/>
      <c r="HG390" s="2"/>
      <c r="HH390" s="2"/>
      <c r="HI390" s="2"/>
      <c r="HJ390" s="2"/>
      <c r="HK390" s="2"/>
      <c r="HL390" s="2"/>
      <c r="HM390" s="2"/>
      <c r="HN390" s="2"/>
      <c r="HO390" s="2"/>
      <c r="HP390" s="2"/>
      <c r="HQ390" s="2"/>
      <c r="HR390" s="2"/>
      <c r="HS390" s="2"/>
      <c r="HT390" s="2"/>
      <c r="HU390" s="2"/>
      <c r="HV390" s="2"/>
      <c r="HW390" s="2"/>
      <c r="HX390" s="2"/>
      <c r="HY390" s="2"/>
      <c r="HZ390" s="2"/>
      <c r="IA390" s="2"/>
      <c r="IB390" s="2"/>
      <c r="IC390" s="2"/>
      <c r="ID390" s="2"/>
      <c r="IE390" s="2"/>
      <c r="IF390" s="2"/>
      <c r="IG390" s="2"/>
      <c r="IH390" s="2"/>
      <c r="II390" s="2"/>
      <c r="IJ390" s="2"/>
      <c r="IK390" s="2"/>
      <c r="IL390" s="2"/>
      <c r="IM390" s="2"/>
      <c r="IN390" s="2"/>
      <c r="IO390" s="2"/>
      <c r="IP390" s="2"/>
      <c r="IQ390" s="2"/>
    </row>
    <row r="391" spans="1:251" s="16" customFormat="1" ht="18.75" customHeight="1" thickBot="1">
      <c r="A391" s="17"/>
      <c r="B391" s="121" t="s">
        <v>11</v>
      </c>
      <c r="C391" s="122"/>
      <c r="D391" s="122"/>
      <c r="E391" s="122"/>
      <c r="F391" s="122"/>
      <c r="G391" s="122"/>
      <c r="H391" s="122"/>
      <c r="I391" s="122"/>
      <c r="J391" s="122"/>
      <c r="K391" s="122"/>
      <c r="L391" s="122"/>
      <c r="M391" s="122"/>
      <c r="N391" s="122"/>
      <c r="O391" s="122"/>
      <c r="P391" s="122"/>
      <c r="Q391" s="122"/>
      <c r="R391" s="122"/>
      <c r="S391" s="122"/>
      <c r="T391" s="122"/>
      <c r="U391" s="122"/>
      <c r="V391" s="122"/>
      <c r="W391" s="122"/>
      <c r="X391" s="122"/>
      <c r="Y391" s="122"/>
      <c r="Z391" s="123"/>
      <c r="AA391" s="124">
        <f>SUM($AA$390:$AA$390)</f>
        <v>4462</v>
      </c>
      <c r="AB391" s="125"/>
      <c r="AC391" s="125"/>
      <c r="AD391" s="125"/>
      <c r="AE391" s="125"/>
      <c r="AF391" s="125"/>
      <c r="AG391" s="125"/>
      <c r="AH391" s="125"/>
      <c r="AI391" s="126"/>
      <c r="AJ391" s="124">
        <f>SUM($AJ$390:$AJ$390)</f>
        <v>2727</v>
      </c>
      <c r="AK391" s="125"/>
      <c r="AL391" s="125"/>
      <c r="AM391" s="125"/>
      <c r="AN391" s="125"/>
      <c r="AO391" s="125"/>
      <c r="AP391" s="125"/>
      <c r="AQ391" s="125"/>
      <c r="AR391" s="126"/>
      <c r="AS391" s="127"/>
      <c r="AT391" s="128"/>
      <c r="AU391" s="128"/>
      <c r="AV391" s="128"/>
      <c r="AW391" s="128"/>
      <c r="AX391" s="129"/>
      <c r="AY391" s="2"/>
      <c r="AZ391" s="2"/>
      <c r="BA391" s="2"/>
      <c r="BB391" s="2"/>
      <c r="BC391" s="2"/>
      <c r="BD391" s="2"/>
      <c r="BE391" s="2"/>
      <c r="BF391" s="2"/>
      <c r="BG391" s="2"/>
      <c r="BH391" s="2"/>
      <c r="BI391" s="2"/>
      <c r="BJ391" s="2"/>
      <c r="BK391" s="2"/>
      <c r="BL391" s="2"/>
      <c r="BM391" s="2"/>
      <c r="BN391" s="2"/>
      <c r="BO391" s="2"/>
      <c r="BP391" s="2"/>
      <c r="BQ391" s="2"/>
      <c r="BR391" s="2"/>
      <c r="BS391" s="2"/>
      <c r="BT391" s="2"/>
      <c r="BU391" s="2"/>
      <c r="BV391" s="2"/>
      <c r="BW391" s="2"/>
      <c r="BX391" s="2"/>
      <c r="BY391" s="2"/>
      <c r="BZ391" s="2"/>
      <c r="CA391" s="2"/>
      <c r="CB391" s="2"/>
      <c r="CC391" s="2"/>
      <c r="CD391" s="2"/>
      <c r="CE391" s="2"/>
      <c r="CF391" s="2"/>
      <c r="CG391" s="2"/>
      <c r="CH391" s="2"/>
      <c r="CI391" s="2"/>
      <c r="CJ391" s="2"/>
      <c r="CK391" s="2"/>
      <c r="CL391" s="2"/>
      <c r="CM391" s="2"/>
      <c r="CN391" s="2"/>
      <c r="CO391" s="2"/>
      <c r="CP391" s="2"/>
      <c r="CQ391" s="2"/>
      <c r="CR391" s="2"/>
      <c r="CS391" s="2"/>
      <c r="CT391" s="2"/>
      <c r="CU391" s="2"/>
      <c r="CV391" s="2"/>
      <c r="CW391" s="2"/>
      <c r="CX391" s="2"/>
      <c r="CY391" s="2"/>
      <c r="CZ391" s="2"/>
      <c r="DA391" s="2"/>
      <c r="DB391" s="2"/>
      <c r="DC391" s="2"/>
      <c r="DD391" s="2"/>
      <c r="DE391" s="2"/>
      <c r="DF391" s="2"/>
      <c r="DG391" s="2"/>
      <c r="DH391" s="2"/>
      <c r="DI391" s="2"/>
      <c r="DJ391" s="2"/>
      <c r="DK391" s="2"/>
      <c r="DL391" s="2"/>
      <c r="DM391" s="2"/>
      <c r="DN391" s="2"/>
      <c r="DO391" s="2"/>
      <c r="DP391" s="2"/>
      <c r="DQ391" s="2"/>
      <c r="DR391" s="2"/>
      <c r="DS391" s="2"/>
      <c r="DT391" s="2"/>
      <c r="DU391" s="2"/>
      <c r="DV391" s="2"/>
      <c r="DW391" s="2"/>
      <c r="DX391" s="2"/>
      <c r="DY391" s="2"/>
      <c r="DZ391" s="2"/>
      <c r="EA391" s="2"/>
      <c r="EB391" s="2"/>
      <c r="EC391" s="2"/>
      <c r="ED391" s="2"/>
      <c r="EE391" s="2"/>
      <c r="EF391" s="2"/>
      <c r="EG391" s="2"/>
      <c r="EH391" s="2"/>
      <c r="EI391" s="2"/>
      <c r="EJ391" s="2"/>
      <c r="EK391" s="2"/>
      <c r="EL391" s="2"/>
      <c r="EM391" s="2"/>
      <c r="EN391" s="2"/>
      <c r="EO391" s="2"/>
      <c r="EP391" s="2"/>
      <c r="EQ391" s="2"/>
      <c r="ER391" s="2"/>
      <c r="ES391" s="2"/>
      <c r="ET391" s="2"/>
      <c r="EU391" s="2"/>
      <c r="EV391" s="2"/>
      <c r="EW391" s="2"/>
      <c r="EX391" s="2"/>
      <c r="EY391" s="2"/>
      <c r="EZ391" s="2"/>
      <c r="FA391" s="2"/>
      <c r="FB391" s="2"/>
      <c r="FC391" s="2"/>
      <c r="FD391" s="2"/>
      <c r="FE391" s="2"/>
      <c r="FF391" s="2"/>
      <c r="FG391" s="2"/>
      <c r="FH391" s="2"/>
      <c r="FI391" s="2"/>
      <c r="FJ391" s="2"/>
      <c r="FK391" s="2"/>
      <c r="FL391" s="2"/>
      <c r="FM391" s="2"/>
      <c r="FN391" s="2"/>
      <c r="FO391" s="2"/>
      <c r="FP391" s="2"/>
      <c r="FQ391" s="2"/>
      <c r="FR391" s="2"/>
      <c r="FS391" s="2"/>
      <c r="FT391" s="2"/>
      <c r="FU391" s="2"/>
      <c r="FV391" s="2"/>
      <c r="FW391" s="2"/>
      <c r="FX391" s="2"/>
      <c r="FY391" s="2"/>
      <c r="FZ391" s="2"/>
      <c r="GA391" s="2"/>
      <c r="GB391" s="2"/>
      <c r="GC391" s="2"/>
      <c r="GD391" s="2"/>
      <c r="GE391" s="2"/>
      <c r="GF391" s="2"/>
      <c r="GG391" s="2"/>
      <c r="GH391" s="2"/>
      <c r="GI391" s="2"/>
      <c r="GJ391" s="2"/>
      <c r="GK391" s="2"/>
      <c r="GL391" s="2"/>
      <c r="GM391" s="2"/>
      <c r="GN391" s="2"/>
      <c r="GO391" s="2"/>
      <c r="GP391" s="2"/>
      <c r="GQ391" s="2"/>
      <c r="GR391" s="2"/>
      <c r="GS391" s="2"/>
      <c r="GT391" s="2"/>
      <c r="GU391" s="2"/>
      <c r="GV391" s="2"/>
      <c r="GW391" s="2"/>
      <c r="GX391" s="2"/>
      <c r="GY391" s="2"/>
      <c r="GZ391" s="2"/>
      <c r="HA391" s="2"/>
      <c r="HB391" s="2"/>
      <c r="HC391" s="2"/>
      <c r="HD391" s="2"/>
      <c r="HE391" s="2"/>
      <c r="HF391" s="2"/>
      <c r="HG391" s="2"/>
      <c r="HH391" s="2"/>
      <c r="HI391" s="2"/>
      <c r="HJ391" s="2"/>
      <c r="HK391" s="2"/>
      <c r="HL391" s="2"/>
      <c r="HM391" s="2"/>
      <c r="HN391" s="2"/>
      <c r="HO391" s="2"/>
      <c r="HP391" s="2"/>
      <c r="HQ391" s="2"/>
      <c r="HR391" s="2"/>
      <c r="HS391" s="2"/>
      <c r="HT391" s="2"/>
      <c r="HU391" s="2"/>
      <c r="HV391" s="2"/>
      <c r="HW391" s="2"/>
      <c r="HX391" s="2"/>
      <c r="HY391" s="2"/>
      <c r="HZ391" s="2"/>
      <c r="IA391" s="2"/>
      <c r="IB391" s="2"/>
      <c r="IC391" s="2"/>
      <c r="ID391" s="2"/>
      <c r="IE391" s="2"/>
      <c r="IF391" s="2"/>
      <c r="IG391" s="2"/>
      <c r="IH391" s="2"/>
      <c r="II391" s="2"/>
      <c r="IJ391" s="2"/>
      <c r="IK391" s="2"/>
      <c r="IL391" s="2"/>
      <c r="IM391" s="2"/>
      <c r="IN391" s="2"/>
      <c r="IO391" s="2"/>
      <c r="IP391" s="2"/>
      <c r="IQ391" s="2"/>
    </row>
    <row r="393" spans="1:251" ht="18.75">
      <c r="A393" s="1" t="s">
        <v>0</v>
      </c>
      <c r="AW393" s="3"/>
      <c r="AX393" s="4"/>
      <c r="AY393" s="3"/>
    </row>
    <row r="395" spans="1:251" ht="18.75">
      <c r="B395" s="101" t="s">
        <v>8</v>
      </c>
      <c r="C395" s="102"/>
      <c r="D395" s="102"/>
      <c r="E395" s="102"/>
      <c r="F395" s="102"/>
      <c r="G395" s="102"/>
      <c r="H395" s="102"/>
      <c r="I395" s="102"/>
      <c r="J395" s="102"/>
      <c r="K395" s="102"/>
      <c r="L395" s="102"/>
      <c r="M395" s="102"/>
      <c r="N395" s="102"/>
      <c r="O395" s="102"/>
      <c r="P395" s="102"/>
      <c r="Q395" s="102"/>
      <c r="R395" s="102"/>
      <c r="S395" s="102"/>
      <c r="T395" s="102"/>
      <c r="U395" s="102"/>
      <c r="V395" s="102"/>
      <c r="W395" s="102"/>
      <c r="X395" s="102"/>
      <c r="Y395" s="102"/>
      <c r="Z395" s="102"/>
      <c r="AA395" s="102"/>
      <c r="AB395" s="102"/>
      <c r="AC395" s="102"/>
      <c r="AD395" s="102"/>
      <c r="AE395" s="102"/>
      <c r="AF395" s="102"/>
      <c r="AG395" s="102"/>
      <c r="AH395" s="102"/>
      <c r="AI395" s="102"/>
      <c r="AJ395" s="102"/>
      <c r="AK395" s="102"/>
      <c r="AL395" s="102"/>
      <c r="AM395" s="102"/>
      <c r="AN395" s="102"/>
      <c r="AO395" s="102"/>
      <c r="AP395" s="102"/>
      <c r="AQ395" s="102"/>
      <c r="AR395" s="102"/>
      <c r="AS395" s="102"/>
      <c r="AT395" s="102"/>
      <c r="AU395" s="102"/>
      <c r="AV395" s="102"/>
      <c r="AW395" s="102"/>
      <c r="AX395" s="102"/>
    </row>
    <row r="396" spans="1:251">
      <c r="Z396" s="5"/>
      <c r="AD396" s="5"/>
      <c r="AE396" s="5"/>
      <c r="AF396" s="5"/>
      <c r="AG396" s="5"/>
      <c r="AH396" s="5"/>
      <c r="AI396" s="5"/>
      <c r="AO396" s="5"/>
    </row>
    <row r="397" spans="1:251" ht="13.5" thickBot="1">
      <c r="Z397" s="5"/>
      <c r="AD397" s="5"/>
      <c r="AE397" s="5"/>
      <c r="AF397" s="5"/>
      <c r="AG397" s="5"/>
      <c r="AH397" s="5"/>
      <c r="AI397" s="5"/>
      <c r="AO397" s="5"/>
      <c r="DI397" s="6"/>
    </row>
    <row r="398" spans="1:251" ht="24.75" customHeight="1" thickBot="1">
      <c r="B398" s="103" t="s">
        <v>1</v>
      </c>
      <c r="C398" s="104"/>
      <c r="D398" s="104"/>
      <c r="E398" s="104"/>
      <c r="F398" s="104"/>
      <c r="G398" s="104"/>
      <c r="H398" s="105" t="s">
        <v>61</v>
      </c>
      <c r="I398" s="106"/>
      <c r="J398" s="106"/>
      <c r="K398" s="106"/>
      <c r="L398" s="106"/>
      <c r="M398" s="106"/>
      <c r="N398" s="106"/>
      <c r="O398" s="106"/>
      <c r="P398" s="106"/>
      <c r="Q398" s="106"/>
      <c r="R398" s="106"/>
      <c r="S398" s="106"/>
      <c r="T398" s="106"/>
      <c r="U398" s="106"/>
      <c r="V398" s="106"/>
      <c r="W398" s="106"/>
      <c r="X398" s="106"/>
      <c r="Y398" s="106"/>
      <c r="Z398" s="106"/>
      <c r="AA398" s="106"/>
      <c r="AB398" s="106"/>
      <c r="AC398" s="106"/>
      <c r="AD398" s="106"/>
      <c r="AE398" s="106"/>
      <c r="AF398" s="106"/>
      <c r="AG398" s="106"/>
      <c r="AH398" s="106"/>
      <c r="AI398" s="106"/>
      <c r="AJ398" s="106"/>
      <c r="AK398" s="106"/>
      <c r="AL398" s="106"/>
      <c r="AM398" s="106"/>
      <c r="AN398" s="106"/>
      <c r="AO398" s="106"/>
      <c r="AP398" s="106"/>
      <c r="AQ398" s="106"/>
      <c r="AR398" s="106"/>
      <c r="AS398" s="106"/>
      <c r="AT398" s="106"/>
      <c r="AU398" s="106"/>
      <c r="AV398" s="106"/>
      <c r="AW398" s="106"/>
      <c r="AX398" s="107"/>
      <c r="DI398" s="6"/>
    </row>
    <row r="399" spans="1:251" ht="14.25">
      <c r="B399" s="7"/>
      <c r="C399" s="7"/>
      <c r="D399" s="7"/>
      <c r="E399" s="7"/>
      <c r="F399" s="7"/>
      <c r="G399" s="7"/>
      <c r="H399" s="8"/>
      <c r="I399" s="8"/>
      <c r="J399" s="8"/>
      <c r="K399" s="8"/>
      <c r="L399" s="9"/>
      <c r="M399" s="9"/>
      <c r="N399" s="9"/>
      <c r="O399" s="9"/>
      <c r="P399" s="8"/>
      <c r="Q399" s="8"/>
      <c r="R399" s="8"/>
      <c r="S399" s="8"/>
      <c r="T399" s="8"/>
      <c r="U399" s="8"/>
      <c r="V399" s="10"/>
      <c r="W399" s="10"/>
      <c r="X399" s="10"/>
      <c r="Y399" s="10"/>
      <c r="Z399" s="10"/>
      <c r="AA399" s="10"/>
      <c r="AB399" s="10"/>
      <c r="AC399" s="10"/>
      <c r="AD399" s="10"/>
      <c r="AE399" s="10"/>
      <c r="AF399" s="10"/>
      <c r="AG399" s="10"/>
      <c r="AH399" s="10"/>
      <c r="AI399" s="10"/>
      <c r="AJ399" s="10"/>
      <c r="AK399" s="10"/>
      <c r="AL399" s="10"/>
      <c r="AM399" s="10"/>
      <c r="AN399" s="10"/>
      <c r="AO399" s="10"/>
      <c r="AP399" s="10"/>
      <c r="AQ399" s="10"/>
      <c r="AR399" s="10"/>
      <c r="AS399" s="10"/>
      <c r="AT399" s="10"/>
      <c r="AU399" s="10"/>
      <c r="AV399" s="10"/>
      <c r="AW399" s="10"/>
      <c r="AX399" s="10"/>
      <c r="DI399" s="6"/>
    </row>
    <row r="400" spans="1:251" ht="15" thickBot="1">
      <c r="A400" s="11"/>
      <c r="B400" s="10" t="s">
        <v>2</v>
      </c>
      <c r="C400" s="8"/>
      <c r="D400" s="8"/>
      <c r="E400" s="8"/>
      <c r="F400" s="8"/>
      <c r="G400" s="8"/>
      <c r="H400" s="8"/>
      <c r="I400" s="8"/>
      <c r="J400" s="8"/>
      <c r="K400" s="8"/>
      <c r="L400" s="9"/>
      <c r="M400" s="9"/>
      <c r="N400" s="9"/>
      <c r="O400" s="9"/>
      <c r="P400" s="8"/>
      <c r="Q400" s="8"/>
      <c r="R400" s="8"/>
      <c r="S400" s="8"/>
      <c r="T400" s="8"/>
      <c r="U400" s="8"/>
      <c r="V400" s="10"/>
      <c r="W400" s="10"/>
      <c r="X400" s="10"/>
      <c r="Y400" s="10"/>
      <c r="Z400" s="10"/>
      <c r="AA400" s="10"/>
      <c r="AB400" s="10"/>
      <c r="AC400" s="10"/>
      <c r="AD400" s="10"/>
      <c r="AE400" s="10"/>
      <c r="AF400" s="10"/>
      <c r="AG400" s="10"/>
      <c r="AH400" s="10"/>
      <c r="AI400" s="10"/>
      <c r="AJ400" s="10"/>
      <c r="AK400" s="10"/>
      <c r="AL400" s="10"/>
      <c r="AM400" s="10"/>
      <c r="AN400" s="10"/>
      <c r="AO400" s="10"/>
      <c r="AP400" s="10"/>
      <c r="AQ400" s="10"/>
      <c r="AR400" s="10"/>
      <c r="AS400" s="10"/>
      <c r="AT400" s="10"/>
      <c r="AU400" s="10"/>
      <c r="AV400" s="10"/>
      <c r="AW400" s="10"/>
      <c r="AX400" s="10"/>
      <c r="DI400" s="6"/>
    </row>
    <row r="401" spans="1:113" ht="14.25">
      <c r="A401" s="8"/>
      <c r="B401" s="12"/>
      <c r="C401" s="7"/>
      <c r="D401" s="7"/>
      <c r="E401" s="7"/>
      <c r="F401" s="7"/>
      <c r="G401" s="7"/>
      <c r="H401" s="7"/>
      <c r="I401" s="7"/>
      <c r="J401" s="7"/>
      <c r="K401" s="7"/>
      <c r="L401" s="13"/>
      <c r="M401" s="13"/>
      <c r="N401" s="13"/>
      <c r="O401" s="13"/>
      <c r="P401" s="7"/>
      <c r="Q401" s="7"/>
      <c r="R401" s="7"/>
      <c r="S401" s="7"/>
      <c r="T401" s="7"/>
      <c r="U401" s="7"/>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c r="AV401" s="14"/>
      <c r="AW401" s="14"/>
      <c r="AX401" s="15"/>
    </row>
    <row r="402" spans="1:113" ht="12" customHeight="1">
      <c r="A402" s="8"/>
      <c r="B402" s="108" t="s">
        <v>62</v>
      </c>
      <c r="C402" s="109"/>
      <c r="D402" s="109"/>
      <c r="E402" s="109"/>
      <c r="F402" s="109"/>
      <c r="G402" s="109"/>
      <c r="H402" s="109"/>
      <c r="I402" s="109"/>
      <c r="J402" s="109"/>
      <c r="K402" s="109"/>
      <c r="L402" s="109"/>
      <c r="M402" s="109"/>
      <c r="N402" s="109"/>
      <c r="O402" s="109"/>
      <c r="P402" s="109"/>
      <c r="Q402" s="109"/>
      <c r="R402" s="109"/>
      <c r="S402" s="109"/>
      <c r="T402" s="109"/>
      <c r="U402" s="109"/>
      <c r="V402" s="109"/>
      <c r="W402" s="109"/>
      <c r="X402" s="109"/>
      <c r="Y402" s="109"/>
      <c r="Z402" s="109"/>
      <c r="AA402" s="109"/>
      <c r="AB402" s="109"/>
      <c r="AC402" s="109"/>
      <c r="AD402" s="109"/>
      <c r="AE402" s="109"/>
      <c r="AF402" s="109"/>
      <c r="AG402" s="109"/>
      <c r="AH402" s="109"/>
      <c r="AI402" s="109"/>
      <c r="AJ402" s="109"/>
      <c r="AK402" s="109"/>
      <c r="AL402" s="109"/>
      <c r="AM402" s="109"/>
      <c r="AN402" s="109"/>
      <c r="AO402" s="109"/>
      <c r="AP402" s="109"/>
      <c r="AQ402" s="109"/>
      <c r="AR402" s="109"/>
      <c r="AS402" s="109"/>
      <c r="AT402" s="109"/>
      <c r="AU402" s="109"/>
      <c r="AV402" s="109"/>
      <c r="AW402" s="109"/>
      <c r="AX402" s="110"/>
    </row>
    <row r="403" spans="1:113" ht="12" customHeight="1">
      <c r="A403" s="8"/>
      <c r="B403" s="108"/>
      <c r="C403" s="109"/>
      <c r="D403" s="109"/>
      <c r="E403" s="109"/>
      <c r="F403" s="109"/>
      <c r="G403" s="109"/>
      <c r="H403" s="109"/>
      <c r="I403" s="109"/>
      <c r="J403" s="109"/>
      <c r="K403" s="109"/>
      <c r="L403" s="109"/>
      <c r="M403" s="109"/>
      <c r="N403" s="109"/>
      <c r="O403" s="109"/>
      <c r="P403" s="109"/>
      <c r="Q403" s="109"/>
      <c r="R403" s="109"/>
      <c r="S403" s="109"/>
      <c r="T403" s="109"/>
      <c r="U403" s="109"/>
      <c r="V403" s="109"/>
      <c r="W403" s="109"/>
      <c r="X403" s="109"/>
      <c r="Y403" s="109"/>
      <c r="Z403" s="109"/>
      <c r="AA403" s="109"/>
      <c r="AB403" s="109"/>
      <c r="AC403" s="109"/>
      <c r="AD403" s="109"/>
      <c r="AE403" s="109"/>
      <c r="AF403" s="109"/>
      <c r="AG403" s="109"/>
      <c r="AH403" s="109"/>
      <c r="AI403" s="109"/>
      <c r="AJ403" s="109"/>
      <c r="AK403" s="109"/>
      <c r="AL403" s="109"/>
      <c r="AM403" s="109"/>
      <c r="AN403" s="109"/>
      <c r="AO403" s="109"/>
      <c r="AP403" s="109"/>
      <c r="AQ403" s="109"/>
      <c r="AR403" s="109"/>
      <c r="AS403" s="109"/>
      <c r="AT403" s="109"/>
      <c r="AU403" s="109"/>
      <c r="AV403" s="109"/>
      <c r="AW403" s="109"/>
      <c r="AX403" s="110"/>
    </row>
    <row r="404" spans="1:113" ht="12" customHeight="1">
      <c r="A404" s="8"/>
      <c r="B404" s="108"/>
      <c r="C404" s="109"/>
      <c r="D404" s="109"/>
      <c r="E404" s="109"/>
      <c r="F404" s="109"/>
      <c r="G404" s="109"/>
      <c r="H404" s="109"/>
      <c r="I404" s="109"/>
      <c r="J404" s="109"/>
      <c r="K404" s="109"/>
      <c r="L404" s="109"/>
      <c r="M404" s="109"/>
      <c r="N404" s="109"/>
      <c r="O404" s="109"/>
      <c r="P404" s="109"/>
      <c r="Q404" s="109"/>
      <c r="R404" s="109"/>
      <c r="S404" s="109"/>
      <c r="T404" s="109"/>
      <c r="U404" s="109"/>
      <c r="V404" s="109"/>
      <c r="W404" s="109"/>
      <c r="X404" s="109"/>
      <c r="Y404" s="109"/>
      <c r="Z404" s="109"/>
      <c r="AA404" s="109"/>
      <c r="AB404" s="109"/>
      <c r="AC404" s="109"/>
      <c r="AD404" s="109"/>
      <c r="AE404" s="109"/>
      <c r="AF404" s="109"/>
      <c r="AG404" s="109"/>
      <c r="AH404" s="109"/>
      <c r="AI404" s="109"/>
      <c r="AJ404" s="109"/>
      <c r="AK404" s="109"/>
      <c r="AL404" s="109"/>
      <c r="AM404" s="109"/>
      <c r="AN404" s="109"/>
      <c r="AO404" s="109"/>
      <c r="AP404" s="109"/>
      <c r="AQ404" s="109"/>
      <c r="AR404" s="109"/>
      <c r="AS404" s="109"/>
      <c r="AT404" s="109"/>
      <c r="AU404" s="109"/>
      <c r="AV404" s="109"/>
      <c r="AW404" s="109"/>
      <c r="AX404" s="110"/>
    </row>
    <row r="405" spans="1:113" ht="12" customHeight="1">
      <c r="A405" s="8"/>
      <c r="B405" s="108"/>
      <c r="C405" s="109"/>
      <c r="D405" s="109"/>
      <c r="E405" s="109"/>
      <c r="F405" s="109"/>
      <c r="G405" s="109"/>
      <c r="H405" s="109"/>
      <c r="I405" s="109"/>
      <c r="J405" s="109"/>
      <c r="K405" s="109"/>
      <c r="L405" s="109"/>
      <c r="M405" s="109"/>
      <c r="N405" s="109"/>
      <c r="O405" s="109"/>
      <c r="P405" s="109"/>
      <c r="Q405" s="109"/>
      <c r="R405" s="109"/>
      <c r="S405" s="109"/>
      <c r="T405" s="109"/>
      <c r="U405" s="109"/>
      <c r="V405" s="109"/>
      <c r="W405" s="109"/>
      <c r="X405" s="109"/>
      <c r="Y405" s="109"/>
      <c r="Z405" s="109"/>
      <c r="AA405" s="109"/>
      <c r="AB405" s="109"/>
      <c r="AC405" s="109"/>
      <c r="AD405" s="109"/>
      <c r="AE405" s="109"/>
      <c r="AF405" s="109"/>
      <c r="AG405" s="109"/>
      <c r="AH405" s="109"/>
      <c r="AI405" s="109"/>
      <c r="AJ405" s="109"/>
      <c r="AK405" s="109"/>
      <c r="AL405" s="109"/>
      <c r="AM405" s="109"/>
      <c r="AN405" s="109"/>
      <c r="AO405" s="109"/>
      <c r="AP405" s="109"/>
      <c r="AQ405" s="109"/>
      <c r="AR405" s="109"/>
      <c r="AS405" s="109"/>
      <c r="AT405" s="109"/>
      <c r="AU405" s="109"/>
      <c r="AV405" s="109"/>
      <c r="AW405" s="109"/>
      <c r="AX405" s="110"/>
      <c r="BC405" s="16"/>
    </row>
    <row r="406" spans="1:113" ht="12" customHeight="1">
      <c r="A406" s="8"/>
      <c r="B406" s="108"/>
      <c r="C406" s="109"/>
      <c r="D406" s="109"/>
      <c r="E406" s="109"/>
      <c r="F406" s="109"/>
      <c r="G406" s="109"/>
      <c r="H406" s="109"/>
      <c r="I406" s="109"/>
      <c r="J406" s="109"/>
      <c r="K406" s="109"/>
      <c r="L406" s="109"/>
      <c r="M406" s="109"/>
      <c r="N406" s="109"/>
      <c r="O406" s="109"/>
      <c r="P406" s="109"/>
      <c r="Q406" s="109"/>
      <c r="R406" s="109"/>
      <c r="S406" s="109"/>
      <c r="T406" s="109"/>
      <c r="U406" s="109"/>
      <c r="V406" s="109"/>
      <c r="W406" s="109"/>
      <c r="X406" s="109"/>
      <c r="Y406" s="109"/>
      <c r="Z406" s="109"/>
      <c r="AA406" s="109"/>
      <c r="AB406" s="109"/>
      <c r="AC406" s="109"/>
      <c r="AD406" s="109"/>
      <c r="AE406" s="109"/>
      <c r="AF406" s="109"/>
      <c r="AG406" s="109"/>
      <c r="AH406" s="109"/>
      <c r="AI406" s="109"/>
      <c r="AJ406" s="109"/>
      <c r="AK406" s="109"/>
      <c r="AL406" s="109"/>
      <c r="AM406" s="109"/>
      <c r="AN406" s="109"/>
      <c r="AO406" s="109"/>
      <c r="AP406" s="109"/>
      <c r="AQ406" s="109"/>
      <c r="AR406" s="109"/>
      <c r="AS406" s="109"/>
      <c r="AT406" s="109"/>
      <c r="AU406" s="109"/>
      <c r="AV406" s="109"/>
      <c r="AW406" s="109"/>
      <c r="AX406" s="110"/>
    </row>
    <row r="407" spans="1:113" ht="12" customHeight="1">
      <c r="A407" s="8"/>
      <c r="B407" s="108"/>
      <c r="C407" s="109"/>
      <c r="D407" s="109"/>
      <c r="E407" s="109"/>
      <c r="F407" s="109"/>
      <c r="G407" s="109"/>
      <c r="H407" s="109"/>
      <c r="I407" s="109"/>
      <c r="J407" s="109"/>
      <c r="K407" s="109"/>
      <c r="L407" s="109"/>
      <c r="M407" s="109"/>
      <c r="N407" s="109"/>
      <c r="O407" s="109"/>
      <c r="P407" s="109"/>
      <c r="Q407" s="109"/>
      <c r="R407" s="109"/>
      <c r="S407" s="109"/>
      <c r="T407" s="109"/>
      <c r="U407" s="109"/>
      <c r="V407" s="109"/>
      <c r="W407" s="109"/>
      <c r="X407" s="109"/>
      <c r="Y407" s="109"/>
      <c r="Z407" s="109"/>
      <c r="AA407" s="109"/>
      <c r="AB407" s="109"/>
      <c r="AC407" s="109"/>
      <c r="AD407" s="109"/>
      <c r="AE407" s="109"/>
      <c r="AF407" s="109"/>
      <c r="AG407" s="109"/>
      <c r="AH407" s="109"/>
      <c r="AI407" s="109"/>
      <c r="AJ407" s="109"/>
      <c r="AK407" s="109"/>
      <c r="AL407" s="109"/>
      <c r="AM407" s="109"/>
      <c r="AN407" s="109"/>
      <c r="AO407" s="109"/>
      <c r="AP407" s="109"/>
      <c r="AQ407" s="109"/>
      <c r="AR407" s="109"/>
      <c r="AS407" s="109"/>
      <c r="AT407" s="109"/>
      <c r="AU407" s="109"/>
      <c r="AV407" s="109"/>
      <c r="AW407" s="109"/>
      <c r="AX407" s="110"/>
    </row>
    <row r="408" spans="1:113" ht="12" customHeight="1">
      <c r="A408" s="8"/>
      <c r="B408" s="108"/>
      <c r="C408" s="109"/>
      <c r="D408" s="109"/>
      <c r="E408" s="109"/>
      <c r="F408" s="109"/>
      <c r="G408" s="109"/>
      <c r="H408" s="109"/>
      <c r="I408" s="109"/>
      <c r="J408" s="109"/>
      <c r="K408" s="109"/>
      <c r="L408" s="109"/>
      <c r="M408" s="109"/>
      <c r="N408" s="109"/>
      <c r="O408" s="109"/>
      <c r="P408" s="109"/>
      <c r="Q408" s="109"/>
      <c r="R408" s="109"/>
      <c r="S408" s="109"/>
      <c r="T408" s="109"/>
      <c r="U408" s="109"/>
      <c r="V408" s="109"/>
      <c r="W408" s="109"/>
      <c r="X408" s="109"/>
      <c r="Y408" s="109"/>
      <c r="Z408" s="109"/>
      <c r="AA408" s="109"/>
      <c r="AB408" s="109"/>
      <c r="AC408" s="109"/>
      <c r="AD408" s="109"/>
      <c r="AE408" s="109"/>
      <c r="AF408" s="109"/>
      <c r="AG408" s="109"/>
      <c r="AH408" s="109"/>
      <c r="AI408" s="109"/>
      <c r="AJ408" s="109"/>
      <c r="AK408" s="109"/>
      <c r="AL408" s="109"/>
      <c r="AM408" s="109"/>
      <c r="AN408" s="109"/>
      <c r="AO408" s="109"/>
      <c r="AP408" s="109"/>
      <c r="AQ408" s="109"/>
      <c r="AR408" s="109"/>
      <c r="AS408" s="109"/>
      <c r="AT408" s="109"/>
      <c r="AU408" s="109"/>
      <c r="AV408" s="109"/>
      <c r="AW408" s="109"/>
      <c r="AX408" s="110"/>
    </row>
    <row r="409" spans="1:113" ht="15" thickBot="1">
      <c r="A409" s="17"/>
      <c r="B409" s="18"/>
      <c r="C409" s="19"/>
      <c r="D409" s="19"/>
      <c r="E409" s="19"/>
      <c r="F409" s="19"/>
      <c r="G409" s="19"/>
      <c r="H409" s="19"/>
      <c r="I409" s="19"/>
      <c r="J409" s="19"/>
      <c r="K409" s="19"/>
      <c r="L409" s="19"/>
      <c r="M409" s="19"/>
      <c r="N409" s="19"/>
      <c r="O409" s="19"/>
      <c r="P409" s="19"/>
      <c r="Q409" s="19"/>
      <c r="R409" s="19"/>
      <c r="S409" s="19"/>
      <c r="T409" s="19"/>
      <c r="U409" s="19"/>
      <c r="V409" s="19"/>
      <c r="W409" s="19"/>
      <c r="X409" s="19"/>
      <c r="Y409" s="19"/>
      <c r="Z409" s="19"/>
      <c r="AA409" s="19"/>
      <c r="AB409" s="19"/>
      <c r="AC409" s="19"/>
      <c r="AD409" s="19"/>
      <c r="AE409" s="19"/>
      <c r="AF409" s="19"/>
      <c r="AG409" s="19"/>
      <c r="AH409" s="19"/>
      <c r="AI409" s="19"/>
      <c r="AJ409" s="19"/>
      <c r="AK409" s="19"/>
      <c r="AL409" s="19"/>
      <c r="AM409" s="19"/>
      <c r="AN409" s="19"/>
      <c r="AO409" s="19"/>
      <c r="AP409" s="19"/>
      <c r="AQ409" s="19"/>
      <c r="AR409" s="19"/>
      <c r="AS409" s="19"/>
      <c r="AT409" s="19"/>
      <c r="AU409" s="19"/>
      <c r="AV409" s="19"/>
      <c r="AW409" s="19"/>
      <c r="AX409" s="20"/>
    </row>
    <row r="410" spans="1:113">
      <c r="B410" s="21"/>
    </row>
    <row r="411" spans="1:113" ht="15" thickBot="1">
      <c r="A411" s="11"/>
      <c r="B411" s="10" t="s">
        <v>3</v>
      </c>
      <c r="C411" s="8"/>
      <c r="D411" s="8"/>
      <c r="E411" s="8"/>
      <c r="F411" s="8"/>
      <c r="G411" s="8"/>
      <c r="H411" s="8"/>
      <c r="I411" s="8"/>
      <c r="J411" s="8"/>
      <c r="K411" s="8"/>
      <c r="L411" s="9"/>
      <c r="M411" s="9"/>
      <c r="N411" s="9"/>
      <c r="O411" s="9"/>
      <c r="P411" s="8"/>
      <c r="Q411" s="8"/>
      <c r="R411" s="8"/>
      <c r="S411" s="8"/>
      <c r="T411" s="8"/>
      <c r="U411" s="8"/>
      <c r="V411" s="10"/>
      <c r="W411" s="10"/>
      <c r="X411" s="10"/>
      <c r="Y411" s="10"/>
      <c r="Z411" s="10"/>
      <c r="AA411" s="10"/>
      <c r="AB411" s="10"/>
      <c r="AC411" s="10"/>
      <c r="AD411" s="10"/>
      <c r="AE411" s="10"/>
      <c r="AF411" s="10"/>
      <c r="AG411" s="10"/>
      <c r="AH411" s="10"/>
      <c r="AI411" s="10"/>
      <c r="AJ411" s="10"/>
      <c r="AK411" s="10"/>
      <c r="AL411" s="10"/>
      <c r="AM411" s="10"/>
      <c r="AN411" s="10"/>
      <c r="AO411" s="10"/>
      <c r="AP411" s="10"/>
      <c r="AQ411" s="10"/>
      <c r="AR411" s="10"/>
      <c r="AS411" s="10"/>
      <c r="AT411" s="10"/>
      <c r="AU411" s="10"/>
      <c r="AV411" s="10"/>
      <c r="AW411" s="10"/>
      <c r="AX411" s="10"/>
      <c r="DI411" s="6"/>
    </row>
    <row r="412" spans="1:113" ht="14.25">
      <c r="A412" s="8"/>
      <c r="B412" s="12"/>
      <c r="C412" s="7"/>
      <c r="D412" s="7"/>
      <c r="E412" s="7"/>
      <c r="F412" s="7"/>
      <c r="G412" s="7"/>
      <c r="H412" s="7"/>
      <c r="I412" s="7"/>
      <c r="J412" s="7"/>
      <c r="K412" s="7"/>
      <c r="L412" s="13"/>
      <c r="M412" s="13"/>
      <c r="N412" s="13"/>
      <c r="O412" s="13"/>
      <c r="P412" s="7"/>
      <c r="Q412" s="7"/>
      <c r="R412" s="7"/>
      <c r="S412" s="7"/>
      <c r="T412" s="7"/>
      <c r="U412" s="7"/>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c r="AV412" s="14"/>
      <c r="AW412" s="14"/>
      <c r="AX412" s="15"/>
    </row>
    <row r="413" spans="1:113" ht="12" customHeight="1">
      <c r="A413" s="8"/>
      <c r="B413" s="108" t="s">
        <v>63</v>
      </c>
      <c r="C413" s="109"/>
      <c r="D413" s="109"/>
      <c r="E413" s="109"/>
      <c r="F413" s="109"/>
      <c r="G413" s="109"/>
      <c r="H413" s="109"/>
      <c r="I413" s="109"/>
      <c r="J413" s="109"/>
      <c r="K413" s="109"/>
      <c r="L413" s="109"/>
      <c r="M413" s="109"/>
      <c r="N413" s="109"/>
      <c r="O413" s="109"/>
      <c r="P413" s="109"/>
      <c r="Q413" s="109"/>
      <c r="R413" s="109"/>
      <c r="S413" s="109"/>
      <c r="T413" s="109"/>
      <c r="U413" s="109"/>
      <c r="V413" s="109"/>
      <c r="W413" s="109"/>
      <c r="X413" s="109"/>
      <c r="Y413" s="109"/>
      <c r="Z413" s="109"/>
      <c r="AA413" s="109"/>
      <c r="AB413" s="109"/>
      <c r="AC413" s="109"/>
      <c r="AD413" s="109"/>
      <c r="AE413" s="109"/>
      <c r="AF413" s="109"/>
      <c r="AG413" s="109"/>
      <c r="AH413" s="109"/>
      <c r="AI413" s="109"/>
      <c r="AJ413" s="109"/>
      <c r="AK413" s="109"/>
      <c r="AL413" s="109"/>
      <c r="AM413" s="109"/>
      <c r="AN413" s="109"/>
      <c r="AO413" s="109"/>
      <c r="AP413" s="109"/>
      <c r="AQ413" s="109"/>
      <c r="AR413" s="109"/>
      <c r="AS413" s="109"/>
      <c r="AT413" s="109"/>
      <c r="AU413" s="109"/>
      <c r="AV413" s="109"/>
      <c r="AW413" s="109"/>
      <c r="AX413" s="110"/>
    </row>
    <row r="414" spans="1:113" ht="12" customHeight="1">
      <c r="A414" s="8"/>
      <c r="B414" s="108"/>
      <c r="C414" s="109"/>
      <c r="D414" s="109"/>
      <c r="E414" s="109"/>
      <c r="F414" s="109"/>
      <c r="G414" s="109"/>
      <c r="H414" s="109"/>
      <c r="I414" s="109"/>
      <c r="J414" s="109"/>
      <c r="K414" s="109"/>
      <c r="L414" s="109"/>
      <c r="M414" s="109"/>
      <c r="N414" s="109"/>
      <c r="O414" s="109"/>
      <c r="P414" s="109"/>
      <c r="Q414" s="109"/>
      <c r="R414" s="109"/>
      <c r="S414" s="109"/>
      <c r="T414" s="109"/>
      <c r="U414" s="109"/>
      <c r="V414" s="109"/>
      <c r="W414" s="109"/>
      <c r="X414" s="109"/>
      <c r="Y414" s="109"/>
      <c r="Z414" s="109"/>
      <c r="AA414" s="109"/>
      <c r="AB414" s="109"/>
      <c r="AC414" s="109"/>
      <c r="AD414" s="109"/>
      <c r="AE414" s="109"/>
      <c r="AF414" s="109"/>
      <c r="AG414" s="109"/>
      <c r="AH414" s="109"/>
      <c r="AI414" s="109"/>
      <c r="AJ414" s="109"/>
      <c r="AK414" s="109"/>
      <c r="AL414" s="109"/>
      <c r="AM414" s="109"/>
      <c r="AN414" s="109"/>
      <c r="AO414" s="109"/>
      <c r="AP414" s="109"/>
      <c r="AQ414" s="109"/>
      <c r="AR414" s="109"/>
      <c r="AS414" s="109"/>
      <c r="AT414" s="109"/>
      <c r="AU414" s="109"/>
      <c r="AV414" s="109"/>
      <c r="AW414" s="109"/>
      <c r="AX414" s="110"/>
      <c r="BC414" s="16"/>
    </row>
    <row r="415" spans="1:113" ht="12" customHeight="1">
      <c r="A415" s="8"/>
      <c r="B415" s="108"/>
      <c r="C415" s="109"/>
      <c r="D415" s="109"/>
      <c r="E415" s="109"/>
      <c r="F415" s="109"/>
      <c r="G415" s="109"/>
      <c r="H415" s="109"/>
      <c r="I415" s="109"/>
      <c r="J415" s="109"/>
      <c r="K415" s="109"/>
      <c r="L415" s="109"/>
      <c r="M415" s="109"/>
      <c r="N415" s="109"/>
      <c r="O415" s="109"/>
      <c r="P415" s="109"/>
      <c r="Q415" s="109"/>
      <c r="R415" s="109"/>
      <c r="S415" s="109"/>
      <c r="T415" s="109"/>
      <c r="U415" s="109"/>
      <c r="V415" s="109"/>
      <c r="W415" s="109"/>
      <c r="X415" s="109"/>
      <c r="Y415" s="109"/>
      <c r="Z415" s="109"/>
      <c r="AA415" s="109"/>
      <c r="AB415" s="109"/>
      <c r="AC415" s="109"/>
      <c r="AD415" s="109"/>
      <c r="AE415" s="109"/>
      <c r="AF415" s="109"/>
      <c r="AG415" s="109"/>
      <c r="AH415" s="109"/>
      <c r="AI415" s="109"/>
      <c r="AJ415" s="109"/>
      <c r="AK415" s="109"/>
      <c r="AL415" s="109"/>
      <c r="AM415" s="109"/>
      <c r="AN415" s="109"/>
      <c r="AO415" s="109"/>
      <c r="AP415" s="109"/>
      <c r="AQ415" s="109"/>
      <c r="AR415" s="109"/>
      <c r="AS415" s="109"/>
      <c r="AT415" s="109"/>
      <c r="AU415" s="109"/>
      <c r="AV415" s="109"/>
      <c r="AW415" s="109"/>
      <c r="AX415" s="110"/>
    </row>
    <row r="416" spans="1:113" ht="12" customHeight="1">
      <c r="A416" s="8"/>
      <c r="B416" s="108"/>
      <c r="C416" s="109"/>
      <c r="D416" s="109"/>
      <c r="E416" s="109"/>
      <c r="F416" s="109"/>
      <c r="G416" s="109"/>
      <c r="H416" s="109"/>
      <c r="I416" s="109"/>
      <c r="J416" s="109"/>
      <c r="K416" s="109"/>
      <c r="L416" s="109"/>
      <c r="M416" s="109"/>
      <c r="N416" s="109"/>
      <c r="O416" s="109"/>
      <c r="P416" s="109"/>
      <c r="Q416" s="109"/>
      <c r="R416" s="109"/>
      <c r="S416" s="109"/>
      <c r="T416" s="109"/>
      <c r="U416" s="109"/>
      <c r="V416" s="109"/>
      <c r="W416" s="109"/>
      <c r="X416" s="109"/>
      <c r="Y416" s="109"/>
      <c r="Z416" s="109"/>
      <c r="AA416" s="109"/>
      <c r="AB416" s="109"/>
      <c r="AC416" s="109"/>
      <c r="AD416" s="109"/>
      <c r="AE416" s="109"/>
      <c r="AF416" s="109"/>
      <c r="AG416" s="109"/>
      <c r="AH416" s="109"/>
      <c r="AI416" s="109"/>
      <c r="AJ416" s="109"/>
      <c r="AK416" s="109"/>
      <c r="AL416" s="109"/>
      <c r="AM416" s="109"/>
      <c r="AN416" s="109"/>
      <c r="AO416" s="109"/>
      <c r="AP416" s="109"/>
      <c r="AQ416" s="109"/>
      <c r="AR416" s="109"/>
      <c r="AS416" s="109"/>
      <c r="AT416" s="109"/>
      <c r="AU416" s="109"/>
      <c r="AV416" s="109"/>
      <c r="AW416" s="109"/>
      <c r="AX416" s="110"/>
    </row>
    <row r="417" spans="1:251" ht="12" customHeight="1">
      <c r="A417" s="8"/>
      <c r="B417" s="108"/>
      <c r="C417" s="109"/>
      <c r="D417" s="109"/>
      <c r="E417" s="109"/>
      <c r="F417" s="109"/>
      <c r="G417" s="109"/>
      <c r="H417" s="109"/>
      <c r="I417" s="109"/>
      <c r="J417" s="109"/>
      <c r="K417" s="109"/>
      <c r="L417" s="109"/>
      <c r="M417" s="109"/>
      <c r="N417" s="109"/>
      <c r="O417" s="109"/>
      <c r="P417" s="109"/>
      <c r="Q417" s="109"/>
      <c r="R417" s="109"/>
      <c r="S417" s="109"/>
      <c r="T417" s="109"/>
      <c r="U417" s="109"/>
      <c r="V417" s="109"/>
      <c r="W417" s="109"/>
      <c r="X417" s="109"/>
      <c r="Y417" s="109"/>
      <c r="Z417" s="109"/>
      <c r="AA417" s="109"/>
      <c r="AB417" s="109"/>
      <c r="AC417" s="109"/>
      <c r="AD417" s="109"/>
      <c r="AE417" s="109"/>
      <c r="AF417" s="109"/>
      <c r="AG417" s="109"/>
      <c r="AH417" s="109"/>
      <c r="AI417" s="109"/>
      <c r="AJ417" s="109"/>
      <c r="AK417" s="109"/>
      <c r="AL417" s="109"/>
      <c r="AM417" s="109"/>
      <c r="AN417" s="109"/>
      <c r="AO417" s="109"/>
      <c r="AP417" s="109"/>
      <c r="AQ417" s="109"/>
      <c r="AR417" s="109"/>
      <c r="AS417" s="109"/>
      <c r="AT417" s="109"/>
      <c r="AU417" s="109"/>
      <c r="AV417" s="109"/>
      <c r="AW417" s="109"/>
      <c r="AX417" s="110"/>
    </row>
    <row r="418" spans="1:251" ht="15" thickBot="1">
      <c r="A418" s="17"/>
      <c r="B418" s="18"/>
      <c r="C418" s="19"/>
      <c r="D418" s="19"/>
      <c r="E418" s="19"/>
      <c r="F418" s="19"/>
      <c r="G418" s="19"/>
      <c r="H418" s="19"/>
      <c r="I418" s="19"/>
      <c r="J418" s="19"/>
      <c r="K418" s="19"/>
      <c r="L418" s="19"/>
      <c r="M418" s="19"/>
      <c r="N418" s="19"/>
      <c r="O418" s="19"/>
      <c r="P418" s="19"/>
      <c r="Q418" s="19"/>
      <c r="R418" s="19"/>
      <c r="S418" s="19"/>
      <c r="T418" s="19"/>
      <c r="U418" s="19"/>
      <c r="V418" s="19"/>
      <c r="W418" s="19"/>
      <c r="X418" s="19"/>
      <c r="Y418" s="19"/>
      <c r="Z418" s="19"/>
      <c r="AA418" s="19"/>
      <c r="AB418" s="19"/>
      <c r="AC418" s="19"/>
      <c r="AD418" s="19"/>
      <c r="AE418" s="19"/>
      <c r="AF418" s="19"/>
      <c r="AG418" s="19"/>
      <c r="AH418" s="19"/>
      <c r="AI418" s="19"/>
      <c r="AJ418" s="19"/>
      <c r="AK418" s="19"/>
      <c r="AL418" s="19"/>
      <c r="AM418" s="19"/>
      <c r="AN418" s="19"/>
      <c r="AO418" s="19"/>
      <c r="AP418" s="19"/>
      <c r="AQ418" s="19"/>
      <c r="AR418" s="19"/>
      <c r="AS418" s="19"/>
      <c r="AT418" s="19"/>
      <c r="AU418" s="19"/>
      <c r="AV418" s="19"/>
      <c r="AW418" s="19"/>
      <c r="AX418" s="20"/>
    </row>
    <row r="419" spans="1:251">
      <c r="B419" s="21"/>
    </row>
    <row r="420" spans="1:251" ht="14.25">
      <c r="B420" s="10" t="s">
        <v>4</v>
      </c>
      <c r="C420" s="8"/>
      <c r="D420" s="8"/>
      <c r="E420" s="8"/>
      <c r="F420" s="8"/>
      <c r="G420" s="8"/>
      <c r="H420" s="8"/>
      <c r="I420" s="8"/>
      <c r="J420" s="8"/>
      <c r="K420" s="8"/>
      <c r="L420" s="9"/>
      <c r="M420" s="9"/>
      <c r="N420" s="9"/>
      <c r="O420" s="9"/>
      <c r="P420" s="8"/>
      <c r="Q420" s="8"/>
      <c r="R420" s="8"/>
      <c r="S420" s="8"/>
      <c r="T420" s="8"/>
      <c r="U420" s="8"/>
      <c r="V420" s="10"/>
      <c r="W420" s="10"/>
      <c r="X420" s="10"/>
      <c r="Y420" s="10"/>
      <c r="Z420" s="10"/>
      <c r="AA420" s="10"/>
      <c r="AB420" s="10"/>
      <c r="AC420" s="10"/>
      <c r="AD420" s="10"/>
      <c r="AE420" s="10"/>
      <c r="AF420" s="10"/>
      <c r="AG420" s="10"/>
      <c r="AH420" s="10"/>
      <c r="AI420" s="10"/>
      <c r="AJ420" s="10"/>
      <c r="AK420" s="10"/>
      <c r="AL420" s="10"/>
      <c r="AM420" s="10"/>
      <c r="AN420" s="10"/>
      <c r="AO420" s="10"/>
      <c r="AP420" s="10"/>
      <c r="AQ420" s="10"/>
      <c r="AR420" s="10"/>
      <c r="AS420" s="10"/>
      <c r="AT420" s="10"/>
      <c r="AU420" s="10"/>
      <c r="AV420" s="10"/>
      <c r="AW420" s="10"/>
      <c r="AX420" s="10"/>
    </row>
    <row r="421" spans="1:251" ht="15" thickBot="1">
      <c r="B421" s="8"/>
      <c r="C421" s="8"/>
      <c r="D421" s="8"/>
      <c r="E421" s="8"/>
      <c r="F421" s="8"/>
      <c r="G421" s="8"/>
      <c r="H421" s="8"/>
      <c r="I421" s="8"/>
      <c r="J421" s="8"/>
      <c r="K421" s="8"/>
      <c r="L421" s="9"/>
      <c r="M421" s="9"/>
      <c r="N421" s="9"/>
      <c r="O421" s="9"/>
      <c r="P421" s="8"/>
      <c r="Q421" s="8"/>
      <c r="R421" s="8"/>
      <c r="S421" s="8"/>
      <c r="T421" s="8"/>
      <c r="U421" s="8"/>
      <c r="V421" s="10"/>
      <c r="W421" s="10"/>
      <c r="X421" s="10"/>
      <c r="Y421" s="10"/>
      <c r="Z421" s="10"/>
      <c r="AA421" s="10"/>
      <c r="AB421" s="10"/>
      <c r="AC421" s="10"/>
      <c r="AD421" s="10"/>
      <c r="AE421" s="10"/>
      <c r="AF421" s="10"/>
      <c r="AG421" s="10"/>
      <c r="AH421" s="10"/>
      <c r="AI421" s="10"/>
      <c r="AJ421" s="10"/>
      <c r="AK421" s="10"/>
      <c r="AL421" s="10"/>
      <c r="AM421" s="10"/>
      <c r="AN421" s="10"/>
      <c r="AO421" s="10"/>
      <c r="AP421" s="10"/>
      <c r="AQ421" s="10"/>
      <c r="AR421" s="10"/>
      <c r="AS421" s="10"/>
      <c r="AT421" s="10"/>
      <c r="AU421" s="10"/>
      <c r="AV421" s="10"/>
      <c r="AW421" s="10"/>
      <c r="AX421" s="22" t="s">
        <v>5</v>
      </c>
    </row>
    <row r="422" spans="1:251" s="16" customFormat="1" ht="13.5" customHeight="1">
      <c r="A422" s="8"/>
      <c r="B422" s="111" t="s">
        <v>6</v>
      </c>
      <c r="C422" s="112"/>
      <c r="D422" s="112"/>
      <c r="E422" s="112"/>
      <c r="F422" s="112"/>
      <c r="G422" s="112"/>
      <c r="H422" s="112"/>
      <c r="I422" s="112"/>
      <c r="J422" s="112"/>
      <c r="K422" s="112"/>
      <c r="L422" s="112"/>
      <c r="M422" s="112"/>
      <c r="N422" s="112"/>
      <c r="O422" s="112"/>
      <c r="P422" s="112"/>
      <c r="Q422" s="112"/>
      <c r="R422" s="112"/>
      <c r="S422" s="112"/>
      <c r="T422" s="112"/>
      <c r="U422" s="112"/>
      <c r="V422" s="112"/>
      <c r="W422" s="112"/>
      <c r="X422" s="112"/>
      <c r="Y422" s="112"/>
      <c r="Z422" s="113"/>
      <c r="AA422" s="117" t="s">
        <v>9</v>
      </c>
      <c r="AB422" s="112"/>
      <c r="AC422" s="112"/>
      <c r="AD422" s="112"/>
      <c r="AE422" s="112"/>
      <c r="AF422" s="112"/>
      <c r="AG422" s="112"/>
      <c r="AH422" s="112"/>
      <c r="AI422" s="113"/>
      <c r="AJ422" s="117" t="s">
        <v>10</v>
      </c>
      <c r="AK422" s="112"/>
      <c r="AL422" s="112"/>
      <c r="AM422" s="112"/>
      <c r="AN422" s="112"/>
      <c r="AO422" s="112"/>
      <c r="AP422" s="112"/>
      <c r="AQ422" s="112"/>
      <c r="AR422" s="113"/>
      <c r="AS422" s="117" t="s">
        <v>7</v>
      </c>
      <c r="AT422" s="112"/>
      <c r="AU422" s="112"/>
      <c r="AV422" s="112"/>
      <c r="AW422" s="112"/>
      <c r="AX422" s="119"/>
      <c r="AY422" s="2"/>
      <c r="AZ422" s="2"/>
      <c r="BA422" s="2"/>
      <c r="BB422" s="2"/>
      <c r="BC422" s="2"/>
      <c r="BD422" s="2"/>
      <c r="BE422" s="2"/>
      <c r="BF422" s="2"/>
      <c r="BG422" s="2"/>
      <c r="BH422" s="2"/>
      <c r="BI422" s="2"/>
      <c r="BJ422" s="2"/>
      <c r="BK422" s="2"/>
      <c r="BL422" s="2"/>
      <c r="BM422" s="2"/>
      <c r="BN422" s="2"/>
      <c r="BO422" s="2"/>
      <c r="BP422" s="2"/>
      <c r="BQ422" s="2"/>
      <c r="BR422" s="2"/>
      <c r="BS422" s="2"/>
      <c r="BT422" s="2"/>
      <c r="BU422" s="2"/>
      <c r="BV422" s="2"/>
      <c r="BW422" s="2"/>
      <c r="BX422" s="2"/>
      <c r="BY422" s="2"/>
      <c r="BZ422" s="2"/>
      <c r="CA422" s="2"/>
      <c r="CB422" s="2"/>
      <c r="CC422" s="2"/>
      <c r="CD422" s="2"/>
      <c r="CE422" s="2"/>
      <c r="CF422" s="2"/>
      <c r="CG422" s="2"/>
      <c r="CH422" s="2"/>
      <c r="CI422" s="2"/>
      <c r="CJ422" s="2"/>
      <c r="CK422" s="2"/>
      <c r="CL422" s="2"/>
      <c r="CM422" s="2"/>
      <c r="CN422" s="2"/>
      <c r="CO422" s="2"/>
      <c r="CP422" s="2"/>
      <c r="CQ422" s="2"/>
      <c r="CR422" s="2"/>
      <c r="CS422" s="2"/>
      <c r="CT422" s="2"/>
      <c r="CU422" s="2"/>
      <c r="CV422" s="2"/>
      <c r="CW422" s="2"/>
      <c r="CX422" s="2"/>
      <c r="CY422" s="2"/>
      <c r="CZ422" s="2"/>
      <c r="DA422" s="2"/>
      <c r="DB422" s="2"/>
      <c r="DC422" s="2"/>
      <c r="DD422" s="2"/>
      <c r="DE422" s="2"/>
      <c r="DF422" s="2"/>
      <c r="DG422" s="2"/>
      <c r="DH422" s="2"/>
      <c r="DI422" s="2"/>
      <c r="DJ422" s="2"/>
      <c r="DK422" s="2"/>
      <c r="DL422" s="2"/>
      <c r="DM422" s="2"/>
      <c r="DN422" s="2"/>
      <c r="DO422" s="2"/>
      <c r="DP422" s="2"/>
      <c r="DQ422" s="2"/>
      <c r="DR422" s="2"/>
      <c r="DS422" s="2"/>
      <c r="DT422" s="2"/>
      <c r="DU422" s="2"/>
      <c r="DV422" s="2"/>
      <c r="DW422" s="2"/>
      <c r="DX422" s="2"/>
      <c r="DY422" s="2"/>
      <c r="DZ422" s="2"/>
      <c r="EA422" s="2"/>
      <c r="EB422" s="2"/>
      <c r="EC422" s="2"/>
      <c r="ED422" s="2"/>
      <c r="EE422" s="2"/>
      <c r="EF422" s="2"/>
      <c r="EG422" s="2"/>
      <c r="EH422" s="2"/>
      <c r="EI422" s="2"/>
      <c r="EJ422" s="2"/>
      <c r="EK422" s="2"/>
      <c r="EL422" s="2"/>
      <c r="EM422" s="2"/>
      <c r="EN422" s="2"/>
      <c r="EO422" s="2"/>
      <c r="EP422" s="2"/>
      <c r="EQ422" s="2"/>
      <c r="ER422" s="2"/>
      <c r="ES422" s="2"/>
      <c r="ET422" s="2"/>
      <c r="EU422" s="2"/>
      <c r="EV422" s="2"/>
      <c r="EW422" s="2"/>
      <c r="EX422" s="2"/>
      <c r="EY422" s="2"/>
      <c r="EZ422" s="2"/>
      <c r="FA422" s="2"/>
      <c r="FB422" s="2"/>
      <c r="FC422" s="2"/>
      <c r="FD422" s="2"/>
      <c r="FE422" s="2"/>
      <c r="FF422" s="2"/>
      <c r="FG422" s="2"/>
      <c r="FH422" s="2"/>
      <c r="FI422" s="2"/>
      <c r="FJ422" s="2"/>
      <c r="FK422" s="2"/>
      <c r="FL422" s="2"/>
      <c r="FM422" s="2"/>
      <c r="FN422" s="2"/>
      <c r="FO422" s="2"/>
      <c r="FP422" s="2"/>
      <c r="FQ422" s="2"/>
      <c r="FR422" s="2"/>
      <c r="FS422" s="2"/>
      <c r="FT422" s="2"/>
      <c r="FU422" s="2"/>
      <c r="FV422" s="2"/>
      <c r="FW422" s="2"/>
      <c r="FX422" s="2"/>
      <c r="FY422" s="2"/>
      <c r="FZ422" s="2"/>
      <c r="GA422" s="2"/>
      <c r="GB422" s="2"/>
      <c r="GC422" s="2"/>
      <c r="GD422" s="2"/>
      <c r="GE422" s="2"/>
      <c r="GF422" s="2"/>
      <c r="GG422" s="2"/>
      <c r="GH422" s="2"/>
      <c r="GI422" s="2"/>
      <c r="GJ422" s="2"/>
      <c r="GK422" s="2"/>
      <c r="GL422" s="2"/>
      <c r="GM422" s="2"/>
      <c r="GN422" s="2"/>
      <c r="GO422" s="2"/>
      <c r="GP422" s="2"/>
      <c r="GQ422" s="2"/>
      <c r="GR422" s="2"/>
      <c r="GS422" s="2"/>
      <c r="GT422" s="2"/>
      <c r="GU422" s="2"/>
      <c r="GV422" s="2"/>
      <c r="GW422" s="2"/>
      <c r="GX422" s="2"/>
      <c r="GY422" s="2"/>
      <c r="GZ422" s="2"/>
      <c r="HA422" s="2"/>
      <c r="HB422" s="2"/>
      <c r="HC422" s="2"/>
      <c r="HD422" s="2"/>
      <c r="HE422" s="2"/>
      <c r="HF422" s="2"/>
      <c r="HG422" s="2"/>
      <c r="HH422" s="2"/>
      <c r="HI422" s="2"/>
      <c r="HJ422" s="2"/>
      <c r="HK422" s="2"/>
      <c r="HL422" s="2"/>
      <c r="HM422" s="2"/>
      <c r="HN422" s="2"/>
      <c r="HO422" s="2"/>
      <c r="HP422" s="2"/>
      <c r="HQ422" s="2"/>
      <c r="HR422" s="2"/>
      <c r="HS422" s="2"/>
      <c r="HT422" s="2"/>
      <c r="HU422" s="2"/>
      <c r="HV422" s="2"/>
      <c r="HW422" s="2"/>
      <c r="HX422" s="2"/>
      <c r="HY422" s="2"/>
      <c r="HZ422" s="2"/>
      <c r="IA422" s="2"/>
      <c r="IB422" s="2"/>
      <c r="IC422" s="2"/>
      <c r="ID422" s="2"/>
      <c r="IE422" s="2"/>
      <c r="IF422" s="2"/>
      <c r="IG422" s="2"/>
      <c r="IH422" s="2"/>
      <c r="II422" s="2"/>
      <c r="IJ422" s="2"/>
      <c r="IK422" s="2"/>
      <c r="IL422" s="2"/>
      <c r="IM422" s="2"/>
      <c r="IN422" s="2"/>
      <c r="IO422" s="2"/>
      <c r="IP422" s="2"/>
      <c r="IQ422" s="2"/>
    </row>
    <row r="423" spans="1:251" s="16" customFormat="1" ht="13.5">
      <c r="A423" s="8"/>
      <c r="B423" s="114"/>
      <c r="C423" s="115"/>
      <c r="D423" s="115"/>
      <c r="E423" s="115"/>
      <c r="F423" s="115"/>
      <c r="G423" s="115"/>
      <c r="H423" s="115"/>
      <c r="I423" s="115"/>
      <c r="J423" s="115"/>
      <c r="K423" s="115"/>
      <c r="L423" s="115"/>
      <c r="M423" s="115"/>
      <c r="N423" s="115"/>
      <c r="O423" s="115"/>
      <c r="P423" s="115"/>
      <c r="Q423" s="115"/>
      <c r="R423" s="115"/>
      <c r="S423" s="115"/>
      <c r="T423" s="115"/>
      <c r="U423" s="115"/>
      <c r="V423" s="115"/>
      <c r="W423" s="115"/>
      <c r="X423" s="115"/>
      <c r="Y423" s="115"/>
      <c r="Z423" s="116"/>
      <c r="AA423" s="118"/>
      <c r="AB423" s="115"/>
      <c r="AC423" s="115"/>
      <c r="AD423" s="115"/>
      <c r="AE423" s="115"/>
      <c r="AF423" s="115"/>
      <c r="AG423" s="115"/>
      <c r="AH423" s="115"/>
      <c r="AI423" s="116"/>
      <c r="AJ423" s="118"/>
      <c r="AK423" s="115"/>
      <c r="AL423" s="115"/>
      <c r="AM423" s="115"/>
      <c r="AN423" s="115"/>
      <c r="AO423" s="115"/>
      <c r="AP423" s="115"/>
      <c r="AQ423" s="115"/>
      <c r="AR423" s="116"/>
      <c r="AS423" s="118"/>
      <c r="AT423" s="115"/>
      <c r="AU423" s="115"/>
      <c r="AV423" s="115"/>
      <c r="AW423" s="115"/>
      <c r="AX423" s="120"/>
      <c r="AY423" s="2"/>
      <c r="AZ423" s="2"/>
      <c r="BA423" s="2"/>
      <c r="BB423" s="23"/>
      <c r="BC423" s="24"/>
      <c r="BE423" s="2"/>
      <c r="BF423" s="2"/>
      <c r="BG423" s="2"/>
      <c r="BH423" s="2"/>
      <c r="BI423" s="2"/>
      <c r="BJ423" s="2"/>
      <c r="BK423" s="2"/>
      <c r="BL423" s="2"/>
      <c r="BM423" s="2"/>
      <c r="BN423" s="2"/>
      <c r="BO423" s="2"/>
      <c r="BP423" s="2"/>
      <c r="BQ423" s="2"/>
      <c r="BR423" s="2"/>
      <c r="BS423" s="2"/>
      <c r="BT423" s="2"/>
      <c r="BU423" s="2"/>
      <c r="BV423" s="2"/>
      <c r="BW423" s="2"/>
      <c r="BX423" s="2"/>
      <c r="BY423" s="2"/>
      <c r="BZ423" s="2"/>
      <c r="CA423" s="2"/>
      <c r="CB423" s="2"/>
      <c r="CC423" s="2"/>
      <c r="CD423" s="2"/>
      <c r="CE423" s="2"/>
      <c r="CF423" s="2"/>
      <c r="CG423" s="2"/>
      <c r="CH423" s="2"/>
      <c r="CI423" s="2"/>
      <c r="CJ423" s="2"/>
      <c r="CK423" s="2"/>
      <c r="CL423" s="2"/>
      <c r="CM423" s="2"/>
      <c r="CN423" s="2"/>
      <c r="CO423" s="2"/>
      <c r="CP423" s="2"/>
      <c r="CQ423" s="2"/>
      <c r="CR423" s="2"/>
      <c r="CS423" s="2"/>
      <c r="CT423" s="2"/>
      <c r="CU423" s="2"/>
      <c r="CV423" s="2"/>
      <c r="CW423" s="2"/>
      <c r="CX423" s="2"/>
      <c r="CY423" s="2"/>
      <c r="CZ423" s="2"/>
      <c r="DA423" s="2"/>
      <c r="DB423" s="2"/>
      <c r="DC423" s="2"/>
      <c r="DD423" s="2"/>
      <c r="DE423" s="2"/>
      <c r="DF423" s="2"/>
      <c r="DG423" s="2"/>
      <c r="DH423" s="2"/>
      <c r="DI423" s="2"/>
      <c r="DJ423" s="2"/>
      <c r="DK423" s="2"/>
      <c r="DL423" s="2"/>
      <c r="DM423" s="2"/>
      <c r="DN423" s="2"/>
      <c r="DO423" s="2"/>
      <c r="DP423" s="2"/>
      <c r="DQ423" s="2"/>
      <c r="DR423" s="2"/>
      <c r="DS423" s="2"/>
      <c r="DT423" s="2"/>
      <c r="DU423" s="2"/>
      <c r="DV423" s="2"/>
      <c r="DW423" s="2"/>
      <c r="DX423" s="2"/>
      <c r="DY423" s="2"/>
      <c r="DZ423" s="2"/>
      <c r="EA423" s="2"/>
      <c r="EB423" s="2"/>
      <c r="EC423" s="2"/>
      <c r="ED423" s="2"/>
      <c r="EE423" s="2"/>
      <c r="EF423" s="2"/>
      <c r="EG423" s="2"/>
      <c r="EH423" s="2"/>
      <c r="EI423" s="2"/>
      <c r="EJ423" s="2"/>
      <c r="EK423" s="2"/>
      <c r="EL423" s="2"/>
      <c r="EM423" s="2"/>
      <c r="EN423" s="2"/>
      <c r="EO423" s="2"/>
      <c r="EP423" s="2"/>
      <c r="EQ423" s="2"/>
      <c r="ER423" s="2"/>
      <c r="ES423" s="2"/>
      <c r="ET423" s="2"/>
      <c r="EU423" s="2"/>
      <c r="EV423" s="2"/>
      <c r="EW423" s="2"/>
      <c r="EX423" s="2"/>
      <c r="EY423" s="2"/>
      <c r="EZ423" s="2"/>
      <c r="FA423" s="2"/>
      <c r="FB423" s="2"/>
      <c r="FC423" s="2"/>
      <c r="FD423" s="2"/>
      <c r="FE423" s="2"/>
      <c r="FF423" s="2"/>
      <c r="FG423" s="2"/>
      <c r="FH423" s="2"/>
      <c r="FI423" s="2"/>
      <c r="FJ423" s="2"/>
      <c r="FK423" s="2"/>
      <c r="FL423" s="2"/>
      <c r="FM423" s="2"/>
      <c r="FN423" s="2"/>
      <c r="FO423" s="2"/>
      <c r="FP423" s="2"/>
      <c r="FQ423" s="2"/>
      <c r="FR423" s="2"/>
      <c r="FS423" s="2"/>
      <c r="FT423" s="2"/>
      <c r="FU423" s="2"/>
      <c r="FV423" s="2"/>
      <c r="FW423" s="2"/>
      <c r="FX423" s="2"/>
      <c r="FY423" s="2"/>
      <c r="FZ423" s="2"/>
      <c r="GA423" s="2"/>
      <c r="GB423" s="2"/>
      <c r="GC423" s="2"/>
      <c r="GD423" s="2"/>
      <c r="GE423" s="2"/>
      <c r="GF423" s="2"/>
      <c r="GG423" s="2"/>
      <c r="GH423" s="2"/>
      <c r="GI423" s="2"/>
      <c r="GJ423" s="2"/>
      <c r="GK423" s="2"/>
      <c r="GL423" s="2"/>
      <c r="GM423" s="2"/>
      <c r="GN423" s="2"/>
      <c r="GO423" s="2"/>
      <c r="GP423" s="2"/>
      <c r="GQ423" s="2"/>
      <c r="GR423" s="2"/>
      <c r="GS423" s="2"/>
      <c r="GT423" s="2"/>
      <c r="GU423" s="2"/>
      <c r="GV423" s="2"/>
      <c r="GW423" s="2"/>
      <c r="GX423" s="2"/>
      <c r="GY423" s="2"/>
      <c r="GZ423" s="2"/>
      <c r="HA423" s="2"/>
      <c r="HB423" s="2"/>
      <c r="HC423" s="2"/>
      <c r="HD423" s="2"/>
      <c r="HE423" s="2"/>
      <c r="HF423" s="2"/>
      <c r="HG423" s="2"/>
      <c r="HH423" s="2"/>
      <c r="HI423" s="2"/>
      <c r="HJ423" s="2"/>
      <c r="HK423" s="2"/>
      <c r="HL423" s="2"/>
      <c r="HM423" s="2"/>
      <c r="HN423" s="2"/>
      <c r="HO423" s="2"/>
      <c r="HP423" s="2"/>
      <c r="HQ423" s="2"/>
      <c r="HR423" s="2"/>
      <c r="HS423" s="2"/>
      <c r="HT423" s="2"/>
      <c r="HU423" s="2"/>
      <c r="HV423" s="2"/>
      <c r="HW423" s="2"/>
      <c r="HX423" s="2"/>
      <c r="HY423" s="2"/>
      <c r="HZ423" s="2"/>
      <c r="IA423" s="2"/>
      <c r="IB423" s="2"/>
      <c r="IC423" s="2"/>
      <c r="ID423" s="2"/>
      <c r="IE423" s="2"/>
      <c r="IF423" s="2"/>
      <c r="IG423" s="2"/>
      <c r="IH423" s="2"/>
      <c r="II423" s="2"/>
      <c r="IJ423" s="2"/>
      <c r="IK423" s="2"/>
      <c r="IL423" s="2"/>
      <c r="IM423" s="2"/>
      <c r="IN423" s="2"/>
      <c r="IO423" s="2"/>
      <c r="IP423" s="2"/>
      <c r="IQ423" s="2"/>
    </row>
    <row r="424" spans="1:251" s="16" customFormat="1" ht="18.75" customHeight="1">
      <c r="A424" s="8"/>
      <c r="B424" s="25"/>
      <c r="C424" s="130" t="s">
        <v>60</v>
      </c>
      <c r="D424" s="131"/>
      <c r="E424" s="131"/>
      <c r="F424" s="131"/>
      <c r="G424" s="131"/>
      <c r="H424" s="131"/>
      <c r="I424" s="131"/>
      <c r="J424" s="131"/>
      <c r="K424" s="131"/>
      <c r="L424" s="131"/>
      <c r="M424" s="131"/>
      <c r="N424" s="131"/>
      <c r="O424" s="131"/>
      <c r="P424" s="131"/>
      <c r="Q424" s="131"/>
      <c r="R424" s="131"/>
      <c r="S424" s="131"/>
      <c r="T424" s="131"/>
      <c r="U424" s="131"/>
      <c r="V424" s="131"/>
      <c r="W424" s="131"/>
      <c r="X424" s="131"/>
      <c r="Y424" s="131"/>
      <c r="Z424" s="132"/>
      <c r="AA424" s="133">
        <v>66520</v>
      </c>
      <c r="AB424" s="134"/>
      <c r="AC424" s="134"/>
      <c r="AD424" s="134"/>
      <c r="AE424" s="134"/>
      <c r="AF424" s="134"/>
      <c r="AG424" s="134"/>
      <c r="AH424" s="134"/>
      <c r="AI424" s="135"/>
      <c r="AJ424" s="133">
        <v>69827</v>
      </c>
      <c r="AK424" s="134"/>
      <c r="AL424" s="134"/>
      <c r="AM424" s="134"/>
      <c r="AN424" s="134"/>
      <c r="AO424" s="134"/>
      <c r="AP424" s="134"/>
      <c r="AQ424" s="134"/>
      <c r="AR424" s="135"/>
      <c r="AS424" s="136"/>
      <c r="AT424" s="137"/>
      <c r="AU424" s="137"/>
      <c r="AV424" s="137"/>
      <c r="AW424" s="137"/>
      <c r="AX424" s="138"/>
      <c r="AY424" s="2"/>
      <c r="AZ424" s="2"/>
      <c r="BA424" s="2"/>
      <c r="BB424" s="2"/>
      <c r="BC424" s="2"/>
      <c r="BD424" s="2"/>
      <c r="BE424" s="2"/>
      <c r="BF424" s="2"/>
      <c r="BG424" s="2"/>
      <c r="BH424" s="2"/>
      <c r="BI424" s="2"/>
      <c r="BJ424" s="2"/>
      <c r="BK424" s="2"/>
      <c r="BL424" s="2"/>
      <c r="BM424" s="2"/>
      <c r="BN424" s="2"/>
      <c r="BO424" s="2"/>
      <c r="BP424" s="2"/>
      <c r="BQ424" s="2"/>
      <c r="BR424" s="2"/>
      <c r="BS424" s="2"/>
      <c r="BT424" s="2"/>
      <c r="BU424" s="2"/>
      <c r="BV424" s="2"/>
      <c r="BW424" s="2"/>
      <c r="BX424" s="2"/>
      <c r="BY424" s="2"/>
      <c r="BZ424" s="2"/>
      <c r="CA424" s="2"/>
      <c r="CB424" s="2"/>
      <c r="CC424" s="2"/>
      <c r="CD424" s="2"/>
      <c r="CE424" s="2"/>
      <c r="CF424" s="2"/>
      <c r="CG424" s="2"/>
      <c r="CH424" s="2"/>
      <c r="CI424" s="2"/>
      <c r="CJ424" s="2"/>
      <c r="CK424" s="2"/>
      <c r="CL424" s="2"/>
      <c r="CM424" s="2"/>
      <c r="CN424" s="2"/>
      <c r="CO424" s="2"/>
      <c r="CP424" s="2"/>
      <c r="CQ424" s="2"/>
      <c r="CR424" s="2"/>
      <c r="CS424" s="2"/>
      <c r="CT424" s="2"/>
      <c r="CU424" s="2"/>
      <c r="CV424" s="2"/>
      <c r="CW424" s="2"/>
      <c r="CX424" s="2"/>
      <c r="CY424" s="2"/>
      <c r="CZ424" s="2"/>
      <c r="DA424" s="2"/>
      <c r="DB424" s="2"/>
      <c r="DC424" s="2"/>
      <c r="DD424" s="2"/>
      <c r="DE424" s="2"/>
      <c r="DF424" s="2"/>
      <c r="DG424" s="2"/>
      <c r="DH424" s="2"/>
      <c r="DI424" s="2"/>
      <c r="DJ424" s="2"/>
      <c r="DK424" s="2"/>
      <c r="DL424" s="2"/>
      <c r="DM424" s="2"/>
      <c r="DN424" s="2"/>
      <c r="DO424" s="2"/>
      <c r="DP424" s="2"/>
      <c r="DQ424" s="2"/>
      <c r="DR424" s="2"/>
      <c r="DS424" s="2"/>
      <c r="DT424" s="2"/>
      <c r="DU424" s="2"/>
      <c r="DV424" s="2"/>
      <c r="DW424" s="2"/>
      <c r="DX424" s="2"/>
      <c r="DY424" s="2"/>
      <c r="DZ424" s="2"/>
      <c r="EA424" s="2"/>
      <c r="EB424" s="2"/>
      <c r="EC424" s="2"/>
      <c r="ED424" s="2"/>
      <c r="EE424" s="2"/>
      <c r="EF424" s="2"/>
      <c r="EG424" s="2"/>
      <c r="EH424" s="2"/>
      <c r="EI424" s="2"/>
      <c r="EJ424" s="2"/>
      <c r="EK424" s="2"/>
      <c r="EL424" s="2"/>
      <c r="EM424" s="2"/>
      <c r="EN424" s="2"/>
      <c r="EO424" s="2"/>
      <c r="EP424" s="2"/>
      <c r="EQ424" s="2"/>
      <c r="ER424" s="2"/>
      <c r="ES424" s="2"/>
      <c r="ET424" s="2"/>
      <c r="EU424" s="2"/>
      <c r="EV424" s="2"/>
      <c r="EW424" s="2"/>
      <c r="EX424" s="2"/>
      <c r="EY424" s="2"/>
      <c r="EZ424" s="2"/>
      <c r="FA424" s="2"/>
      <c r="FB424" s="2"/>
      <c r="FC424" s="2"/>
      <c r="FD424" s="2"/>
      <c r="FE424" s="2"/>
      <c r="FF424" s="2"/>
      <c r="FG424" s="2"/>
      <c r="FH424" s="2"/>
      <c r="FI424" s="2"/>
      <c r="FJ424" s="2"/>
      <c r="FK424" s="2"/>
      <c r="FL424" s="2"/>
      <c r="FM424" s="2"/>
      <c r="FN424" s="2"/>
      <c r="FO424" s="2"/>
      <c r="FP424" s="2"/>
      <c r="FQ424" s="2"/>
      <c r="FR424" s="2"/>
      <c r="FS424" s="2"/>
      <c r="FT424" s="2"/>
      <c r="FU424" s="2"/>
      <c r="FV424" s="2"/>
      <c r="FW424" s="2"/>
      <c r="FX424" s="2"/>
      <c r="FY424" s="2"/>
      <c r="FZ424" s="2"/>
      <c r="GA424" s="2"/>
      <c r="GB424" s="2"/>
      <c r="GC424" s="2"/>
      <c r="GD424" s="2"/>
      <c r="GE424" s="2"/>
      <c r="GF424" s="2"/>
      <c r="GG424" s="2"/>
      <c r="GH424" s="2"/>
      <c r="GI424" s="2"/>
      <c r="GJ424" s="2"/>
      <c r="GK424" s="2"/>
      <c r="GL424" s="2"/>
      <c r="GM424" s="2"/>
      <c r="GN424" s="2"/>
      <c r="GO424" s="2"/>
      <c r="GP424" s="2"/>
      <c r="GQ424" s="2"/>
      <c r="GR424" s="2"/>
      <c r="GS424" s="2"/>
      <c r="GT424" s="2"/>
      <c r="GU424" s="2"/>
      <c r="GV424" s="2"/>
      <c r="GW424" s="2"/>
      <c r="GX424" s="2"/>
      <c r="GY424" s="2"/>
      <c r="GZ424" s="2"/>
      <c r="HA424" s="2"/>
      <c r="HB424" s="2"/>
      <c r="HC424" s="2"/>
      <c r="HD424" s="2"/>
      <c r="HE424" s="2"/>
      <c r="HF424" s="2"/>
      <c r="HG424" s="2"/>
      <c r="HH424" s="2"/>
      <c r="HI424" s="2"/>
      <c r="HJ424" s="2"/>
      <c r="HK424" s="2"/>
      <c r="HL424" s="2"/>
      <c r="HM424" s="2"/>
      <c r="HN424" s="2"/>
      <c r="HO424" s="2"/>
      <c r="HP424" s="2"/>
      <c r="HQ424" s="2"/>
      <c r="HR424" s="2"/>
      <c r="HS424" s="2"/>
      <c r="HT424" s="2"/>
      <c r="HU424" s="2"/>
      <c r="HV424" s="2"/>
      <c r="HW424" s="2"/>
      <c r="HX424" s="2"/>
      <c r="HY424" s="2"/>
      <c r="HZ424" s="2"/>
      <c r="IA424" s="2"/>
      <c r="IB424" s="2"/>
      <c r="IC424" s="2"/>
      <c r="ID424" s="2"/>
      <c r="IE424" s="2"/>
      <c r="IF424" s="2"/>
      <c r="IG424" s="2"/>
      <c r="IH424" s="2"/>
      <c r="II424" s="2"/>
      <c r="IJ424" s="2"/>
      <c r="IK424" s="2"/>
      <c r="IL424" s="2"/>
      <c r="IM424" s="2"/>
      <c r="IN424" s="2"/>
      <c r="IO424" s="2"/>
      <c r="IP424" s="2"/>
      <c r="IQ424" s="2"/>
    </row>
    <row r="425" spans="1:251" s="16" customFormat="1" ht="18.75" customHeight="1" thickBot="1">
      <c r="A425" s="17"/>
      <c r="B425" s="121" t="s">
        <v>11</v>
      </c>
      <c r="C425" s="122"/>
      <c r="D425" s="122"/>
      <c r="E425" s="122"/>
      <c r="F425" s="122"/>
      <c r="G425" s="122"/>
      <c r="H425" s="122"/>
      <c r="I425" s="122"/>
      <c r="J425" s="122"/>
      <c r="K425" s="122"/>
      <c r="L425" s="122"/>
      <c r="M425" s="122"/>
      <c r="N425" s="122"/>
      <c r="O425" s="122"/>
      <c r="P425" s="122"/>
      <c r="Q425" s="122"/>
      <c r="R425" s="122"/>
      <c r="S425" s="122"/>
      <c r="T425" s="122"/>
      <c r="U425" s="122"/>
      <c r="V425" s="122"/>
      <c r="W425" s="122"/>
      <c r="X425" s="122"/>
      <c r="Y425" s="122"/>
      <c r="Z425" s="123"/>
      <c r="AA425" s="124">
        <f>SUM($AA$424:$AA$424)</f>
        <v>66520</v>
      </c>
      <c r="AB425" s="125"/>
      <c r="AC425" s="125"/>
      <c r="AD425" s="125"/>
      <c r="AE425" s="125"/>
      <c r="AF425" s="125"/>
      <c r="AG425" s="125"/>
      <c r="AH425" s="125"/>
      <c r="AI425" s="126"/>
      <c r="AJ425" s="124">
        <f>SUM($AJ$424:$AJ$424)</f>
        <v>69827</v>
      </c>
      <c r="AK425" s="125"/>
      <c r="AL425" s="125"/>
      <c r="AM425" s="125"/>
      <c r="AN425" s="125"/>
      <c r="AO425" s="125"/>
      <c r="AP425" s="125"/>
      <c r="AQ425" s="125"/>
      <c r="AR425" s="126"/>
      <c r="AS425" s="127"/>
      <c r="AT425" s="128"/>
      <c r="AU425" s="128"/>
      <c r="AV425" s="128"/>
      <c r="AW425" s="128"/>
      <c r="AX425" s="129"/>
      <c r="AY425" s="2"/>
      <c r="AZ425" s="2"/>
      <c r="BA425" s="2"/>
      <c r="BB425" s="2"/>
      <c r="BC425" s="2"/>
      <c r="BD425" s="2"/>
      <c r="BE425" s="2"/>
      <c r="BF425" s="2"/>
      <c r="BG425" s="2"/>
      <c r="BH425" s="2"/>
      <c r="BI425" s="2"/>
      <c r="BJ425" s="2"/>
      <c r="BK425" s="2"/>
      <c r="BL425" s="2"/>
      <c r="BM425" s="2"/>
      <c r="BN425" s="2"/>
      <c r="BO425" s="2"/>
      <c r="BP425" s="2"/>
      <c r="BQ425" s="2"/>
      <c r="BR425" s="2"/>
      <c r="BS425" s="2"/>
      <c r="BT425" s="2"/>
      <c r="BU425" s="2"/>
      <c r="BV425" s="2"/>
      <c r="BW425" s="2"/>
      <c r="BX425" s="2"/>
      <c r="BY425" s="2"/>
      <c r="BZ425" s="2"/>
      <c r="CA425" s="2"/>
      <c r="CB425" s="2"/>
      <c r="CC425" s="2"/>
      <c r="CD425" s="2"/>
      <c r="CE425" s="2"/>
      <c r="CF425" s="2"/>
      <c r="CG425" s="2"/>
      <c r="CH425" s="2"/>
      <c r="CI425" s="2"/>
      <c r="CJ425" s="2"/>
      <c r="CK425" s="2"/>
      <c r="CL425" s="2"/>
      <c r="CM425" s="2"/>
      <c r="CN425" s="2"/>
      <c r="CO425" s="2"/>
      <c r="CP425" s="2"/>
      <c r="CQ425" s="2"/>
      <c r="CR425" s="2"/>
      <c r="CS425" s="2"/>
      <c r="CT425" s="2"/>
      <c r="CU425" s="2"/>
      <c r="CV425" s="2"/>
      <c r="CW425" s="2"/>
      <c r="CX425" s="2"/>
      <c r="CY425" s="2"/>
      <c r="CZ425" s="2"/>
      <c r="DA425" s="2"/>
      <c r="DB425" s="2"/>
      <c r="DC425" s="2"/>
      <c r="DD425" s="2"/>
      <c r="DE425" s="2"/>
      <c r="DF425" s="2"/>
      <c r="DG425" s="2"/>
      <c r="DH425" s="2"/>
      <c r="DI425" s="2"/>
      <c r="DJ425" s="2"/>
      <c r="DK425" s="2"/>
      <c r="DL425" s="2"/>
      <c r="DM425" s="2"/>
      <c r="DN425" s="2"/>
      <c r="DO425" s="2"/>
      <c r="DP425" s="2"/>
      <c r="DQ425" s="2"/>
      <c r="DR425" s="2"/>
      <c r="DS425" s="2"/>
      <c r="DT425" s="2"/>
      <c r="DU425" s="2"/>
      <c r="DV425" s="2"/>
      <c r="DW425" s="2"/>
      <c r="DX425" s="2"/>
      <c r="DY425" s="2"/>
      <c r="DZ425" s="2"/>
      <c r="EA425" s="2"/>
      <c r="EB425" s="2"/>
      <c r="EC425" s="2"/>
      <c r="ED425" s="2"/>
      <c r="EE425" s="2"/>
      <c r="EF425" s="2"/>
      <c r="EG425" s="2"/>
      <c r="EH425" s="2"/>
      <c r="EI425" s="2"/>
      <c r="EJ425" s="2"/>
      <c r="EK425" s="2"/>
      <c r="EL425" s="2"/>
      <c r="EM425" s="2"/>
      <c r="EN425" s="2"/>
      <c r="EO425" s="2"/>
      <c r="EP425" s="2"/>
      <c r="EQ425" s="2"/>
      <c r="ER425" s="2"/>
      <c r="ES425" s="2"/>
      <c r="ET425" s="2"/>
      <c r="EU425" s="2"/>
      <c r="EV425" s="2"/>
      <c r="EW425" s="2"/>
      <c r="EX425" s="2"/>
      <c r="EY425" s="2"/>
      <c r="EZ425" s="2"/>
      <c r="FA425" s="2"/>
      <c r="FB425" s="2"/>
      <c r="FC425" s="2"/>
      <c r="FD425" s="2"/>
      <c r="FE425" s="2"/>
      <c r="FF425" s="2"/>
      <c r="FG425" s="2"/>
      <c r="FH425" s="2"/>
      <c r="FI425" s="2"/>
      <c r="FJ425" s="2"/>
      <c r="FK425" s="2"/>
      <c r="FL425" s="2"/>
      <c r="FM425" s="2"/>
      <c r="FN425" s="2"/>
      <c r="FO425" s="2"/>
      <c r="FP425" s="2"/>
      <c r="FQ425" s="2"/>
      <c r="FR425" s="2"/>
      <c r="FS425" s="2"/>
      <c r="FT425" s="2"/>
      <c r="FU425" s="2"/>
      <c r="FV425" s="2"/>
      <c r="FW425" s="2"/>
      <c r="FX425" s="2"/>
      <c r="FY425" s="2"/>
      <c r="FZ425" s="2"/>
      <c r="GA425" s="2"/>
      <c r="GB425" s="2"/>
      <c r="GC425" s="2"/>
      <c r="GD425" s="2"/>
      <c r="GE425" s="2"/>
      <c r="GF425" s="2"/>
      <c r="GG425" s="2"/>
      <c r="GH425" s="2"/>
      <c r="GI425" s="2"/>
      <c r="GJ425" s="2"/>
      <c r="GK425" s="2"/>
      <c r="GL425" s="2"/>
      <c r="GM425" s="2"/>
      <c r="GN425" s="2"/>
      <c r="GO425" s="2"/>
      <c r="GP425" s="2"/>
      <c r="GQ425" s="2"/>
      <c r="GR425" s="2"/>
      <c r="GS425" s="2"/>
      <c r="GT425" s="2"/>
      <c r="GU425" s="2"/>
      <c r="GV425" s="2"/>
      <c r="GW425" s="2"/>
      <c r="GX425" s="2"/>
      <c r="GY425" s="2"/>
      <c r="GZ425" s="2"/>
      <c r="HA425" s="2"/>
      <c r="HB425" s="2"/>
      <c r="HC425" s="2"/>
      <c r="HD425" s="2"/>
      <c r="HE425" s="2"/>
      <c r="HF425" s="2"/>
      <c r="HG425" s="2"/>
      <c r="HH425" s="2"/>
      <c r="HI425" s="2"/>
      <c r="HJ425" s="2"/>
      <c r="HK425" s="2"/>
      <c r="HL425" s="2"/>
      <c r="HM425" s="2"/>
      <c r="HN425" s="2"/>
      <c r="HO425" s="2"/>
      <c r="HP425" s="2"/>
      <c r="HQ425" s="2"/>
      <c r="HR425" s="2"/>
      <c r="HS425" s="2"/>
      <c r="HT425" s="2"/>
      <c r="HU425" s="2"/>
      <c r="HV425" s="2"/>
      <c r="HW425" s="2"/>
      <c r="HX425" s="2"/>
      <c r="HY425" s="2"/>
      <c r="HZ425" s="2"/>
      <c r="IA425" s="2"/>
      <c r="IB425" s="2"/>
      <c r="IC425" s="2"/>
      <c r="ID425" s="2"/>
      <c r="IE425" s="2"/>
      <c r="IF425" s="2"/>
      <c r="IG425" s="2"/>
      <c r="IH425" s="2"/>
      <c r="II425" s="2"/>
      <c r="IJ425" s="2"/>
      <c r="IK425" s="2"/>
      <c r="IL425" s="2"/>
      <c r="IM425" s="2"/>
      <c r="IN425" s="2"/>
      <c r="IO425" s="2"/>
      <c r="IP425" s="2"/>
      <c r="IQ425" s="2"/>
    </row>
    <row r="427" spans="1:251" ht="18.75">
      <c r="A427" s="1" t="s">
        <v>0</v>
      </c>
      <c r="AW427" s="3"/>
      <c r="AX427" s="4"/>
      <c r="AY427" s="3"/>
    </row>
    <row r="429" spans="1:251" ht="18.75">
      <c r="B429" s="101" t="s">
        <v>8</v>
      </c>
      <c r="C429" s="102"/>
      <c r="D429" s="102"/>
      <c r="E429" s="102"/>
      <c r="F429" s="102"/>
      <c r="G429" s="102"/>
      <c r="H429" s="102"/>
      <c r="I429" s="102"/>
      <c r="J429" s="102"/>
      <c r="K429" s="102"/>
      <c r="L429" s="102"/>
      <c r="M429" s="102"/>
      <c r="N429" s="102"/>
      <c r="O429" s="102"/>
      <c r="P429" s="102"/>
      <c r="Q429" s="102"/>
      <c r="R429" s="102"/>
      <c r="S429" s="102"/>
      <c r="T429" s="102"/>
      <c r="U429" s="102"/>
      <c r="V429" s="102"/>
      <c r="W429" s="102"/>
      <c r="X429" s="102"/>
      <c r="Y429" s="102"/>
      <c r="Z429" s="102"/>
      <c r="AA429" s="102"/>
      <c r="AB429" s="102"/>
      <c r="AC429" s="102"/>
      <c r="AD429" s="102"/>
      <c r="AE429" s="102"/>
      <c r="AF429" s="102"/>
      <c r="AG429" s="102"/>
      <c r="AH429" s="102"/>
      <c r="AI429" s="102"/>
      <c r="AJ429" s="102"/>
      <c r="AK429" s="102"/>
      <c r="AL429" s="102"/>
      <c r="AM429" s="102"/>
      <c r="AN429" s="102"/>
      <c r="AO429" s="102"/>
      <c r="AP429" s="102"/>
      <c r="AQ429" s="102"/>
      <c r="AR429" s="102"/>
      <c r="AS429" s="102"/>
      <c r="AT429" s="102"/>
      <c r="AU429" s="102"/>
      <c r="AV429" s="102"/>
      <c r="AW429" s="102"/>
      <c r="AX429" s="102"/>
    </row>
    <row r="430" spans="1:251">
      <c r="Z430" s="5"/>
      <c r="AD430" s="5"/>
      <c r="AE430" s="5"/>
      <c r="AF430" s="5"/>
      <c r="AG430" s="5"/>
      <c r="AH430" s="5"/>
      <c r="AI430" s="5"/>
      <c r="AO430" s="5"/>
    </row>
    <row r="431" spans="1:251" ht="13.5" thickBot="1">
      <c r="Z431" s="5"/>
      <c r="AD431" s="5"/>
      <c r="AE431" s="5"/>
      <c r="AF431" s="5"/>
      <c r="AG431" s="5"/>
      <c r="AH431" s="5"/>
      <c r="AI431" s="5"/>
      <c r="AO431" s="5"/>
      <c r="DI431" s="6"/>
    </row>
    <row r="432" spans="1:251" ht="24.75" customHeight="1" thickBot="1">
      <c r="B432" s="103" t="s">
        <v>1</v>
      </c>
      <c r="C432" s="104"/>
      <c r="D432" s="104"/>
      <c r="E432" s="104"/>
      <c r="F432" s="104"/>
      <c r="G432" s="104"/>
      <c r="H432" s="105" t="s">
        <v>111</v>
      </c>
      <c r="I432" s="106"/>
      <c r="J432" s="106"/>
      <c r="K432" s="106"/>
      <c r="L432" s="106"/>
      <c r="M432" s="106"/>
      <c r="N432" s="106"/>
      <c r="O432" s="106"/>
      <c r="P432" s="106"/>
      <c r="Q432" s="106"/>
      <c r="R432" s="106"/>
      <c r="S432" s="106"/>
      <c r="T432" s="106"/>
      <c r="U432" s="106"/>
      <c r="V432" s="106"/>
      <c r="W432" s="106"/>
      <c r="X432" s="106"/>
      <c r="Y432" s="106"/>
      <c r="Z432" s="106"/>
      <c r="AA432" s="106"/>
      <c r="AB432" s="106"/>
      <c r="AC432" s="106"/>
      <c r="AD432" s="106"/>
      <c r="AE432" s="106"/>
      <c r="AF432" s="106"/>
      <c r="AG432" s="106"/>
      <c r="AH432" s="106"/>
      <c r="AI432" s="106"/>
      <c r="AJ432" s="106"/>
      <c r="AK432" s="106"/>
      <c r="AL432" s="106"/>
      <c r="AM432" s="106"/>
      <c r="AN432" s="106"/>
      <c r="AO432" s="106"/>
      <c r="AP432" s="106"/>
      <c r="AQ432" s="106"/>
      <c r="AR432" s="106"/>
      <c r="AS432" s="106"/>
      <c r="AT432" s="106"/>
      <c r="AU432" s="106"/>
      <c r="AV432" s="106"/>
      <c r="AW432" s="106"/>
      <c r="AX432" s="107"/>
      <c r="DI432" s="6"/>
    </row>
    <row r="433" spans="1:113" ht="14.25">
      <c r="B433" s="7"/>
      <c r="C433" s="7"/>
      <c r="D433" s="7"/>
      <c r="E433" s="7"/>
      <c r="F433" s="7"/>
      <c r="G433" s="7"/>
      <c r="H433" s="8"/>
      <c r="I433" s="8"/>
      <c r="J433" s="8"/>
      <c r="K433" s="8"/>
      <c r="L433" s="9"/>
      <c r="M433" s="9"/>
      <c r="N433" s="9"/>
      <c r="O433" s="9"/>
      <c r="P433" s="8"/>
      <c r="Q433" s="8"/>
      <c r="R433" s="8"/>
      <c r="S433" s="8"/>
      <c r="T433" s="8"/>
      <c r="U433" s="8"/>
      <c r="V433" s="10"/>
      <c r="W433" s="10"/>
      <c r="X433" s="10"/>
      <c r="Y433" s="10"/>
      <c r="Z433" s="10"/>
      <c r="AA433" s="10"/>
      <c r="AB433" s="10"/>
      <c r="AC433" s="10"/>
      <c r="AD433" s="10"/>
      <c r="AE433" s="10"/>
      <c r="AF433" s="10"/>
      <c r="AG433" s="10"/>
      <c r="AH433" s="10"/>
      <c r="AI433" s="10"/>
      <c r="AJ433" s="10"/>
      <c r="AK433" s="10"/>
      <c r="AL433" s="10"/>
      <c r="AM433" s="10"/>
      <c r="AN433" s="10"/>
      <c r="AO433" s="10"/>
      <c r="AP433" s="10"/>
      <c r="AQ433" s="10"/>
      <c r="AR433" s="10"/>
      <c r="AS433" s="10"/>
      <c r="AT433" s="10"/>
      <c r="AU433" s="10"/>
      <c r="AV433" s="10"/>
      <c r="AW433" s="10"/>
      <c r="AX433" s="10"/>
      <c r="DI433" s="6"/>
    </row>
    <row r="434" spans="1:113" ht="15" thickBot="1">
      <c r="A434" s="11"/>
      <c r="B434" s="10" t="s">
        <v>2</v>
      </c>
      <c r="C434" s="8"/>
      <c r="D434" s="8"/>
      <c r="E434" s="8"/>
      <c r="F434" s="8"/>
      <c r="G434" s="8"/>
      <c r="H434" s="8"/>
      <c r="I434" s="8"/>
      <c r="J434" s="8"/>
      <c r="K434" s="8"/>
      <c r="L434" s="9"/>
      <c r="M434" s="9"/>
      <c r="N434" s="9"/>
      <c r="O434" s="9"/>
      <c r="P434" s="8"/>
      <c r="Q434" s="8"/>
      <c r="R434" s="8"/>
      <c r="S434" s="8"/>
      <c r="T434" s="8"/>
      <c r="U434" s="8"/>
      <c r="V434" s="10"/>
      <c r="W434" s="10"/>
      <c r="X434" s="10"/>
      <c r="Y434" s="10"/>
      <c r="Z434" s="10"/>
      <c r="AA434" s="10"/>
      <c r="AB434" s="10"/>
      <c r="AC434" s="10"/>
      <c r="AD434" s="10"/>
      <c r="AE434" s="10"/>
      <c r="AF434" s="10"/>
      <c r="AG434" s="10"/>
      <c r="AH434" s="10"/>
      <c r="AI434" s="10"/>
      <c r="AJ434" s="10"/>
      <c r="AK434" s="10"/>
      <c r="AL434" s="10"/>
      <c r="AM434" s="10"/>
      <c r="AN434" s="10"/>
      <c r="AO434" s="10"/>
      <c r="AP434" s="10"/>
      <c r="AQ434" s="10"/>
      <c r="AR434" s="10"/>
      <c r="AS434" s="10"/>
      <c r="AT434" s="10"/>
      <c r="AU434" s="10"/>
      <c r="AV434" s="10"/>
      <c r="AW434" s="10"/>
      <c r="AX434" s="10"/>
      <c r="DI434" s="6"/>
    </row>
    <row r="435" spans="1:113" ht="14.25">
      <c r="A435" s="8"/>
      <c r="B435" s="12"/>
      <c r="C435" s="7"/>
      <c r="D435" s="7"/>
      <c r="E435" s="7"/>
      <c r="F435" s="7"/>
      <c r="G435" s="7"/>
      <c r="H435" s="7"/>
      <c r="I435" s="7"/>
      <c r="J435" s="7"/>
      <c r="K435" s="7"/>
      <c r="L435" s="13"/>
      <c r="M435" s="13"/>
      <c r="N435" s="13"/>
      <c r="O435" s="13"/>
      <c r="P435" s="7"/>
      <c r="Q435" s="7"/>
      <c r="R435" s="7"/>
      <c r="S435" s="7"/>
      <c r="T435" s="7"/>
      <c r="U435" s="7"/>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c r="AV435" s="14"/>
      <c r="AW435" s="14"/>
      <c r="AX435" s="15"/>
    </row>
    <row r="436" spans="1:113" ht="12" customHeight="1">
      <c r="A436" s="8"/>
      <c r="B436" s="108" t="s">
        <v>112</v>
      </c>
      <c r="C436" s="109"/>
      <c r="D436" s="109"/>
      <c r="E436" s="109"/>
      <c r="F436" s="109"/>
      <c r="G436" s="109"/>
      <c r="H436" s="109"/>
      <c r="I436" s="109"/>
      <c r="J436" s="109"/>
      <c r="K436" s="109"/>
      <c r="L436" s="109"/>
      <c r="M436" s="109"/>
      <c r="N436" s="109"/>
      <c r="O436" s="109"/>
      <c r="P436" s="109"/>
      <c r="Q436" s="109"/>
      <c r="R436" s="109"/>
      <c r="S436" s="109"/>
      <c r="T436" s="109"/>
      <c r="U436" s="109"/>
      <c r="V436" s="109"/>
      <c r="W436" s="109"/>
      <c r="X436" s="109"/>
      <c r="Y436" s="109"/>
      <c r="Z436" s="109"/>
      <c r="AA436" s="109"/>
      <c r="AB436" s="109"/>
      <c r="AC436" s="109"/>
      <c r="AD436" s="109"/>
      <c r="AE436" s="109"/>
      <c r="AF436" s="109"/>
      <c r="AG436" s="109"/>
      <c r="AH436" s="109"/>
      <c r="AI436" s="109"/>
      <c r="AJ436" s="109"/>
      <c r="AK436" s="109"/>
      <c r="AL436" s="109"/>
      <c r="AM436" s="109"/>
      <c r="AN436" s="109"/>
      <c r="AO436" s="109"/>
      <c r="AP436" s="109"/>
      <c r="AQ436" s="109"/>
      <c r="AR436" s="109"/>
      <c r="AS436" s="109"/>
      <c r="AT436" s="109"/>
      <c r="AU436" s="109"/>
      <c r="AV436" s="109"/>
      <c r="AW436" s="109"/>
      <c r="AX436" s="110"/>
    </row>
    <row r="437" spans="1:113" ht="12" customHeight="1">
      <c r="A437" s="8"/>
      <c r="B437" s="108"/>
      <c r="C437" s="109"/>
      <c r="D437" s="109"/>
      <c r="E437" s="109"/>
      <c r="F437" s="109"/>
      <c r="G437" s="109"/>
      <c r="H437" s="109"/>
      <c r="I437" s="109"/>
      <c r="J437" s="109"/>
      <c r="K437" s="109"/>
      <c r="L437" s="109"/>
      <c r="M437" s="109"/>
      <c r="N437" s="109"/>
      <c r="O437" s="109"/>
      <c r="P437" s="109"/>
      <c r="Q437" s="109"/>
      <c r="R437" s="109"/>
      <c r="S437" s="109"/>
      <c r="T437" s="109"/>
      <c r="U437" s="109"/>
      <c r="V437" s="109"/>
      <c r="W437" s="109"/>
      <c r="X437" s="109"/>
      <c r="Y437" s="109"/>
      <c r="Z437" s="109"/>
      <c r="AA437" s="109"/>
      <c r="AB437" s="109"/>
      <c r="AC437" s="109"/>
      <c r="AD437" s="109"/>
      <c r="AE437" s="109"/>
      <c r="AF437" s="109"/>
      <c r="AG437" s="109"/>
      <c r="AH437" s="109"/>
      <c r="AI437" s="109"/>
      <c r="AJ437" s="109"/>
      <c r="AK437" s="109"/>
      <c r="AL437" s="109"/>
      <c r="AM437" s="109"/>
      <c r="AN437" s="109"/>
      <c r="AO437" s="109"/>
      <c r="AP437" s="109"/>
      <c r="AQ437" s="109"/>
      <c r="AR437" s="109"/>
      <c r="AS437" s="109"/>
      <c r="AT437" s="109"/>
      <c r="AU437" s="109"/>
      <c r="AV437" s="109"/>
      <c r="AW437" s="109"/>
      <c r="AX437" s="110"/>
      <c r="BC437" s="16"/>
    </row>
    <row r="438" spans="1:113" ht="12" customHeight="1">
      <c r="A438" s="8"/>
      <c r="B438" s="108"/>
      <c r="C438" s="109"/>
      <c r="D438" s="109"/>
      <c r="E438" s="109"/>
      <c r="F438" s="109"/>
      <c r="G438" s="109"/>
      <c r="H438" s="109"/>
      <c r="I438" s="109"/>
      <c r="J438" s="109"/>
      <c r="K438" s="109"/>
      <c r="L438" s="109"/>
      <c r="M438" s="109"/>
      <c r="N438" s="109"/>
      <c r="O438" s="109"/>
      <c r="P438" s="109"/>
      <c r="Q438" s="109"/>
      <c r="R438" s="109"/>
      <c r="S438" s="109"/>
      <c r="T438" s="109"/>
      <c r="U438" s="109"/>
      <c r="V438" s="109"/>
      <c r="W438" s="109"/>
      <c r="X438" s="109"/>
      <c r="Y438" s="109"/>
      <c r="Z438" s="109"/>
      <c r="AA438" s="109"/>
      <c r="AB438" s="109"/>
      <c r="AC438" s="109"/>
      <c r="AD438" s="109"/>
      <c r="AE438" s="109"/>
      <c r="AF438" s="109"/>
      <c r="AG438" s="109"/>
      <c r="AH438" s="109"/>
      <c r="AI438" s="109"/>
      <c r="AJ438" s="109"/>
      <c r="AK438" s="109"/>
      <c r="AL438" s="109"/>
      <c r="AM438" s="109"/>
      <c r="AN438" s="109"/>
      <c r="AO438" s="109"/>
      <c r="AP438" s="109"/>
      <c r="AQ438" s="109"/>
      <c r="AR438" s="109"/>
      <c r="AS438" s="109"/>
      <c r="AT438" s="109"/>
      <c r="AU438" s="109"/>
      <c r="AV438" s="109"/>
      <c r="AW438" s="109"/>
      <c r="AX438" s="110"/>
    </row>
    <row r="439" spans="1:113" ht="12" customHeight="1">
      <c r="A439" s="8"/>
      <c r="B439" s="108"/>
      <c r="C439" s="109"/>
      <c r="D439" s="109"/>
      <c r="E439" s="109"/>
      <c r="F439" s="109"/>
      <c r="G439" s="109"/>
      <c r="H439" s="109"/>
      <c r="I439" s="109"/>
      <c r="J439" s="109"/>
      <c r="K439" s="109"/>
      <c r="L439" s="109"/>
      <c r="M439" s="109"/>
      <c r="N439" s="109"/>
      <c r="O439" s="109"/>
      <c r="P439" s="109"/>
      <c r="Q439" s="109"/>
      <c r="R439" s="109"/>
      <c r="S439" s="109"/>
      <c r="T439" s="109"/>
      <c r="U439" s="109"/>
      <c r="V439" s="109"/>
      <c r="W439" s="109"/>
      <c r="X439" s="109"/>
      <c r="Y439" s="109"/>
      <c r="Z439" s="109"/>
      <c r="AA439" s="109"/>
      <c r="AB439" s="109"/>
      <c r="AC439" s="109"/>
      <c r="AD439" s="109"/>
      <c r="AE439" s="109"/>
      <c r="AF439" s="109"/>
      <c r="AG439" s="109"/>
      <c r="AH439" s="109"/>
      <c r="AI439" s="109"/>
      <c r="AJ439" s="109"/>
      <c r="AK439" s="109"/>
      <c r="AL439" s="109"/>
      <c r="AM439" s="109"/>
      <c r="AN439" s="109"/>
      <c r="AO439" s="109"/>
      <c r="AP439" s="109"/>
      <c r="AQ439" s="109"/>
      <c r="AR439" s="109"/>
      <c r="AS439" s="109"/>
      <c r="AT439" s="109"/>
      <c r="AU439" s="109"/>
      <c r="AV439" s="109"/>
      <c r="AW439" s="109"/>
      <c r="AX439" s="110"/>
    </row>
    <row r="440" spans="1:113" ht="12" customHeight="1">
      <c r="A440" s="8"/>
      <c r="B440" s="108"/>
      <c r="C440" s="109"/>
      <c r="D440" s="109"/>
      <c r="E440" s="109"/>
      <c r="F440" s="109"/>
      <c r="G440" s="109"/>
      <c r="H440" s="109"/>
      <c r="I440" s="109"/>
      <c r="J440" s="109"/>
      <c r="K440" s="109"/>
      <c r="L440" s="109"/>
      <c r="M440" s="109"/>
      <c r="N440" s="109"/>
      <c r="O440" s="109"/>
      <c r="P440" s="109"/>
      <c r="Q440" s="109"/>
      <c r="R440" s="109"/>
      <c r="S440" s="109"/>
      <c r="T440" s="109"/>
      <c r="U440" s="109"/>
      <c r="V440" s="109"/>
      <c r="W440" s="109"/>
      <c r="X440" s="109"/>
      <c r="Y440" s="109"/>
      <c r="Z440" s="109"/>
      <c r="AA440" s="109"/>
      <c r="AB440" s="109"/>
      <c r="AC440" s="109"/>
      <c r="AD440" s="109"/>
      <c r="AE440" s="109"/>
      <c r="AF440" s="109"/>
      <c r="AG440" s="109"/>
      <c r="AH440" s="109"/>
      <c r="AI440" s="109"/>
      <c r="AJ440" s="109"/>
      <c r="AK440" s="109"/>
      <c r="AL440" s="109"/>
      <c r="AM440" s="109"/>
      <c r="AN440" s="109"/>
      <c r="AO440" s="109"/>
      <c r="AP440" s="109"/>
      <c r="AQ440" s="109"/>
      <c r="AR440" s="109"/>
      <c r="AS440" s="109"/>
      <c r="AT440" s="109"/>
      <c r="AU440" s="109"/>
      <c r="AV440" s="109"/>
      <c r="AW440" s="109"/>
      <c r="AX440" s="110"/>
    </row>
    <row r="441" spans="1:113" ht="15" thickBot="1">
      <c r="A441" s="17"/>
      <c r="B441" s="18"/>
      <c r="C441" s="19"/>
      <c r="D441" s="19"/>
      <c r="E441" s="19"/>
      <c r="F441" s="19"/>
      <c r="G441" s="19"/>
      <c r="H441" s="19"/>
      <c r="I441" s="19"/>
      <c r="J441" s="19"/>
      <c r="K441" s="19"/>
      <c r="L441" s="19"/>
      <c r="M441" s="19"/>
      <c r="N441" s="19"/>
      <c r="O441" s="19"/>
      <c r="P441" s="19"/>
      <c r="Q441" s="19"/>
      <c r="R441" s="19"/>
      <c r="S441" s="19"/>
      <c r="T441" s="19"/>
      <c r="U441" s="19"/>
      <c r="V441" s="19"/>
      <c r="W441" s="19"/>
      <c r="X441" s="19"/>
      <c r="Y441" s="19"/>
      <c r="Z441" s="19"/>
      <c r="AA441" s="19"/>
      <c r="AB441" s="19"/>
      <c r="AC441" s="19"/>
      <c r="AD441" s="19"/>
      <c r="AE441" s="19"/>
      <c r="AF441" s="19"/>
      <c r="AG441" s="19"/>
      <c r="AH441" s="19"/>
      <c r="AI441" s="19"/>
      <c r="AJ441" s="19"/>
      <c r="AK441" s="19"/>
      <c r="AL441" s="19"/>
      <c r="AM441" s="19"/>
      <c r="AN441" s="19"/>
      <c r="AO441" s="19"/>
      <c r="AP441" s="19"/>
      <c r="AQ441" s="19"/>
      <c r="AR441" s="19"/>
      <c r="AS441" s="19"/>
      <c r="AT441" s="19"/>
      <c r="AU441" s="19"/>
      <c r="AV441" s="19"/>
      <c r="AW441" s="19"/>
      <c r="AX441" s="20"/>
    </row>
    <row r="442" spans="1:113">
      <c r="B442" s="21"/>
    </row>
    <row r="443" spans="1:113" ht="15" thickBot="1">
      <c r="A443" s="11"/>
      <c r="B443" s="10" t="s">
        <v>3</v>
      </c>
      <c r="C443" s="8"/>
      <c r="D443" s="8"/>
      <c r="E443" s="8"/>
      <c r="F443" s="8"/>
      <c r="G443" s="8"/>
      <c r="H443" s="8"/>
      <c r="I443" s="8"/>
      <c r="J443" s="8"/>
      <c r="K443" s="8"/>
      <c r="L443" s="9"/>
      <c r="M443" s="9"/>
      <c r="N443" s="9"/>
      <c r="O443" s="9"/>
      <c r="P443" s="8"/>
      <c r="Q443" s="8"/>
      <c r="R443" s="8"/>
      <c r="S443" s="8"/>
      <c r="T443" s="8"/>
      <c r="U443" s="8"/>
      <c r="V443" s="10"/>
      <c r="W443" s="10"/>
      <c r="X443" s="10"/>
      <c r="Y443" s="10"/>
      <c r="Z443" s="10"/>
      <c r="AA443" s="10"/>
      <c r="AB443" s="10"/>
      <c r="AC443" s="10"/>
      <c r="AD443" s="10"/>
      <c r="AE443" s="10"/>
      <c r="AF443" s="10"/>
      <c r="AG443" s="10"/>
      <c r="AH443" s="10"/>
      <c r="AI443" s="10"/>
      <c r="AJ443" s="10"/>
      <c r="AK443" s="10"/>
      <c r="AL443" s="10"/>
      <c r="AM443" s="10"/>
      <c r="AN443" s="10"/>
      <c r="AO443" s="10"/>
      <c r="AP443" s="10"/>
      <c r="AQ443" s="10"/>
      <c r="AR443" s="10"/>
      <c r="AS443" s="10"/>
      <c r="AT443" s="10"/>
      <c r="AU443" s="10"/>
      <c r="AV443" s="10"/>
      <c r="AW443" s="10"/>
      <c r="AX443" s="10"/>
      <c r="DI443" s="6"/>
    </row>
    <row r="444" spans="1:113" ht="14.25">
      <c r="A444" s="8"/>
      <c r="B444" s="12"/>
      <c r="C444" s="7"/>
      <c r="D444" s="7"/>
      <c r="E444" s="7"/>
      <c r="F444" s="7"/>
      <c r="G444" s="7"/>
      <c r="H444" s="7"/>
      <c r="I444" s="7"/>
      <c r="J444" s="7"/>
      <c r="K444" s="7"/>
      <c r="L444" s="13"/>
      <c r="M444" s="13"/>
      <c r="N444" s="13"/>
      <c r="O444" s="13"/>
      <c r="P444" s="7"/>
      <c r="Q444" s="7"/>
      <c r="R444" s="7"/>
      <c r="S444" s="7"/>
      <c r="T444" s="7"/>
      <c r="U444" s="7"/>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c r="AV444" s="14"/>
      <c r="AW444" s="14"/>
      <c r="AX444" s="15"/>
    </row>
    <row r="445" spans="1:113" ht="12" customHeight="1">
      <c r="A445" s="8"/>
      <c r="B445" s="108" t="s">
        <v>113</v>
      </c>
      <c r="C445" s="109"/>
      <c r="D445" s="109"/>
      <c r="E445" s="109"/>
      <c r="F445" s="109"/>
      <c r="G445" s="109"/>
      <c r="H445" s="109"/>
      <c r="I445" s="109"/>
      <c r="J445" s="109"/>
      <c r="K445" s="109"/>
      <c r="L445" s="109"/>
      <c r="M445" s="109"/>
      <c r="N445" s="109"/>
      <c r="O445" s="109"/>
      <c r="P445" s="109"/>
      <c r="Q445" s="109"/>
      <c r="R445" s="109"/>
      <c r="S445" s="109"/>
      <c r="T445" s="109"/>
      <c r="U445" s="109"/>
      <c r="V445" s="109"/>
      <c r="W445" s="109"/>
      <c r="X445" s="109"/>
      <c r="Y445" s="109"/>
      <c r="Z445" s="109"/>
      <c r="AA445" s="109"/>
      <c r="AB445" s="109"/>
      <c r="AC445" s="109"/>
      <c r="AD445" s="109"/>
      <c r="AE445" s="109"/>
      <c r="AF445" s="109"/>
      <c r="AG445" s="109"/>
      <c r="AH445" s="109"/>
      <c r="AI445" s="109"/>
      <c r="AJ445" s="109"/>
      <c r="AK445" s="109"/>
      <c r="AL445" s="109"/>
      <c r="AM445" s="109"/>
      <c r="AN445" s="109"/>
      <c r="AO445" s="109"/>
      <c r="AP445" s="109"/>
      <c r="AQ445" s="109"/>
      <c r="AR445" s="109"/>
      <c r="AS445" s="109"/>
      <c r="AT445" s="109"/>
      <c r="AU445" s="109"/>
      <c r="AV445" s="109"/>
      <c r="AW445" s="109"/>
      <c r="AX445" s="110"/>
    </row>
    <row r="446" spans="1:113" ht="12" customHeight="1">
      <c r="A446" s="8"/>
      <c r="B446" s="108"/>
      <c r="C446" s="109"/>
      <c r="D446" s="109"/>
      <c r="E446" s="109"/>
      <c r="F446" s="109"/>
      <c r="G446" s="109"/>
      <c r="H446" s="109"/>
      <c r="I446" s="109"/>
      <c r="J446" s="109"/>
      <c r="K446" s="109"/>
      <c r="L446" s="109"/>
      <c r="M446" s="109"/>
      <c r="N446" s="109"/>
      <c r="O446" s="109"/>
      <c r="P446" s="109"/>
      <c r="Q446" s="109"/>
      <c r="R446" s="109"/>
      <c r="S446" s="109"/>
      <c r="T446" s="109"/>
      <c r="U446" s="109"/>
      <c r="V446" s="109"/>
      <c r="W446" s="109"/>
      <c r="X446" s="109"/>
      <c r="Y446" s="109"/>
      <c r="Z446" s="109"/>
      <c r="AA446" s="109"/>
      <c r="AB446" s="109"/>
      <c r="AC446" s="109"/>
      <c r="AD446" s="109"/>
      <c r="AE446" s="109"/>
      <c r="AF446" s="109"/>
      <c r="AG446" s="109"/>
      <c r="AH446" s="109"/>
      <c r="AI446" s="109"/>
      <c r="AJ446" s="109"/>
      <c r="AK446" s="109"/>
      <c r="AL446" s="109"/>
      <c r="AM446" s="109"/>
      <c r="AN446" s="109"/>
      <c r="AO446" s="109"/>
      <c r="AP446" s="109"/>
      <c r="AQ446" s="109"/>
      <c r="AR446" s="109"/>
      <c r="AS446" s="109"/>
      <c r="AT446" s="109"/>
      <c r="AU446" s="109"/>
      <c r="AV446" s="109"/>
      <c r="AW446" s="109"/>
      <c r="AX446" s="110"/>
      <c r="BC446" s="16"/>
    </row>
    <row r="447" spans="1:113" ht="12" customHeight="1">
      <c r="A447" s="8"/>
      <c r="B447" s="108"/>
      <c r="C447" s="109"/>
      <c r="D447" s="109"/>
      <c r="E447" s="109"/>
      <c r="F447" s="109"/>
      <c r="G447" s="109"/>
      <c r="H447" s="109"/>
      <c r="I447" s="109"/>
      <c r="J447" s="109"/>
      <c r="K447" s="109"/>
      <c r="L447" s="109"/>
      <c r="M447" s="109"/>
      <c r="N447" s="109"/>
      <c r="O447" s="109"/>
      <c r="P447" s="109"/>
      <c r="Q447" s="109"/>
      <c r="R447" s="109"/>
      <c r="S447" s="109"/>
      <c r="T447" s="109"/>
      <c r="U447" s="109"/>
      <c r="V447" s="109"/>
      <c r="W447" s="109"/>
      <c r="X447" s="109"/>
      <c r="Y447" s="109"/>
      <c r="Z447" s="109"/>
      <c r="AA447" s="109"/>
      <c r="AB447" s="109"/>
      <c r="AC447" s="109"/>
      <c r="AD447" s="109"/>
      <c r="AE447" s="109"/>
      <c r="AF447" s="109"/>
      <c r="AG447" s="109"/>
      <c r="AH447" s="109"/>
      <c r="AI447" s="109"/>
      <c r="AJ447" s="109"/>
      <c r="AK447" s="109"/>
      <c r="AL447" s="109"/>
      <c r="AM447" s="109"/>
      <c r="AN447" s="109"/>
      <c r="AO447" s="109"/>
      <c r="AP447" s="109"/>
      <c r="AQ447" s="109"/>
      <c r="AR447" s="109"/>
      <c r="AS447" s="109"/>
      <c r="AT447" s="109"/>
      <c r="AU447" s="109"/>
      <c r="AV447" s="109"/>
      <c r="AW447" s="109"/>
      <c r="AX447" s="110"/>
    </row>
    <row r="448" spans="1:113" ht="12" customHeight="1">
      <c r="A448" s="8"/>
      <c r="B448" s="108"/>
      <c r="C448" s="109"/>
      <c r="D448" s="109"/>
      <c r="E448" s="109"/>
      <c r="F448" s="109"/>
      <c r="G448" s="109"/>
      <c r="H448" s="109"/>
      <c r="I448" s="109"/>
      <c r="J448" s="109"/>
      <c r="K448" s="109"/>
      <c r="L448" s="109"/>
      <c r="M448" s="109"/>
      <c r="N448" s="109"/>
      <c r="O448" s="109"/>
      <c r="P448" s="109"/>
      <c r="Q448" s="109"/>
      <c r="R448" s="109"/>
      <c r="S448" s="109"/>
      <c r="T448" s="109"/>
      <c r="U448" s="109"/>
      <c r="V448" s="109"/>
      <c r="W448" s="109"/>
      <c r="X448" s="109"/>
      <c r="Y448" s="109"/>
      <c r="Z448" s="109"/>
      <c r="AA448" s="109"/>
      <c r="AB448" s="109"/>
      <c r="AC448" s="109"/>
      <c r="AD448" s="109"/>
      <c r="AE448" s="109"/>
      <c r="AF448" s="109"/>
      <c r="AG448" s="109"/>
      <c r="AH448" s="109"/>
      <c r="AI448" s="109"/>
      <c r="AJ448" s="109"/>
      <c r="AK448" s="109"/>
      <c r="AL448" s="109"/>
      <c r="AM448" s="109"/>
      <c r="AN448" s="109"/>
      <c r="AO448" s="109"/>
      <c r="AP448" s="109"/>
      <c r="AQ448" s="109"/>
      <c r="AR448" s="109"/>
      <c r="AS448" s="109"/>
      <c r="AT448" s="109"/>
      <c r="AU448" s="109"/>
      <c r="AV448" s="109"/>
      <c r="AW448" s="109"/>
      <c r="AX448" s="110"/>
    </row>
    <row r="449" spans="1:251" ht="12" customHeight="1">
      <c r="A449" s="8"/>
      <c r="B449" s="108"/>
      <c r="C449" s="109"/>
      <c r="D449" s="109"/>
      <c r="E449" s="109"/>
      <c r="F449" s="109"/>
      <c r="G449" s="109"/>
      <c r="H449" s="109"/>
      <c r="I449" s="109"/>
      <c r="J449" s="109"/>
      <c r="K449" s="109"/>
      <c r="L449" s="109"/>
      <c r="M449" s="109"/>
      <c r="N449" s="109"/>
      <c r="O449" s="109"/>
      <c r="P449" s="109"/>
      <c r="Q449" s="109"/>
      <c r="R449" s="109"/>
      <c r="S449" s="109"/>
      <c r="T449" s="109"/>
      <c r="U449" s="109"/>
      <c r="V449" s="109"/>
      <c r="W449" s="109"/>
      <c r="X449" s="109"/>
      <c r="Y449" s="109"/>
      <c r="Z449" s="109"/>
      <c r="AA449" s="109"/>
      <c r="AB449" s="109"/>
      <c r="AC449" s="109"/>
      <c r="AD449" s="109"/>
      <c r="AE449" s="109"/>
      <c r="AF449" s="109"/>
      <c r="AG449" s="109"/>
      <c r="AH449" s="109"/>
      <c r="AI449" s="109"/>
      <c r="AJ449" s="109"/>
      <c r="AK449" s="109"/>
      <c r="AL449" s="109"/>
      <c r="AM449" s="109"/>
      <c r="AN449" s="109"/>
      <c r="AO449" s="109"/>
      <c r="AP449" s="109"/>
      <c r="AQ449" s="109"/>
      <c r="AR449" s="109"/>
      <c r="AS449" s="109"/>
      <c r="AT449" s="109"/>
      <c r="AU449" s="109"/>
      <c r="AV449" s="109"/>
      <c r="AW449" s="109"/>
      <c r="AX449" s="110"/>
    </row>
    <row r="450" spans="1:251" ht="15" thickBot="1">
      <c r="A450" s="17"/>
      <c r="B450" s="18"/>
      <c r="C450" s="19"/>
      <c r="D450" s="19"/>
      <c r="E450" s="19"/>
      <c r="F450" s="19"/>
      <c r="G450" s="19"/>
      <c r="H450" s="19"/>
      <c r="I450" s="19"/>
      <c r="J450" s="19"/>
      <c r="K450" s="19"/>
      <c r="L450" s="19"/>
      <c r="M450" s="19"/>
      <c r="N450" s="19"/>
      <c r="O450" s="19"/>
      <c r="P450" s="19"/>
      <c r="Q450" s="19"/>
      <c r="R450" s="19"/>
      <c r="S450" s="19"/>
      <c r="T450" s="19"/>
      <c r="U450" s="19"/>
      <c r="V450" s="19"/>
      <c r="W450" s="19"/>
      <c r="X450" s="19"/>
      <c r="Y450" s="19"/>
      <c r="Z450" s="19"/>
      <c r="AA450" s="19"/>
      <c r="AB450" s="19"/>
      <c r="AC450" s="19"/>
      <c r="AD450" s="19"/>
      <c r="AE450" s="19"/>
      <c r="AF450" s="19"/>
      <c r="AG450" s="19"/>
      <c r="AH450" s="19"/>
      <c r="AI450" s="19"/>
      <c r="AJ450" s="19"/>
      <c r="AK450" s="19"/>
      <c r="AL450" s="19"/>
      <c r="AM450" s="19"/>
      <c r="AN450" s="19"/>
      <c r="AO450" s="19"/>
      <c r="AP450" s="19"/>
      <c r="AQ450" s="19"/>
      <c r="AR450" s="19"/>
      <c r="AS450" s="19"/>
      <c r="AT450" s="19"/>
      <c r="AU450" s="19"/>
      <c r="AV450" s="19"/>
      <c r="AW450" s="19"/>
      <c r="AX450" s="20"/>
    </row>
    <row r="451" spans="1:251">
      <c r="B451" s="21"/>
    </row>
    <row r="452" spans="1:251" ht="14.25">
      <c r="B452" s="10" t="s">
        <v>4</v>
      </c>
      <c r="C452" s="8"/>
      <c r="D452" s="8"/>
      <c r="E452" s="8"/>
      <c r="F452" s="8"/>
      <c r="G452" s="8"/>
      <c r="H452" s="8"/>
      <c r="I452" s="8"/>
      <c r="J452" s="8"/>
      <c r="K452" s="8"/>
      <c r="L452" s="9"/>
      <c r="M452" s="9"/>
      <c r="N452" s="9"/>
      <c r="O452" s="9"/>
      <c r="P452" s="8"/>
      <c r="Q452" s="8"/>
      <c r="R452" s="8"/>
      <c r="S452" s="8"/>
      <c r="T452" s="8"/>
      <c r="U452" s="8"/>
      <c r="V452" s="10"/>
      <c r="W452" s="10"/>
      <c r="X452" s="10"/>
      <c r="Y452" s="10"/>
      <c r="Z452" s="10"/>
      <c r="AA452" s="10"/>
      <c r="AB452" s="10"/>
      <c r="AC452" s="10"/>
      <c r="AD452" s="10"/>
      <c r="AE452" s="10"/>
      <c r="AF452" s="10"/>
      <c r="AG452" s="10"/>
      <c r="AH452" s="10"/>
      <c r="AI452" s="10"/>
      <c r="AJ452" s="10"/>
      <c r="AK452" s="10"/>
      <c r="AL452" s="10"/>
      <c r="AM452" s="10"/>
      <c r="AN452" s="10"/>
      <c r="AO452" s="10"/>
      <c r="AP452" s="10"/>
      <c r="AQ452" s="10"/>
      <c r="AR452" s="10"/>
      <c r="AS452" s="10"/>
      <c r="AT452" s="10"/>
      <c r="AU452" s="10"/>
      <c r="AV452" s="10"/>
      <c r="AW452" s="10"/>
      <c r="AX452" s="10"/>
    </row>
    <row r="453" spans="1:251" ht="15" thickBot="1">
      <c r="B453" s="8"/>
      <c r="C453" s="8"/>
      <c r="D453" s="8"/>
      <c r="E453" s="8"/>
      <c r="F453" s="8"/>
      <c r="G453" s="8"/>
      <c r="H453" s="8"/>
      <c r="I453" s="8"/>
      <c r="J453" s="8"/>
      <c r="K453" s="8"/>
      <c r="L453" s="9"/>
      <c r="M453" s="9"/>
      <c r="N453" s="9"/>
      <c r="O453" s="9"/>
      <c r="P453" s="8"/>
      <c r="Q453" s="8"/>
      <c r="R453" s="8"/>
      <c r="S453" s="8"/>
      <c r="T453" s="8"/>
      <c r="U453" s="8"/>
      <c r="V453" s="10"/>
      <c r="W453" s="10"/>
      <c r="X453" s="10"/>
      <c r="Y453" s="10"/>
      <c r="Z453" s="10"/>
      <c r="AA453" s="10"/>
      <c r="AB453" s="10"/>
      <c r="AC453" s="10"/>
      <c r="AD453" s="10"/>
      <c r="AE453" s="10"/>
      <c r="AF453" s="10"/>
      <c r="AG453" s="10"/>
      <c r="AH453" s="10"/>
      <c r="AI453" s="10"/>
      <c r="AJ453" s="10"/>
      <c r="AK453" s="10"/>
      <c r="AL453" s="10"/>
      <c r="AM453" s="10"/>
      <c r="AN453" s="10"/>
      <c r="AO453" s="10"/>
      <c r="AP453" s="10"/>
      <c r="AQ453" s="10"/>
      <c r="AR453" s="10"/>
      <c r="AS453" s="10"/>
      <c r="AT453" s="10"/>
      <c r="AU453" s="10"/>
      <c r="AV453" s="10"/>
      <c r="AW453" s="10"/>
      <c r="AX453" s="22" t="s">
        <v>5</v>
      </c>
    </row>
    <row r="454" spans="1:251" s="16" customFormat="1" ht="13.5" customHeight="1">
      <c r="A454" s="8"/>
      <c r="B454" s="111" t="s">
        <v>6</v>
      </c>
      <c r="C454" s="112"/>
      <c r="D454" s="112"/>
      <c r="E454" s="112"/>
      <c r="F454" s="112"/>
      <c r="G454" s="112"/>
      <c r="H454" s="112"/>
      <c r="I454" s="112"/>
      <c r="J454" s="112"/>
      <c r="K454" s="112"/>
      <c r="L454" s="112"/>
      <c r="M454" s="112"/>
      <c r="N454" s="112"/>
      <c r="O454" s="112"/>
      <c r="P454" s="112"/>
      <c r="Q454" s="112"/>
      <c r="R454" s="112"/>
      <c r="S454" s="112"/>
      <c r="T454" s="112"/>
      <c r="U454" s="112"/>
      <c r="V454" s="112"/>
      <c r="W454" s="112"/>
      <c r="X454" s="112"/>
      <c r="Y454" s="112"/>
      <c r="Z454" s="113"/>
      <c r="AA454" s="117" t="s">
        <v>9</v>
      </c>
      <c r="AB454" s="112"/>
      <c r="AC454" s="112"/>
      <c r="AD454" s="112"/>
      <c r="AE454" s="112"/>
      <c r="AF454" s="112"/>
      <c r="AG454" s="112"/>
      <c r="AH454" s="112"/>
      <c r="AI454" s="113"/>
      <c r="AJ454" s="117" t="s">
        <v>10</v>
      </c>
      <c r="AK454" s="112"/>
      <c r="AL454" s="112"/>
      <c r="AM454" s="112"/>
      <c r="AN454" s="112"/>
      <c r="AO454" s="112"/>
      <c r="AP454" s="112"/>
      <c r="AQ454" s="112"/>
      <c r="AR454" s="113"/>
      <c r="AS454" s="117" t="s">
        <v>7</v>
      </c>
      <c r="AT454" s="112"/>
      <c r="AU454" s="112"/>
      <c r="AV454" s="112"/>
      <c r="AW454" s="112"/>
      <c r="AX454" s="119"/>
      <c r="AY454" s="2"/>
      <c r="AZ454" s="2"/>
      <c r="BA454" s="2"/>
      <c r="BB454" s="2"/>
      <c r="BC454" s="2"/>
      <c r="BD454" s="2"/>
      <c r="BE454" s="2"/>
      <c r="BF454" s="2"/>
      <c r="BG454" s="2"/>
      <c r="BH454" s="2"/>
      <c r="BI454" s="2"/>
      <c r="BJ454" s="2"/>
      <c r="BK454" s="2"/>
      <c r="BL454" s="2"/>
      <c r="BM454" s="2"/>
      <c r="BN454" s="2"/>
      <c r="BO454" s="2"/>
      <c r="BP454" s="2"/>
      <c r="BQ454" s="2"/>
      <c r="BR454" s="2"/>
      <c r="BS454" s="2"/>
      <c r="BT454" s="2"/>
      <c r="BU454" s="2"/>
      <c r="BV454" s="2"/>
      <c r="BW454" s="2"/>
      <c r="BX454" s="2"/>
      <c r="BY454" s="2"/>
      <c r="BZ454" s="2"/>
      <c r="CA454" s="2"/>
      <c r="CB454" s="2"/>
      <c r="CC454" s="2"/>
      <c r="CD454" s="2"/>
      <c r="CE454" s="2"/>
      <c r="CF454" s="2"/>
      <c r="CG454" s="2"/>
      <c r="CH454" s="2"/>
      <c r="CI454" s="2"/>
      <c r="CJ454" s="2"/>
      <c r="CK454" s="2"/>
      <c r="CL454" s="2"/>
      <c r="CM454" s="2"/>
      <c r="CN454" s="2"/>
      <c r="CO454" s="2"/>
      <c r="CP454" s="2"/>
      <c r="CQ454" s="2"/>
      <c r="CR454" s="2"/>
      <c r="CS454" s="2"/>
      <c r="CT454" s="2"/>
      <c r="CU454" s="2"/>
      <c r="CV454" s="2"/>
      <c r="CW454" s="2"/>
      <c r="CX454" s="2"/>
      <c r="CY454" s="2"/>
      <c r="CZ454" s="2"/>
      <c r="DA454" s="2"/>
      <c r="DB454" s="2"/>
      <c r="DC454" s="2"/>
      <c r="DD454" s="2"/>
      <c r="DE454" s="2"/>
      <c r="DF454" s="2"/>
      <c r="DG454" s="2"/>
      <c r="DH454" s="2"/>
      <c r="DI454" s="2"/>
      <c r="DJ454" s="2"/>
      <c r="DK454" s="2"/>
      <c r="DL454" s="2"/>
      <c r="DM454" s="2"/>
      <c r="DN454" s="2"/>
      <c r="DO454" s="2"/>
      <c r="DP454" s="2"/>
      <c r="DQ454" s="2"/>
      <c r="DR454" s="2"/>
      <c r="DS454" s="2"/>
      <c r="DT454" s="2"/>
      <c r="DU454" s="2"/>
      <c r="DV454" s="2"/>
      <c r="DW454" s="2"/>
      <c r="DX454" s="2"/>
      <c r="DY454" s="2"/>
      <c r="DZ454" s="2"/>
      <c r="EA454" s="2"/>
      <c r="EB454" s="2"/>
      <c r="EC454" s="2"/>
      <c r="ED454" s="2"/>
      <c r="EE454" s="2"/>
      <c r="EF454" s="2"/>
      <c r="EG454" s="2"/>
      <c r="EH454" s="2"/>
      <c r="EI454" s="2"/>
      <c r="EJ454" s="2"/>
      <c r="EK454" s="2"/>
      <c r="EL454" s="2"/>
      <c r="EM454" s="2"/>
      <c r="EN454" s="2"/>
      <c r="EO454" s="2"/>
      <c r="EP454" s="2"/>
      <c r="EQ454" s="2"/>
      <c r="ER454" s="2"/>
      <c r="ES454" s="2"/>
      <c r="ET454" s="2"/>
      <c r="EU454" s="2"/>
      <c r="EV454" s="2"/>
      <c r="EW454" s="2"/>
      <c r="EX454" s="2"/>
      <c r="EY454" s="2"/>
      <c r="EZ454" s="2"/>
      <c r="FA454" s="2"/>
      <c r="FB454" s="2"/>
      <c r="FC454" s="2"/>
      <c r="FD454" s="2"/>
      <c r="FE454" s="2"/>
      <c r="FF454" s="2"/>
      <c r="FG454" s="2"/>
      <c r="FH454" s="2"/>
      <c r="FI454" s="2"/>
      <c r="FJ454" s="2"/>
      <c r="FK454" s="2"/>
      <c r="FL454" s="2"/>
      <c r="FM454" s="2"/>
      <c r="FN454" s="2"/>
      <c r="FO454" s="2"/>
      <c r="FP454" s="2"/>
      <c r="FQ454" s="2"/>
      <c r="FR454" s="2"/>
      <c r="FS454" s="2"/>
      <c r="FT454" s="2"/>
      <c r="FU454" s="2"/>
      <c r="FV454" s="2"/>
      <c r="FW454" s="2"/>
      <c r="FX454" s="2"/>
      <c r="FY454" s="2"/>
      <c r="FZ454" s="2"/>
      <c r="GA454" s="2"/>
      <c r="GB454" s="2"/>
      <c r="GC454" s="2"/>
      <c r="GD454" s="2"/>
      <c r="GE454" s="2"/>
      <c r="GF454" s="2"/>
      <c r="GG454" s="2"/>
      <c r="GH454" s="2"/>
      <c r="GI454" s="2"/>
      <c r="GJ454" s="2"/>
      <c r="GK454" s="2"/>
      <c r="GL454" s="2"/>
      <c r="GM454" s="2"/>
      <c r="GN454" s="2"/>
      <c r="GO454" s="2"/>
      <c r="GP454" s="2"/>
      <c r="GQ454" s="2"/>
      <c r="GR454" s="2"/>
      <c r="GS454" s="2"/>
      <c r="GT454" s="2"/>
      <c r="GU454" s="2"/>
      <c r="GV454" s="2"/>
      <c r="GW454" s="2"/>
      <c r="GX454" s="2"/>
      <c r="GY454" s="2"/>
      <c r="GZ454" s="2"/>
      <c r="HA454" s="2"/>
      <c r="HB454" s="2"/>
      <c r="HC454" s="2"/>
      <c r="HD454" s="2"/>
      <c r="HE454" s="2"/>
      <c r="HF454" s="2"/>
      <c r="HG454" s="2"/>
      <c r="HH454" s="2"/>
      <c r="HI454" s="2"/>
      <c r="HJ454" s="2"/>
      <c r="HK454" s="2"/>
      <c r="HL454" s="2"/>
      <c r="HM454" s="2"/>
      <c r="HN454" s="2"/>
      <c r="HO454" s="2"/>
      <c r="HP454" s="2"/>
      <c r="HQ454" s="2"/>
      <c r="HR454" s="2"/>
      <c r="HS454" s="2"/>
      <c r="HT454" s="2"/>
      <c r="HU454" s="2"/>
      <c r="HV454" s="2"/>
      <c r="HW454" s="2"/>
      <c r="HX454" s="2"/>
      <c r="HY454" s="2"/>
      <c r="HZ454" s="2"/>
      <c r="IA454" s="2"/>
      <c r="IB454" s="2"/>
      <c r="IC454" s="2"/>
      <c r="ID454" s="2"/>
      <c r="IE454" s="2"/>
      <c r="IF454" s="2"/>
      <c r="IG454" s="2"/>
      <c r="IH454" s="2"/>
      <c r="II454" s="2"/>
      <c r="IJ454" s="2"/>
      <c r="IK454" s="2"/>
      <c r="IL454" s="2"/>
      <c r="IM454" s="2"/>
      <c r="IN454" s="2"/>
      <c r="IO454" s="2"/>
      <c r="IP454" s="2"/>
      <c r="IQ454" s="2"/>
    </row>
    <row r="455" spans="1:251" s="16" customFormat="1" ht="13.5">
      <c r="A455" s="8"/>
      <c r="B455" s="114"/>
      <c r="C455" s="115"/>
      <c r="D455" s="115"/>
      <c r="E455" s="115"/>
      <c r="F455" s="115"/>
      <c r="G455" s="115"/>
      <c r="H455" s="115"/>
      <c r="I455" s="115"/>
      <c r="J455" s="115"/>
      <c r="K455" s="115"/>
      <c r="L455" s="115"/>
      <c r="M455" s="115"/>
      <c r="N455" s="115"/>
      <c r="O455" s="115"/>
      <c r="P455" s="115"/>
      <c r="Q455" s="115"/>
      <c r="R455" s="115"/>
      <c r="S455" s="115"/>
      <c r="T455" s="115"/>
      <c r="U455" s="115"/>
      <c r="V455" s="115"/>
      <c r="W455" s="115"/>
      <c r="X455" s="115"/>
      <c r="Y455" s="115"/>
      <c r="Z455" s="116"/>
      <c r="AA455" s="118"/>
      <c r="AB455" s="115"/>
      <c r="AC455" s="115"/>
      <c r="AD455" s="115"/>
      <c r="AE455" s="115"/>
      <c r="AF455" s="115"/>
      <c r="AG455" s="115"/>
      <c r="AH455" s="115"/>
      <c r="AI455" s="116"/>
      <c r="AJ455" s="118"/>
      <c r="AK455" s="115"/>
      <c r="AL455" s="115"/>
      <c r="AM455" s="115"/>
      <c r="AN455" s="115"/>
      <c r="AO455" s="115"/>
      <c r="AP455" s="115"/>
      <c r="AQ455" s="115"/>
      <c r="AR455" s="116"/>
      <c r="AS455" s="118"/>
      <c r="AT455" s="115"/>
      <c r="AU455" s="115"/>
      <c r="AV455" s="115"/>
      <c r="AW455" s="115"/>
      <c r="AX455" s="120"/>
      <c r="AY455" s="2"/>
      <c r="AZ455" s="2"/>
      <c r="BA455" s="2"/>
      <c r="BB455" s="23"/>
      <c r="BC455" s="24"/>
      <c r="BE455" s="2"/>
      <c r="BF455" s="2"/>
      <c r="BG455" s="2"/>
      <c r="BH455" s="2"/>
      <c r="BI455" s="2"/>
      <c r="BJ455" s="2"/>
      <c r="BK455" s="2"/>
      <c r="BL455" s="2"/>
      <c r="BM455" s="2"/>
      <c r="BN455" s="2"/>
      <c r="BO455" s="2"/>
      <c r="BP455" s="2"/>
      <c r="BQ455" s="2"/>
      <c r="BR455" s="2"/>
      <c r="BS455" s="2"/>
      <c r="BT455" s="2"/>
      <c r="BU455" s="2"/>
      <c r="BV455" s="2"/>
      <c r="BW455" s="2"/>
      <c r="BX455" s="2"/>
      <c r="BY455" s="2"/>
      <c r="BZ455" s="2"/>
      <c r="CA455" s="2"/>
      <c r="CB455" s="2"/>
      <c r="CC455" s="2"/>
      <c r="CD455" s="2"/>
      <c r="CE455" s="2"/>
      <c r="CF455" s="2"/>
      <c r="CG455" s="2"/>
      <c r="CH455" s="2"/>
      <c r="CI455" s="2"/>
      <c r="CJ455" s="2"/>
      <c r="CK455" s="2"/>
      <c r="CL455" s="2"/>
      <c r="CM455" s="2"/>
      <c r="CN455" s="2"/>
      <c r="CO455" s="2"/>
      <c r="CP455" s="2"/>
      <c r="CQ455" s="2"/>
      <c r="CR455" s="2"/>
      <c r="CS455" s="2"/>
      <c r="CT455" s="2"/>
      <c r="CU455" s="2"/>
      <c r="CV455" s="2"/>
      <c r="CW455" s="2"/>
      <c r="CX455" s="2"/>
      <c r="CY455" s="2"/>
      <c r="CZ455" s="2"/>
      <c r="DA455" s="2"/>
      <c r="DB455" s="2"/>
      <c r="DC455" s="2"/>
      <c r="DD455" s="2"/>
      <c r="DE455" s="2"/>
      <c r="DF455" s="2"/>
      <c r="DG455" s="2"/>
      <c r="DH455" s="2"/>
      <c r="DI455" s="2"/>
      <c r="DJ455" s="2"/>
      <c r="DK455" s="2"/>
      <c r="DL455" s="2"/>
      <c r="DM455" s="2"/>
      <c r="DN455" s="2"/>
      <c r="DO455" s="2"/>
      <c r="DP455" s="2"/>
      <c r="DQ455" s="2"/>
      <c r="DR455" s="2"/>
      <c r="DS455" s="2"/>
      <c r="DT455" s="2"/>
      <c r="DU455" s="2"/>
      <c r="DV455" s="2"/>
      <c r="DW455" s="2"/>
      <c r="DX455" s="2"/>
      <c r="DY455" s="2"/>
      <c r="DZ455" s="2"/>
      <c r="EA455" s="2"/>
      <c r="EB455" s="2"/>
      <c r="EC455" s="2"/>
      <c r="ED455" s="2"/>
      <c r="EE455" s="2"/>
      <c r="EF455" s="2"/>
      <c r="EG455" s="2"/>
      <c r="EH455" s="2"/>
      <c r="EI455" s="2"/>
      <c r="EJ455" s="2"/>
      <c r="EK455" s="2"/>
      <c r="EL455" s="2"/>
      <c r="EM455" s="2"/>
      <c r="EN455" s="2"/>
      <c r="EO455" s="2"/>
      <c r="EP455" s="2"/>
      <c r="EQ455" s="2"/>
      <c r="ER455" s="2"/>
      <c r="ES455" s="2"/>
      <c r="ET455" s="2"/>
      <c r="EU455" s="2"/>
      <c r="EV455" s="2"/>
      <c r="EW455" s="2"/>
      <c r="EX455" s="2"/>
      <c r="EY455" s="2"/>
      <c r="EZ455" s="2"/>
      <c r="FA455" s="2"/>
      <c r="FB455" s="2"/>
      <c r="FC455" s="2"/>
      <c r="FD455" s="2"/>
      <c r="FE455" s="2"/>
      <c r="FF455" s="2"/>
      <c r="FG455" s="2"/>
      <c r="FH455" s="2"/>
      <c r="FI455" s="2"/>
      <c r="FJ455" s="2"/>
      <c r="FK455" s="2"/>
      <c r="FL455" s="2"/>
      <c r="FM455" s="2"/>
      <c r="FN455" s="2"/>
      <c r="FO455" s="2"/>
      <c r="FP455" s="2"/>
      <c r="FQ455" s="2"/>
      <c r="FR455" s="2"/>
      <c r="FS455" s="2"/>
      <c r="FT455" s="2"/>
      <c r="FU455" s="2"/>
      <c r="FV455" s="2"/>
      <c r="FW455" s="2"/>
      <c r="FX455" s="2"/>
      <c r="FY455" s="2"/>
      <c r="FZ455" s="2"/>
      <c r="GA455" s="2"/>
      <c r="GB455" s="2"/>
      <c r="GC455" s="2"/>
      <c r="GD455" s="2"/>
      <c r="GE455" s="2"/>
      <c r="GF455" s="2"/>
      <c r="GG455" s="2"/>
      <c r="GH455" s="2"/>
      <c r="GI455" s="2"/>
      <c r="GJ455" s="2"/>
      <c r="GK455" s="2"/>
      <c r="GL455" s="2"/>
      <c r="GM455" s="2"/>
      <c r="GN455" s="2"/>
      <c r="GO455" s="2"/>
      <c r="GP455" s="2"/>
      <c r="GQ455" s="2"/>
      <c r="GR455" s="2"/>
      <c r="GS455" s="2"/>
      <c r="GT455" s="2"/>
      <c r="GU455" s="2"/>
      <c r="GV455" s="2"/>
      <c r="GW455" s="2"/>
      <c r="GX455" s="2"/>
      <c r="GY455" s="2"/>
      <c r="GZ455" s="2"/>
      <c r="HA455" s="2"/>
      <c r="HB455" s="2"/>
      <c r="HC455" s="2"/>
      <c r="HD455" s="2"/>
      <c r="HE455" s="2"/>
      <c r="HF455" s="2"/>
      <c r="HG455" s="2"/>
      <c r="HH455" s="2"/>
      <c r="HI455" s="2"/>
      <c r="HJ455" s="2"/>
      <c r="HK455" s="2"/>
      <c r="HL455" s="2"/>
      <c r="HM455" s="2"/>
      <c r="HN455" s="2"/>
      <c r="HO455" s="2"/>
      <c r="HP455" s="2"/>
      <c r="HQ455" s="2"/>
      <c r="HR455" s="2"/>
      <c r="HS455" s="2"/>
      <c r="HT455" s="2"/>
      <c r="HU455" s="2"/>
      <c r="HV455" s="2"/>
      <c r="HW455" s="2"/>
      <c r="HX455" s="2"/>
      <c r="HY455" s="2"/>
      <c r="HZ455" s="2"/>
      <c r="IA455" s="2"/>
      <c r="IB455" s="2"/>
      <c r="IC455" s="2"/>
      <c r="ID455" s="2"/>
      <c r="IE455" s="2"/>
      <c r="IF455" s="2"/>
      <c r="IG455" s="2"/>
      <c r="IH455" s="2"/>
      <c r="II455" s="2"/>
      <c r="IJ455" s="2"/>
      <c r="IK455" s="2"/>
      <c r="IL455" s="2"/>
      <c r="IM455" s="2"/>
      <c r="IN455" s="2"/>
      <c r="IO455" s="2"/>
      <c r="IP455" s="2"/>
      <c r="IQ455" s="2"/>
    </row>
    <row r="456" spans="1:251" s="16" customFormat="1" ht="18.75" customHeight="1">
      <c r="A456" s="8"/>
      <c r="B456" s="25"/>
      <c r="C456" s="130" t="s">
        <v>110</v>
      </c>
      <c r="D456" s="131"/>
      <c r="E456" s="131"/>
      <c r="F456" s="131"/>
      <c r="G456" s="131"/>
      <c r="H456" s="131"/>
      <c r="I456" s="131"/>
      <c r="J456" s="131"/>
      <c r="K456" s="131"/>
      <c r="L456" s="131"/>
      <c r="M456" s="131"/>
      <c r="N456" s="131"/>
      <c r="O456" s="131"/>
      <c r="P456" s="131"/>
      <c r="Q456" s="131"/>
      <c r="R456" s="131"/>
      <c r="S456" s="131"/>
      <c r="T456" s="131"/>
      <c r="U456" s="131"/>
      <c r="V456" s="131"/>
      <c r="W456" s="131"/>
      <c r="X456" s="131"/>
      <c r="Y456" s="131"/>
      <c r="Z456" s="132"/>
      <c r="AA456" s="133">
        <v>392</v>
      </c>
      <c r="AB456" s="134"/>
      <c r="AC456" s="134"/>
      <c r="AD456" s="134"/>
      <c r="AE456" s="134"/>
      <c r="AF456" s="134"/>
      <c r="AG456" s="134"/>
      <c r="AH456" s="134"/>
      <c r="AI456" s="135"/>
      <c r="AJ456" s="133">
        <v>392</v>
      </c>
      <c r="AK456" s="134"/>
      <c r="AL456" s="134"/>
      <c r="AM456" s="134"/>
      <c r="AN456" s="134"/>
      <c r="AO456" s="134"/>
      <c r="AP456" s="134"/>
      <c r="AQ456" s="134"/>
      <c r="AR456" s="135"/>
      <c r="AS456" s="136"/>
      <c r="AT456" s="137"/>
      <c r="AU456" s="137"/>
      <c r="AV456" s="137"/>
      <c r="AW456" s="137"/>
      <c r="AX456" s="138"/>
      <c r="AY456" s="2"/>
      <c r="AZ456" s="2"/>
      <c r="BA456" s="2"/>
      <c r="BB456" s="2"/>
      <c r="BC456" s="2"/>
      <c r="BD456" s="2"/>
      <c r="BE456" s="2"/>
      <c r="BF456" s="2"/>
      <c r="BG456" s="2"/>
      <c r="BH456" s="2"/>
      <c r="BI456" s="2"/>
      <c r="BJ456" s="2"/>
      <c r="BK456" s="2"/>
      <c r="BL456" s="2"/>
      <c r="BM456" s="2"/>
      <c r="BN456" s="2"/>
      <c r="BO456" s="2"/>
      <c r="BP456" s="2"/>
      <c r="BQ456" s="2"/>
      <c r="BR456" s="2"/>
      <c r="BS456" s="2"/>
      <c r="BT456" s="2"/>
      <c r="BU456" s="2"/>
      <c r="BV456" s="2"/>
      <c r="BW456" s="2"/>
      <c r="BX456" s="2"/>
      <c r="BY456" s="2"/>
      <c r="BZ456" s="2"/>
      <c r="CA456" s="2"/>
      <c r="CB456" s="2"/>
      <c r="CC456" s="2"/>
      <c r="CD456" s="2"/>
      <c r="CE456" s="2"/>
      <c r="CF456" s="2"/>
      <c r="CG456" s="2"/>
      <c r="CH456" s="2"/>
      <c r="CI456" s="2"/>
      <c r="CJ456" s="2"/>
      <c r="CK456" s="2"/>
      <c r="CL456" s="2"/>
      <c r="CM456" s="2"/>
      <c r="CN456" s="2"/>
      <c r="CO456" s="2"/>
      <c r="CP456" s="2"/>
      <c r="CQ456" s="2"/>
      <c r="CR456" s="2"/>
      <c r="CS456" s="2"/>
      <c r="CT456" s="2"/>
      <c r="CU456" s="2"/>
      <c r="CV456" s="2"/>
      <c r="CW456" s="2"/>
      <c r="CX456" s="2"/>
      <c r="CY456" s="2"/>
      <c r="CZ456" s="2"/>
      <c r="DA456" s="2"/>
      <c r="DB456" s="2"/>
      <c r="DC456" s="2"/>
      <c r="DD456" s="2"/>
      <c r="DE456" s="2"/>
      <c r="DF456" s="2"/>
      <c r="DG456" s="2"/>
      <c r="DH456" s="2"/>
      <c r="DI456" s="2"/>
      <c r="DJ456" s="2"/>
      <c r="DK456" s="2"/>
      <c r="DL456" s="2"/>
      <c r="DM456" s="2"/>
      <c r="DN456" s="2"/>
      <c r="DO456" s="2"/>
      <c r="DP456" s="2"/>
      <c r="DQ456" s="2"/>
      <c r="DR456" s="2"/>
      <c r="DS456" s="2"/>
      <c r="DT456" s="2"/>
      <c r="DU456" s="2"/>
      <c r="DV456" s="2"/>
      <c r="DW456" s="2"/>
      <c r="DX456" s="2"/>
      <c r="DY456" s="2"/>
      <c r="DZ456" s="2"/>
      <c r="EA456" s="2"/>
      <c r="EB456" s="2"/>
      <c r="EC456" s="2"/>
      <c r="ED456" s="2"/>
      <c r="EE456" s="2"/>
      <c r="EF456" s="2"/>
      <c r="EG456" s="2"/>
      <c r="EH456" s="2"/>
      <c r="EI456" s="2"/>
      <c r="EJ456" s="2"/>
      <c r="EK456" s="2"/>
      <c r="EL456" s="2"/>
      <c r="EM456" s="2"/>
      <c r="EN456" s="2"/>
      <c r="EO456" s="2"/>
      <c r="EP456" s="2"/>
      <c r="EQ456" s="2"/>
      <c r="ER456" s="2"/>
      <c r="ES456" s="2"/>
      <c r="ET456" s="2"/>
      <c r="EU456" s="2"/>
      <c r="EV456" s="2"/>
      <c r="EW456" s="2"/>
      <c r="EX456" s="2"/>
      <c r="EY456" s="2"/>
      <c r="EZ456" s="2"/>
      <c r="FA456" s="2"/>
      <c r="FB456" s="2"/>
      <c r="FC456" s="2"/>
      <c r="FD456" s="2"/>
      <c r="FE456" s="2"/>
      <c r="FF456" s="2"/>
      <c r="FG456" s="2"/>
      <c r="FH456" s="2"/>
      <c r="FI456" s="2"/>
      <c r="FJ456" s="2"/>
      <c r="FK456" s="2"/>
      <c r="FL456" s="2"/>
      <c r="FM456" s="2"/>
      <c r="FN456" s="2"/>
      <c r="FO456" s="2"/>
      <c r="FP456" s="2"/>
      <c r="FQ456" s="2"/>
      <c r="FR456" s="2"/>
      <c r="FS456" s="2"/>
      <c r="FT456" s="2"/>
      <c r="FU456" s="2"/>
      <c r="FV456" s="2"/>
      <c r="FW456" s="2"/>
      <c r="FX456" s="2"/>
      <c r="FY456" s="2"/>
      <c r="FZ456" s="2"/>
      <c r="GA456" s="2"/>
      <c r="GB456" s="2"/>
      <c r="GC456" s="2"/>
      <c r="GD456" s="2"/>
      <c r="GE456" s="2"/>
      <c r="GF456" s="2"/>
      <c r="GG456" s="2"/>
      <c r="GH456" s="2"/>
      <c r="GI456" s="2"/>
      <c r="GJ456" s="2"/>
      <c r="GK456" s="2"/>
      <c r="GL456" s="2"/>
      <c r="GM456" s="2"/>
      <c r="GN456" s="2"/>
      <c r="GO456" s="2"/>
      <c r="GP456" s="2"/>
      <c r="GQ456" s="2"/>
      <c r="GR456" s="2"/>
      <c r="GS456" s="2"/>
      <c r="GT456" s="2"/>
      <c r="GU456" s="2"/>
      <c r="GV456" s="2"/>
      <c r="GW456" s="2"/>
      <c r="GX456" s="2"/>
      <c r="GY456" s="2"/>
      <c r="GZ456" s="2"/>
      <c r="HA456" s="2"/>
      <c r="HB456" s="2"/>
      <c r="HC456" s="2"/>
      <c r="HD456" s="2"/>
      <c r="HE456" s="2"/>
      <c r="HF456" s="2"/>
      <c r="HG456" s="2"/>
      <c r="HH456" s="2"/>
      <c r="HI456" s="2"/>
      <c r="HJ456" s="2"/>
      <c r="HK456" s="2"/>
      <c r="HL456" s="2"/>
      <c r="HM456" s="2"/>
      <c r="HN456" s="2"/>
      <c r="HO456" s="2"/>
      <c r="HP456" s="2"/>
      <c r="HQ456" s="2"/>
      <c r="HR456" s="2"/>
      <c r="HS456" s="2"/>
      <c r="HT456" s="2"/>
      <c r="HU456" s="2"/>
      <c r="HV456" s="2"/>
      <c r="HW456" s="2"/>
      <c r="HX456" s="2"/>
      <c r="HY456" s="2"/>
      <c r="HZ456" s="2"/>
      <c r="IA456" s="2"/>
      <c r="IB456" s="2"/>
      <c r="IC456" s="2"/>
      <c r="ID456" s="2"/>
      <c r="IE456" s="2"/>
      <c r="IF456" s="2"/>
      <c r="IG456" s="2"/>
      <c r="IH456" s="2"/>
      <c r="II456" s="2"/>
      <c r="IJ456" s="2"/>
      <c r="IK456" s="2"/>
      <c r="IL456" s="2"/>
      <c r="IM456" s="2"/>
      <c r="IN456" s="2"/>
      <c r="IO456" s="2"/>
      <c r="IP456" s="2"/>
      <c r="IQ456" s="2"/>
    </row>
    <row r="457" spans="1:251" s="16" customFormat="1" ht="18.75" customHeight="1" thickBot="1">
      <c r="A457" s="17"/>
      <c r="B457" s="121" t="s">
        <v>11</v>
      </c>
      <c r="C457" s="122"/>
      <c r="D457" s="122"/>
      <c r="E457" s="122"/>
      <c r="F457" s="122"/>
      <c r="G457" s="122"/>
      <c r="H457" s="122"/>
      <c r="I457" s="122"/>
      <c r="J457" s="122"/>
      <c r="K457" s="122"/>
      <c r="L457" s="122"/>
      <c r="M457" s="122"/>
      <c r="N457" s="122"/>
      <c r="O457" s="122"/>
      <c r="P457" s="122"/>
      <c r="Q457" s="122"/>
      <c r="R457" s="122"/>
      <c r="S457" s="122"/>
      <c r="T457" s="122"/>
      <c r="U457" s="122"/>
      <c r="V457" s="122"/>
      <c r="W457" s="122"/>
      <c r="X457" s="122"/>
      <c r="Y457" s="122"/>
      <c r="Z457" s="123"/>
      <c r="AA457" s="124">
        <f>SUM($AA$456:$AA$456)</f>
        <v>392</v>
      </c>
      <c r="AB457" s="125"/>
      <c r="AC457" s="125"/>
      <c r="AD457" s="125"/>
      <c r="AE457" s="125"/>
      <c r="AF457" s="125"/>
      <c r="AG457" s="125"/>
      <c r="AH457" s="125"/>
      <c r="AI457" s="126"/>
      <c r="AJ457" s="124">
        <f>SUM($AJ$456:$AJ$456)</f>
        <v>392</v>
      </c>
      <c r="AK457" s="125"/>
      <c r="AL457" s="125"/>
      <c r="AM457" s="125"/>
      <c r="AN457" s="125"/>
      <c r="AO457" s="125"/>
      <c r="AP457" s="125"/>
      <c r="AQ457" s="125"/>
      <c r="AR457" s="126"/>
      <c r="AS457" s="127"/>
      <c r="AT457" s="128"/>
      <c r="AU457" s="128"/>
      <c r="AV457" s="128"/>
      <c r="AW457" s="128"/>
      <c r="AX457" s="129"/>
      <c r="AY457" s="2"/>
      <c r="AZ457" s="2"/>
      <c r="BA457" s="2"/>
      <c r="BB457" s="2"/>
      <c r="BC457" s="2"/>
      <c r="BD457" s="2"/>
      <c r="BE457" s="2"/>
      <c r="BF457" s="2"/>
      <c r="BG457" s="2"/>
      <c r="BH457" s="2"/>
      <c r="BI457" s="2"/>
      <c r="BJ457" s="2"/>
      <c r="BK457" s="2"/>
      <c r="BL457" s="2"/>
      <c r="BM457" s="2"/>
      <c r="BN457" s="2"/>
      <c r="BO457" s="2"/>
      <c r="BP457" s="2"/>
      <c r="BQ457" s="2"/>
      <c r="BR457" s="2"/>
      <c r="BS457" s="2"/>
      <c r="BT457" s="2"/>
      <c r="BU457" s="2"/>
      <c r="BV457" s="2"/>
      <c r="BW457" s="2"/>
      <c r="BX457" s="2"/>
      <c r="BY457" s="2"/>
      <c r="BZ457" s="2"/>
      <c r="CA457" s="2"/>
      <c r="CB457" s="2"/>
      <c r="CC457" s="2"/>
      <c r="CD457" s="2"/>
      <c r="CE457" s="2"/>
      <c r="CF457" s="2"/>
      <c r="CG457" s="2"/>
      <c r="CH457" s="2"/>
      <c r="CI457" s="2"/>
      <c r="CJ457" s="2"/>
      <c r="CK457" s="2"/>
      <c r="CL457" s="2"/>
      <c r="CM457" s="2"/>
      <c r="CN457" s="2"/>
      <c r="CO457" s="2"/>
      <c r="CP457" s="2"/>
      <c r="CQ457" s="2"/>
      <c r="CR457" s="2"/>
      <c r="CS457" s="2"/>
      <c r="CT457" s="2"/>
      <c r="CU457" s="2"/>
      <c r="CV457" s="2"/>
      <c r="CW457" s="2"/>
      <c r="CX457" s="2"/>
      <c r="CY457" s="2"/>
      <c r="CZ457" s="2"/>
      <c r="DA457" s="2"/>
      <c r="DB457" s="2"/>
      <c r="DC457" s="2"/>
      <c r="DD457" s="2"/>
      <c r="DE457" s="2"/>
      <c r="DF457" s="2"/>
      <c r="DG457" s="2"/>
      <c r="DH457" s="2"/>
      <c r="DI457" s="2"/>
      <c r="DJ457" s="2"/>
      <c r="DK457" s="2"/>
      <c r="DL457" s="2"/>
      <c r="DM457" s="2"/>
      <c r="DN457" s="2"/>
      <c r="DO457" s="2"/>
      <c r="DP457" s="2"/>
      <c r="DQ457" s="2"/>
      <c r="DR457" s="2"/>
      <c r="DS457" s="2"/>
      <c r="DT457" s="2"/>
      <c r="DU457" s="2"/>
      <c r="DV457" s="2"/>
      <c r="DW457" s="2"/>
      <c r="DX457" s="2"/>
      <c r="DY457" s="2"/>
      <c r="DZ457" s="2"/>
      <c r="EA457" s="2"/>
      <c r="EB457" s="2"/>
      <c r="EC457" s="2"/>
      <c r="ED457" s="2"/>
      <c r="EE457" s="2"/>
      <c r="EF457" s="2"/>
      <c r="EG457" s="2"/>
      <c r="EH457" s="2"/>
      <c r="EI457" s="2"/>
      <c r="EJ457" s="2"/>
      <c r="EK457" s="2"/>
      <c r="EL457" s="2"/>
      <c r="EM457" s="2"/>
      <c r="EN457" s="2"/>
      <c r="EO457" s="2"/>
      <c r="EP457" s="2"/>
      <c r="EQ457" s="2"/>
      <c r="ER457" s="2"/>
      <c r="ES457" s="2"/>
      <c r="ET457" s="2"/>
      <c r="EU457" s="2"/>
      <c r="EV457" s="2"/>
      <c r="EW457" s="2"/>
      <c r="EX457" s="2"/>
      <c r="EY457" s="2"/>
      <c r="EZ457" s="2"/>
      <c r="FA457" s="2"/>
      <c r="FB457" s="2"/>
      <c r="FC457" s="2"/>
      <c r="FD457" s="2"/>
      <c r="FE457" s="2"/>
      <c r="FF457" s="2"/>
      <c r="FG457" s="2"/>
      <c r="FH457" s="2"/>
      <c r="FI457" s="2"/>
      <c r="FJ457" s="2"/>
      <c r="FK457" s="2"/>
      <c r="FL457" s="2"/>
      <c r="FM457" s="2"/>
      <c r="FN457" s="2"/>
      <c r="FO457" s="2"/>
      <c r="FP457" s="2"/>
      <c r="FQ457" s="2"/>
      <c r="FR457" s="2"/>
      <c r="FS457" s="2"/>
      <c r="FT457" s="2"/>
      <c r="FU457" s="2"/>
      <c r="FV457" s="2"/>
      <c r="FW457" s="2"/>
      <c r="FX457" s="2"/>
      <c r="FY457" s="2"/>
      <c r="FZ457" s="2"/>
      <c r="GA457" s="2"/>
      <c r="GB457" s="2"/>
      <c r="GC457" s="2"/>
      <c r="GD457" s="2"/>
      <c r="GE457" s="2"/>
      <c r="GF457" s="2"/>
      <c r="GG457" s="2"/>
      <c r="GH457" s="2"/>
      <c r="GI457" s="2"/>
      <c r="GJ457" s="2"/>
      <c r="GK457" s="2"/>
      <c r="GL457" s="2"/>
      <c r="GM457" s="2"/>
      <c r="GN457" s="2"/>
      <c r="GO457" s="2"/>
      <c r="GP457" s="2"/>
      <c r="GQ457" s="2"/>
      <c r="GR457" s="2"/>
      <c r="GS457" s="2"/>
      <c r="GT457" s="2"/>
      <c r="GU457" s="2"/>
      <c r="GV457" s="2"/>
      <c r="GW457" s="2"/>
      <c r="GX457" s="2"/>
      <c r="GY457" s="2"/>
      <c r="GZ457" s="2"/>
      <c r="HA457" s="2"/>
      <c r="HB457" s="2"/>
      <c r="HC457" s="2"/>
      <c r="HD457" s="2"/>
      <c r="HE457" s="2"/>
      <c r="HF457" s="2"/>
      <c r="HG457" s="2"/>
      <c r="HH457" s="2"/>
      <c r="HI457" s="2"/>
      <c r="HJ457" s="2"/>
      <c r="HK457" s="2"/>
      <c r="HL457" s="2"/>
      <c r="HM457" s="2"/>
      <c r="HN457" s="2"/>
      <c r="HO457" s="2"/>
      <c r="HP457" s="2"/>
      <c r="HQ457" s="2"/>
      <c r="HR457" s="2"/>
      <c r="HS457" s="2"/>
      <c r="HT457" s="2"/>
      <c r="HU457" s="2"/>
      <c r="HV457" s="2"/>
      <c r="HW457" s="2"/>
      <c r="HX457" s="2"/>
      <c r="HY457" s="2"/>
      <c r="HZ457" s="2"/>
      <c r="IA457" s="2"/>
      <c r="IB457" s="2"/>
      <c r="IC457" s="2"/>
      <c r="ID457" s="2"/>
      <c r="IE457" s="2"/>
      <c r="IF457" s="2"/>
      <c r="IG457" s="2"/>
      <c r="IH457" s="2"/>
      <c r="II457" s="2"/>
      <c r="IJ457" s="2"/>
      <c r="IK457" s="2"/>
      <c r="IL457" s="2"/>
      <c r="IM457" s="2"/>
      <c r="IN457" s="2"/>
      <c r="IO457" s="2"/>
      <c r="IP457" s="2"/>
      <c r="IQ457" s="2"/>
    </row>
    <row r="459" spans="1:251" ht="18.75">
      <c r="A459" s="1" t="s">
        <v>0</v>
      </c>
      <c r="AW459" s="3"/>
      <c r="AX459" s="4"/>
      <c r="AY459" s="3"/>
    </row>
    <row r="461" spans="1:251" ht="18.75">
      <c r="B461" s="101" t="s">
        <v>8</v>
      </c>
      <c r="C461" s="102"/>
      <c r="D461" s="102"/>
      <c r="E461" s="102"/>
      <c r="F461" s="102"/>
      <c r="G461" s="102"/>
      <c r="H461" s="102"/>
      <c r="I461" s="102"/>
      <c r="J461" s="102"/>
      <c r="K461" s="102"/>
      <c r="L461" s="102"/>
      <c r="M461" s="102"/>
      <c r="N461" s="102"/>
      <c r="O461" s="102"/>
      <c r="P461" s="102"/>
      <c r="Q461" s="102"/>
      <c r="R461" s="102"/>
      <c r="S461" s="102"/>
      <c r="T461" s="102"/>
      <c r="U461" s="102"/>
      <c r="V461" s="102"/>
      <c r="W461" s="102"/>
      <c r="X461" s="102"/>
      <c r="Y461" s="102"/>
      <c r="Z461" s="102"/>
      <c r="AA461" s="102"/>
      <c r="AB461" s="102"/>
      <c r="AC461" s="102"/>
      <c r="AD461" s="102"/>
      <c r="AE461" s="102"/>
      <c r="AF461" s="102"/>
      <c r="AG461" s="102"/>
      <c r="AH461" s="102"/>
      <c r="AI461" s="102"/>
      <c r="AJ461" s="102"/>
      <c r="AK461" s="102"/>
      <c r="AL461" s="102"/>
      <c r="AM461" s="102"/>
      <c r="AN461" s="102"/>
      <c r="AO461" s="102"/>
      <c r="AP461" s="102"/>
      <c r="AQ461" s="102"/>
      <c r="AR461" s="102"/>
      <c r="AS461" s="102"/>
      <c r="AT461" s="102"/>
      <c r="AU461" s="102"/>
      <c r="AV461" s="102"/>
      <c r="AW461" s="102"/>
      <c r="AX461" s="102"/>
    </row>
    <row r="462" spans="1:251">
      <c r="Z462" s="5"/>
      <c r="AD462" s="5"/>
      <c r="AE462" s="5"/>
      <c r="AF462" s="5"/>
      <c r="AG462" s="5"/>
      <c r="AH462" s="5"/>
      <c r="AI462" s="5"/>
      <c r="AO462" s="5"/>
    </row>
    <row r="463" spans="1:251" ht="13.5" thickBot="1">
      <c r="Z463" s="5"/>
      <c r="AD463" s="5"/>
      <c r="AE463" s="5"/>
      <c r="AF463" s="5"/>
      <c r="AG463" s="5"/>
      <c r="AH463" s="5"/>
      <c r="AI463" s="5"/>
      <c r="AO463" s="5"/>
      <c r="DI463" s="6"/>
    </row>
    <row r="464" spans="1:251" ht="24.75" customHeight="1" thickBot="1">
      <c r="B464" s="103" t="s">
        <v>1</v>
      </c>
      <c r="C464" s="104"/>
      <c r="D464" s="104"/>
      <c r="E464" s="104"/>
      <c r="F464" s="104"/>
      <c r="G464" s="104"/>
      <c r="H464" s="105" t="s">
        <v>69</v>
      </c>
      <c r="I464" s="106"/>
      <c r="J464" s="106"/>
      <c r="K464" s="106"/>
      <c r="L464" s="106"/>
      <c r="M464" s="106"/>
      <c r="N464" s="106"/>
      <c r="O464" s="106"/>
      <c r="P464" s="106"/>
      <c r="Q464" s="106"/>
      <c r="R464" s="106"/>
      <c r="S464" s="106"/>
      <c r="T464" s="106"/>
      <c r="U464" s="106"/>
      <c r="V464" s="106"/>
      <c r="W464" s="106"/>
      <c r="X464" s="106"/>
      <c r="Y464" s="106"/>
      <c r="Z464" s="106"/>
      <c r="AA464" s="106"/>
      <c r="AB464" s="106"/>
      <c r="AC464" s="106"/>
      <c r="AD464" s="106"/>
      <c r="AE464" s="106"/>
      <c r="AF464" s="106"/>
      <c r="AG464" s="106"/>
      <c r="AH464" s="106"/>
      <c r="AI464" s="106"/>
      <c r="AJ464" s="106"/>
      <c r="AK464" s="106"/>
      <c r="AL464" s="106"/>
      <c r="AM464" s="106"/>
      <c r="AN464" s="106"/>
      <c r="AO464" s="106"/>
      <c r="AP464" s="106"/>
      <c r="AQ464" s="106"/>
      <c r="AR464" s="106"/>
      <c r="AS464" s="106"/>
      <c r="AT464" s="106"/>
      <c r="AU464" s="106"/>
      <c r="AV464" s="106"/>
      <c r="AW464" s="106"/>
      <c r="AX464" s="107"/>
      <c r="DI464" s="6"/>
    </row>
    <row r="465" spans="1:113" ht="14.25">
      <c r="B465" s="7"/>
      <c r="C465" s="7"/>
      <c r="D465" s="7"/>
      <c r="E465" s="7"/>
      <c r="F465" s="7"/>
      <c r="G465" s="7"/>
      <c r="H465" s="8"/>
      <c r="I465" s="8"/>
      <c r="J465" s="8"/>
      <c r="K465" s="8"/>
      <c r="L465" s="9"/>
      <c r="M465" s="9"/>
      <c r="N465" s="9"/>
      <c r="O465" s="9"/>
      <c r="P465" s="8"/>
      <c r="Q465" s="8"/>
      <c r="R465" s="8"/>
      <c r="S465" s="8"/>
      <c r="T465" s="8"/>
      <c r="U465" s="8"/>
      <c r="V465" s="10"/>
      <c r="W465" s="10"/>
      <c r="X465" s="10"/>
      <c r="Y465" s="10"/>
      <c r="Z465" s="10"/>
      <c r="AA465" s="10"/>
      <c r="AB465" s="10"/>
      <c r="AC465" s="10"/>
      <c r="AD465" s="10"/>
      <c r="AE465" s="10"/>
      <c r="AF465" s="10"/>
      <c r="AG465" s="10"/>
      <c r="AH465" s="10"/>
      <c r="AI465" s="10"/>
      <c r="AJ465" s="10"/>
      <c r="AK465" s="10"/>
      <c r="AL465" s="10"/>
      <c r="AM465" s="10"/>
      <c r="AN465" s="10"/>
      <c r="AO465" s="10"/>
      <c r="AP465" s="10"/>
      <c r="AQ465" s="10"/>
      <c r="AR465" s="10"/>
      <c r="AS465" s="10"/>
      <c r="AT465" s="10"/>
      <c r="AU465" s="10"/>
      <c r="AV465" s="10"/>
      <c r="AW465" s="10"/>
      <c r="AX465" s="10"/>
      <c r="DI465" s="6"/>
    </row>
    <row r="466" spans="1:113" ht="15" thickBot="1">
      <c r="A466" s="11"/>
      <c r="B466" s="10" t="s">
        <v>2</v>
      </c>
      <c r="C466" s="8"/>
      <c r="D466" s="8"/>
      <c r="E466" s="8"/>
      <c r="F466" s="8"/>
      <c r="G466" s="8"/>
      <c r="H466" s="8"/>
      <c r="I466" s="8"/>
      <c r="J466" s="8"/>
      <c r="K466" s="8"/>
      <c r="L466" s="9"/>
      <c r="M466" s="9"/>
      <c r="N466" s="9"/>
      <c r="O466" s="9"/>
      <c r="P466" s="8"/>
      <c r="Q466" s="8"/>
      <c r="R466" s="8"/>
      <c r="S466" s="8"/>
      <c r="T466" s="8"/>
      <c r="U466" s="8"/>
      <c r="V466" s="10"/>
      <c r="W466" s="10"/>
      <c r="X466" s="10"/>
      <c r="Y466" s="10"/>
      <c r="Z466" s="10"/>
      <c r="AA466" s="10"/>
      <c r="AB466" s="10"/>
      <c r="AC466" s="10"/>
      <c r="AD466" s="10"/>
      <c r="AE466" s="10"/>
      <c r="AF466" s="10"/>
      <c r="AG466" s="10"/>
      <c r="AH466" s="10"/>
      <c r="AI466" s="10"/>
      <c r="AJ466" s="10"/>
      <c r="AK466" s="10"/>
      <c r="AL466" s="10"/>
      <c r="AM466" s="10"/>
      <c r="AN466" s="10"/>
      <c r="AO466" s="10"/>
      <c r="AP466" s="10"/>
      <c r="AQ466" s="10"/>
      <c r="AR466" s="10"/>
      <c r="AS466" s="10"/>
      <c r="AT466" s="10"/>
      <c r="AU466" s="10"/>
      <c r="AV466" s="10"/>
      <c r="AW466" s="10"/>
      <c r="AX466" s="10"/>
      <c r="DI466" s="6"/>
    </row>
    <row r="467" spans="1:113" ht="14.25">
      <c r="A467" s="8"/>
      <c r="B467" s="12"/>
      <c r="C467" s="7"/>
      <c r="D467" s="7"/>
      <c r="E467" s="7"/>
      <c r="F467" s="7"/>
      <c r="G467" s="7"/>
      <c r="H467" s="7"/>
      <c r="I467" s="7"/>
      <c r="J467" s="7"/>
      <c r="K467" s="7"/>
      <c r="L467" s="13"/>
      <c r="M467" s="13"/>
      <c r="N467" s="13"/>
      <c r="O467" s="13"/>
      <c r="P467" s="7"/>
      <c r="Q467" s="7"/>
      <c r="R467" s="7"/>
      <c r="S467" s="7"/>
      <c r="T467" s="7"/>
      <c r="U467" s="7"/>
      <c r="V467" s="14"/>
      <c r="W467" s="14"/>
      <c r="X467" s="14"/>
      <c r="Y467" s="14"/>
      <c r="Z467" s="14"/>
      <c r="AA467" s="14"/>
      <c r="AB467" s="14"/>
      <c r="AC467" s="14"/>
      <c r="AD467" s="14"/>
      <c r="AE467" s="14"/>
      <c r="AF467" s="14"/>
      <c r="AG467" s="14"/>
      <c r="AH467" s="14"/>
      <c r="AI467" s="14"/>
      <c r="AJ467" s="14"/>
      <c r="AK467" s="14"/>
      <c r="AL467" s="14"/>
      <c r="AM467" s="14"/>
      <c r="AN467" s="14"/>
      <c r="AO467" s="14"/>
      <c r="AP467" s="14"/>
      <c r="AQ467" s="14"/>
      <c r="AR467" s="14"/>
      <c r="AS467" s="14"/>
      <c r="AT467" s="14"/>
      <c r="AU467" s="14"/>
      <c r="AV467" s="14"/>
      <c r="AW467" s="14"/>
      <c r="AX467" s="15"/>
    </row>
    <row r="468" spans="1:113" ht="12" customHeight="1">
      <c r="A468" s="8"/>
      <c r="B468" s="108" t="s">
        <v>70</v>
      </c>
      <c r="C468" s="109"/>
      <c r="D468" s="109"/>
      <c r="E468" s="109"/>
      <c r="F468" s="109"/>
      <c r="G468" s="109"/>
      <c r="H468" s="109"/>
      <c r="I468" s="109"/>
      <c r="J468" s="109"/>
      <c r="K468" s="109"/>
      <c r="L468" s="109"/>
      <c r="M468" s="109"/>
      <c r="N468" s="109"/>
      <c r="O468" s="109"/>
      <c r="P468" s="109"/>
      <c r="Q468" s="109"/>
      <c r="R468" s="109"/>
      <c r="S468" s="109"/>
      <c r="T468" s="109"/>
      <c r="U468" s="109"/>
      <c r="V468" s="109"/>
      <c r="W468" s="109"/>
      <c r="X468" s="109"/>
      <c r="Y468" s="109"/>
      <c r="Z468" s="109"/>
      <c r="AA468" s="109"/>
      <c r="AB468" s="109"/>
      <c r="AC468" s="109"/>
      <c r="AD468" s="109"/>
      <c r="AE468" s="109"/>
      <c r="AF468" s="109"/>
      <c r="AG468" s="109"/>
      <c r="AH468" s="109"/>
      <c r="AI468" s="109"/>
      <c r="AJ468" s="109"/>
      <c r="AK468" s="109"/>
      <c r="AL468" s="109"/>
      <c r="AM468" s="109"/>
      <c r="AN468" s="109"/>
      <c r="AO468" s="109"/>
      <c r="AP468" s="109"/>
      <c r="AQ468" s="109"/>
      <c r="AR468" s="109"/>
      <c r="AS468" s="109"/>
      <c r="AT468" s="109"/>
      <c r="AU468" s="109"/>
      <c r="AV468" s="109"/>
      <c r="AW468" s="109"/>
      <c r="AX468" s="110"/>
    </row>
    <row r="469" spans="1:113" ht="12" customHeight="1">
      <c r="A469" s="8"/>
      <c r="B469" s="108"/>
      <c r="C469" s="109"/>
      <c r="D469" s="109"/>
      <c r="E469" s="109"/>
      <c r="F469" s="109"/>
      <c r="G469" s="109"/>
      <c r="H469" s="109"/>
      <c r="I469" s="109"/>
      <c r="J469" s="109"/>
      <c r="K469" s="109"/>
      <c r="L469" s="109"/>
      <c r="M469" s="109"/>
      <c r="N469" s="109"/>
      <c r="O469" s="109"/>
      <c r="P469" s="109"/>
      <c r="Q469" s="109"/>
      <c r="R469" s="109"/>
      <c r="S469" s="109"/>
      <c r="T469" s="109"/>
      <c r="U469" s="109"/>
      <c r="V469" s="109"/>
      <c r="W469" s="109"/>
      <c r="X469" s="109"/>
      <c r="Y469" s="109"/>
      <c r="Z469" s="109"/>
      <c r="AA469" s="109"/>
      <c r="AB469" s="109"/>
      <c r="AC469" s="109"/>
      <c r="AD469" s="109"/>
      <c r="AE469" s="109"/>
      <c r="AF469" s="109"/>
      <c r="AG469" s="109"/>
      <c r="AH469" s="109"/>
      <c r="AI469" s="109"/>
      <c r="AJ469" s="109"/>
      <c r="AK469" s="109"/>
      <c r="AL469" s="109"/>
      <c r="AM469" s="109"/>
      <c r="AN469" s="109"/>
      <c r="AO469" s="109"/>
      <c r="AP469" s="109"/>
      <c r="AQ469" s="109"/>
      <c r="AR469" s="109"/>
      <c r="AS469" s="109"/>
      <c r="AT469" s="109"/>
      <c r="AU469" s="109"/>
      <c r="AV469" s="109"/>
      <c r="AW469" s="109"/>
      <c r="AX469" s="110"/>
      <c r="BC469" s="16"/>
    </row>
    <row r="470" spans="1:113" ht="12" customHeight="1">
      <c r="A470" s="8"/>
      <c r="B470" s="108"/>
      <c r="C470" s="109"/>
      <c r="D470" s="109"/>
      <c r="E470" s="109"/>
      <c r="F470" s="109"/>
      <c r="G470" s="109"/>
      <c r="H470" s="109"/>
      <c r="I470" s="109"/>
      <c r="J470" s="109"/>
      <c r="K470" s="109"/>
      <c r="L470" s="109"/>
      <c r="M470" s="109"/>
      <c r="N470" s="109"/>
      <c r="O470" s="109"/>
      <c r="P470" s="109"/>
      <c r="Q470" s="109"/>
      <c r="R470" s="109"/>
      <c r="S470" s="109"/>
      <c r="T470" s="109"/>
      <c r="U470" s="109"/>
      <c r="V470" s="109"/>
      <c r="W470" s="109"/>
      <c r="X470" s="109"/>
      <c r="Y470" s="109"/>
      <c r="Z470" s="109"/>
      <c r="AA470" s="109"/>
      <c r="AB470" s="109"/>
      <c r="AC470" s="109"/>
      <c r="AD470" s="109"/>
      <c r="AE470" s="109"/>
      <c r="AF470" s="109"/>
      <c r="AG470" s="109"/>
      <c r="AH470" s="109"/>
      <c r="AI470" s="109"/>
      <c r="AJ470" s="109"/>
      <c r="AK470" s="109"/>
      <c r="AL470" s="109"/>
      <c r="AM470" s="109"/>
      <c r="AN470" s="109"/>
      <c r="AO470" s="109"/>
      <c r="AP470" s="109"/>
      <c r="AQ470" s="109"/>
      <c r="AR470" s="109"/>
      <c r="AS470" s="109"/>
      <c r="AT470" s="109"/>
      <c r="AU470" s="109"/>
      <c r="AV470" s="109"/>
      <c r="AW470" s="109"/>
      <c r="AX470" s="110"/>
    </row>
    <row r="471" spans="1:113" ht="12" customHeight="1">
      <c r="A471" s="8"/>
      <c r="B471" s="108"/>
      <c r="C471" s="109"/>
      <c r="D471" s="109"/>
      <c r="E471" s="109"/>
      <c r="F471" s="109"/>
      <c r="G471" s="109"/>
      <c r="H471" s="109"/>
      <c r="I471" s="109"/>
      <c r="J471" s="109"/>
      <c r="K471" s="109"/>
      <c r="L471" s="109"/>
      <c r="M471" s="109"/>
      <c r="N471" s="109"/>
      <c r="O471" s="109"/>
      <c r="P471" s="109"/>
      <c r="Q471" s="109"/>
      <c r="R471" s="109"/>
      <c r="S471" s="109"/>
      <c r="T471" s="109"/>
      <c r="U471" s="109"/>
      <c r="V471" s="109"/>
      <c r="W471" s="109"/>
      <c r="X471" s="109"/>
      <c r="Y471" s="109"/>
      <c r="Z471" s="109"/>
      <c r="AA471" s="109"/>
      <c r="AB471" s="109"/>
      <c r="AC471" s="109"/>
      <c r="AD471" s="109"/>
      <c r="AE471" s="109"/>
      <c r="AF471" s="109"/>
      <c r="AG471" s="109"/>
      <c r="AH471" s="109"/>
      <c r="AI471" s="109"/>
      <c r="AJ471" s="109"/>
      <c r="AK471" s="109"/>
      <c r="AL471" s="109"/>
      <c r="AM471" s="109"/>
      <c r="AN471" s="109"/>
      <c r="AO471" s="109"/>
      <c r="AP471" s="109"/>
      <c r="AQ471" s="109"/>
      <c r="AR471" s="109"/>
      <c r="AS471" s="109"/>
      <c r="AT471" s="109"/>
      <c r="AU471" s="109"/>
      <c r="AV471" s="109"/>
      <c r="AW471" s="109"/>
      <c r="AX471" s="110"/>
    </row>
    <row r="472" spans="1:113" ht="12" customHeight="1">
      <c r="A472" s="8"/>
      <c r="B472" s="108"/>
      <c r="C472" s="109"/>
      <c r="D472" s="109"/>
      <c r="E472" s="109"/>
      <c r="F472" s="109"/>
      <c r="G472" s="109"/>
      <c r="H472" s="109"/>
      <c r="I472" s="109"/>
      <c r="J472" s="109"/>
      <c r="K472" s="109"/>
      <c r="L472" s="109"/>
      <c r="M472" s="109"/>
      <c r="N472" s="109"/>
      <c r="O472" s="109"/>
      <c r="P472" s="109"/>
      <c r="Q472" s="109"/>
      <c r="R472" s="109"/>
      <c r="S472" s="109"/>
      <c r="T472" s="109"/>
      <c r="U472" s="109"/>
      <c r="V472" s="109"/>
      <c r="W472" s="109"/>
      <c r="X472" s="109"/>
      <c r="Y472" s="109"/>
      <c r="Z472" s="109"/>
      <c r="AA472" s="109"/>
      <c r="AB472" s="109"/>
      <c r="AC472" s="109"/>
      <c r="AD472" s="109"/>
      <c r="AE472" s="109"/>
      <c r="AF472" s="109"/>
      <c r="AG472" s="109"/>
      <c r="AH472" s="109"/>
      <c r="AI472" s="109"/>
      <c r="AJ472" s="109"/>
      <c r="AK472" s="109"/>
      <c r="AL472" s="109"/>
      <c r="AM472" s="109"/>
      <c r="AN472" s="109"/>
      <c r="AO472" s="109"/>
      <c r="AP472" s="109"/>
      <c r="AQ472" s="109"/>
      <c r="AR472" s="109"/>
      <c r="AS472" s="109"/>
      <c r="AT472" s="109"/>
      <c r="AU472" s="109"/>
      <c r="AV472" s="109"/>
      <c r="AW472" s="109"/>
      <c r="AX472" s="110"/>
    </row>
    <row r="473" spans="1:113" ht="15" thickBot="1">
      <c r="A473" s="17"/>
      <c r="B473" s="18"/>
      <c r="C473" s="19"/>
      <c r="D473" s="19"/>
      <c r="E473" s="19"/>
      <c r="F473" s="19"/>
      <c r="G473" s="19"/>
      <c r="H473" s="19"/>
      <c r="I473" s="19"/>
      <c r="J473" s="19"/>
      <c r="K473" s="19"/>
      <c r="L473" s="19"/>
      <c r="M473" s="19"/>
      <c r="N473" s="19"/>
      <c r="O473" s="19"/>
      <c r="P473" s="19"/>
      <c r="Q473" s="19"/>
      <c r="R473" s="19"/>
      <c r="S473" s="19"/>
      <c r="T473" s="19"/>
      <c r="U473" s="19"/>
      <c r="V473" s="19"/>
      <c r="W473" s="19"/>
      <c r="X473" s="19"/>
      <c r="Y473" s="19"/>
      <c r="Z473" s="19"/>
      <c r="AA473" s="19"/>
      <c r="AB473" s="19"/>
      <c r="AC473" s="19"/>
      <c r="AD473" s="19"/>
      <c r="AE473" s="19"/>
      <c r="AF473" s="19"/>
      <c r="AG473" s="19"/>
      <c r="AH473" s="19"/>
      <c r="AI473" s="19"/>
      <c r="AJ473" s="19"/>
      <c r="AK473" s="19"/>
      <c r="AL473" s="19"/>
      <c r="AM473" s="19"/>
      <c r="AN473" s="19"/>
      <c r="AO473" s="19"/>
      <c r="AP473" s="19"/>
      <c r="AQ473" s="19"/>
      <c r="AR473" s="19"/>
      <c r="AS473" s="19"/>
      <c r="AT473" s="19"/>
      <c r="AU473" s="19"/>
      <c r="AV473" s="19"/>
      <c r="AW473" s="19"/>
      <c r="AX473" s="20"/>
    </row>
    <row r="474" spans="1:113">
      <c r="B474" s="21"/>
    </row>
    <row r="475" spans="1:113" ht="15" thickBot="1">
      <c r="A475" s="11"/>
      <c r="B475" s="10" t="s">
        <v>3</v>
      </c>
      <c r="C475" s="8"/>
      <c r="D475" s="8"/>
      <c r="E475" s="8"/>
      <c r="F475" s="8"/>
      <c r="G475" s="8"/>
      <c r="H475" s="8"/>
      <c r="I475" s="8"/>
      <c r="J475" s="8"/>
      <c r="K475" s="8"/>
      <c r="L475" s="9"/>
      <c r="M475" s="9"/>
      <c r="N475" s="9"/>
      <c r="O475" s="9"/>
      <c r="P475" s="8"/>
      <c r="Q475" s="8"/>
      <c r="R475" s="8"/>
      <c r="S475" s="8"/>
      <c r="T475" s="8"/>
      <c r="U475" s="8"/>
      <c r="V475" s="10"/>
      <c r="W475" s="10"/>
      <c r="X475" s="10"/>
      <c r="Y475" s="10"/>
      <c r="Z475" s="10"/>
      <c r="AA475" s="10"/>
      <c r="AB475" s="10"/>
      <c r="AC475" s="10"/>
      <c r="AD475" s="10"/>
      <c r="AE475" s="10"/>
      <c r="AF475" s="10"/>
      <c r="AG475" s="10"/>
      <c r="AH475" s="10"/>
      <c r="AI475" s="10"/>
      <c r="AJ475" s="10"/>
      <c r="AK475" s="10"/>
      <c r="AL475" s="10"/>
      <c r="AM475" s="10"/>
      <c r="AN475" s="10"/>
      <c r="AO475" s="10"/>
      <c r="AP475" s="10"/>
      <c r="AQ475" s="10"/>
      <c r="AR475" s="10"/>
      <c r="AS475" s="10"/>
      <c r="AT475" s="10"/>
      <c r="AU475" s="10"/>
      <c r="AV475" s="10"/>
      <c r="AW475" s="10"/>
      <c r="AX475" s="10"/>
      <c r="DI475" s="6"/>
    </row>
    <row r="476" spans="1:113" ht="14.25">
      <c r="A476" s="8"/>
      <c r="B476" s="12"/>
      <c r="C476" s="7"/>
      <c r="D476" s="7"/>
      <c r="E476" s="7"/>
      <c r="F476" s="7"/>
      <c r="G476" s="7"/>
      <c r="H476" s="7"/>
      <c r="I476" s="7"/>
      <c r="J476" s="7"/>
      <c r="K476" s="7"/>
      <c r="L476" s="13"/>
      <c r="M476" s="13"/>
      <c r="N476" s="13"/>
      <c r="O476" s="13"/>
      <c r="P476" s="7"/>
      <c r="Q476" s="7"/>
      <c r="R476" s="7"/>
      <c r="S476" s="7"/>
      <c r="T476" s="7"/>
      <c r="U476" s="7"/>
      <c r="V476" s="14"/>
      <c r="W476" s="14"/>
      <c r="X476" s="14"/>
      <c r="Y476" s="14"/>
      <c r="Z476" s="14"/>
      <c r="AA476" s="14"/>
      <c r="AB476" s="14"/>
      <c r="AC476" s="14"/>
      <c r="AD476" s="14"/>
      <c r="AE476" s="14"/>
      <c r="AF476" s="14"/>
      <c r="AG476" s="14"/>
      <c r="AH476" s="14"/>
      <c r="AI476" s="14"/>
      <c r="AJ476" s="14"/>
      <c r="AK476" s="14"/>
      <c r="AL476" s="14"/>
      <c r="AM476" s="14"/>
      <c r="AN476" s="14"/>
      <c r="AO476" s="14"/>
      <c r="AP476" s="14"/>
      <c r="AQ476" s="14"/>
      <c r="AR476" s="14"/>
      <c r="AS476" s="14"/>
      <c r="AT476" s="14"/>
      <c r="AU476" s="14"/>
      <c r="AV476" s="14"/>
      <c r="AW476" s="14"/>
      <c r="AX476" s="15"/>
    </row>
    <row r="477" spans="1:113" ht="12" customHeight="1">
      <c r="A477" s="8"/>
      <c r="B477" s="108" t="s">
        <v>71</v>
      </c>
      <c r="C477" s="109"/>
      <c r="D477" s="109"/>
      <c r="E477" s="109"/>
      <c r="F477" s="109"/>
      <c r="G477" s="109"/>
      <c r="H477" s="109"/>
      <c r="I477" s="109"/>
      <c r="J477" s="109"/>
      <c r="K477" s="109"/>
      <c r="L477" s="109"/>
      <c r="M477" s="109"/>
      <c r="N477" s="109"/>
      <c r="O477" s="109"/>
      <c r="P477" s="109"/>
      <c r="Q477" s="109"/>
      <c r="R477" s="109"/>
      <c r="S477" s="109"/>
      <c r="T477" s="109"/>
      <c r="U477" s="109"/>
      <c r="V477" s="109"/>
      <c r="W477" s="109"/>
      <c r="X477" s="109"/>
      <c r="Y477" s="109"/>
      <c r="Z477" s="109"/>
      <c r="AA477" s="109"/>
      <c r="AB477" s="109"/>
      <c r="AC477" s="109"/>
      <c r="AD477" s="109"/>
      <c r="AE477" s="109"/>
      <c r="AF477" s="109"/>
      <c r="AG477" s="109"/>
      <c r="AH477" s="109"/>
      <c r="AI477" s="109"/>
      <c r="AJ477" s="109"/>
      <c r="AK477" s="109"/>
      <c r="AL477" s="109"/>
      <c r="AM477" s="109"/>
      <c r="AN477" s="109"/>
      <c r="AO477" s="109"/>
      <c r="AP477" s="109"/>
      <c r="AQ477" s="109"/>
      <c r="AR477" s="109"/>
      <c r="AS477" s="109"/>
      <c r="AT477" s="109"/>
      <c r="AU477" s="109"/>
      <c r="AV477" s="109"/>
      <c r="AW477" s="109"/>
      <c r="AX477" s="110"/>
    </row>
    <row r="478" spans="1:113" ht="12" customHeight="1">
      <c r="A478" s="8"/>
      <c r="B478" s="108"/>
      <c r="C478" s="109"/>
      <c r="D478" s="109"/>
      <c r="E478" s="109"/>
      <c r="F478" s="109"/>
      <c r="G478" s="109"/>
      <c r="H478" s="109"/>
      <c r="I478" s="109"/>
      <c r="J478" s="109"/>
      <c r="K478" s="109"/>
      <c r="L478" s="109"/>
      <c r="M478" s="109"/>
      <c r="N478" s="109"/>
      <c r="O478" s="109"/>
      <c r="P478" s="109"/>
      <c r="Q478" s="109"/>
      <c r="R478" s="109"/>
      <c r="S478" s="109"/>
      <c r="T478" s="109"/>
      <c r="U478" s="109"/>
      <c r="V478" s="109"/>
      <c r="W478" s="109"/>
      <c r="X478" s="109"/>
      <c r="Y478" s="109"/>
      <c r="Z478" s="109"/>
      <c r="AA478" s="109"/>
      <c r="AB478" s="109"/>
      <c r="AC478" s="109"/>
      <c r="AD478" s="109"/>
      <c r="AE478" s="109"/>
      <c r="AF478" s="109"/>
      <c r="AG478" s="109"/>
      <c r="AH478" s="109"/>
      <c r="AI478" s="109"/>
      <c r="AJ478" s="109"/>
      <c r="AK478" s="109"/>
      <c r="AL478" s="109"/>
      <c r="AM478" s="109"/>
      <c r="AN478" s="109"/>
      <c r="AO478" s="109"/>
      <c r="AP478" s="109"/>
      <c r="AQ478" s="109"/>
      <c r="AR478" s="109"/>
      <c r="AS478" s="109"/>
      <c r="AT478" s="109"/>
      <c r="AU478" s="109"/>
      <c r="AV478" s="109"/>
      <c r="AW478" s="109"/>
      <c r="AX478" s="110"/>
    </row>
    <row r="479" spans="1:113" ht="12" customHeight="1">
      <c r="A479" s="8"/>
      <c r="B479" s="108"/>
      <c r="C479" s="109"/>
      <c r="D479" s="109"/>
      <c r="E479" s="109"/>
      <c r="F479" s="109"/>
      <c r="G479" s="109"/>
      <c r="H479" s="109"/>
      <c r="I479" s="109"/>
      <c r="J479" s="109"/>
      <c r="K479" s="109"/>
      <c r="L479" s="109"/>
      <c r="M479" s="109"/>
      <c r="N479" s="109"/>
      <c r="O479" s="109"/>
      <c r="P479" s="109"/>
      <c r="Q479" s="109"/>
      <c r="R479" s="109"/>
      <c r="S479" s="109"/>
      <c r="T479" s="109"/>
      <c r="U479" s="109"/>
      <c r="V479" s="109"/>
      <c r="W479" s="109"/>
      <c r="X479" s="109"/>
      <c r="Y479" s="109"/>
      <c r="Z479" s="109"/>
      <c r="AA479" s="109"/>
      <c r="AB479" s="109"/>
      <c r="AC479" s="109"/>
      <c r="AD479" s="109"/>
      <c r="AE479" s="109"/>
      <c r="AF479" s="109"/>
      <c r="AG479" s="109"/>
      <c r="AH479" s="109"/>
      <c r="AI479" s="109"/>
      <c r="AJ479" s="109"/>
      <c r="AK479" s="109"/>
      <c r="AL479" s="109"/>
      <c r="AM479" s="109"/>
      <c r="AN479" s="109"/>
      <c r="AO479" s="109"/>
      <c r="AP479" s="109"/>
      <c r="AQ479" s="109"/>
      <c r="AR479" s="109"/>
      <c r="AS479" s="109"/>
      <c r="AT479" s="109"/>
      <c r="AU479" s="109"/>
      <c r="AV479" s="109"/>
      <c r="AW479" s="109"/>
      <c r="AX479" s="110"/>
    </row>
    <row r="480" spans="1:113" ht="12" customHeight="1">
      <c r="A480" s="8"/>
      <c r="B480" s="108"/>
      <c r="C480" s="109"/>
      <c r="D480" s="109"/>
      <c r="E480" s="109"/>
      <c r="F480" s="109"/>
      <c r="G480" s="109"/>
      <c r="H480" s="109"/>
      <c r="I480" s="109"/>
      <c r="J480" s="109"/>
      <c r="K480" s="109"/>
      <c r="L480" s="109"/>
      <c r="M480" s="109"/>
      <c r="N480" s="109"/>
      <c r="O480" s="109"/>
      <c r="P480" s="109"/>
      <c r="Q480" s="109"/>
      <c r="R480" s="109"/>
      <c r="S480" s="109"/>
      <c r="T480" s="109"/>
      <c r="U480" s="109"/>
      <c r="V480" s="109"/>
      <c r="W480" s="109"/>
      <c r="X480" s="109"/>
      <c r="Y480" s="109"/>
      <c r="Z480" s="109"/>
      <c r="AA480" s="109"/>
      <c r="AB480" s="109"/>
      <c r="AC480" s="109"/>
      <c r="AD480" s="109"/>
      <c r="AE480" s="109"/>
      <c r="AF480" s="109"/>
      <c r="AG480" s="109"/>
      <c r="AH480" s="109"/>
      <c r="AI480" s="109"/>
      <c r="AJ480" s="109"/>
      <c r="AK480" s="109"/>
      <c r="AL480" s="109"/>
      <c r="AM480" s="109"/>
      <c r="AN480" s="109"/>
      <c r="AO480" s="109"/>
      <c r="AP480" s="109"/>
      <c r="AQ480" s="109"/>
      <c r="AR480" s="109"/>
      <c r="AS480" s="109"/>
      <c r="AT480" s="109"/>
      <c r="AU480" s="109"/>
      <c r="AV480" s="109"/>
      <c r="AW480" s="109"/>
      <c r="AX480" s="110"/>
    </row>
    <row r="481" spans="1:251" ht="12" customHeight="1">
      <c r="A481" s="8"/>
      <c r="B481" s="108"/>
      <c r="C481" s="109"/>
      <c r="D481" s="109"/>
      <c r="E481" s="109"/>
      <c r="F481" s="109"/>
      <c r="G481" s="109"/>
      <c r="H481" s="109"/>
      <c r="I481" s="109"/>
      <c r="J481" s="109"/>
      <c r="K481" s="109"/>
      <c r="L481" s="109"/>
      <c r="M481" s="109"/>
      <c r="N481" s="109"/>
      <c r="O481" s="109"/>
      <c r="P481" s="109"/>
      <c r="Q481" s="109"/>
      <c r="R481" s="109"/>
      <c r="S481" s="109"/>
      <c r="T481" s="109"/>
      <c r="U481" s="109"/>
      <c r="V481" s="109"/>
      <c r="W481" s="109"/>
      <c r="X481" s="109"/>
      <c r="Y481" s="109"/>
      <c r="Z481" s="109"/>
      <c r="AA481" s="109"/>
      <c r="AB481" s="109"/>
      <c r="AC481" s="109"/>
      <c r="AD481" s="109"/>
      <c r="AE481" s="109"/>
      <c r="AF481" s="109"/>
      <c r="AG481" s="109"/>
      <c r="AH481" s="109"/>
      <c r="AI481" s="109"/>
      <c r="AJ481" s="109"/>
      <c r="AK481" s="109"/>
      <c r="AL481" s="109"/>
      <c r="AM481" s="109"/>
      <c r="AN481" s="109"/>
      <c r="AO481" s="109"/>
      <c r="AP481" s="109"/>
      <c r="AQ481" s="109"/>
      <c r="AR481" s="109"/>
      <c r="AS481" s="109"/>
      <c r="AT481" s="109"/>
      <c r="AU481" s="109"/>
      <c r="AV481" s="109"/>
      <c r="AW481" s="109"/>
      <c r="AX481" s="110"/>
    </row>
    <row r="482" spans="1:251" ht="12" customHeight="1">
      <c r="A482" s="8"/>
      <c r="B482" s="108"/>
      <c r="C482" s="109"/>
      <c r="D482" s="109"/>
      <c r="E482" s="109"/>
      <c r="F482" s="109"/>
      <c r="G482" s="109"/>
      <c r="H482" s="109"/>
      <c r="I482" s="109"/>
      <c r="J482" s="109"/>
      <c r="K482" s="109"/>
      <c r="L482" s="109"/>
      <c r="M482" s="109"/>
      <c r="N482" s="109"/>
      <c r="O482" s="109"/>
      <c r="P482" s="109"/>
      <c r="Q482" s="109"/>
      <c r="R482" s="109"/>
      <c r="S482" s="109"/>
      <c r="T482" s="109"/>
      <c r="U482" s="109"/>
      <c r="V482" s="109"/>
      <c r="W482" s="109"/>
      <c r="X482" s="109"/>
      <c r="Y482" s="109"/>
      <c r="Z482" s="109"/>
      <c r="AA482" s="109"/>
      <c r="AB482" s="109"/>
      <c r="AC482" s="109"/>
      <c r="AD482" s="109"/>
      <c r="AE482" s="109"/>
      <c r="AF482" s="109"/>
      <c r="AG482" s="109"/>
      <c r="AH482" s="109"/>
      <c r="AI482" s="109"/>
      <c r="AJ482" s="109"/>
      <c r="AK482" s="109"/>
      <c r="AL482" s="109"/>
      <c r="AM482" s="109"/>
      <c r="AN482" s="109"/>
      <c r="AO482" s="109"/>
      <c r="AP482" s="109"/>
      <c r="AQ482" s="109"/>
      <c r="AR482" s="109"/>
      <c r="AS482" s="109"/>
      <c r="AT482" s="109"/>
      <c r="AU482" s="109"/>
      <c r="AV482" s="109"/>
      <c r="AW482" s="109"/>
      <c r="AX482" s="110"/>
    </row>
    <row r="483" spans="1:251" ht="12" customHeight="1">
      <c r="A483" s="8"/>
      <c r="B483" s="108"/>
      <c r="C483" s="109"/>
      <c r="D483" s="109"/>
      <c r="E483" s="109"/>
      <c r="F483" s="109"/>
      <c r="G483" s="109"/>
      <c r="H483" s="109"/>
      <c r="I483" s="109"/>
      <c r="J483" s="109"/>
      <c r="K483" s="109"/>
      <c r="L483" s="109"/>
      <c r="M483" s="109"/>
      <c r="N483" s="109"/>
      <c r="O483" s="109"/>
      <c r="P483" s="109"/>
      <c r="Q483" s="109"/>
      <c r="R483" s="109"/>
      <c r="S483" s="109"/>
      <c r="T483" s="109"/>
      <c r="U483" s="109"/>
      <c r="V483" s="109"/>
      <c r="W483" s="109"/>
      <c r="X483" s="109"/>
      <c r="Y483" s="109"/>
      <c r="Z483" s="109"/>
      <c r="AA483" s="109"/>
      <c r="AB483" s="109"/>
      <c r="AC483" s="109"/>
      <c r="AD483" s="109"/>
      <c r="AE483" s="109"/>
      <c r="AF483" s="109"/>
      <c r="AG483" s="109"/>
      <c r="AH483" s="109"/>
      <c r="AI483" s="109"/>
      <c r="AJ483" s="109"/>
      <c r="AK483" s="109"/>
      <c r="AL483" s="109"/>
      <c r="AM483" s="109"/>
      <c r="AN483" s="109"/>
      <c r="AO483" s="109"/>
      <c r="AP483" s="109"/>
      <c r="AQ483" s="109"/>
      <c r="AR483" s="109"/>
      <c r="AS483" s="109"/>
      <c r="AT483" s="109"/>
      <c r="AU483" s="109"/>
      <c r="AV483" s="109"/>
      <c r="AW483" s="109"/>
      <c r="AX483" s="110"/>
      <c r="BC483" s="16"/>
    </row>
    <row r="484" spans="1:251" ht="12" customHeight="1">
      <c r="A484" s="8"/>
      <c r="B484" s="108"/>
      <c r="C484" s="109"/>
      <c r="D484" s="109"/>
      <c r="E484" s="109"/>
      <c r="F484" s="109"/>
      <c r="G484" s="109"/>
      <c r="H484" s="109"/>
      <c r="I484" s="109"/>
      <c r="J484" s="109"/>
      <c r="K484" s="109"/>
      <c r="L484" s="109"/>
      <c r="M484" s="109"/>
      <c r="N484" s="109"/>
      <c r="O484" s="109"/>
      <c r="P484" s="109"/>
      <c r="Q484" s="109"/>
      <c r="R484" s="109"/>
      <c r="S484" s="109"/>
      <c r="T484" s="109"/>
      <c r="U484" s="109"/>
      <c r="V484" s="109"/>
      <c r="W484" s="109"/>
      <c r="X484" s="109"/>
      <c r="Y484" s="109"/>
      <c r="Z484" s="109"/>
      <c r="AA484" s="109"/>
      <c r="AB484" s="109"/>
      <c r="AC484" s="109"/>
      <c r="AD484" s="109"/>
      <c r="AE484" s="109"/>
      <c r="AF484" s="109"/>
      <c r="AG484" s="109"/>
      <c r="AH484" s="109"/>
      <c r="AI484" s="109"/>
      <c r="AJ484" s="109"/>
      <c r="AK484" s="109"/>
      <c r="AL484" s="109"/>
      <c r="AM484" s="109"/>
      <c r="AN484" s="109"/>
      <c r="AO484" s="109"/>
      <c r="AP484" s="109"/>
      <c r="AQ484" s="109"/>
      <c r="AR484" s="109"/>
      <c r="AS484" s="109"/>
      <c r="AT484" s="109"/>
      <c r="AU484" s="109"/>
      <c r="AV484" s="109"/>
      <c r="AW484" s="109"/>
      <c r="AX484" s="110"/>
    </row>
    <row r="485" spans="1:251" ht="12" customHeight="1">
      <c r="A485" s="8"/>
      <c r="B485" s="108"/>
      <c r="C485" s="109"/>
      <c r="D485" s="109"/>
      <c r="E485" s="109"/>
      <c r="F485" s="109"/>
      <c r="G485" s="109"/>
      <c r="H485" s="109"/>
      <c r="I485" s="109"/>
      <c r="J485" s="109"/>
      <c r="K485" s="109"/>
      <c r="L485" s="109"/>
      <c r="M485" s="109"/>
      <c r="N485" s="109"/>
      <c r="O485" s="109"/>
      <c r="P485" s="109"/>
      <c r="Q485" s="109"/>
      <c r="R485" s="109"/>
      <c r="S485" s="109"/>
      <c r="T485" s="109"/>
      <c r="U485" s="109"/>
      <c r="V485" s="109"/>
      <c r="W485" s="109"/>
      <c r="X485" s="109"/>
      <c r="Y485" s="109"/>
      <c r="Z485" s="109"/>
      <c r="AA485" s="109"/>
      <c r="AB485" s="109"/>
      <c r="AC485" s="109"/>
      <c r="AD485" s="109"/>
      <c r="AE485" s="109"/>
      <c r="AF485" s="109"/>
      <c r="AG485" s="109"/>
      <c r="AH485" s="109"/>
      <c r="AI485" s="109"/>
      <c r="AJ485" s="109"/>
      <c r="AK485" s="109"/>
      <c r="AL485" s="109"/>
      <c r="AM485" s="109"/>
      <c r="AN485" s="109"/>
      <c r="AO485" s="109"/>
      <c r="AP485" s="109"/>
      <c r="AQ485" s="109"/>
      <c r="AR485" s="109"/>
      <c r="AS485" s="109"/>
      <c r="AT485" s="109"/>
      <c r="AU485" s="109"/>
      <c r="AV485" s="109"/>
      <c r="AW485" s="109"/>
      <c r="AX485" s="110"/>
    </row>
    <row r="486" spans="1:251" ht="12" customHeight="1">
      <c r="A486" s="8"/>
      <c r="B486" s="108"/>
      <c r="C486" s="109"/>
      <c r="D486" s="109"/>
      <c r="E486" s="109"/>
      <c r="F486" s="109"/>
      <c r="G486" s="109"/>
      <c r="H486" s="109"/>
      <c r="I486" s="109"/>
      <c r="J486" s="109"/>
      <c r="K486" s="109"/>
      <c r="L486" s="109"/>
      <c r="M486" s="109"/>
      <c r="N486" s="109"/>
      <c r="O486" s="109"/>
      <c r="P486" s="109"/>
      <c r="Q486" s="109"/>
      <c r="R486" s="109"/>
      <c r="S486" s="109"/>
      <c r="T486" s="109"/>
      <c r="U486" s="109"/>
      <c r="V486" s="109"/>
      <c r="W486" s="109"/>
      <c r="X486" s="109"/>
      <c r="Y486" s="109"/>
      <c r="Z486" s="109"/>
      <c r="AA486" s="109"/>
      <c r="AB486" s="109"/>
      <c r="AC486" s="109"/>
      <c r="AD486" s="109"/>
      <c r="AE486" s="109"/>
      <c r="AF486" s="109"/>
      <c r="AG486" s="109"/>
      <c r="AH486" s="109"/>
      <c r="AI486" s="109"/>
      <c r="AJ486" s="109"/>
      <c r="AK486" s="109"/>
      <c r="AL486" s="109"/>
      <c r="AM486" s="109"/>
      <c r="AN486" s="109"/>
      <c r="AO486" s="109"/>
      <c r="AP486" s="109"/>
      <c r="AQ486" s="109"/>
      <c r="AR486" s="109"/>
      <c r="AS486" s="109"/>
      <c r="AT486" s="109"/>
      <c r="AU486" s="109"/>
      <c r="AV486" s="109"/>
      <c r="AW486" s="109"/>
      <c r="AX486" s="110"/>
    </row>
    <row r="487" spans="1:251" ht="15" thickBot="1">
      <c r="A487" s="17"/>
      <c r="B487" s="18"/>
      <c r="C487" s="19"/>
      <c r="D487" s="19"/>
      <c r="E487" s="19"/>
      <c r="F487" s="19"/>
      <c r="G487" s="19"/>
      <c r="H487" s="19"/>
      <c r="I487" s="19"/>
      <c r="J487" s="19"/>
      <c r="K487" s="19"/>
      <c r="L487" s="19"/>
      <c r="M487" s="19"/>
      <c r="N487" s="19"/>
      <c r="O487" s="19"/>
      <c r="P487" s="19"/>
      <c r="Q487" s="19"/>
      <c r="R487" s="19"/>
      <c r="S487" s="19"/>
      <c r="T487" s="19"/>
      <c r="U487" s="19"/>
      <c r="V487" s="19"/>
      <c r="W487" s="19"/>
      <c r="X487" s="19"/>
      <c r="Y487" s="19"/>
      <c r="Z487" s="19"/>
      <c r="AA487" s="19"/>
      <c r="AB487" s="19"/>
      <c r="AC487" s="19"/>
      <c r="AD487" s="19"/>
      <c r="AE487" s="19"/>
      <c r="AF487" s="19"/>
      <c r="AG487" s="19"/>
      <c r="AH487" s="19"/>
      <c r="AI487" s="19"/>
      <c r="AJ487" s="19"/>
      <c r="AK487" s="19"/>
      <c r="AL487" s="19"/>
      <c r="AM487" s="19"/>
      <c r="AN487" s="19"/>
      <c r="AO487" s="19"/>
      <c r="AP487" s="19"/>
      <c r="AQ487" s="19"/>
      <c r="AR487" s="19"/>
      <c r="AS487" s="19"/>
      <c r="AT487" s="19"/>
      <c r="AU487" s="19"/>
      <c r="AV487" s="19"/>
      <c r="AW487" s="19"/>
      <c r="AX487" s="20"/>
    </row>
    <row r="488" spans="1:251">
      <c r="B488" s="21"/>
    </row>
    <row r="489" spans="1:251" ht="14.25">
      <c r="B489" s="10" t="s">
        <v>4</v>
      </c>
      <c r="C489" s="8"/>
      <c r="D489" s="8"/>
      <c r="E489" s="8"/>
      <c r="F489" s="8"/>
      <c r="G489" s="8"/>
      <c r="H489" s="8"/>
      <c r="I489" s="8"/>
      <c r="J489" s="8"/>
      <c r="K489" s="8"/>
      <c r="L489" s="9"/>
      <c r="M489" s="9"/>
      <c r="N489" s="9"/>
      <c r="O489" s="9"/>
      <c r="P489" s="8"/>
      <c r="Q489" s="8"/>
      <c r="R489" s="8"/>
      <c r="S489" s="8"/>
      <c r="T489" s="8"/>
      <c r="U489" s="8"/>
      <c r="V489" s="10"/>
      <c r="W489" s="10"/>
      <c r="X489" s="10"/>
      <c r="Y489" s="10"/>
      <c r="Z489" s="10"/>
      <c r="AA489" s="10"/>
      <c r="AB489" s="10"/>
      <c r="AC489" s="10"/>
      <c r="AD489" s="10"/>
      <c r="AE489" s="10"/>
      <c r="AF489" s="10"/>
      <c r="AG489" s="10"/>
      <c r="AH489" s="10"/>
      <c r="AI489" s="10"/>
      <c r="AJ489" s="10"/>
      <c r="AK489" s="10"/>
      <c r="AL489" s="10"/>
      <c r="AM489" s="10"/>
      <c r="AN489" s="10"/>
      <c r="AO489" s="10"/>
      <c r="AP489" s="10"/>
      <c r="AQ489" s="10"/>
      <c r="AR489" s="10"/>
      <c r="AS489" s="10"/>
      <c r="AT489" s="10"/>
      <c r="AU489" s="10"/>
      <c r="AV489" s="10"/>
      <c r="AW489" s="10"/>
      <c r="AX489" s="10"/>
    </row>
    <row r="490" spans="1:251" ht="15" thickBot="1">
      <c r="B490" s="8"/>
      <c r="C490" s="8"/>
      <c r="D490" s="8"/>
      <c r="E490" s="8"/>
      <c r="F490" s="8"/>
      <c r="G490" s="8"/>
      <c r="H490" s="8"/>
      <c r="I490" s="8"/>
      <c r="J490" s="8"/>
      <c r="K490" s="8"/>
      <c r="L490" s="9"/>
      <c r="M490" s="9"/>
      <c r="N490" s="9"/>
      <c r="O490" s="9"/>
      <c r="P490" s="8"/>
      <c r="Q490" s="8"/>
      <c r="R490" s="8"/>
      <c r="S490" s="8"/>
      <c r="T490" s="8"/>
      <c r="U490" s="8"/>
      <c r="V490" s="10"/>
      <c r="W490" s="10"/>
      <c r="X490" s="10"/>
      <c r="Y490" s="10"/>
      <c r="Z490" s="10"/>
      <c r="AA490" s="10"/>
      <c r="AB490" s="10"/>
      <c r="AC490" s="10"/>
      <c r="AD490" s="10"/>
      <c r="AE490" s="10"/>
      <c r="AF490" s="10"/>
      <c r="AG490" s="10"/>
      <c r="AH490" s="10"/>
      <c r="AI490" s="10"/>
      <c r="AJ490" s="10"/>
      <c r="AK490" s="10"/>
      <c r="AL490" s="10"/>
      <c r="AM490" s="10"/>
      <c r="AN490" s="10"/>
      <c r="AO490" s="10"/>
      <c r="AP490" s="10"/>
      <c r="AQ490" s="10"/>
      <c r="AR490" s="10"/>
      <c r="AS490" s="10"/>
      <c r="AT490" s="10"/>
      <c r="AU490" s="10"/>
      <c r="AV490" s="10"/>
      <c r="AW490" s="10"/>
      <c r="AX490" s="22" t="s">
        <v>5</v>
      </c>
    </row>
    <row r="491" spans="1:251" s="16" customFormat="1" ht="13.5" customHeight="1">
      <c r="A491" s="8"/>
      <c r="B491" s="111" t="s">
        <v>6</v>
      </c>
      <c r="C491" s="112"/>
      <c r="D491" s="112"/>
      <c r="E491" s="112"/>
      <c r="F491" s="112"/>
      <c r="G491" s="112"/>
      <c r="H491" s="112"/>
      <c r="I491" s="112"/>
      <c r="J491" s="112"/>
      <c r="K491" s="112"/>
      <c r="L491" s="112"/>
      <c r="M491" s="112"/>
      <c r="N491" s="112"/>
      <c r="O491" s="112"/>
      <c r="P491" s="112"/>
      <c r="Q491" s="112"/>
      <c r="R491" s="112"/>
      <c r="S491" s="112"/>
      <c r="T491" s="112"/>
      <c r="U491" s="112"/>
      <c r="V491" s="112"/>
      <c r="W491" s="112"/>
      <c r="X491" s="112"/>
      <c r="Y491" s="112"/>
      <c r="Z491" s="113"/>
      <c r="AA491" s="117" t="s">
        <v>9</v>
      </c>
      <c r="AB491" s="112"/>
      <c r="AC491" s="112"/>
      <c r="AD491" s="112"/>
      <c r="AE491" s="112"/>
      <c r="AF491" s="112"/>
      <c r="AG491" s="112"/>
      <c r="AH491" s="112"/>
      <c r="AI491" s="113"/>
      <c r="AJ491" s="117" t="s">
        <v>10</v>
      </c>
      <c r="AK491" s="112"/>
      <c r="AL491" s="112"/>
      <c r="AM491" s="112"/>
      <c r="AN491" s="112"/>
      <c r="AO491" s="112"/>
      <c r="AP491" s="112"/>
      <c r="AQ491" s="112"/>
      <c r="AR491" s="113"/>
      <c r="AS491" s="117" t="s">
        <v>7</v>
      </c>
      <c r="AT491" s="112"/>
      <c r="AU491" s="112"/>
      <c r="AV491" s="112"/>
      <c r="AW491" s="112"/>
      <c r="AX491" s="119"/>
      <c r="AY491" s="2"/>
      <c r="AZ491" s="2"/>
      <c r="BA491" s="2"/>
      <c r="BB491" s="2"/>
      <c r="BC491" s="2"/>
      <c r="BD491" s="2"/>
      <c r="BE491" s="2"/>
      <c r="BF491" s="2"/>
      <c r="BG491" s="2"/>
      <c r="BH491" s="2"/>
      <c r="BI491" s="2"/>
      <c r="BJ491" s="2"/>
      <c r="BK491" s="2"/>
      <c r="BL491" s="2"/>
      <c r="BM491" s="2"/>
      <c r="BN491" s="2"/>
      <c r="BO491" s="2"/>
      <c r="BP491" s="2"/>
      <c r="BQ491" s="2"/>
      <c r="BR491" s="2"/>
      <c r="BS491" s="2"/>
      <c r="BT491" s="2"/>
      <c r="BU491" s="2"/>
      <c r="BV491" s="2"/>
      <c r="BW491" s="2"/>
      <c r="BX491" s="2"/>
      <c r="BY491" s="2"/>
      <c r="BZ491" s="2"/>
      <c r="CA491" s="2"/>
      <c r="CB491" s="2"/>
      <c r="CC491" s="2"/>
      <c r="CD491" s="2"/>
      <c r="CE491" s="2"/>
      <c r="CF491" s="2"/>
      <c r="CG491" s="2"/>
      <c r="CH491" s="2"/>
      <c r="CI491" s="2"/>
      <c r="CJ491" s="2"/>
      <c r="CK491" s="2"/>
      <c r="CL491" s="2"/>
      <c r="CM491" s="2"/>
      <c r="CN491" s="2"/>
      <c r="CO491" s="2"/>
      <c r="CP491" s="2"/>
      <c r="CQ491" s="2"/>
      <c r="CR491" s="2"/>
      <c r="CS491" s="2"/>
      <c r="CT491" s="2"/>
      <c r="CU491" s="2"/>
      <c r="CV491" s="2"/>
      <c r="CW491" s="2"/>
      <c r="CX491" s="2"/>
      <c r="CY491" s="2"/>
      <c r="CZ491" s="2"/>
      <c r="DA491" s="2"/>
      <c r="DB491" s="2"/>
      <c r="DC491" s="2"/>
      <c r="DD491" s="2"/>
      <c r="DE491" s="2"/>
      <c r="DF491" s="2"/>
      <c r="DG491" s="2"/>
      <c r="DH491" s="2"/>
      <c r="DI491" s="2"/>
      <c r="DJ491" s="2"/>
      <c r="DK491" s="2"/>
      <c r="DL491" s="2"/>
      <c r="DM491" s="2"/>
      <c r="DN491" s="2"/>
      <c r="DO491" s="2"/>
      <c r="DP491" s="2"/>
      <c r="DQ491" s="2"/>
      <c r="DR491" s="2"/>
      <c r="DS491" s="2"/>
      <c r="DT491" s="2"/>
      <c r="DU491" s="2"/>
      <c r="DV491" s="2"/>
      <c r="DW491" s="2"/>
      <c r="DX491" s="2"/>
      <c r="DY491" s="2"/>
      <c r="DZ491" s="2"/>
      <c r="EA491" s="2"/>
      <c r="EB491" s="2"/>
      <c r="EC491" s="2"/>
      <c r="ED491" s="2"/>
      <c r="EE491" s="2"/>
      <c r="EF491" s="2"/>
      <c r="EG491" s="2"/>
      <c r="EH491" s="2"/>
      <c r="EI491" s="2"/>
      <c r="EJ491" s="2"/>
      <c r="EK491" s="2"/>
      <c r="EL491" s="2"/>
      <c r="EM491" s="2"/>
      <c r="EN491" s="2"/>
      <c r="EO491" s="2"/>
      <c r="EP491" s="2"/>
      <c r="EQ491" s="2"/>
      <c r="ER491" s="2"/>
      <c r="ES491" s="2"/>
      <c r="ET491" s="2"/>
      <c r="EU491" s="2"/>
      <c r="EV491" s="2"/>
      <c r="EW491" s="2"/>
      <c r="EX491" s="2"/>
      <c r="EY491" s="2"/>
      <c r="EZ491" s="2"/>
      <c r="FA491" s="2"/>
      <c r="FB491" s="2"/>
      <c r="FC491" s="2"/>
      <c r="FD491" s="2"/>
      <c r="FE491" s="2"/>
      <c r="FF491" s="2"/>
      <c r="FG491" s="2"/>
      <c r="FH491" s="2"/>
      <c r="FI491" s="2"/>
      <c r="FJ491" s="2"/>
      <c r="FK491" s="2"/>
      <c r="FL491" s="2"/>
      <c r="FM491" s="2"/>
      <c r="FN491" s="2"/>
      <c r="FO491" s="2"/>
      <c r="FP491" s="2"/>
      <c r="FQ491" s="2"/>
      <c r="FR491" s="2"/>
      <c r="FS491" s="2"/>
      <c r="FT491" s="2"/>
      <c r="FU491" s="2"/>
      <c r="FV491" s="2"/>
      <c r="FW491" s="2"/>
      <c r="FX491" s="2"/>
      <c r="FY491" s="2"/>
      <c r="FZ491" s="2"/>
      <c r="GA491" s="2"/>
      <c r="GB491" s="2"/>
      <c r="GC491" s="2"/>
      <c r="GD491" s="2"/>
      <c r="GE491" s="2"/>
      <c r="GF491" s="2"/>
      <c r="GG491" s="2"/>
      <c r="GH491" s="2"/>
      <c r="GI491" s="2"/>
      <c r="GJ491" s="2"/>
      <c r="GK491" s="2"/>
      <c r="GL491" s="2"/>
      <c r="GM491" s="2"/>
      <c r="GN491" s="2"/>
      <c r="GO491" s="2"/>
      <c r="GP491" s="2"/>
      <c r="GQ491" s="2"/>
      <c r="GR491" s="2"/>
      <c r="GS491" s="2"/>
      <c r="GT491" s="2"/>
      <c r="GU491" s="2"/>
      <c r="GV491" s="2"/>
      <c r="GW491" s="2"/>
      <c r="GX491" s="2"/>
      <c r="GY491" s="2"/>
      <c r="GZ491" s="2"/>
      <c r="HA491" s="2"/>
      <c r="HB491" s="2"/>
      <c r="HC491" s="2"/>
      <c r="HD491" s="2"/>
      <c r="HE491" s="2"/>
      <c r="HF491" s="2"/>
      <c r="HG491" s="2"/>
      <c r="HH491" s="2"/>
      <c r="HI491" s="2"/>
      <c r="HJ491" s="2"/>
      <c r="HK491" s="2"/>
      <c r="HL491" s="2"/>
      <c r="HM491" s="2"/>
      <c r="HN491" s="2"/>
      <c r="HO491" s="2"/>
      <c r="HP491" s="2"/>
      <c r="HQ491" s="2"/>
      <c r="HR491" s="2"/>
      <c r="HS491" s="2"/>
      <c r="HT491" s="2"/>
      <c r="HU491" s="2"/>
      <c r="HV491" s="2"/>
      <c r="HW491" s="2"/>
      <c r="HX491" s="2"/>
      <c r="HY491" s="2"/>
      <c r="HZ491" s="2"/>
      <c r="IA491" s="2"/>
      <c r="IB491" s="2"/>
      <c r="IC491" s="2"/>
      <c r="ID491" s="2"/>
      <c r="IE491" s="2"/>
      <c r="IF491" s="2"/>
      <c r="IG491" s="2"/>
      <c r="IH491" s="2"/>
      <c r="II491" s="2"/>
      <c r="IJ491" s="2"/>
      <c r="IK491" s="2"/>
      <c r="IL491" s="2"/>
      <c r="IM491" s="2"/>
      <c r="IN491" s="2"/>
      <c r="IO491" s="2"/>
      <c r="IP491" s="2"/>
      <c r="IQ491" s="2"/>
    </row>
    <row r="492" spans="1:251" s="16" customFormat="1" ht="13.5">
      <c r="A492" s="8"/>
      <c r="B492" s="114"/>
      <c r="C492" s="115"/>
      <c r="D492" s="115"/>
      <c r="E492" s="115"/>
      <c r="F492" s="115"/>
      <c r="G492" s="115"/>
      <c r="H492" s="115"/>
      <c r="I492" s="115"/>
      <c r="J492" s="115"/>
      <c r="K492" s="115"/>
      <c r="L492" s="115"/>
      <c r="M492" s="115"/>
      <c r="N492" s="115"/>
      <c r="O492" s="115"/>
      <c r="P492" s="115"/>
      <c r="Q492" s="115"/>
      <c r="R492" s="115"/>
      <c r="S492" s="115"/>
      <c r="T492" s="115"/>
      <c r="U492" s="115"/>
      <c r="V492" s="115"/>
      <c r="W492" s="115"/>
      <c r="X492" s="115"/>
      <c r="Y492" s="115"/>
      <c r="Z492" s="116"/>
      <c r="AA492" s="118"/>
      <c r="AB492" s="115"/>
      <c r="AC492" s="115"/>
      <c r="AD492" s="115"/>
      <c r="AE492" s="115"/>
      <c r="AF492" s="115"/>
      <c r="AG492" s="115"/>
      <c r="AH492" s="115"/>
      <c r="AI492" s="116"/>
      <c r="AJ492" s="118"/>
      <c r="AK492" s="115"/>
      <c r="AL492" s="115"/>
      <c r="AM492" s="115"/>
      <c r="AN492" s="115"/>
      <c r="AO492" s="115"/>
      <c r="AP492" s="115"/>
      <c r="AQ492" s="115"/>
      <c r="AR492" s="116"/>
      <c r="AS492" s="118"/>
      <c r="AT492" s="115"/>
      <c r="AU492" s="115"/>
      <c r="AV492" s="115"/>
      <c r="AW492" s="115"/>
      <c r="AX492" s="120"/>
      <c r="AY492" s="2"/>
      <c r="AZ492" s="2"/>
      <c r="BA492" s="2"/>
      <c r="BB492" s="23"/>
      <c r="BC492" s="24"/>
      <c r="BE492" s="2"/>
      <c r="BF492" s="2"/>
      <c r="BG492" s="2"/>
      <c r="BH492" s="2"/>
      <c r="BI492" s="2"/>
      <c r="BJ492" s="2"/>
      <c r="BK492" s="2"/>
      <c r="BL492" s="2"/>
      <c r="BM492" s="2"/>
      <c r="BN492" s="2"/>
      <c r="BO492" s="2"/>
      <c r="BP492" s="2"/>
      <c r="BQ492" s="2"/>
      <c r="BR492" s="2"/>
      <c r="BS492" s="2"/>
      <c r="BT492" s="2"/>
      <c r="BU492" s="2"/>
      <c r="BV492" s="2"/>
      <c r="BW492" s="2"/>
      <c r="BX492" s="2"/>
      <c r="BY492" s="2"/>
      <c r="BZ492" s="2"/>
      <c r="CA492" s="2"/>
      <c r="CB492" s="2"/>
      <c r="CC492" s="2"/>
      <c r="CD492" s="2"/>
      <c r="CE492" s="2"/>
      <c r="CF492" s="2"/>
      <c r="CG492" s="2"/>
      <c r="CH492" s="2"/>
      <c r="CI492" s="2"/>
      <c r="CJ492" s="2"/>
      <c r="CK492" s="2"/>
      <c r="CL492" s="2"/>
      <c r="CM492" s="2"/>
      <c r="CN492" s="2"/>
      <c r="CO492" s="2"/>
      <c r="CP492" s="2"/>
      <c r="CQ492" s="2"/>
      <c r="CR492" s="2"/>
      <c r="CS492" s="2"/>
      <c r="CT492" s="2"/>
      <c r="CU492" s="2"/>
      <c r="CV492" s="2"/>
      <c r="CW492" s="2"/>
      <c r="CX492" s="2"/>
      <c r="CY492" s="2"/>
      <c r="CZ492" s="2"/>
      <c r="DA492" s="2"/>
      <c r="DB492" s="2"/>
      <c r="DC492" s="2"/>
      <c r="DD492" s="2"/>
      <c r="DE492" s="2"/>
      <c r="DF492" s="2"/>
      <c r="DG492" s="2"/>
      <c r="DH492" s="2"/>
      <c r="DI492" s="2"/>
      <c r="DJ492" s="2"/>
      <c r="DK492" s="2"/>
      <c r="DL492" s="2"/>
      <c r="DM492" s="2"/>
      <c r="DN492" s="2"/>
      <c r="DO492" s="2"/>
      <c r="DP492" s="2"/>
      <c r="DQ492" s="2"/>
      <c r="DR492" s="2"/>
      <c r="DS492" s="2"/>
      <c r="DT492" s="2"/>
      <c r="DU492" s="2"/>
      <c r="DV492" s="2"/>
      <c r="DW492" s="2"/>
      <c r="DX492" s="2"/>
      <c r="DY492" s="2"/>
      <c r="DZ492" s="2"/>
      <c r="EA492" s="2"/>
      <c r="EB492" s="2"/>
      <c r="EC492" s="2"/>
      <c r="ED492" s="2"/>
      <c r="EE492" s="2"/>
      <c r="EF492" s="2"/>
      <c r="EG492" s="2"/>
      <c r="EH492" s="2"/>
      <c r="EI492" s="2"/>
      <c r="EJ492" s="2"/>
      <c r="EK492" s="2"/>
      <c r="EL492" s="2"/>
      <c r="EM492" s="2"/>
      <c r="EN492" s="2"/>
      <c r="EO492" s="2"/>
      <c r="EP492" s="2"/>
      <c r="EQ492" s="2"/>
      <c r="ER492" s="2"/>
      <c r="ES492" s="2"/>
      <c r="ET492" s="2"/>
      <c r="EU492" s="2"/>
      <c r="EV492" s="2"/>
      <c r="EW492" s="2"/>
      <c r="EX492" s="2"/>
      <c r="EY492" s="2"/>
      <c r="EZ492" s="2"/>
      <c r="FA492" s="2"/>
      <c r="FB492" s="2"/>
      <c r="FC492" s="2"/>
      <c r="FD492" s="2"/>
      <c r="FE492" s="2"/>
      <c r="FF492" s="2"/>
      <c r="FG492" s="2"/>
      <c r="FH492" s="2"/>
      <c r="FI492" s="2"/>
      <c r="FJ492" s="2"/>
      <c r="FK492" s="2"/>
      <c r="FL492" s="2"/>
      <c r="FM492" s="2"/>
      <c r="FN492" s="2"/>
      <c r="FO492" s="2"/>
      <c r="FP492" s="2"/>
      <c r="FQ492" s="2"/>
      <c r="FR492" s="2"/>
      <c r="FS492" s="2"/>
      <c r="FT492" s="2"/>
      <c r="FU492" s="2"/>
      <c r="FV492" s="2"/>
      <c r="FW492" s="2"/>
      <c r="FX492" s="2"/>
      <c r="FY492" s="2"/>
      <c r="FZ492" s="2"/>
      <c r="GA492" s="2"/>
      <c r="GB492" s="2"/>
      <c r="GC492" s="2"/>
      <c r="GD492" s="2"/>
      <c r="GE492" s="2"/>
      <c r="GF492" s="2"/>
      <c r="GG492" s="2"/>
      <c r="GH492" s="2"/>
      <c r="GI492" s="2"/>
      <c r="GJ492" s="2"/>
      <c r="GK492" s="2"/>
      <c r="GL492" s="2"/>
      <c r="GM492" s="2"/>
      <c r="GN492" s="2"/>
      <c r="GO492" s="2"/>
      <c r="GP492" s="2"/>
      <c r="GQ492" s="2"/>
      <c r="GR492" s="2"/>
      <c r="GS492" s="2"/>
      <c r="GT492" s="2"/>
      <c r="GU492" s="2"/>
      <c r="GV492" s="2"/>
      <c r="GW492" s="2"/>
      <c r="GX492" s="2"/>
      <c r="GY492" s="2"/>
      <c r="GZ492" s="2"/>
      <c r="HA492" s="2"/>
      <c r="HB492" s="2"/>
      <c r="HC492" s="2"/>
      <c r="HD492" s="2"/>
      <c r="HE492" s="2"/>
      <c r="HF492" s="2"/>
      <c r="HG492" s="2"/>
      <c r="HH492" s="2"/>
      <c r="HI492" s="2"/>
      <c r="HJ492" s="2"/>
      <c r="HK492" s="2"/>
      <c r="HL492" s="2"/>
      <c r="HM492" s="2"/>
      <c r="HN492" s="2"/>
      <c r="HO492" s="2"/>
      <c r="HP492" s="2"/>
      <c r="HQ492" s="2"/>
      <c r="HR492" s="2"/>
      <c r="HS492" s="2"/>
      <c r="HT492" s="2"/>
      <c r="HU492" s="2"/>
      <c r="HV492" s="2"/>
      <c r="HW492" s="2"/>
      <c r="HX492" s="2"/>
      <c r="HY492" s="2"/>
      <c r="HZ492" s="2"/>
      <c r="IA492" s="2"/>
      <c r="IB492" s="2"/>
      <c r="IC492" s="2"/>
      <c r="ID492" s="2"/>
      <c r="IE492" s="2"/>
      <c r="IF492" s="2"/>
      <c r="IG492" s="2"/>
      <c r="IH492" s="2"/>
      <c r="II492" s="2"/>
      <c r="IJ492" s="2"/>
      <c r="IK492" s="2"/>
      <c r="IL492" s="2"/>
      <c r="IM492" s="2"/>
      <c r="IN492" s="2"/>
      <c r="IO492" s="2"/>
      <c r="IP492" s="2"/>
      <c r="IQ492" s="2"/>
    </row>
    <row r="493" spans="1:251" s="16" customFormat="1" ht="18.75" customHeight="1">
      <c r="A493" s="8"/>
      <c r="B493" s="25"/>
      <c r="C493" s="130" t="s">
        <v>68</v>
      </c>
      <c r="D493" s="131"/>
      <c r="E493" s="131"/>
      <c r="F493" s="131"/>
      <c r="G493" s="131"/>
      <c r="H493" s="131"/>
      <c r="I493" s="131"/>
      <c r="J493" s="131"/>
      <c r="K493" s="131"/>
      <c r="L493" s="131"/>
      <c r="M493" s="131"/>
      <c r="N493" s="131"/>
      <c r="O493" s="131"/>
      <c r="P493" s="131"/>
      <c r="Q493" s="131"/>
      <c r="R493" s="131"/>
      <c r="S493" s="131"/>
      <c r="T493" s="131"/>
      <c r="U493" s="131"/>
      <c r="V493" s="131"/>
      <c r="W493" s="131"/>
      <c r="X493" s="131"/>
      <c r="Y493" s="131"/>
      <c r="Z493" s="132"/>
      <c r="AA493" s="133">
        <v>43137</v>
      </c>
      <c r="AB493" s="134"/>
      <c r="AC493" s="134"/>
      <c r="AD493" s="134"/>
      <c r="AE493" s="134"/>
      <c r="AF493" s="134"/>
      <c r="AG493" s="134"/>
      <c r="AH493" s="134"/>
      <c r="AI493" s="135"/>
      <c r="AJ493" s="133">
        <v>46839</v>
      </c>
      <c r="AK493" s="134"/>
      <c r="AL493" s="134"/>
      <c r="AM493" s="134"/>
      <c r="AN493" s="134"/>
      <c r="AO493" s="134"/>
      <c r="AP493" s="134"/>
      <c r="AQ493" s="134"/>
      <c r="AR493" s="135"/>
      <c r="AS493" s="136"/>
      <c r="AT493" s="137"/>
      <c r="AU493" s="137"/>
      <c r="AV493" s="137"/>
      <c r="AW493" s="137"/>
      <c r="AX493" s="138"/>
      <c r="AY493" s="2"/>
      <c r="AZ493" s="2"/>
      <c r="BA493" s="2"/>
      <c r="BB493" s="2"/>
      <c r="BC493" s="2"/>
      <c r="BD493" s="2"/>
      <c r="BE493" s="2"/>
      <c r="BF493" s="2"/>
      <c r="BG493" s="2"/>
      <c r="BH493" s="2"/>
      <c r="BI493" s="2"/>
      <c r="BJ493" s="2"/>
      <c r="BK493" s="2"/>
      <c r="BL493" s="2"/>
      <c r="BM493" s="2"/>
      <c r="BN493" s="2"/>
      <c r="BO493" s="2"/>
      <c r="BP493" s="2"/>
      <c r="BQ493" s="2"/>
      <c r="BR493" s="2"/>
      <c r="BS493" s="2"/>
      <c r="BT493" s="2"/>
      <c r="BU493" s="2"/>
      <c r="BV493" s="2"/>
      <c r="BW493" s="2"/>
      <c r="BX493" s="2"/>
      <c r="BY493" s="2"/>
      <c r="BZ493" s="2"/>
      <c r="CA493" s="2"/>
      <c r="CB493" s="2"/>
      <c r="CC493" s="2"/>
      <c r="CD493" s="2"/>
      <c r="CE493" s="2"/>
      <c r="CF493" s="2"/>
      <c r="CG493" s="2"/>
      <c r="CH493" s="2"/>
      <c r="CI493" s="2"/>
      <c r="CJ493" s="2"/>
      <c r="CK493" s="2"/>
      <c r="CL493" s="2"/>
      <c r="CM493" s="2"/>
      <c r="CN493" s="2"/>
      <c r="CO493" s="2"/>
      <c r="CP493" s="2"/>
      <c r="CQ493" s="2"/>
      <c r="CR493" s="2"/>
      <c r="CS493" s="2"/>
      <c r="CT493" s="2"/>
      <c r="CU493" s="2"/>
      <c r="CV493" s="2"/>
      <c r="CW493" s="2"/>
      <c r="CX493" s="2"/>
      <c r="CY493" s="2"/>
      <c r="CZ493" s="2"/>
      <c r="DA493" s="2"/>
      <c r="DB493" s="2"/>
      <c r="DC493" s="2"/>
      <c r="DD493" s="2"/>
      <c r="DE493" s="2"/>
      <c r="DF493" s="2"/>
      <c r="DG493" s="2"/>
      <c r="DH493" s="2"/>
      <c r="DI493" s="2"/>
      <c r="DJ493" s="2"/>
      <c r="DK493" s="2"/>
      <c r="DL493" s="2"/>
      <c r="DM493" s="2"/>
      <c r="DN493" s="2"/>
      <c r="DO493" s="2"/>
      <c r="DP493" s="2"/>
      <c r="DQ493" s="2"/>
      <c r="DR493" s="2"/>
      <c r="DS493" s="2"/>
      <c r="DT493" s="2"/>
      <c r="DU493" s="2"/>
      <c r="DV493" s="2"/>
      <c r="DW493" s="2"/>
      <c r="DX493" s="2"/>
      <c r="DY493" s="2"/>
      <c r="DZ493" s="2"/>
      <c r="EA493" s="2"/>
      <c r="EB493" s="2"/>
      <c r="EC493" s="2"/>
      <c r="ED493" s="2"/>
      <c r="EE493" s="2"/>
      <c r="EF493" s="2"/>
      <c r="EG493" s="2"/>
      <c r="EH493" s="2"/>
      <c r="EI493" s="2"/>
      <c r="EJ493" s="2"/>
      <c r="EK493" s="2"/>
      <c r="EL493" s="2"/>
      <c r="EM493" s="2"/>
      <c r="EN493" s="2"/>
      <c r="EO493" s="2"/>
      <c r="EP493" s="2"/>
      <c r="EQ493" s="2"/>
      <c r="ER493" s="2"/>
      <c r="ES493" s="2"/>
      <c r="ET493" s="2"/>
      <c r="EU493" s="2"/>
      <c r="EV493" s="2"/>
      <c r="EW493" s="2"/>
      <c r="EX493" s="2"/>
      <c r="EY493" s="2"/>
      <c r="EZ493" s="2"/>
      <c r="FA493" s="2"/>
      <c r="FB493" s="2"/>
      <c r="FC493" s="2"/>
      <c r="FD493" s="2"/>
      <c r="FE493" s="2"/>
      <c r="FF493" s="2"/>
      <c r="FG493" s="2"/>
      <c r="FH493" s="2"/>
      <c r="FI493" s="2"/>
      <c r="FJ493" s="2"/>
      <c r="FK493" s="2"/>
      <c r="FL493" s="2"/>
      <c r="FM493" s="2"/>
      <c r="FN493" s="2"/>
      <c r="FO493" s="2"/>
      <c r="FP493" s="2"/>
      <c r="FQ493" s="2"/>
      <c r="FR493" s="2"/>
      <c r="FS493" s="2"/>
      <c r="FT493" s="2"/>
      <c r="FU493" s="2"/>
      <c r="FV493" s="2"/>
      <c r="FW493" s="2"/>
      <c r="FX493" s="2"/>
      <c r="FY493" s="2"/>
      <c r="FZ493" s="2"/>
      <c r="GA493" s="2"/>
      <c r="GB493" s="2"/>
      <c r="GC493" s="2"/>
      <c r="GD493" s="2"/>
      <c r="GE493" s="2"/>
      <c r="GF493" s="2"/>
      <c r="GG493" s="2"/>
      <c r="GH493" s="2"/>
      <c r="GI493" s="2"/>
      <c r="GJ493" s="2"/>
      <c r="GK493" s="2"/>
      <c r="GL493" s="2"/>
      <c r="GM493" s="2"/>
      <c r="GN493" s="2"/>
      <c r="GO493" s="2"/>
      <c r="GP493" s="2"/>
      <c r="GQ493" s="2"/>
      <c r="GR493" s="2"/>
      <c r="GS493" s="2"/>
      <c r="GT493" s="2"/>
      <c r="GU493" s="2"/>
      <c r="GV493" s="2"/>
      <c r="GW493" s="2"/>
      <c r="GX493" s="2"/>
      <c r="GY493" s="2"/>
      <c r="GZ493" s="2"/>
      <c r="HA493" s="2"/>
      <c r="HB493" s="2"/>
      <c r="HC493" s="2"/>
      <c r="HD493" s="2"/>
      <c r="HE493" s="2"/>
      <c r="HF493" s="2"/>
      <c r="HG493" s="2"/>
      <c r="HH493" s="2"/>
      <c r="HI493" s="2"/>
      <c r="HJ493" s="2"/>
      <c r="HK493" s="2"/>
      <c r="HL493" s="2"/>
      <c r="HM493" s="2"/>
      <c r="HN493" s="2"/>
      <c r="HO493" s="2"/>
      <c r="HP493" s="2"/>
      <c r="HQ493" s="2"/>
      <c r="HR493" s="2"/>
      <c r="HS493" s="2"/>
      <c r="HT493" s="2"/>
      <c r="HU493" s="2"/>
      <c r="HV493" s="2"/>
      <c r="HW493" s="2"/>
      <c r="HX493" s="2"/>
      <c r="HY493" s="2"/>
      <c r="HZ493" s="2"/>
      <c r="IA493" s="2"/>
      <c r="IB493" s="2"/>
      <c r="IC493" s="2"/>
      <c r="ID493" s="2"/>
      <c r="IE493" s="2"/>
      <c r="IF493" s="2"/>
      <c r="IG493" s="2"/>
      <c r="IH493" s="2"/>
      <c r="II493" s="2"/>
      <c r="IJ493" s="2"/>
      <c r="IK493" s="2"/>
      <c r="IL493" s="2"/>
      <c r="IM493" s="2"/>
      <c r="IN493" s="2"/>
      <c r="IO493" s="2"/>
      <c r="IP493" s="2"/>
      <c r="IQ493" s="2"/>
    </row>
    <row r="494" spans="1:251" s="16" customFormat="1" ht="18.75" customHeight="1" thickBot="1">
      <c r="A494" s="17"/>
      <c r="B494" s="121" t="s">
        <v>11</v>
      </c>
      <c r="C494" s="122"/>
      <c r="D494" s="122"/>
      <c r="E494" s="122"/>
      <c r="F494" s="122"/>
      <c r="G494" s="122"/>
      <c r="H494" s="122"/>
      <c r="I494" s="122"/>
      <c r="J494" s="122"/>
      <c r="K494" s="122"/>
      <c r="L494" s="122"/>
      <c r="M494" s="122"/>
      <c r="N494" s="122"/>
      <c r="O494" s="122"/>
      <c r="P494" s="122"/>
      <c r="Q494" s="122"/>
      <c r="R494" s="122"/>
      <c r="S494" s="122"/>
      <c r="T494" s="122"/>
      <c r="U494" s="122"/>
      <c r="V494" s="122"/>
      <c r="W494" s="122"/>
      <c r="X494" s="122"/>
      <c r="Y494" s="122"/>
      <c r="Z494" s="123"/>
      <c r="AA494" s="124">
        <f>SUM($AA$493:$AA$493)</f>
        <v>43137</v>
      </c>
      <c r="AB494" s="125"/>
      <c r="AC494" s="125"/>
      <c r="AD494" s="125"/>
      <c r="AE494" s="125"/>
      <c r="AF494" s="125"/>
      <c r="AG494" s="125"/>
      <c r="AH494" s="125"/>
      <c r="AI494" s="126"/>
      <c r="AJ494" s="124">
        <f>SUM($AJ$493:$AJ$493)</f>
        <v>46839</v>
      </c>
      <c r="AK494" s="125"/>
      <c r="AL494" s="125"/>
      <c r="AM494" s="125"/>
      <c r="AN494" s="125"/>
      <c r="AO494" s="125"/>
      <c r="AP494" s="125"/>
      <c r="AQ494" s="125"/>
      <c r="AR494" s="126"/>
      <c r="AS494" s="127"/>
      <c r="AT494" s="128"/>
      <c r="AU494" s="128"/>
      <c r="AV494" s="128"/>
      <c r="AW494" s="128"/>
      <c r="AX494" s="129"/>
      <c r="AY494" s="2"/>
      <c r="AZ494" s="2"/>
      <c r="BA494" s="2"/>
      <c r="BB494" s="2"/>
      <c r="BC494" s="2"/>
      <c r="BD494" s="2"/>
      <c r="BE494" s="2"/>
      <c r="BF494" s="2"/>
      <c r="BG494" s="2"/>
      <c r="BH494" s="2"/>
      <c r="BI494" s="2"/>
      <c r="BJ494" s="2"/>
      <c r="BK494" s="2"/>
      <c r="BL494" s="2"/>
      <c r="BM494" s="2"/>
      <c r="BN494" s="2"/>
      <c r="BO494" s="2"/>
      <c r="BP494" s="2"/>
      <c r="BQ494" s="2"/>
      <c r="BR494" s="2"/>
      <c r="BS494" s="2"/>
      <c r="BT494" s="2"/>
      <c r="BU494" s="2"/>
      <c r="BV494" s="2"/>
      <c r="BW494" s="2"/>
      <c r="BX494" s="2"/>
      <c r="BY494" s="2"/>
      <c r="BZ494" s="2"/>
      <c r="CA494" s="2"/>
      <c r="CB494" s="2"/>
      <c r="CC494" s="2"/>
      <c r="CD494" s="2"/>
      <c r="CE494" s="2"/>
      <c r="CF494" s="2"/>
      <c r="CG494" s="2"/>
      <c r="CH494" s="2"/>
      <c r="CI494" s="2"/>
      <c r="CJ494" s="2"/>
      <c r="CK494" s="2"/>
      <c r="CL494" s="2"/>
      <c r="CM494" s="2"/>
      <c r="CN494" s="2"/>
      <c r="CO494" s="2"/>
      <c r="CP494" s="2"/>
      <c r="CQ494" s="2"/>
      <c r="CR494" s="2"/>
      <c r="CS494" s="2"/>
      <c r="CT494" s="2"/>
      <c r="CU494" s="2"/>
      <c r="CV494" s="2"/>
      <c r="CW494" s="2"/>
      <c r="CX494" s="2"/>
      <c r="CY494" s="2"/>
      <c r="CZ494" s="2"/>
      <c r="DA494" s="2"/>
      <c r="DB494" s="2"/>
      <c r="DC494" s="2"/>
      <c r="DD494" s="2"/>
      <c r="DE494" s="2"/>
      <c r="DF494" s="2"/>
      <c r="DG494" s="2"/>
      <c r="DH494" s="2"/>
      <c r="DI494" s="2"/>
      <c r="DJ494" s="2"/>
      <c r="DK494" s="2"/>
      <c r="DL494" s="2"/>
      <c r="DM494" s="2"/>
      <c r="DN494" s="2"/>
      <c r="DO494" s="2"/>
      <c r="DP494" s="2"/>
      <c r="DQ494" s="2"/>
      <c r="DR494" s="2"/>
      <c r="DS494" s="2"/>
      <c r="DT494" s="2"/>
      <c r="DU494" s="2"/>
      <c r="DV494" s="2"/>
      <c r="DW494" s="2"/>
      <c r="DX494" s="2"/>
      <c r="DY494" s="2"/>
      <c r="DZ494" s="2"/>
      <c r="EA494" s="2"/>
      <c r="EB494" s="2"/>
      <c r="EC494" s="2"/>
      <c r="ED494" s="2"/>
      <c r="EE494" s="2"/>
      <c r="EF494" s="2"/>
      <c r="EG494" s="2"/>
      <c r="EH494" s="2"/>
      <c r="EI494" s="2"/>
      <c r="EJ494" s="2"/>
      <c r="EK494" s="2"/>
      <c r="EL494" s="2"/>
      <c r="EM494" s="2"/>
      <c r="EN494" s="2"/>
      <c r="EO494" s="2"/>
      <c r="EP494" s="2"/>
      <c r="EQ494" s="2"/>
      <c r="ER494" s="2"/>
      <c r="ES494" s="2"/>
      <c r="ET494" s="2"/>
      <c r="EU494" s="2"/>
      <c r="EV494" s="2"/>
      <c r="EW494" s="2"/>
      <c r="EX494" s="2"/>
      <c r="EY494" s="2"/>
      <c r="EZ494" s="2"/>
      <c r="FA494" s="2"/>
      <c r="FB494" s="2"/>
      <c r="FC494" s="2"/>
      <c r="FD494" s="2"/>
      <c r="FE494" s="2"/>
      <c r="FF494" s="2"/>
      <c r="FG494" s="2"/>
      <c r="FH494" s="2"/>
      <c r="FI494" s="2"/>
      <c r="FJ494" s="2"/>
      <c r="FK494" s="2"/>
      <c r="FL494" s="2"/>
      <c r="FM494" s="2"/>
      <c r="FN494" s="2"/>
      <c r="FO494" s="2"/>
      <c r="FP494" s="2"/>
      <c r="FQ494" s="2"/>
      <c r="FR494" s="2"/>
      <c r="FS494" s="2"/>
      <c r="FT494" s="2"/>
      <c r="FU494" s="2"/>
      <c r="FV494" s="2"/>
      <c r="FW494" s="2"/>
      <c r="FX494" s="2"/>
      <c r="FY494" s="2"/>
      <c r="FZ494" s="2"/>
      <c r="GA494" s="2"/>
      <c r="GB494" s="2"/>
      <c r="GC494" s="2"/>
      <c r="GD494" s="2"/>
      <c r="GE494" s="2"/>
      <c r="GF494" s="2"/>
      <c r="GG494" s="2"/>
      <c r="GH494" s="2"/>
      <c r="GI494" s="2"/>
      <c r="GJ494" s="2"/>
      <c r="GK494" s="2"/>
      <c r="GL494" s="2"/>
      <c r="GM494" s="2"/>
      <c r="GN494" s="2"/>
      <c r="GO494" s="2"/>
      <c r="GP494" s="2"/>
      <c r="GQ494" s="2"/>
      <c r="GR494" s="2"/>
      <c r="GS494" s="2"/>
      <c r="GT494" s="2"/>
      <c r="GU494" s="2"/>
      <c r="GV494" s="2"/>
      <c r="GW494" s="2"/>
      <c r="GX494" s="2"/>
      <c r="GY494" s="2"/>
      <c r="GZ494" s="2"/>
      <c r="HA494" s="2"/>
      <c r="HB494" s="2"/>
      <c r="HC494" s="2"/>
      <c r="HD494" s="2"/>
      <c r="HE494" s="2"/>
      <c r="HF494" s="2"/>
      <c r="HG494" s="2"/>
      <c r="HH494" s="2"/>
      <c r="HI494" s="2"/>
      <c r="HJ494" s="2"/>
      <c r="HK494" s="2"/>
      <c r="HL494" s="2"/>
      <c r="HM494" s="2"/>
      <c r="HN494" s="2"/>
      <c r="HO494" s="2"/>
      <c r="HP494" s="2"/>
      <c r="HQ494" s="2"/>
      <c r="HR494" s="2"/>
      <c r="HS494" s="2"/>
      <c r="HT494" s="2"/>
      <c r="HU494" s="2"/>
      <c r="HV494" s="2"/>
      <c r="HW494" s="2"/>
      <c r="HX494" s="2"/>
      <c r="HY494" s="2"/>
      <c r="HZ494" s="2"/>
      <c r="IA494" s="2"/>
      <c r="IB494" s="2"/>
      <c r="IC494" s="2"/>
      <c r="ID494" s="2"/>
      <c r="IE494" s="2"/>
      <c r="IF494" s="2"/>
      <c r="IG494" s="2"/>
      <c r="IH494" s="2"/>
      <c r="II494" s="2"/>
      <c r="IJ494" s="2"/>
      <c r="IK494" s="2"/>
      <c r="IL494" s="2"/>
      <c r="IM494" s="2"/>
      <c r="IN494" s="2"/>
      <c r="IO494" s="2"/>
      <c r="IP494" s="2"/>
      <c r="IQ494" s="2"/>
    </row>
    <row r="496" spans="1:251" ht="18.75">
      <c r="A496" s="1" t="s">
        <v>0</v>
      </c>
      <c r="AW496" s="3"/>
      <c r="AX496" s="4"/>
      <c r="AY496" s="3"/>
    </row>
    <row r="498" spans="1:113" ht="18.75">
      <c r="B498" s="101" t="s">
        <v>8</v>
      </c>
      <c r="C498" s="102"/>
      <c r="D498" s="102"/>
      <c r="E498" s="102"/>
      <c r="F498" s="102"/>
      <c r="G498" s="102"/>
      <c r="H498" s="102"/>
      <c r="I498" s="102"/>
      <c r="J498" s="102"/>
      <c r="K498" s="102"/>
      <c r="L498" s="102"/>
      <c r="M498" s="102"/>
      <c r="N498" s="102"/>
      <c r="O498" s="102"/>
      <c r="P498" s="102"/>
      <c r="Q498" s="102"/>
      <c r="R498" s="102"/>
      <c r="S498" s="102"/>
      <c r="T498" s="102"/>
      <c r="U498" s="102"/>
      <c r="V498" s="102"/>
      <c r="W498" s="102"/>
      <c r="X498" s="102"/>
      <c r="Y498" s="102"/>
      <c r="Z498" s="102"/>
      <c r="AA498" s="102"/>
      <c r="AB498" s="102"/>
      <c r="AC498" s="102"/>
      <c r="AD498" s="102"/>
      <c r="AE498" s="102"/>
      <c r="AF498" s="102"/>
      <c r="AG498" s="102"/>
      <c r="AH498" s="102"/>
      <c r="AI498" s="102"/>
      <c r="AJ498" s="102"/>
      <c r="AK498" s="102"/>
      <c r="AL498" s="102"/>
      <c r="AM498" s="102"/>
      <c r="AN498" s="102"/>
      <c r="AO498" s="102"/>
      <c r="AP498" s="102"/>
      <c r="AQ498" s="102"/>
      <c r="AR498" s="102"/>
      <c r="AS498" s="102"/>
      <c r="AT498" s="102"/>
      <c r="AU498" s="102"/>
      <c r="AV498" s="102"/>
      <c r="AW498" s="102"/>
      <c r="AX498" s="102"/>
    </row>
    <row r="499" spans="1:113">
      <c r="Z499" s="5"/>
      <c r="AD499" s="5"/>
      <c r="AE499" s="5"/>
      <c r="AF499" s="5"/>
      <c r="AG499" s="5"/>
      <c r="AH499" s="5"/>
      <c r="AI499" s="5"/>
      <c r="AO499" s="5"/>
    </row>
    <row r="500" spans="1:113" ht="13.5" thickBot="1">
      <c r="Z500" s="5"/>
      <c r="AD500" s="5"/>
      <c r="AE500" s="5"/>
      <c r="AF500" s="5"/>
      <c r="AG500" s="5"/>
      <c r="AH500" s="5"/>
      <c r="AI500" s="5"/>
      <c r="AO500" s="5"/>
      <c r="DI500" s="6"/>
    </row>
    <row r="501" spans="1:113" ht="24.75" customHeight="1" thickBot="1">
      <c r="B501" s="103" t="s">
        <v>1</v>
      </c>
      <c r="C501" s="104"/>
      <c r="D501" s="104"/>
      <c r="E501" s="104"/>
      <c r="F501" s="104"/>
      <c r="G501" s="104"/>
      <c r="H501" s="105" t="s">
        <v>103</v>
      </c>
      <c r="I501" s="106"/>
      <c r="J501" s="106"/>
      <c r="K501" s="106"/>
      <c r="L501" s="106"/>
      <c r="M501" s="106"/>
      <c r="N501" s="106"/>
      <c r="O501" s="106"/>
      <c r="P501" s="106"/>
      <c r="Q501" s="106"/>
      <c r="R501" s="106"/>
      <c r="S501" s="106"/>
      <c r="T501" s="106"/>
      <c r="U501" s="106"/>
      <c r="V501" s="106"/>
      <c r="W501" s="106"/>
      <c r="X501" s="106"/>
      <c r="Y501" s="106"/>
      <c r="Z501" s="106"/>
      <c r="AA501" s="106"/>
      <c r="AB501" s="106"/>
      <c r="AC501" s="106"/>
      <c r="AD501" s="106"/>
      <c r="AE501" s="106"/>
      <c r="AF501" s="106"/>
      <c r="AG501" s="106"/>
      <c r="AH501" s="106"/>
      <c r="AI501" s="106"/>
      <c r="AJ501" s="106"/>
      <c r="AK501" s="106"/>
      <c r="AL501" s="106"/>
      <c r="AM501" s="106"/>
      <c r="AN501" s="106"/>
      <c r="AO501" s="106"/>
      <c r="AP501" s="106"/>
      <c r="AQ501" s="106"/>
      <c r="AR501" s="106"/>
      <c r="AS501" s="106"/>
      <c r="AT501" s="106"/>
      <c r="AU501" s="106"/>
      <c r="AV501" s="106"/>
      <c r="AW501" s="106"/>
      <c r="AX501" s="107"/>
      <c r="DI501" s="6"/>
    </row>
    <row r="502" spans="1:113" ht="14.25">
      <c r="B502" s="7"/>
      <c r="C502" s="7"/>
      <c r="D502" s="7"/>
      <c r="E502" s="7"/>
      <c r="F502" s="7"/>
      <c r="G502" s="7"/>
      <c r="H502" s="8"/>
      <c r="I502" s="8"/>
      <c r="J502" s="8"/>
      <c r="K502" s="8"/>
      <c r="L502" s="9"/>
      <c r="M502" s="9"/>
      <c r="N502" s="9"/>
      <c r="O502" s="9"/>
      <c r="P502" s="8"/>
      <c r="Q502" s="8"/>
      <c r="R502" s="8"/>
      <c r="S502" s="8"/>
      <c r="T502" s="8"/>
      <c r="U502" s="8"/>
      <c r="V502" s="10"/>
      <c r="W502" s="10"/>
      <c r="X502" s="10"/>
      <c r="Y502" s="10"/>
      <c r="Z502" s="10"/>
      <c r="AA502" s="10"/>
      <c r="AB502" s="10"/>
      <c r="AC502" s="10"/>
      <c r="AD502" s="10"/>
      <c r="AE502" s="10"/>
      <c r="AF502" s="10"/>
      <c r="AG502" s="10"/>
      <c r="AH502" s="10"/>
      <c r="AI502" s="10"/>
      <c r="AJ502" s="10"/>
      <c r="AK502" s="10"/>
      <c r="AL502" s="10"/>
      <c r="AM502" s="10"/>
      <c r="AN502" s="10"/>
      <c r="AO502" s="10"/>
      <c r="AP502" s="10"/>
      <c r="AQ502" s="10"/>
      <c r="AR502" s="10"/>
      <c r="AS502" s="10"/>
      <c r="AT502" s="10"/>
      <c r="AU502" s="10"/>
      <c r="AV502" s="10"/>
      <c r="AW502" s="10"/>
      <c r="AX502" s="10"/>
      <c r="DI502" s="6"/>
    </row>
    <row r="503" spans="1:113" ht="15" thickBot="1">
      <c r="A503" s="11"/>
      <c r="B503" s="10" t="s">
        <v>2</v>
      </c>
      <c r="C503" s="8"/>
      <c r="D503" s="8"/>
      <c r="E503" s="8"/>
      <c r="F503" s="8"/>
      <c r="G503" s="8"/>
      <c r="H503" s="8"/>
      <c r="I503" s="8"/>
      <c r="J503" s="8"/>
      <c r="K503" s="8"/>
      <c r="L503" s="9"/>
      <c r="M503" s="9"/>
      <c r="N503" s="9"/>
      <c r="O503" s="9"/>
      <c r="P503" s="8"/>
      <c r="Q503" s="8"/>
      <c r="R503" s="8"/>
      <c r="S503" s="8"/>
      <c r="T503" s="8"/>
      <c r="U503" s="8"/>
      <c r="V503" s="10"/>
      <c r="W503" s="10"/>
      <c r="X503" s="10"/>
      <c r="Y503" s="10"/>
      <c r="Z503" s="10"/>
      <c r="AA503" s="10"/>
      <c r="AB503" s="10"/>
      <c r="AC503" s="10"/>
      <c r="AD503" s="10"/>
      <c r="AE503" s="10"/>
      <c r="AF503" s="10"/>
      <c r="AG503" s="10"/>
      <c r="AH503" s="10"/>
      <c r="AI503" s="10"/>
      <c r="AJ503" s="10"/>
      <c r="AK503" s="10"/>
      <c r="AL503" s="10"/>
      <c r="AM503" s="10"/>
      <c r="AN503" s="10"/>
      <c r="AO503" s="10"/>
      <c r="AP503" s="10"/>
      <c r="AQ503" s="10"/>
      <c r="AR503" s="10"/>
      <c r="AS503" s="10"/>
      <c r="AT503" s="10"/>
      <c r="AU503" s="10"/>
      <c r="AV503" s="10"/>
      <c r="AW503" s="10"/>
      <c r="AX503" s="10"/>
      <c r="DI503" s="6"/>
    </row>
    <row r="504" spans="1:113" ht="14.25">
      <c r="A504" s="8"/>
      <c r="B504" s="12"/>
      <c r="C504" s="7"/>
      <c r="D504" s="7"/>
      <c r="E504" s="7"/>
      <c r="F504" s="7"/>
      <c r="G504" s="7"/>
      <c r="H504" s="7"/>
      <c r="I504" s="7"/>
      <c r="J504" s="7"/>
      <c r="K504" s="7"/>
      <c r="L504" s="13"/>
      <c r="M504" s="13"/>
      <c r="N504" s="13"/>
      <c r="O504" s="13"/>
      <c r="P504" s="7"/>
      <c r="Q504" s="7"/>
      <c r="R504" s="7"/>
      <c r="S504" s="7"/>
      <c r="T504" s="7"/>
      <c r="U504" s="7"/>
      <c r="V504" s="14"/>
      <c r="W504" s="14"/>
      <c r="X504" s="14"/>
      <c r="Y504" s="14"/>
      <c r="Z504" s="14"/>
      <c r="AA504" s="14"/>
      <c r="AB504" s="14"/>
      <c r="AC504" s="14"/>
      <c r="AD504" s="14"/>
      <c r="AE504" s="14"/>
      <c r="AF504" s="14"/>
      <c r="AG504" s="14"/>
      <c r="AH504" s="14"/>
      <c r="AI504" s="14"/>
      <c r="AJ504" s="14"/>
      <c r="AK504" s="14"/>
      <c r="AL504" s="14"/>
      <c r="AM504" s="14"/>
      <c r="AN504" s="14"/>
      <c r="AO504" s="14"/>
      <c r="AP504" s="14"/>
      <c r="AQ504" s="14"/>
      <c r="AR504" s="14"/>
      <c r="AS504" s="14"/>
      <c r="AT504" s="14"/>
      <c r="AU504" s="14"/>
      <c r="AV504" s="14"/>
      <c r="AW504" s="14"/>
      <c r="AX504" s="15"/>
    </row>
    <row r="505" spans="1:113" ht="12" customHeight="1">
      <c r="A505" s="8"/>
      <c r="B505" s="108" t="s">
        <v>104</v>
      </c>
      <c r="C505" s="109"/>
      <c r="D505" s="109"/>
      <c r="E505" s="109"/>
      <c r="F505" s="109"/>
      <c r="G505" s="109"/>
      <c r="H505" s="109"/>
      <c r="I505" s="109"/>
      <c r="J505" s="109"/>
      <c r="K505" s="109"/>
      <c r="L505" s="109"/>
      <c r="M505" s="109"/>
      <c r="N505" s="109"/>
      <c r="O505" s="109"/>
      <c r="P505" s="109"/>
      <c r="Q505" s="109"/>
      <c r="R505" s="109"/>
      <c r="S505" s="109"/>
      <c r="T505" s="109"/>
      <c r="U505" s="109"/>
      <c r="V505" s="109"/>
      <c r="W505" s="109"/>
      <c r="X505" s="109"/>
      <c r="Y505" s="109"/>
      <c r="Z505" s="109"/>
      <c r="AA505" s="109"/>
      <c r="AB505" s="109"/>
      <c r="AC505" s="109"/>
      <c r="AD505" s="109"/>
      <c r="AE505" s="109"/>
      <c r="AF505" s="109"/>
      <c r="AG505" s="109"/>
      <c r="AH505" s="109"/>
      <c r="AI505" s="109"/>
      <c r="AJ505" s="109"/>
      <c r="AK505" s="109"/>
      <c r="AL505" s="109"/>
      <c r="AM505" s="109"/>
      <c r="AN505" s="109"/>
      <c r="AO505" s="109"/>
      <c r="AP505" s="109"/>
      <c r="AQ505" s="109"/>
      <c r="AR505" s="109"/>
      <c r="AS505" s="109"/>
      <c r="AT505" s="109"/>
      <c r="AU505" s="109"/>
      <c r="AV505" s="109"/>
      <c r="AW505" s="109"/>
      <c r="AX505" s="110"/>
    </row>
    <row r="506" spans="1:113" ht="12" customHeight="1">
      <c r="A506" s="8"/>
      <c r="B506" s="108"/>
      <c r="C506" s="109"/>
      <c r="D506" s="109"/>
      <c r="E506" s="109"/>
      <c r="F506" s="109"/>
      <c r="G506" s="109"/>
      <c r="H506" s="109"/>
      <c r="I506" s="109"/>
      <c r="J506" s="109"/>
      <c r="K506" s="109"/>
      <c r="L506" s="109"/>
      <c r="M506" s="109"/>
      <c r="N506" s="109"/>
      <c r="O506" s="109"/>
      <c r="P506" s="109"/>
      <c r="Q506" s="109"/>
      <c r="R506" s="109"/>
      <c r="S506" s="109"/>
      <c r="T506" s="109"/>
      <c r="U506" s="109"/>
      <c r="V506" s="109"/>
      <c r="W506" s="109"/>
      <c r="X506" s="109"/>
      <c r="Y506" s="109"/>
      <c r="Z506" s="109"/>
      <c r="AA506" s="109"/>
      <c r="AB506" s="109"/>
      <c r="AC506" s="109"/>
      <c r="AD506" s="109"/>
      <c r="AE506" s="109"/>
      <c r="AF506" s="109"/>
      <c r="AG506" s="109"/>
      <c r="AH506" s="109"/>
      <c r="AI506" s="109"/>
      <c r="AJ506" s="109"/>
      <c r="AK506" s="109"/>
      <c r="AL506" s="109"/>
      <c r="AM506" s="109"/>
      <c r="AN506" s="109"/>
      <c r="AO506" s="109"/>
      <c r="AP506" s="109"/>
      <c r="AQ506" s="109"/>
      <c r="AR506" s="109"/>
      <c r="AS506" s="109"/>
      <c r="AT506" s="109"/>
      <c r="AU506" s="109"/>
      <c r="AV506" s="109"/>
      <c r="AW506" s="109"/>
      <c r="AX506" s="110"/>
      <c r="BC506" s="16"/>
    </row>
    <row r="507" spans="1:113" ht="12" customHeight="1">
      <c r="A507" s="8"/>
      <c r="B507" s="108"/>
      <c r="C507" s="109"/>
      <c r="D507" s="109"/>
      <c r="E507" s="109"/>
      <c r="F507" s="109"/>
      <c r="G507" s="109"/>
      <c r="H507" s="109"/>
      <c r="I507" s="109"/>
      <c r="J507" s="109"/>
      <c r="K507" s="109"/>
      <c r="L507" s="109"/>
      <c r="M507" s="109"/>
      <c r="N507" s="109"/>
      <c r="O507" s="109"/>
      <c r="P507" s="109"/>
      <c r="Q507" s="109"/>
      <c r="R507" s="109"/>
      <c r="S507" s="109"/>
      <c r="T507" s="109"/>
      <c r="U507" s="109"/>
      <c r="V507" s="109"/>
      <c r="W507" s="109"/>
      <c r="X507" s="109"/>
      <c r="Y507" s="109"/>
      <c r="Z507" s="109"/>
      <c r="AA507" s="109"/>
      <c r="AB507" s="109"/>
      <c r="AC507" s="109"/>
      <c r="AD507" s="109"/>
      <c r="AE507" s="109"/>
      <c r="AF507" s="109"/>
      <c r="AG507" s="109"/>
      <c r="AH507" s="109"/>
      <c r="AI507" s="109"/>
      <c r="AJ507" s="109"/>
      <c r="AK507" s="109"/>
      <c r="AL507" s="109"/>
      <c r="AM507" s="109"/>
      <c r="AN507" s="109"/>
      <c r="AO507" s="109"/>
      <c r="AP507" s="109"/>
      <c r="AQ507" s="109"/>
      <c r="AR507" s="109"/>
      <c r="AS507" s="109"/>
      <c r="AT507" s="109"/>
      <c r="AU507" s="109"/>
      <c r="AV507" s="109"/>
      <c r="AW507" s="109"/>
      <c r="AX507" s="110"/>
    </row>
    <row r="508" spans="1:113" ht="12" customHeight="1">
      <c r="A508" s="8"/>
      <c r="B508" s="108"/>
      <c r="C508" s="109"/>
      <c r="D508" s="109"/>
      <c r="E508" s="109"/>
      <c r="F508" s="109"/>
      <c r="G508" s="109"/>
      <c r="H508" s="109"/>
      <c r="I508" s="109"/>
      <c r="J508" s="109"/>
      <c r="K508" s="109"/>
      <c r="L508" s="109"/>
      <c r="M508" s="109"/>
      <c r="N508" s="109"/>
      <c r="O508" s="109"/>
      <c r="P508" s="109"/>
      <c r="Q508" s="109"/>
      <c r="R508" s="109"/>
      <c r="S508" s="109"/>
      <c r="T508" s="109"/>
      <c r="U508" s="109"/>
      <c r="V508" s="109"/>
      <c r="W508" s="109"/>
      <c r="X508" s="109"/>
      <c r="Y508" s="109"/>
      <c r="Z508" s="109"/>
      <c r="AA508" s="109"/>
      <c r="AB508" s="109"/>
      <c r="AC508" s="109"/>
      <c r="AD508" s="109"/>
      <c r="AE508" s="109"/>
      <c r="AF508" s="109"/>
      <c r="AG508" s="109"/>
      <c r="AH508" s="109"/>
      <c r="AI508" s="109"/>
      <c r="AJ508" s="109"/>
      <c r="AK508" s="109"/>
      <c r="AL508" s="109"/>
      <c r="AM508" s="109"/>
      <c r="AN508" s="109"/>
      <c r="AO508" s="109"/>
      <c r="AP508" s="109"/>
      <c r="AQ508" s="109"/>
      <c r="AR508" s="109"/>
      <c r="AS508" s="109"/>
      <c r="AT508" s="109"/>
      <c r="AU508" s="109"/>
      <c r="AV508" s="109"/>
      <c r="AW508" s="109"/>
      <c r="AX508" s="110"/>
    </row>
    <row r="509" spans="1:113" ht="12" customHeight="1">
      <c r="A509" s="8"/>
      <c r="B509" s="108"/>
      <c r="C509" s="109"/>
      <c r="D509" s="109"/>
      <c r="E509" s="109"/>
      <c r="F509" s="109"/>
      <c r="G509" s="109"/>
      <c r="H509" s="109"/>
      <c r="I509" s="109"/>
      <c r="J509" s="109"/>
      <c r="K509" s="109"/>
      <c r="L509" s="109"/>
      <c r="M509" s="109"/>
      <c r="N509" s="109"/>
      <c r="O509" s="109"/>
      <c r="P509" s="109"/>
      <c r="Q509" s="109"/>
      <c r="R509" s="109"/>
      <c r="S509" s="109"/>
      <c r="T509" s="109"/>
      <c r="U509" s="109"/>
      <c r="V509" s="109"/>
      <c r="W509" s="109"/>
      <c r="X509" s="109"/>
      <c r="Y509" s="109"/>
      <c r="Z509" s="109"/>
      <c r="AA509" s="109"/>
      <c r="AB509" s="109"/>
      <c r="AC509" s="109"/>
      <c r="AD509" s="109"/>
      <c r="AE509" s="109"/>
      <c r="AF509" s="109"/>
      <c r="AG509" s="109"/>
      <c r="AH509" s="109"/>
      <c r="AI509" s="109"/>
      <c r="AJ509" s="109"/>
      <c r="AK509" s="109"/>
      <c r="AL509" s="109"/>
      <c r="AM509" s="109"/>
      <c r="AN509" s="109"/>
      <c r="AO509" s="109"/>
      <c r="AP509" s="109"/>
      <c r="AQ509" s="109"/>
      <c r="AR509" s="109"/>
      <c r="AS509" s="109"/>
      <c r="AT509" s="109"/>
      <c r="AU509" s="109"/>
      <c r="AV509" s="109"/>
      <c r="AW509" s="109"/>
      <c r="AX509" s="110"/>
    </row>
    <row r="510" spans="1:113" ht="15" thickBot="1">
      <c r="A510" s="17"/>
      <c r="B510" s="18"/>
      <c r="C510" s="19"/>
      <c r="D510" s="19"/>
      <c r="E510" s="19"/>
      <c r="F510" s="19"/>
      <c r="G510" s="19"/>
      <c r="H510" s="19"/>
      <c r="I510" s="19"/>
      <c r="J510" s="19"/>
      <c r="K510" s="19"/>
      <c r="L510" s="19"/>
      <c r="M510" s="19"/>
      <c r="N510" s="19"/>
      <c r="O510" s="19"/>
      <c r="P510" s="19"/>
      <c r="Q510" s="19"/>
      <c r="R510" s="19"/>
      <c r="S510" s="19"/>
      <c r="T510" s="19"/>
      <c r="U510" s="19"/>
      <c r="V510" s="19"/>
      <c r="W510" s="19"/>
      <c r="X510" s="19"/>
      <c r="Y510" s="19"/>
      <c r="Z510" s="19"/>
      <c r="AA510" s="19"/>
      <c r="AB510" s="19"/>
      <c r="AC510" s="19"/>
      <c r="AD510" s="19"/>
      <c r="AE510" s="19"/>
      <c r="AF510" s="19"/>
      <c r="AG510" s="19"/>
      <c r="AH510" s="19"/>
      <c r="AI510" s="19"/>
      <c r="AJ510" s="19"/>
      <c r="AK510" s="19"/>
      <c r="AL510" s="19"/>
      <c r="AM510" s="19"/>
      <c r="AN510" s="19"/>
      <c r="AO510" s="19"/>
      <c r="AP510" s="19"/>
      <c r="AQ510" s="19"/>
      <c r="AR510" s="19"/>
      <c r="AS510" s="19"/>
      <c r="AT510" s="19"/>
      <c r="AU510" s="19"/>
      <c r="AV510" s="19"/>
      <c r="AW510" s="19"/>
      <c r="AX510" s="20"/>
    </row>
    <row r="511" spans="1:113">
      <c r="B511" s="21"/>
    </row>
    <row r="512" spans="1:113" ht="15" thickBot="1">
      <c r="A512" s="11"/>
      <c r="B512" s="10" t="s">
        <v>3</v>
      </c>
      <c r="C512" s="8"/>
      <c r="D512" s="8"/>
      <c r="E512" s="8"/>
      <c r="F512" s="8"/>
      <c r="G512" s="8"/>
      <c r="H512" s="8"/>
      <c r="I512" s="8"/>
      <c r="J512" s="8"/>
      <c r="K512" s="8"/>
      <c r="L512" s="9"/>
      <c r="M512" s="9"/>
      <c r="N512" s="9"/>
      <c r="O512" s="9"/>
      <c r="P512" s="8"/>
      <c r="Q512" s="8"/>
      <c r="R512" s="8"/>
      <c r="S512" s="8"/>
      <c r="T512" s="8"/>
      <c r="U512" s="8"/>
      <c r="V512" s="10"/>
      <c r="W512" s="10"/>
      <c r="X512" s="10"/>
      <c r="Y512" s="10"/>
      <c r="Z512" s="10"/>
      <c r="AA512" s="10"/>
      <c r="AB512" s="10"/>
      <c r="AC512" s="10"/>
      <c r="AD512" s="10"/>
      <c r="AE512" s="10"/>
      <c r="AF512" s="10"/>
      <c r="AG512" s="10"/>
      <c r="AH512" s="10"/>
      <c r="AI512" s="10"/>
      <c r="AJ512" s="10"/>
      <c r="AK512" s="10"/>
      <c r="AL512" s="10"/>
      <c r="AM512" s="10"/>
      <c r="AN512" s="10"/>
      <c r="AO512" s="10"/>
      <c r="AP512" s="10"/>
      <c r="AQ512" s="10"/>
      <c r="AR512" s="10"/>
      <c r="AS512" s="10"/>
      <c r="AT512" s="10"/>
      <c r="AU512" s="10"/>
      <c r="AV512" s="10"/>
      <c r="AW512" s="10"/>
      <c r="AX512" s="10"/>
      <c r="DI512" s="6"/>
    </row>
    <row r="513" spans="1:251" ht="14.25">
      <c r="A513" s="8"/>
      <c r="B513" s="12"/>
      <c r="C513" s="7"/>
      <c r="D513" s="7"/>
      <c r="E513" s="7"/>
      <c r="F513" s="7"/>
      <c r="G513" s="7"/>
      <c r="H513" s="7"/>
      <c r="I513" s="7"/>
      <c r="J513" s="7"/>
      <c r="K513" s="7"/>
      <c r="L513" s="13"/>
      <c r="M513" s="13"/>
      <c r="N513" s="13"/>
      <c r="O513" s="13"/>
      <c r="P513" s="7"/>
      <c r="Q513" s="7"/>
      <c r="R513" s="7"/>
      <c r="S513" s="7"/>
      <c r="T513" s="7"/>
      <c r="U513" s="7"/>
      <c r="V513" s="14"/>
      <c r="W513" s="14"/>
      <c r="X513" s="14"/>
      <c r="Y513" s="14"/>
      <c r="Z513" s="14"/>
      <c r="AA513" s="14"/>
      <c r="AB513" s="14"/>
      <c r="AC513" s="14"/>
      <c r="AD513" s="14"/>
      <c r="AE513" s="14"/>
      <c r="AF513" s="14"/>
      <c r="AG513" s="14"/>
      <c r="AH513" s="14"/>
      <c r="AI513" s="14"/>
      <c r="AJ513" s="14"/>
      <c r="AK513" s="14"/>
      <c r="AL513" s="14"/>
      <c r="AM513" s="14"/>
      <c r="AN513" s="14"/>
      <c r="AO513" s="14"/>
      <c r="AP513" s="14"/>
      <c r="AQ513" s="14"/>
      <c r="AR513" s="14"/>
      <c r="AS513" s="14"/>
      <c r="AT513" s="14"/>
      <c r="AU513" s="14"/>
      <c r="AV513" s="14"/>
      <c r="AW513" s="14"/>
      <c r="AX513" s="15"/>
    </row>
    <row r="514" spans="1:251" ht="12" customHeight="1">
      <c r="A514" s="8"/>
      <c r="B514" s="108" t="s">
        <v>105</v>
      </c>
      <c r="C514" s="109"/>
      <c r="D514" s="109"/>
      <c r="E514" s="109"/>
      <c r="F514" s="109"/>
      <c r="G514" s="109"/>
      <c r="H514" s="109"/>
      <c r="I514" s="109"/>
      <c r="J514" s="109"/>
      <c r="K514" s="109"/>
      <c r="L514" s="109"/>
      <c r="M514" s="109"/>
      <c r="N514" s="109"/>
      <c r="O514" s="109"/>
      <c r="P514" s="109"/>
      <c r="Q514" s="109"/>
      <c r="R514" s="109"/>
      <c r="S514" s="109"/>
      <c r="T514" s="109"/>
      <c r="U514" s="109"/>
      <c r="V514" s="109"/>
      <c r="W514" s="109"/>
      <c r="X514" s="109"/>
      <c r="Y514" s="109"/>
      <c r="Z514" s="109"/>
      <c r="AA514" s="109"/>
      <c r="AB514" s="109"/>
      <c r="AC514" s="109"/>
      <c r="AD514" s="109"/>
      <c r="AE514" s="109"/>
      <c r="AF514" s="109"/>
      <c r="AG514" s="109"/>
      <c r="AH514" s="109"/>
      <c r="AI514" s="109"/>
      <c r="AJ514" s="109"/>
      <c r="AK514" s="109"/>
      <c r="AL514" s="109"/>
      <c r="AM514" s="109"/>
      <c r="AN514" s="109"/>
      <c r="AO514" s="109"/>
      <c r="AP514" s="109"/>
      <c r="AQ514" s="109"/>
      <c r="AR514" s="109"/>
      <c r="AS514" s="109"/>
      <c r="AT514" s="109"/>
      <c r="AU514" s="109"/>
      <c r="AV514" s="109"/>
      <c r="AW514" s="109"/>
      <c r="AX514" s="110"/>
    </row>
    <row r="515" spans="1:251" ht="12" customHeight="1">
      <c r="A515" s="8"/>
      <c r="B515" s="108"/>
      <c r="C515" s="109"/>
      <c r="D515" s="109"/>
      <c r="E515" s="109"/>
      <c r="F515" s="109"/>
      <c r="G515" s="109"/>
      <c r="H515" s="109"/>
      <c r="I515" s="109"/>
      <c r="J515" s="109"/>
      <c r="K515" s="109"/>
      <c r="L515" s="109"/>
      <c r="M515" s="109"/>
      <c r="N515" s="109"/>
      <c r="O515" s="109"/>
      <c r="P515" s="109"/>
      <c r="Q515" s="109"/>
      <c r="R515" s="109"/>
      <c r="S515" s="109"/>
      <c r="T515" s="109"/>
      <c r="U515" s="109"/>
      <c r="V515" s="109"/>
      <c r="W515" s="109"/>
      <c r="X515" s="109"/>
      <c r="Y515" s="109"/>
      <c r="Z515" s="109"/>
      <c r="AA515" s="109"/>
      <c r="AB515" s="109"/>
      <c r="AC515" s="109"/>
      <c r="AD515" s="109"/>
      <c r="AE515" s="109"/>
      <c r="AF515" s="109"/>
      <c r="AG515" s="109"/>
      <c r="AH515" s="109"/>
      <c r="AI515" s="109"/>
      <c r="AJ515" s="109"/>
      <c r="AK515" s="109"/>
      <c r="AL515" s="109"/>
      <c r="AM515" s="109"/>
      <c r="AN515" s="109"/>
      <c r="AO515" s="109"/>
      <c r="AP515" s="109"/>
      <c r="AQ515" s="109"/>
      <c r="AR515" s="109"/>
      <c r="AS515" s="109"/>
      <c r="AT515" s="109"/>
      <c r="AU515" s="109"/>
      <c r="AV515" s="109"/>
      <c r="AW515" s="109"/>
      <c r="AX515" s="110"/>
    </row>
    <row r="516" spans="1:251" ht="12" customHeight="1">
      <c r="A516" s="8"/>
      <c r="B516" s="108"/>
      <c r="C516" s="109"/>
      <c r="D516" s="109"/>
      <c r="E516" s="109"/>
      <c r="F516" s="109"/>
      <c r="G516" s="109"/>
      <c r="H516" s="109"/>
      <c r="I516" s="109"/>
      <c r="J516" s="109"/>
      <c r="K516" s="109"/>
      <c r="L516" s="109"/>
      <c r="M516" s="109"/>
      <c r="N516" s="109"/>
      <c r="O516" s="109"/>
      <c r="P516" s="109"/>
      <c r="Q516" s="109"/>
      <c r="R516" s="109"/>
      <c r="S516" s="109"/>
      <c r="T516" s="109"/>
      <c r="U516" s="109"/>
      <c r="V516" s="109"/>
      <c r="W516" s="109"/>
      <c r="X516" s="109"/>
      <c r="Y516" s="109"/>
      <c r="Z516" s="109"/>
      <c r="AA516" s="109"/>
      <c r="AB516" s="109"/>
      <c r="AC516" s="109"/>
      <c r="AD516" s="109"/>
      <c r="AE516" s="109"/>
      <c r="AF516" s="109"/>
      <c r="AG516" s="109"/>
      <c r="AH516" s="109"/>
      <c r="AI516" s="109"/>
      <c r="AJ516" s="109"/>
      <c r="AK516" s="109"/>
      <c r="AL516" s="109"/>
      <c r="AM516" s="109"/>
      <c r="AN516" s="109"/>
      <c r="AO516" s="109"/>
      <c r="AP516" s="109"/>
      <c r="AQ516" s="109"/>
      <c r="AR516" s="109"/>
      <c r="AS516" s="109"/>
      <c r="AT516" s="109"/>
      <c r="AU516" s="109"/>
      <c r="AV516" s="109"/>
      <c r="AW516" s="109"/>
      <c r="AX516" s="110"/>
    </row>
    <row r="517" spans="1:251" ht="12" customHeight="1">
      <c r="A517" s="8"/>
      <c r="B517" s="108"/>
      <c r="C517" s="109"/>
      <c r="D517" s="109"/>
      <c r="E517" s="109"/>
      <c r="F517" s="109"/>
      <c r="G517" s="109"/>
      <c r="H517" s="109"/>
      <c r="I517" s="109"/>
      <c r="J517" s="109"/>
      <c r="K517" s="109"/>
      <c r="L517" s="109"/>
      <c r="M517" s="109"/>
      <c r="N517" s="109"/>
      <c r="O517" s="109"/>
      <c r="P517" s="109"/>
      <c r="Q517" s="109"/>
      <c r="R517" s="109"/>
      <c r="S517" s="109"/>
      <c r="T517" s="109"/>
      <c r="U517" s="109"/>
      <c r="V517" s="109"/>
      <c r="W517" s="109"/>
      <c r="X517" s="109"/>
      <c r="Y517" s="109"/>
      <c r="Z517" s="109"/>
      <c r="AA517" s="109"/>
      <c r="AB517" s="109"/>
      <c r="AC517" s="109"/>
      <c r="AD517" s="109"/>
      <c r="AE517" s="109"/>
      <c r="AF517" s="109"/>
      <c r="AG517" s="109"/>
      <c r="AH517" s="109"/>
      <c r="AI517" s="109"/>
      <c r="AJ517" s="109"/>
      <c r="AK517" s="109"/>
      <c r="AL517" s="109"/>
      <c r="AM517" s="109"/>
      <c r="AN517" s="109"/>
      <c r="AO517" s="109"/>
      <c r="AP517" s="109"/>
      <c r="AQ517" s="109"/>
      <c r="AR517" s="109"/>
      <c r="AS517" s="109"/>
      <c r="AT517" s="109"/>
      <c r="AU517" s="109"/>
      <c r="AV517" s="109"/>
      <c r="AW517" s="109"/>
      <c r="AX517" s="110"/>
    </row>
    <row r="518" spans="1:251" ht="12" customHeight="1">
      <c r="A518" s="8"/>
      <c r="B518" s="108"/>
      <c r="C518" s="109"/>
      <c r="D518" s="109"/>
      <c r="E518" s="109"/>
      <c r="F518" s="109"/>
      <c r="G518" s="109"/>
      <c r="H518" s="109"/>
      <c r="I518" s="109"/>
      <c r="J518" s="109"/>
      <c r="K518" s="109"/>
      <c r="L518" s="109"/>
      <c r="M518" s="109"/>
      <c r="N518" s="109"/>
      <c r="O518" s="109"/>
      <c r="P518" s="109"/>
      <c r="Q518" s="109"/>
      <c r="R518" s="109"/>
      <c r="S518" s="109"/>
      <c r="T518" s="109"/>
      <c r="U518" s="109"/>
      <c r="V518" s="109"/>
      <c r="W518" s="109"/>
      <c r="X518" s="109"/>
      <c r="Y518" s="109"/>
      <c r="Z518" s="109"/>
      <c r="AA518" s="109"/>
      <c r="AB518" s="109"/>
      <c r="AC518" s="109"/>
      <c r="AD518" s="109"/>
      <c r="AE518" s="109"/>
      <c r="AF518" s="109"/>
      <c r="AG518" s="109"/>
      <c r="AH518" s="109"/>
      <c r="AI518" s="109"/>
      <c r="AJ518" s="109"/>
      <c r="AK518" s="109"/>
      <c r="AL518" s="109"/>
      <c r="AM518" s="109"/>
      <c r="AN518" s="109"/>
      <c r="AO518" s="109"/>
      <c r="AP518" s="109"/>
      <c r="AQ518" s="109"/>
      <c r="AR518" s="109"/>
      <c r="AS518" s="109"/>
      <c r="AT518" s="109"/>
      <c r="AU518" s="109"/>
      <c r="AV518" s="109"/>
      <c r="AW518" s="109"/>
      <c r="AX518" s="110"/>
      <c r="BC518" s="16"/>
    </row>
    <row r="519" spans="1:251" ht="12" customHeight="1">
      <c r="A519" s="8"/>
      <c r="B519" s="108"/>
      <c r="C519" s="109"/>
      <c r="D519" s="109"/>
      <c r="E519" s="109"/>
      <c r="F519" s="109"/>
      <c r="G519" s="109"/>
      <c r="H519" s="109"/>
      <c r="I519" s="109"/>
      <c r="J519" s="109"/>
      <c r="K519" s="109"/>
      <c r="L519" s="109"/>
      <c r="M519" s="109"/>
      <c r="N519" s="109"/>
      <c r="O519" s="109"/>
      <c r="P519" s="109"/>
      <c r="Q519" s="109"/>
      <c r="R519" s="109"/>
      <c r="S519" s="109"/>
      <c r="T519" s="109"/>
      <c r="U519" s="109"/>
      <c r="V519" s="109"/>
      <c r="W519" s="109"/>
      <c r="X519" s="109"/>
      <c r="Y519" s="109"/>
      <c r="Z519" s="109"/>
      <c r="AA519" s="109"/>
      <c r="AB519" s="109"/>
      <c r="AC519" s="109"/>
      <c r="AD519" s="109"/>
      <c r="AE519" s="109"/>
      <c r="AF519" s="109"/>
      <c r="AG519" s="109"/>
      <c r="AH519" s="109"/>
      <c r="AI519" s="109"/>
      <c r="AJ519" s="109"/>
      <c r="AK519" s="109"/>
      <c r="AL519" s="109"/>
      <c r="AM519" s="109"/>
      <c r="AN519" s="109"/>
      <c r="AO519" s="109"/>
      <c r="AP519" s="109"/>
      <c r="AQ519" s="109"/>
      <c r="AR519" s="109"/>
      <c r="AS519" s="109"/>
      <c r="AT519" s="109"/>
      <c r="AU519" s="109"/>
      <c r="AV519" s="109"/>
      <c r="AW519" s="109"/>
      <c r="AX519" s="110"/>
    </row>
    <row r="520" spans="1:251" ht="12" customHeight="1">
      <c r="A520" s="8"/>
      <c r="B520" s="108"/>
      <c r="C520" s="109"/>
      <c r="D520" s="109"/>
      <c r="E520" s="109"/>
      <c r="F520" s="109"/>
      <c r="G520" s="109"/>
      <c r="H520" s="109"/>
      <c r="I520" s="109"/>
      <c r="J520" s="109"/>
      <c r="K520" s="109"/>
      <c r="L520" s="109"/>
      <c r="M520" s="109"/>
      <c r="N520" s="109"/>
      <c r="O520" s="109"/>
      <c r="P520" s="109"/>
      <c r="Q520" s="109"/>
      <c r="R520" s="109"/>
      <c r="S520" s="109"/>
      <c r="T520" s="109"/>
      <c r="U520" s="109"/>
      <c r="V520" s="109"/>
      <c r="W520" s="109"/>
      <c r="X520" s="109"/>
      <c r="Y520" s="109"/>
      <c r="Z520" s="109"/>
      <c r="AA520" s="109"/>
      <c r="AB520" s="109"/>
      <c r="AC520" s="109"/>
      <c r="AD520" s="109"/>
      <c r="AE520" s="109"/>
      <c r="AF520" s="109"/>
      <c r="AG520" s="109"/>
      <c r="AH520" s="109"/>
      <c r="AI520" s="109"/>
      <c r="AJ520" s="109"/>
      <c r="AK520" s="109"/>
      <c r="AL520" s="109"/>
      <c r="AM520" s="109"/>
      <c r="AN520" s="109"/>
      <c r="AO520" s="109"/>
      <c r="AP520" s="109"/>
      <c r="AQ520" s="109"/>
      <c r="AR520" s="109"/>
      <c r="AS520" s="109"/>
      <c r="AT520" s="109"/>
      <c r="AU520" s="109"/>
      <c r="AV520" s="109"/>
      <c r="AW520" s="109"/>
      <c r="AX520" s="110"/>
    </row>
    <row r="521" spans="1:251" ht="12" customHeight="1">
      <c r="A521" s="8"/>
      <c r="B521" s="108"/>
      <c r="C521" s="109"/>
      <c r="D521" s="109"/>
      <c r="E521" s="109"/>
      <c r="F521" s="109"/>
      <c r="G521" s="109"/>
      <c r="H521" s="109"/>
      <c r="I521" s="109"/>
      <c r="J521" s="109"/>
      <c r="K521" s="109"/>
      <c r="L521" s="109"/>
      <c r="M521" s="109"/>
      <c r="N521" s="109"/>
      <c r="O521" s="109"/>
      <c r="P521" s="109"/>
      <c r="Q521" s="109"/>
      <c r="R521" s="109"/>
      <c r="S521" s="109"/>
      <c r="T521" s="109"/>
      <c r="U521" s="109"/>
      <c r="V521" s="109"/>
      <c r="W521" s="109"/>
      <c r="X521" s="109"/>
      <c r="Y521" s="109"/>
      <c r="Z521" s="109"/>
      <c r="AA521" s="109"/>
      <c r="AB521" s="109"/>
      <c r="AC521" s="109"/>
      <c r="AD521" s="109"/>
      <c r="AE521" s="109"/>
      <c r="AF521" s="109"/>
      <c r="AG521" s="109"/>
      <c r="AH521" s="109"/>
      <c r="AI521" s="109"/>
      <c r="AJ521" s="109"/>
      <c r="AK521" s="109"/>
      <c r="AL521" s="109"/>
      <c r="AM521" s="109"/>
      <c r="AN521" s="109"/>
      <c r="AO521" s="109"/>
      <c r="AP521" s="109"/>
      <c r="AQ521" s="109"/>
      <c r="AR521" s="109"/>
      <c r="AS521" s="109"/>
      <c r="AT521" s="109"/>
      <c r="AU521" s="109"/>
      <c r="AV521" s="109"/>
      <c r="AW521" s="109"/>
      <c r="AX521" s="110"/>
    </row>
    <row r="522" spans="1:251" ht="15" thickBot="1">
      <c r="A522" s="17"/>
      <c r="B522" s="18"/>
      <c r="C522" s="19"/>
      <c r="D522" s="19"/>
      <c r="E522" s="19"/>
      <c r="F522" s="19"/>
      <c r="G522" s="19"/>
      <c r="H522" s="19"/>
      <c r="I522" s="19"/>
      <c r="J522" s="19"/>
      <c r="K522" s="19"/>
      <c r="L522" s="19"/>
      <c r="M522" s="19"/>
      <c r="N522" s="19"/>
      <c r="O522" s="19"/>
      <c r="P522" s="19"/>
      <c r="Q522" s="19"/>
      <c r="R522" s="19"/>
      <c r="S522" s="19"/>
      <c r="T522" s="19"/>
      <c r="U522" s="19"/>
      <c r="V522" s="19"/>
      <c r="W522" s="19"/>
      <c r="X522" s="19"/>
      <c r="Y522" s="19"/>
      <c r="Z522" s="19"/>
      <c r="AA522" s="19"/>
      <c r="AB522" s="19"/>
      <c r="AC522" s="19"/>
      <c r="AD522" s="19"/>
      <c r="AE522" s="19"/>
      <c r="AF522" s="19"/>
      <c r="AG522" s="19"/>
      <c r="AH522" s="19"/>
      <c r="AI522" s="19"/>
      <c r="AJ522" s="19"/>
      <c r="AK522" s="19"/>
      <c r="AL522" s="19"/>
      <c r="AM522" s="19"/>
      <c r="AN522" s="19"/>
      <c r="AO522" s="19"/>
      <c r="AP522" s="19"/>
      <c r="AQ522" s="19"/>
      <c r="AR522" s="19"/>
      <c r="AS522" s="19"/>
      <c r="AT522" s="19"/>
      <c r="AU522" s="19"/>
      <c r="AV522" s="19"/>
      <c r="AW522" s="19"/>
      <c r="AX522" s="20"/>
    </row>
    <row r="523" spans="1:251">
      <c r="B523" s="21"/>
    </row>
    <row r="524" spans="1:251" ht="14.25">
      <c r="B524" s="10" t="s">
        <v>4</v>
      </c>
      <c r="C524" s="8"/>
      <c r="D524" s="8"/>
      <c r="E524" s="8"/>
      <c r="F524" s="8"/>
      <c r="G524" s="8"/>
      <c r="H524" s="8"/>
      <c r="I524" s="8"/>
      <c r="J524" s="8"/>
      <c r="K524" s="8"/>
      <c r="L524" s="9"/>
      <c r="M524" s="9"/>
      <c r="N524" s="9"/>
      <c r="O524" s="9"/>
      <c r="P524" s="8"/>
      <c r="Q524" s="8"/>
      <c r="R524" s="8"/>
      <c r="S524" s="8"/>
      <c r="T524" s="8"/>
      <c r="U524" s="8"/>
      <c r="V524" s="10"/>
      <c r="W524" s="10"/>
      <c r="X524" s="10"/>
      <c r="Y524" s="10"/>
      <c r="Z524" s="10"/>
      <c r="AA524" s="10"/>
      <c r="AB524" s="10"/>
      <c r="AC524" s="10"/>
      <c r="AD524" s="10"/>
      <c r="AE524" s="10"/>
      <c r="AF524" s="10"/>
      <c r="AG524" s="10"/>
      <c r="AH524" s="10"/>
      <c r="AI524" s="10"/>
      <c r="AJ524" s="10"/>
      <c r="AK524" s="10"/>
      <c r="AL524" s="10"/>
      <c r="AM524" s="10"/>
      <c r="AN524" s="10"/>
      <c r="AO524" s="10"/>
      <c r="AP524" s="10"/>
      <c r="AQ524" s="10"/>
      <c r="AR524" s="10"/>
      <c r="AS524" s="10"/>
      <c r="AT524" s="10"/>
      <c r="AU524" s="10"/>
      <c r="AV524" s="10"/>
      <c r="AW524" s="10"/>
      <c r="AX524" s="10"/>
    </row>
    <row r="525" spans="1:251" ht="15" thickBot="1">
      <c r="B525" s="8"/>
      <c r="C525" s="8"/>
      <c r="D525" s="8"/>
      <c r="E525" s="8"/>
      <c r="F525" s="8"/>
      <c r="G525" s="8"/>
      <c r="H525" s="8"/>
      <c r="I525" s="8"/>
      <c r="J525" s="8"/>
      <c r="K525" s="8"/>
      <c r="L525" s="9"/>
      <c r="M525" s="9"/>
      <c r="N525" s="9"/>
      <c r="O525" s="9"/>
      <c r="P525" s="8"/>
      <c r="Q525" s="8"/>
      <c r="R525" s="8"/>
      <c r="S525" s="8"/>
      <c r="T525" s="8"/>
      <c r="U525" s="8"/>
      <c r="V525" s="10"/>
      <c r="W525" s="10"/>
      <c r="X525" s="10"/>
      <c r="Y525" s="10"/>
      <c r="Z525" s="10"/>
      <c r="AA525" s="10"/>
      <c r="AB525" s="10"/>
      <c r="AC525" s="10"/>
      <c r="AD525" s="10"/>
      <c r="AE525" s="10"/>
      <c r="AF525" s="10"/>
      <c r="AG525" s="10"/>
      <c r="AH525" s="10"/>
      <c r="AI525" s="10"/>
      <c r="AJ525" s="10"/>
      <c r="AK525" s="10"/>
      <c r="AL525" s="10"/>
      <c r="AM525" s="10"/>
      <c r="AN525" s="10"/>
      <c r="AO525" s="10"/>
      <c r="AP525" s="10"/>
      <c r="AQ525" s="10"/>
      <c r="AR525" s="10"/>
      <c r="AS525" s="10"/>
      <c r="AT525" s="10"/>
      <c r="AU525" s="10"/>
      <c r="AV525" s="10"/>
      <c r="AW525" s="10"/>
      <c r="AX525" s="22" t="s">
        <v>5</v>
      </c>
    </row>
    <row r="526" spans="1:251" s="16" customFormat="1" ht="13.5" customHeight="1">
      <c r="A526" s="8"/>
      <c r="B526" s="111" t="s">
        <v>6</v>
      </c>
      <c r="C526" s="112"/>
      <c r="D526" s="112"/>
      <c r="E526" s="112"/>
      <c r="F526" s="112"/>
      <c r="G526" s="112"/>
      <c r="H526" s="112"/>
      <c r="I526" s="112"/>
      <c r="J526" s="112"/>
      <c r="K526" s="112"/>
      <c r="L526" s="112"/>
      <c r="M526" s="112"/>
      <c r="N526" s="112"/>
      <c r="O526" s="112"/>
      <c r="P526" s="112"/>
      <c r="Q526" s="112"/>
      <c r="R526" s="112"/>
      <c r="S526" s="112"/>
      <c r="T526" s="112"/>
      <c r="U526" s="112"/>
      <c r="V526" s="112"/>
      <c r="W526" s="112"/>
      <c r="X526" s="112"/>
      <c r="Y526" s="112"/>
      <c r="Z526" s="113"/>
      <c r="AA526" s="117" t="s">
        <v>9</v>
      </c>
      <c r="AB526" s="112"/>
      <c r="AC526" s="112"/>
      <c r="AD526" s="112"/>
      <c r="AE526" s="112"/>
      <c r="AF526" s="112"/>
      <c r="AG526" s="112"/>
      <c r="AH526" s="112"/>
      <c r="AI526" s="113"/>
      <c r="AJ526" s="117" t="s">
        <v>10</v>
      </c>
      <c r="AK526" s="112"/>
      <c r="AL526" s="112"/>
      <c r="AM526" s="112"/>
      <c r="AN526" s="112"/>
      <c r="AO526" s="112"/>
      <c r="AP526" s="112"/>
      <c r="AQ526" s="112"/>
      <c r="AR526" s="113"/>
      <c r="AS526" s="117" t="s">
        <v>7</v>
      </c>
      <c r="AT526" s="112"/>
      <c r="AU526" s="112"/>
      <c r="AV526" s="112"/>
      <c r="AW526" s="112"/>
      <c r="AX526" s="119"/>
      <c r="AY526" s="2"/>
      <c r="AZ526" s="2"/>
      <c r="BA526" s="2"/>
      <c r="BB526" s="2"/>
      <c r="BC526" s="2"/>
      <c r="BD526" s="2"/>
      <c r="BE526" s="2"/>
      <c r="BF526" s="2"/>
      <c r="BG526" s="2"/>
      <c r="BH526" s="2"/>
      <c r="BI526" s="2"/>
      <c r="BJ526" s="2"/>
      <c r="BK526" s="2"/>
      <c r="BL526" s="2"/>
      <c r="BM526" s="2"/>
      <c r="BN526" s="2"/>
      <c r="BO526" s="2"/>
      <c r="BP526" s="2"/>
      <c r="BQ526" s="2"/>
      <c r="BR526" s="2"/>
      <c r="BS526" s="2"/>
      <c r="BT526" s="2"/>
      <c r="BU526" s="2"/>
      <c r="BV526" s="2"/>
      <c r="BW526" s="2"/>
      <c r="BX526" s="2"/>
      <c r="BY526" s="2"/>
      <c r="BZ526" s="2"/>
      <c r="CA526" s="2"/>
      <c r="CB526" s="2"/>
      <c r="CC526" s="2"/>
      <c r="CD526" s="2"/>
      <c r="CE526" s="2"/>
      <c r="CF526" s="2"/>
      <c r="CG526" s="2"/>
      <c r="CH526" s="2"/>
      <c r="CI526" s="2"/>
      <c r="CJ526" s="2"/>
      <c r="CK526" s="2"/>
      <c r="CL526" s="2"/>
      <c r="CM526" s="2"/>
      <c r="CN526" s="2"/>
      <c r="CO526" s="2"/>
      <c r="CP526" s="2"/>
      <c r="CQ526" s="2"/>
      <c r="CR526" s="2"/>
      <c r="CS526" s="2"/>
      <c r="CT526" s="2"/>
      <c r="CU526" s="2"/>
      <c r="CV526" s="2"/>
      <c r="CW526" s="2"/>
      <c r="CX526" s="2"/>
      <c r="CY526" s="2"/>
      <c r="CZ526" s="2"/>
      <c r="DA526" s="2"/>
      <c r="DB526" s="2"/>
      <c r="DC526" s="2"/>
      <c r="DD526" s="2"/>
      <c r="DE526" s="2"/>
      <c r="DF526" s="2"/>
      <c r="DG526" s="2"/>
      <c r="DH526" s="2"/>
      <c r="DI526" s="2"/>
      <c r="DJ526" s="2"/>
      <c r="DK526" s="2"/>
      <c r="DL526" s="2"/>
      <c r="DM526" s="2"/>
      <c r="DN526" s="2"/>
      <c r="DO526" s="2"/>
      <c r="DP526" s="2"/>
      <c r="DQ526" s="2"/>
      <c r="DR526" s="2"/>
      <c r="DS526" s="2"/>
      <c r="DT526" s="2"/>
      <c r="DU526" s="2"/>
      <c r="DV526" s="2"/>
      <c r="DW526" s="2"/>
      <c r="DX526" s="2"/>
      <c r="DY526" s="2"/>
      <c r="DZ526" s="2"/>
      <c r="EA526" s="2"/>
      <c r="EB526" s="2"/>
      <c r="EC526" s="2"/>
      <c r="ED526" s="2"/>
      <c r="EE526" s="2"/>
      <c r="EF526" s="2"/>
      <c r="EG526" s="2"/>
      <c r="EH526" s="2"/>
      <c r="EI526" s="2"/>
      <c r="EJ526" s="2"/>
      <c r="EK526" s="2"/>
      <c r="EL526" s="2"/>
      <c r="EM526" s="2"/>
      <c r="EN526" s="2"/>
      <c r="EO526" s="2"/>
      <c r="EP526" s="2"/>
      <c r="EQ526" s="2"/>
      <c r="ER526" s="2"/>
      <c r="ES526" s="2"/>
      <c r="ET526" s="2"/>
      <c r="EU526" s="2"/>
      <c r="EV526" s="2"/>
      <c r="EW526" s="2"/>
      <c r="EX526" s="2"/>
      <c r="EY526" s="2"/>
      <c r="EZ526" s="2"/>
      <c r="FA526" s="2"/>
      <c r="FB526" s="2"/>
      <c r="FC526" s="2"/>
      <c r="FD526" s="2"/>
      <c r="FE526" s="2"/>
      <c r="FF526" s="2"/>
      <c r="FG526" s="2"/>
      <c r="FH526" s="2"/>
      <c r="FI526" s="2"/>
      <c r="FJ526" s="2"/>
      <c r="FK526" s="2"/>
      <c r="FL526" s="2"/>
      <c r="FM526" s="2"/>
      <c r="FN526" s="2"/>
      <c r="FO526" s="2"/>
      <c r="FP526" s="2"/>
      <c r="FQ526" s="2"/>
      <c r="FR526" s="2"/>
      <c r="FS526" s="2"/>
      <c r="FT526" s="2"/>
      <c r="FU526" s="2"/>
      <c r="FV526" s="2"/>
      <c r="FW526" s="2"/>
      <c r="FX526" s="2"/>
      <c r="FY526" s="2"/>
      <c r="FZ526" s="2"/>
      <c r="GA526" s="2"/>
      <c r="GB526" s="2"/>
      <c r="GC526" s="2"/>
      <c r="GD526" s="2"/>
      <c r="GE526" s="2"/>
      <c r="GF526" s="2"/>
      <c r="GG526" s="2"/>
      <c r="GH526" s="2"/>
      <c r="GI526" s="2"/>
      <c r="GJ526" s="2"/>
      <c r="GK526" s="2"/>
      <c r="GL526" s="2"/>
      <c r="GM526" s="2"/>
      <c r="GN526" s="2"/>
      <c r="GO526" s="2"/>
      <c r="GP526" s="2"/>
      <c r="GQ526" s="2"/>
      <c r="GR526" s="2"/>
      <c r="GS526" s="2"/>
      <c r="GT526" s="2"/>
      <c r="GU526" s="2"/>
      <c r="GV526" s="2"/>
      <c r="GW526" s="2"/>
      <c r="GX526" s="2"/>
      <c r="GY526" s="2"/>
      <c r="GZ526" s="2"/>
      <c r="HA526" s="2"/>
      <c r="HB526" s="2"/>
      <c r="HC526" s="2"/>
      <c r="HD526" s="2"/>
      <c r="HE526" s="2"/>
      <c r="HF526" s="2"/>
      <c r="HG526" s="2"/>
      <c r="HH526" s="2"/>
      <c r="HI526" s="2"/>
      <c r="HJ526" s="2"/>
      <c r="HK526" s="2"/>
      <c r="HL526" s="2"/>
      <c r="HM526" s="2"/>
      <c r="HN526" s="2"/>
      <c r="HO526" s="2"/>
      <c r="HP526" s="2"/>
      <c r="HQ526" s="2"/>
      <c r="HR526" s="2"/>
      <c r="HS526" s="2"/>
      <c r="HT526" s="2"/>
      <c r="HU526" s="2"/>
      <c r="HV526" s="2"/>
      <c r="HW526" s="2"/>
      <c r="HX526" s="2"/>
      <c r="HY526" s="2"/>
      <c r="HZ526" s="2"/>
      <c r="IA526" s="2"/>
      <c r="IB526" s="2"/>
      <c r="IC526" s="2"/>
      <c r="ID526" s="2"/>
      <c r="IE526" s="2"/>
      <c r="IF526" s="2"/>
      <c r="IG526" s="2"/>
      <c r="IH526" s="2"/>
      <c r="II526" s="2"/>
      <c r="IJ526" s="2"/>
      <c r="IK526" s="2"/>
      <c r="IL526" s="2"/>
      <c r="IM526" s="2"/>
      <c r="IN526" s="2"/>
      <c r="IO526" s="2"/>
      <c r="IP526" s="2"/>
      <c r="IQ526" s="2"/>
    </row>
    <row r="527" spans="1:251" s="16" customFormat="1" ht="13.5">
      <c r="A527" s="8"/>
      <c r="B527" s="114"/>
      <c r="C527" s="115"/>
      <c r="D527" s="115"/>
      <c r="E527" s="115"/>
      <c r="F527" s="115"/>
      <c r="G527" s="115"/>
      <c r="H527" s="115"/>
      <c r="I527" s="115"/>
      <c r="J527" s="115"/>
      <c r="K527" s="115"/>
      <c r="L527" s="115"/>
      <c r="M527" s="115"/>
      <c r="N527" s="115"/>
      <c r="O527" s="115"/>
      <c r="P527" s="115"/>
      <c r="Q527" s="115"/>
      <c r="R527" s="115"/>
      <c r="S527" s="115"/>
      <c r="T527" s="115"/>
      <c r="U527" s="115"/>
      <c r="V527" s="115"/>
      <c r="W527" s="115"/>
      <c r="X527" s="115"/>
      <c r="Y527" s="115"/>
      <c r="Z527" s="116"/>
      <c r="AA527" s="118"/>
      <c r="AB527" s="115"/>
      <c r="AC527" s="115"/>
      <c r="AD527" s="115"/>
      <c r="AE527" s="115"/>
      <c r="AF527" s="115"/>
      <c r="AG527" s="115"/>
      <c r="AH527" s="115"/>
      <c r="AI527" s="116"/>
      <c r="AJ527" s="118"/>
      <c r="AK527" s="115"/>
      <c r="AL527" s="115"/>
      <c r="AM527" s="115"/>
      <c r="AN527" s="115"/>
      <c r="AO527" s="115"/>
      <c r="AP527" s="115"/>
      <c r="AQ527" s="115"/>
      <c r="AR527" s="116"/>
      <c r="AS527" s="118"/>
      <c r="AT527" s="115"/>
      <c r="AU527" s="115"/>
      <c r="AV527" s="115"/>
      <c r="AW527" s="115"/>
      <c r="AX527" s="120"/>
      <c r="AY527" s="2"/>
      <c r="AZ527" s="2"/>
      <c r="BA527" s="2"/>
      <c r="BB527" s="23"/>
      <c r="BC527" s="24"/>
      <c r="BE527" s="2"/>
      <c r="BF527" s="2"/>
      <c r="BG527" s="2"/>
      <c r="BH527" s="2"/>
      <c r="BI527" s="2"/>
      <c r="BJ527" s="2"/>
      <c r="BK527" s="2"/>
      <c r="BL527" s="2"/>
      <c r="BM527" s="2"/>
      <c r="BN527" s="2"/>
      <c r="BO527" s="2"/>
      <c r="BP527" s="2"/>
      <c r="BQ527" s="2"/>
      <c r="BR527" s="2"/>
      <c r="BS527" s="2"/>
      <c r="BT527" s="2"/>
      <c r="BU527" s="2"/>
      <c r="BV527" s="2"/>
      <c r="BW527" s="2"/>
      <c r="BX527" s="2"/>
      <c r="BY527" s="2"/>
      <c r="BZ527" s="2"/>
      <c r="CA527" s="2"/>
      <c r="CB527" s="2"/>
      <c r="CC527" s="2"/>
      <c r="CD527" s="2"/>
      <c r="CE527" s="2"/>
      <c r="CF527" s="2"/>
      <c r="CG527" s="2"/>
      <c r="CH527" s="2"/>
      <c r="CI527" s="2"/>
      <c r="CJ527" s="2"/>
      <c r="CK527" s="2"/>
      <c r="CL527" s="2"/>
      <c r="CM527" s="2"/>
      <c r="CN527" s="2"/>
      <c r="CO527" s="2"/>
      <c r="CP527" s="2"/>
      <c r="CQ527" s="2"/>
      <c r="CR527" s="2"/>
      <c r="CS527" s="2"/>
      <c r="CT527" s="2"/>
      <c r="CU527" s="2"/>
      <c r="CV527" s="2"/>
      <c r="CW527" s="2"/>
      <c r="CX527" s="2"/>
      <c r="CY527" s="2"/>
      <c r="CZ527" s="2"/>
      <c r="DA527" s="2"/>
      <c r="DB527" s="2"/>
      <c r="DC527" s="2"/>
      <c r="DD527" s="2"/>
      <c r="DE527" s="2"/>
      <c r="DF527" s="2"/>
      <c r="DG527" s="2"/>
      <c r="DH527" s="2"/>
      <c r="DI527" s="2"/>
      <c r="DJ527" s="2"/>
      <c r="DK527" s="2"/>
      <c r="DL527" s="2"/>
      <c r="DM527" s="2"/>
      <c r="DN527" s="2"/>
      <c r="DO527" s="2"/>
      <c r="DP527" s="2"/>
      <c r="DQ527" s="2"/>
      <c r="DR527" s="2"/>
      <c r="DS527" s="2"/>
      <c r="DT527" s="2"/>
      <c r="DU527" s="2"/>
      <c r="DV527" s="2"/>
      <c r="DW527" s="2"/>
      <c r="DX527" s="2"/>
      <c r="DY527" s="2"/>
      <c r="DZ527" s="2"/>
      <c r="EA527" s="2"/>
      <c r="EB527" s="2"/>
      <c r="EC527" s="2"/>
      <c r="ED527" s="2"/>
      <c r="EE527" s="2"/>
      <c r="EF527" s="2"/>
      <c r="EG527" s="2"/>
      <c r="EH527" s="2"/>
      <c r="EI527" s="2"/>
      <c r="EJ527" s="2"/>
      <c r="EK527" s="2"/>
      <c r="EL527" s="2"/>
      <c r="EM527" s="2"/>
      <c r="EN527" s="2"/>
      <c r="EO527" s="2"/>
      <c r="EP527" s="2"/>
      <c r="EQ527" s="2"/>
      <c r="ER527" s="2"/>
      <c r="ES527" s="2"/>
      <c r="ET527" s="2"/>
      <c r="EU527" s="2"/>
      <c r="EV527" s="2"/>
      <c r="EW527" s="2"/>
      <c r="EX527" s="2"/>
      <c r="EY527" s="2"/>
      <c r="EZ527" s="2"/>
      <c r="FA527" s="2"/>
      <c r="FB527" s="2"/>
      <c r="FC527" s="2"/>
      <c r="FD527" s="2"/>
      <c r="FE527" s="2"/>
      <c r="FF527" s="2"/>
      <c r="FG527" s="2"/>
      <c r="FH527" s="2"/>
      <c r="FI527" s="2"/>
      <c r="FJ527" s="2"/>
      <c r="FK527" s="2"/>
      <c r="FL527" s="2"/>
      <c r="FM527" s="2"/>
      <c r="FN527" s="2"/>
      <c r="FO527" s="2"/>
      <c r="FP527" s="2"/>
      <c r="FQ527" s="2"/>
      <c r="FR527" s="2"/>
      <c r="FS527" s="2"/>
      <c r="FT527" s="2"/>
      <c r="FU527" s="2"/>
      <c r="FV527" s="2"/>
      <c r="FW527" s="2"/>
      <c r="FX527" s="2"/>
      <c r="FY527" s="2"/>
      <c r="FZ527" s="2"/>
      <c r="GA527" s="2"/>
      <c r="GB527" s="2"/>
      <c r="GC527" s="2"/>
      <c r="GD527" s="2"/>
      <c r="GE527" s="2"/>
      <c r="GF527" s="2"/>
      <c r="GG527" s="2"/>
      <c r="GH527" s="2"/>
      <c r="GI527" s="2"/>
      <c r="GJ527" s="2"/>
      <c r="GK527" s="2"/>
      <c r="GL527" s="2"/>
      <c r="GM527" s="2"/>
      <c r="GN527" s="2"/>
      <c r="GO527" s="2"/>
      <c r="GP527" s="2"/>
      <c r="GQ527" s="2"/>
      <c r="GR527" s="2"/>
      <c r="GS527" s="2"/>
      <c r="GT527" s="2"/>
      <c r="GU527" s="2"/>
      <c r="GV527" s="2"/>
      <c r="GW527" s="2"/>
      <c r="GX527" s="2"/>
      <c r="GY527" s="2"/>
      <c r="GZ527" s="2"/>
      <c r="HA527" s="2"/>
      <c r="HB527" s="2"/>
      <c r="HC527" s="2"/>
      <c r="HD527" s="2"/>
      <c r="HE527" s="2"/>
      <c r="HF527" s="2"/>
      <c r="HG527" s="2"/>
      <c r="HH527" s="2"/>
      <c r="HI527" s="2"/>
      <c r="HJ527" s="2"/>
      <c r="HK527" s="2"/>
      <c r="HL527" s="2"/>
      <c r="HM527" s="2"/>
      <c r="HN527" s="2"/>
      <c r="HO527" s="2"/>
      <c r="HP527" s="2"/>
      <c r="HQ527" s="2"/>
      <c r="HR527" s="2"/>
      <c r="HS527" s="2"/>
      <c r="HT527" s="2"/>
      <c r="HU527" s="2"/>
      <c r="HV527" s="2"/>
      <c r="HW527" s="2"/>
      <c r="HX527" s="2"/>
      <c r="HY527" s="2"/>
      <c r="HZ527" s="2"/>
      <c r="IA527" s="2"/>
      <c r="IB527" s="2"/>
      <c r="IC527" s="2"/>
      <c r="ID527" s="2"/>
      <c r="IE527" s="2"/>
      <c r="IF527" s="2"/>
      <c r="IG527" s="2"/>
      <c r="IH527" s="2"/>
      <c r="II527" s="2"/>
      <c r="IJ527" s="2"/>
      <c r="IK527" s="2"/>
      <c r="IL527" s="2"/>
      <c r="IM527" s="2"/>
      <c r="IN527" s="2"/>
      <c r="IO527" s="2"/>
      <c r="IP527" s="2"/>
      <c r="IQ527" s="2"/>
    </row>
    <row r="528" spans="1:251" s="16" customFormat="1" ht="18.75" customHeight="1">
      <c r="A528" s="8"/>
      <c r="B528" s="25"/>
      <c r="C528" s="130" t="s">
        <v>102</v>
      </c>
      <c r="D528" s="131"/>
      <c r="E528" s="131"/>
      <c r="F528" s="131"/>
      <c r="G528" s="131"/>
      <c r="H528" s="131"/>
      <c r="I528" s="131"/>
      <c r="J528" s="131"/>
      <c r="K528" s="131"/>
      <c r="L528" s="131"/>
      <c r="M528" s="131"/>
      <c r="N528" s="131"/>
      <c r="O528" s="131"/>
      <c r="P528" s="131"/>
      <c r="Q528" s="131"/>
      <c r="R528" s="131"/>
      <c r="S528" s="131"/>
      <c r="T528" s="131"/>
      <c r="U528" s="131"/>
      <c r="V528" s="131"/>
      <c r="W528" s="131"/>
      <c r="X528" s="131"/>
      <c r="Y528" s="131"/>
      <c r="Z528" s="132"/>
      <c r="AA528" s="133">
        <v>3620</v>
      </c>
      <c r="AB528" s="134"/>
      <c r="AC528" s="134"/>
      <c r="AD528" s="134"/>
      <c r="AE528" s="134"/>
      <c r="AF528" s="134"/>
      <c r="AG528" s="134"/>
      <c r="AH528" s="134"/>
      <c r="AI528" s="135"/>
      <c r="AJ528" s="133">
        <v>3620</v>
      </c>
      <c r="AK528" s="134"/>
      <c r="AL528" s="134"/>
      <c r="AM528" s="134"/>
      <c r="AN528" s="134"/>
      <c r="AO528" s="134"/>
      <c r="AP528" s="134"/>
      <c r="AQ528" s="134"/>
      <c r="AR528" s="135"/>
      <c r="AS528" s="136"/>
      <c r="AT528" s="137"/>
      <c r="AU528" s="137"/>
      <c r="AV528" s="137"/>
      <c r="AW528" s="137"/>
      <c r="AX528" s="138"/>
      <c r="AY528" s="2"/>
      <c r="AZ528" s="2"/>
      <c r="BA528" s="2"/>
      <c r="BB528" s="2"/>
      <c r="BC528" s="2"/>
      <c r="BD528" s="2"/>
      <c r="BE528" s="2"/>
      <c r="BF528" s="2"/>
      <c r="BG528" s="2"/>
      <c r="BH528" s="2"/>
      <c r="BI528" s="2"/>
      <c r="BJ528" s="2"/>
      <c r="BK528" s="2"/>
      <c r="BL528" s="2"/>
      <c r="BM528" s="2"/>
      <c r="BN528" s="2"/>
      <c r="BO528" s="2"/>
      <c r="BP528" s="2"/>
      <c r="BQ528" s="2"/>
      <c r="BR528" s="2"/>
      <c r="BS528" s="2"/>
      <c r="BT528" s="2"/>
      <c r="BU528" s="2"/>
      <c r="BV528" s="2"/>
      <c r="BW528" s="2"/>
      <c r="BX528" s="2"/>
      <c r="BY528" s="2"/>
      <c r="BZ528" s="2"/>
      <c r="CA528" s="2"/>
      <c r="CB528" s="2"/>
      <c r="CC528" s="2"/>
      <c r="CD528" s="2"/>
      <c r="CE528" s="2"/>
      <c r="CF528" s="2"/>
      <c r="CG528" s="2"/>
      <c r="CH528" s="2"/>
      <c r="CI528" s="2"/>
      <c r="CJ528" s="2"/>
      <c r="CK528" s="2"/>
      <c r="CL528" s="2"/>
      <c r="CM528" s="2"/>
      <c r="CN528" s="2"/>
      <c r="CO528" s="2"/>
      <c r="CP528" s="2"/>
      <c r="CQ528" s="2"/>
      <c r="CR528" s="2"/>
      <c r="CS528" s="2"/>
      <c r="CT528" s="2"/>
      <c r="CU528" s="2"/>
      <c r="CV528" s="2"/>
      <c r="CW528" s="2"/>
      <c r="CX528" s="2"/>
      <c r="CY528" s="2"/>
      <c r="CZ528" s="2"/>
      <c r="DA528" s="2"/>
      <c r="DB528" s="2"/>
      <c r="DC528" s="2"/>
      <c r="DD528" s="2"/>
      <c r="DE528" s="2"/>
      <c r="DF528" s="2"/>
      <c r="DG528" s="2"/>
      <c r="DH528" s="2"/>
      <c r="DI528" s="2"/>
      <c r="DJ528" s="2"/>
      <c r="DK528" s="2"/>
      <c r="DL528" s="2"/>
      <c r="DM528" s="2"/>
      <c r="DN528" s="2"/>
      <c r="DO528" s="2"/>
      <c r="DP528" s="2"/>
      <c r="DQ528" s="2"/>
      <c r="DR528" s="2"/>
      <c r="DS528" s="2"/>
      <c r="DT528" s="2"/>
      <c r="DU528" s="2"/>
      <c r="DV528" s="2"/>
      <c r="DW528" s="2"/>
      <c r="DX528" s="2"/>
      <c r="DY528" s="2"/>
      <c r="DZ528" s="2"/>
      <c r="EA528" s="2"/>
      <c r="EB528" s="2"/>
      <c r="EC528" s="2"/>
      <c r="ED528" s="2"/>
      <c r="EE528" s="2"/>
      <c r="EF528" s="2"/>
      <c r="EG528" s="2"/>
      <c r="EH528" s="2"/>
      <c r="EI528" s="2"/>
      <c r="EJ528" s="2"/>
      <c r="EK528" s="2"/>
      <c r="EL528" s="2"/>
      <c r="EM528" s="2"/>
      <c r="EN528" s="2"/>
      <c r="EO528" s="2"/>
      <c r="EP528" s="2"/>
      <c r="EQ528" s="2"/>
      <c r="ER528" s="2"/>
      <c r="ES528" s="2"/>
      <c r="ET528" s="2"/>
      <c r="EU528" s="2"/>
      <c r="EV528" s="2"/>
      <c r="EW528" s="2"/>
      <c r="EX528" s="2"/>
      <c r="EY528" s="2"/>
      <c r="EZ528" s="2"/>
      <c r="FA528" s="2"/>
      <c r="FB528" s="2"/>
      <c r="FC528" s="2"/>
      <c r="FD528" s="2"/>
      <c r="FE528" s="2"/>
      <c r="FF528" s="2"/>
      <c r="FG528" s="2"/>
      <c r="FH528" s="2"/>
      <c r="FI528" s="2"/>
      <c r="FJ528" s="2"/>
      <c r="FK528" s="2"/>
      <c r="FL528" s="2"/>
      <c r="FM528" s="2"/>
      <c r="FN528" s="2"/>
      <c r="FO528" s="2"/>
      <c r="FP528" s="2"/>
      <c r="FQ528" s="2"/>
      <c r="FR528" s="2"/>
      <c r="FS528" s="2"/>
      <c r="FT528" s="2"/>
      <c r="FU528" s="2"/>
      <c r="FV528" s="2"/>
      <c r="FW528" s="2"/>
      <c r="FX528" s="2"/>
      <c r="FY528" s="2"/>
      <c r="FZ528" s="2"/>
      <c r="GA528" s="2"/>
      <c r="GB528" s="2"/>
      <c r="GC528" s="2"/>
      <c r="GD528" s="2"/>
      <c r="GE528" s="2"/>
      <c r="GF528" s="2"/>
      <c r="GG528" s="2"/>
      <c r="GH528" s="2"/>
      <c r="GI528" s="2"/>
      <c r="GJ528" s="2"/>
      <c r="GK528" s="2"/>
      <c r="GL528" s="2"/>
      <c r="GM528" s="2"/>
      <c r="GN528" s="2"/>
      <c r="GO528" s="2"/>
      <c r="GP528" s="2"/>
      <c r="GQ528" s="2"/>
      <c r="GR528" s="2"/>
      <c r="GS528" s="2"/>
      <c r="GT528" s="2"/>
      <c r="GU528" s="2"/>
      <c r="GV528" s="2"/>
      <c r="GW528" s="2"/>
      <c r="GX528" s="2"/>
      <c r="GY528" s="2"/>
      <c r="GZ528" s="2"/>
      <c r="HA528" s="2"/>
      <c r="HB528" s="2"/>
      <c r="HC528" s="2"/>
      <c r="HD528" s="2"/>
      <c r="HE528" s="2"/>
      <c r="HF528" s="2"/>
      <c r="HG528" s="2"/>
      <c r="HH528" s="2"/>
      <c r="HI528" s="2"/>
      <c r="HJ528" s="2"/>
      <c r="HK528" s="2"/>
      <c r="HL528" s="2"/>
      <c r="HM528" s="2"/>
      <c r="HN528" s="2"/>
      <c r="HO528" s="2"/>
      <c r="HP528" s="2"/>
      <c r="HQ528" s="2"/>
      <c r="HR528" s="2"/>
      <c r="HS528" s="2"/>
      <c r="HT528" s="2"/>
      <c r="HU528" s="2"/>
      <c r="HV528" s="2"/>
      <c r="HW528" s="2"/>
      <c r="HX528" s="2"/>
      <c r="HY528" s="2"/>
      <c r="HZ528" s="2"/>
      <c r="IA528" s="2"/>
      <c r="IB528" s="2"/>
      <c r="IC528" s="2"/>
      <c r="ID528" s="2"/>
      <c r="IE528" s="2"/>
      <c r="IF528" s="2"/>
      <c r="IG528" s="2"/>
      <c r="IH528" s="2"/>
      <c r="II528" s="2"/>
      <c r="IJ528" s="2"/>
      <c r="IK528" s="2"/>
      <c r="IL528" s="2"/>
      <c r="IM528" s="2"/>
      <c r="IN528" s="2"/>
      <c r="IO528" s="2"/>
      <c r="IP528" s="2"/>
      <c r="IQ528" s="2"/>
    </row>
    <row r="529" spans="1:251" s="16" customFormat="1" ht="18.75" customHeight="1" thickBot="1">
      <c r="A529" s="17"/>
      <c r="B529" s="121" t="s">
        <v>11</v>
      </c>
      <c r="C529" s="122"/>
      <c r="D529" s="122"/>
      <c r="E529" s="122"/>
      <c r="F529" s="122"/>
      <c r="G529" s="122"/>
      <c r="H529" s="122"/>
      <c r="I529" s="122"/>
      <c r="J529" s="122"/>
      <c r="K529" s="122"/>
      <c r="L529" s="122"/>
      <c r="M529" s="122"/>
      <c r="N529" s="122"/>
      <c r="O529" s="122"/>
      <c r="P529" s="122"/>
      <c r="Q529" s="122"/>
      <c r="R529" s="122"/>
      <c r="S529" s="122"/>
      <c r="T529" s="122"/>
      <c r="U529" s="122"/>
      <c r="V529" s="122"/>
      <c r="W529" s="122"/>
      <c r="X529" s="122"/>
      <c r="Y529" s="122"/>
      <c r="Z529" s="123"/>
      <c r="AA529" s="124">
        <f>SUM($AA$528:$AA$528)</f>
        <v>3620</v>
      </c>
      <c r="AB529" s="125"/>
      <c r="AC529" s="125"/>
      <c r="AD529" s="125"/>
      <c r="AE529" s="125"/>
      <c r="AF529" s="125"/>
      <c r="AG529" s="125"/>
      <c r="AH529" s="125"/>
      <c r="AI529" s="126"/>
      <c r="AJ529" s="124">
        <f>SUM($AJ$528:$AJ$528)</f>
        <v>3620</v>
      </c>
      <c r="AK529" s="125"/>
      <c r="AL529" s="125"/>
      <c r="AM529" s="125"/>
      <c r="AN529" s="125"/>
      <c r="AO529" s="125"/>
      <c r="AP529" s="125"/>
      <c r="AQ529" s="125"/>
      <c r="AR529" s="126"/>
      <c r="AS529" s="127"/>
      <c r="AT529" s="128"/>
      <c r="AU529" s="128"/>
      <c r="AV529" s="128"/>
      <c r="AW529" s="128"/>
      <c r="AX529" s="129"/>
      <c r="AY529" s="2"/>
      <c r="AZ529" s="2"/>
      <c r="BA529" s="2"/>
      <c r="BB529" s="2"/>
      <c r="BC529" s="2"/>
      <c r="BD529" s="2"/>
      <c r="BE529" s="2"/>
      <c r="BF529" s="2"/>
      <c r="BG529" s="2"/>
      <c r="BH529" s="2"/>
      <c r="BI529" s="2"/>
      <c r="BJ529" s="2"/>
      <c r="BK529" s="2"/>
      <c r="BL529" s="2"/>
      <c r="BM529" s="2"/>
      <c r="BN529" s="2"/>
      <c r="BO529" s="2"/>
      <c r="BP529" s="2"/>
      <c r="BQ529" s="2"/>
      <c r="BR529" s="2"/>
      <c r="BS529" s="2"/>
      <c r="BT529" s="2"/>
      <c r="BU529" s="2"/>
      <c r="BV529" s="2"/>
      <c r="BW529" s="2"/>
      <c r="BX529" s="2"/>
      <c r="BY529" s="2"/>
      <c r="BZ529" s="2"/>
      <c r="CA529" s="2"/>
      <c r="CB529" s="2"/>
      <c r="CC529" s="2"/>
      <c r="CD529" s="2"/>
      <c r="CE529" s="2"/>
      <c r="CF529" s="2"/>
      <c r="CG529" s="2"/>
      <c r="CH529" s="2"/>
      <c r="CI529" s="2"/>
      <c r="CJ529" s="2"/>
      <c r="CK529" s="2"/>
      <c r="CL529" s="2"/>
      <c r="CM529" s="2"/>
      <c r="CN529" s="2"/>
      <c r="CO529" s="2"/>
      <c r="CP529" s="2"/>
      <c r="CQ529" s="2"/>
      <c r="CR529" s="2"/>
      <c r="CS529" s="2"/>
      <c r="CT529" s="2"/>
      <c r="CU529" s="2"/>
      <c r="CV529" s="2"/>
      <c r="CW529" s="2"/>
      <c r="CX529" s="2"/>
      <c r="CY529" s="2"/>
      <c r="CZ529" s="2"/>
      <c r="DA529" s="2"/>
      <c r="DB529" s="2"/>
      <c r="DC529" s="2"/>
      <c r="DD529" s="2"/>
      <c r="DE529" s="2"/>
      <c r="DF529" s="2"/>
      <c r="DG529" s="2"/>
      <c r="DH529" s="2"/>
      <c r="DI529" s="2"/>
      <c r="DJ529" s="2"/>
      <c r="DK529" s="2"/>
      <c r="DL529" s="2"/>
      <c r="DM529" s="2"/>
      <c r="DN529" s="2"/>
      <c r="DO529" s="2"/>
      <c r="DP529" s="2"/>
      <c r="DQ529" s="2"/>
      <c r="DR529" s="2"/>
      <c r="DS529" s="2"/>
      <c r="DT529" s="2"/>
      <c r="DU529" s="2"/>
      <c r="DV529" s="2"/>
      <c r="DW529" s="2"/>
      <c r="DX529" s="2"/>
      <c r="DY529" s="2"/>
      <c r="DZ529" s="2"/>
      <c r="EA529" s="2"/>
      <c r="EB529" s="2"/>
      <c r="EC529" s="2"/>
      <c r="ED529" s="2"/>
      <c r="EE529" s="2"/>
      <c r="EF529" s="2"/>
      <c r="EG529" s="2"/>
      <c r="EH529" s="2"/>
      <c r="EI529" s="2"/>
      <c r="EJ529" s="2"/>
      <c r="EK529" s="2"/>
      <c r="EL529" s="2"/>
      <c r="EM529" s="2"/>
      <c r="EN529" s="2"/>
      <c r="EO529" s="2"/>
      <c r="EP529" s="2"/>
      <c r="EQ529" s="2"/>
      <c r="ER529" s="2"/>
      <c r="ES529" s="2"/>
      <c r="ET529" s="2"/>
      <c r="EU529" s="2"/>
      <c r="EV529" s="2"/>
      <c r="EW529" s="2"/>
      <c r="EX529" s="2"/>
      <c r="EY529" s="2"/>
      <c r="EZ529" s="2"/>
      <c r="FA529" s="2"/>
      <c r="FB529" s="2"/>
      <c r="FC529" s="2"/>
      <c r="FD529" s="2"/>
      <c r="FE529" s="2"/>
      <c r="FF529" s="2"/>
      <c r="FG529" s="2"/>
      <c r="FH529" s="2"/>
      <c r="FI529" s="2"/>
      <c r="FJ529" s="2"/>
      <c r="FK529" s="2"/>
      <c r="FL529" s="2"/>
      <c r="FM529" s="2"/>
      <c r="FN529" s="2"/>
      <c r="FO529" s="2"/>
      <c r="FP529" s="2"/>
      <c r="FQ529" s="2"/>
      <c r="FR529" s="2"/>
      <c r="FS529" s="2"/>
      <c r="FT529" s="2"/>
      <c r="FU529" s="2"/>
      <c r="FV529" s="2"/>
      <c r="FW529" s="2"/>
      <c r="FX529" s="2"/>
      <c r="FY529" s="2"/>
      <c r="FZ529" s="2"/>
      <c r="GA529" s="2"/>
      <c r="GB529" s="2"/>
      <c r="GC529" s="2"/>
      <c r="GD529" s="2"/>
      <c r="GE529" s="2"/>
      <c r="GF529" s="2"/>
      <c r="GG529" s="2"/>
      <c r="GH529" s="2"/>
      <c r="GI529" s="2"/>
      <c r="GJ529" s="2"/>
      <c r="GK529" s="2"/>
      <c r="GL529" s="2"/>
      <c r="GM529" s="2"/>
      <c r="GN529" s="2"/>
      <c r="GO529" s="2"/>
      <c r="GP529" s="2"/>
      <c r="GQ529" s="2"/>
      <c r="GR529" s="2"/>
      <c r="GS529" s="2"/>
      <c r="GT529" s="2"/>
      <c r="GU529" s="2"/>
      <c r="GV529" s="2"/>
      <c r="GW529" s="2"/>
      <c r="GX529" s="2"/>
      <c r="GY529" s="2"/>
      <c r="GZ529" s="2"/>
      <c r="HA529" s="2"/>
      <c r="HB529" s="2"/>
      <c r="HC529" s="2"/>
      <c r="HD529" s="2"/>
      <c r="HE529" s="2"/>
      <c r="HF529" s="2"/>
      <c r="HG529" s="2"/>
      <c r="HH529" s="2"/>
      <c r="HI529" s="2"/>
      <c r="HJ529" s="2"/>
      <c r="HK529" s="2"/>
      <c r="HL529" s="2"/>
      <c r="HM529" s="2"/>
      <c r="HN529" s="2"/>
      <c r="HO529" s="2"/>
      <c r="HP529" s="2"/>
      <c r="HQ529" s="2"/>
      <c r="HR529" s="2"/>
      <c r="HS529" s="2"/>
      <c r="HT529" s="2"/>
      <c r="HU529" s="2"/>
      <c r="HV529" s="2"/>
      <c r="HW529" s="2"/>
      <c r="HX529" s="2"/>
      <c r="HY529" s="2"/>
      <c r="HZ529" s="2"/>
      <c r="IA529" s="2"/>
      <c r="IB529" s="2"/>
      <c r="IC529" s="2"/>
      <c r="ID529" s="2"/>
      <c r="IE529" s="2"/>
      <c r="IF529" s="2"/>
      <c r="IG529" s="2"/>
      <c r="IH529" s="2"/>
      <c r="II529" s="2"/>
      <c r="IJ529" s="2"/>
      <c r="IK529" s="2"/>
      <c r="IL529" s="2"/>
      <c r="IM529" s="2"/>
      <c r="IN529" s="2"/>
      <c r="IO529" s="2"/>
      <c r="IP529" s="2"/>
      <c r="IQ529" s="2"/>
    </row>
    <row r="531" spans="1:251" ht="18.75">
      <c r="A531" s="1" t="s">
        <v>0</v>
      </c>
      <c r="AW531" s="3"/>
      <c r="AX531" s="4"/>
      <c r="AY531" s="3"/>
    </row>
    <row r="533" spans="1:251" ht="18.75">
      <c r="B533" s="101" t="s">
        <v>8</v>
      </c>
      <c r="C533" s="102"/>
      <c r="D533" s="102"/>
      <c r="E533" s="102"/>
      <c r="F533" s="102"/>
      <c r="G533" s="102"/>
      <c r="H533" s="102"/>
      <c r="I533" s="102"/>
      <c r="J533" s="102"/>
      <c r="K533" s="102"/>
      <c r="L533" s="102"/>
      <c r="M533" s="102"/>
      <c r="N533" s="102"/>
      <c r="O533" s="102"/>
      <c r="P533" s="102"/>
      <c r="Q533" s="102"/>
      <c r="R533" s="102"/>
      <c r="S533" s="102"/>
      <c r="T533" s="102"/>
      <c r="U533" s="102"/>
      <c r="V533" s="102"/>
      <c r="W533" s="102"/>
      <c r="X533" s="102"/>
      <c r="Y533" s="102"/>
      <c r="Z533" s="102"/>
      <c r="AA533" s="102"/>
      <c r="AB533" s="102"/>
      <c r="AC533" s="102"/>
      <c r="AD533" s="102"/>
      <c r="AE533" s="102"/>
      <c r="AF533" s="102"/>
      <c r="AG533" s="102"/>
      <c r="AH533" s="102"/>
      <c r="AI533" s="102"/>
      <c r="AJ533" s="102"/>
      <c r="AK533" s="102"/>
      <c r="AL533" s="102"/>
      <c r="AM533" s="102"/>
      <c r="AN533" s="102"/>
      <c r="AO533" s="102"/>
      <c r="AP533" s="102"/>
      <c r="AQ533" s="102"/>
      <c r="AR533" s="102"/>
      <c r="AS533" s="102"/>
      <c r="AT533" s="102"/>
      <c r="AU533" s="102"/>
      <c r="AV533" s="102"/>
      <c r="AW533" s="102"/>
      <c r="AX533" s="102"/>
    </row>
    <row r="534" spans="1:251">
      <c r="Z534" s="5"/>
      <c r="AD534" s="5"/>
      <c r="AE534" s="5"/>
      <c r="AF534" s="5"/>
      <c r="AG534" s="5"/>
      <c r="AH534" s="5"/>
      <c r="AI534" s="5"/>
      <c r="AO534" s="5"/>
    </row>
    <row r="535" spans="1:251" ht="13.5" thickBot="1">
      <c r="Z535" s="5"/>
      <c r="AD535" s="5"/>
      <c r="AE535" s="5"/>
      <c r="AF535" s="5"/>
      <c r="AG535" s="5"/>
      <c r="AH535" s="5"/>
      <c r="AI535" s="5"/>
      <c r="AO535" s="5"/>
      <c r="DI535" s="6"/>
    </row>
    <row r="536" spans="1:251" ht="24.75" customHeight="1" thickBot="1">
      <c r="B536" s="103" t="s">
        <v>1</v>
      </c>
      <c r="C536" s="104"/>
      <c r="D536" s="104"/>
      <c r="E536" s="104"/>
      <c r="F536" s="104"/>
      <c r="G536" s="104"/>
      <c r="H536" s="105" t="s">
        <v>97</v>
      </c>
      <c r="I536" s="106"/>
      <c r="J536" s="106"/>
      <c r="K536" s="106"/>
      <c r="L536" s="106"/>
      <c r="M536" s="106"/>
      <c r="N536" s="106"/>
      <c r="O536" s="106"/>
      <c r="P536" s="106"/>
      <c r="Q536" s="106"/>
      <c r="R536" s="106"/>
      <c r="S536" s="106"/>
      <c r="T536" s="106"/>
      <c r="U536" s="106"/>
      <c r="V536" s="106"/>
      <c r="W536" s="106"/>
      <c r="X536" s="106"/>
      <c r="Y536" s="106"/>
      <c r="Z536" s="106"/>
      <c r="AA536" s="106"/>
      <c r="AB536" s="106"/>
      <c r="AC536" s="106"/>
      <c r="AD536" s="106"/>
      <c r="AE536" s="106"/>
      <c r="AF536" s="106"/>
      <c r="AG536" s="106"/>
      <c r="AH536" s="106"/>
      <c r="AI536" s="106"/>
      <c r="AJ536" s="106"/>
      <c r="AK536" s="106"/>
      <c r="AL536" s="106"/>
      <c r="AM536" s="106"/>
      <c r="AN536" s="106"/>
      <c r="AO536" s="106"/>
      <c r="AP536" s="106"/>
      <c r="AQ536" s="106"/>
      <c r="AR536" s="106"/>
      <c r="AS536" s="106"/>
      <c r="AT536" s="106"/>
      <c r="AU536" s="106"/>
      <c r="AV536" s="106"/>
      <c r="AW536" s="106"/>
      <c r="AX536" s="107"/>
      <c r="DI536" s="6"/>
    </row>
    <row r="537" spans="1:251" ht="14.25">
      <c r="B537" s="7"/>
      <c r="C537" s="7"/>
      <c r="D537" s="7"/>
      <c r="E537" s="7"/>
      <c r="F537" s="7"/>
      <c r="G537" s="7"/>
      <c r="H537" s="8"/>
      <c r="I537" s="8"/>
      <c r="J537" s="8"/>
      <c r="K537" s="8"/>
      <c r="L537" s="9"/>
      <c r="M537" s="9"/>
      <c r="N537" s="9"/>
      <c r="O537" s="9"/>
      <c r="P537" s="8"/>
      <c r="Q537" s="8"/>
      <c r="R537" s="8"/>
      <c r="S537" s="8"/>
      <c r="T537" s="8"/>
      <c r="U537" s="8"/>
      <c r="V537" s="10"/>
      <c r="W537" s="10"/>
      <c r="X537" s="10"/>
      <c r="Y537" s="10"/>
      <c r="Z537" s="10"/>
      <c r="AA537" s="10"/>
      <c r="AB537" s="10"/>
      <c r="AC537" s="10"/>
      <c r="AD537" s="10"/>
      <c r="AE537" s="10"/>
      <c r="AF537" s="10"/>
      <c r="AG537" s="10"/>
      <c r="AH537" s="10"/>
      <c r="AI537" s="10"/>
      <c r="AJ537" s="10"/>
      <c r="AK537" s="10"/>
      <c r="AL537" s="10"/>
      <c r="AM537" s="10"/>
      <c r="AN537" s="10"/>
      <c r="AO537" s="10"/>
      <c r="AP537" s="10"/>
      <c r="AQ537" s="10"/>
      <c r="AR537" s="10"/>
      <c r="AS537" s="10"/>
      <c r="AT537" s="10"/>
      <c r="AU537" s="10"/>
      <c r="AV537" s="10"/>
      <c r="AW537" s="10"/>
      <c r="AX537" s="10"/>
      <c r="DI537" s="6"/>
    </row>
    <row r="538" spans="1:251" ht="15" thickBot="1">
      <c r="A538" s="11"/>
      <c r="B538" s="10" t="s">
        <v>2</v>
      </c>
      <c r="C538" s="8"/>
      <c r="D538" s="8"/>
      <c r="E538" s="8"/>
      <c r="F538" s="8"/>
      <c r="G538" s="8"/>
      <c r="H538" s="8"/>
      <c r="I538" s="8"/>
      <c r="J538" s="8"/>
      <c r="K538" s="8"/>
      <c r="L538" s="9"/>
      <c r="M538" s="9"/>
      <c r="N538" s="9"/>
      <c r="O538" s="9"/>
      <c r="P538" s="8"/>
      <c r="Q538" s="8"/>
      <c r="R538" s="8"/>
      <c r="S538" s="8"/>
      <c r="T538" s="8"/>
      <c r="U538" s="8"/>
      <c r="V538" s="10"/>
      <c r="W538" s="10"/>
      <c r="X538" s="10"/>
      <c r="Y538" s="10"/>
      <c r="Z538" s="10"/>
      <c r="AA538" s="10"/>
      <c r="AB538" s="10"/>
      <c r="AC538" s="10"/>
      <c r="AD538" s="10"/>
      <c r="AE538" s="10"/>
      <c r="AF538" s="10"/>
      <c r="AG538" s="10"/>
      <c r="AH538" s="10"/>
      <c r="AI538" s="10"/>
      <c r="AJ538" s="10"/>
      <c r="AK538" s="10"/>
      <c r="AL538" s="10"/>
      <c r="AM538" s="10"/>
      <c r="AN538" s="10"/>
      <c r="AO538" s="10"/>
      <c r="AP538" s="10"/>
      <c r="AQ538" s="10"/>
      <c r="AR538" s="10"/>
      <c r="AS538" s="10"/>
      <c r="AT538" s="10"/>
      <c r="AU538" s="10"/>
      <c r="AV538" s="10"/>
      <c r="AW538" s="10"/>
      <c r="AX538" s="10"/>
      <c r="DI538" s="6"/>
    </row>
    <row r="539" spans="1:251" ht="14.25">
      <c r="A539" s="8"/>
      <c r="B539" s="12"/>
      <c r="C539" s="7"/>
      <c r="D539" s="7"/>
      <c r="E539" s="7"/>
      <c r="F539" s="7"/>
      <c r="G539" s="7"/>
      <c r="H539" s="7"/>
      <c r="I539" s="7"/>
      <c r="J539" s="7"/>
      <c r="K539" s="7"/>
      <c r="L539" s="13"/>
      <c r="M539" s="13"/>
      <c r="N539" s="13"/>
      <c r="O539" s="13"/>
      <c r="P539" s="7"/>
      <c r="Q539" s="7"/>
      <c r="R539" s="7"/>
      <c r="S539" s="7"/>
      <c r="T539" s="7"/>
      <c r="U539" s="7"/>
      <c r="V539" s="14"/>
      <c r="W539" s="14"/>
      <c r="X539" s="14"/>
      <c r="Y539" s="14"/>
      <c r="Z539" s="14"/>
      <c r="AA539" s="14"/>
      <c r="AB539" s="14"/>
      <c r="AC539" s="14"/>
      <c r="AD539" s="14"/>
      <c r="AE539" s="14"/>
      <c r="AF539" s="14"/>
      <c r="AG539" s="14"/>
      <c r="AH539" s="14"/>
      <c r="AI539" s="14"/>
      <c r="AJ539" s="14"/>
      <c r="AK539" s="14"/>
      <c r="AL539" s="14"/>
      <c r="AM539" s="14"/>
      <c r="AN539" s="14"/>
      <c r="AO539" s="14"/>
      <c r="AP539" s="14"/>
      <c r="AQ539" s="14"/>
      <c r="AR539" s="14"/>
      <c r="AS539" s="14"/>
      <c r="AT539" s="14"/>
      <c r="AU539" s="14"/>
      <c r="AV539" s="14"/>
      <c r="AW539" s="14"/>
      <c r="AX539" s="15"/>
    </row>
    <row r="540" spans="1:251" ht="12" customHeight="1">
      <c r="A540" s="8"/>
      <c r="B540" s="108" t="s">
        <v>98</v>
      </c>
      <c r="C540" s="109"/>
      <c r="D540" s="109"/>
      <c r="E540" s="109"/>
      <c r="F540" s="109"/>
      <c r="G540" s="109"/>
      <c r="H540" s="109"/>
      <c r="I540" s="109"/>
      <c r="J540" s="109"/>
      <c r="K540" s="109"/>
      <c r="L540" s="109"/>
      <c r="M540" s="109"/>
      <c r="N540" s="109"/>
      <c r="O540" s="109"/>
      <c r="P540" s="109"/>
      <c r="Q540" s="109"/>
      <c r="R540" s="109"/>
      <c r="S540" s="109"/>
      <c r="T540" s="109"/>
      <c r="U540" s="109"/>
      <c r="V540" s="109"/>
      <c r="W540" s="109"/>
      <c r="X540" s="109"/>
      <c r="Y540" s="109"/>
      <c r="Z540" s="109"/>
      <c r="AA540" s="109"/>
      <c r="AB540" s="109"/>
      <c r="AC540" s="109"/>
      <c r="AD540" s="109"/>
      <c r="AE540" s="109"/>
      <c r="AF540" s="109"/>
      <c r="AG540" s="109"/>
      <c r="AH540" s="109"/>
      <c r="AI540" s="109"/>
      <c r="AJ540" s="109"/>
      <c r="AK540" s="109"/>
      <c r="AL540" s="109"/>
      <c r="AM540" s="109"/>
      <c r="AN540" s="109"/>
      <c r="AO540" s="109"/>
      <c r="AP540" s="109"/>
      <c r="AQ540" s="109"/>
      <c r="AR540" s="109"/>
      <c r="AS540" s="109"/>
      <c r="AT540" s="109"/>
      <c r="AU540" s="109"/>
      <c r="AV540" s="109"/>
      <c r="AW540" s="109"/>
      <c r="AX540" s="110"/>
    </row>
    <row r="541" spans="1:251" ht="12" customHeight="1">
      <c r="A541" s="8"/>
      <c r="B541" s="108"/>
      <c r="C541" s="109"/>
      <c r="D541" s="109"/>
      <c r="E541" s="109"/>
      <c r="F541" s="109"/>
      <c r="G541" s="109"/>
      <c r="H541" s="109"/>
      <c r="I541" s="109"/>
      <c r="J541" s="109"/>
      <c r="K541" s="109"/>
      <c r="L541" s="109"/>
      <c r="M541" s="109"/>
      <c r="N541" s="109"/>
      <c r="O541" s="109"/>
      <c r="P541" s="109"/>
      <c r="Q541" s="109"/>
      <c r="R541" s="109"/>
      <c r="S541" s="109"/>
      <c r="T541" s="109"/>
      <c r="U541" s="109"/>
      <c r="V541" s="109"/>
      <c r="W541" s="109"/>
      <c r="X541" s="109"/>
      <c r="Y541" s="109"/>
      <c r="Z541" s="109"/>
      <c r="AA541" s="109"/>
      <c r="AB541" s="109"/>
      <c r="AC541" s="109"/>
      <c r="AD541" s="109"/>
      <c r="AE541" s="109"/>
      <c r="AF541" s="109"/>
      <c r="AG541" s="109"/>
      <c r="AH541" s="109"/>
      <c r="AI541" s="109"/>
      <c r="AJ541" s="109"/>
      <c r="AK541" s="109"/>
      <c r="AL541" s="109"/>
      <c r="AM541" s="109"/>
      <c r="AN541" s="109"/>
      <c r="AO541" s="109"/>
      <c r="AP541" s="109"/>
      <c r="AQ541" s="109"/>
      <c r="AR541" s="109"/>
      <c r="AS541" s="109"/>
      <c r="AT541" s="109"/>
      <c r="AU541" s="109"/>
      <c r="AV541" s="109"/>
      <c r="AW541" s="109"/>
      <c r="AX541" s="110"/>
      <c r="BC541" s="16"/>
    </row>
    <row r="542" spans="1:251" ht="12" customHeight="1">
      <c r="A542" s="8"/>
      <c r="B542" s="108"/>
      <c r="C542" s="109"/>
      <c r="D542" s="109"/>
      <c r="E542" s="109"/>
      <c r="F542" s="109"/>
      <c r="G542" s="109"/>
      <c r="H542" s="109"/>
      <c r="I542" s="109"/>
      <c r="J542" s="109"/>
      <c r="K542" s="109"/>
      <c r="L542" s="109"/>
      <c r="M542" s="109"/>
      <c r="N542" s="109"/>
      <c r="O542" s="109"/>
      <c r="P542" s="109"/>
      <c r="Q542" s="109"/>
      <c r="R542" s="109"/>
      <c r="S542" s="109"/>
      <c r="T542" s="109"/>
      <c r="U542" s="109"/>
      <c r="V542" s="109"/>
      <c r="W542" s="109"/>
      <c r="X542" s="109"/>
      <c r="Y542" s="109"/>
      <c r="Z542" s="109"/>
      <c r="AA542" s="109"/>
      <c r="AB542" s="109"/>
      <c r="AC542" s="109"/>
      <c r="AD542" s="109"/>
      <c r="AE542" s="109"/>
      <c r="AF542" s="109"/>
      <c r="AG542" s="109"/>
      <c r="AH542" s="109"/>
      <c r="AI542" s="109"/>
      <c r="AJ542" s="109"/>
      <c r="AK542" s="109"/>
      <c r="AL542" s="109"/>
      <c r="AM542" s="109"/>
      <c r="AN542" s="109"/>
      <c r="AO542" s="109"/>
      <c r="AP542" s="109"/>
      <c r="AQ542" s="109"/>
      <c r="AR542" s="109"/>
      <c r="AS542" s="109"/>
      <c r="AT542" s="109"/>
      <c r="AU542" s="109"/>
      <c r="AV542" s="109"/>
      <c r="AW542" s="109"/>
      <c r="AX542" s="110"/>
    </row>
    <row r="543" spans="1:251" ht="12" customHeight="1">
      <c r="A543" s="8"/>
      <c r="B543" s="108"/>
      <c r="C543" s="109"/>
      <c r="D543" s="109"/>
      <c r="E543" s="109"/>
      <c r="F543" s="109"/>
      <c r="G543" s="109"/>
      <c r="H543" s="109"/>
      <c r="I543" s="109"/>
      <c r="J543" s="109"/>
      <c r="K543" s="109"/>
      <c r="L543" s="109"/>
      <c r="M543" s="109"/>
      <c r="N543" s="109"/>
      <c r="O543" s="109"/>
      <c r="P543" s="109"/>
      <c r="Q543" s="109"/>
      <c r="R543" s="109"/>
      <c r="S543" s="109"/>
      <c r="T543" s="109"/>
      <c r="U543" s="109"/>
      <c r="V543" s="109"/>
      <c r="W543" s="109"/>
      <c r="X543" s="109"/>
      <c r="Y543" s="109"/>
      <c r="Z543" s="109"/>
      <c r="AA543" s="109"/>
      <c r="AB543" s="109"/>
      <c r="AC543" s="109"/>
      <c r="AD543" s="109"/>
      <c r="AE543" s="109"/>
      <c r="AF543" s="109"/>
      <c r="AG543" s="109"/>
      <c r="AH543" s="109"/>
      <c r="AI543" s="109"/>
      <c r="AJ543" s="109"/>
      <c r="AK543" s="109"/>
      <c r="AL543" s="109"/>
      <c r="AM543" s="109"/>
      <c r="AN543" s="109"/>
      <c r="AO543" s="109"/>
      <c r="AP543" s="109"/>
      <c r="AQ543" s="109"/>
      <c r="AR543" s="109"/>
      <c r="AS543" s="109"/>
      <c r="AT543" s="109"/>
      <c r="AU543" s="109"/>
      <c r="AV543" s="109"/>
      <c r="AW543" s="109"/>
      <c r="AX543" s="110"/>
    </row>
    <row r="544" spans="1:251" ht="12" customHeight="1">
      <c r="A544" s="8"/>
      <c r="B544" s="108"/>
      <c r="C544" s="109"/>
      <c r="D544" s="109"/>
      <c r="E544" s="109"/>
      <c r="F544" s="109"/>
      <c r="G544" s="109"/>
      <c r="H544" s="109"/>
      <c r="I544" s="109"/>
      <c r="J544" s="109"/>
      <c r="K544" s="109"/>
      <c r="L544" s="109"/>
      <c r="M544" s="109"/>
      <c r="N544" s="109"/>
      <c r="O544" s="109"/>
      <c r="P544" s="109"/>
      <c r="Q544" s="109"/>
      <c r="R544" s="109"/>
      <c r="S544" s="109"/>
      <c r="T544" s="109"/>
      <c r="U544" s="109"/>
      <c r="V544" s="109"/>
      <c r="W544" s="109"/>
      <c r="X544" s="109"/>
      <c r="Y544" s="109"/>
      <c r="Z544" s="109"/>
      <c r="AA544" s="109"/>
      <c r="AB544" s="109"/>
      <c r="AC544" s="109"/>
      <c r="AD544" s="109"/>
      <c r="AE544" s="109"/>
      <c r="AF544" s="109"/>
      <c r="AG544" s="109"/>
      <c r="AH544" s="109"/>
      <c r="AI544" s="109"/>
      <c r="AJ544" s="109"/>
      <c r="AK544" s="109"/>
      <c r="AL544" s="109"/>
      <c r="AM544" s="109"/>
      <c r="AN544" s="109"/>
      <c r="AO544" s="109"/>
      <c r="AP544" s="109"/>
      <c r="AQ544" s="109"/>
      <c r="AR544" s="109"/>
      <c r="AS544" s="109"/>
      <c r="AT544" s="109"/>
      <c r="AU544" s="109"/>
      <c r="AV544" s="109"/>
      <c r="AW544" s="109"/>
      <c r="AX544" s="110"/>
    </row>
    <row r="545" spans="1:251" ht="15" thickBot="1">
      <c r="A545" s="17"/>
      <c r="B545" s="18"/>
      <c r="C545" s="19"/>
      <c r="D545" s="19"/>
      <c r="E545" s="19"/>
      <c r="F545" s="19"/>
      <c r="G545" s="19"/>
      <c r="H545" s="19"/>
      <c r="I545" s="19"/>
      <c r="J545" s="19"/>
      <c r="K545" s="19"/>
      <c r="L545" s="19"/>
      <c r="M545" s="19"/>
      <c r="N545" s="19"/>
      <c r="O545" s="19"/>
      <c r="P545" s="19"/>
      <c r="Q545" s="19"/>
      <c r="R545" s="19"/>
      <c r="S545" s="19"/>
      <c r="T545" s="19"/>
      <c r="U545" s="19"/>
      <c r="V545" s="19"/>
      <c r="W545" s="19"/>
      <c r="X545" s="19"/>
      <c r="Y545" s="19"/>
      <c r="Z545" s="19"/>
      <c r="AA545" s="19"/>
      <c r="AB545" s="19"/>
      <c r="AC545" s="19"/>
      <c r="AD545" s="19"/>
      <c r="AE545" s="19"/>
      <c r="AF545" s="19"/>
      <c r="AG545" s="19"/>
      <c r="AH545" s="19"/>
      <c r="AI545" s="19"/>
      <c r="AJ545" s="19"/>
      <c r="AK545" s="19"/>
      <c r="AL545" s="19"/>
      <c r="AM545" s="19"/>
      <c r="AN545" s="19"/>
      <c r="AO545" s="19"/>
      <c r="AP545" s="19"/>
      <c r="AQ545" s="19"/>
      <c r="AR545" s="19"/>
      <c r="AS545" s="19"/>
      <c r="AT545" s="19"/>
      <c r="AU545" s="19"/>
      <c r="AV545" s="19"/>
      <c r="AW545" s="19"/>
      <c r="AX545" s="20"/>
    </row>
    <row r="546" spans="1:251">
      <c r="B546" s="21"/>
    </row>
    <row r="547" spans="1:251" ht="15" thickBot="1">
      <c r="A547" s="11"/>
      <c r="B547" s="10" t="s">
        <v>3</v>
      </c>
      <c r="C547" s="8"/>
      <c r="D547" s="8"/>
      <c r="E547" s="8"/>
      <c r="F547" s="8"/>
      <c r="G547" s="8"/>
      <c r="H547" s="8"/>
      <c r="I547" s="8"/>
      <c r="J547" s="8"/>
      <c r="K547" s="8"/>
      <c r="L547" s="9"/>
      <c r="M547" s="9"/>
      <c r="N547" s="9"/>
      <c r="O547" s="9"/>
      <c r="P547" s="8"/>
      <c r="Q547" s="8"/>
      <c r="R547" s="8"/>
      <c r="S547" s="8"/>
      <c r="T547" s="8"/>
      <c r="U547" s="8"/>
      <c r="V547" s="10"/>
      <c r="W547" s="10"/>
      <c r="X547" s="10"/>
      <c r="Y547" s="10"/>
      <c r="Z547" s="10"/>
      <c r="AA547" s="10"/>
      <c r="AB547" s="10"/>
      <c r="AC547" s="10"/>
      <c r="AD547" s="10"/>
      <c r="AE547" s="10"/>
      <c r="AF547" s="10"/>
      <c r="AG547" s="10"/>
      <c r="AH547" s="10"/>
      <c r="AI547" s="10"/>
      <c r="AJ547" s="10"/>
      <c r="AK547" s="10"/>
      <c r="AL547" s="10"/>
      <c r="AM547" s="10"/>
      <c r="AN547" s="10"/>
      <c r="AO547" s="10"/>
      <c r="AP547" s="10"/>
      <c r="AQ547" s="10"/>
      <c r="AR547" s="10"/>
      <c r="AS547" s="10"/>
      <c r="AT547" s="10"/>
      <c r="AU547" s="10"/>
      <c r="AV547" s="10"/>
      <c r="AW547" s="10"/>
      <c r="AX547" s="10"/>
      <c r="DI547" s="6"/>
    </row>
    <row r="548" spans="1:251" ht="14.25">
      <c r="A548" s="8"/>
      <c r="B548" s="12"/>
      <c r="C548" s="7"/>
      <c r="D548" s="7"/>
      <c r="E548" s="7"/>
      <c r="F548" s="7"/>
      <c r="G548" s="7"/>
      <c r="H548" s="7"/>
      <c r="I548" s="7"/>
      <c r="J548" s="7"/>
      <c r="K548" s="7"/>
      <c r="L548" s="13"/>
      <c r="M548" s="13"/>
      <c r="N548" s="13"/>
      <c r="O548" s="13"/>
      <c r="P548" s="7"/>
      <c r="Q548" s="7"/>
      <c r="R548" s="7"/>
      <c r="S548" s="7"/>
      <c r="T548" s="7"/>
      <c r="U548" s="7"/>
      <c r="V548" s="14"/>
      <c r="W548" s="14"/>
      <c r="X548" s="14"/>
      <c r="Y548" s="14"/>
      <c r="Z548" s="14"/>
      <c r="AA548" s="14"/>
      <c r="AB548" s="14"/>
      <c r="AC548" s="14"/>
      <c r="AD548" s="14"/>
      <c r="AE548" s="14"/>
      <c r="AF548" s="14"/>
      <c r="AG548" s="14"/>
      <c r="AH548" s="14"/>
      <c r="AI548" s="14"/>
      <c r="AJ548" s="14"/>
      <c r="AK548" s="14"/>
      <c r="AL548" s="14"/>
      <c r="AM548" s="14"/>
      <c r="AN548" s="14"/>
      <c r="AO548" s="14"/>
      <c r="AP548" s="14"/>
      <c r="AQ548" s="14"/>
      <c r="AR548" s="14"/>
      <c r="AS548" s="14"/>
      <c r="AT548" s="14"/>
      <c r="AU548" s="14"/>
      <c r="AV548" s="14"/>
      <c r="AW548" s="14"/>
      <c r="AX548" s="15"/>
    </row>
    <row r="549" spans="1:251" ht="12" customHeight="1">
      <c r="A549" s="8"/>
      <c r="B549" s="108" t="s">
        <v>99</v>
      </c>
      <c r="C549" s="109"/>
      <c r="D549" s="109"/>
      <c r="E549" s="109"/>
      <c r="F549" s="109"/>
      <c r="G549" s="109"/>
      <c r="H549" s="109"/>
      <c r="I549" s="109"/>
      <c r="J549" s="109"/>
      <c r="K549" s="109"/>
      <c r="L549" s="109"/>
      <c r="M549" s="109"/>
      <c r="N549" s="109"/>
      <c r="O549" s="109"/>
      <c r="P549" s="109"/>
      <c r="Q549" s="109"/>
      <c r="R549" s="109"/>
      <c r="S549" s="109"/>
      <c r="T549" s="109"/>
      <c r="U549" s="109"/>
      <c r="V549" s="109"/>
      <c r="W549" s="109"/>
      <c r="X549" s="109"/>
      <c r="Y549" s="109"/>
      <c r="Z549" s="109"/>
      <c r="AA549" s="109"/>
      <c r="AB549" s="109"/>
      <c r="AC549" s="109"/>
      <c r="AD549" s="109"/>
      <c r="AE549" s="109"/>
      <c r="AF549" s="109"/>
      <c r="AG549" s="109"/>
      <c r="AH549" s="109"/>
      <c r="AI549" s="109"/>
      <c r="AJ549" s="109"/>
      <c r="AK549" s="109"/>
      <c r="AL549" s="109"/>
      <c r="AM549" s="109"/>
      <c r="AN549" s="109"/>
      <c r="AO549" s="109"/>
      <c r="AP549" s="109"/>
      <c r="AQ549" s="109"/>
      <c r="AR549" s="109"/>
      <c r="AS549" s="109"/>
      <c r="AT549" s="109"/>
      <c r="AU549" s="109"/>
      <c r="AV549" s="109"/>
      <c r="AW549" s="109"/>
      <c r="AX549" s="110"/>
    </row>
    <row r="550" spans="1:251" ht="12" customHeight="1">
      <c r="A550" s="8"/>
      <c r="B550" s="108"/>
      <c r="C550" s="109"/>
      <c r="D550" s="109"/>
      <c r="E550" s="109"/>
      <c r="F550" s="109"/>
      <c r="G550" s="109"/>
      <c r="H550" s="109"/>
      <c r="I550" s="109"/>
      <c r="J550" s="109"/>
      <c r="K550" s="109"/>
      <c r="L550" s="109"/>
      <c r="M550" s="109"/>
      <c r="N550" s="109"/>
      <c r="O550" s="109"/>
      <c r="P550" s="109"/>
      <c r="Q550" s="109"/>
      <c r="R550" s="109"/>
      <c r="S550" s="109"/>
      <c r="T550" s="109"/>
      <c r="U550" s="109"/>
      <c r="V550" s="109"/>
      <c r="W550" s="109"/>
      <c r="X550" s="109"/>
      <c r="Y550" s="109"/>
      <c r="Z550" s="109"/>
      <c r="AA550" s="109"/>
      <c r="AB550" s="109"/>
      <c r="AC550" s="109"/>
      <c r="AD550" s="109"/>
      <c r="AE550" s="109"/>
      <c r="AF550" s="109"/>
      <c r="AG550" s="109"/>
      <c r="AH550" s="109"/>
      <c r="AI550" s="109"/>
      <c r="AJ550" s="109"/>
      <c r="AK550" s="109"/>
      <c r="AL550" s="109"/>
      <c r="AM550" s="109"/>
      <c r="AN550" s="109"/>
      <c r="AO550" s="109"/>
      <c r="AP550" s="109"/>
      <c r="AQ550" s="109"/>
      <c r="AR550" s="109"/>
      <c r="AS550" s="109"/>
      <c r="AT550" s="109"/>
      <c r="AU550" s="109"/>
      <c r="AV550" s="109"/>
      <c r="AW550" s="109"/>
      <c r="AX550" s="110"/>
      <c r="BC550" s="16"/>
    </row>
    <row r="551" spans="1:251" ht="12" customHeight="1">
      <c r="A551" s="8"/>
      <c r="B551" s="108"/>
      <c r="C551" s="109"/>
      <c r="D551" s="109"/>
      <c r="E551" s="109"/>
      <c r="F551" s="109"/>
      <c r="G551" s="109"/>
      <c r="H551" s="109"/>
      <c r="I551" s="109"/>
      <c r="J551" s="109"/>
      <c r="K551" s="109"/>
      <c r="L551" s="109"/>
      <c r="M551" s="109"/>
      <c r="N551" s="109"/>
      <c r="O551" s="109"/>
      <c r="P551" s="109"/>
      <c r="Q551" s="109"/>
      <c r="R551" s="109"/>
      <c r="S551" s="109"/>
      <c r="T551" s="109"/>
      <c r="U551" s="109"/>
      <c r="V551" s="109"/>
      <c r="W551" s="109"/>
      <c r="X551" s="109"/>
      <c r="Y551" s="109"/>
      <c r="Z551" s="109"/>
      <c r="AA551" s="109"/>
      <c r="AB551" s="109"/>
      <c r="AC551" s="109"/>
      <c r="AD551" s="109"/>
      <c r="AE551" s="109"/>
      <c r="AF551" s="109"/>
      <c r="AG551" s="109"/>
      <c r="AH551" s="109"/>
      <c r="AI551" s="109"/>
      <c r="AJ551" s="109"/>
      <c r="AK551" s="109"/>
      <c r="AL551" s="109"/>
      <c r="AM551" s="109"/>
      <c r="AN551" s="109"/>
      <c r="AO551" s="109"/>
      <c r="AP551" s="109"/>
      <c r="AQ551" s="109"/>
      <c r="AR551" s="109"/>
      <c r="AS551" s="109"/>
      <c r="AT551" s="109"/>
      <c r="AU551" s="109"/>
      <c r="AV551" s="109"/>
      <c r="AW551" s="109"/>
      <c r="AX551" s="110"/>
    </row>
    <row r="552" spans="1:251" ht="12" customHeight="1">
      <c r="A552" s="8"/>
      <c r="B552" s="108"/>
      <c r="C552" s="109"/>
      <c r="D552" s="109"/>
      <c r="E552" s="109"/>
      <c r="F552" s="109"/>
      <c r="G552" s="109"/>
      <c r="H552" s="109"/>
      <c r="I552" s="109"/>
      <c r="J552" s="109"/>
      <c r="K552" s="109"/>
      <c r="L552" s="109"/>
      <c r="M552" s="109"/>
      <c r="N552" s="109"/>
      <c r="O552" s="109"/>
      <c r="P552" s="109"/>
      <c r="Q552" s="109"/>
      <c r="R552" s="109"/>
      <c r="S552" s="109"/>
      <c r="T552" s="109"/>
      <c r="U552" s="109"/>
      <c r="V552" s="109"/>
      <c r="W552" s="109"/>
      <c r="X552" s="109"/>
      <c r="Y552" s="109"/>
      <c r="Z552" s="109"/>
      <c r="AA552" s="109"/>
      <c r="AB552" s="109"/>
      <c r="AC552" s="109"/>
      <c r="AD552" s="109"/>
      <c r="AE552" s="109"/>
      <c r="AF552" s="109"/>
      <c r="AG552" s="109"/>
      <c r="AH552" s="109"/>
      <c r="AI552" s="109"/>
      <c r="AJ552" s="109"/>
      <c r="AK552" s="109"/>
      <c r="AL552" s="109"/>
      <c r="AM552" s="109"/>
      <c r="AN552" s="109"/>
      <c r="AO552" s="109"/>
      <c r="AP552" s="109"/>
      <c r="AQ552" s="109"/>
      <c r="AR552" s="109"/>
      <c r="AS552" s="109"/>
      <c r="AT552" s="109"/>
      <c r="AU552" s="109"/>
      <c r="AV552" s="109"/>
      <c r="AW552" s="109"/>
      <c r="AX552" s="110"/>
    </row>
    <row r="553" spans="1:251" ht="12" customHeight="1">
      <c r="A553" s="8"/>
      <c r="B553" s="108"/>
      <c r="C553" s="109"/>
      <c r="D553" s="109"/>
      <c r="E553" s="109"/>
      <c r="F553" s="109"/>
      <c r="G553" s="109"/>
      <c r="H553" s="109"/>
      <c r="I553" s="109"/>
      <c r="J553" s="109"/>
      <c r="K553" s="109"/>
      <c r="L553" s="109"/>
      <c r="M553" s="109"/>
      <c r="N553" s="109"/>
      <c r="O553" s="109"/>
      <c r="P553" s="109"/>
      <c r="Q553" s="109"/>
      <c r="R553" s="109"/>
      <c r="S553" s="109"/>
      <c r="T553" s="109"/>
      <c r="U553" s="109"/>
      <c r="V553" s="109"/>
      <c r="W553" s="109"/>
      <c r="X553" s="109"/>
      <c r="Y553" s="109"/>
      <c r="Z553" s="109"/>
      <c r="AA553" s="109"/>
      <c r="AB553" s="109"/>
      <c r="AC553" s="109"/>
      <c r="AD553" s="109"/>
      <c r="AE553" s="109"/>
      <c r="AF553" s="109"/>
      <c r="AG553" s="109"/>
      <c r="AH553" s="109"/>
      <c r="AI553" s="109"/>
      <c r="AJ553" s="109"/>
      <c r="AK553" s="109"/>
      <c r="AL553" s="109"/>
      <c r="AM553" s="109"/>
      <c r="AN553" s="109"/>
      <c r="AO553" s="109"/>
      <c r="AP553" s="109"/>
      <c r="AQ553" s="109"/>
      <c r="AR553" s="109"/>
      <c r="AS553" s="109"/>
      <c r="AT553" s="109"/>
      <c r="AU553" s="109"/>
      <c r="AV553" s="109"/>
      <c r="AW553" s="109"/>
      <c r="AX553" s="110"/>
    </row>
    <row r="554" spans="1:251" ht="15" thickBot="1">
      <c r="A554" s="17"/>
      <c r="B554" s="18"/>
      <c r="C554" s="19"/>
      <c r="D554" s="19"/>
      <c r="E554" s="19"/>
      <c r="F554" s="19"/>
      <c r="G554" s="19"/>
      <c r="H554" s="19"/>
      <c r="I554" s="19"/>
      <c r="J554" s="19"/>
      <c r="K554" s="19"/>
      <c r="L554" s="19"/>
      <c r="M554" s="19"/>
      <c r="N554" s="19"/>
      <c r="O554" s="19"/>
      <c r="P554" s="19"/>
      <c r="Q554" s="19"/>
      <c r="R554" s="19"/>
      <c r="S554" s="19"/>
      <c r="T554" s="19"/>
      <c r="U554" s="19"/>
      <c r="V554" s="19"/>
      <c r="W554" s="19"/>
      <c r="X554" s="19"/>
      <c r="Y554" s="19"/>
      <c r="Z554" s="19"/>
      <c r="AA554" s="19"/>
      <c r="AB554" s="19"/>
      <c r="AC554" s="19"/>
      <c r="AD554" s="19"/>
      <c r="AE554" s="19"/>
      <c r="AF554" s="19"/>
      <c r="AG554" s="19"/>
      <c r="AH554" s="19"/>
      <c r="AI554" s="19"/>
      <c r="AJ554" s="19"/>
      <c r="AK554" s="19"/>
      <c r="AL554" s="19"/>
      <c r="AM554" s="19"/>
      <c r="AN554" s="19"/>
      <c r="AO554" s="19"/>
      <c r="AP554" s="19"/>
      <c r="AQ554" s="19"/>
      <c r="AR554" s="19"/>
      <c r="AS554" s="19"/>
      <c r="AT554" s="19"/>
      <c r="AU554" s="19"/>
      <c r="AV554" s="19"/>
      <c r="AW554" s="19"/>
      <c r="AX554" s="20"/>
    </row>
    <row r="555" spans="1:251">
      <c r="B555" s="21"/>
    </row>
    <row r="556" spans="1:251" ht="14.25">
      <c r="B556" s="10" t="s">
        <v>4</v>
      </c>
      <c r="C556" s="8"/>
      <c r="D556" s="8"/>
      <c r="E556" s="8"/>
      <c r="F556" s="8"/>
      <c r="G556" s="8"/>
      <c r="H556" s="8"/>
      <c r="I556" s="8"/>
      <c r="J556" s="8"/>
      <c r="K556" s="8"/>
      <c r="L556" s="9"/>
      <c r="M556" s="9"/>
      <c r="N556" s="9"/>
      <c r="O556" s="9"/>
      <c r="P556" s="8"/>
      <c r="Q556" s="8"/>
      <c r="R556" s="8"/>
      <c r="S556" s="8"/>
      <c r="T556" s="8"/>
      <c r="U556" s="8"/>
      <c r="V556" s="10"/>
      <c r="W556" s="10"/>
      <c r="X556" s="10"/>
      <c r="Y556" s="10"/>
      <c r="Z556" s="10"/>
      <c r="AA556" s="10"/>
      <c r="AB556" s="10"/>
      <c r="AC556" s="10"/>
      <c r="AD556" s="10"/>
      <c r="AE556" s="10"/>
      <c r="AF556" s="10"/>
      <c r="AG556" s="10"/>
      <c r="AH556" s="10"/>
      <c r="AI556" s="10"/>
      <c r="AJ556" s="10"/>
      <c r="AK556" s="10"/>
      <c r="AL556" s="10"/>
      <c r="AM556" s="10"/>
      <c r="AN556" s="10"/>
      <c r="AO556" s="10"/>
      <c r="AP556" s="10"/>
      <c r="AQ556" s="10"/>
      <c r="AR556" s="10"/>
      <c r="AS556" s="10"/>
      <c r="AT556" s="10"/>
      <c r="AU556" s="10"/>
      <c r="AV556" s="10"/>
      <c r="AW556" s="10"/>
      <c r="AX556" s="10"/>
    </row>
    <row r="557" spans="1:251" ht="15" thickBot="1">
      <c r="B557" s="8"/>
      <c r="C557" s="8"/>
      <c r="D557" s="8"/>
      <c r="E557" s="8"/>
      <c r="F557" s="8"/>
      <c r="G557" s="8"/>
      <c r="H557" s="8"/>
      <c r="I557" s="8"/>
      <c r="J557" s="8"/>
      <c r="K557" s="8"/>
      <c r="L557" s="9"/>
      <c r="M557" s="9"/>
      <c r="N557" s="9"/>
      <c r="O557" s="9"/>
      <c r="P557" s="8"/>
      <c r="Q557" s="8"/>
      <c r="R557" s="8"/>
      <c r="S557" s="8"/>
      <c r="T557" s="8"/>
      <c r="U557" s="8"/>
      <c r="V557" s="10"/>
      <c r="W557" s="10"/>
      <c r="X557" s="10"/>
      <c r="Y557" s="10"/>
      <c r="Z557" s="10"/>
      <c r="AA557" s="10"/>
      <c r="AB557" s="10"/>
      <c r="AC557" s="10"/>
      <c r="AD557" s="10"/>
      <c r="AE557" s="10"/>
      <c r="AF557" s="10"/>
      <c r="AG557" s="10"/>
      <c r="AH557" s="10"/>
      <c r="AI557" s="10"/>
      <c r="AJ557" s="10"/>
      <c r="AK557" s="10"/>
      <c r="AL557" s="10"/>
      <c r="AM557" s="10"/>
      <c r="AN557" s="10"/>
      <c r="AO557" s="10"/>
      <c r="AP557" s="10"/>
      <c r="AQ557" s="10"/>
      <c r="AR557" s="10"/>
      <c r="AS557" s="10"/>
      <c r="AT557" s="10"/>
      <c r="AU557" s="10"/>
      <c r="AV557" s="10"/>
      <c r="AW557" s="10"/>
      <c r="AX557" s="22" t="s">
        <v>5</v>
      </c>
    </row>
    <row r="558" spans="1:251" s="16" customFormat="1" ht="13.5" customHeight="1">
      <c r="A558" s="8"/>
      <c r="B558" s="111" t="s">
        <v>6</v>
      </c>
      <c r="C558" s="112"/>
      <c r="D558" s="112"/>
      <c r="E558" s="112"/>
      <c r="F558" s="112"/>
      <c r="G558" s="112"/>
      <c r="H558" s="112"/>
      <c r="I558" s="112"/>
      <c r="J558" s="112"/>
      <c r="K558" s="112"/>
      <c r="L558" s="112"/>
      <c r="M558" s="112"/>
      <c r="N558" s="112"/>
      <c r="O558" s="112"/>
      <c r="P558" s="112"/>
      <c r="Q558" s="112"/>
      <c r="R558" s="112"/>
      <c r="S558" s="112"/>
      <c r="T558" s="112"/>
      <c r="U558" s="112"/>
      <c r="V558" s="112"/>
      <c r="W558" s="112"/>
      <c r="X558" s="112"/>
      <c r="Y558" s="112"/>
      <c r="Z558" s="113"/>
      <c r="AA558" s="117" t="s">
        <v>9</v>
      </c>
      <c r="AB558" s="112"/>
      <c r="AC558" s="112"/>
      <c r="AD558" s="112"/>
      <c r="AE558" s="112"/>
      <c r="AF558" s="112"/>
      <c r="AG558" s="112"/>
      <c r="AH558" s="112"/>
      <c r="AI558" s="113"/>
      <c r="AJ558" s="117" t="s">
        <v>10</v>
      </c>
      <c r="AK558" s="112"/>
      <c r="AL558" s="112"/>
      <c r="AM558" s="112"/>
      <c r="AN558" s="112"/>
      <c r="AO558" s="112"/>
      <c r="AP558" s="112"/>
      <c r="AQ558" s="112"/>
      <c r="AR558" s="113"/>
      <c r="AS558" s="117" t="s">
        <v>7</v>
      </c>
      <c r="AT558" s="112"/>
      <c r="AU558" s="112"/>
      <c r="AV558" s="112"/>
      <c r="AW558" s="112"/>
      <c r="AX558" s="119"/>
      <c r="AY558" s="2"/>
      <c r="AZ558" s="2"/>
      <c r="BA558" s="2"/>
      <c r="BB558" s="2"/>
      <c r="BC558" s="2"/>
      <c r="BD558" s="2"/>
      <c r="BE558" s="2"/>
      <c r="BF558" s="2"/>
      <c r="BG558" s="2"/>
      <c r="BH558" s="2"/>
      <c r="BI558" s="2"/>
      <c r="BJ558" s="2"/>
      <c r="BK558" s="2"/>
      <c r="BL558" s="2"/>
      <c r="BM558" s="2"/>
      <c r="BN558" s="2"/>
      <c r="BO558" s="2"/>
      <c r="BP558" s="2"/>
      <c r="BQ558" s="2"/>
      <c r="BR558" s="2"/>
      <c r="BS558" s="2"/>
      <c r="BT558" s="2"/>
      <c r="BU558" s="2"/>
      <c r="BV558" s="2"/>
      <c r="BW558" s="2"/>
      <c r="BX558" s="2"/>
      <c r="BY558" s="2"/>
      <c r="BZ558" s="2"/>
      <c r="CA558" s="2"/>
      <c r="CB558" s="2"/>
      <c r="CC558" s="2"/>
      <c r="CD558" s="2"/>
      <c r="CE558" s="2"/>
      <c r="CF558" s="2"/>
      <c r="CG558" s="2"/>
      <c r="CH558" s="2"/>
      <c r="CI558" s="2"/>
      <c r="CJ558" s="2"/>
      <c r="CK558" s="2"/>
      <c r="CL558" s="2"/>
      <c r="CM558" s="2"/>
      <c r="CN558" s="2"/>
      <c r="CO558" s="2"/>
      <c r="CP558" s="2"/>
      <c r="CQ558" s="2"/>
      <c r="CR558" s="2"/>
      <c r="CS558" s="2"/>
      <c r="CT558" s="2"/>
      <c r="CU558" s="2"/>
      <c r="CV558" s="2"/>
      <c r="CW558" s="2"/>
      <c r="CX558" s="2"/>
      <c r="CY558" s="2"/>
      <c r="CZ558" s="2"/>
      <c r="DA558" s="2"/>
      <c r="DB558" s="2"/>
      <c r="DC558" s="2"/>
      <c r="DD558" s="2"/>
      <c r="DE558" s="2"/>
      <c r="DF558" s="2"/>
      <c r="DG558" s="2"/>
      <c r="DH558" s="2"/>
      <c r="DI558" s="2"/>
      <c r="DJ558" s="2"/>
      <c r="DK558" s="2"/>
      <c r="DL558" s="2"/>
      <c r="DM558" s="2"/>
      <c r="DN558" s="2"/>
      <c r="DO558" s="2"/>
      <c r="DP558" s="2"/>
      <c r="DQ558" s="2"/>
      <c r="DR558" s="2"/>
      <c r="DS558" s="2"/>
      <c r="DT558" s="2"/>
      <c r="DU558" s="2"/>
      <c r="DV558" s="2"/>
      <c r="DW558" s="2"/>
      <c r="DX558" s="2"/>
      <c r="DY558" s="2"/>
      <c r="DZ558" s="2"/>
      <c r="EA558" s="2"/>
      <c r="EB558" s="2"/>
      <c r="EC558" s="2"/>
      <c r="ED558" s="2"/>
      <c r="EE558" s="2"/>
      <c r="EF558" s="2"/>
      <c r="EG558" s="2"/>
      <c r="EH558" s="2"/>
      <c r="EI558" s="2"/>
      <c r="EJ558" s="2"/>
      <c r="EK558" s="2"/>
      <c r="EL558" s="2"/>
      <c r="EM558" s="2"/>
      <c r="EN558" s="2"/>
      <c r="EO558" s="2"/>
      <c r="EP558" s="2"/>
      <c r="EQ558" s="2"/>
      <c r="ER558" s="2"/>
      <c r="ES558" s="2"/>
      <c r="ET558" s="2"/>
      <c r="EU558" s="2"/>
      <c r="EV558" s="2"/>
      <c r="EW558" s="2"/>
      <c r="EX558" s="2"/>
      <c r="EY558" s="2"/>
      <c r="EZ558" s="2"/>
      <c r="FA558" s="2"/>
      <c r="FB558" s="2"/>
      <c r="FC558" s="2"/>
      <c r="FD558" s="2"/>
      <c r="FE558" s="2"/>
      <c r="FF558" s="2"/>
      <c r="FG558" s="2"/>
      <c r="FH558" s="2"/>
      <c r="FI558" s="2"/>
      <c r="FJ558" s="2"/>
      <c r="FK558" s="2"/>
      <c r="FL558" s="2"/>
      <c r="FM558" s="2"/>
      <c r="FN558" s="2"/>
      <c r="FO558" s="2"/>
      <c r="FP558" s="2"/>
      <c r="FQ558" s="2"/>
      <c r="FR558" s="2"/>
      <c r="FS558" s="2"/>
      <c r="FT558" s="2"/>
      <c r="FU558" s="2"/>
      <c r="FV558" s="2"/>
      <c r="FW558" s="2"/>
      <c r="FX558" s="2"/>
      <c r="FY558" s="2"/>
      <c r="FZ558" s="2"/>
      <c r="GA558" s="2"/>
      <c r="GB558" s="2"/>
      <c r="GC558" s="2"/>
      <c r="GD558" s="2"/>
      <c r="GE558" s="2"/>
      <c r="GF558" s="2"/>
      <c r="GG558" s="2"/>
      <c r="GH558" s="2"/>
      <c r="GI558" s="2"/>
      <c r="GJ558" s="2"/>
      <c r="GK558" s="2"/>
      <c r="GL558" s="2"/>
      <c r="GM558" s="2"/>
      <c r="GN558" s="2"/>
      <c r="GO558" s="2"/>
      <c r="GP558" s="2"/>
      <c r="GQ558" s="2"/>
      <c r="GR558" s="2"/>
      <c r="GS558" s="2"/>
      <c r="GT558" s="2"/>
      <c r="GU558" s="2"/>
      <c r="GV558" s="2"/>
      <c r="GW558" s="2"/>
      <c r="GX558" s="2"/>
      <c r="GY558" s="2"/>
      <c r="GZ558" s="2"/>
      <c r="HA558" s="2"/>
      <c r="HB558" s="2"/>
      <c r="HC558" s="2"/>
      <c r="HD558" s="2"/>
      <c r="HE558" s="2"/>
      <c r="HF558" s="2"/>
      <c r="HG558" s="2"/>
      <c r="HH558" s="2"/>
      <c r="HI558" s="2"/>
      <c r="HJ558" s="2"/>
      <c r="HK558" s="2"/>
      <c r="HL558" s="2"/>
      <c r="HM558" s="2"/>
      <c r="HN558" s="2"/>
      <c r="HO558" s="2"/>
      <c r="HP558" s="2"/>
      <c r="HQ558" s="2"/>
      <c r="HR558" s="2"/>
      <c r="HS558" s="2"/>
      <c r="HT558" s="2"/>
      <c r="HU558" s="2"/>
      <c r="HV558" s="2"/>
      <c r="HW558" s="2"/>
      <c r="HX558" s="2"/>
      <c r="HY558" s="2"/>
      <c r="HZ558" s="2"/>
      <c r="IA558" s="2"/>
      <c r="IB558" s="2"/>
      <c r="IC558" s="2"/>
      <c r="ID558" s="2"/>
      <c r="IE558" s="2"/>
      <c r="IF558" s="2"/>
      <c r="IG558" s="2"/>
      <c r="IH558" s="2"/>
      <c r="II558" s="2"/>
      <c r="IJ558" s="2"/>
      <c r="IK558" s="2"/>
      <c r="IL558" s="2"/>
      <c r="IM558" s="2"/>
      <c r="IN558" s="2"/>
      <c r="IO558" s="2"/>
      <c r="IP558" s="2"/>
      <c r="IQ558" s="2"/>
    </row>
    <row r="559" spans="1:251" s="16" customFormat="1" ht="13.5">
      <c r="A559" s="8"/>
      <c r="B559" s="114"/>
      <c r="C559" s="115"/>
      <c r="D559" s="115"/>
      <c r="E559" s="115"/>
      <c r="F559" s="115"/>
      <c r="G559" s="115"/>
      <c r="H559" s="115"/>
      <c r="I559" s="115"/>
      <c r="J559" s="115"/>
      <c r="K559" s="115"/>
      <c r="L559" s="115"/>
      <c r="M559" s="115"/>
      <c r="N559" s="115"/>
      <c r="O559" s="115"/>
      <c r="P559" s="115"/>
      <c r="Q559" s="115"/>
      <c r="R559" s="115"/>
      <c r="S559" s="115"/>
      <c r="T559" s="115"/>
      <c r="U559" s="115"/>
      <c r="V559" s="115"/>
      <c r="W559" s="115"/>
      <c r="X559" s="115"/>
      <c r="Y559" s="115"/>
      <c r="Z559" s="116"/>
      <c r="AA559" s="118"/>
      <c r="AB559" s="115"/>
      <c r="AC559" s="115"/>
      <c r="AD559" s="115"/>
      <c r="AE559" s="115"/>
      <c r="AF559" s="115"/>
      <c r="AG559" s="115"/>
      <c r="AH559" s="115"/>
      <c r="AI559" s="116"/>
      <c r="AJ559" s="118"/>
      <c r="AK559" s="115"/>
      <c r="AL559" s="115"/>
      <c r="AM559" s="115"/>
      <c r="AN559" s="115"/>
      <c r="AO559" s="115"/>
      <c r="AP559" s="115"/>
      <c r="AQ559" s="115"/>
      <c r="AR559" s="116"/>
      <c r="AS559" s="118"/>
      <c r="AT559" s="115"/>
      <c r="AU559" s="115"/>
      <c r="AV559" s="115"/>
      <c r="AW559" s="115"/>
      <c r="AX559" s="120"/>
      <c r="AY559" s="2"/>
      <c r="AZ559" s="2"/>
      <c r="BA559" s="2"/>
      <c r="BB559" s="23"/>
      <c r="BC559" s="24"/>
      <c r="BE559" s="2"/>
      <c r="BF559" s="2"/>
      <c r="BG559" s="2"/>
      <c r="BH559" s="2"/>
      <c r="BI559" s="2"/>
      <c r="BJ559" s="2"/>
      <c r="BK559" s="2"/>
      <c r="BL559" s="2"/>
      <c r="BM559" s="2"/>
      <c r="BN559" s="2"/>
      <c r="BO559" s="2"/>
      <c r="BP559" s="2"/>
      <c r="BQ559" s="2"/>
      <c r="BR559" s="2"/>
      <c r="BS559" s="2"/>
      <c r="BT559" s="2"/>
      <c r="BU559" s="2"/>
      <c r="BV559" s="2"/>
      <c r="BW559" s="2"/>
      <c r="BX559" s="2"/>
      <c r="BY559" s="2"/>
      <c r="BZ559" s="2"/>
      <c r="CA559" s="2"/>
      <c r="CB559" s="2"/>
      <c r="CC559" s="2"/>
      <c r="CD559" s="2"/>
      <c r="CE559" s="2"/>
      <c r="CF559" s="2"/>
      <c r="CG559" s="2"/>
      <c r="CH559" s="2"/>
      <c r="CI559" s="2"/>
      <c r="CJ559" s="2"/>
      <c r="CK559" s="2"/>
      <c r="CL559" s="2"/>
      <c r="CM559" s="2"/>
      <c r="CN559" s="2"/>
      <c r="CO559" s="2"/>
      <c r="CP559" s="2"/>
      <c r="CQ559" s="2"/>
      <c r="CR559" s="2"/>
      <c r="CS559" s="2"/>
      <c r="CT559" s="2"/>
      <c r="CU559" s="2"/>
      <c r="CV559" s="2"/>
      <c r="CW559" s="2"/>
      <c r="CX559" s="2"/>
      <c r="CY559" s="2"/>
      <c r="CZ559" s="2"/>
      <c r="DA559" s="2"/>
      <c r="DB559" s="2"/>
      <c r="DC559" s="2"/>
      <c r="DD559" s="2"/>
      <c r="DE559" s="2"/>
      <c r="DF559" s="2"/>
      <c r="DG559" s="2"/>
      <c r="DH559" s="2"/>
      <c r="DI559" s="2"/>
      <c r="DJ559" s="2"/>
      <c r="DK559" s="2"/>
      <c r="DL559" s="2"/>
      <c r="DM559" s="2"/>
      <c r="DN559" s="2"/>
      <c r="DO559" s="2"/>
      <c r="DP559" s="2"/>
      <c r="DQ559" s="2"/>
      <c r="DR559" s="2"/>
      <c r="DS559" s="2"/>
      <c r="DT559" s="2"/>
      <c r="DU559" s="2"/>
      <c r="DV559" s="2"/>
      <c r="DW559" s="2"/>
      <c r="DX559" s="2"/>
      <c r="DY559" s="2"/>
      <c r="DZ559" s="2"/>
      <c r="EA559" s="2"/>
      <c r="EB559" s="2"/>
      <c r="EC559" s="2"/>
      <c r="ED559" s="2"/>
      <c r="EE559" s="2"/>
      <c r="EF559" s="2"/>
      <c r="EG559" s="2"/>
      <c r="EH559" s="2"/>
      <c r="EI559" s="2"/>
      <c r="EJ559" s="2"/>
      <c r="EK559" s="2"/>
      <c r="EL559" s="2"/>
      <c r="EM559" s="2"/>
      <c r="EN559" s="2"/>
      <c r="EO559" s="2"/>
      <c r="EP559" s="2"/>
      <c r="EQ559" s="2"/>
      <c r="ER559" s="2"/>
      <c r="ES559" s="2"/>
      <c r="ET559" s="2"/>
      <c r="EU559" s="2"/>
      <c r="EV559" s="2"/>
      <c r="EW559" s="2"/>
      <c r="EX559" s="2"/>
      <c r="EY559" s="2"/>
      <c r="EZ559" s="2"/>
      <c r="FA559" s="2"/>
      <c r="FB559" s="2"/>
      <c r="FC559" s="2"/>
      <c r="FD559" s="2"/>
      <c r="FE559" s="2"/>
      <c r="FF559" s="2"/>
      <c r="FG559" s="2"/>
      <c r="FH559" s="2"/>
      <c r="FI559" s="2"/>
      <c r="FJ559" s="2"/>
      <c r="FK559" s="2"/>
      <c r="FL559" s="2"/>
      <c r="FM559" s="2"/>
      <c r="FN559" s="2"/>
      <c r="FO559" s="2"/>
      <c r="FP559" s="2"/>
      <c r="FQ559" s="2"/>
      <c r="FR559" s="2"/>
      <c r="FS559" s="2"/>
      <c r="FT559" s="2"/>
      <c r="FU559" s="2"/>
      <c r="FV559" s="2"/>
      <c r="FW559" s="2"/>
      <c r="FX559" s="2"/>
      <c r="FY559" s="2"/>
      <c r="FZ559" s="2"/>
      <c r="GA559" s="2"/>
      <c r="GB559" s="2"/>
      <c r="GC559" s="2"/>
      <c r="GD559" s="2"/>
      <c r="GE559" s="2"/>
      <c r="GF559" s="2"/>
      <c r="GG559" s="2"/>
      <c r="GH559" s="2"/>
      <c r="GI559" s="2"/>
      <c r="GJ559" s="2"/>
      <c r="GK559" s="2"/>
      <c r="GL559" s="2"/>
      <c r="GM559" s="2"/>
      <c r="GN559" s="2"/>
      <c r="GO559" s="2"/>
      <c r="GP559" s="2"/>
      <c r="GQ559" s="2"/>
      <c r="GR559" s="2"/>
      <c r="GS559" s="2"/>
      <c r="GT559" s="2"/>
      <c r="GU559" s="2"/>
      <c r="GV559" s="2"/>
      <c r="GW559" s="2"/>
      <c r="GX559" s="2"/>
      <c r="GY559" s="2"/>
      <c r="GZ559" s="2"/>
      <c r="HA559" s="2"/>
      <c r="HB559" s="2"/>
      <c r="HC559" s="2"/>
      <c r="HD559" s="2"/>
      <c r="HE559" s="2"/>
      <c r="HF559" s="2"/>
      <c r="HG559" s="2"/>
      <c r="HH559" s="2"/>
      <c r="HI559" s="2"/>
      <c r="HJ559" s="2"/>
      <c r="HK559" s="2"/>
      <c r="HL559" s="2"/>
      <c r="HM559" s="2"/>
      <c r="HN559" s="2"/>
      <c r="HO559" s="2"/>
      <c r="HP559" s="2"/>
      <c r="HQ559" s="2"/>
      <c r="HR559" s="2"/>
      <c r="HS559" s="2"/>
      <c r="HT559" s="2"/>
      <c r="HU559" s="2"/>
      <c r="HV559" s="2"/>
      <c r="HW559" s="2"/>
      <c r="HX559" s="2"/>
      <c r="HY559" s="2"/>
      <c r="HZ559" s="2"/>
      <c r="IA559" s="2"/>
      <c r="IB559" s="2"/>
      <c r="IC559" s="2"/>
      <c r="ID559" s="2"/>
      <c r="IE559" s="2"/>
      <c r="IF559" s="2"/>
      <c r="IG559" s="2"/>
      <c r="IH559" s="2"/>
      <c r="II559" s="2"/>
      <c r="IJ559" s="2"/>
      <c r="IK559" s="2"/>
      <c r="IL559" s="2"/>
      <c r="IM559" s="2"/>
      <c r="IN559" s="2"/>
      <c r="IO559" s="2"/>
      <c r="IP559" s="2"/>
      <c r="IQ559" s="2"/>
    </row>
    <row r="560" spans="1:251" s="16" customFormat="1" ht="18.75" customHeight="1">
      <c r="A560" s="8"/>
      <c r="B560" s="25"/>
      <c r="C560" s="130" t="s">
        <v>100</v>
      </c>
      <c r="D560" s="131"/>
      <c r="E560" s="131"/>
      <c r="F560" s="131"/>
      <c r="G560" s="131"/>
      <c r="H560" s="131"/>
      <c r="I560" s="131"/>
      <c r="J560" s="131"/>
      <c r="K560" s="131"/>
      <c r="L560" s="131"/>
      <c r="M560" s="131"/>
      <c r="N560" s="131"/>
      <c r="O560" s="131"/>
      <c r="P560" s="131"/>
      <c r="Q560" s="131"/>
      <c r="R560" s="131"/>
      <c r="S560" s="131"/>
      <c r="T560" s="131"/>
      <c r="U560" s="131"/>
      <c r="V560" s="131"/>
      <c r="W560" s="131"/>
      <c r="X560" s="131"/>
      <c r="Y560" s="131"/>
      <c r="Z560" s="132"/>
      <c r="AA560" s="133">
        <v>0</v>
      </c>
      <c r="AB560" s="134"/>
      <c r="AC560" s="134"/>
      <c r="AD560" s="134"/>
      <c r="AE560" s="134"/>
      <c r="AF560" s="134"/>
      <c r="AG560" s="134"/>
      <c r="AH560" s="134"/>
      <c r="AI560" s="135"/>
      <c r="AJ560" s="133">
        <v>6690</v>
      </c>
      <c r="AK560" s="134"/>
      <c r="AL560" s="134"/>
      <c r="AM560" s="134"/>
      <c r="AN560" s="134"/>
      <c r="AO560" s="134"/>
      <c r="AP560" s="134"/>
      <c r="AQ560" s="134"/>
      <c r="AR560" s="135"/>
      <c r="AS560" s="136"/>
      <c r="AT560" s="137"/>
      <c r="AU560" s="137"/>
      <c r="AV560" s="137"/>
      <c r="AW560" s="137"/>
      <c r="AX560" s="138"/>
      <c r="AY560" s="2"/>
      <c r="AZ560" s="2"/>
      <c r="BA560" s="2"/>
      <c r="BB560" s="2"/>
      <c r="BC560" s="2"/>
      <c r="BD560" s="2"/>
      <c r="BE560" s="2"/>
      <c r="BF560" s="2"/>
      <c r="BG560" s="2"/>
      <c r="BH560" s="2"/>
      <c r="BI560" s="2"/>
      <c r="BJ560" s="2"/>
      <c r="BK560" s="2"/>
      <c r="BL560" s="2"/>
      <c r="BM560" s="2"/>
      <c r="BN560" s="2"/>
      <c r="BO560" s="2"/>
      <c r="BP560" s="2"/>
      <c r="BQ560" s="2"/>
      <c r="BR560" s="2"/>
      <c r="BS560" s="2"/>
      <c r="BT560" s="2"/>
      <c r="BU560" s="2"/>
      <c r="BV560" s="2"/>
      <c r="BW560" s="2"/>
      <c r="BX560" s="2"/>
      <c r="BY560" s="2"/>
      <c r="BZ560" s="2"/>
      <c r="CA560" s="2"/>
      <c r="CB560" s="2"/>
      <c r="CC560" s="2"/>
      <c r="CD560" s="2"/>
      <c r="CE560" s="2"/>
      <c r="CF560" s="2"/>
      <c r="CG560" s="2"/>
      <c r="CH560" s="2"/>
      <c r="CI560" s="2"/>
      <c r="CJ560" s="2"/>
      <c r="CK560" s="2"/>
      <c r="CL560" s="2"/>
      <c r="CM560" s="2"/>
      <c r="CN560" s="2"/>
      <c r="CO560" s="2"/>
      <c r="CP560" s="2"/>
      <c r="CQ560" s="2"/>
      <c r="CR560" s="2"/>
      <c r="CS560" s="2"/>
      <c r="CT560" s="2"/>
      <c r="CU560" s="2"/>
      <c r="CV560" s="2"/>
      <c r="CW560" s="2"/>
      <c r="CX560" s="2"/>
      <c r="CY560" s="2"/>
      <c r="CZ560" s="2"/>
      <c r="DA560" s="2"/>
      <c r="DB560" s="2"/>
      <c r="DC560" s="2"/>
      <c r="DD560" s="2"/>
      <c r="DE560" s="2"/>
      <c r="DF560" s="2"/>
      <c r="DG560" s="2"/>
      <c r="DH560" s="2"/>
      <c r="DI560" s="2"/>
      <c r="DJ560" s="2"/>
      <c r="DK560" s="2"/>
      <c r="DL560" s="2"/>
      <c r="DM560" s="2"/>
      <c r="DN560" s="2"/>
      <c r="DO560" s="2"/>
      <c r="DP560" s="2"/>
      <c r="DQ560" s="2"/>
      <c r="DR560" s="2"/>
      <c r="DS560" s="2"/>
      <c r="DT560" s="2"/>
      <c r="DU560" s="2"/>
      <c r="DV560" s="2"/>
      <c r="DW560" s="2"/>
      <c r="DX560" s="2"/>
      <c r="DY560" s="2"/>
      <c r="DZ560" s="2"/>
      <c r="EA560" s="2"/>
      <c r="EB560" s="2"/>
      <c r="EC560" s="2"/>
      <c r="ED560" s="2"/>
      <c r="EE560" s="2"/>
      <c r="EF560" s="2"/>
      <c r="EG560" s="2"/>
      <c r="EH560" s="2"/>
      <c r="EI560" s="2"/>
      <c r="EJ560" s="2"/>
      <c r="EK560" s="2"/>
      <c r="EL560" s="2"/>
      <c r="EM560" s="2"/>
      <c r="EN560" s="2"/>
      <c r="EO560" s="2"/>
      <c r="EP560" s="2"/>
      <c r="EQ560" s="2"/>
      <c r="ER560" s="2"/>
      <c r="ES560" s="2"/>
      <c r="ET560" s="2"/>
      <c r="EU560" s="2"/>
      <c r="EV560" s="2"/>
      <c r="EW560" s="2"/>
      <c r="EX560" s="2"/>
      <c r="EY560" s="2"/>
      <c r="EZ560" s="2"/>
      <c r="FA560" s="2"/>
      <c r="FB560" s="2"/>
      <c r="FC560" s="2"/>
      <c r="FD560" s="2"/>
      <c r="FE560" s="2"/>
      <c r="FF560" s="2"/>
      <c r="FG560" s="2"/>
      <c r="FH560" s="2"/>
      <c r="FI560" s="2"/>
      <c r="FJ560" s="2"/>
      <c r="FK560" s="2"/>
      <c r="FL560" s="2"/>
      <c r="FM560" s="2"/>
      <c r="FN560" s="2"/>
      <c r="FO560" s="2"/>
      <c r="FP560" s="2"/>
      <c r="FQ560" s="2"/>
      <c r="FR560" s="2"/>
      <c r="FS560" s="2"/>
      <c r="FT560" s="2"/>
      <c r="FU560" s="2"/>
      <c r="FV560" s="2"/>
      <c r="FW560" s="2"/>
      <c r="FX560" s="2"/>
      <c r="FY560" s="2"/>
      <c r="FZ560" s="2"/>
      <c r="GA560" s="2"/>
      <c r="GB560" s="2"/>
      <c r="GC560" s="2"/>
      <c r="GD560" s="2"/>
      <c r="GE560" s="2"/>
      <c r="GF560" s="2"/>
      <c r="GG560" s="2"/>
      <c r="GH560" s="2"/>
      <c r="GI560" s="2"/>
      <c r="GJ560" s="2"/>
      <c r="GK560" s="2"/>
      <c r="GL560" s="2"/>
      <c r="GM560" s="2"/>
      <c r="GN560" s="2"/>
      <c r="GO560" s="2"/>
      <c r="GP560" s="2"/>
      <c r="GQ560" s="2"/>
      <c r="GR560" s="2"/>
      <c r="GS560" s="2"/>
      <c r="GT560" s="2"/>
      <c r="GU560" s="2"/>
      <c r="GV560" s="2"/>
      <c r="GW560" s="2"/>
      <c r="GX560" s="2"/>
      <c r="GY560" s="2"/>
      <c r="GZ560" s="2"/>
      <c r="HA560" s="2"/>
      <c r="HB560" s="2"/>
      <c r="HC560" s="2"/>
      <c r="HD560" s="2"/>
      <c r="HE560" s="2"/>
      <c r="HF560" s="2"/>
      <c r="HG560" s="2"/>
      <c r="HH560" s="2"/>
      <c r="HI560" s="2"/>
      <c r="HJ560" s="2"/>
      <c r="HK560" s="2"/>
      <c r="HL560" s="2"/>
      <c r="HM560" s="2"/>
      <c r="HN560" s="2"/>
      <c r="HO560" s="2"/>
      <c r="HP560" s="2"/>
      <c r="HQ560" s="2"/>
      <c r="HR560" s="2"/>
      <c r="HS560" s="2"/>
      <c r="HT560" s="2"/>
      <c r="HU560" s="2"/>
      <c r="HV560" s="2"/>
      <c r="HW560" s="2"/>
      <c r="HX560" s="2"/>
      <c r="HY560" s="2"/>
      <c r="HZ560" s="2"/>
      <c r="IA560" s="2"/>
      <c r="IB560" s="2"/>
      <c r="IC560" s="2"/>
      <c r="ID560" s="2"/>
      <c r="IE560" s="2"/>
      <c r="IF560" s="2"/>
      <c r="IG560" s="2"/>
      <c r="IH560" s="2"/>
      <c r="II560" s="2"/>
      <c r="IJ560" s="2"/>
      <c r="IK560" s="2"/>
      <c r="IL560" s="2"/>
      <c r="IM560" s="2"/>
      <c r="IN560" s="2"/>
      <c r="IO560" s="2"/>
      <c r="IP560" s="2"/>
      <c r="IQ560" s="2"/>
    </row>
    <row r="561" spans="1:251" s="16" customFormat="1" ht="18.75" customHeight="1">
      <c r="A561" s="8"/>
      <c r="B561" s="25"/>
      <c r="C561" s="130" t="s">
        <v>101</v>
      </c>
      <c r="D561" s="131"/>
      <c r="E561" s="131"/>
      <c r="F561" s="131"/>
      <c r="G561" s="131"/>
      <c r="H561" s="131"/>
      <c r="I561" s="131"/>
      <c r="J561" s="131"/>
      <c r="K561" s="131"/>
      <c r="L561" s="131"/>
      <c r="M561" s="131"/>
      <c r="N561" s="131"/>
      <c r="O561" s="131"/>
      <c r="P561" s="131"/>
      <c r="Q561" s="131"/>
      <c r="R561" s="131"/>
      <c r="S561" s="131"/>
      <c r="T561" s="131"/>
      <c r="U561" s="131"/>
      <c r="V561" s="131"/>
      <c r="W561" s="131"/>
      <c r="X561" s="131"/>
      <c r="Y561" s="131"/>
      <c r="Z561" s="132"/>
      <c r="AA561" s="133">
        <v>35185</v>
      </c>
      <c r="AB561" s="134"/>
      <c r="AC561" s="134"/>
      <c r="AD561" s="134"/>
      <c r="AE561" s="134"/>
      <c r="AF561" s="134"/>
      <c r="AG561" s="134"/>
      <c r="AH561" s="134"/>
      <c r="AI561" s="135"/>
      <c r="AJ561" s="133">
        <v>0</v>
      </c>
      <c r="AK561" s="134"/>
      <c r="AL561" s="134"/>
      <c r="AM561" s="134"/>
      <c r="AN561" s="134"/>
      <c r="AO561" s="134"/>
      <c r="AP561" s="134"/>
      <c r="AQ561" s="134"/>
      <c r="AR561" s="135"/>
      <c r="AS561" s="136"/>
      <c r="AT561" s="137"/>
      <c r="AU561" s="137"/>
      <c r="AV561" s="137"/>
      <c r="AW561" s="137"/>
      <c r="AX561" s="138"/>
      <c r="AY561" s="2"/>
      <c r="AZ561" s="2"/>
      <c r="BA561" s="2"/>
      <c r="BB561" s="2"/>
      <c r="BC561" s="2"/>
      <c r="BD561" s="2"/>
      <c r="BE561" s="2"/>
      <c r="BF561" s="2"/>
      <c r="BG561" s="2"/>
      <c r="BH561" s="2"/>
      <c r="BI561" s="2"/>
      <c r="BJ561" s="2"/>
      <c r="BK561" s="2"/>
      <c r="BL561" s="2"/>
      <c r="BM561" s="2"/>
      <c r="BN561" s="2"/>
      <c r="BO561" s="2"/>
      <c r="BP561" s="2"/>
      <c r="BQ561" s="2"/>
      <c r="BR561" s="2"/>
      <c r="BS561" s="2"/>
      <c r="BT561" s="2"/>
      <c r="BU561" s="2"/>
      <c r="BV561" s="2"/>
      <c r="BW561" s="2"/>
      <c r="BX561" s="2"/>
      <c r="BY561" s="2"/>
      <c r="BZ561" s="2"/>
      <c r="CA561" s="2"/>
      <c r="CB561" s="2"/>
      <c r="CC561" s="2"/>
      <c r="CD561" s="2"/>
      <c r="CE561" s="2"/>
      <c r="CF561" s="2"/>
      <c r="CG561" s="2"/>
      <c r="CH561" s="2"/>
      <c r="CI561" s="2"/>
      <c r="CJ561" s="2"/>
      <c r="CK561" s="2"/>
      <c r="CL561" s="2"/>
      <c r="CM561" s="2"/>
      <c r="CN561" s="2"/>
      <c r="CO561" s="2"/>
      <c r="CP561" s="2"/>
      <c r="CQ561" s="2"/>
      <c r="CR561" s="2"/>
      <c r="CS561" s="2"/>
      <c r="CT561" s="2"/>
      <c r="CU561" s="2"/>
      <c r="CV561" s="2"/>
      <c r="CW561" s="2"/>
      <c r="CX561" s="2"/>
      <c r="CY561" s="2"/>
      <c r="CZ561" s="2"/>
      <c r="DA561" s="2"/>
      <c r="DB561" s="2"/>
      <c r="DC561" s="2"/>
      <c r="DD561" s="2"/>
      <c r="DE561" s="2"/>
      <c r="DF561" s="2"/>
      <c r="DG561" s="2"/>
      <c r="DH561" s="2"/>
      <c r="DI561" s="2"/>
      <c r="DJ561" s="2"/>
      <c r="DK561" s="2"/>
      <c r="DL561" s="2"/>
      <c r="DM561" s="2"/>
      <c r="DN561" s="2"/>
      <c r="DO561" s="2"/>
      <c r="DP561" s="2"/>
      <c r="DQ561" s="2"/>
      <c r="DR561" s="2"/>
      <c r="DS561" s="2"/>
      <c r="DT561" s="2"/>
      <c r="DU561" s="2"/>
      <c r="DV561" s="2"/>
      <c r="DW561" s="2"/>
      <c r="DX561" s="2"/>
      <c r="DY561" s="2"/>
      <c r="DZ561" s="2"/>
      <c r="EA561" s="2"/>
      <c r="EB561" s="2"/>
      <c r="EC561" s="2"/>
      <c r="ED561" s="2"/>
      <c r="EE561" s="2"/>
      <c r="EF561" s="2"/>
      <c r="EG561" s="2"/>
      <c r="EH561" s="2"/>
      <c r="EI561" s="2"/>
      <c r="EJ561" s="2"/>
      <c r="EK561" s="2"/>
      <c r="EL561" s="2"/>
      <c r="EM561" s="2"/>
      <c r="EN561" s="2"/>
      <c r="EO561" s="2"/>
      <c r="EP561" s="2"/>
      <c r="EQ561" s="2"/>
      <c r="ER561" s="2"/>
      <c r="ES561" s="2"/>
      <c r="ET561" s="2"/>
      <c r="EU561" s="2"/>
      <c r="EV561" s="2"/>
      <c r="EW561" s="2"/>
      <c r="EX561" s="2"/>
      <c r="EY561" s="2"/>
      <c r="EZ561" s="2"/>
      <c r="FA561" s="2"/>
      <c r="FB561" s="2"/>
      <c r="FC561" s="2"/>
      <c r="FD561" s="2"/>
      <c r="FE561" s="2"/>
      <c r="FF561" s="2"/>
      <c r="FG561" s="2"/>
      <c r="FH561" s="2"/>
      <c r="FI561" s="2"/>
      <c r="FJ561" s="2"/>
      <c r="FK561" s="2"/>
      <c r="FL561" s="2"/>
      <c r="FM561" s="2"/>
      <c r="FN561" s="2"/>
      <c r="FO561" s="2"/>
      <c r="FP561" s="2"/>
      <c r="FQ561" s="2"/>
      <c r="FR561" s="2"/>
      <c r="FS561" s="2"/>
      <c r="FT561" s="2"/>
      <c r="FU561" s="2"/>
      <c r="FV561" s="2"/>
      <c r="FW561" s="2"/>
      <c r="FX561" s="2"/>
      <c r="FY561" s="2"/>
      <c r="FZ561" s="2"/>
      <c r="GA561" s="2"/>
      <c r="GB561" s="2"/>
      <c r="GC561" s="2"/>
      <c r="GD561" s="2"/>
      <c r="GE561" s="2"/>
      <c r="GF561" s="2"/>
      <c r="GG561" s="2"/>
      <c r="GH561" s="2"/>
      <c r="GI561" s="2"/>
      <c r="GJ561" s="2"/>
      <c r="GK561" s="2"/>
      <c r="GL561" s="2"/>
      <c r="GM561" s="2"/>
      <c r="GN561" s="2"/>
      <c r="GO561" s="2"/>
      <c r="GP561" s="2"/>
      <c r="GQ561" s="2"/>
      <c r="GR561" s="2"/>
      <c r="GS561" s="2"/>
      <c r="GT561" s="2"/>
      <c r="GU561" s="2"/>
      <c r="GV561" s="2"/>
      <c r="GW561" s="2"/>
      <c r="GX561" s="2"/>
      <c r="GY561" s="2"/>
      <c r="GZ561" s="2"/>
      <c r="HA561" s="2"/>
      <c r="HB561" s="2"/>
      <c r="HC561" s="2"/>
      <c r="HD561" s="2"/>
      <c r="HE561" s="2"/>
      <c r="HF561" s="2"/>
      <c r="HG561" s="2"/>
      <c r="HH561" s="2"/>
      <c r="HI561" s="2"/>
      <c r="HJ561" s="2"/>
      <c r="HK561" s="2"/>
      <c r="HL561" s="2"/>
      <c r="HM561" s="2"/>
      <c r="HN561" s="2"/>
      <c r="HO561" s="2"/>
      <c r="HP561" s="2"/>
      <c r="HQ561" s="2"/>
      <c r="HR561" s="2"/>
      <c r="HS561" s="2"/>
      <c r="HT561" s="2"/>
      <c r="HU561" s="2"/>
      <c r="HV561" s="2"/>
      <c r="HW561" s="2"/>
      <c r="HX561" s="2"/>
      <c r="HY561" s="2"/>
      <c r="HZ561" s="2"/>
      <c r="IA561" s="2"/>
      <c r="IB561" s="2"/>
      <c r="IC561" s="2"/>
      <c r="ID561" s="2"/>
      <c r="IE561" s="2"/>
      <c r="IF561" s="2"/>
      <c r="IG561" s="2"/>
      <c r="IH561" s="2"/>
      <c r="II561" s="2"/>
      <c r="IJ561" s="2"/>
      <c r="IK561" s="2"/>
      <c r="IL561" s="2"/>
      <c r="IM561" s="2"/>
      <c r="IN561" s="2"/>
      <c r="IO561" s="2"/>
      <c r="IP561" s="2"/>
      <c r="IQ561" s="2"/>
    </row>
    <row r="562" spans="1:251" s="16" customFormat="1" ht="18.75" customHeight="1" thickBot="1">
      <c r="A562" s="17"/>
      <c r="B562" s="121" t="s">
        <v>11</v>
      </c>
      <c r="C562" s="122"/>
      <c r="D562" s="122"/>
      <c r="E562" s="122"/>
      <c r="F562" s="122"/>
      <c r="G562" s="122"/>
      <c r="H562" s="122"/>
      <c r="I562" s="122"/>
      <c r="J562" s="122"/>
      <c r="K562" s="122"/>
      <c r="L562" s="122"/>
      <c r="M562" s="122"/>
      <c r="N562" s="122"/>
      <c r="O562" s="122"/>
      <c r="P562" s="122"/>
      <c r="Q562" s="122"/>
      <c r="R562" s="122"/>
      <c r="S562" s="122"/>
      <c r="T562" s="122"/>
      <c r="U562" s="122"/>
      <c r="V562" s="122"/>
      <c r="W562" s="122"/>
      <c r="X562" s="122"/>
      <c r="Y562" s="122"/>
      <c r="Z562" s="123"/>
      <c r="AA562" s="124">
        <f>SUM($AA$560:$AA$561)</f>
        <v>35185</v>
      </c>
      <c r="AB562" s="125"/>
      <c r="AC562" s="125"/>
      <c r="AD562" s="125"/>
      <c r="AE562" s="125"/>
      <c r="AF562" s="125"/>
      <c r="AG562" s="125"/>
      <c r="AH562" s="125"/>
      <c r="AI562" s="126"/>
      <c r="AJ562" s="124">
        <f>SUM($AJ$560:$AJ$561)</f>
        <v>6690</v>
      </c>
      <c r="AK562" s="125"/>
      <c r="AL562" s="125"/>
      <c r="AM562" s="125"/>
      <c r="AN562" s="125"/>
      <c r="AO562" s="125"/>
      <c r="AP562" s="125"/>
      <c r="AQ562" s="125"/>
      <c r="AR562" s="126"/>
      <c r="AS562" s="127"/>
      <c r="AT562" s="128"/>
      <c r="AU562" s="128"/>
      <c r="AV562" s="128"/>
      <c r="AW562" s="128"/>
      <c r="AX562" s="129"/>
      <c r="AY562" s="2"/>
      <c r="AZ562" s="2"/>
      <c r="BA562" s="2"/>
      <c r="BB562" s="2"/>
      <c r="BC562" s="2"/>
      <c r="BD562" s="2"/>
      <c r="BE562" s="2"/>
      <c r="BF562" s="2"/>
      <c r="BG562" s="2"/>
      <c r="BH562" s="2"/>
      <c r="BI562" s="2"/>
      <c r="BJ562" s="2"/>
      <c r="BK562" s="2"/>
      <c r="BL562" s="2"/>
      <c r="BM562" s="2"/>
      <c r="BN562" s="2"/>
      <c r="BO562" s="2"/>
      <c r="BP562" s="2"/>
      <c r="BQ562" s="2"/>
      <c r="BR562" s="2"/>
      <c r="BS562" s="2"/>
      <c r="BT562" s="2"/>
      <c r="BU562" s="2"/>
      <c r="BV562" s="2"/>
      <c r="BW562" s="2"/>
      <c r="BX562" s="2"/>
      <c r="BY562" s="2"/>
      <c r="BZ562" s="2"/>
      <c r="CA562" s="2"/>
      <c r="CB562" s="2"/>
      <c r="CC562" s="2"/>
      <c r="CD562" s="2"/>
      <c r="CE562" s="2"/>
      <c r="CF562" s="2"/>
      <c r="CG562" s="2"/>
      <c r="CH562" s="2"/>
      <c r="CI562" s="2"/>
      <c r="CJ562" s="2"/>
      <c r="CK562" s="2"/>
      <c r="CL562" s="2"/>
      <c r="CM562" s="2"/>
      <c r="CN562" s="2"/>
      <c r="CO562" s="2"/>
      <c r="CP562" s="2"/>
      <c r="CQ562" s="2"/>
      <c r="CR562" s="2"/>
      <c r="CS562" s="2"/>
      <c r="CT562" s="2"/>
      <c r="CU562" s="2"/>
      <c r="CV562" s="2"/>
      <c r="CW562" s="2"/>
      <c r="CX562" s="2"/>
      <c r="CY562" s="2"/>
      <c r="CZ562" s="2"/>
      <c r="DA562" s="2"/>
      <c r="DB562" s="2"/>
      <c r="DC562" s="2"/>
      <c r="DD562" s="2"/>
      <c r="DE562" s="2"/>
      <c r="DF562" s="2"/>
      <c r="DG562" s="2"/>
      <c r="DH562" s="2"/>
      <c r="DI562" s="2"/>
      <c r="DJ562" s="2"/>
      <c r="DK562" s="2"/>
      <c r="DL562" s="2"/>
      <c r="DM562" s="2"/>
      <c r="DN562" s="2"/>
      <c r="DO562" s="2"/>
      <c r="DP562" s="2"/>
      <c r="DQ562" s="2"/>
      <c r="DR562" s="2"/>
      <c r="DS562" s="2"/>
      <c r="DT562" s="2"/>
      <c r="DU562" s="2"/>
      <c r="DV562" s="2"/>
      <c r="DW562" s="2"/>
      <c r="DX562" s="2"/>
      <c r="DY562" s="2"/>
      <c r="DZ562" s="2"/>
      <c r="EA562" s="2"/>
      <c r="EB562" s="2"/>
      <c r="EC562" s="2"/>
      <c r="ED562" s="2"/>
      <c r="EE562" s="2"/>
      <c r="EF562" s="2"/>
      <c r="EG562" s="2"/>
      <c r="EH562" s="2"/>
      <c r="EI562" s="2"/>
      <c r="EJ562" s="2"/>
      <c r="EK562" s="2"/>
      <c r="EL562" s="2"/>
      <c r="EM562" s="2"/>
      <c r="EN562" s="2"/>
      <c r="EO562" s="2"/>
      <c r="EP562" s="2"/>
      <c r="EQ562" s="2"/>
      <c r="ER562" s="2"/>
      <c r="ES562" s="2"/>
      <c r="ET562" s="2"/>
      <c r="EU562" s="2"/>
      <c r="EV562" s="2"/>
      <c r="EW562" s="2"/>
      <c r="EX562" s="2"/>
      <c r="EY562" s="2"/>
      <c r="EZ562" s="2"/>
      <c r="FA562" s="2"/>
      <c r="FB562" s="2"/>
      <c r="FC562" s="2"/>
      <c r="FD562" s="2"/>
      <c r="FE562" s="2"/>
      <c r="FF562" s="2"/>
      <c r="FG562" s="2"/>
      <c r="FH562" s="2"/>
      <c r="FI562" s="2"/>
      <c r="FJ562" s="2"/>
      <c r="FK562" s="2"/>
      <c r="FL562" s="2"/>
      <c r="FM562" s="2"/>
      <c r="FN562" s="2"/>
      <c r="FO562" s="2"/>
      <c r="FP562" s="2"/>
      <c r="FQ562" s="2"/>
      <c r="FR562" s="2"/>
      <c r="FS562" s="2"/>
      <c r="FT562" s="2"/>
      <c r="FU562" s="2"/>
      <c r="FV562" s="2"/>
      <c r="FW562" s="2"/>
      <c r="FX562" s="2"/>
      <c r="FY562" s="2"/>
      <c r="FZ562" s="2"/>
      <c r="GA562" s="2"/>
      <c r="GB562" s="2"/>
      <c r="GC562" s="2"/>
      <c r="GD562" s="2"/>
      <c r="GE562" s="2"/>
      <c r="GF562" s="2"/>
      <c r="GG562" s="2"/>
      <c r="GH562" s="2"/>
      <c r="GI562" s="2"/>
      <c r="GJ562" s="2"/>
      <c r="GK562" s="2"/>
      <c r="GL562" s="2"/>
      <c r="GM562" s="2"/>
      <c r="GN562" s="2"/>
      <c r="GO562" s="2"/>
      <c r="GP562" s="2"/>
      <c r="GQ562" s="2"/>
      <c r="GR562" s="2"/>
      <c r="GS562" s="2"/>
      <c r="GT562" s="2"/>
      <c r="GU562" s="2"/>
      <c r="GV562" s="2"/>
      <c r="GW562" s="2"/>
      <c r="GX562" s="2"/>
      <c r="GY562" s="2"/>
      <c r="GZ562" s="2"/>
      <c r="HA562" s="2"/>
      <c r="HB562" s="2"/>
      <c r="HC562" s="2"/>
      <c r="HD562" s="2"/>
      <c r="HE562" s="2"/>
      <c r="HF562" s="2"/>
      <c r="HG562" s="2"/>
      <c r="HH562" s="2"/>
      <c r="HI562" s="2"/>
      <c r="HJ562" s="2"/>
      <c r="HK562" s="2"/>
      <c r="HL562" s="2"/>
      <c r="HM562" s="2"/>
      <c r="HN562" s="2"/>
      <c r="HO562" s="2"/>
      <c r="HP562" s="2"/>
      <c r="HQ562" s="2"/>
      <c r="HR562" s="2"/>
      <c r="HS562" s="2"/>
      <c r="HT562" s="2"/>
      <c r="HU562" s="2"/>
      <c r="HV562" s="2"/>
      <c r="HW562" s="2"/>
      <c r="HX562" s="2"/>
      <c r="HY562" s="2"/>
      <c r="HZ562" s="2"/>
      <c r="IA562" s="2"/>
      <c r="IB562" s="2"/>
      <c r="IC562" s="2"/>
      <c r="ID562" s="2"/>
      <c r="IE562" s="2"/>
      <c r="IF562" s="2"/>
      <c r="IG562" s="2"/>
      <c r="IH562" s="2"/>
      <c r="II562" s="2"/>
      <c r="IJ562" s="2"/>
      <c r="IK562" s="2"/>
      <c r="IL562" s="2"/>
      <c r="IM562" s="2"/>
      <c r="IN562" s="2"/>
      <c r="IO562" s="2"/>
      <c r="IP562" s="2"/>
      <c r="IQ562" s="2"/>
    </row>
    <row r="564" spans="1:251" ht="18.75">
      <c r="A564" s="1" t="s">
        <v>0</v>
      </c>
      <c r="AW564" s="3"/>
      <c r="AX564" s="4"/>
      <c r="AY564" s="3"/>
    </row>
    <row r="566" spans="1:251" ht="18.75">
      <c r="B566" s="101" t="s">
        <v>8</v>
      </c>
      <c r="C566" s="102"/>
      <c r="D566" s="102"/>
      <c r="E566" s="102"/>
      <c r="F566" s="102"/>
      <c r="G566" s="102"/>
      <c r="H566" s="102"/>
      <c r="I566" s="102"/>
      <c r="J566" s="102"/>
      <c r="K566" s="102"/>
      <c r="L566" s="102"/>
      <c r="M566" s="102"/>
      <c r="N566" s="102"/>
      <c r="O566" s="102"/>
      <c r="P566" s="102"/>
      <c r="Q566" s="102"/>
      <c r="R566" s="102"/>
      <c r="S566" s="102"/>
      <c r="T566" s="102"/>
      <c r="U566" s="102"/>
      <c r="V566" s="102"/>
      <c r="W566" s="102"/>
      <c r="X566" s="102"/>
      <c r="Y566" s="102"/>
      <c r="Z566" s="102"/>
      <c r="AA566" s="102"/>
      <c r="AB566" s="102"/>
      <c r="AC566" s="102"/>
      <c r="AD566" s="102"/>
      <c r="AE566" s="102"/>
      <c r="AF566" s="102"/>
      <c r="AG566" s="102"/>
      <c r="AH566" s="102"/>
      <c r="AI566" s="102"/>
      <c r="AJ566" s="102"/>
      <c r="AK566" s="102"/>
      <c r="AL566" s="102"/>
      <c r="AM566" s="102"/>
      <c r="AN566" s="102"/>
      <c r="AO566" s="102"/>
      <c r="AP566" s="102"/>
      <c r="AQ566" s="102"/>
      <c r="AR566" s="102"/>
      <c r="AS566" s="102"/>
      <c r="AT566" s="102"/>
      <c r="AU566" s="102"/>
      <c r="AV566" s="102"/>
      <c r="AW566" s="102"/>
      <c r="AX566" s="102"/>
    </row>
    <row r="567" spans="1:251">
      <c r="Z567" s="5"/>
      <c r="AD567" s="5"/>
      <c r="AE567" s="5"/>
      <c r="AF567" s="5"/>
      <c r="AG567" s="5"/>
      <c r="AH567" s="5"/>
      <c r="AI567" s="5"/>
      <c r="AO567" s="5"/>
    </row>
    <row r="568" spans="1:251" ht="13.5" thickBot="1">
      <c r="Z568" s="5"/>
      <c r="AD568" s="5"/>
      <c r="AE568" s="5"/>
      <c r="AF568" s="5"/>
      <c r="AG568" s="5"/>
      <c r="AH568" s="5"/>
      <c r="AI568" s="5"/>
      <c r="AO568" s="5"/>
      <c r="DI568" s="6"/>
    </row>
    <row r="569" spans="1:251" ht="24.75" customHeight="1" thickBot="1">
      <c r="B569" s="103" t="s">
        <v>1</v>
      </c>
      <c r="C569" s="104"/>
      <c r="D569" s="104"/>
      <c r="E569" s="104"/>
      <c r="F569" s="104"/>
      <c r="G569" s="104"/>
      <c r="H569" s="105" t="s">
        <v>84</v>
      </c>
      <c r="I569" s="106"/>
      <c r="J569" s="106"/>
      <c r="K569" s="106"/>
      <c r="L569" s="106"/>
      <c r="M569" s="106"/>
      <c r="N569" s="106"/>
      <c r="O569" s="106"/>
      <c r="P569" s="106"/>
      <c r="Q569" s="106"/>
      <c r="R569" s="106"/>
      <c r="S569" s="106"/>
      <c r="T569" s="106"/>
      <c r="U569" s="106"/>
      <c r="V569" s="106"/>
      <c r="W569" s="106"/>
      <c r="X569" s="106"/>
      <c r="Y569" s="106"/>
      <c r="Z569" s="106"/>
      <c r="AA569" s="106"/>
      <c r="AB569" s="106"/>
      <c r="AC569" s="106"/>
      <c r="AD569" s="106"/>
      <c r="AE569" s="106"/>
      <c r="AF569" s="106"/>
      <c r="AG569" s="106"/>
      <c r="AH569" s="106"/>
      <c r="AI569" s="106"/>
      <c r="AJ569" s="106"/>
      <c r="AK569" s="106"/>
      <c r="AL569" s="106"/>
      <c r="AM569" s="106"/>
      <c r="AN569" s="106"/>
      <c r="AO569" s="106"/>
      <c r="AP569" s="106"/>
      <c r="AQ569" s="106"/>
      <c r="AR569" s="106"/>
      <c r="AS569" s="106"/>
      <c r="AT569" s="106"/>
      <c r="AU569" s="106"/>
      <c r="AV569" s="106"/>
      <c r="AW569" s="106"/>
      <c r="AX569" s="107"/>
      <c r="DI569" s="6"/>
    </row>
    <row r="570" spans="1:251" ht="14.25">
      <c r="B570" s="7"/>
      <c r="C570" s="7"/>
      <c r="D570" s="7"/>
      <c r="E570" s="7"/>
      <c r="F570" s="7"/>
      <c r="G570" s="7"/>
      <c r="H570" s="8"/>
      <c r="I570" s="8"/>
      <c r="J570" s="8"/>
      <c r="K570" s="8"/>
      <c r="L570" s="9"/>
      <c r="M570" s="9"/>
      <c r="N570" s="9"/>
      <c r="O570" s="9"/>
      <c r="P570" s="8"/>
      <c r="Q570" s="8"/>
      <c r="R570" s="8"/>
      <c r="S570" s="8"/>
      <c r="T570" s="8"/>
      <c r="U570" s="8"/>
      <c r="V570" s="10"/>
      <c r="W570" s="10"/>
      <c r="X570" s="10"/>
      <c r="Y570" s="10"/>
      <c r="Z570" s="10"/>
      <c r="AA570" s="10"/>
      <c r="AB570" s="10"/>
      <c r="AC570" s="10"/>
      <c r="AD570" s="10"/>
      <c r="AE570" s="10"/>
      <c r="AF570" s="10"/>
      <c r="AG570" s="10"/>
      <c r="AH570" s="10"/>
      <c r="AI570" s="10"/>
      <c r="AJ570" s="10"/>
      <c r="AK570" s="10"/>
      <c r="AL570" s="10"/>
      <c r="AM570" s="10"/>
      <c r="AN570" s="10"/>
      <c r="AO570" s="10"/>
      <c r="AP570" s="10"/>
      <c r="AQ570" s="10"/>
      <c r="AR570" s="10"/>
      <c r="AS570" s="10"/>
      <c r="AT570" s="10"/>
      <c r="AU570" s="10"/>
      <c r="AV570" s="10"/>
      <c r="AW570" s="10"/>
      <c r="AX570" s="10"/>
      <c r="DI570" s="6"/>
    </row>
    <row r="571" spans="1:251" ht="15" thickBot="1">
      <c r="A571" s="11"/>
      <c r="B571" s="10" t="s">
        <v>2</v>
      </c>
      <c r="C571" s="8"/>
      <c r="D571" s="8"/>
      <c r="E571" s="8"/>
      <c r="F571" s="8"/>
      <c r="G571" s="8"/>
      <c r="H571" s="8"/>
      <c r="I571" s="8"/>
      <c r="J571" s="8"/>
      <c r="K571" s="8"/>
      <c r="L571" s="9"/>
      <c r="M571" s="9"/>
      <c r="N571" s="9"/>
      <c r="O571" s="9"/>
      <c r="P571" s="8"/>
      <c r="Q571" s="8"/>
      <c r="R571" s="8"/>
      <c r="S571" s="8"/>
      <c r="T571" s="8"/>
      <c r="U571" s="8"/>
      <c r="V571" s="10"/>
      <c r="W571" s="10"/>
      <c r="X571" s="10"/>
      <c r="Y571" s="10"/>
      <c r="Z571" s="10"/>
      <c r="AA571" s="10"/>
      <c r="AB571" s="10"/>
      <c r="AC571" s="10"/>
      <c r="AD571" s="10"/>
      <c r="AE571" s="10"/>
      <c r="AF571" s="10"/>
      <c r="AG571" s="10"/>
      <c r="AH571" s="10"/>
      <c r="AI571" s="10"/>
      <c r="AJ571" s="10"/>
      <c r="AK571" s="10"/>
      <c r="AL571" s="10"/>
      <c r="AM571" s="10"/>
      <c r="AN571" s="10"/>
      <c r="AO571" s="10"/>
      <c r="AP571" s="10"/>
      <c r="AQ571" s="10"/>
      <c r="AR571" s="10"/>
      <c r="AS571" s="10"/>
      <c r="AT571" s="10"/>
      <c r="AU571" s="10"/>
      <c r="AV571" s="10"/>
      <c r="AW571" s="10"/>
      <c r="AX571" s="10"/>
      <c r="DI571" s="6"/>
    </row>
    <row r="572" spans="1:251" ht="14.25">
      <c r="A572" s="8"/>
      <c r="B572" s="12"/>
      <c r="C572" s="7"/>
      <c r="D572" s="7"/>
      <c r="E572" s="7"/>
      <c r="F572" s="7"/>
      <c r="G572" s="7"/>
      <c r="H572" s="7"/>
      <c r="I572" s="7"/>
      <c r="J572" s="7"/>
      <c r="K572" s="7"/>
      <c r="L572" s="13"/>
      <c r="M572" s="13"/>
      <c r="N572" s="13"/>
      <c r="O572" s="13"/>
      <c r="P572" s="7"/>
      <c r="Q572" s="7"/>
      <c r="R572" s="7"/>
      <c r="S572" s="7"/>
      <c r="T572" s="7"/>
      <c r="U572" s="7"/>
      <c r="V572" s="14"/>
      <c r="W572" s="14"/>
      <c r="X572" s="14"/>
      <c r="Y572" s="14"/>
      <c r="Z572" s="14"/>
      <c r="AA572" s="14"/>
      <c r="AB572" s="14"/>
      <c r="AC572" s="14"/>
      <c r="AD572" s="14"/>
      <c r="AE572" s="14"/>
      <c r="AF572" s="14"/>
      <c r="AG572" s="14"/>
      <c r="AH572" s="14"/>
      <c r="AI572" s="14"/>
      <c r="AJ572" s="14"/>
      <c r="AK572" s="14"/>
      <c r="AL572" s="14"/>
      <c r="AM572" s="14"/>
      <c r="AN572" s="14"/>
      <c r="AO572" s="14"/>
      <c r="AP572" s="14"/>
      <c r="AQ572" s="14"/>
      <c r="AR572" s="14"/>
      <c r="AS572" s="14"/>
      <c r="AT572" s="14"/>
      <c r="AU572" s="14"/>
      <c r="AV572" s="14"/>
      <c r="AW572" s="14"/>
      <c r="AX572" s="15"/>
    </row>
    <row r="573" spans="1:251" ht="12" customHeight="1">
      <c r="A573" s="8"/>
      <c r="B573" s="108" t="s">
        <v>85</v>
      </c>
      <c r="C573" s="109"/>
      <c r="D573" s="109"/>
      <c r="E573" s="109"/>
      <c r="F573" s="109"/>
      <c r="G573" s="109"/>
      <c r="H573" s="109"/>
      <c r="I573" s="109"/>
      <c r="J573" s="109"/>
      <c r="K573" s="109"/>
      <c r="L573" s="109"/>
      <c r="M573" s="109"/>
      <c r="N573" s="109"/>
      <c r="O573" s="109"/>
      <c r="P573" s="109"/>
      <c r="Q573" s="109"/>
      <c r="R573" s="109"/>
      <c r="S573" s="109"/>
      <c r="T573" s="109"/>
      <c r="U573" s="109"/>
      <c r="V573" s="109"/>
      <c r="W573" s="109"/>
      <c r="X573" s="109"/>
      <c r="Y573" s="109"/>
      <c r="Z573" s="109"/>
      <c r="AA573" s="109"/>
      <c r="AB573" s="109"/>
      <c r="AC573" s="109"/>
      <c r="AD573" s="109"/>
      <c r="AE573" s="109"/>
      <c r="AF573" s="109"/>
      <c r="AG573" s="109"/>
      <c r="AH573" s="109"/>
      <c r="AI573" s="109"/>
      <c r="AJ573" s="109"/>
      <c r="AK573" s="109"/>
      <c r="AL573" s="109"/>
      <c r="AM573" s="109"/>
      <c r="AN573" s="109"/>
      <c r="AO573" s="109"/>
      <c r="AP573" s="109"/>
      <c r="AQ573" s="109"/>
      <c r="AR573" s="109"/>
      <c r="AS573" s="109"/>
      <c r="AT573" s="109"/>
      <c r="AU573" s="109"/>
      <c r="AV573" s="109"/>
      <c r="AW573" s="109"/>
      <c r="AX573" s="110"/>
    </row>
    <row r="574" spans="1:251" ht="12" customHeight="1">
      <c r="A574" s="8"/>
      <c r="B574" s="108"/>
      <c r="C574" s="109"/>
      <c r="D574" s="109"/>
      <c r="E574" s="109"/>
      <c r="F574" s="109"/>
      <c r="G574" s="109"/>
      <c r="H574" s="109"/>
      <c r="I574" s="109"/>
      <c r="J574" s="109"/>
      <c r="K574" s="109"/>
      <c r="L574" s="109"/>
      <c r="M574" s="109"/>
      <c r="N574" s="109"/>
      <c r="O574" s="109"/>
      <c r="P574" s="109"/>
      <c r="Q574" s="109"/>
      <c r="R574" s="109"/>
      <c r="S574" s="109"/>
      <c r="T574" s="109"/>
      <c r="U574" s="109"/>
      <c r="V574" s="109"/>
      <c r="W574" s="109"/>
      <c r="X574" s="109"/>
      <c r="Y574" s="109"/>
      <c r="Z574" s="109"/>
      <c r="AA574" s="109"/>
      <c r="AB574" s="109"/>
      <c r="AC574" s="109"/>
      <c r="AD574" s="109"/>
      <c r="AE574" s="109"/>
      <c r="AF574" s="109"/>
      <c r="AG574" s="109"/>
      <c r="AH574" s="109"/>
      <c r="AI574" s="109"/>
      <c r="AJ574" s="109"/>
      <c r="AK574" s="109"/>
      <c r="AL574" s="109"/>
      <c r="AM574" s="109"/>
      <c r="AN574" s="109"/>
      <c r="AO574" s="109"/>
      <c r="AP574" s="109"/>
      <c r="AQ574" s="109"/>
      <c r="AR574" s="109"/>
      <c r="AS574" s="109"/>
      <c r="AT574" s="109"/>
      <c r="AU574" s="109"/>
      <c r="AV574" s="109"/>
      <c r="AW574" s="109"/>
      <c r="AX574" s="110"/>
    </row>
    <row r="575" spans="1:251" ht="12" customHeight="1">
      <c r="A575" s="8"/>
      <c r="B575" s="108"/>
      <c r="C575" s="109"/>
      <c r="D575" s="109"/>
      <c r="E575" s="109"/>
      <c r="F575" s="109"/>
      <c r="G575" s="109"/>
      <c r="H575" s="109"/>
      <c r="I575" s="109"/>
      <c r="J575" s="109"/>
      <c r="K575" s="109"/>
      <c r="L575" s="109"/>
      <c r="M575" s="109"/>
      <c r="N575" s="109"/>
      <c r="O575" s="109"/>
      <c r="P575" s="109"/>
      <c r="Q575" s="109"/>
      <c r="R575" s="109"/>
      <c r="S575" s="109"/>
      <c r="T575" s="109"/>
      <c r="U575" s="109"/>
      <c r="V575" s="109"/>
      <c r="W575" s="109"/>
      <c r="X575" s="109"/>
      <c r="Y575" s="109"/>
      <c r="Z575" s="109"/>
      <c r="AA575" s="109"/>
      <c r="AB575" s="109"/>
      <c r="AC575" s="109"/>
      <c r="AD575" s="109"/>
      <c r="AE575" s="109"/>
      <c r="AF575" s="109"/>
      <c r="AG575" s="109"/>
      <c r="AH575" s="109"/>
      <c r="AI575" s="109"/>
      <c r="AJ575" s="109"/>
      <c r="AK575" s="109"/>
      <c r="AL575" s="109"/>
      <c r="AM575" s="109"/>
      <c r="AN575" s="109"/>
      <c r="AO575" s="109"/>
      <c r="AP575" s="109"/>
      <c r="AQ575" s="109"/>
      <c r="AR575" s="109"/>
      <c r="AS575" s="109"/>
      <c r="AT575" s="109"/>
      <c r="AU575" s="109"/>
      <c r="AV575" s="109"/>
      <c r="AW575" s="109"/>
      <c r="AX575" s="110"/>
    </row>
    <row r="576" spans="1:251" ht="12" customHeight="1">
      <c r="A576" s="8"/>
      <c r="B576" s="108"/>
      <c r="C576" s="109"/>
      <c r="D576" s="109"/>
      <c r="E576" s="109"/>
      <c r="F576" s="109"/>
      <c r="G576" s="109"/>
      <c r="H576" s="109"/>
      <c r="I576" s="109"/>
      <c r="J576" s="109"/>
      <c r="K576" s="109"/>
      <c r="L576" s="109"/>
      <c r="M576" s="109"/>
      <c r="N576" s="109"/>
      <c r="O576" s="109"/>
      <c r="P576" s="109"/>
      <c r="Q576" s="109"/>
      <c r="R576" s="109"/>
      <c r="S576" s="109"/>
      <c r="T576" s="109"/>
      <c r="U576" s="109"/>
      <c r="V576" s="109"/>
      <c r="W576" s="109"/>
      <c r="X576" s="109"/>
      <c r="Y576" s="109"/>
      <c r="Z576" s="109"/>
      <c r="AA576" s="109"/>
      <c r="AB576" s="109"/>
      <c r="AC576" s="109"/>
      <c r="AD576" s="109"/>
      <c r="AE576" s="109"/>
      <c r="AF576" s="109"/>
      <c r="AG576" s="109"/>
      <c r="AH576" s="109"/>
      <c r="AI576" s="109"/>
      <c r="AJ576" s="109"/>
      <c r="AK576" s="109"/>
      <c r="AL576" s="109"/>
      <c r="AM576" s="109"/>
      <c r="AN576" s="109"/>
      <c r="AO576" s="109"/>
      <c r="AP576" s="109"/>
      <c r="AQ576" s="109"/>
      <c r="AR576" s="109"/>
      <c r="AS576" s="109"/>
      <c r="AT576" s="109"/>
      <c r="AU576" s="109"/>
      <c r="AV576" s="109"/>
      <c r="AW576" s="109"/>
      <c r="AX576" s="110"/>
      <c r="BC576" s="16"/>
    </row>
    <row r="577" spans="1:113" ht="12" customHeight="1">
      <c r="A577" s="8"/>
      <c r="B577" s="108"/>
      <c r="C577" s="109"/>
      <c r="D577" s="109"/>
      <c r="E577" s="109"/>
      <c r="F577" s="109"/>
      <c r="G577" s="109"/>
      <c r="H577" s="109"/>
      <c r="I577" s="109"/>
      <c r="J577" s="109"/>
      <c r="K577" s="109"/>
      <c r="L577" s="109"/>
      <c r="M577" s="109"/>
      <c r="N577" s="109"/>
      <c r="O577" s="109"/>
      <c r="P577" s="109"/>
      <c r="Q577" s="109"/>
      <c r="R577" s="109"/>
      <c r="S577" s="109"/>
      <c r="T577" s="109"/>
      <c r="U577" s="109"/>
      <c r="V577" s="109"/>
      <c r="W577" s="109"/>
      <c r="X577" s="109"/>
      <c r="Y577" s="109"/>
      <c r="Z577" s="109"/>
      <c r="AA577" s="109"/>
      <c r="AB577" s="109"/>
      <c r="AC577" s="109"/>
      <c r="AD577" s="109"/>
      <c r="AE577" s="109"/>
      <c r="AF577" s="109"/>
      <c r="AG577" s="109"/>
      <c r="AH577" s="109"/>
      <c r="AI577" s="109"/>
      <c r="AJ577" s="109"/>
      <c r="AK577" s="109"/>
      <c r="AL577" s="109"/>
      <c r="AM577" s="109"/>
      <c r="AN577" s="109"/>
      <c r="AO577" s="109"/>
      <c r="AP577" s="109"/>
      <c r="AQ577" s="109"/>
      <c r="AR577" s="109"/>
      <c r="AS577" s="109"/>
      <c r="AT577" s="109"/>
      <c r="AU577" s="109"/>
      <c r="AV577" s="109"/>
      <c r="AW577" s="109"/>
      <c r="AX577" s="110"/>
    </row>
    <row r="578" spans="1:113" ht="12" customHeight="1">
      <c r="A578" s="8"/>
      <c r="B578" s="108"/>
      <c r="C578" s="109"/>
      <c r="D578" s="109"/>
      <c r="E578" s="109"/>
      <c r="F578" s="109"/>
      <c r="G578" s="109"/>
      <c r="H578" s="109"/>
      <c r="I578" s="109"/>
      <c r="J578" s="109"/>
      <c r="K578" s="109"/>
      <c r="L578" s="109"/>
      <c r="M578" s="109"/>
      <c r="N578" s="109"/>
      <c r="O578" s="109"/>
      <c r="P578" s="109"/>
      <c r="Q578" s="109"/>
      <c r="R578" s="109"/>
      <c r="S578" s="109"/>
      <c r="T578" s="109"/>
      <c r="U578" s="109"/>
      <c r="V578" s="109"/>
      <c r="W578" s="109"/>
      <c r="X578" s="109"/>
      <c r="Y578" s="109"/>
      <c r="Z578" s="109"/>
      <c r="AA578" s="109"/>
      <c r="AB578" s="109"/>
      <c r="AC578" s="109"/>
      <c r="AD578" s="109"/>
      <c r="AE578" s="109"/>
      <c r="AF578" s="109"/>
      <c r="AG578" s="109"/>
      <c r="AH578" s="109"/>
      <c r="AI578" s="109"/>
      <c r="AJ578" s="109"/>
      <c r="AK578" s="109"/>
      <c r="AL578" s="109"/>
      <c r="AM578" s="109"/>
      <c r="AN578" s="109"/>
      <c r="AO578" s="109"/>
      <c r="AP578" s="109"/>
      <c r="AQ578" s="109"/>
      <c r="AR578" s="109"/>
      <c r="AS578" s="109"/>
      <c r="AT578" s="109"/>
      <c r="AU578" s="109"/>
      <c r="AV578" s="109"/>
      <c r="AW578" s="109"/>
      <c r="AX578" s="110"/>
    </row>
    <row r="579" spans="1:113" ht="12" customHeight="1">
      <c r="A579" s="8"/>
      <c r="B579" s="108"/>
      <c r="C579" s="109"/>
      <c r="D579" s="109"/>
      <c r="E579" s="109"/>
      <c r="F579" s="109"/>
      <c r="G579" s="109"/>
      <c r="H579" s="109"/>
      <c r="I579" s="109"/>
      <c r="J579" s="109"/>
      <c r="K579" s="109"/>
      <c r="L579" s="109"/>
      <c r="M579" s="109"/>
      <c r="N579" s="109"/>
      <c r="O579" s="109"/>
      <c r="P579" s="109"/>
      <c r="Q579" s="109"/>
      <c r="R579" s="109"/>
      <c r="S579" s="109"/>
      <c r="T579" s="109"/>
      <c r="U579" s="109"/>
      <c r="V579" s="109"/>
      <c r="W579" s="109"/>
      <c r="X579" s="109"/>
      <c r="Y579" s="109"/>
      <c r="Z579" s="109"/>
      <c r="AA579" s="109"/>
      <c r="AB579" s="109"/>
      <c r="AC579" s="109"/>
      <c r="AD579" s="109"/>
      <c r="AE579" s="109"/>
      <c r="AF579" s="109"/>
      <c r="AG579" s="109"/>
      <c r="AH579" s="109"/>
      <c r="AI579" s="109"/>
      <c r="AJ579" s="109"/>
      <c r="AK579" s="109"/>
      <c r="AL579" s="109"/>
      <c r="AM579" s="109"/>
      <c r="AN579" s="109"/>
      <c r="AO579" s="109"/>
      <c r="AP579" s="109"/>
      <c r="AQ579" s="109"/>
      <c r="AR579" s="109"/>
      <c r="AS579" s="109"/>
      <c r="AT579" s="109"/>
      <c r="AU579" s="109"/>
      <c r="AV579" s="109"/>
      <c r="AW579" s="109"/>
      <c r="AX579" s="110"/>
    </row>
    <row r="580" spans="1:113" ht="15" thickBot="1">
      <c r="A580" s="17"/>
      <c r="B580" s="18"/>
      <c r="C580" s="19"/>
      <c r="D580" s="19"/>
      <c r="E580" s="19"/>
      <c r="F580" s="19"/>
      <c r="G580" s="19"/>
      <c r="H580" s="19"/>
      <c r="I580" s="19"/>
      <c r="J580" s="19"/>
      <c r="K580" s="19"/>
      <c r="L580" s="19"/>
      <c r="M580" s="19"/>
      <c r="N580" s="19"/>
      <c r="O580" s="19"/>
      <c r="P580" s="19"/>
      <c r="Q580" s="19"/>
      <c r="R580" s="19"/>
      <c r="S580" s="19"/>
      <c r="T580" s="19"/>
      <c r="U580" s="19"/>
      <c r="V580" s="19"/>
      <c r="W580" s="19"/>
      <c r="X580" s="19"/>
      <c r="Y580" s="19"/>
      <c r="Z580" s="19"/>
      <c r="AA580" s="19"/>
      <c r="AB580" s="19"/>
      <c r="AC580" s="19"/>
      <c r="AD580" s="19"/>
      <c r="AE580" s="19"/>
      <c r="AF580" s="19"/>
      <c r="AG580" s="19"/>
      <c r="AH580" s="19"/>
      <c r="AI580" s="19"/>
      <c r="AJ580" s="19"/>
      <c r="AK580" s="19"/>
      <c r="AL580" s="19"/>
      <c r="AM580" s="19"/>
      <c r="AN580" s="19"/>
      <c r="AO580" s="19"/>
      <c r="AP580" s="19"/>
      <c r="AQ580" s="19"/>
      <c r="AR580" s="19"/>
      <c r="AS580" s="19"/>
      <c r="AT580" s="19"/>
      <c r="AU580" s="19"/>
      <c r="AV580" s="19"/>
      <c r="AW580" s="19"/>
      <c r="AX580" s="20"/>
    </row>
    <row r="581" spans="1:113">
      <c r="B581" s="21"/>
    </row>
    <row r="582" spans="1:113" ht="15" thickBot="1">
      <c r="A582" s="11"/>
      <c r="B582" s="10" t="s">
        <v>3</v>
      </c>
      <c r="C582" s="8"/>
      <c r="D582" s="8"/>
      <c r="E582" s="8"/>
      <c r="F582" s="8"/>
      <c r="G582" s="8"/>
      <c r="H582" s="8"/>
      <c r="I582" s="8"/>
      <c r="J582" s="8"/>
      <c r="K582" s="8"/>
      <c r="L582" s="9"/>
      <c r="M582" s="9"/>
      <c r="N582" s="9"/>
      <c r="O582" s="9"/>
      <c r="P582" s="8"/>
      <c r="Q582" s="8"/>
      <c r="R582" s="8"/>
      <c r="S582" s="8"/>
      <c r="T582" s="8"/>
      <c r="U582" s="8"/>
      <c r="V582" s="10"/>
      <c r="W582" s="10"/>
      <c r="X582" s="10"/>
      <c r="Y582" s="10"/>
      <c r="Z582" s="10"/>
      <c r="AA582" s="10"/>
      <c r="AB582" s="10"/>
      <c r="AC582" s="10"/>
      <c r="AD582" s="10"/>
      <c r="AE582" s="10"/>
      <c r="AF582" s="10"/>
      <c r="AG582" s="10"/>
      <c r="AH582" s="10"/>
      <c r="AI582" s="10"/>
      <c r="AJ582" s="10"/>
      <c r="AK582" s="10"/>
      <c r="AL582" s="10"/>
      <c r="AM582" s="10"/>
      <c r="AN582" s="10"/>
      <c r="AO582" s="10"/>
      <c r="AP582" s="10"/>
      <c r="AQ582" s="10"/>
      <c r="AR582" s="10"/>
      <c r="AS582" s="10"/>
      <c r="AT582" s="10"/>
      <c r="AU582" s="10"/>
      <c r="AV582" s="10"/>
      <c r="AW582" s="10"/>
      <c r="AX582" s="10"/>
      <c r="DI582" s="6"/>
    </row>
    <row r="583" spans="1:113" ht="14.25">
      <c r="A583" s="8"/>
      <c r="B583" s="12"/>
      <c r="C583" s="7"/>
      <c r="D583" s="7"/>
      <c r="E583" s="7"/>
      <c r="F583" s="7"/>
      <c r="G583" s="7"/>
      <c r="H583" s="7"/>
      <c r="I583" s="7"/>
      <c r="J583" s="7"/>
      <c r="K583" s="7"/>
      <c r="L583" s="13"/>
      <c r="M583" s="13"/>
      <c r="N583" s="13"/>
      <c r="O583" s="13"/>
      <c r="P583" s="7"/>
      <c r="Q583" s="7"/>
      <c r="R583" s="7"/>
      <c r="S583" s="7"/>
      <c r="T583" s="7"/>
      <c r="U583" s="7"/>
      <c r="V583" s="14"/>
      <c r="W583" s="14"/>
      <c r="X583" s="14"/>
      <c r="Y583" s="14"/>
      <c r="Z583" s="14"/>
      <c r="AA583" s="14"/>
      <c r="AB583" s="14"/>
      <c r="AC583" s="14"/>
      <c r="AD583" s="14"/>
      <c r="AE583" s="14"/>
      <c r="AF583" s="14"/>
      <c r="AG583" s="14"/>
      <c r="AH583" s="14"/>
      <c r="AI583" s="14"/>
      <c r="AJ583" s="14"/>
      <c r="AK583" s="14"/>
      <c r="AL583" s="14"/>
      <c r="AM583" s="14"/>
      <c r="AN583" s="14"/>
      <c r="AO583" s="14"/>
      <c r="AP583" s="14"/>
      <c r="AQ583" s="14"/>
      <c r="AR583" s="14"/>
      <c r="AS583" s="14"/>
      <c r="AT583" s="14"/>
      <c r="AU583" s="14"/>
      <c r="AV583" s="14"/>
      <c r="AW583" s="14"/>
      <c r="AX583" s="15"/>
    </row>
    <row r="584" spans="1:113" ht="12" customHeight="1">
      <c r="A584" s="8"/>
      <c r="B584" s="108" t="s">
        <v>86</v>
      </c>
      <c r="C584" s="109"/>
      <c r="D584" s="109"/>
      <c r="E584" s="109"/>
      <c r="F584" s="109"/>
      <c r="G584" s="109"/>
      <c r="H584" s="109"/>
      <c r="I584" s="109"/>
      <c r="J584" s="109"/>
      <c r="K584" s="109"/>
      <c r="L584" s="109"/>
      <c r="M584" s="109"/>
      <c r="N584" s="109"/>
      <c r="O584" s="109"/>
      <c r="P584" s="109"/>
      <c r="Q584" s="109"/>
      <c r="R584" s="109"/>
      <c r="S584" s="109"/>
      <c r="T584" s="109"/>
      <c r="U584" s="109"/>
      <c r="V584" s="109"/>
      <c r="W584" s="109"/>
      <c r="X584" s="109"/>
      <c r="Y584" s="109"/>
      <c r="Z584" s="109"/>
      <c r="AA584" s="109"/>
      <c r="AB584" s="109"/>
      <c r="AC584" s="109"/>
      <c r="AD584" s="109"/>
      <c r="AE584" s="109"/>
      <c r="AF584" s="109"/>
      <c r="AG584" s="109"/>
      <c r="AH584" s="109"/>
      <c r="AI584" s="109"/>
      <c r="AJ584" s="109"/>
      <c r="AK584" s="109"/>
      <c r="AL584" s="109"/>
      <c r="AM584" s="109"/>
      <c r="AN584" s="109"/>
      <c r="AO584" s="109"/>
      <c r="AP584" s="109"/>
      <c r="AQ584" s="109"/>
      <c r="AR584" s="109"/>
      <c r="AS584" s="109"/>
      <c r="AT584" s="109"/>
      <c r="AU584" s="109"/>
      <c r="AV584" s="109"/>
      <c r="AW584" s="109"/>
      <c r="AX584" s="110"/>
    </row>
    <row r="585" spans="1:113" ht="12" customHeight="1">
      <c r="A585" s="8"/>
      <c r="B585" s="108"/>
      <c r="C585" s="109"/>
      <c r="D585" s="109"/>
      <c r="E585" s="109"/>
      <c r="F585" s="109"/>
      <c r="G585" s="109"/>
      <c r="H585" s="109"/>
      <c r="I585" s="109"/>
      <c r="J585" s="109"/>
      <c r="K585" s="109"/>
      <c r="L585" s="109"/>
      <c r="M585" s="109"/>
      <c r="N585" s="109"/>
      <c r="O585" s="109"/>
      <c r="P585" s="109"/>
      <c r="Q585" s="109"/>
      <c r="R585" s="109"/>
      <c r="S585" s="109"/>
      <c r="T585" s="109"/>
      <c r="U585" s="109"/>
      <c r="V585" s="109"/>
      <c r="W585" s="109"/>
      <c r="X585" s="109"/>
      <c r="Y585" s="109"/>
      <c r="Z585" s="109"/>
      <c r="AA585" s="109"/>
      <c r="AB585" s="109"/>
      <c r="AC585" s="109"/>
      <c r="AD585" s="109"/>
      <c r="AE585" s="109"/>
      <c r="AF585" s="109"/>
      <c r="AG585" s="109"/>
      <c r="AH585" s="109"/>
      <c r="AI585" s="109"/>
      <c r="AJ585" s="109"/>
      <c r="AK585" s="109"/>
      <c r="AL585" s="109"/>
      <c r="AM585" s="109"/>
      <c r="AN585" s="109"/>
      <c r="AO585" s="109"/>
      <c r="AP585" s="109"/>
      <c r="AQ585" s="109"/>
      <c r="AR585" s="109"/>
      <c r="AS585" s="109"/>
      <c r="AT585" s="109"/>
      <c r="AU585" s="109"/>
      <c r="AV585" s="109"/>
      <c r="AW585" s="109"/>
      <c r="AX585" s="110"/>
    </row>
    <row r="586" spans="1:113" ht="12" customHeight="1">
      <c r="A586" s="8"/>
      <c r="B586" s="108"/>
      <c r="C586" s="109"/>
      <c r="D586" s="109"/>
      <c r="E586" s="109"/>
      <c r="F586" s="109"/>
      <c r="G586" s="109"/>
      <c r="H586" s="109"/>
      <c r="I586" s="109"/>
      <c r="J586" s="109"/>
      <c r="K586" s="109"/>
      <c r="L586" s="109"/>
      <c r="M586" s="109"/>
      <c r="N586" s="109"/>
      <c r="O586" s="109"/>
      <c r="P586" s="109"/>
      <c r="Q586" s="109"/>
      <c r="R586" s="109"/>
      <c r="S586" s="109"/>
      <c r="T586" s="109"/>
      <c r="U586" s="109"/>
      <c r="V586" s="109"/>
      <c r="W586" s="109"/>
      <c r="X586" s="109"/>
      <c r="Y586" s="109"/>
      <c r="Z586" s="109"/>
      <c r="AA586" s="109"/>
      <c r="AB586" s="109"/>
      <c r="AC586" s="109"/>
      <c r="AD586" s="109"/>
      <c r="AE586" s="109"/>
      <c r="AF586" s="109"/>
      <c r="AG586" s="109"/>
      <c r="AH586" s="109"/>
      <c r="AI586" s="109"/>
      <c r="AJ586" s="109"/>
      <c r="AK586" s="109"/>
      <c r="AL586" s="109"/>
      <c r="AM586" s="109"/>
      <c r="AN586" s="109"/>
      <c r="AO586" s="109"/>
      <c r="AP586" s="109"/>
      <c r="AQ586" s="109"/>
      <c r="AR586" s="109"/>
      <c r="AS586" s="109"/>
      <c r="AT586" s="109"/>
      <c r="AU586" s="109"/>
      <c r="AV586" s="109"/>
      <c r="AW586" s="109"/>
      <c r="AX586" s="110"/>
    </row>
    <row r="587" spans="1:113" ht="12" customHeight="1">
      <c r="A587" s="8"/>
      <c r="B587" s="108"/>
      <c r="C587" s="109"/>
      <c r="D587" s="109"/>
      <c r="E587" s="109"/>
      <c r="F587" s="109"/>
      <c r="G587" s="109"/>
      <c r="H587" s="109"/>
      <c r="I587" s="109"/>
      <c r="J587" s="109"/>
      <c r="K587" s="109"/>
      <c r="L587" s="109"/>
      <c r="M587" s="109"/>
      <c r="N587" s="109"/>
      <c r="O587" s="109"/>
      <c r="P587" s="109"/>
      <c r="Q587" s="109"/>
      <c r="R587" s="109"/>
      <c r="S587" s="109"/>
      <c r="T587" s="109"/>
      <c r="U587" s="109"/>
      <c r="V587" s="109"/>
      <c r="W587" s="109"/>
      <c r="X587" s="109"/>
      <c r="Y587" s="109"/>
      <c r="Z587" s="109"/>
      <c r="AA587" s="109"/>
      <c r="AB587" s="109"/>
      <c r="AC587" s="109"/>
      <c r="AD587" s="109"/>
      <c r="AE587" s="109"/>
      <c r="AF587" s="109"/>
      <c r="AG587" s="109"/>
      <c r="AH587" s="109"/>
      <c r="AI587" s="109"/>
      <c r="AJ587" s="109"/>
      <c r="AK587" s="109"/>
      <c r="AL587" s="109"/>
      <c r="AM587" s="109"/>
      <c r="AN587" s="109"/>
      <c r="AO587" s="109"/>
      <c r="AP587" s="109"/>
      <c r="AQ587" s="109"/>
      <c r="AR587" s="109"/>
      <c r="AS587" s="109"/>
      <c r="AT587" s="109"/>
      <c r="AU587" s="109"/>
      <c r="AV587" s="109"/>
      <c r="AW587" s="109"/>
      <c r="AX587" s="110"/>
    </row>
    <row r="588" spans="1:113" ht="12" customHeight="1">
      <c r="A588" s="8"/>
      <c r="B588" s="108"/>
      <c r="C588" s="109"/>
      <c r="D588" s="109"/>
      <c r="E588" s="109"/>
      <c r="F588" s="109"/>
      <c r="G588" s="109"/>
      <c r="H588" s="109"/>
      <c r="I588" s="109"/>
      <c r="J588" s="109"/>
      <c r="K588" s="109"/>
      <c r="L588" s="109"/>
      <c r="M588" s="109"/>
      <c r="N588" s="109"/>
      <c r="O588" s="109"/>
      <c r="P588" s="109"/>
      <c r="Q588" s="109"/>
      <c r="R588" s="109"/>
      <c r="S588" s="109"/>
      <c r="T588" s="109"/>
      <c r="U588" s="109"/>
      <c r="V588" s="109"/>
      <c r="W588" s="109"/>
      <c r="X588" s="109"/>
      <c r="Y588" s="109"/>
      <c r="Z588" s="109"/>
      <c r="AA588" s="109"/>
      <c r="AB588" s="109"/>
      <c r="AC588" s="109"/>
      <c r="AD588" s="109"/>
      <c r="AE588" s="109"/>
      <c r="AF588" s="109"/>
      <c r="AG588" s="109"/>
      <c r="AH588" s="109"/>
      <c r="AI588" s="109"/>
      <c r="AJ588" s="109"/>
      <c r="AK588" s="109"/>
      <c r="AL588" s="109"/>
      <c r="AM588" s="109"/>
      <c r="AN588" s="109"/>
      <c r="AO588" s="109"/>
      <c r="AP588" s="109"/>
      <c r="AQ588" s="109"/>
      <c r="AR588" s="109"/>
      <c r="AS588" s="109"/>
      <c r="AT588" s="109"/>
      <c r="AU588" s="109"/>
      <c r="AV588" s="109"/>
      <c r="AW588" s="109"/>
      <c r="AX588" s="110"/>
    </row>
    <row r="589" spans="1:113" ht="12" customHeight="1">
      <c r="A589" s="8"/>
      <c r="B589" s="108"/>
      <c r="C589" s="109"/>
      <c r="D589" s="109"/>
      <c r="E589" s="109"/>
      <c r="F589" s="109"/>
      <c r="G589" s="109"/>
      <c r="H589" s="109"/>
      <c r="I589" s="109"/>
      <c r="J589" s="109"/>
      <c r="K589" s="109"/>
      <c r="L589" s="109"/>
      <c r="M589" s="109"/>
      <c r="N589" s="109"/>
      <c r="O589" s="109"/>
      <c r="P589" s="109"/>
      <c r="Q589" s="109"/>
      <c r="R589" s="109"/>
      <c r="S589" s="109"/>
      <c r="T589" s="109"/>
      <c r="U589" s="109"/>
      <c r="V589" s="109"/>
      <c r="W589" s="109"/>
      <c r="X589" s="109"/>
      <c r="Y589" s="109"/>
      <c r="Z589" s="109"/>
      <c r="AA589" s="109"/>
      <c r="AB589" s="109"/>
      <c r="AC589" s="109"/>
      <c r="AD589" s="109"/>
      <c r="AE589" s="109"/>
      <c r="AF589" s="109"/>
      <c r="AG589" s="109"/>
      <c r="AH589" s="109"/>
      <c r="AI589" s="109"/>
      <c r="AJ589" s="109"/>
      <c r="AK589" s="109"/>
      <c r="AL589" s="109"/>
      <c r="AM589" s="109"/>
      <c r="AN589" s="109"/>
      <c r="AO589" s="109"/>
      <c r="AP589" s="109"/>
      <c r="AQ589" s="109"/>
      <c r="AR589" s="109"/>
      <c r="AS589" s="109"/>
      <c r="AT589" s="109"/>
      <c r="AU589" s="109"/>
      <c r="AV589" s="109"/>
      <c r="AW589" s="109"/>
      <c r="AX589" s="110"/>
      <c r="BC589" s="16"/>
    </row>
    <row r="590" spans="1:113" ht="12" customHeight="1">
      <c r="A590" s="8"/>
      <c r="B590" s="108"/>
      <c r="C590" s="109"/>
      <c r="D590" s="109"/>
      <c r="E590" s="109"/>
      <c r="F590" s="109"/>
      <c r="G590" s="109"/>
      <c r="H590" s="109"/>
      <c r="I590" s="109"/>
      <c r="J590" s="109"/>
      <c r="K590" s="109"/>
      <c r="L590" s="109"/>
      <c r="M590" s="109"/>
      <c r="N590" s="109"/>
      <c r="O590" s="109"/>
      <c r="P590" s="109"/>
      <c r="Q590" s="109"/>
      <c r="R590" s="109"/>
      <c r="S590" s="109"/>
      <c r="T590" s="109"/>
      <c r="U590" s="109"/>
      <c r="V590" s="109"/>
      <c r="W590" s="109"/>
      <c r="X590" s="109"/>
      <c r="Y590" s="109"/>
      <c r="Z590" s="109"/>
      <c r="AA590" s="109"/>
      <c r="AB590" s="109"/>
      <c r="AC590" s="109"/>
      <c r="AD590" s="109"/>
      <c r="AE590" s="109"/>
      <c r="AF590" s="109"/>
      <c r="AG590" s="109"/>
      <c r="AH590" s="109"/>
      <c r="AI590" s="109"/>
      <c r="AJ590" s="109"/>
      <c r="AK590" s="109"/>
      <c r="AL590" s="109"/>
      <c r="AM590" s="109"/>
      <c r="AN590" s="109"/>
      <c r="AO590" s="109"/>
      <c r="AP590" s="109"/>
      <c r="AQ590" s="109"/>
      <c r="AR590" s="109"/>
      <c r="AS590" s="109"/>
      <c r="AT590" s="109"/>
      <c r="AU590" s="109"/>
      <c r="AV590" s="109"/>
      <c r="AW590" s="109"/>
      <c r="AX590" s="110"/>
    </row>
    <row r="591" spans="1:113" ht="12" customHeight="1">
      <c r="A591" s="8"/>
      <c r="B591" s="108"/>
      <c r="C591" s="109"/>
      <c r="D591" s="109"/>
      <c r="E591" s="109"/>
      <c r="F591" s="109"/>
      <c r="G591" s="109"/>
      <c r="H591" s="109"/>
      <c r="I591" s="109"/>
      <c r="J591" s="109"/>
      <c r="K591" s="109"/>
      <c r="L591" s="109"/>
      <c r="M591" s="109"/>
      <c r="N591" s="109"/>
      <c r="O591" s="109"/>
      <c r="P591" s="109"/>
      <c r="Q591" s="109"/>
      <c r="R591" s="109"/>
      <c r="S591" s="109"/>
      <c r="T591" s="109"/>
      <c r="U591" s="109"/>
      <c r="V591" s="109"/>
      <c r="W591" s="109"/>
      <c r="X591" s="109"/>
      <c r="Y591" s="109"/>
      <c r="Z591" s="109"/>
      <c r="AA591" s="109"/>
      <c r="AB591" s="109"/>
      <c r="AC591" s="109"/>
      <c r="AD591" s="109"/>
      <c r="AE591" s="109"/>
      <c r="AF591" s="109"/>
      <c r="AG591" s="109"/>
      <c r="AH591" s="109"/>
      <c r="AI591" s="109"/>
      <c r="AJ591" s="109"/>
      <c r="AK591" s="109"/>
      <c r="AL591" s="109"/>
      <c r="AM591" s="109"/>
      <c r="AN591" s="109"/>
      <c r="AO591" s="109"/>
      <c r="AP591" s="109"/>
      <c r="AQ591" s="109"/>
      <c r="AR591" s="109"/>
      <c r="AS591" s="109"/>
      <c r="AT591" s="109"/>
      <c r="AU591" s="109"/>
      <c r="AV591" s="109"/>
      <c r="AW591" s="109"/>
      <c r="AX591" s="110"/>
    </row>
    <row r="592" spans="1:113" ht="12" customHeight="1">
      <c r="A592" s="8"/>
      <c r="B592" s="108"/>
      <c r="C592" s="109"/>
      <c r="D592" s="109"/>
      <c r="E592" s="109"/>
      <c r="F592" s="109"/>
      <c r="G592" s="109"/>
      <c r="H592" s="109"/>
      <c r="I592" s="109"/>
      <c r="J592" s="109"/>
      <c r="K592" s="109"/>
      <c r="L592" s="109"/>
      <c r="M592" s="109"/>
      <c r="N592" s="109"/>
      <c r="O592" s="109"/>
      <c r="P592" s="109"/>
      <c r="Q592" s="109"/>
      <c r="R592" s="109"/>
      <c r="S592" s="109"/>
      <c r="T592" s="109"/>
      <c r="U592" s="109"/>
      <c r="V592" s="109"/>
      <c r="W592" s="109"/>
      <c r="X592" s="109"/>
      <c r="Y592" s="109"/>
      <c r="Z592" s="109"/>
      <c r="AA592" s="109"/>
      <c r="AB592" s="109"/>
      <c r="AC592" s="109"/>
      <c r="AD592" s="109"/>
      <c r="AE592" s="109"/>
      <c r="AF592" s="109"/>
      <c r="AG592" s="109"/>
      <c r="AH592" s="109"/>
      <c r="AI592" s="109"/>
      <c r="AJ592" s="109"/>
      <c r="AK592" s="109"/>
      <c r="AL592" s="109"/>
      <c r="AM592" s="109"/>
      <c r="AN592" s="109"/>
      <c r="AO592" s="109"/>
      <c r="AP592" s="109"/>
      <c r="AQ592" s="109"/>
      <c r="AR592" s="109"/>
      <c r="AS592" s="109"/>
      <c r="AT592" s="109"/>
      <c r="AU592" s="109"/>
      <c r="AV592" s="109"/>
      <c r="AW592" s="109"/>
      <c r="AX592" s="110"/>
    </row>
    <row r="593" spans="1:251" ht="15" thickBot="1">
      <c r="A593" s="17"/>
      <c r="B593" s="18"/>
      <c r="C593" s="19"/>
      <c r="D593" s="19"/>
      <c r="E593" s="19"/>
      <c r="F593" s="19"/>
      <c r="G593" s="19"/>
      <c r="H593" s="19"/>
      <c r="I593" s="19"/>
      <c r="J593" s="19"/>
      <c r="K593" s="19"/>
      <c r="L593" s="19"/>
      <c r="M593" s="19"/>
      <c r="N593" s="19"/>
      <c r="O593" s="19"/>
      <c r="P593" s="19"/>
      <c r="Q593" s="19"/>
      <c r="R593" s="19"/>
      <c r="S593" s="19"/>
      <c r="T593" s="19"/>
      <c r="U593" s="19"/>
      <c r="V593" s="19"/>
      <c r="W593" s="19"/>
      <c r="X593" s="19"/>
      <c r="Y593" s="19"/>
      <c r="Z593" s="19"/>
      <c r="AA593" s="19"/>
      <c r="AB593" s="19"/>
      <c r="AC593" s="19"/>
      <c r="AD593" s="19"/>
      <c r="AE593" s="19"/>
      <c r="AF593" s="19"/>
      <c r="AG593" s="19"/>
      <c r="AH593" s="19"/>
      <c r="AI593" s="19"/>
      <c r="AJ593" s="19"/>
      <c r="AK593" s="19"/>
      <c r="AL593" s="19"/>
      <c r="AM593" s="19"/>
      <c r="AN593" s="19"/>
      <c r="AO593" s="19"/>
      <c r="AP593" s="19"/>
      <c r="AQ593" s="19"/>
      <c r="AR593" s="19"/>
      <c r="AS593" s="19"/>
      <c r="AT593" s="19"/>
      <c r="AU593" s="19"/>
      <c r="AV593" s="19"/>
      <c r="AW593" s="19"/>
      <c r="AX593" s="20"/>
    </row>
    <row r="594" spans="1:251">
      <c r="B594" s="21"/>
    </row>
    <row r="595" spans="1:251" ht="14.25">
      <c r="B595" s="10" t="s">
        <v>4</v>
      </c>
      <c r="C595" s="8"/>
      <c r="D595" s="8"/>
      <c r="E595" s="8"/>
      <c r="F595" s="8"/>
      <c r="G595" s="8"/>
      <c r="H595" s="8"/>
      <c r="I595" s="8"/>
      <c r="J595" s="8"/>
      <c r="K595" s="8"/>
      <c r="L595" s="9"/>
      <c r="M595" s="9"/>
      <c r="N595" s="9"/>
      <c r="O595" s="9"/>
      <c r="P595" s="8"/>
      <c r="Q595" s="8"/>
      <c r="R595" s="8"/>
      <c r="S595" s="8"/>
      <c r="T595" s="8"/>
      <c r="U595" s="8"/>
      <c r="V595" s="10"/>
      <c r="W595" s="10"/>
      <c r="X595" s="10"/>
      <c r="Y595" s="10"/>
      <c r="Z595" s="10"/>
      <c r="AA595" s="10"/>
      <c r="AB595" s="10"/>
      <c r="AC595" s="10"/>
      <c r="AD595" s="10"/>
      <c r="AE595" s="10"/>
      <c r="AF595" s="10"/>
      <c r="AG595" s="10"/>
      <c r="AH595" s="10"/>
      <c r="AI595" s="10"/>
      <c r="AJ595" s="10"/>
      <c r="AK595" s="10"/>
      <c r="AL595" s="10"/>
      <c r="AM595" s="10"/>
      <c r="AN595" s="10"/>
      <c r="AO595" s="10"/>
      <c r="AP595" s="10"/>
      <c r="AQ595" s="10"/>
      <c r="AR595" s="10"/>
      <c r="AS595" s="10"/>
      <c r="AT595" s="10"/>
      <c r="AU595" s="10"/>
      <c r="AV595" s="10"/>
      <c r="AW595" s="10"/>
      <c r="AX595" s="10"/>
    </row>
    <row r="596" spans="1:251" ht="15" thickBot="1">
      <c r="B596" s="8"/>
      <c r="C596" s="8"/>
      <c r="D596" s="8"/>
      <c r="E596" s="8"/>
      <c r="F596" s="8"/>
      <c r="G596" s="8"/>
      <c r="H596" s="8"/>
      <c r="I596" s="8"/>
      <c r="J596" s="8"/>
      <c r="K596" s="8"/>
      <c r="L596" s="9"/>
      <c r="M596" s="9"/>
      <c r="N596" s="9"/>
      <c r="O596" s="9"/>
      <c r="P596" s="8"/>
      <c r="Q596" s="8"/>
      <c r="R596" s="8"/>
      <c r="S596" s="8"/>
      <c r="T596" s="8"/>
      <c r="U596" s="8"/>
      <c r="V596" s="10"/>
      <c r="W596" s="10"/>
      <c r="X596" s="10"/>
      <c r="Y596" s="10"/>
      <c r="Z596" s="10"/>
      <c r="AA596" s="10"/>
      <c r="AB596" s="10"/>
      <c r="AC596" s="10"/>
      <c r="AD596" s="10"/>
      <c r="AE596" s="10"/>
      <c r="AF596" s="10"/>
      <c r="AG596" s="10"/>
      <c r="AH596" s="10"/>
      <c r="AI596" s="10"/>
      <c r="AJ596" s="10"/>
      <c r="AK596" s="10"/>
      <c r="AL596" s="10"/>
      <c r="AM596" s="10"/>
      <c r="AN596" s="10"/>
      <c r="AO596" s="10"/>
      <c r="AP596" s="10"/>
      <c r="AQ596" s="10"/>
      <c r="AR596" s="10"/>
      <c r="AS596" s="10"/>
      <c r="AT596" s="10"/>
      <c r="AU596" s="10"/>
      <c r="AV596" s="10"/>
      <c r="AW596" s="10"/>
      <c r="AX596" s="22" t="s">
        <v>5</v>
      </c>
    </row>
    <row r="597" spans="1:251" s="16" customFormat="1" ht="13.5" customHeight="1">
      <c r="A597" s="8"/>
      <c r="B597" s="111" t="s">
        <v>6</v>
      </c>
      <c r="C597" s="112"/>
      <c r="D597" s="112"/>
      <c r="E597" s="112"/>
      <c r="F597" s="112"/>
      <c r="G597" s="112"/>
      <c r="H597" s="112"/>
      <c r="I597" s="112"/>
      <c r="J597" s="112"/>
      <c r="K597" s="112"/>
      <c r="L597" s="112"/>
      <c r="M597" s="112"/>
      <c r="N597" s="112"/>
      <c r="O597" s="112"/>
      <c r="P597" s="112"/>
      <c r="Q597" s="112"/>
      <c r="R597" s="112"/>
      <c r="S597" s="112"/>
      <c r="T597" s="112"/>
      <c r="U597" s="112"/>
      <c r="V597" s="112"/>
      <c r="W597" s="112"/>
      <c r="X597" s="112"/>
      <c r="Y597" s="112"/>
      <c r="Z597" s="113"/>
      <c r="AA597" s="117" t="s">
        <v>9</v>
      </c>
      <c r="AB597" s="112"/>
      <c r="AC597" s="112"/>
      <c r="AD597" s="112"/>
      <c r="AE597" s="112"/>
      <c r="AF597" s="112"/>
      <c r="AG597" s="112"/>
      <c r="AH597" s="112"/>
      <c r="AI597" s="113"/>
      <c r="AJ597" s="117" t="s">
        <v>10</v>
      </c>
      <c r="AK597" s="112"/>
      <c r="AL597" s="112"/>
      <c r="AM597" s="112"/>
      <c r="AN597" s="112"/>
      <c r="AO597" s="112"/>
      <c r="AP597" s="112"/>
      <c r="AQ597" s="112"/>
      <c r="AR597" s="113"/>
      <c r="AS597" s="117" t="s">
        <v>7</v>
      </c>
      <c r="AT597" s="112"/>
      <c r="AU597" s="112"/>
      <c r="AV597" s="112"/>
      <c r="AW597" s="112"/>
      <c r="AX597" s="119"/>
      <c r="AY597" s="2"/>
      <c r="AZ597" s="2"/>
      <c r="BA597" s="2"/>
      <c r="BB597" s="2"/>
      <c r="BC597" s="2"/>
      <c r="BD597" s="2"/>
      <c r="BE597" s="2"/>
      <c r="BF597" s="2"/>
      <c r="BG597" s="2"/>
      <c r="BH597" s="2"/>
      <c r="BI597" s="2"/>
      <c r="BJ597" s="2"/>
      <c r="BK597" s="2"/>
      <c r="BL597" s="2"/>
      <c r="BM597" s="2"/>
      <c r="BN597" s="2"/>
      <c r="BO597" s="2"/>
      <c r="BP597" s="2"/>
      <c r="BQ597" s="2"/>
      <c r="BR597" s="2"/>
      <c r="BS597" s="2"/>
      <c r="BT597" s="2"/>
      <c r="BU597" s="2"/>
      <c r="BV597" s="2"/>
      <c r="BW597" s="2"/>
      <c r="BX597" s="2"/>
      <c r="BY597" s="2"/>
      <c r="BZ597" s="2"/>
      <c r="CA597" s="2"/>
      <c r="CB597" s="2"/>
      <c r="CC597" s="2"/>
      <c r="CD597" s="2"/>
      <c r="CE597" s="2"/>
      <c r="CF597" s="2"/>
      <c r="CG597" s="2"/>
      <c r="CH597" s="2"/>
      <c r="CI597" s="2"/>
      <c r="CJ597" s="2"/>
      <c r="CK597" s="2"/>
      <c r="CL597" s="2"/>
      <c r="CM597" s="2"/>
      <c r="CN597" s="2"/>
      <c r="CO597" s="2"/>
      <c r="CP597" s="2"/>
      <c r="CQ597" s="2"/>
      <c r="CR597" s="2"/>
      <c r="CS597" s="2"/>
      <c r="CT597" s="2"/>
      <c r="CU597" s="2"/>
      <c r="CV597" s="2"/>
      <c r="CW597" s="2"/>
      <c r="CX597" s="2"/>
      <c r="CY597" s="2"/>
      <c r="CZ597" s="2"/>
      <c r="DA597" s="2"/>
      <c r="DB597" s="2"/>
      <c r="DC597" s="2"/>
      <c r="DD597" s="2"/>
      <c r="DE597" s="2"/>
      <c r="DF597" s="2"/>
      <c r="DG597" s="2"/>
      <c r="DH597" s="2"/>
      <c r="DI597" s="2"/>
      <c r="DJ597" s="2"/>
      <c r="DK597" s="2"/>
      <c r="DL597" s="2"/>
      <c r="DM597" s="2"/>
      <c r="DN597" s="2"/>
      <c r="DO597" s="2"/>
      <c r="DP597" s="2"/>
      <c r="DQ597" s="2"/>
      <c r="DR597" s="2"/>
      <c r="DS597" s="2"/>
      <c r="DT597" s="2"/>
      <c r="DU597" s="2"/>
      <c r="DV597" s="2"/>
      <c r="DW597" s="2"/>
      <c r="DX597" s="2"/>
      <c r="DY597" s="2"/>
      <c r="DZ597" s="2"/>
      <c r="EA597" s="2"/>
      <c r="EB597" s="2"/>
      <c r="EC597" s="2"/>
      <c r="ED597" s="2"/>
      <c r="EE597" s="2"/>
      <c r="EF597" s="2"/>
      <c r="EG597" s="2"/>
      <c r="EH597" s="2"/>
      <c r="EI597" s="2"/>
      <c r="EJ597" s="2"/>
      <c r="EK597" s="2"/>
      <c r="EL597" s="2"/>
      <c r="EM597" s="2"/>
      <c r="EN597" s="2"/>
      <c r="EO597" s="2"/>
      <c r="EP597" s="2"/>
      <c r="EQ597" s="2"/>
      <c r="ER597" s="2"/>
      <c r="ES597" s="2"/>
      <c r="ET597" s="2"/>
      <c r="EU597" s="2"/>
      <c r="EV597" s="2"/>
      <c r="EW597" s="2"/>
      <c r="EX597" s="2"/>
      <c r="EY597" s="2"/>
      <c r="EZ597" s="2"/>
      <c r="FA597" s="2"/>
      <c r="FB597" s="2"/>
      <c r="FC597" s="2"/>
      <c r="FD597" s="2"/>
      <c r="FE597" s="2"/>
      <c r="FF597" s="2"/>
      <c r="FG597" s="2"/>
      <c r="FH597" s="2"/>
      <c r="FI597" s="2"/>
      <c r="FJ597" s="2"/>
      <c r="FK597" s="2"/>
      <c r="FL597" s="2"/>
      <c r="FM597" s="2"/>
      <c r="FN597" s="2"/>
      <c r="FO597" s="2"/>
      <c r="FP597" s="2"/>
      <c r="FQ597" s="2"/>
      <c r="FR597" s="2"/>
      <c r="FS597" s="2"/>
      <c r="FT597" s="2"/>
      <c r="FU597" s="2"/>
      <c r="FV597" s="2"/>
      <c r="FW597" s="2"/>
      <c r="FX597" s="2"/>
      <c r="FY597" s="2"/>
      <c r="FZ597" s="2"/>
      <c r="GA597" s="2"/>
      <c r="GB597" s="2"/>
      <c r="GC597" s="2"/>
      <c r="GD597" s="2"/>
      <c r="GE597" s="2"/>
      <c r="GF597" s="2"/>
      <c r="GG597" s="2"/>
      <c r="GH597" s="2"/>
      <c r="GI597" s="2"/>
      <c r="GJ597" s="2"/>
      <c r="GK597" s="2"/>
      <c r="GL597" s="2"/>
      <c r="GM597" s="2"/>
      <c r="GN597" s="2"/>
      <c r="GO597" s="2"/>
      <c r="GP597" s="2"/>
      <c r="GQ597" s="2"/>
      <c r="GR597" s="2"/>
      <c r="GS597" s="2"/>
      <c r="GT597" s="2"/>
      <c r="GU597" s="2"/>
      <c r="GV597" s="2"/>
      <c r="GW597" s="2"/>
      <c r="GX597" s="2"/>
      <c r="GY597" s="2"/>
      <c r="GZ597" s="2"/>
      <c r="HA597" s="2"/>
      <c r="HB597" s="2"/>
      <c r="HC597" s="2"/>
      <c r="HD597" s="2"/>
      <c r="HE597" s="2"/>
      <c r="HF597" s="2"/>
      <c r="HG597" s="2"/>
      <c r="HH597" s="2"/>
      <c r="HI597" s="2"/>
      <c r="HJ597" s="2"/>
      <c r="HK597" s="2"/>
      <c r="HL597" s="2"/>
      <c r="HM597" s="2"/>
      <c r="HN597" s="2"/>
      <c r="HO597" s="2"/>
      <c r="HP597" s="2"/>
      <c r="HQ597" s="2"/>
      <c r="HR597" s="2"/>
      <c r="HS597" s="2"/>
      <c r="HT597" s="2"/>
      <c r="HU597" s="2"/>
      <c r="HV597" s="2"/>
      <c r="HW597" s="2"/>
      <c r="HX597" s="2"/>
      <c r="HY597" s="2"/>
      <c r="HZ597" s="2"/>
      <c r="IA597" s="2"/>
      <c r="IB597" s="2"/>
      <c r="IC597" s="2"/>
      <c r="ID597" s="2"/>
      <c r="IE597" s="2"/>
      <c r="IF597" s="2"/>
      <c r="IG597" s="2"/>
      <c r="IH597" s="2"/>
      <c r="II597" s="2"/>
      <c r="IJ597" s="2"/>
      <c r="IK597" s="2"/>
      <c r="IL597" s="2"/>
      <c r="IM597" s="2"/>
      <c r="IN597" s="2"/>
      <c r="IO597" s="2"/>
      <c r="IP597" s="2"/>
      <c r="IQ597" s="2"/>
    </row>
    <row r="598" spans="1:251" s="16" customFormat="1" ht="13.5">
      <c r="A598" s="8"/>
      <c r="B598" s="114"/>
      <c r="C598" s="115"/>
      <c r="D598" s="115"/>
      <c r="E598" s="115"/>
      <c r="F598" s="115"/>
      <c r="G598" s="115"/>
      <c r="H598" s="115"/>
      <c r="I598" s="115"/>
      <c r="J598" s="115"/>
      <c r="K598" s="115"/>
      <c r="L598" s="115"/>
      <c r="M598" s="115"/>
      <c r="N598" s="115"/>
      <c r="O598" s="115"/>
      <c r="P598" s="115"/>
      <c r="Q598" s="115"/>
      <c r="R598" s="115"/>
      <c r="S598" s="115"/>
      <c r="T598" s="115"/>
      <c r="U598" s="115"/>
      <c r="V598" s="115"/>
      <c r="W598" s="115"/>
      <c r="X598" s="115"/>
      <c r="Y598" s="115"/>
      <c r="Z598" s="116"/>
      <c r="AA598" s="118"/>
      <c r="AB598" s="115"/>
      <c r="AC598" s="115"/>
      <c r="AD598" s="115"/>
      <c r="AE598" s="115"/>
      <c r="AF598" s="115"/>
      <c r="AG598" s="115"/>
      <c r="AH598" s="115"/>
      <c r="AI598" s="116"/>
      <c r="AJ598" s="118"/>
      <c r="AK598" s="115"/>
      <c r="AL598" s="115"/>
      <c r="AM598" s="115"/>
      <c r="AN598" s="115"/>
      <c r="AO598" s="115"/>
      <c r="AP598" s="115"/>
      <c r="AQ598" s="115"/>
      <c r="AR598" s="116"/>
      <c r="AS598" s="118"/>
      <c r="AT598" s="115"/>
      <c r="AU598" s="115"/>
      <c r="AV598" s="115"/>
      <c r="AW598" s="115"/>
      <c r="AX598" s="120"/>
      <c r="AY598" s="2"/>
      <c r="AZ598" s="2"/>
      <c r="BA598" s="2"/>
      <c r="BB598" s="23"/>
      <c r="BC598" s="24"/>
      <c r="BE598" s="2"/>
      <c r="BF598" s="2"/>
      <c r="BG598" s="2"/>
      <c r="BH598" s="2"/>
      <c r="BI598" s="2"/>
      <c r="BJ598" s="2"/>
      <c r="BK598" s="2"/>
      <c r="BL598" s="2"/>
      <c r="BM598" s="2"/>
      <c r="BN598" s="2"/>
      <c r="BO598" s="2"/>
      <c r="BP598" s="2"/>
      <c r="BQ598" s="2"/>
      <c r="BR598" s="2"/>
      <c r="BS598" s="2"/>
      <c r="BT598" s="2"/>
      <c r="BU598" s="2"/>
      <c r="BV598" s="2"/>
      <c r="BW598" s="2"/>
      <c r="BX598" s="2"/>
      <c r="BY598" s="2"/>
      <c r="BZ598" s="2"/>
      <c r="CA598" s="2"/>
      <c r="CB598" s="2"/>
      <c r="CC598" s="2"/>
      <c r="CD598" s="2"/>
      <c r="CE598" s="2"/>
      <c r="CF598" s="2"/>
      <c r="CG598" s="2"/>
      <c r="CH598" s="2"/>
      <c r="CI598" s="2"/>
      <c r="CJ598" s="2"/>
      <c r="CK598" s="2"/>
      <c r="CL598" s="2"/>
      <c r="CM598" s="2"/>
      <c r="CN598" s="2"/>
      <c r="CO598" s="2"/>
      <c r="CP598" s="2"/>
      <c r="CQ598" s="2"/>
      <c r="CR598" s="2"/>
      <c r="CS598" s="2"/>
      <c r="CT598" s="2"/>
      <c r="CU598" s="2"/>
      <c r="CV598" s="2"/>
      <c r="CW598" s="2"/>
      <c r="CX598" s="2"/>
      <c r="CY598" s="2"/>
      <c r="CZ598" s="2"/>
      <c r="DA598" s="2"/>
      <c r="DB598" s="2"/>
      <c r="DC598" s="2"/>
      <c r="DD598" s="2"/>
      <c r="DE598" s="2"/>
      <c r="DF598" s="2"/>
      <c r="DG598" s="2"/>
      <c r="DH598" s="2"/>
      <c r="DI598" s="2"/>
      <c r="DJ598" s="2"/>
      <c r="DK598" s="2"/>
      <c r="DL598" s="2"/>
      <c r="DM598" s="2"/>
      <c r="DN598" s="2"/>
      <c r="DO598" s="2"/>
      <c r="DP598" s="2"/>
      <c r="DQ598" s="2"/>
      <c r="DR598" s="2"/>
      <c r="DS598" s="2"/>
      <c r="DT598" s="2"/>
      <c r="DU598" s="2"/>
      <c r="DV598" s="2"/>
      <c r="DW598" s="2"/>
      <c r="DX598" s="2"/>
      <c r="DY598" s="2"/>
      <c r="DZ598" s="2"/>
      <c r="EA598" s="2"/>
      <c r="EB598" s="2"/>
      <c r="EC598" s="2"/>
      <c r="ED598" s="2"/>
      <c r="EE598" s="2"/>
      <c r="EF598" s="2"/>
      <c r="EG598" s="2"/>
      <c r="EH598" s="2"/>
      <c r="EI598" s="2"/>
      <c r="EJ598" s="2"/>
      <c r="EK598" s="2"/>
      <c r="EL598" s="2"/>
      <c r="EM598" s="2"/>
      <c r="EN598" s="2"/>
      <c r="EO598" s="2"/>
      <c r="EP598" s="2"/>
      <c r="EQ598" s="2"/>
      <c r="ER598" s="2"/>
      <c r="ES598" s="2"/>
      <c r="ET598" s="2"/>
      <c r="EU598" s="2"/>
      <c r="EV598" s="2"/>
      <c r="EW598" s="2"/>
      <c r="EX598" s="2"/>
      <c r="EY598" s="2"/>
      <c r="EZ598" s="2"/>
      <c r="FA598" s="2"/>
      <c r="FB598" s="2"/>
      <c r="FC598" s="2"/>
      <c r="FD598" s="2"/>
      <c r="FE598" s="2"/>
      <c r="FF598" s="2"/>
      <c r="FG598" s="2"/>
      <c r="FH598" s="2"/>
      <c r="FI598" s="2"/>
      <c r="FJ598" s="2"/>
      <c r="FK598" s="2"/>
      <c r="FL598" s="2"/>
      <c r="FM598" s="2"/>
      <c r="FN598" s="2"/>
      <c r="FO598" s="2"/>
      <c r="FP598" s="2"/>
      <c r="FQ598" s="2"/>
      <c r="FR598" s="2"/>
      <c r="FS598" s="2"/>
      <c r="FT598" s="2"/>
      <c r="FU598" s="2"/>
      <c r="FV598" s="2"/>
      <c r="FW598" s="2"/>
      <c r="FX598" s="2"/>
      <c r="FY598" s="2"/>
      <c r="FZ598" s="2"/>
      <c r="GA598" s="2"/>
      <c r="GB598" s="2"/>
      <c r="GC598" s="2"/>
      <c r="GD598" s="2"/>
      <c r="GE598" s="2"/>
      <c r="GF598" s="2"/>
      <c r="GG598" s="2"/>
      <c r="GH598" s="2"/>
      <c r="GI598" s="2"/>
      <c r="GJ598" s="2"/>
      <c r="GK598" s="2"/>
      <c r="GL598" s="2"/>
      <c r="GM598" s="2"/>
      <c r="GN598" s="2"/>
      <c r="GO598" s="2"/>
      <c r="GP598" s="2"/>
      <c r="GQ598" s="2"/>
      <c r="GR598" s="2"/>
      <c r="GS598" s="2"/>
      <c r="GT598" s="2"/>
      <c r="GU598" s="2"/>
      <c r="GV598" s="2"/>
      <c r="GW598" s="2"/>
      <c r="GX598" s="2"/>
      <c r="GY598" s="2"/>
      <c r="GZ598" s="2"/>
      <c r="HA598" s="2"/>
      <c r="HB598" s="2"/>
      <c r="HC598" s="2"/>
      <c r="HD598" s="2"/>
      <c r="HE598" s="2"/>
      <c r="HF598" s="2"/>
      <c r="HG598" s="2"/>
      <c r="HH598" s="2"/>
      <c r="HI598" s="2"/>
      <c r="HJ598" s="2"/>
      <c r="HK598" s="2"/>
      <c r="HL598" s="2"/>
      <c r="HM598" s="2"/>
      <c r="HN598" s="2"/>
      <c r="HO598" s="2"/>
      <c r="HP598" s="2"/>
      <c r="HQ598" s="2"/>
      <c r="HR598" s="2"/>
      <c r="HS598" s="2"/>
      <c r="HT598" s="2"/>
      <c r="HU598" s="2"/>
      <c r="HV598" s="2"/>
      <c r="HW598" s="2"/>
      <c r="HX598" s="2"/>
      <c r="HY598" s="2"/>
      <c r="HZ598" s="2"/>
      <c r="IA598" s="2"/>
      <c r="IB598" s="2"/>
      <c r="IC598" s="2"/>
      <c r="ID598" s="2"/>
      <c r="IE598" s="2"/>
      <c r="IF598" s="2"/>
      <c r="IG598" s="2"/>
      <c r="IH598" s="2"/>
      <c r="II598" s="2"/>
      <c r="IJ598" s="2"/>
      <c r="IK598" s="2"/>
      <c r="IL598" s="2"/>
      <c r="IM598" s="2"/>
      <c r="IN598" s="2"/>
      <c r="IO598" s="2"/>
      <c r="IP598" s="2"/>
      <c r="IQ598" s="2"/>
    </row>
    <row r="599" spans="1:251" s="16" customFormat="1" ht="18.75" customHeight="1">
      <c r="A599" s="8"/>
      <c r="B599" s="25"/>
      <c r="C599" s="130" t="s">
        <v>87</v>
      </c>
      <c r="D599" s="131"/>
      <c r="E599" s="131"/>
      <c r="F599" s="131"/>
      <c r="G599" s="131"/>
      <c r="H599" s="131"/>
      <c r="I599" s="131"/>
      <c r="J599" s="131"/>
      <c r="K599" s="131"/>
      <c r="L599" s="131"/>
      <c r="M599" s="131"/>
      <c r="N599" s="131"/>
      <c r="O599" s="131"/>
      <c r="P599" s="131"/>
      <c r="Q599" s="131"/>
      <c r="R599" s="131"/>
      <c r="S599" s="131"/>
      <c r="T599" s="131"/>
      <c r="U599" s="131"/>
      <c r="V599" s="131"/>
      <c r="W599" s="131"/>
      <c r="X599" s="131"/>
      <c r="Y599" s="131"/>
      <c r="Z599" s="132"/>
      <c r="AA599" s="133">
        <v>23871</v>
      </c>
      <c r="AB599" s="134"/>
      <c r="AC599" s="134"/>
      <c r="AD599" s="134"/>
      <c r="AE599" s="134"/>
      <c r="AF599" s="134"/>
      <c r="AG599" s="134"/>
      <c r="AH599" s="134"/>
      <c r="AI599" s="135"/>
      <c r="AJ599" s="133">
        <v>12955</v>
      </c>
      <c r="AK599" s="134"/>
      <c r="AL599" s="134"/>
      <c r="AM599" s="134"/>
      <c r="AN599" s="134"/>
      <c r="AO599" s="134"/>
      <c r="AP599" s="134"/>
      <c r="AQ599" s="134"/>
      <c r="AR599" s="135"/>
      <c r="AS599" s="136"/>
      <c r="AT599" s="137"/>
      <c r="AU599" s="137"/>
      <c r="AV599" s="137"/>
      <c r="AW599" s="137"/>
      <c r="AX599" s="138"/>
      <c r="AY599" s="2"/>
      <c r="AZ599" s="2"/>
      <c r="BA599" s="2"/>
      <c r="BB599" s="2"/>
      <c r="BC599" s="2"/>
      <c r="BD599" s="2"/>
      <c r="BE599" s="2"/>
      <c r="BF599" s="2"/>
      <c r="BG599" s="2"/>
      <c r="BH599" s="2"/>
      <c r="BI599" s="2"/>
      <c r="BJ599" s="2"/>
      <c r="BK599" s="2"/>
      <c r="BL599" s="2"/>
      <c r="BM599" s="2"/>
      <c r="BN599" s="2"/>
      <c r="BO599" s="2"/>
      <c r="BP599" s="2"/>
      <c r="BQ599" s="2"/>
      <c r="BR599" s="2"/>
      <c r="BS599" s="2"/>
      <c r="BT599" s="2"/>
      <c r="BU599" s="2"/>
      <c r="BV599" s="2"/>
      <c r="BW599" s="2"/>
      <c r="BX599" s="2"/>
      <c r="BY599" s="2"/>
      <c r="BZ599" s="2"/>
      <c r="CA599" s="2"/>
      <c r="CB599" s="2"/>
      <c r="CC599" s="2"/>
      <c r="CD599" s="2"/>
      <c r="CE599" s="2"/>
      <c r="CF599" s="2"/>
      <c r="CG599" s="2"/>
      <c r="CH599" s="2"/>
      <c r="CI599" s="2"/>
      <c r="CJ599" s="2"/>
      <c r="CK599" s="2"/>
      <c r="CL599" s="2"/>
      <c r="CM599" s="2"/>
      <c r="CN599" s="2"/>
      <c r="CO599" s="2"/>
      <c r="CP599" s="2"/>
      <c r="CQ599" s="2"/>
      <c r="CR599" s="2"/>
      <c r="CS599" s="2"/>
      <c r="CT599" s="2"/>
      <c r="CU599" s="2"/>
      <c r="CV599" s="2"/>
      <c r="CW599" s="2"/>
      <c r="CX599" s="2"/>
      <c r="CY599" s="2"/>
      <c r="CZ599" s="2"/>
      <c r="DA599" s="2"/>
      <c r="DB599" s="2"/>
      <c r="DC599" s="2"/>
      <c r="DD599" s="2"/>
      <c r="DE599" s="2"/>
      <c r="DF599" s="2"/>
      <c r="DG599" s="2"/>
      <c r="DH599" s="2"/>
      <c r="DI599" s="2"/>
      <c r="DJ599" s="2"/>
      <c r="DK599" s="2"/>
      <c r="DL599" s="2"/>
      <c r="DM599" s="2"/>
      <c r="DN599" s="2"/>
      <c r="DO599" s="2"/>
      <c r="DP599" s="2"/>
      <c r="DQ599" s="2"/>
      <c r="DR599" s="2"/>
      <c r="DS599" s="2"/>
      <c r="DT599" s="2"/>
      <c r="DU599" s="2"/>
      <c r="DV599" s="2"/>
      <c r="DW599" s="2"/>
      <c r="DX599" s="2"/>
      <c r="DY599" s="2"/>
      <c r="DZ599" s="2"/>
      <c r="EA599" s="2"/>
      <c r="EB599" s="2"/>
      <c r="EC599" s="2"/>
      <c r="ED599" s="2"/>
      <c r="EE599" s="2"/>
      <c r="EF599" s="2"/>
      <c r="EG599" s="2"/>
      <c r="EH599" s="2"/>
      <c r="EI599" s="2"/>
      <c r="EJ599" s="2"/>
      <c r="EK599" s="2"/>
      <c r="EL599" s="2"/>
      <c r="EM599" s="2"/>
      <c r="EN599" s="2"/>
      <c r="EO599" s="2"/>
      <c r="EP599" s="2"/>
      <c r="EQ599" s="2"/>
      <c r="ER599" s="2"/>
      <c r="ES599" s="2"/>
      <c r="ET599" s="2"/>
      <c r="EU599" s="2"/>
      <c r="EV599" s="2"/>
      <c r="EW599" s="2"/>
      <c r="EX599" s="2"/>
      <c r="EY599" s="2"/>
      <c r="EZ599" s="2"/>
      <c r="FA599" s="2"/>
      <c r="FB599" s="2"/>
      <c r="FC599" s="2"/>
      <c r="FD599" s="2"/>
      <c r="FE599" s="2"/>
      <c r="FF599" s="2"/>
      <c r="FG599" s="2"/>
      <c r="FH599" s="2"/>
      <c r="FI599" s="2"/>
      <c r="FJ599" s="2"/>
      <c r="FK599" s="2"/>
      <c r="FL599" s="2"/>
      <c r="FM599" s="2"/>
      <c r="FN599" s="2"/>
      <c r="FO599" s="2"/>
      <c r="FP599" s="2"/>
      <c r="FQ599" s="2"/>
      <c r="FR599" s="2"/>
      <c r="FS599" s="2"/>
      <c r="FT599" s="2"/>
      <c r="FU599" s="2"/>
      <c r="FV599" s="2"/>
      <c r="FW599" s="2"/>
      <c r="FX599" s="2"/>
      <c r="FY599" s="2"/>
      <c r="FZ599" s="2"/>
      <c r="GA599" s="2"/>
      <c r="GB599" s="2"/>
      <c r="GC599" s="2"/>
      <c r="GD599" s="2"/>
      <c r="GE599" s="2"/>
      <c r="GF599" s="2"/>
      <c r="GG599" s="2"/>
      <c r="GH599" s="2"/>
      <c r="GI599" s="2"/>
      <c r="GJ599" s="2"/>
      <c r="GK599" s="2"/>
      <c r="GL599" s="2"/>
      <c r="GM599" s="2"/>
      <c r="GN599" s="2"/>
      <c r="GO599" s="2"/>
      <c r="GP599" s="2"/>
      <c r="GQ599" s="2"/>
      <c r="GR599" s="2"/>
      <c r="GS599" s="2"/>
      <c r="GT599" s="2"/>
      <c r="GU599" s="2"/>
      <c r="GV599" s="2"/>
      <c r="GW599" s="2"/>
      <c r="GX599" s="2"/>
      <c r="GY599" s="2"/>
      <c r="GZ599" s="2"/>
      <c r="HA599" s="2"/>
      <c r="HB599" s="2"/>
      <c r="HC599" s="2"/>
      <c r="HD599" s="2"/>
      <c r="HE599" s="2"/>
      <c r="HF599" s="2"/>
      <c r="HG599" s="2"/>
      <c r="HH599" s="2"/>
      <c r="HI599" s="2"/>
      <c r="HJ599" s="2"/>
      <c r="HK599" s="2"/>
      <c r="HL599" s="2"/>
      <c r="HM599" s="2"/>
      <c r="HN599" s="2"/>
      <c r="HO599" s="2"/>
      <c r="HP599" s="2"/>
      <c r="HQ599" s="2"/>
      <c r="HR599" s="2"/>
      <c r="HS599" s="2"/>
      <c r="HT599" s="2"/>
      <c r="HU599" s="2"/>
      <c r="HV599" s="2"/>
      <c r="HW599" s="2"/>
      <c r="HX599" s="2"/>
      <c r="HY599" s="2"/>
      <c r="HZ599" s="2"/>
      <c r="IA599" s="2"/>
      <c r="IB599" s="2"/>
      <c r="IC599" s="2"/>
      <c r="ID599" s="2"/>
      <c r="IE599" s="2"/>
      <c r="IF599" s="2"/>
      <c r="IG599" s="2"/>
      <c r="IH599" s="2"/>
      <c r="II599" s="2"/>
      <c r="IJ599" s="2"/>
      <c r="IK599" s="2"/>
      <c r="IL599" s="2"/>
      <c r="IM599" s="2"/>
      <c r="IN599" s="2"/>
      <c r="IO599" s="2"/>
      <c r="IP599" s="2"/>
      <c r="IQ599" s="2"/>
    </row>
    <row r="600" spans="1:251" s="16" customFormat="1" ht="18.75" customHeight="1">
      <c r="A600" s="8"/>
      <c r="B600" s="25"/>
      <c r="C600" s="130" t="s">
        <v>88</v>
      </c>
      <c r="D600" s="131"/>
      <c r="E600" s="131"/>
      <c r="F600" s="131"/>
      <c r="G600" s="131"/>
      <c r="H600" s="131"/>
      <c r="I600" s="131"/>
      <c r="J600" s="131"/>
      <c r="K600" s="131"/>
      <c r="L600" s="131"/>
      <c r="M600" s="131"/>
      <c r="N600" s="131"/>
      <c r="O600" s="131"/>
      <c r="P600" s="131"/>
      <c r="Q600" s="131"/>
      <c r="R600" s="131"/>
      <c r="S600" s="131"/>
      <c r="T600" s="131"/>
      <c r="U600" s="131"/>
      <c r="V600" s="131"/>
      <c r="W600" s="131"/>
      <c r="X600" s="131"/>
      <c r="Y600" s="131"/>
      <c r="Z600" s="132"/>
      <c r="AA600" s="133">
        <v>0</v>
      </c>
      <c r="AB600" s="134"/>
      <c r="AC600" s="134"/>
      <c r="AD600" s="134"/>
      <c r="AE600" s="134"/>
      <c r="AF600" s="134"/>
      <c r="AG600" s="134"/>
      <c r="AH600" s="134"/>
      <c r="AI600" s="135"/>
      <c r="AJ600" s="133">
        <v>11922</v>
      </c>
      <c r="AK600" s="134"/>
      <c r="AL600" s="134"/>
      <c r="AM600" s="134"/>
      <c r="AN600" s="134"/>
      <c r="AO600" s="134"/>
      <c r="AP600" s="134"/>
      <c r="AQ600" s="134"/>
      <c r="AR600" s="135"/>
      <c r="AS600" s="136"/>
      <c r="AT600" s="137"/>
      <c r="AU600" s="137"/>
      <c r="AV600" s="137"/>
      <c r="AW600" s="137"/>
      <c r="AX600" s="138"/>
      <c r="AY600" s="2"/>
      <c r="AZ600" s="2"/>
      <c r="BA600" s="2"/>
      <c r="BB600" s="2"/>
      <c r="BC600" s="2"/>
      <c r="BD600" s="2"/>
      <c r="BE600" s="2"/>
      <c r="BF600" s="2"/>
      <c r="BG600" s="2"/>
      <c r="BH600" s="2"/>
      <c r="BI600" s="2"/>
      <c r="BJ600" s="2"/>
      <c r="BK600" s="2"/>
      <c r="BL600" s="2"/>
      <c r="BM600" s="2"/>
      <c r="BN600" s="2"/>
      <c r="BO600" s="2"/>
      <c r="BP600" s="2"/>
      <c r="BQ600" s="2"/>
      <c r="BR600" s="2"/>
      <c r="BS600" s="2"/>
      <c r="BT600" s="2"/>
      <c r="BU600" s="2"/>
      <c r="BV600" s="2"/>
      <c r="BW600" s="2"/>
      <c r="BX600" s="2"/>
      <c r="BY600" s="2"/>
      <c r="BZ600" s="2"/>
      <c r="CA600" s="2"/>
      <c r="CB600" s="2"/>
      <c r="CC600" s="2"/>
      <c r="CD600" s="2"/>
      <c r="CE600" s="2"/>
      <c r="CF600" s="2"/>
      <c r="CG600" s="2"/>
      <c r="CH600" s="2"/>
      <c r="CI600" s="2"/>
      <c r="CJ600" s="2"/>
      <c r="CK600" s="2"/>
      <c r="CL600" s="2"/>
      <c r="CM600" s="2"/>
      <c r="CN600" s="2"/>
      <c r="CO600" s="2"/>
      <c r="CP600" s="2"/>
      <c r="CQ600" s="2"/>
      <c r="CR600" s="2"/>
      <c r="CS600" s="2"/>
      <c r="CT600" s="2"/>
      <c r="CU600" s="2"/>
      <c r="CV600" s="2"/>
      <c r="CW600" s="2"/>
      <c r="CX600" s="2"/>
      <c r="CY600" s="2"/>
      <c r="CZ600" s="2"/>
      <c r="DA600" s="2"/>
      <c r="DB600" s="2"/>
      <c r="DC600" s="2"/>
      <c r="DD600" s="2"/>
      <c r="DE600" s="2"/>
      <c r="DF600" s="2"/>
      <c r="DG600" s="2"/>
      <c r="DH600" s="2"/>
      <c r="DI600" s="2"/>
      <c r="DJ600" s="2"/>
      <c r="DK600" s="2"/>
      <c r="DL600" s="2"/>
      <c r="DM600" s="2"/>
      <c r="DN600" s="2"/>
      <c r="DO600" s="2"/>
      <c r="DP600" s="2"/>
      <c r="DQ600" s="2"/>
      <c r="DR600" s="2"/>
      <c r="DS600" s="2"/>
      <c r="DT600" s="2"/>
      <c r="DU600" s="2"/>
      <c r="DV600" s="2"/>
      <c r="DW600" s="2"/>
      <c r="DX600" s="2"/>
      <c r="DY600" s="2"/>
      <c r="DZ600" s="2"/>
      <c r="EA600" s="2"/>
      <c r="EB600" s="2"/>
      <c r="EC600" s="2"/>
      <c r="ED600" s="2"/>
      <c r="EE600" s="2"/>
      <c r="EF600" s="2"/>
      <c r="EG600" s="2"/>
      <c r="EH600" s="2"/>
      <c r="EI600" s="2"/>
      <c r="EJ600" s="2"/>
      <c r="EK600" s="2"/>
      <c r="EL600" s="2"/>
      <c r="EM600" s="2"/>
      <c r="EN600" s="2"/>
      <c r="EO600" s="2"/>
      <c r="EP600" s="2"/>
      <c r="EQ600" s="2"/>
      <c r="ER600" s="2"/>
      <c r="ES600" s="2"/>
      <c r="ET600" s="2"/>
      <c r="EU600" s="2"/>
      <c r="EV600" s="2"/>
      <c r="EW600" s="2"/>
      <c r="EX600" s="2"/>
      <c r="EY600" s="2"/>
      <c r="EZ600" s="2"/>
      <c r="FA600" s="2"/>
      <c r="FB600" s="2"/>
      <c r="FC600" s="2"/>
      <c r="FD600" s="2"/>
      <c r="FE600" s="2"/>
      <c r="FF600" s="2"/>
      <c r="FG600" s="2"/>
      <c r="FH600" s="2"/>
      <c r="FI600" s="2"/>
      <c r="FJ600" s="2"/>
      <c r="FK600" s="2"/>
      <c r="FL600" s="2"/>
      <c r="FM600" s="2"/>
      <c r="FN600" s="2"/>
      <c r="FO600" s="2"/>
      <c r="FP600" s="2"/>
      <c r="FQ600" s="2"/>
      <c r="FR600" s="2"/>
      <c r="FS600" s="2"/>
      <c r="FT600" s="2"/>
      <c r="FU600" s="2"/>
      <c r="FV600" s="2"/>
      <c r="FW600" s="2"/>
      <c r="FX600" s="2"/>
      <c r="FY600" s="2"/>
      <c r="FZ600" s="2"/>
      <c r="GA600" s="2"/>
      <c r="GB600" s="2"/>
      <c r="GC600" s="2"/>
      <c r="GD600" s="2"/>
      <c r="GE600" s="2"/>
      <c r="GF600" s="2"/>
      <c r="GG600" s="2"/>
      <c r="GH600" s="2"/>
      <c r="GI600" s="2"/>
      <c r="GJ600" s="2"/>
      <c r="GK600" s="2"/>
      <c r="GL600" s="2"/>
      <c r="GM600" s="2"/>
      <c r="GN600" s="2"/>
      <c r="GO600" s="2"/>
      <c r="GP600" s="2"/>
      <c r="GQ600" s="2"/>
      <c r="GR600" s="2"/>
      <c r="GS600" s="2"/>
      <c r="GT600" s="2"/>
      <c r="GU600" s="2"/>
      <c r="GV600" s="2"/>
      <c r="GW600" s="2"/>
      <c r="GX600" s="2"/>
      <c r="GY600" s="2"/>
      <c r="GZ600" s="2"/>
      <c r="HA600" s="2"/>
      <c r="HB600" s="2"/>
      <c r="HC600" s="2"/>
      <c r="HD600" s="2"/>
      <c r="HE600" s="2"/>
      <c r="HF600" s="2"/>
      <c r="HG600" s="2"/>
      <c r="HH600" s="2"/>
      <c r="HI600" s="2"/>
      <c r="HJ600" s="2"/>
      <c r="HK600" s="2"/>
      <c r="HL600" s="2"/>
      <c r="HM600" s="2"/>
      <c r="HN600" s="2"/>
      <c r="HO600" s="2"/>
      <c r="HP600" s="2"/>
      <c r="HQ600" s="2"/>
      <c r="HR600" s="2"/>
      <c r="HS600" s="2"/>
      <c r="HT600" s="2"/>
      <c r="HU600" s="2"/>
      <c r="HV600" s="2"/>
      <c r="HW600" s="2"/>
      <c r="HX600" s="2"/>
      <c r="HY600" s="2"/>
      <c r="HZ600" s="2"/>
      <c r="IA600" s="2"/>
      <c r="IB600" s="2"/>
      <c r="IC600" s="2"/>
      <c r="ID600" s="2"/>
      <c r="IE600" s="2"/>
      <c r="IF600" s="2"/>
      <c r="IG600" s="2"/>
      <c r="IH600" s="2"/>
      <c r="II600" s="2"/>
      <c r="IJ600" s="2"/>
      <c r="IK600" s="2"/>
      <c r="IL600" s="2"/>
      <c r="IM600" s="2"/>
      <c r="IN600" s="2"/>
      <c r="IO600" s="2"/>
      <c r="IP600" s="2"/>
      <c r="IQ600" s="2"/>
    </row>
    <row r="601" spans="1:251" s="16" customFormat="1" ht="18.75" customHeight="1" thickBot="1">
      <c r="A601" s="17"/>
      <c r="B601" s="121" t="s">
        <v>11</v>
      </c>
      <c r="C601" s="122"/>
      <c r="D601" s="122"/>
      <c r="E601" s="122"/>
      <c r="F601" s="122"/>
      <c r="G601" s="122"/>
      <c r="H601" s="122"/>
      <c r="I601" s="122"/>
      <c r="J601" s="122"/>
      <c r="K601" s="122"/>
      <c r="L601" s="122"/>
      <c r="M601" s="122"/>
      <c r="N601" s="122"/>
      <c r="O601" s="122"/>
      <c r="P601" s="122"/>
      <c r="Q601" s="122"/>
      <c r="R601" s="122"/>
      <c r="S601" s="122"/>
      <c r="T601" s="122"/>
      <c r="U601" s="122"/>
      <c r="V601" s="122"/>
      <c r="W601" s="122"/>
      <c r="X601" s="122"/>
      <c r="Y601" s="122"/>
      <c r="Z601" s="123"/>
      <c r="AA601" s="124">
        <f>SUM($AA$599:$AA$600)</f>
        <v>23871</v>
      </c>
      <c r="AB601" s="125"/>
      <c r="AC601" s="125"/>
      <c r="AD601" s="125"/>
      <c r="AE601" s="125"/>
      <c r="AF601" s="125"/>
      <c r="AG601" s="125"/>
      <c r="AH601" s="125"/>
      <c r="AI601" s="126"/>
      <c r="AJ601" s="124">
        <f>SUM($AJ$599:$AJ$600)</f>
        <v>24877</v>
      </c>
      <c r="AK601" s="125"/>
      <c r="AL601" s="125"/>
      <c r="AM601" s="125"/>
      <c r="AN601" s="125"/>
      <c r="AO601" s="125"/>
      <c r="AP601" s="125"/>
      <c r="AQ601" s="125"/>
      <c r="AR601" s="126"/>
      <c r="AS601" s="127"/>
      <c r="AT601" s="128"/>
      <c r="AU601" s="128"/>
      <c r="AV601" s="128"/>
      <c r="AW601" s="128"/>
      <c r="AX601" s="129"/>
      <c r="AY601" s="2"/>
      <c r="AZ601" s="2"/>
      <c r="BA601" s="2"/>
      <c r="BB601" s="2"/>
      <c r="BC601" s="2"/>
      <c r="BD601" s="2"/>
      <c r="BE601" s="2"/>
      <c r="BF601" s="2"/>
      <c r="BG601" s="2"/>
      <c r="BH601" s="2"/>
      <c r="BI601" s="2"/>
      <c r="BJ601" s="2"/>
      <c r="BK601" s="2"/>
      <c r="BL601" s="2"/>
      <c r="BM601" s="2"/>
      <c r="BN601" s="2"/>
      <c r="BO601" s="2"/>
      <c r="BP601" s="2"/>
      <c r="BQ601" s="2"/>
      <c r="BR601" s="2"/>
      <c r="BS601" s="2"/>
      <c r="BT601" s="2"/>
      <c r="BU601" s="2"/>
      <c r="BV601" s="2"/>
      <c r="BW601" s="2"/>
      <c r="BX601" s="2"/>
      <c r="BY601" s="2"/>
      <c r="BZ601" s="2"/>
      <c r="CA601" s="2"/>
      <c r="CB601" s="2"/>
      <c r="CC601" s="2"/>
      <c r="CD601" s="2"/>
      <c r="CE601" s="2"/>
      <c r="CF601" s="2"/>
      <c r="CG601" s="2"/>
      <c r="CH601" s="2"/>
      <c r="CI601" s="2"/>
      <c r="CJ601" s="2"/>
      <c r="CK601" s="2"/>
      <c r="CL601" s="2"/>
      <c r="CM601" s="2"/>
      <c r="CN601" s="2"/>
      <c r="CO601" s="2"/>
      <c r="CP601" s="2"/>
      <c r="CQ601" s="2"/>
      <c r="CR601" s="2"/>
      <c r="CS601" s="2"/>
      <c r="CT601" s="2"/>
      <c r="CU601" s="2"/>
      <c r="CV601" s="2"/>
      <c r="CW601" s="2"/>
      <c r="CX601" s="2"/>
      <c r="CY601" s="2"/>
      <c r="CZ601" s="2"/>
      <c r="DA601" s="2"/>
      <c r="DB601" s="2"/>
      <c r="DC601" s="2"/>
      <c r="DD601" s="2"/>
      <c r="DE601" s="2"/>
      <c r="DF601" s="2"/>
      <c r="DG601" s="2"/>
      <c r="DH601" s="2"/>
      <c r="DI601" s="2"/>
      <c r="DJ601" s="2"/>
      <c r="DK601" s="2"/>
      <c r="DL601" s="2"/>
      <c r="DM601" s="2"/>
      <c r="DN601" s="2"/>
      <c r="DO601" s="2"/>
      <c r="DP601" s="2"/>
      <c r="DQ601" s="2"/>
      <c r="DR601" s="2"/>
      <c r="DS601" s="2"/>
      <c r="DT601" s="2"/>
      <c r="DU601" s="2"/>
      <c r="DV601" s="2"/>
      <c r="DW601" s="2"/>
      <c r="DX601" s="2"/>
      <c r="DY601" s="2"/>
      <c r="DZ601" s="2"/>
      <c r="EA601" s="2"/>
      <c r="EB601" s="2"/>
      <c r="EC601" s="2"/>
      <c r="ED601" s="2"/>
      <c r="EE601" s="2"/>
      <c r="EF601" s="2"/>
      <c r="EG601" s="2"/>
      <c r="EH601" s="2"/>
      <c r="EI601" s="2"/>
      <c r="EJ601" s="2"/>
      <c r="EK601" s="2"/>
      <c r="EL601" s="2"/>
      <c r="EM601" s="2"/>
      <c r="EN601" s="2"/>
      <c r="EO601" s="2"/>
      <c r="EP601" s="2"/>
      <c r="EQ601" s="2"/>
      <c r="ER601" s="2"/>
      <c r="ES601" s="2"/>
      <c r="ET601" s="2"/>
      <c r="EU601" s="2"/>
      <c r="EV601" s="2"/>
      <c r="EW601" s="2"/>
      <c r="EX601" s="2"/>
      <c r="EY601" s="2"/>
      <c r="EZ601" s="2"/>
      <c r="FA601" s="2"/>
      <c r="FB601" s="2"/>
      <c r="FC601" s="2"/>
      <c r="FD601" s="2"/>
      <c r="FE601" s="2"/>
      <c r="FF601" s="2"/>
      <c r="FG601" s="2"/>
      <c r="FH601" s="2"/>
      <c r="FI601" s="2"/>
      <c r="FJ601" s="2"/>
      <c r="FK601" s="2"/>
      <c r="FL601" s="2"/>
      <c r="FM601" s="2"/>
      <c r="FN601" s="2"/>
      <c r="FO601" s="2"/>
      <c r="FP601" s="2"/>
      <c r="FQ601" s="2"/>
      <c r="FR601" s="2"/>
      <c r="FS601" s="2"/>
      <c r="FT601" s="2"/>
      <c r="FU601" s="2"/>
      <c r="FV601" s="2"/>
      <c r="FW601" s="2"/>
      <c r="FX601" s="2"/>
      <c r="FY601" s="2"/>
      <c r="FZ601" s="2"/>
      <c r="GA601" s="2"/>
      <c r="GB601" s="2"/>
      <c r="GC601" s="2"/>
      <c r="GD601" s="2"/>
      <c r="GE601" s="2"/>
      <c r="GF601" s="2"/>
      <c r="GG601" s="2"/>
      <c r="GH601" s="2"/>
      <c r="GI601" s="2"/>
      <c r="GJ601" s="2"/>
      <c r="GK601" s="2"/>
      <c r="GL601" s="2"/>
      <c r="GM601" s="2"/>
      <c r="GN601" s="2"/>
      <c r="GO601" s="2"/>
      <c r="GP601" s="2"/>
      <c r="GQ601" s="2"/>
      <c r="GR601" s="2"/>
      <c r="GS601" s="2"/>
      <c r="GT601" s="2"/>
      <c r="GU601" s="2"/>
      <c r="GV601" s="2"/>
      <c r="GW601" s="2"/>
      <c r="GX601" s="2"/>
      <c r="GY601" s="2"/>
      <c r="GZ601" s="2"/>
      <c r="HA601" s="2"/>
      <c r="HB601" s="2"/>
      <c r="HC601" s="2"/>
      <c r="HD601" s="2"/>
      <c r="HE601" s="2"/>
      <c r="HF601" s="2"/>
      <c r="HG601" s="2"/>
      <c r="HH601" s="2"/>
      <c r="HI601" s="2"/>
      <c r="HJ601" s="2"/>
      <c r="HK601" s="2"/>
      <c r="HL601" s="2"/>
      <c r="HM601" s="2"/>
      <c r="HN601" s="2"/>
      <c r="HO601" s="2"/>
      <c r="HP601" s="2"/>
      <c r="HQ601" s="2"/>
      <c r="HR601" s="2"/>
      <c r="HS601" s="2"/>
      <c r="HT601" s="2"/>
      <c r="HU601" s="2"/>
      <c r="HV601" s="2"/>
      <c r="HW601" s="2"/>
      <c r="HX601" s="2"/>
      <c r="HY601" s="2"/>
      <c r="HZ601" s="2"/>
      <c r="IA601" s="2"/>
      <c r="IB601" s="2"/>
      <c r="IC601" s="2"/>
      <c r="ID601" s="2"/>
      <c r="IE601" s="2"/>
      <c r="IF601" s="2"/>
      <c r="IG601" s="2"/>
      <c r="IH601" s="2"/>
      <c r="II601" s="2"/>
      <c r="IJ601" s="2"/>
      <c r="IK601" s="2"/>
      <c r="IL601" s="2"/>
      <c r="IM601" s="2"/>
      <c r="IN601" s="2"/>
      <c r="IO601" s="2"/>
      <c r="IP601" s="2"/>
      <c r="IQ601" s="2"/>
    </row>
    <row r="603" spans="1:251" ht="18.75">
      <c r="A603" s="1" t="s">
        <v>0</v>
      </c>
      <c r="AW603" s="3"/>
      <c r="AX603" s="4"/>
      <c r="AY603" s="3"/>
    </row>
    <row r="605" spans="1:251" ht="18.75">
      <c r="B605" s="101" t="s">
        <v>8</v>
      </c>
      <c r="C605" s="102"/>
      <c r="D605" s="102"/>
      <c r="E605" s="102"/>
      <c r="F605" s="102"/>
      <c r="G605" s="102"/>
      <c r="H605" s="102"/>
      <c r="I605" s="102"/>
      <c r="J605" s="102"/>
      <c r="K605" s="102"/>
      <c r="L605" s="102"/>
      <c r="M605" s="102"/>
      <c r="N605" s="102"/>
      <c r="O605" s="102"/>
      <c r="P605" s="102"/>
      <c r="Q605" s="102"/>
      <c r="R605" s="102"/>
      <c r="S605" s="102"/>
      <c r="T605" s="102"/>
      <c r="U605" s="102"/>
      <c r="V605" s="102"/>
      <c r="W605" s="102"/>
      <c r="X605" s="102"/>
      <c r="Y605" s="102"/>
      <c r="Z605" s="102"/>
      <c r="AA605" s="102"/>
      <c r="AB605" s="102"/>
      <c r="AC605" s="102"/>
      <c r="AD605" s="102"/>
      <c r="AE605" s="102"/>
      <c r="AF605" s="102"/>
      <c r="AG605" s="102"/>
      <c r="AH605" s="102"/>
      <c r="AI605" s="102"/>
      <c r="AJ605" s="102"/>
      <c r="AK605" s="102"/>
      <c r="AL605" s="102"/>
      <c r="AM605" s="102"/>
      <c r="AN605" s="102"/>
      <c r="AO605" s="102"/>
      <c r="AP605" s="102"/>
      <c r="AQ605" s="102"/>
      <c r="AR605" s="102"/>
      <c r="AS605" s="102"/>
      <c r="AT605" s="102"/>
      <c r="AU605" s="102"/>
      <c r="AV605" s="102"/>
      <c r="AW605" s="102"/>
      <c r="AX605" s="102"/>
    </row>
    <row r="606" spans="1:251">
      <c r="Z606" s="5"/>
      <c r="AD606" s="5"/>
      <c r="AE606" s="5"/>
      <c r="AF606" s="5"/>
      <c r="AG606" s="5"/>
      <c r="AH606" s="5"/>
      <c r="AI606" s="5"/>
      <c r="AO606" s="5"/>
    </row>
    <row r="607" spans="1:251" ht="13.5" thickBot="1">
      <c r="Z607" s="5"/>
      <c r="AD607" s="5"/>
      <c r="AE607" s="5"/>
      <c r="AF607" s="5"/>
      <c r="AG607" s="5"/>
      <c r="AH607" s="5"/>
      <c r="AI607" s="5"/>
      <c r="AO607" s="5"/>
      <c r="DI607" s="6"/>
    </row>
    <row r="608" spans="1:251" ht="24.75" customHeight="1" thickBot="1">
      <c r="B608" s="103" t="s">
        <v>1</v>
      </c>
      <c r="C608" s="104"/>
      <c r="D608" s="104"/>
      <c r="E608" s="104"/>
      <c r="F608" s="104"/>
      <c r="G608" s="104"/>
      <c r="H608" s="105" t="s">
        <v>94</v>
      </c>
      <c r="I608" s="106"/>
      <c r="J608" s="106"/>
      <c r="K608" s="106"/>
      <c r="L608" s="106"/>
      <c r="M608" s="106"/>
      <c r="N608" s="106"/>
      <c r="O608" s="106"/>
      <c r="P608" s="106"/>
      <c r="Q608" s="106"/>
      <c r="R608" s="106"/>
      <c r="S608" s="106"/>
      <c r="T608" s="106"/>
      <c r="U608" s="106"/>
      <c r="V608" s="106"/>
      <c r="W608" s="106"/>
      <c r="X608" s="106"/>
      <c r="Y608" s="106"/>
      <c r="Z608" s="106"/>
      <c r="AA608" s="106"/>
      <c r="AB608" s="106"/>
      <c r="AC608" s="106"/>
      <c r="AD608" s="106"/>
      <c r="AE608" s="106"/>
      <c r="AF608" s="106"/>
      <c r="AG608" s="106"/>
      <c r="AH608" s="106"/>
      <c r="AI608" s="106"/>
      <c r="AJ608" s="106"/>
      <c r="AK608" s="106"/>
      <c r="AL608" s="106"/>
      <c r="AM608" s="106"/>
      <c r="AN608" s="106"/>
      <c r="AO608" s="106"/>
      <c r="AP608" s="106"/>
      <c r="AQ608" s="106"/>
      <c r="AR608" s="106"/>
      <c r="AS608" s="106"/>
      <c r="AT608" s="106"/>
      <c r="AU608" s="106"/>
      <c r="AV608" s="106"/>
      <c r="AW608" s="106"/>
      <c r="AX608" s="107"/>
      <c r="DI608" s="6"/>
    </row>
    <row r="609" spans="1:113" ht="14.25">
      <c r="B609" s="7"/>
      <c r="C609" s="7"/>
      <c r="D609" s="7"/>
      <c r="E609" s="7"/>
      <c r="F609" s="7"/>
      <c r="G609" s="7"/>
      <c r="H609" s="8"/>
      <c r="I609" s="8"/>
      <c r="J609" s="8"/>
      <c r="K609" s="8"/>
      <c r="L609" s="9"/>
      <c r="M609" s="9"/>
      <c r="N609" s="9"/>
      <c r="O609" s="9"/>
      <c r="P609" s="8"/>
      <c r="Q609" s="8"/>
      <c r="R609" s="8"/>
      <c r="S609" s="8"/>
      <c r="T609" s="8"/>
      <c r="U609" s="8"/>
      <c r="V609" s="10"/>
      <c r="W609" s="10"/>
      <c r="X609" s="10"/>
      <c r="Y609" s="10"/>
      <c r="Z609" s="10"/>
      <c r="AA609" s="10"/>
      <c r="AB609" s="10"/>
      <c r="AC609" s="10"/>
      <c r="AD609" s="10"/>
      <c r="AE609" s="10"/>
      <c r="AF609" s="10"/>
      <c r="AG609" s="10"/>
      <c r="AH609" s="10"/>
      <c r="AI609" s="10"/>
      <c r="AJ609" s="10"/>
      <c r="AK609" s="10"/>
      <c r="AL609" s="10"/>
      <c r="AM609" s="10"/>
      <c r="AN609" s="10"/>
      <c r="AO609" s="10"/>
      <c r="AP609" s="10"/>
      <c r="AQ609" s="10"/>
      <c r="AR609" s="10"/>
      <c r="AS609" s="10"/>
      <c r="AT609" s="10"/>
      <c r="AU609" s="10"/>
      <c r="AV609" s="10"/>
      <c r="AW609" s="10"/>
      <c r="AX609" s="10"/>
      <c r="DI609" s="6"/>
    </row>
    <row r="610" spans="1:113" ht="15" thickBot="1">
      <c r="A610" s="11"/>
      <c r="B610" s="10" t="s">
        <v>2</v>
      </c>
      <c r="C610" s="8"/>
      <c r="D610" s="8"/>
      <c r="E610" s="8"/>
      <c r="F610" s="8"/>
      <c r="G610" s="8"/>
      <c r="H610" s="8"/>
      <c r="I610" s="8"/>
      <c r="J610" s="8"/>
      <c r="K610" s="8"/>
      <c r="L610" s="9"/>
      <c r="M610" s="9"/>
      <c r="N610" s="9"/>
      <c r="O610" s="9"/>
      <c r="P610" s="8"/>
      <c r="Q610" s="8"/>
      <c r="R610" s="8"/>
      <c r="S610" s="8"/>
      <c r="T610" s="8"/>
      <c r="U610" s="8"/>
      <c r="V610" s="10"/>
      <c r="W610" s="10"/>
      <c r="X610" s="10"/>
      <c r="Y610" s="10"/>
      <c r="Z610" s="10"/>
      <c r="AA610" s="10"/>
      <c r="AB610" s="10"/>
      <c r="AC610" s="10"/>
      <c r="AD610" s="10"/>
      <c r="AE610" s="10"/>
      <c r="AF610" s="10"/>
      <c r="AG610" s="10"/>
      <c r="AH610" s="10"/>
      <c r="AI610" s="10"/>
      <c r="AJ610" s="10"/>
      <c r="AK610" s="10"/>
      <c r="AL610" s="10"/>
      <c r="AM610" s="10"/>
      <c r="AN610" s="10"/>
      <c r="AO610" s="10"/>
      <c r="AP610" s="10"/>
      <c r="AQ610" s="10"/>
      <c r="AR610" s="10"/>
      <c r="AS610" s="10"/>
      <c r="AT610" s="10"/>
      <c r="AU610" s="10"/>
      <c r="AV610" s="10"/>
      <c r="AW610" s="10"/>
      <c r="AX610" s="10"/>
      <c r="DI610" s="6"/>
    </row>
    <row r="611" spans="1:113" ht="14.25">
      <c r="A611" s="8"/>
      <c r="B611" s="12"/>
      <c r="C611" s="7"/>
      <c r="D611" s="7"/>
      <c r="E611" s="7"/>
      <c r="F611" s="7"/>
      <c r="G611" s="7"/>
      <c r="H611" s="7"/>
      <c r="I611" s="7"/>
      <c r="J611" s="7"/>
      <c r="K611" s="7"/>
      <c r="L611" s="13"/>
      <c r="M611" s="13"/>
      <c r="N611" s="13"/>
      <c r="O611" s="13"/>
      <c r="P611" s="7"/>
      <c r="Q611" s="7"/>
      <c r="R611" s="7"/>
      <c r="S611" s="7"/>
      <c r="T611" s="7"/>
      <c r="U611" s="7"/>
      <c r="V611" s="14"/>
      <c r="W611" s="14"/>
      <c r="X611" s="14"/>
      <c r="Y611" s="14"/>
      <c r="Z611" s="14"/>
      <c r="AA611" s="14"/>
      <c r="AB611" s="14"/>
      <c r="AC611" s="14"/>
      <c r="AD611" s="14"/>
      <c r="AE611" s="14"/>
      <c r="AF611" s="14"/>
      <c r="AG611" s="14"/>
      <c r="AH611" s="14"/>
      <c r="AI611" s="14"/>
      <c r="AJ611" s="14"/>
      <c r="AK611" s="14"/>
      <c r="AL611" s="14"/>
      <c r="AM611" s="14"/>
      <c r="AN611" s="14"/>
      <c r="AO611" s="14"/>
      <c r="AP611" s="14"/>
      <c r="AQ611" s="14"/>
      <c r="AR611" s="14"/>
      <c r="AS611" s="14"/>
      <c r="AT611" s="14"/>
      <c r="AU611" s="14"/>
      <c r="AV611" s="14"/>
      <c r="AW611" s="14"/>
      <c r="AX611" s="15"/>
    </row>
    <row r="612" spans="1:113" ht="12" customHeight="1">
      <c r="A612" s="8"/>
      <c r="B612" s="108" t="s">
        <v>95</v>
      </c>
      <c r="C612" s="109"/>
      <c r="D612" s="109"/>
      <c r="E612" s="109"/>
      <c r="F612" s="109"/>
      <c r="G612" s="109"/>
      <c r="H612" s="109"/>
      <c r="I612" s="109"/>
      <c r="J612" s="109"/>
      <c r="K612" s="109"/>
      <c r="L612" s="109"/>
      <c r="M612" s="109"/>
      <c r="N612" s="109"/>
      <c r="O612" s="109"/>
      <c r="P612" s="109"/>
      <c r="Q612" s="109"/>
      <c r="R612" s="109"/>
      <c r="S612" s="109"/>
      <c r="T612" s="109"/>
      <c r="U612" s="109"/>
      <c r="V612" s="109"/>
      <c r="W612" s="109"/>
      <c r="X612" s="109"/>
      <c r="Y612" s="109"/>
      <c r="Z612" s="109"/>
      <c r="AA612" s="109"/>
      <c r="AB612" s="109"/>
      <c r="AC612" s="109"/>
      <c r="AD612" s="109"/>
      <c r="AE612" s="109"/>
      <c r="AF612" s="109"/>
      <c r="AG612" s="109"/>
      <c r="AH612" s="109"/>
      <c r="AI612" s="109"/>
      <c r="AJ612" s="109"/>
      <c r="AK612" s="109"/>
      <c r="AL612" s="109"/>
      <c r="AM612" s="109"/>
      <c r="AN612" s="109"/>
      <c r="AO612" s="109"/>
      <c r="AP612" s="109"/>
      <c r="AQ612" s="109"/>
      <c r="AR612" s="109"/>
      <c r="AS612" s="109"/>
      <c r="AT612" s="109"/>
      <c r="AU612" s="109"/>
      <c r="AV612" s="109"/>
      <c r="AW612" s="109"/>
      <c r="AX612" s="110"/>
    </row>
    <row r="613" spans="1:113" ht="12" customHeight="1">
      <c r="A613" s="8"/>
      <c r="B613" s="108"/>
      <c r="C613" s="109"/>
      <c r="D613" s="109"/>
      <c r="E613" s="109"/>
      <c r="F613" s="109"/>
      <c r="G613" s="109"/>
      <c r="H613" s="109"/>
      <c r="I613" s="109"/>
      <c r="J613" s="109"/>
      <c r="K613" s="109"/>
      <c r="L613" s="109"/>
      <c r="M613" s="109"/>
      <c r="N613" s="109"/>
      <c r="O613" s="109"/>
      <c r="P613" s="109"/>
      <c r="Q613" s="109"/>
      <c r="R613" s="109"/>
      <c r="S613" s="109"/>
      <c r="T613" s="109"/>
      <c r="U613" s="109"/>
      <c r="V613" s="109"/>
      <c r="W613" s="109"/>
      <c r="X613" s="109"/>
      <c r="Y613" s="109"/>
      <c r="Z613" s="109"/>
      <c r="AA613" s="109"/>
      <c r="AB613" s="109"/>
      <c r="AC613" s="109"/>
      <c r="AD613" s="109"/>
      <c r="AE613" s="109"/>
      <c r="AF613" s="109"/>
      <c r="AG613" s="109"/>
      <c r="AH613" s="109"/>
      <c r="AI613" s="109"/>
      <c r="AJ613" s="109"/>
      <c r="AK613" s="109"/>
      <c r="AL613" s="109"/>
      <c r="AM613" s="109"/>
      <c r="AN613" s="109"/>
      <c r="AO613" s="109"/>
      <c r="AP613" s="109"/>
      <c r="AQ613" s="109"/>
      <c r="AR613" s="109"/>
      <c r="AS613" s="109"/>
      <c r="AT613" s="109"/>
      <c r="AU613" s="109"/>
      <c r="AV613" s="109"/>
      <c r="AW613" s="109"/>
      <c r="AX613" s="110"/>
      <c r="BC613" s="16"/>
    </row>
    <row r="614" spans="1:113" ht="12" customHeight="1">
      <c r="A614" s="8"/>
      <c r="B614" s="108"/>
      <c r="C614" s="109"/>
      <c r="D614" s="109"/>
      <c r="E614" s="109"/>
      <c r="F614" s="109"/>
      <c r="G614" s="109"/>
      <c r="H614" s="109"/>
      <c r="I614" s="109"/>
      <c r="J614" s="109"/>
      <c r="K614" s="109"/>
      <c r="L614" s="109"/>
      <c r="M614" s="109"/>
      <c r="N614" s="109"/>
      <c r="O614" s="109"/>
      <c r="P614" s="109"/>
      <c r="Q614" s="109"/>
      <c r="R614" s="109"/>
      <c r="S614" s="109"/>
      <c r="T614" s="109"/>
      <c r="U614" s="109"/>
      <c r="V614" s="109"/>
      <c r="W614" s="109"/>
      <c r="X614" s="109"/>
      <c r="Y614" s="109"/>
      <c r="Z614" s="109"/>
      <c r="AA614" s="109"/>
      <c r="AB614" s="109"/>
      <c r="AC614" s="109"/>
      <c r="AD614" s="109"/>
      <c r="AE614" s="109"/>
      <c r="AF614" s="109"/>
      <c r="AG614" s="109"/>
      <c r="AH614" s="109"/>
      <c r="AI614" s="109"/>
      <c r="AJ614" s="109"/>
      <c r="AK614" s="109"/>
      <c r="AL614" s="109"/>
      <c r="AM614" s="109"/>
      <c r="AN614" s="109"/>
      <c r="AO614" s="109"/>
      <c r="AP614" s="109"/>
      <c r="AQ614" s="109"/>
      <c r="AR614" s="109"/>
      <c r="AS614" s="109"/>
      <c r="AT614" s="109"/>
      <c r="AU614" s="109"/>
      <c r="AV614" s="109"/>
      <c r="AW614" s="109"/>
      <c r="AX614" s="110"/>
    </row>
    <row r="615" spans="1:113" ht="12" customHeight="1">
      <c r="A615" s="8"/>
      <c r="B615" s="108"/>
      <c r="C615" s="109"/>
      <c r="D615" s="109"/>
      <c r="E615" s="109"/>
      <c r="F615" s="109"/>
      <c r="G615" s="109"/>
      <c r="H615" s="109"/>
      <c r="I615" s="109"/>
      <c r="J615" s="109"/>
      <c r="K615" s="109"/>
      <c r="L615" s="109"/>
      <c r="M615" s="109"/>
      <c r="N615" s="109"/>
      <c r="O615" s="109"/>
      <c r="P615" s="109"/>
      <c r="Q615" s="109"/>
      <c r="R615" s="109"/>
      <c r="S615" s="109"/>
      <c r="T615" s="109"/>
      <c r="U615" s="109"/>
      <c r="V615" s="109"/>
      <c r="W615" s="109"/>
      <c r="X615" s="109"/>
      <c r="Y615" s="109"/>
      <c r="Z615" s="109"/>
      <c r="AA615" s="109"/>
      <c r="AB615" s="109"/>
      <c r="AC615" s="109"/>
      <c r="AD615" s="109"/>
      <c r="AE615" s="109"/>
      <c r="AF615" s="109"/>
      <c r="AG615" s="109"/>
      <c r="AH615" s="109"/>
      <c r="AI615" s="109"/>
      <c r="AJ615" s="109"/>
      <c r="AK615" s="109"/>
      <c r="AL615" s="109"/>
      <c r="AM615" s="109"/>
      <c r="AN615" s="109"/>
      <c r="AO615" s="109"/>
      <c r="AP615" s="109"/>
      <c r="AQ615" s="109"/>
      <c r="AR615" s="109"/>
      <c r="AS615" s="109"/>
      <c r="AT615" s="109"/>
      <c r="AU615" s="109"/>
      <c r="AV615" s="109"/>
      <c r="AW615" s="109"/>
      <c r="AX615" s="110"/>
    </row>
    <row r="616" spans="1:113" ht="12" customHeight="1">
      <c r="A616" s="8"/>
      <c r="B616" s="108"/>
      <c r="C616" s="109"/>
      <c r="D616" s="109"/>
      <c r="E616" s="109"/>
      <c r="F616" s="109"/>
      <c r="G616" s="109"/>
      <c r="H616" s="109"/>
      <c r="I616" s="109"/>
      <c r="J616" s="109"/>
      <c r="K616" s="109"/>
      <c r="L616" s="109"/>
      <c r="M616" s="109"/>
      <c r="N616" s="109"/>
      <c r="O616" s="109"/>
      <c r="P616" s="109"/>
      <c r="Q616" s="109"/>
      <c r="R616" s="109"/>
      <c r="S616" s="109"/>
      <c r="T616" s="109"/>
      <c r="U616" s="109"/>
      <c r="V616" s="109"/>
      <c r="W616" s="109"/>
      <c r="X616" s="109"/>
      <c r="Y616" s="109"/>
      <c r="Z616" s="109"/>
      <c r="AA616" s="109"/>
      <c r="AB616" s="109"/>
      <c r="AC616" s="109"/>
      <c r="AD616" s="109"/>
      <c r="AE616" s="109"/>
      <c r="AF616" s="109"/>
      <c r="AG616" s="109"/>
      <c r="AH616" s="109"/>
      <c r="AI616" s="109"/>
      <c r="AJ616" s="109"/>
      <c r="AK616" s="109"/>
      <c r="AL616" s="109"/>
      <c r="AM616" s="109"/>
      <c r="AN616" s="109"/>
      <c r="AO616" s="109"/>
      <c r="AP616" s="109"/>
      <c r="AQ616" s="109"/>
      <c r="AR616" s="109"/>
      <c r="AS616" s="109"/>
      <c r="AT616" s="109"/>
      <c r="AU616" s="109"/>
      <c r="AV616" s="109"/>
      <c r="AW616" s="109"/>
      <c r="AX616" s="110"/>
    </row>
    <row r="617" spans="1:113" ht="15" thickBot="1">
      <c r="A617" s="17"/>
      <c r="B617" s="18"/>
      <c r="C617" s="19"/>
      <c r="D617" s="19"/>
      <c r="E617" s="19"/>
      <c r="F617" s="19"/>
      <c r="G617" s="19"/>
      <c r="H617" s="19"/>
      <c r="I617" s="19"/>
      <c r="J617" s="19"/>
      <c r="K617" s="19"/>
      <c r="L617" s="19"/>
      <c r="M617" s="19"/>
      <c r="N617" s="19"/>
      <c r="O617" s="19"/>
      <c r="P617" s="19"/>
      <c r="Q617" s="19"/>
      <c r="R617" s="19"/>
      <c r="S617" s="19"/>
      <c r="T617" s="19"/>
      <c r="U617" s="19"/>
      <c r="V617" s="19"/>
      <c r="W617" s="19"/>
      <c r="X617" s="19"/>
      <c r="Y617" s="19"/>
      <c r="Z617" s="19"/>
      <c r="AA617" s="19"/>
      <c r="AB617" s="19"/>
      <c r="AC617" s="19"/>
      <c r="AD617" s="19"/>
      <c r="AE617" s="19"/>
      <c r="AF617" s="19"/>
      <c r="AG617" s="19"/>
      <c r="AH617" s="19"/>
      <c r="AI617" s="19"/>
      <c r="AJ617" s="19"/>
      <c r="AK617" s="19"/>
      <c r="AL617" s="19"/>
      <c r="AM617" s="19"/>
      <c r="AN617" s="19"/>
      <c r="AO617" s="19"/>
      <c r="AP617" s="19"/>
      <c r="AQ617" s="19"/>
      <c r="AR617" s="19"/>
      <c r="AS617" s="19"/>
      <c r="AT617" s="19"/>
      <c r="AU617" s="19"/>
      <c r="AV617" s="19"/>
      <c r="AW617" s="19"/>
      <c r="AX617" s="20"/>
    </row>
    <row r="618" spans="1:113">
      <c r="B618" s="21"/>
    </row>
    <row r="619" spans="1:113" ht="15" thickBot="1">
      <c r="A619" s="11"/>
      <c r="B619" s="10" t="s">
        <v>3</v>
      </c>
      <c r="C619" s="8"/>
      <c r="D619" s="8"/>
      <c r="E619" s="8"/>
      <c r="F619" s="8"/>
      <c r="G619" s="8"/>
      <c r="H619" s="8"/>
      <c r="I619" s="8"/>
      <c r="J619" s="8"/>
      <c r="K619" s="8"/>
      <c r="L619" s="9"/>
      <c r="M619" s="9"/>
      <c r="N619" s="9"/>
      <c r="O619" s="9"/>
      <c r="P619" s="8"/>
      <c r="Q619" s="8"/>
      <c r="R619" s="8"/>
      <c r="S619" s="8"/>
      <c r="T619" s="8"/>
      <c r="U619" s="8"/>
      <c r="V619" s="10"/>
      <c r="W619" s="10"/>
      <c r="X619" s="10"/>
      <c r="Y619" s="10"/>
      <c r="Z619" s="10"/>
      <c r="AA619" s="10"/>
      <c r="AB619" s="10"/>
      <c r="AC619" s="10"/>
      <c r="AD619" s="10"/>
      <c r="AE619" s="10"/>
      <c r="AF619" s="10"/>
      <c r="AG619" s="10"/>
      <c r="AH619" s="10"/>
      <c r="AI619" s="10"/>
      <c r="AJ619" s="10"/>
      <c r="AK619" s="10"/>
      <c r="AL619" s="10"/>
      <c r="AM619" s="10"/>
      <c r="AN619" s="10"/>
      <c r="AO619" s="10"/>
      <c r="AP619" s="10"/>
      <c r="AQ619" s="10"/>
      <c r="AR619" s="10"/>
      <c r="AS619" s="10"/>
      <c r="AT619" s="10"/>
      <c r="AU619" s="10"/>
      <c r="AV619" s="10"/>
      <c r="AW619" s="10"/>
      <c r="AX619" s="10"/>
      <c r="DI619" s="6"/>
    </row>
    <row r="620" spans="1:113" ht="14.25">
      <c r="A620" s="8"/>
      <c r="B620" s="12"/>
      <c r="C620" s="7"/>
      <c r="D620" s="7"/>
      <c r="E620" s="7"/>
      <c r="F620" s="7"/>
      <c r="G620" s="7"/>
      <c r="H620" s="7"/>
      <c r="I620" s="7"/>
      <c r="J620" s="7"/>
      <c r="K620" s="7"/>
      <c r="L620" s="13"/>
      <c r="M620" s="13"/>
      <c r="N620" s="13"/>
      <c r="O620" s="13"/>
      <c r="P620" s="7"/>
      <c r="Q620" s="7"/>
      <c r="R620" s="7"/>
      <c r="S620" s="7"/>
      <c r="T620" s="7"/>
      <c r="U620" s="7"/>
      <c r="V620" s="14"/>
      <c r="W620" s="14"/>
      <c r="X620" s="14"/>
      <c r="Y620" s="14"/>
      <c r="Z620" s="14"/>
      <c r="AA620" s="14"/>
      <c r="AB620" s="14"/>
      <c r="AC620" s="14"/>
      <c r="AD620" s="14"/>
      <c r="AE620" s="14"/>
      <c r="AF620" s="14"/>
      <c r="AG620" s="14"/>
      <c r="AH620" s="14"/>
      <c r="AI620" s="14"/>
      <c r="AJ620" s="14"/>
      <c r="AK620" s="14"/>
      <c r="AL620" s="14"/>
      <c r="AM620" s="14"/>
      <c r="AN620" s="14"/>
      <c r="AO620" s="14"/>
      <c r="AP620" s="14"/>
      <c r="AQ620" s="14"/>
      <c r="AR620" s="14"/>
      <c r="AS620" s="14"/>
      <c r="AT620" s="14"/>
      <c r="AU620" s="14"/>
      <c r="AV620" s="14"/>
      <c r="AW620" s="14"/>
      <c r="AX620" s="15"/>
    </row>
    <row r="621" spans="1:113" ht="12" customHeight="1">
      <c r="A621" s="8"/>
      <c r="B621" s="108" t="s">
        <v>96</v>
      </c>
      <c r="C621" s="109"/>
      <c r="D621" s="109"/>
      <c r="E621" s="109"/>
      <c r="F621" s="109"/>
      <c r="G621" s="109"/>
      <c r="H621" s="109"/>
      <c r="I621" s="109"/>
      <c r="J621" s="109"/>
      <c r="K621" s="109"/>
      <c r="L621" s="109"/>
      <c r="M621" s="109"/>
      <c r="N621" s="109"/>
      <c r="O621" s="109"/>
      <c r="P621" s="109"/>
      <c r="Q621" s="109"/>
      <c r="R621" s="109"/>
      <c r="S621" s="109"/>
      <c r="T621" s="109"/>
      <c r="U621" s="109"/>
      <c r="V621" s="109"/>
      <c r="W621" s="109"/>
      <c r="X621" s="109"/>
      <c r="Y621" s="109"/>
      <c r="Z621" s="109"/>
      <c r="AA621" s="109"/>
      <c r="AB621" s="109"/>
      <c r="AC621" s="109"/>
      <c r="AD621" s="109"/>
      <c r="AE621" s="109"/>
      <c r="AF621" s="109"/>
      <c r="AG621" s="109"/>
      <c r="AH621" s="109"/>
      <c r="AI621" s="109"/>
      <c r="AJ621" s="109"/>
      <c r="AK621" s="109"/>
      <c r="AL621" s="109"/>
      <c r="AM621" s="109"/>
      <c r="AN621" s="109"/>
      <c r="AO621" s="109"/>
      <c r="AP621" s="109"/>
      <c r="AQ621" s="109"/>
      <c r="AR621" s="109"/>
      <c r="AS621" s="109"/>
      <c r="AT621" s="109"/>
      <c r="AU621" s="109"/>
      <c r="AV621" s="109"/>
      <c r="AW621" s="109"/>
      <c r="AX621" s="110"/>
    </row>
    <row r="622" spans="1:113" ht="12" customHeight="1">
      <c r="A622" s="8"/>
      <c r="B622" s="108"/>
      <c r="C622" s="109"/>
      <c r="D622" s="109"/>
      <c r="E622" s="109"/>
      <c r="F622" s="109"/>
      <c r="G622" s="109"/>
      <c r="H622" s="109"/>
      <c r="I622" s="109"/>
      <c r="J622" s="109"/>
      <c r="K622" s="109"/>
      <c r="L622" s="109"/>
      <c r="M622" s="109"/>
      <c r="N622" s="109"/>
      <c r="O622" s="109"/>
      <c r="P622" s="109"/>
      <c r="Q622" s="109"/>
      <c r="R622" s="109"/>
      <c r="S622" s="109"/>
      <c r="T622" s="109"/>
      <c r="U622" s="109"/>
      <c r="V622" s="109"/>
      <c r="W622" s="109"/>
      <c r="X622" s="109"/>
      <c r="Y622" s="109"/>
      <c r="Z622" s="109"/>
      <c r="AA622" s="109"/>
      <c r="AB622" s="109"/>
      <c r="AC622" s="109"/>
      <c r="AD622" s="109"/>
      <c r="AE622" s="109"/>
      <c r="AF622" s="109"/>
      <c r="AG622" s="109"/>
      <c r="AH622" s="109"/>
      <c r="AI622" s="109"/>
      <c r="AJ622" s="109"/>
      <c r="AK622" s="109"/>
      <c r="AL622" s="109"/>
      <c r="AM622" s="109"/>
      <c r="AN622" s="109"/>
      <c r="AO622" s="109"/>
      <c r="AP622" s="109"/>
      <c r="AQ622" s="109"/>
      <c r="AR622" s="109"/>
      <c r="AS622" s="109"/>
      <c r="AT622" s="109"/>
      <c r="AU622" s="109"/>
      <c r="AV622" s="109"/>
      <c r="AW622" s="109"/>
      <c r="AX622" s="110"/>
      <c r="BC622" s="16"/>
    </row>
    <row r="623" spans="1:113" ht="12" customHeight="1">
      <c r="A623" s="8"/>
      <c r="B623" s="108"/>
      <c r="C623" s="109"/>
      <c r="D623" s="109"/>
      <c r="E623" s="109"/>
      <c r="F623" s="109"/>
      <c r="G623" s="109"/>
      <c r="H623" s="109"/>
      <c r="I623" s="109"/>
      <c r="J623" s="109"/>
      <c r="K623" s="109"/>
      <c r="L623" s="109"/>
      <c r="M623" s="109"/>
      <c r="N623" s="109"/>
      <c r="O623" s="109"/>
      <c r="P623" s="109"/>
      <c r="Q623" s="109"/>
      <c r="R623" s="109"/>
      <c r="S623" s="109"/>
      <c r="T623" s="109"/>
      <c r="U623" s="109"/>
      <c r="V623" s="109"/>
      <c r="W623" s="109"/>
      <c r="X623" s="109"/>
      <c r="Y623" s="109"/>
      <c r="Z623" s="109"/>
      <c r="AA623" s="109"/>
      <c r="AB623" s="109"/>
      <c r="AC623" s="109"/>
      <c r="AD623" s="109"/>
      <c r="AE623" s="109"/>
      <c r="AF623" s="109"/>
      <c r="AG623" s="109"/>
      <c r="AH623" s="109"/>
      <c r="AI623" s="109"/>
      <c r="AJ623" s="109"/>
      <c r="AK623" s="109"/>
      <c r="AL623" s="109"/>
      <c r="AM623" s="109"/>
      <c r="AN623" s="109"/>
      <c r="AO623" s="109"/>
      <c r="AP623" s="109"/>
      <c r="AQ623" s="109"/>
      <c r="AR623" s="109"/>
      <c r="AS623" s="109"/>
      <c r="AT623" s="109"/>
      <c r="AU623" s="109"/>
      <c r="AV623" s="109"/>
      <c r="AW623" s="109"/>
      <c r="AX623" s="110"/>
    </row>
    <row r="624" spans="1:113" ht="12" customHeight="1">
      <c r="A624" s="8"/>
      <c r="B624" s="108"/>
      <c r="C624" s="109"/>
      <c r="D624" s="109"/>
      <c r="E624" s="109"/>
      <c r="F624" s="109"/>
      <c r="G624" s="109"/>
      <c r="H624" s="109"/>
      <c r="I624" s="109"/>
      <c r="J624" s="109"/>
      <c r="K624" s="109"/>
      <c r="L624" s="109"/>
      <c r="M624" s="109"/>
      <c r="N624" s="109"/>
      <c r="O624" s="109"/>
      <c r="P624" s="109"/>
      <c r="Q624" s="109"/>
      <c r="R624" s="109"/>
      <c r="S624" s="109"/>
      <c r="T624" s="109"/>
      <c r="U624" s="109"/>
      <c r="V624" s="109"/>
      <c r="W624" s="109"/>
      <c r="X624" s="109"/>
      <c r="Y624" s="109"/>
      <c r="Z624" s="109"/>
      <c r="AA624" s="109"/>
      <c r="AB624" s="109"/>
      <c r="AC624" s="109"/>
      <c r="AD624" s="109"/>
      <c r="AE624" s="109"/>
      <c r="AF624" s="109"/>
      <c r="AG624" s="109"/>
      <c r="AH624" s="109"/>
      <c r="AI624" s="109"/>
      <c r="AJ624" s="109"/>
      <c r="AK624" s="109"/>
      <c r="AL624" s="109"/>
      <c r="AM624" s="109"/>
      <c r="AN624" s="109"/>
      <c r="AO624" s="109"/>
      <c r="AP624" s="109"/>
      <c r="AQ624" s="109"/>
      <c r="AR624" s="109"/>
      <c r="AS624" s="109"/>
      <c r="AT624" s="109"/>
      <c r="AU624" s="109"/>
      <c r="AV624" s="109"/>
      <c r="AW624" s="109"/>
      <c r="AX624" s="110"/>
    </row>
    <row r="625" spans="1:251" ht="12" customHeight="1">
      <c r="A625" s="8"/>
      <c r="B625" s="108"/>
      <c r="C625" s="109"/>
      <c r="D625" s="109"/>
      <c r="E625" s="109"/>
      <c r="F625" s="109"/>
      <c r="G625" s="109"/>
      <c r="H625" s="109"/>
      <c r="I625" s="109"/>
      <c r="J625" s="109"/>
      <c r="K625" s="109"/>
      <c r="L625" s="109"/>
      <c r="M625" s="109"/>
      <c r="N625" s="109"/>
      <c r="O625" s="109"/>
      <c r="P625" s="109"/>
      <c r="Q625" s="109"/>
      <c r="R625" s="109"/>
      <c r="S625" s="109"/>
      <c r="T625" s="109"/>
      <c r="U625" s="109"/>
      <c r="V625" s="109"/>
      <c r="W625" s="109"/>
      <c r="X625" s="109"/>
      <c r="Y625" s="109"/>
      <c r="Z625" s="109"/>
      <c r="AA625" s="109"/>
      <c r="AB625" s="109"/>
      <c r="AC625" s="109"/>
      <c r="AD625" s="109"/>
      <c r="AE625" s="109"/>
      <c r="AF625" s="109"/>
      <c r="AG625" s="109"/>
      <c r="AH625" s="109"/>
      <c r="AI625" s="109"/>
      <c r="AJ625" s="109"/>
      <c r="AK625" s="109"/>
      <c r="AL625" s="109"/>
      <c r="AM625" s="109"/>
      <c r="AN625" s="109"/>
      <c r="AO625" s="109"/>
      <c r="AP625" s="109"/>
      <c r="AQ625" s="109"/>
      <c r="AR625" s="109"/>
      <c r="AS625" s="109"/>
      <c r="AT625" s="109"/>
      <c r="AU625" s="109"/>
      <c r="AV625" s="109"/>
      <c r="AW625" s="109"/>
      <c r="AX625" s="110"/>
    </row>
    <row r="626" spans="1:251" ht="15" thickBot="1">
      <c r="A626" s="17"/>
      <c r="B626" s="18"/>
      <c r="C626" s="19"/>
      <c r="D626" s="19"/>
      <c r="E626" s="19"/>
      <c r="F626" s="19"/>
      <c r="G626" s="19"/>
      <c r="H626" s="19"/>
      <c r="I626" s="19"/>
      <c r="J626" s="19"/>
      <c r="K626" s="19"/>
      <c r="L626" s="19"/>
      <c r="M626" s="19"/>
      <c r="N626" s="19"/>
      <c r="O626" s="19"/>
      <c r="P626" s="19"/>
      <c r="Q626" s="19"/>
      <c r="R626" s="19"/>
      <c r="S626" s="19"/>
      <c r="T626" s="19"/>
      <c r="U626" s="19"/>
      <c r="V626" s="19"/>
      <c r="W626" s="19"/>
      <c r="X626" s="19"/>
      <c r="Y626" s="19"/>
      <c r="Z626" s="19"/>
      <c r="AA626" s="19"/>
      <c r="AB626" s="19"/>
      <c r="AC626" s="19"/>
      <c r="AD626" s="19"/>
      <c r="AE626" s="19"/>
      <c r="AF626" s="19"/>
      <c r="AG626" s="19"/>
      <c r="AH626" s="19"/>
      <c r="AI626" s="19"/>
      <c r="AJ626" s="19"/>
      <c r="AK626" s="19"/>
      <c r="AL626" s="19"/>
      <c r="AM626" s="19"/>
      <c r="AN626" s="19"/>
      <c r="AO626" s="19"/>
      <c r="AP626" s="19"/>
      <c r="AQ626" s="19"/>
      <c r="AR626" s="19"/>
      <c r="AS626" s="19"/>
      <c r="AT626" s="19"/>
      <c r="AU626" s="19"/>
      <c r="AV626" s="19"/>
      <c r="AW626" s="19"/>
      <c r="AX626" s="20"/>
    </row>
    <row r="627" spans="1:251">
      <c r="B627" s="21"/>
    </row>
    <row r="628" spans="1:251" ht="14.25">
      <c r="B628" s="10" t="s">
        <v>4</v>
      </c>
      <c r="C628" s="8"/>
      <c r="D628" s="8"/>
      <c r="E628" s="8"/>
      <c r="F628" s="8"/>
      <c r="G628" s="8"/>
      <c r="H628" s="8"/>
      <c r="I628" s="8"/>
      <c r="J628" s="8"/>
      <c r="K628" s="8"/>
      <c r="L628" s="9"/>
      <c r="M628" s="9"/>
      <c r="N628" s="9"/>
      <c r="O628" s="9"/>
      <c r="P628" s="8"/>
      <c r="Q628" s="8"/>
      <c r="R628" s="8"/>
      <c r="S628" s="8"/>
      <c r="T628" s="8"/>
      <c r="U628" s="8"/>
      <c r="V628" s="10"/>
      <c r="W628" s="10"/>
      <c r="X628" s="10"/>
      <c r="Y628" s="10"/>
      <c r="Z628" s="10"/>
      <c r="AA628" s="10"/>
      <c r="AB628" s="10"/>
      <c r="AC628" s="10"/>
      <c r="AD628" s="10"/>
      <c r="AE628" s="10"/>
      <c r="AF628" s="10"/>
      <c r="AG628" s="10"/>
      <c r="AH628" s="10"/>
      <c r="AI628" s="10"/>
      <c r="AJ628" s="10"/>
      <c r="AK628" s="10"/>
      <c r="AL628" s="10"/>
      <c r="AM628" s="10"/>
      <c r="AN628" s="10"/>
      <c r="AO628" s="10"/>
      <c r="AP628" s="10"/>
      <c r="AQ628" s="10"/>
      <c r="AR628" s="10"/>
      <c r="AS628" s="10"/>
      <c r="AT628" s="10"/>
      <c r="AU628" s="10"/>
      <c r="AV628" s="10"/>
      <c r="AW628" s="10"/>
      <c r="AX628" s="10"/>
    </row>
    <row r="629" spans="1:251" ht="15" thickBot="1">
      <c r="B629" s="8"/>
      <c r="C629" s="8"/>
      <c r="D629" s="8"/>
      <c r="E629" s="8"/>
      <c r="F629" s="8"/>
      <c r="G629" s="8"/>
      <c r="H629" s="8"/>
      <c r="I629" s="8"/>
      <c r="J629" s="8"/>
      <c r="K629" s="8"/>
      <c r="L629" s="9"/>
      <c r="M629" s="9"/>
      <c r="N629" s="9"/>
      <c r="O629" s="9"/>
      <c r="P629" s="8"/>
      <c r="Q629" s="8"/>
      <c r="R629" s="8"/>
      <c r="S629" s="8"/>
      <c r="T629" s="8"/>
      <c r="U629" s="8"/>
      <c r="V629" s="10"/>
      <c r="W629" s="10"/>
      <c r="X629" s="10"/>
      <c r="Y629" s="10"/>
      <c r="Z629" s="10"/>
      <c r="AA629" s="10"/>
      <c r="AB629" s="10"/>
      <c r="AC629" s="10"/>
      <c r="AD629" s="10"/>
      <c r="AE629" s="10"/>
      <c r="AF629" s="10"/>
      <c r="AG629" s="10"/>
      <c r="AH629" s="10"/>
      <c r="AI629" s="10"/>
      <c r="AJ629" s="10"/>
      <c r="AK629" s="10"/>
      <c r="AL629" s="10"/>
      <c r="AM629" s="10"/>
      <c r="AN629" s="10"/>
      <c r="AO629" s="10"/>
      <c r="AP629" s="10"/>
      <c r="AQ629" s="10"/>
      <c r="AR629" s="10"/>
      <c r="AS629" s="10"/>
      <c r="AT629" s="10"/>
      <c r="AU629" s="10"/>
      <c r="AV629" s="10"/>
      <c r="AW629" s="10"/>
      <c r="AX629" s="22" t="s">
        <v>5</v>
      </c>
    </row>
    <row r="630" spans="1:251" s="16" customFormat="1" ht="13.5" customHeight="1">
      <c r="A630" s="8"/>
      <c r="B630" s="111" t="s">
        <v>6</v>
      </c>
      <c r="C630" s="112"/>
      <c r="D630" s="112"/>
      <c r="E630" s="112"/>
      <c r="F630" s="112"/>
      <c r="G630" s="112"/>
      <c r="H630" s="112"/>
      <c r="I630" s="112"/>
      <c r="J630" s="112"/>
      <c r="K630" s="112"/>
      <c r="L630" s="112"/>
      <c r="M630" s="112"/>
      <c r="N630" s="112"/>
      <c r="O630" s="112"/>
      <c r="P630" s="112"/>
      <c r="Q630" s="112"/>
      <c r="R630" s="112"/>
      <c r="S630" s="112"/>
      <c r="T630" s="112"/>
      <c r="U630" s="112"/>
      <c r="V630" s="112"/>
      <c r="W630" s="112"/>
      <c r="X630" s="112"/>
      <c r="Y630" s="112"/>
      <c r="Z630" s="113"/>
      <c r="AA630" s="117" t="s">
        <v>9</v>
      </c>
      <c r="AB630" s="112"/>
      <c r="AC630" s="112"/>
      <c r="AD630" s="112"/>
      <c r="AE630" s="112"/>
      <c r="AF630" s="112"/>
      <c r="AG630" s="112"/>
      <c r="AH630" s="112"/>
      <c r="AI630" s="113"/>
      <c r="AJ630" s="117" t="s">
        <v>10</v>
      </c>
      <c r="AK630" s="112"/>
      <c r="AL630" s="112"/>
      <c r="AM630" s="112"/>
      <c r="AN630" s="112"/>
      <c r="AO630" s="112"/>
      <c r="AP630" s="112"/>
      <c r="AQ630" s="112"/>
      <c r="AR630" s="113"/>
      <c r="AS630" s="117" t="s">
        <v>7</v>
      </c>
      <c r="AT630" s="112"/>
      <c r="AU630" s="112"/>
      <c r="AV630" s="112"/>
      <c r="AW630" s="112"/>
      <c r="AX630" s="119"/>
      <c r="AY630" s="2"/>
      <c r="AZ630" s="2"/>
      <c r="BA630" s="2"/>
      <c r="BB630" s="2"/>
      <c r="BC630" s="2"/>
      <c r="BD630" s="2"/>
      <c r="BE630" s="2"/>
      <c r="BF630" s="2"/>
      <c r="BG630" s="2"/>
      <c r="BH630" s="2"/>
      <c r="BI630" s="2"/>
      <c r="BJ630" s="2"/>
      <c r="BK630" s="2"/>
      <c r="BL630" s="2"/>
      <c r="BM630" s="2"/>
      <c r="BN630" s="2"/>
      <c r="BO630" s="2"/>
      <c r="BP630" s="2"/>
      <c r="BQ630" s="2"/>
      <c r="BR630" s="2"/>
      <c r="BS630" s="2"/>
      <c r="BT630" s="2"/>
      <c r="BU630" s="2"/>
      <c r="BV630" s="2"/>
      <c r="BW630" s="2"/>
      <c r="BX630" s="2"/>
      <c r="BY630" s="2"/>
      <c r="BZ630" s="2"/>
      <c r="CA630" s="2"/>
      <c r="CB630" s="2"/>
      <c r="CC630" s="2"/>
      <c r="CD630" s="2"/>
      <c r="CE630" s="2"/>
      <c r="CF630" s="2"/>
      <c r="CG630" s="2"/>
      <c r="CH630" s="2"/>
      <c r="CI630" s="2"/>
      <c r="CJ630" s="2"/>
      <c r="CK630" s="2"/>
      <c r="CL630" s="2"/>
      <c r="CM630" s="2"/>
      <c r="CN630" s="2"/>
      <c r="CO630" s="2"/>
      <c r="CP630" s="2"/>
      <c r="CQ630" s="2"/>
      <c r="CR630" s="2"/>
      <c r="CS630" s="2"/>
      <c r="CT630" s="2"/>
      <c r="CU630" s="2"/>
      <c r="CV630" s="2"/>
      <c r="CW630" s="2"/>
      <c r="CX630" s="2"/>
      <c r="CY630" s="2"/>
      <c r="CZ630" s="2"/>
      <c r="DA630" s="2"/>
      <c r="DB630" s="2"/>
      <c r="DC630" s="2"/>
      <c r="DD630" s="2"/>
      <c r="DE630" s="2"/>
      <c r="DF630" s="2"/>
      <c r="DG630" s="2"/>
      <c r="DH630" s="2"/>
      <c r="DI630" s="2"/>
      <c r="DJ630" s="2"/>
      <c r="DK630" s="2"/>
      <c r="DL630" s="2"/>
      <c r="DM630" s="2"/>
      <c r="DN630" s="2"/>
      <c r="DO630" s="2"/>
      <c r="DP630" s="2"/>
      <c r="DQ630" s="2"/>
      <c r="DR630" s="2"/>
      <c r="DS630" s="2"/>
      <c r="DT630" s="2"/>
      <c r="DU630" s="2"/>
      <c r="DV630" s="2"/>
      <c r="DW630" s="2"/>
      <c r="DX630" s="2"/>
      <c r="DY630" s="2"/>
      <c r="DZ630" s="2"/>
      <c r="EA630" s="2"/>
      <c r="EB630" s="2"/>
      <c r="EC630" s="2"/>
      <c r="ED630" s="2"/>
      <c r="EE630" s="2"/>
      <c r="EF630" s="2"/>
      <c r="EG630" s="2"/>
      <c r="EH630" s="2"/>
      <c r="EI630" s="2"/>
      <c r="EJ630" s="2"/>
      <c r="EK630" s="2"/>
      <c r="EL630" s="2"/>
      <c r="EM630" s="2"/>
      <c r="EN630" s="2"/>
      <c r="EO630" s="2"/>
      <c r="EP630" s="2"/>
      <c r="EQ630" s="2"/>
      <c r="ER630" s="2"/>
      <c r="ES630" s="2"/>
      <c r="ET630" s="2"/>
      <c r="EU630" s="2"/>
      <c r="EV630" s="2"/>
      <c r="EW630" s="2"/>
      <c r="EX630" s="2"/>
      <c r="EY630" s="2"/>
      <c r="EZ630" s="2"/>
      <c r="FA630" s="2"/>
      <c r="FB630" s="2"/>
      <c r="FC630" s="2"/>
      <c r="FD630" s="2"/>
      <c r="FE630" s="2"/>
      <c r="FF630" s="2"/>
      <c r="FG630" s="2"/>
      <c r="FH630" s="2"/>
      <c r="FI630" s="2"/>
      <c r="FJ630" s="2"/>
      <c r="FK630" s="2"/>
      <c r="FL630" s="2"/>
      <c r="FM630" s="2"/>
      <c r="FN630" s="2"/>
      <c r="FO630" s="2"/>
      <c r="FP630" s="2"/>
      <c r="FQ630" s="2"/>
      <c r="FR630" s="2"/>
      <c r="FS630" s="2"/>
      <c r="FT630" s="2"/>
      <c r="FU630" s="2"/>
      <c r="FV630" s="2"/>
      <c r="FW630" s="2"/>
      <c r="FX630" s="2"/>
      <c r="FY630" s="2"/>
      <c r="FZ630" s="2"/>
      <c r="GA630" s="2"/>
      <c r="GB630" s="2"/>
      <c r="GC630" s="2"/>
      <c r="GD630" s="2"/>
      <c r="GE630" s="2"/>
      <c r="GF630" s="2"/>
      <c r="GG630" s="2"/>
      <c r="GH630" s="2"/>
      <c r="GI630" s="2"/>
      <c r="GJ630" s="2"/>
      <c r="GK630" s="2"/>
      <c r="GL630" s="2"/>
      <c r="GM630" s="2"/>
      <c r="GN630" s="2"/>
      <c r="GO630" s="2"/>
      <c r="GP630" s="2"/>
      <c r="GQ630" s="2"/>
      <c r="GR630" s="2"/>
      <c r="GS630" s="2"/>
      <c r="GT630" s="2"/>
      <c r="GU630" s="2"/>
      <c r="GV630" s="2"/>
      <c r="GW630" s="2"/>
      <c r="GX630" s="2"/>
      <c r="GY630" s="2"/>
      <c r="GZ630" s="2"/>
      <c r="HA630" s="2"/>
      <c r="HB630" s="2"/>
      <c r="HC630" s="2"/>
      <c r="HD630" s="2"/>
      <c r="HE630" s="2"/>
      <c r="HF630" s="2"/>
      <c r="HG630" s="2"/>
      <c r="HH630" s="2"/>
      <c r="HI630" s="2"/>
      <c r="HJ630" s="2"/>
      <c r="HK630" s="2"/>
      <c r="HL630" s="2"/>
      <c r="HM630" s="2"/>
      <c r="HN630" s="2"/>
      <c r="HO630" s="2"/>
      <c r="HP630" s="2"/>
      <c r="HQ630" s="2"/>
      <c r="HR630" s="2"/>
      <c r="HS630" s="2"/>
      <c r="HT630" s="2"/>
      <c r="HU630" s="2"/>
      <c r="HV630" s="2"/>
      <c r="HW630" s="2"/>
      <c r="HX630" s="2"/>
      <c r="HY630" s="2"/>
      <c r="HZ630" s="2"/>
      <c r="IA630" s="2"/>
      <c r="IB630" s="2"/>
      <c r="IC630" s="2"/>
      <c r="ID630" s="2"/>
      <c r="IE630" s="2"/>
      <c r="IF630" s="2"/>
      <c r="IG630" s="2"/>
      <c r="IH630" s="2"/>
      <c r="II630" s="2"/>
      <c r="IJ630" s="2"/>
      <c r="IK630" s="2"/>
      <c r="IL630" s="2"/>
      <c r="IM630" s="2"/>
      <c r="IN630" s="2"/>
      <c r="IO630" s="2"/>
      <c r="IP630" s="2"/>
      <c r="IQ630" s="2"/>
    </row>
    <row r="631" spans="1:251" s="16" customFormat="1" ht="13.5">
      <c r="A631" s="8"/>
      <c r="B631" s="114"/>
      <c r="C631" s="115"/>
      <c r="D631" s="115"/>
      <c r="E631" s="115"/>
      <c r="F631" s="115"/>
      <c r="G631" s="115"/>
      <c r="H631" s="115"/>
      <c r="I631" s="115"/>
      <c r="J631" s="115"/>
      <c r="K631" s="115"/>
      <c r="L631" s="115"/>
      <c r="M631" s="115"/>
      <c r="N631" s="115"/>
      <c r="O631" s="115"/>
      <c r="P631" s="115"/>
      <c r="Q631" s="115"/>
      <c r="R631" s="115"/>
      <c r="S631" s="115"/>
      <c r="T631" s="115"/>
      <c r="U631" s="115"/>
      <c r="V631" s="115"/>
      <c r="W631" s="115"/>
      <c r="X631" s="115"/>
      <c r="Y631" s="115"/>
      <c r="Z631" s="116"/>
      <c r="AA631" s="118"/>
      <c r="AB631" s="115"/>
      <c r="AC631" s="115"/>
      <c r="AD631" s="115"/>
      <c r="AE631" s="115"/>
      <c r="AF631" s="115"/>
      <c r="AG631" s="115"/>
      <c r="AH631" s="115"/>
      <c r="AI631" s="116"/>
      <c r="AJ631" s="118"/>
      <c r="AK631" s="115"/>
      <c r="AL631" s="115"/>
      <c r="AM631" s="115"/>
      <c r="AN631" s="115"/>
      <c r="AO631" s="115"/>
      <c r="AP631" s="115"/>
      <c r="AQ631" s="115"/>
      <c r="AR631" s="116"/>
      <c r="AS631" s="118"/>
      <c r="AT631" s="115"/>
      <c r="AU631" s="115"/>
      <c r="AV631" s="115"/>
      <c r="AW631" s="115"/>
      <c r="AX631" s="120"/>
      <c r="AY631" s="2"/>
      <c r="AZ631" s="2"/>
      <c r="BA631" s="2"/>
      <c r="BB631" s="23"/>
      <c r="BC631" s="24"/>
      <c r="BE631" s="2"/>
      <c r="BF631" s="2"/>
      <c r="BG631" s="2"/>
      <c r="BH631" s="2"/>
      <c r="BI631" s="2"/>
      <c r="BJ631" s="2"/>
      <c r="BK631" s="2"/>
      <c r="BL631" s="2"/>
      <c r="BM631" s="2"/>
      <c r="BN631" s="2"/>
      <c r="BO631" s="2"/>
      <c r="BP631" s="2"/>
      <c r="BQ631" s="2"/>
      <c r="BR631" s="2"/>
      <c r="BS631" s="2"/>
      <c r="BT631" s="2"/>
      <c r="BU631" s="2"/>
      <c r="BV631" s="2"/>
      <c r="BW631" s="2"/>
      <c r="BX631" s="2"/>
      <c r="BY631" s="2"/>
      <c r="BZ631" s="2"/>
      <c r="CA631" s="2"/>
      <c r="CB631" s="2"/>
      <c r="CC631" s="2"/>
      <c r="CD631" s="2"/>
      <c r="CE631" s="2"/>
      <c r="CF631" s="2"/>
      <c r="CG631" s="2"/>
      <c r="CH631" s="2"/>
      <c r="CI631" s="2"/>
      <c r="CJ631" s="2"/>
      <c r="CK631" s="2"/>
      <c r="CL631" s="2"/>
      <c r="CM631" s="2"/>
      <c r="CN631" s="2"/>
      <c r="CO631" s="2"/>
      <c r="CP631" s="2"/>
      <c r="CQ631" s="2"/>
      <c r="CR631" s="2"/>
      <c r="CS631" s="2"/>
      <c r="CT631" s="2"/>
      <c r="CU631" s="2"/>
      <c r="CV631" s="2"/>
      <c r="CW631" s="2"/>
      <c r="CX631" s="2"/>
      <c r="CY631" s="2"/>
      <c r="CZ631" s="2"/>
      <c r="DA631" s="2"/>
      <c r="DB631" s="2"/>
      <c r="DC631" s="2"/>
      <c r="DD631" s="2"/>
      <c r="DE631" s="2"/>
      <c r="DF631" s="2"/>
      <c r="DG631" s="2"/>
      <c r="DH631" s="2"/>
      <c r="DI631" s="2"/>
      <c r="DJ631" s="2"/>
      <c r="DK631" s="2"/>
      <c r="DL631" s="2"/>
      <c r="DM631" s="2"/>
      <c r="DN631" s="2"/>
      <c r="DO631" s="2"/>
      <c r="DP631" s="2"/>
      <c r="DQ631" s="2"/>
      <c r="DR631" s="2"/>
      <c r="DS631" s="2"/>
      <c r="DT631" s="2"/>
      <c r="DU631" s="2"/>
      <c r="DV631" s="2"/>
      <c r="DW631" s="2"/>
      <c r="DX631" s="2"/>
      <c r="DY631" s="2"/>
      <c r="DZ631" s="2"/>
      <c r="EA631" s="2"/>
      <c r="EB631" s="2"/>
      <c r="EC631" s="2"/>
      <c r="ED631" s="2"/>
      <c r="EE631" s="2"/>
      <c r="EF631" s="2"/>
      <c r="EG631" s="2"/>
      <c r="EH631" s="2"/>
      <c r="EI631" s="2"/>
      <c r="EJ631" s="2"/>
      <c r="EK631" s="2"/>
      <c r="EL631" s="2"/>
      <c r="EM631" s="2"/>
      <c r="EN631" s="2"/>
      <c r="EO631" s="2"/>
      <c r="EP631" s="2"/>
      <c r="EQ631" s="2"/>
      <c r="ER631" s="2"/>
      <c r="ES631" s="2"/>
      <c r="ET631" s="2"/>
      <c r="EU631" s="2"/>
      <c r="EV631" s="2"/>
      <c r="EW631" s="2"/>
      <c r="EX631" s="2"/>
      <c r="EY631" s="2"/>
      <c r="EZ631" s="2"/>
      <c r="FA631" s="2"/>
      <c r="FB631" s="2"/>
      <c r="FC631" s="2"/>
      <c r="FD631" s="2"/>
      <c r="FE631" s="2"/>
      <c r="FF631" s="2"/>
      <c r="FG631" s="2"/>
      <c r="FH631" s="2"/>
      <c r="FI631" s="2"/>
      <c r="FJ631" s="2"/>
      <c r="FK631" s="2"/>
      <c r="FL631" s="2"/>
      <c r="FM631" s="2"/>
      <c r="FN631" s="2"/>
      <c r="FO631" s="2"/>
      <c r="FP631" s="2"/>
      <c r="FQ631" s="2"/>
      <c r="FR631" s="2"/>
      <c r="FS631" s="2"/>
      <c r="FT631" s="2"/>
      <c r="FU631" s="2"/>
      <c r="FV631" s="2"/>
      <c r="FW631" s="2"/>
      <c r="FX631" s="2"/>
      <c r="FY631" s="2"/>
      <c r="FZ631" s="2"/>
      <c r="GA631" s="2"/>
      <c r="GB631" s="2"/>
      <c r="GC631" s="2"/>
      <c r="GD631" s="2"/>
      <c r="GE631" s="2"/>
      <c r="GF631" s="2"/>
      <c r="GG631" s="2"/>
      <c r="GH631" s="2"/>
      <c r="GI631" s="2"/>
      <c r="GJ631" s="2"/>
      <c r="GK631" s="2"/>
      <c r="GL631" s="2"/>
      <c r="GM631" s="2"/>
      <c r="GN631" s="2"/>
      <c r="GO631" s="2"/>
      <c r="GP631" s="2"/>
      <c r="GQ631" s="2"/>
      <c r="GR631" s="2"/>
      <c r="GS631" s="2"/>
      <c r="GT631" s="2"/>
      <c r="GU631" s="2"/>
      <c r="GV631" s="2"/>
      <c r="GW631" s="2"/>
      <c r="GX631" s="2"/>
      <c r="GY631" s="2"/>
      <c r="GZ631" s="2"/>
      <c r="HA631" s="2"/>
      <c r="HB631" s="2"/>
      <c r="HC631" s="2"/>
      <c r="HD631" s="2"/>
      <c r="HE631" s="2"/>
      <c r="HF631" s="2"/>
      <c r="HG631" s="2"/>
      <c r="HH631" s="2"/>
      <c r="HI631" s="2"/>
      <c r="HJ631" s="2"/>
      <c r="HK631" s="2"/>
      <c r="HL631" s="2"/>
      <c r="HM631" s="2"/>
      <c r="HN631" s="2"/>
      <c r="HO631" s="2"/>
      <c r="HP631" s="2"/>
      <c r="HQ631" s="2"/>
      <c r="HR631" s="2"/>
      <c r="HS631" s="2"/>
      <c r="HT631" s="2"/>
      <c r="HU631" s="2"/>
      <c r="HV631" s="2"/>
      <c r="HW631" s="2"/>
      <c r="HX631" s="2"/>
      <c r="HY631" s="2"/>
      <c r="HZ631" s="2"/>
      <c r="IA631" s="2"/>
      <c r="IB631" s="2"/>
      <c r="IC631" s="2"/>
      <c r="ID631" s="2"/>
      <c r="IE631" s="2"/>
      <c r="IF631" s="2"/>
      <c r="IG631" s="2"/>
      <c r="IH631" s="2"/>
      <c r="II631" s="2"/>
      <c r="IJ631" s="2"/>
      <c r="IK631" s="2"/>
      <c r="IL631" s="2"/>
      <c r="IM631" s="2"/>
      <c r="IN631" s="2"/>
      <c r="IO631" s="2"/>
      <c r="IP631" s="2"/>
      <c r="IQ631" s="2"/>
    </row>
    <row r="632" spans="1:251" s="16" customFormat="1" ht="18.75" customHeight="1">
      <c r="A632" s="8"/>
      <c r="B632" s="25"/>
      <c r="C632" s="130" t="s">
        <v>93</v>
      </c>
      <c r="D632" s="131"/>
      <c r="E632" s="131"/>
      <c r="F632" s="131"/>
      <c r="G632" s="131"/>
      <c r="H632" s="131"/>
      <c r="I632" s="131"/>
      <c r="J632" s="131"/>
      <c r="K632" s="131"/>
      <c r="L632" s="131"/>
      <c r="M632" s="131"/>
      <c r="N632" s="131"/>
      <c r="O632" s="131"/>
      <c r="P632" s="131"/>
      <c r="Q632" s="131"/>
      <c r="R632" s="131"/>
      <c r="S632" s="131"/>
      <c r="T632" s="131"/>
      <c r="U632" s="131"/>
      <c r="V632" s="131"/>
      <c r="W632" s="131"/>
      <c r="X632" s="131"/>
      <c r="Y632" s="131"/>
      <c r="Z632" s="132"/>
      <c r="AA632" s="133">
        <v>1307</v>
      </c>
      <c r="AB632" s="134"/>
      <c r="AC632" s="134"/>
      <c r="AD632" s="134"/>
      <c r="AE632" s="134"/>
      <c r="AF632" s="134"/>
      <c r="AG632" s="134"/>
      <c r="AH632" s="134"/>
      <c r="AI632" s="135"/>
      <c r="AJ632" s="133">
        <v>10527</v>
      </c>
      <c r="AK632" s="134"/>
      <c r="AL632" s="134"/>
      <c r="AM632" s="134"/>
      <c r="AN632" s="134"/>
      <c r="AO632" s="134"/>
      <c r="AP632" s="134"/>
      <c r="AQ632" s="134"/>
      <c r="AR632" s="135"/>
      <c r="AS632" s="136"/>
      <c r="AT632" s="137"/>
      <c r="AU632" s="137"/>
      <c r="AV632" s="137"/>
      <c r="AW632" s="137"/>
      <c r="AX632" s="138"/>
      <c r="AY632" s="2"/>
      <c r="AZ632" s="2"/>
      <c r="BA632" s="2"/>
      <c r="BB632" s="2"/>
      <c r="BC632" s="2"/>
      <c r="BD632" s="2"/>
      <c r="BE632" s="2"/>
      <c r="BF632" s="2"/>
      <c r="BG632" s="2"/>
      <c r="BH632" s="2"/>
      <c r="BI632" s="2"/>
      <c r="BJ632" s="2"/>
      <c r="BK632" s="2"/>
      <c r="BL632" s="2"/>
      <c r="BM632" s="2"/>
      <c r="BN632" s="2"/>
      <c r="BO632" s="2"/>
      <c r="BP632" s="2"/>
      <c r="BQ632" s="2"/>
      <c r="BR632" s="2"/>
      <c r="BS632" s="2"/>
      <c r="BT632" s="2"/>
      <c r="BU632" s="2"/>
      <c r="BV632" s="2"/>
      <c r="BW632" s="2"/>
      <c r="BX632" s="2"/>
      <c r="BY632" s="2"/>
      <c r="BZ632" s="2"/>
      <c r="CA632" s="2"/>
      <c r="CB632" s="2"/>
      <c r="CC632" s="2"/>
      <c r="CD632" s="2"/>
      <c r="CE632" s="2"/>
      <c r="CF632" s="2"/>
      <c r="CG632" s="2"/>
      <c r="CH632" s="2"/>
      <c r="CI632" s="2"/>
      <c r="CJ632" s="2"/>
      <c r="CK632" s="2"/>
      <c r="CL632" s="2"/>
      <c r="CM632" s="2"/>
      <c r="CN632" s="2"/>
      <c r="CO632" s="2"/>
      <c r="CP632" s="2"/>
      <c r="CQ632" s="2"/>
      <c r="CR632" s="2"/>
      <c r="CS632" s="2"/>
      <c r="CT632" s="2"/>
      <c r="CU632" s="2"/>
      <c r="CV632" s="2"/>
      <c r="CW632" s="2"/>
      <c r="CX632" s="2"/>
      <c r="CY632" s="2"/>
      <c r="CZ632" s="2"/>
      <c r="DA632" s="2"/>
      <c r="DB632" s="2"/>
      <c r="DC632" s="2"/>
      <c r="DD632" s="2"/>
      <c r="DE632" s="2"/>
      <c r="DF632" s="2"/>
      <c r="DG632" s="2"/>
      <c r="DH632" s="2"/>
      <c r="DI632" s="2"/>
      <c r="DJ632" s="2"/>
      <c r="DK632" s="2"/>
      <c r="DL632" s="2"/>
      <c r="DM632" s="2"/>
      <c r="DN632" s="2"/>
      <c r="DO632" s="2"/>
      <c r="DP632" s="2"/>
      <c r="DQ632" s="2"/>
      <c r="DR632" s="2"/>
      <c r="DS632" s="2"/>
      <c r="DT632" s="2"/>
      <c r="DU632" s="2"/>
      <c r="DV632" s="2"/>
      <c r="DW632" s="2"/>
      <c r="DX632" s="2"/>
      <c r="DY632" s="2"/>
      <c r="DZ632" s="2"/>
      <c r="EA632" s="2"/>
      <c r="EB632" s="2"/>
      <c r="EC632" s="2"/>
      <c r="ED632" s="2"/>
      <c r="EE632" s="2"/>
      <c r="EF632" s="2"/>
      <c r="EG632" s="2"/>
      <c r="EH632" s="2"/>
      <c r="EI632" s="2"/>
      <c r="EJ632" s="2"/>
      <c r="EK632" s="2"/>
      <c r="EL632" s="2"/>
      <c r="EM632" s="2"/>
      <c r="EN632" s="2"/>
      <c r="EO632" s="2"/>
      <c r="EP632" s="2"/>
      <c r="EQ632" s="2"/>
      <c r="ER632" s="2"/>
      <c r="ES632" s="2"/>
      <c r="ET632" s="2"/>
      <c r="EU632" s="2"/>
      <c r="EV632" s="2"/>
      <c r="EW632" s="2"/>
      <c r="EX632" s="2"/>
      <c r="EY632" s="2"/>
      <c r="EZ632" s="2"/>
      <c r="FA632" s="2"/>
      <c r="FB632" s="2"/>
      <c r="FC632" s="2"/>
      <c r="FD632" s="2"/>
      <c r="FE632" s="2"/>
      <c r="FF632" s="2"/>
      <c r="FG632" s="2"/>
      <c r="FH632" s="2"/>
      <c r="FI632" s="2"/>
      <c r="FJ632" s="2"/>
      <c r="FK632" s="2"/>
      <c r="FL632" s="2"/>
      <c r="FM632" s="2"/>
      <c r="FN632" s="2"/>
      <c r="FO632" s="2"/>
      <c r="FP632" s="2"/>
      <c r="FQ632" s="2"/>
      <c r="FR632" s="2"/>
      <c r="FS632" s="2"/>
      <c r="FT632" s="2"/>
      <c r="FU632" s="2"/>
      <c r="FV632" s="2"/>
      <c r="FW632" s="2"/>
      <c r="FX632" s="2"/>
      <c r="FY632" s="2"/>
      <c r="FZ632" s="2"/>
      <c r="GA632" s="2"/>
      <c r="GB632" s="2"/>
      <c r="GC632" s="2"/>
      <c r="GD632" s="2"/>
      <c r="GE632" s="2"/>
      <c r="GF632" s="2"/>
      <c r="GG632" s="2"/>
      <c r="GH632" s="2"/>
      <c r="GI632" s="2"/>
      <c r="GJ632" s="2"/>
      <c r="GK632" s="2"/>
      <c r="GL632" s="2"/>
      <c r="GM632" s="2"/>
      <c r="GN632" s="2"/>
      <c r="GO632" s="2"/>
      <c r="GP632" s="2"/>
      <c r="GQ632" s="2"/>
      <c r="GR632" s="2"/>
      <c r="GS632" s="2"/>
      <c r="GT632" s="2"/>
      <c r="GU632" s="2"/>
      <c r="GV632" s="2"/>
      <c r="GW632" s="2"/>
      <c r="GX632" s="2"/>
      <c r="GY632" s="2"/>
      <c r="GZ632" s="2"/>
      <c r="HA632" s="2"/>
      <c r="HB632" s="2"/>
      <c r="HC632" s="2"/>
      <c r="HD632" s="2"/>
      <c r="HE632" s="2"/>
      <c r="HF632" s="2"/>
      <c r="HG632" s="2"/>
      <c r="HH632" s="2"/>
      <c r="HI632" s="2"/>
      <c r="HJ632" s="2"/>
      <c r="HK632" s="2"/>
      <c r="HL632" s="2"/>
      <c r="HM632" s="2"/>
      <c r="HN632" s="2"/>
      <c r="HO632" s="2"/>
      <c r="HP632" s="2"/>
      <c r="HQ632" s="2"/>
      <c r="HR632" s="2"/>
      <c r="HS632" s="2"/>
      <c r="HT632" s="2"/>
      <c r="HU632" s="2"/>
      <c r="HV632" s="2"/>
      <c r="HW632" s="2"/>
      <c r="HX632" s="2"/>
      <c r="HY632" s="2"/>
      <c r="HZ632" s="2"/>
      <c r="IA632" s="2"/>
      <c r="IB632" s="2"/>
      <c r="IC632" s="2"/>
      <c r="ID632" s="2"/>
      <c r="IE632" s="2"/>
      <c r="IF632" s="2"/>
      <c r="IG632" s="2"/>
      <c r="IH632" s="2"/>
      <c r="II632" s="2"/>
      <c r="IJ632" s="2"/>
      <c r="IK632" s="2"/>
      <c r="IL632" s="2"/>
      <c r="IM632" s="2"/>
      <c r="IN632" s="2"/>
      <c r="IO632" s="2"/>
      <c r="IP632" s="2"/>
      <c r="IQ632" s="2"/>
    </row>
    <row r="633" spans="1:251" s="16" customFormat="1" ht="18.75" customHeight="1" thickBot="1">
      <c r="A633" s="17"/>
      <c r="B633" s="121" t="s">
        <v>11</v>
      </c>
      <c r="C633" s="122"/>
      <c r="D633" s="122"/>
      <c r="E633" s="122"/>
      <c r="F633" s="122"/>
      <c r="G633" s="122"/>
      <c r="H633" s="122"/>
      <c r="I633" s="122"/>
      <c r="J633" s="122"/>
      <c r="K633" s="122"/>
      <c r="L633" s="122"/>
      <c r="M633" s="122"/>
      <c r="N633" s="122"/>
      <c r="O633" s="122"/>
      <c r="P633" s="122"/>
      <c r="Q633" s="122"/>
      <c r="R633" s="122"/>
      <c r="S633" s="122"/>
      <c r="T633" s="122"/>
      <c r="U633" s="122"/>
      <c r="V633" s="122"/>
      <c r="W633" s="122"/>
      <c r="X633" s="122"/>
      <c r="Y633" s="122"/>
      <c r="Z633" s="123"/>
      <c r="AA633" s="124">
        <f>SUM($AA$632:$AA$632)</f>
        <v>1307</v>
      </c>
      <c r="AB633" s="125"/>
      <c r="AC633" s="125"/>
      <c r="AD633" s="125"/>
      <c r="AE633" s="125"/>
      <c r="AF633" s="125"/>
      <c r="AG633" s="125"/>
      <c r="AH633" s="125"/>
      <c r="AI633" s="126"/>
      <c r="AJ633" s="124">
        <f>SUM($AJ$632:$AJ$632)</f>
        <v>10527</v>
      </c>
      <c r="AK633" s="125"/>
      <c r="AL633" s="125"/>
      <c r="AM633" s="125"/>
      <c r="AN633" s="125"/>
      <c r="AO633" s="125"/>
      <c r="AP633" s="125"/>
      <c r="AQ633" s="125"/>
      <c r="AR633" s="126"/>
      <c r="AS633" s="127"/>
      <c r="AT633" s="128"/>
      <c r="AU633" s="128"/>
      <c r="AV633" s="128"/>
      <c r="AW633" s="128"/>
      <c r="AX633" s="129"/>
      <c r="AY633" s="2"/>
      <c r="AZ633" s="2"/>
      <c r="BA633" s="2"/>
      <c r="BB633" s="2"/>
      <c r="BC633" s="2"/>
      <c r="BD633" s="2"/>
      <c r="BE633" s="2"/>
      <c r="BF633" s="2"/>
      <c r="BG633" s="2"/>
      <c r="BH633" s="2"/>
      <c r="BI633" s="2"/>
      <c r="BJ633" s="2"/>
      <c r="BK633" s="2"/>
      <c r="BL633" s="2"/>
      <c r="BM633" s="2"/>
      <c r="BN633" s="2"/>
      <c r="BO633" s="2"/>
      <c r="BP633" s="2"/>
      <c r="BQ633" s="2"/>
      <c r="BR633" s="2"/>
      <c r="BS633" s="2"/>
      <c r="BT633" s="2"/>
      <c r="BU633" s="2"/>
      <c r="BV633" s="2"/>
      <c r="BW633" s="2"/>
      <c r="BX633" s="2"/>
      <c r="BY633" s="2"/>
      <c r="BZ633" s="2"/>
      <c r="CA633" s="2"/>
      <c r="CB633" s="2"/>
      <c r="CC633" s="2"/>
      <c r="CD633" s="2"/>
      <c r="CE633" s="2"/>
      <c r="CF633" s="2"/>
      <c r="CG633" s="2"/>
      <c r="CH633" s="2"/>
      <c r="CI633" s="2"/>
      <c r="CJ633" s="2"/>
      <c r="CK633" s="2"/>
      <c r="CL633" s="2"/>
      <c r="CM633" s="2"/>
      <c r="CN633" s="2"/>
      <c r="CO633" s="2"/>
      <c r="CP633" s="2"/>
      <c r="CQ633" s="2"/>
      <c r="CR633" s="2"/>
      <c r="CS633" s="2"/>
      <c r="CT633" s="2"/>
      <c r="CU633" s="2"/>
      <c r="CV633" s="2"/>
      <c r="CW633" s="2"/>
      <c r="CX633" s="2"/>
      <c r="CY633" s="2"/>
      <c r="CZ633" s="2"/>
      <c r="DA633" s="2"/>
      <c r="DB633" s="2"/>
      <c r="DC633" s="2"/>
      <c r="DD633" s="2"/>
      <c r="DE633" s="2"/>
      <c r="DF633" s="2"/>
      <c r="DG633" s="2"/>
      <c r="DH633" s="2"/>
      <c r="DI633" s="2"/>
      <c r="DJ633" s="2"/>
      <c r="DK633" s="2"/>
      <c r="DL633" s="2"/>
      <c r="DM633" s="2"/>
      <c r="DN633" s="2"/>
      <c r="DO633" s="2"/>
      <c r="DP633" s="2"/>
      <c r="DQ633" s="2"/>
      <c r="DR633" s="2"/>
      <c r="DS633" s="2"/>
      <c r="DT633" s="2"/>
      <c r="DU633" s="2"/>
      <c r="DV633" s="2"/>
      <c r="DW633" s="2"/>
      <c r="DX633" s="2"/>
      <c r="DY633" s="2"/>
      <c r="DZ633" s="2"/>
      <c r="EA633" s="2"/>
      <c r="EB633" s="2"/>
      <c r="EC633" s="2"/>
      <c r="ED633" s="2"/>
      <c r="EE633" s="2"/>
      <c r="EF633" s="2"/>
      <c r="EG633" s="2"/>
      <c r="EH633" s="2"/>
      <c r="EI633" s="2"/>
      <c r="EJ633" s="2"/>
      <c r="EK633" s="2"/>
      <c r="EL633" s="2"/>
      <c r="EM633" s="2"/>
      <c r="EN633" s="2"/>
      <c r="EO633" s="2"/>
      <c r="EP633" s="2"/>
      <c r="EQ633" s="2"/>
      <c r="ER633" s="2"/>
      <c r="ES633" s="2"/>
      <c r="ET633" s="2"/>
      <c r="EU633" s="2"/>
      <c r="EV633" s="2"/>
      <c r="EW633" s="2"/>
      <c r="EX633" s="2"/>
      <c r="EY633" s="2"/>
      <c r="EZ633" s="2"/>
      <c r="FA633" s="2"/>
      <c r="FB633" s="2"/>
      <c r="FC633" s="2"/>
      <c r="FD633" s="2"/>
      <c r="FE633" s="2"/>
      <c r="FF633" s="2"/>
      <c r="FG633" s="2"/>
      <c r="FH633" s="2"/>
      <c r="FI633" s="2"/>
      <c r="FJ633" s="2"/>
      <c r="FK633" s="2"/>
      <c r="FL633" s="2"/>
      <c r="FM633" s="2"/>
      <c r="FN633" s="2"/>
      <c r="FO633" s="2"/>
      <c r="FP633" s="2"/>
      <c r="FQ633" s="2"/>
      <c r="FR633" s="2"/>
      <c r="FS633" s="2"/>
      <c r="FT633" s="2"/>
      <c r="FU633" s="2"/>
      <c r="FV633" s="2"/>
      <c r="FW633" s="2"/>
      <c r="FX633" s="2"/>
      <c r="FY633" s="2"/>
      <c r="FZ633" s="2"/>
      <c r="GA633" s="2"/>
      <c r="GB633" s="2"/>
      <c r="GC633" s="2"/>
      <c r="GD633" s="2"/>
      <c r="GE633" s="2"/>
      <c r="GF633" s="2"/>
      <c r="GG633" s="2"/>
      <c r="GH633" s="2"/>
      <c r="GI633" s="2"/>
      <c r="GJ633" s="2"/>
      <c r="GK633" s="2"/>
      <c r="GL633" s="2"/>
      <c r="GM633" s="2"/>
      <c r="GN633" s="2"/>
      <c r="GO633" s="2"/>
      <c r="GP633" s="2"/>
      <c r="GQ633" s="2"/>
      <c r="GR633" s="2"/>
      <c r="GS633" s="2"/>
      <c r="GT633" s="2"/>
      <c r="GU633" s="2"/>
      <c r="GV633" s="2"/>
      <c r="GW633" s="2"/>
      <c r="GX633" s="2"/>
      <c r="GY633" s="2"/>
      <c r="GZ633" s="2"/>
      <c r="HA633" s="2"/>
      <c r="HB633" s="2"/>
      <c r="HC633" s="2"/>
      <c r="HD633" s="2"/>
      <c r="HE633" s="2"/>
      <c r="HF633" s="2"/>
      <c r="HG633" s="2"/>
      <c r="HH633" s="2"/>
      <c r="HI633" s="2"/>
      <c r="HJ633" s="2"/>
      <c r="HK633" s="2"/>
      <c r="HL633" s="2"/>
      <c r="HM633" s="2"/>
      <c r="HN633" s="2"/>
      <c r="HO633" s="2"/>
      <c r="HP633" s="2"/>
      <c r="HQ633" s="2"/>
      <c r="HR633" s="2"/>
      <c r="HS633" s="2"/>
      <c r="HT633" s="2"/>
      <c r="HU633" s="2"/>
      <c r="HV633" s="2"/>
      <c r="HW633" s="2"/>
      <c r="HX633" s="2"/>
      <c r="HY633" s="2"/>
      <c r="HZ633" s="2"/>
      <c r="IA633" s="2"/>
      <c r="IB633" s="2"/>
      <c r="IC633" s="2"/>
      <c r="ID633" s="2"/>
      <c r="IE633" s="2"/>
      <c r="IF633" s="2"/>
      <c r="IG633" s="2"/>
      <c r="IH633" s="2"/>
      <c r="II633" s="2"/>
      <c r="IJ633" s="2"/>
      <c r="IK633" s="2"/>
      <c r="IL633" s="2"/>
      <c r="IM633" s="2"/>
      <c r="IN633" s="2"/>
      <c r="IO633" s="2"/>
      <c r="IP633" s="2"/>
      <c r="IQ633" s="2"/>
    </row>
    <row r="635" spans="1:251" ht="18.75">
      <c r="A635" s="1" t="s">
        <v>0</v>
      </c>
      <c r="AW635" s="3"/>
      <c r="AX635" s="4"/>
      <c r="AY635" s="3"/>
    </row>
    <row r="637" spans="1:251" ht="18.75">
      <c r="B637" s="101" t="s">
        <v>8</v>
      </c>
      <c r="C637" s="102"/>
      <c r="D637" s="102"/>
      <c r="E637" s="102"/>
      <c r="F637" s="102"/>
      <c r="G637" s="102"/>
      <c r="H637" s="102"/>
      <c r="I637" s="102"/>
      <c r="J637" s="102"/>
      <c r="K637" s="102"/>
      <c r="L637" s="102"/>
      <c r="M637" s="102"/>
      <c r="N637" s="102"/>
      <c r="O637" s="102"/>
      <c r="P637" s="102"/>
      <c r="Q637" s="102"/>
      <c r="R637" s="102"/>
      <c r="S637" s="102"/>
      <c r="T637" s="102"/>
      <c r="U637" s="102"/>
      <c r="V637" s="102"/>
      <c r="W637" s="102"/>
      <c r="X637" s="102"/>
      <c r="Y637" s="102"/>
      <c r="Z637" s="102"/>
      <c r="AA637" s="102"/>
      <c r="AB637" s="102"/>
      <c r="AC637" s="102"/>
      <c r="AD637" s="102"/>
      <c r="AE637" s="102"/>
      <c r="AF637" s="102"/>
      <c r="AG637" s="102"/>
      <c r="AH637" s="102"/>
      <c r="AI637" s="102"/>
      <c r="AJ637" s="102"/>
      <c r="AK637" s="102"/>
      <c r="AL637" s="102"/>
      <c r="AM637" s="102"/>
      <c r="AN637" s="102"/>
      <c r="AO637" s="102"/>
      <c r="AP637" s="102"/>
      <c r="AQ637" s="102"/>
      <c r="AR637" s="102"/>
      <c r="AS637" s="102"/>
      <c r="AT637" s="102"/>
      <c r="AU637" s="102"/>
      <c r="AV637" s="102"/>
      <c r="AW637" s="102"/>
      <c r="AX637" s="102"/>
    </row>
    <row r="638" spans="1:251">
      <c r="Z638" s="5"/>
      <c r="AD638" s="5"/>
      <c r="AE638" s="5"/>
      <c r="AF638" s="5"/>
      <c r="AG638" s="5"/>
      <c r="AH638" s="5"/>
      <c r="AI638" s="5"/>
      <c r="AO638" s="5"/>
    </row>
    <row r="639" spans="1:251" ht="13.5" thickBot="1">
      <c r="Z639" s="5"/>
      <c r="AD639" s="5"/>
      <c r="AE639" s="5"/>
      <c r="AF639" s="5"/>
      <c r="AG639" s="5"/>
      <c r="AH639" s="5"/>
      <c r="AI639" s="5"/>
      <c r="AO639" s="5"/>
      <c r="DI639" s="6"/>
    </row>
    <row r="640" spans="1:251" ht="24.75" customHeight="1" thickBot="1">
      <c r="B640" s="103" t="s">
        <v>1</v>
      </c>
      <c r="C640" s="104"/>
      <c r="D640" s="104"/>
      <c r="E640" s="104"/>
      <c r="F640" s="104"/>
      <c r="G640" s="104"/>
      <c r="H640" s="105" t="s">
        <v>52</v>
      </c>
      <c r="I640" s="106"/>
      <c r="J640" s="106"/>
      <c r="K640" s="106"/>
      <c r="L640" s="106"/>
      <c r="M640" s="106"/>
      <c r="N640" s="106"/>
      <c r="O640" s="106"/>
      <c r="P640" s="106"/>
      <c r="Q640" s="106"/>
      <c r="R640" s="106"/>
      <c r="S640" s="106"/>
      <c r="T640" s="106"/>
      <c r="U640" s="106"/>
      <c r="V640" s="106"/>
      <c r="W640" s="106"/>
      <c r="X640" s="106"/>
      <c r="Y640" s="106"/>
      <c r="Z640" s="106"/>
      <c r="AA640" s="106"/>
      <c r="AB640" s="106"/>
      <c r="AC640" s="106"/>
      <c r="AD640" s="106"/>
      <c r="AE640" s="106"/>
      <c r="AF640" s="106"/>
      <c r="AG640" s="106"/>
      <c r="AH640" s="106"/>
      <c r="AI640" s="106"/>
      <c r="AJ640" s="106"/>
      <c r="AK640" s="106"/>
      <c r="AL640" s="106"/>
      <c r="AM640" s="106"/>
      <c r="AN640" s="106"/>
      <c r="AO640" s="106"/>
      <c r="AP640" s="106"/>
      <c r="AQ640" s="106"/>
      <c r="AR640" s="106"/>
      <c r="AS640" s="106"/>
      <c r="AT640" s="106"/>
      <c r="AU640" s="106"/>
      <c r="AV640" s="106"/>
      <c r="AW640" s="106"/>
      <c r="AX640" s="107"/>
      <c r="DI640" s="6"/>
    </row>
    <row r="641" spans="1:113" ht="14.25">
      <c r="B641" s="7"/>
      <c r="C641" s="7"/>
      <c r="D641" s="7"/>
      <c r="E641" s="7"/>
      <c r="F641" s="7"/>
      <c r="G641" s="7"/>
      <c r="H641" s="8"/>
      <c r="I641" s="8"/>
      <c r="J641" s="8"/>
      <c r="K641" s="8"/>
      <c r="L641" s="9"/>
      <c r="M641" s="9"/>
      <c r="N641" s="9"/>
      <c r="O641" s="9"/>
      <c r="P641" s="8"/>
      <c r="Q641" s="8"/>
      <c r="R641" s="8"/>
      <c r="S641" s="8"/>
      <c r="T641" s="8"/>
      <c r="U641" s="8"/>
      <c r="V641" s="10"/>
      <c r="W641" s="10"/>
      <c r="X641" s="10"/>
      <c r="Y641" s="10"/>
      <c r="Z641" s="10"/>
      <c r="AA641" s="10"/>
      <c r="AB641" s="10"/>
      <c r="AC641" s="10"/>
      <c r="AD641" s="10"/>
      <c r="AE641" s="10"/>
      <c r="AF641" s="10"/>
      <c r="AG641" s="10"/>
      <c r="AH641" s="10"/>
      <c r="AI641" s="10"/>
      <c r="AJ641" s="10"/>
      <c r="AK641" s="10"/>
      <c r="AL641" s="10"/>
      <c r="AM641" s="10"/>
      <c r="AN641" s="10"/>
      <c r="AO641" s="10"/>
      <c r="AP641" s="10"/>
      <c r="AQ641" s="10"/>
      <c r="AR641" s="10"/>
      <c r="AS641" s="10"/>
      <c r="AT641" s="10"/>
      <c r="AU641" s="10"/>
      <c r="AV641" s="10"/>
      <c r="AW641" s="10"/>
      <c r="AX641" s="10"/>
      <c r="DI641" s="6"/>
    </row>
    <row r="642" spans="1:113" ht="15" thickBot="1">
      <c r="A642" s="11"/>
      <c r="B642" s="10" t="s">
        <v>2</v>
      </c>
      <c r="C642" s="8"/>
      <c r="D642" s="8"/>
      <c r="E642" s="8"/>
      <c r="F642" s="8"/>
      <c r="G642" s="8"/>
      <c r="H642" s="8"/>
      <c r="I642" s="8"/>
      <c r="J642" s="8"/>
      <c r="K642" s="8"/>
      <c r="L642" s="9"/>
      <c r="M642" s="9"/>
      <c r="N642" s="9"/>
      <c r="O642" s="9"/>
      <c r="P642" s="8"/>
      <c r="Q642" s="8"/>
      <c r="R642" s="8"/>
      <c r="S642" s="8"/>
      <c r="T642" s="8"/>
      <c r="U642" s="8"/>
      <c r="V642" s="10"/>
      <c r="W642" s="10"/>
      <c r="X642" s="10"/>
      <c r="Y642" s="10"/>
      <c r="Z642" s="10"/>
      <c r="AA642" s="10"/>
      <c r="AB642" s="10"/>
      <c r="AC642" s="10"/>
      <c r="AD642" s="10"/>
      <c r="AE642" s="10"/>
      <c r="AF642" s="10"/>
      <c r="AG642" s="10"/>
      <c r="AH642" s="10"/>
      <c r="AI642" s="10"/>
      <c r="AJ642" s="10"/>
      <c r="AK642" s="10"/>
      <c r="AL642" s="10"/>
      <c r="AM642" s="10"/>
      <c r="AN642" s="10"/>
      <c r="AO642" s="10"/>
      <c r="AP642" s="10"/>
      <c r="AQ642" s="10"/>
      <c r="AR642" s="10"/>
      <c r="AS642" s="10"/>
      <c r="AT642" s="10"/>
      <c r="AU642" s="10"/>
      <c r="AV642" s="10"/>
      <c r="AW642" s="10"/>
      <c r="AX642" s="10"/>
      <c r="DI642" s="6"/>
    </row>
    <row r="643" spans="1:113" ht="14.25">
      <c r="A643" s="8"/>
      <c r="B643" s="12"/>
      <c r="C643" s="7"/>
      <c r="D643" s="7"/>
      <c r="E643" s="7"/>
      <c r="F643" s="7"/>
      <c r="G643" s="7"/>
      <c r="H643" s="7"/>
      <c r="I643" s="7"/>
      <c r="J643" s="7"/>
      <c r="K643" s="7"/>
      <c r="L643" s="13"/>
      <c r="M643" s="13"/>
      <c r="N643" s="13"/>
      <c r="O643" s="13"/>
      <c r="P643" s="7"/>
      <c r="Q643" s="7"/>
      <c r="R643" s="7"/>
      <c r="S643" s="7"/>
      <c r="T643" s="7"/>
      <c r="U643" s="7"/>
      <c r="V643" s="14"/>
      <c r="W643" s="14"/>
      <c r="X643" s="14"/>
      <c r="Y643" s="14"/>
      <c r="Z643" s="14"/>
      <c r="AA643" s="14"/>
      <c r="AB643" s="14"/>
      <c r="AC643" s="14"/>
      <c r="AD643" s="14"/>
      <c r="AE643" s="14"/>
      <c r="AF643" s="14"/>
      <c r="AG643" s="14"/>
      <c r="AH643" s="14"/>
      <c r="AI643" s="14"/>
      <c r="AJ643" s="14"/>
      <c r="AK643" s="14"/>
      <c r="AL643" s="14"/>
      <c r="AM643" s="14"/>
      <c r="AN643" s="14"/>
      <c r="AO643" s="14"/>
      <c r="AP643" s="14"/>
      <c r="AQ643" s="14"/>
      <c r="AR643" s="14"/>
      <c r="AS643" s="14"/>
      <c r="AT643" s="14"/>
      <c r="AU643" s="14"/>
      <c r="AV643" s="14"/>
      <c r="AW643" s="14"/>
      <c r="AX643" s="15"/>
    </row>
    <row r="644" spans="1:113" ht="12" customHeight="1">
      <c r="A644" s="8"/>
      <c r="B644" s="108" t="s">
        <v>53</v>
      </c>
      <c r="C644" s="109"/>
      <c r="D644" s="109"/>
      <c r="E644" s="109"/>
      <c r="F644" s="109"/>
      <c r="G644" s="109"/>
      <c r="H644" s="109"/>
      <c r="I644" s="109"/>
      <c r="J644" s="109"/>
      <c r="K644" s="109"/>
      <c r="L644" s="109"/>
      <c r="M644" s="109"/>
      <c r="N644" s="109"/>
      <c r="O644" s="109"/>
      <c r="P644" s="109"/>
      <c r="Q644" s="109"/>
      <c r="R644" s="109"/>
      <c r="S644" s="109"/>
      <c r="T644" s="109"/>
      <c r="U644" s="109"/>
      <c r="V644" s="109"/>
      <c r="W644" s="109"/>
      <c r="X644" s="109"/>
      <c r="Y644" s="109"/>
      <c r="Z644" s="109"/>
      <c r="AA644" s="109"/>
      <c r="AB644" s="109"/>
      <c r="AC644" s="109"/>
      <c r="AD644" s="109"/>
      <c r="AE644" s="109"/>
      <c r="AF644" s="109"/>
      <c r="AG644" s="109"/>
      <c r="AH644" s="109"/>
      <c r="AI644" s="109"/>
      <c r="AJ644" s="109"/>
      <c r="AK644" s="109"/>
      <c r="AL644" s="109"/>
      <c r="AM644" s="109"/>
      <c r="AN644" s="109"/>
      <c r="AO644" s="109"/>
      <c r="AP644" s="109"/>
      <c r="AQ644" s="109"/>
      <c r="AR644" s="109"/>
      <c r="AS644" s="109"/>
      <c r="AT644" s="109"/>
      <c r="AU644" s="109"/>
      <c r="AV644" s="109"/>
      <c r="AW644" s="109"/>
      <c r="AX644" s="110"/>
    </row>
    <row r="645" spans="1:113" ht="12" customHeight="1">
      <c r="A645" s="8"/>
      <c r="B645" s="108"/>
      <c r="C645" s="109"/>
      <c r="D645" s="109"/>
      <c r="E645" s="109"/>
      <c r="F645" s="109"/>
      <c r="G645" s="109"/>
      <c r="H645" s="109"/>
      <c r="I645" s="109"/>
      <c r="J645" s="109"/>
      <c r="K645" s="109"/>
      <c r="L645" s="109"/>
      <c r="M645" s="109"/>
      <c r="N645" s="109"/>
      <c r="O645" s="109"/>
      <c r="P645" s="109"/>
      <c r="Q645" s="109"/>
      <c r="R645" s="109"/>
      <c r="S645" s="109"/>
      <c r="T645" s="109"/>
      <c r="U645" s="109"/>
      <c r="V645" s="109"/>
      <c r="W645" s="109"/>
      <c r="X645" s="109"/>
      <c r="Y645" s="109"/>
      <c r="Z645" s="109"/>
      <c r="AA645" s="109"/>
      <c r="AB645" s="109"/>
      <c r="AC645" s="109"/>
      <c r="AD645" s="109"/>
      <c r="AE645" s="109"/>
      <c r="AF645" s="109"/>
      <c r="AG645" s="109"/>
      <c r="AH645" s="109"/>
      <c r="AI645" s="109"/>
      <c r="AJ645" s="109"/>
      <c r="AK645" s="109"/>
      <c r="AL645" s="109"/>
      <c r="AM645" s="109"/>
      <c r="AN645" s="109"/>
      <c r="AO645" s="109"/>
      <c r="AP645" s="109"/>
      <c r="AQ645" s="109"/>
      <c r="AR645" s="109"/>
      <c r="AS645" s="109"/>
      <c r="AT645" s="109"/>
      <c r="AU645" s="109"/>
      <c r="AV645" s="109"/>
      <c r="AW645" s="109"/>
      <c r="AX645" s="110"/>
      <c r="BC645" s="16"/>
    </row>
    <row r="646" spans="1:113" ht="12" customHeight="1">
      <c r="A646" s="8"/>
      <c r="B646" s="108"/>
      <c r="C646" s="109"/>
      <c r="D646" s="109"/>
      <c r="E646" s="109"/>
      <c r="F646" s="109"/>
      <c r="G646" s="109"/>
      <c r="H646" s="109"/>
      <c r="I646" s="109"/>
      <c r="J646" s="109"/>
      <c r="K646" s="109"/>
      <c r="L646" s="109"/>
      <c r="M646" s="109"/>
      <c r="N646" s="109"/>
      <c r="O646" s="109"/>
      <c r="P646" s="109"/>
      <c r="Q646" s="109"/>
      <c r="R646" s="109"/>
      <c r="S646" s="109"/>
      <c r="T646" s="109"/>
      <c r="U646" s="109"/>
      <c r="V646" s="109"/>
      <c r="W646" s="109"/>
      <c r="X646" s="109"/>
      <c r="Y646" s="109"/>
      <c r="Z646" s="109"/>
      <c r="AA646" s="109"/>
      <c r="AB646" s="109"/>
      <c r="AC646" s="109"/>
      <c r="AD646" s="109"/>
      <c r="AE646" s="109"/>
      <c r="AF646" s="109"/>
      <c r="AG646" s="109"/>
      <c r="AH646" s="109"/>
      <c r="AI646" s="109"/>
      <c r="AJ646" s="109"/>
      <c r="AK646" s="109"/>
      <c r="AL646" s="109"/>
      <c r="AM646" s="109"/>
      <c r="AN646" s="109"/>
      <c r="AO646" s="109"/>
      <c r="AP646" s="109"/>
      <c r="AQ646" s="109"/>
      <c r="AR646" s="109"/>
      <c r="AS646" s="109"/>
      <c r="AT646" s="109"/>
      <c r="AU646" s="109"/>
      <c r="AV646" s="109"/>
      <c r="AW646" s="109"/>
      <c r="AX646" s="110"/>
    </row>
    <row r="647" spans="1:113" ht="12" customHeight="1">
      <c r="A647" s="8"/>
      <c r="B647" s="108"/>
      <c r="C647" s="109"/>
      <c r="D647" s="109"/>
      <c r="E647" s="109"/>
      <c r="F647" s="109"/>
      <c r="G647" s="109"/>
      <c r="H647" s="109"/>
      <c r="I647" s="109"/>
      <c r="J647" s="109"/>
      <c r="K647" s="109"/>
      <c r="L647" s="109"/>
      <c r="M647" s="109"/>
      <c r="N647" s="109"/>
      <c r="O647" s="109"/>
      <c r="P647" s="109"/>
      <c r="Q647" s="109"/>
      <c r="R647" s="109"/>
      <c r="S647" s="109"/>
      <c r="T647" s="109"/>
      <c r="U647" s="109"/>
      <c r="V647" s="109"/>
      <c r="W647" s="109"/>
      <c r="X647" s="109"/>
      <c r="Y647" s="109"/>
      <c r="Z647" s="109"/>
      <c r="AA647" s="109"/>
      <c r="AB647" s="109"/>
      <c r="AC647" s="109"/>
      <c r="AD647" s="109"/>
      <c r="AE647" s="109"/>
      <c r="AF647" s="109"/>
      <c r="AG647" s="109"/>
      <c r="AH647" s="109"/>
      <c r="AI647" s="109"/>
      <c r="AJ647" s="109"/>
      <c r="AK647" s="109"/>
      <c r="AL647" s="109"/>
      <c r="AM647" s="109"/>
      <c r="AN647" s="109"/>
      <c r="AO647" s="109"/>
      <c r="AP647" s="109"/>
      <c r="AQ647" s="109"/>
      <c r="AR647" s="109"/>
      <c r="AS647" s="109"/>
      <c r="AT647" s="109"/>
      <c r="AU647" s="109"/>
      <c r="AV647" s="109"/>
      <c r="AW647" s="109"/>
      <c r="AX647" s="110"/>
    </row>
    <row r="648" spans="1:113" ht="12" customHeight="1">
      <c r="A648" s="8"/>
      <c r="B648" s="108"/>
      <c r="C648" s="109"/>
      <c r="D648" s="109"/>
      <c r="E648" s="109"/>
      <c r="F648" s="109"/>
      <c r="G648" s="109"/>
      <c r="H648" s="109"/>
      <c r="I648" s="109"/>
      <c r="J648" s="109"/>
      <c r="K648" s="109"/>
      <c r="L648" s="109"/>
      <c r="M648" s="109"/>
      <c r="N648" s="109"/>
      <c r="O648" s="109"/>
      <c r="P648" s="109"/>
      <c r="Q648" s="109"/>
      <c r="R648" s="109"/>
      <c r="S648" s="109"/>
      <c r="T648" s="109"/>
      <c r="U648" s="109"/>
      <c r="V648" s="109"/>
      <c r="W648" s="109"/>
      <c r="X648" s="109"/>
      <c r="Y648" s="109"/>
      <c r="Z648" s="109"/>
      <c r="AA648" s="109"/>
      <c r="AB648" s="109"/>
      <c r="AC648" s="109"/>
      <c r="AD648" s="109"/>
      <c r="AE648" s="109"/>
      <c r="AF648" s="109"/>
      <c r="AG648" s="109"/>
      <c r="AH648" s="109"/>
      <c r="AI648" s="109"/>
      <c r="AJ648" s="109"/>
      <c r="AK648" s="109"/>
      <c r="AL648" s="109"/>
      <c r="AM648" s="109"/>
      <c r="AN648" s="109"/>
      <c r="AO648" s="109"/>
      <c r="AP648" s="109"/>
      <c r="AQ648" s="109"/>
      <c r="AR648" s="109"/>
      <c r="AS648" s="109"/>
      <c r="AT648" s="109"/>
      <c r="AU648" s="109"/>
      <c r="AV648" s="109"/>
      <c r="AW648" s="109"/>
      <c r="AX648" s="110"/>
    </row>
    <row r="649" spans="1:113" ht="15" thickBot="1">
      <c r="A649" s="17"/>
      <c r="B649" s="18"/>
      <c r="C649" s="19"/>
      <c r="D649" s="19"/>
      <c r="E649" s="19"/>
      <c r="F649" s="19"/>
      <c r="G649" s="19"/>
      <c r="H649" s="19"/>
      <c r="I649" s="19"/>
      <c r="J649" s="19"/>
      <c r="K649" s="19"/>
      <c r="L649" s="19"/>
      <c r="M649" s="19"/>
      <c r="N649" s="19"/>
      <c r="O649" s="19"/>
      <c r="P649" s="19"/>
      <c r="Q649" s="19"/>
      <c r="R649" s="19"/>
      <c r="S649" s="19"/>
      <c r="T649" s="19"/>
      <c r="U649" s="19"/>
      <c r="V649" s="19"/>
      <c r="W649" s="19"/>
      <c r="X649" s="19"/>
      <c r="Y649" s="19"/>
      <c r="Z649" s="19"/>
      <c r="AA649" s="19"/>
      <c r="AB649" s="19"/>
      <c r="AC649" s="19"/>
      <c r="AD649" s="19"/>
      <c r="AE649" s="19"/>
      <c r="AF649" s="19"/>
      <c r="AG649" s="19"/>
      <c r="AH649" s="19"/>
      <c r="AI649" s="19"/>
      <c r="AJ649" s="19"/>
      <c r="AK649" s="19"/>
      <c r="AL649" s="19"/>
      <c r="AM649" s="19"/>
      <c r="AN649" s="19"/>
      <c r="AO649" s="19"/>
      <c r="AP649" s="19"/>
      <c r="AQ649" s="19"/>
      <c r="AR649" s="19"/>
      <c r="AS649" s="19"/>
      <c r="AT649" s="19"/>
      <c r="AU649" s="19"/>
      <c r="AV649" s="19"/>
      <c r="AW649" s="19"/>
      <c r="AX649" s="20"/>
    </row>
    <row r="650" spans="1:113">
      <c r="B650" s="21"/>
    </row>
    <row r="651" spans="1:113" ht="15" thickBot="1">
      <c r="A651" s="11"/>
      <c r="B651" s="10" t="s">
        <v>3</v>
      </c>
      <c r="C651" s="8"/>
      <c r="D651" s="8"/>
      <c r="E651" s="8"/>
      <c r="F651" s="8"/>
      <c r="G651" s="8"/>
      <c r="H651" s="8"/>
      <c r="I651" s="8"/>
      <c r="J651" s="8"/>
      <c r="K651" s="8"/>
      <c r="L651" s="9"/>
      <c r="M651" s="9"/>
      <c r="N651" s="9"/>
      <c r="O651" s="9"/>
      <c r="P651" s="8"/>
      <c r="Q651" s="8"/>
      <c r="R651" s="8"/>
      <c r="S651" s="8"/>
      <c r="T651" s="8"/>
      <c r="U651" s="8"/>
      <c r="V651" s="10"/>
      <c r="W651" s="10"/>
      <c r="X651" s="10"/>
      <c r="Y651" s="10"/>
      <c r="Z651" s="10"/>
      <c r="AA651" s="10"/>
      <c r="AB651" s="10"/>
      <c r="AC651" s="10"/>
      <c r="AD651" s="10"/>
      <c r="AE651" s="10"/>
      <c r="AF651" s="10"/>
      <c r="AG651" s="10"/>
      <c r="AH651" s="10"/>
      <c r="AI651" s="10"/>
      <c r="AJ651" s="10"/>
      <c r="AK651" s="10"/>
      <c r="AL651" s="10"/>
      <c r="AM651" s="10"/>
      <c r="AN651" s="10"/>
      <c r="AO651" s="10"/>
      <c r="AP651" s="10"/>
      <c r="AQ651" s="10"/>
      <c r="AR651" s="10"/>
      <c r="AS651" s="10"/>
      <c r="AT651" s="10"/>
      <c r="AU651" s="10"/>
      <c r="AV651" s="10"/>
      <c r="AW651" s="10"/>
      <c r="AX651" s="10"/>
      <c r="DI651" s="6"/>
    </row>
    <row r="652" spans="1:113" ht="14.25">
      <c r="A652" s="8"/>
      <c r="B652" s="12"/>
      <c r="C652" s="7"/>
      <c r="D652" s="7"/>
      <c r="E652" s="7"/>
      <c r="F652" s="7"/>
      <c r="G652" s="7"/>
      <c r="H652" s="7"/>
      <c r="I652" s="7"/>
      <c r="J652" s="7"/>
      <c r="K652" s="7"/>
      <c r="L652" s="13"/>
      <c r="M652" s="13"/>
      <c r="N652" s="13"/>
      <c r="O652" s="13"/>
      <c r="P652" s="7"/>
      <c r="Q652" s="7"/>
      <c r="R652" s="7"/>
      <c r="S652" s="7"/>
      <c r="T652" s="7"/>
      <c r="U652" s="7"/>
      <c r="V652" s="14"/>
      <c r="W652" s="14"/>
      <c r="X652" s="14"/>
      <c r="Y652" s="14"/>
      <c r="Z652" s="14"/>
      <c r="AA652" s="14"/>
      <c r="AB652" s="14"/>
      <c r="AC652" s="14"/>
      <c r="AD652" s="14"/>
      <c r="AE652" s="14"/>
      <c r="AF652" s="14"/>
      <c r="AG652" s="14"/>
      <c r="AH652" s="14"/>
      <c r="AI652" s="14"/>
      <c r="AJ652" s="14"/>
      <c r="AK652" s="14"/>
      <c r="AL652" s="14"/>
      <c r="AM652" s="14"/>
      <c r="AN652" s="14"/>
      <c r="AO652" s="14"/>
      <c r="AP652" s="14"/>
      <c r="AQ652" s="14"/>
      <c r="AR652" s="14"/>
      <c r="AS652" s="14"/>
      <c r="AT652" s="14"/>
      <c r="AU652" s="14"/>
      <c r="AV652" s="14"/>
      <c r="AW652" s="14"/>
      <c r="AX652" s="15"/>
    </row>
    <row r="653" spans="1:113" ht="12" customHeight="1">
      <c r="A653" s="8"/>
      <c r="B653" s="108" t="s">
        <v>54</v>
      </c>
      <c r="C653" s="109"/>
      <c r="D653" s="109"/>
      <c r="E653" s="109"/>
      <c r="F653" s="109"/>
      <c r="G653" s="109"/>
      <c r="H653" s="109"/>
      <c r="I653" s="109"/>
      <c r="J653" s="109"/>
      <c r="K653" s="109"/>
      <c r="L653" s="109"/>
      <c r="M653" s="109"/>
      <c r="N653" s="109"/>
      <c r="O653" s="109"/>
      <c r="P653" s="109"/>
      <c r="Q653" s="109"/>
      <c r="R653" s="109"/>
      <c r="S653" s="109"/>
      <c r="T653" s="109"/>
      <c r="U653" s="109"/>
      <c r="V653" s="109"/>
      <c r="W653" s="109"/>
      <c r="X653" s="109"/>
      <c r="Y653" s="109"/>
      <c r="Z653" s="109"/>
      <c r="AA653" s="109"/>
      <c r="AB653" s="109"/>
      <c r="AC653" s="109"/>
      <c r="AD653" s="109"/>
      <c r="AE653" s="109"/>
      <c r="AF653" s="109"/>
      <c r="AG653" s="109"/>
      <c r="AH653" s="109"/>
      <c r="AI653" s="109"/>
      <c r="AJ653" s="109"/>
      <c r="AK653" s="109"/>
      <c r="AL653" s="109"/>
      <c r="AM653" s="109"/>
      <c r="AN653" s="109"/>
      <c r="AO653" s="109"/>
      <c r="AP653" s="109"/>
      <c r="AQ653" s="109"/>
      <c r="AR653" s="109"/>
      <c r="AS653" s="109"/>
      <c r="AT653" s="109"/>
      <c r="AU653" s="109"/>
      <c r="AV653" s="109"/>
      <c r="AW653" s="109"/>
      <c r="AX653" s="110"/>
    </row>
    <row r="654" spans="1:113" ht="12" customHeight="1">
      <c r="A654" s="8"/>
      <c r="B654" s="108"/>
      <c r="C654" s="109"/>
      <c r="D654" s="109"/>
      <c r="E654" s="109"/>
      <c r="F654" s="109"/>
      <c r="G654" s="109"/>
      <c r="H654" s="109"/>
      <c r="I654" s="109"/>
      <c r="J654" s="109"/>
      <c r="K654" s="109"/>
      <c r="L654" s="109"/>
      <c r="M654" s="109"/>
      <c r="N654" s="109"/>
      <c r="O654" s="109"/>
      <c r="P654" s="109"/>
      <c r="Q654" s="109"/>
      <c r="R654" s="109"/>
      <c r="S654" s="109"/>
      <c r="T654" s="109"/>
      <c r="U654" s="109"/>
      <c r="V654" s="109"/>
      <c r="W654" s="109"/>
      <c r="X654" s="109"/>
      <c r="Y654" s="109"/>
      <c r="Z654" s="109"/>
      <c r="AA654" s="109"/>
      <c r="AB654" s="109"/>
      <c r="AC654" s="109"/>
      <c r="AD654" s="109"/>
      <c r="AE654" s="109"/>
      <c r="AF654" s="109"/>
      <c r="AG654" s="109"/>
      <c r="AH654" s="109"/>
      <c r="AI654" s="109"/>
      <c r="AJ654" s="109"/>
      <c r="AK654" s="109"/>
      <c r="AL654" s="109"/>
      <c r="AM654" s="109"/>
      <c r="AN654" s="109"/>
      <c r="AO654" s="109"/>
      <c r="AP654" s="109"/>
      <c r="AQ654" s="109"/>
      <c r="AR654" s="109"/>
      <c r="AS654" s="109"/>
      <c r="AT654" s="109"/>
      <c r="AU654" s="109"/>
      <c r="AV654" s="109"/>
      <c r="AW654" s="109"/>
      <c r="AX654" s="110"/>
    </row>
    <row r="655" spans="1:113" ht="12" customHeight="1">
      <c r="A655" s="8"/>
      <c r="B655" s="108"/>
      <c r="C655" s="109"/>
      <c r="D655" s="109"/>
      <c r="E655" s="109"/>
      <c r="F655" s="109"/>
      <c r="G655" s="109"/>
      <c r="H655" s="109"/>
      <c r="I655" s="109"/>
      <c r="J655" s="109"/>
      <c r="K655" s="109"/>
      <c r="L655" s="109"/>
      <c r="M655" s="109"/>
      <c r="N655" s="109"/>
      <c r="O655" s="109"/>
      <c r="P655" s="109"/>
      <c r="Q655" s="109"/>
      <c r="R655" s="109"/>
      <c r="S655" s="109"/>
      <c r="T655" s="109"/>
      <c r="U655" s="109"/>
      <c r="V655" s="109"/>
      <c r="W655" s="109"/>
      <c r="X655" s="109"/>
      <c r="Y655" s="109"/>
      <c r="Z655" s="109"/>
      <c r="AA655" s="109"/>
      <c r="AB655" s="109"/>
      <c r="AC655" s="109"/>
      <c r="AD655" s="109"/>
      <c r="AE655" s="109"/>
      <c r="AF655" s="109"/>
      <c r="AG655" s="109"/>
      <c r="AH655" s="109"/>
      <c r="AI655" s="109"/>
      <c r="AJ655" s="109"/>
      <c r="AK655" s="109"/>
      <c r="AL655" s="109"/>
      <c r="AM655" s="109"/>
      <c r="AN655" s="109"/>
      <c r="AO655" s="109"/>
      <c r="AP655" s="109"/>
      <c r="AQ655" s="109"/>
      <c r="AR655" s="109"/>
      <c r="AS655" s="109"/>
      <c r="AT655" s="109"/>
      <c r="AU655" s="109"/>
      <c r="AV655" s="109"/>
      <c r="AW655" s="109"/>
      <c r="AX655" s="110"/>
      <c r="BC655" s="16"/>
    </row>
    <row r="656" spans="1:113" ht="12" customHeight="1">
      <c r="A656" s="8"/>
      <c r="B656" s="108"/>
      <c r="C656" s="109"/>
      <c r="D656" s="109"/>
      <c r="E656" s="109"/>
      <c r="F656" s="109"/>
      <c r="G656" s="109"/>
      <c r="H656" s="109"/>
      <c r="I656" s="109"/>
      <c r="J656" s="109"/>
      <c r="K656" s="109"/>
      <c r="L656" s="109"/>
      <c r="M656" s="109"/>
      <c r="N656" s="109"/>
      <c r="O656" s="109"/>
      <c r="P656" s="109"/>
      <c r="Q656" s="109"/>
      <c r="R656" s="109"/>
      <c r="S656" s="109"/>
      <c r="T656" s="109"/>
      <c r="U656" s="109"/>
      <c r="V656" s="109"/>
      <c r="W656" s="109"/>
      <c r="X656" s="109"/>
      <c r="Y656" s="109"/>
      <c r="Z656" s="109"/>
      <c r="AA656" s="109"/>
      <c r="AB656" s="109"/>
      <c r="AC656" s="109"/>
      <c r="AD656" s="109"/>
      <c r="AE656" s="109"/>
      <c r="AF656" s="109"/>
      <c r="AG656" s="109"/>
      <c r="AH656" s="109"/>
      <c r="AI656" s="109"/>
      <c r="AJ656" s="109"/>
      <c r="AK656" s="109"/>
      <c r="AL656" s="109"/>
      <c r="AM656" s="109"/>
      <c r="AN656" s="109"/>
      <c r="AO656" s="109"/>
      <c r="AP656" s="109"/>
      <c r="AQ656" s="109"/>
      <c r="AR656" s="109"/>
      <c r="AS656" s="109"/>
      <c r="AT656" s="109"/>
      <c r="AU656" s="109"/>
      <c r="AV656" s="109"/>
      <c r="AW656" s="109"/>
      <c r="AX656" s="110"/>
    </row>
    <row r="657" spans="1:251" ht="12" customHeight="1">
      <c r="A657" s="8"/>
      <c r="B657" s="108"/>
      <c r="C657" s="109"/>
      <c r="D657" s="109"/>
      <c r="E657" s="109"/>
      <c r="F657" s="109"/>
      <c r="G657" s="109"/>
      <c r="H657" s="109"/>
      <c r="I657" s="109"/>
      <c r="J657" s="109"/>
      <c r="K657" s="109"/>
      <c r="L657" s="109"/>
      <c r="M657" s="109"/>
      <c r="N657" s="109"/>
      <c r="O657" s="109"/>
      <c r="P657" s="109"/>
      <c r="Q657" s="109"/>
      <c r="R657" s="109"/>
      <c r="S657" s="109"/>
      <c r="T657" s="109"/>
      <c r="U657" s="109"/>
      <c r="V657" s="109"/>
      <c r="W657" s="109"/>
      <c r="X657" s="109"/>
      <c r="Y657" s="109"/>
      <c r="Z657" s="109"/>
      <c r="AA657" s="109"/>
      <c r="AB657" s="109"/>
      <c r="AC657" s="109"/>
      <c r="AD657" s="109"/>
      <c r="AE657" s="109"/>
      <c r="AF657" s="109"/>
      <c r="AG657" s="109"/>
      <c r="AH657" s="109"/>
      <c r="AI657" s="109"/>
      <c r="AJ657" s="109"/>
      <c r="AK657" s="109"/>
      <c r="AL657" s="109"/>
      <c r="AM657" s="109"/>
      <c r="AN657" s="109"/>
      <c r="AO657" s="109"/>
      <c r="AP657" s="109"/>
      <c r="AQ657" s="109"/>
      <c r="AR657" s="109"/>
      <c r="AS657" s="109"/>
      <c r="AT657" s="109"/>
      <c r="AU657" s="109"/>
      <c r="AV657" s="109"/>
      <c r="AW657" s="109"/>
      <c r="AX657" s="110"/>
    </row>
    <row r="658" spans="1:251" ht="12" customHeight="1">
      <c r="A658" s="8"/>
      <c r="B658" s="108"/>
      <c r="C658" s="109"/>
      <c r="D658" s="109"/>
      <c r="E658" s="109"/>
      <c r="F658" s="109"/>
      <c r="G658" s="109"/>
      <c r="H658" s="109"/>
      <c r="I658" s="109"/>
      <c r="J658" s="109"/>
      <c r="K658" s="109"/>
      <c r="L658" s="109"/>
      <c r="M658" s="109"/>
      <c r="N658" s="109"/>
      <c r="O658" s="109"/>
      <c r="P658" s="109"/>
      <c r="Q658" s="109"/>
      <c r="R658" s="109"/>
      <c r="S658" s="109"/>
      <c r="T658" s="109"/>
      <c r="U658" s="109"/>
      <c r="V658" s="109"/>
      <c r="W658" s="109"/>
      <c r="X658" s="109"/>
      <c r="Y658" s="109"/>
      <c r="Z658" s="109"/>
      <c r="AA658" s="109"/>
      <c r="AB658" s="109"/>
      <c r="AC658" s="109"/>
      <c r="AD658" s="109"/>
      <c r="AE658" s="109"/>
      <c r="AF658" s="109"/>
      <c r="AG658" s="109"/>
      <c r="AH658" s="109"/>
      <c r="AI658" s="109"/>
      <c r="AJ658" s="109"/>
      <c r="AK658" s="109"/>
      <c r="AL658" s="109"/>
      <c r="AM658" s="109"/>
      <c r="AN658" s="109"/>
      <c r="AO658" s="109"/>
      <c r="AP658" s="109"/>
      <c r="AQ658" s="109"/>
      <c r="AR658" s="109"/>
      <c r="AS658" s="109"/>
      <c r="AT658" s="109"/>
      <c r="AU658" s="109"/>
      <c r="AV658" s="109"/>
      <c r="AW658" s="109"/>
      <c r="AX658" s="110"/>
    </row>
    <row r="659" spans="1:251" ht="15" thickBot="1">
      <c r="A659" s="17"/>
      <c r="B659" s="18"/>
      <c r="C659" s="19"/>
      <c r="D659" s="19"/>
      <c r="E659" s="19"/>
      <c r="F659" s="19"/>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c r="AD659" s="19"/>
      <c r="AE659" s="19"/>
      <c r="AF659" s="19"/>
      <c r="AG659" s="19"/>
      <c r="AH659" s="19"/>
      <c r="AI659" s="19"/>
      <c r="AJ659" s="19"/>
      <c r="AK659" s="19"/>
      <c r="AL659" s="19"/>
      <c r="AM659" s="19"/>
      <c r="AN659" s="19"/>
      <c r="AO659" s="19"/>
      <c r="AP659" s="19"/>
      <c r="AQ659" s="19"/>
      <c r="AR659" s="19"/>
      <c r="AS659" s="19"/>
      <c r="AT659" s="19"/>
      <c r="AU659" s="19"/>
      <c r="AV659" s="19"/>
      <c r="AW659" s="19"/>
      <c r="AX659" s="20"/>
    </row>
    <row r="660" spans="1:251">
      <c r="B660" s="21"/>
    </row>
    <row r="661" spans="1:251" ht="14.25">
      <c r="B661" s="10" t="s">
        <v>4</v>
      </c>
      <c r="C661" s="8"/>
      <c r="D661" s="8"/>
      <c r="E661" s="8"/>
      <c r="F661" s="8"/>
      <c r="G661" s="8"/>
      <c r="H661" s="8"/>
      <c r="I661" s="8"/>
      <c r="J661" s="8"/>
      <c r="K661" s="8"/>
      <c r="L661" s="9"/>
      <c r="M661" s="9"/>
      <c r="N661" s="9"/>
      <c r="O661" s="9"/>
      <c r="P661" s="8"/>
      <c r="Q661" s="8"/>
      <c r="R661" s="8"/>
      <c r="S661" s="8"/>
      <c r="T661" s="8"/>
      <c r="U661" s="8"/>
      <c r="V661" s="10"/>
      <c r="W661" s="10"/>
      <c r="X661" s="10"/>
      <c r="Y661" s="10"/>
      <c r="Z661" s="10"/>
      <c r="AA661" s="10"/>
      <c r="AB661" s="10"/>
      <c r="AC661" s="10"/>
      <c r="AD661" s="10"/>
      <c r="AE661" s="10"/>
      <c r="AF661" s="10"/>
      <c r="AG661" s="10"/>
      <c r="AH661" s="10"/>
      <c r="AI661" s="10"/>
      <c r="AJ661" s="10"/>
      <c r="AK661" s="10"/>
      <c r="AL661" s="10"/>
      <c r="AM661" s="10"/>
      <c r="AN661" s="10"/>
      <c r="AO661" s="10"/>
      <c r="AP661" s="10"/>
      <c r="AQ661" s="10"/>
      <c r="AR661" s="10"/>
      <c r="AS661" s="10"/>
      <c r="AT661" s="10"/>
      <c r="AU661" s="10"/>
      <c r="AV661" s="10"/>
      <c r="AW661" s="10"/>
      <c r="AX661" s="10"/>
    </row>
    <row r="662" spans="1:251" ht="15" thickBot="1">
      <c r="B662" s="8"/>
      <c r="C662" s="8"/>
      <c r="D662" s="8"/>
      <c r="E662" s="8"/>
      <c r="F662" s="8"/>
      <c r="G662" s="8"/>
      <c r="H662" s="8"/>
      <c r="I662" s="8"/>
      <c r="J662" s="8"/>
      <c r="K662" s="8"/>
      <c r="L662" s="9"/>
      <c r="M662" s="9"/>
      <c r="N662" s="9"/>
      <c r="O662" s="9"/>
      <c r="P662" s="8"/>
      <c r="Q662" s="8"/>
      <c r="R662" s="8"/>
      <c r="S662" s="8"/>
      <c r="T662" s="8"/>
      <c r="U662" s="8"/>
      <c r="V662" s="10"/>
      <c r="W662" s="10"/>
      <c r="X662" s="10"/>
      <c r="Y662" s="10"/>
      <c r="Z662" s="10"/>
      <c r="AA662" s="10"/>
      <c r="AB662" s="10"/>
      <c r="AC662" s="10"/>
      <c r="AD662" s="10"/>
      <c r="AE662" s="10"/>
      <c r="AF662" s="10"/>
      <c r="AG662" s="10"/>
      <c r="AH662" s="10"/>
      <c r="AI662" s="10"/>
      <c r="AJ662" s="10"/>
      <c r="AK662" s="10"/>
      <c r="AL662" s="10"/>
      <c r="AM662" s="10"/>
      <c r="AN662" s="10"/>
      <c r="AO662" s="10"/>
      <c r="AP662" s="10"/>
      <c r="AQ662" s="10"/>
      <c r="AR662" s="10"/>
      <c r="AS662" s="10"/>
      <c r="AT662" s="10"/>
      <c r="AU662" s="10"/>
      <c r="AV662" s="10"/>
      <c r="AW662" s="10"/>
      <c r="AX662" s="22" t="s">
        <v>5</v>
      </c>
    </row>
    <row r="663" spans="1:251" s="16" customFormat="1" ht="13.5" customHeight="1">
      <c r="A663" s="8"/>
      <c r="B663" s="111" t="s">
        <v>6</v>
      </c>
      <c r="C663" s="112"/>
      <c r="D663" s="112"/>
      <c r="E663" s="112"/>
      <c r="F663" s="112"/>
      <c r="G663" s="112"/>
      <c r="H663" s="112"/>
      <c r="I663" s="112"/>
      <c r="J663" s="112"/>
      <c r="K663" s="112"/>
      <c r="L663" s="112"/>
      <c r="M663" s="112"/>
      <c r="N663" s="112"/>
      <c r="O663" s="112"/>
      <c r="P663" s="112"/>
      <c r="Q663" s="112"/>
      <c r="R663" s="112"/>
      <c r="S663" s="112"/>
      <c r="T663" s="112"/>
      <c r="U663" s="112"/>
      <c r="V663" s="112"/>
      <c r="W663" s="112"/>
      <c r="X663" s="112"/>
      <c r="Y663" s="112"/>
      <c r="Z663" s="113"/>
      <c r="AA663" s="117" t="s">
        <v>9</v>
      </c>
      <c r="AB663" s="112"/>
      <c r="AC663" s="112"/>
      <c r="AD663" s="112"/>
      <c r="AE663" s="112"/>
      <c r="AF663" s="112"/>
      <c r="AG663" s="112"/>
      <c r="AH663" s="112"/>
      <c r="AI663" s="113"/>
      <c r="AJ663" s="117" t="s">
        <v>10</v>
      </c>
      <c r="AK663" s="112"/>
      <c r="AL663" s="112"/>
      <c r="AM663" s="112"/>
      <c r="AN663" s="112"/>
      <c r="AO663" s="112"/>
      <c r="AP663" s="112"/>
      <c r="AQ663" s="112"/>
      <c r="AR663" s="113"/>
      <c r="AS663" s="117" t="s">
        <v>7</v>
      </c>
      <c r="AT663" s="112"/>
      <c r="AU663" s="112"/>
      <c r="AV663" s="112"/>
      <c r="AW663" s="112"/>
      <c r="AX663" s="119"/>
      <c r="AY663" s="2"/>
      <c r="AZ663" s="2"/>
      <c r="BA663" s="2"/>
      <c r="BB663" s="2"/>
      <c r="BC663" s="2"/>
      <c r="BD663" s="2"/>
      <c r="BE663" s="2"/>
      <c r="BF663" s="2"/>
      <c r="BG663" s="2"/>
      <c r="BH663" s="2"/>
      <c r="BI663" s="2"/>
      <c r="BJ663" s="2"/>
      <c r="BK663" s="2"/>
      <c r="BL663" s="2"/>
      <c r="BM663" s="2"/>
      <c r="BN663" s="2"/>
      <c r="BO663" s="2"/>
      <c r="BP663" s="2"/>
      <c r="BQ663" s="2"/>
      <c r="BR663" s="2"/>
      <c r="BS663" s="2"/>
      <c r="BT663" s="2"/>
      <c r="BU663" s="2"/>
      <c r="BV663" s="2"/>
      <c r="BW663" s="2"/>
      <c r="BX663" s="2"/>
      <c r="BY663" s="2"/>
      <c r="BZ663" s="2"/>
      <c r="CA663" s="2"/>
      <c r="CB663" s="2"/>
      <c r="CC663" s="2"/>
      <c r="CD663" s="2"/>
      <c r="CE663" s="2"/>
      <c r="CF663" s="2"/>
      <c r="CG663" s="2"/>
      <c r="CH663" s="2"/>
      <c r="CI663" s="2"/>
      <c r="CJ663" s="2"/>
      <c r="CK663" s="2"/>
      <c r="CL663" s="2"/>
      <c r="CM663" s="2"/>
      <c r="CN663" s="2"/>
      <c r="CO663" s="2"/>
      <c r="CP663" s="2"/>
      <c r="CQ663" s="2"/>
      <c r="CR663" s="2"/>
      <c r="CS663" s="2"/>
      <c r="CT663" s="2"/>
      <c r="CU663" s="2"/>
      <c r="CV663" s="2"/>
      <c r="CW663" s="2"/>
      <c r="CX663" s="2"/>
      <c r="CY663" s="2"/>
      <c r="CZ663" s="2"/>
      <c r="DA663" s="2"/>
      <c r="DB663" s="2"/>
      <c r="DC663" s="2"/>
      <c r="DD663" s="2"/>
      <c r="DE663" s="2"/>
      <c r="DF663" s="2"/>
      <c r="DG663" s="2"/>
      <c r="DH663" s="2"/>
      <c r="DI663" s="2"/>
      <c r="DJ663" s="2"/>
      <c r="DK663" s="2"/>
      <c r="DL663" s="2"/>
      <c r="DM663" s="2"/>
      <c r="DN663" s="2"/>
      <c r="DO663" s="2"/>
      <c r="DP663" s="2"/>
      <c r="DQ663" s="2"/>
      <c r="DR663" s="2"/>
      <c r="DS663" s="2"/>
      <c r="DT663" s="2"/>
      <c r="DU663" s="2"/>
      <c r="DV663" s="2"/>
      <c r="DW663" s="2"/>
      <c r="DX663" s="2"/>
      <c r="DY663" s="2"/>
      <c r="DZ663" s="2"/>
      <c r="EA663" s="2"/>
      <c r="EB663" s="2"/>
      <c r="EC663" s="2"/>
      <c r="ED663" s="2"/>
      <c r="EE663" s="2"/>
      <c r="EF663" s="2"/>
      <c r="EG663" s="2"/>
      <c r="EH663" s="2"/>
      <c r="EI663" s="2"/>
      <c r="EJ663" s="2"/>
      <c r="EK663" s="2"/>
      <c r="EL663" s="2"/>
      <c r="EM663" s="2"/>
      <c r="EN663" s="2"/>
      <c r="EO663" s="2"/>
      <c r="EP663" s="2"/>
      <c r="EQ663" s="2"/>
      <c r="ER663" s="2"/>
      <c r="ES663" s="2"/>
      <c r="ET663" s="2"/>
      <c r="EU663" s="2"/>
      <c r="EV663" s="2"/>
      <c r="EW663" s="2"/>
      <c r="EX663" s="2"/>
      <c r="EY663" s="2"/>
      <c r="EZ663" s="2"/>
      <c r="FA663" s="2"/>
      <c r="FB663" s="2"/>
      <c r="FC663" s="2"/>
      <c r="FD663" s="2"/>
      <c r="FE663" s="2"/>
      <c r="FF663" s="2"/>
      <c r="FG663" s="2"/>
      <c r="FH663" s="2"/>
      <c r="FI663" s="2"/>
      <c r="FJ663" s="2"/>
      <c r="FK663" s="2"/>
      <c r="FL663" s="2"/>
      <c r="FM663" s="2"/>
      <c r="FN663" s="2"/>
      <c r="FO663" s="2"/>
      <c r="FP663" s="2"/>
      <c r="FQ663" s="2"/>
      <c r="FR663" s="2"/>
      <c r="FS663" s="2"/>
      <c r="FT663" s="2"/>
      <c r="FU663" s="2"/>
      <c r="FV663" s="2"/>
      <c r="FW663" s="2"/>
      <c r="FX663" s="2"/>
      <c r="FY663" s="2"/>
      <c r="FZ663" s="2"/>
      <c r="GA663" s="2"/>
      <c r="GB663" s="2"/>
      <c r="GC663" s="2"/>
      <c r="GD663" s="2"/>
      <c r="GE663" s="2"/>
      <c r="GF663" s="2"/>
      <c r="GG663" s="2"/>
      <c r="GH663" s="2"/>
      <c r="GI663" s="2"/>
      <c r="GJ663" s="2"/>
      <c r="GK663" s="2"/>
      <c r="GL663" s="2"/>
      <c r="GM663" s="2"/>
      <c r="GN663" s="2"/>
      <c r="GO663" s="2"/>
      <c r="GP663" s="2"/>
      <c r="GQ663" s="2"/>
      <c r="GR663" s="2"/>
      <c r="GS663" s="2"/>
      <c r="GT663" s="2"/>
      <c r="GU663" s="2"/>
      <c r="GV663" s="2"/>
      <c r="GW663" s="2"/>
      <c r="GX663" s="2"/>
      <c r="GY663" s="2"/>
      <c r="GZ663" s="2"/>
      <c r="HA663" s="2"/>
      <c r="HB663" s="2"/>
      <c r="HC663" s="2"/>
      <c r="HD663" s="2"/>
      <c r="HE663" s="2"/>
      <c r="HF663" s="2"/>
      <c r="HG663" s="2"/>
      <c r="HH663" s="2"/>
      <c r="HI663" s="2"/>
      <c r="HJ663" s="2"/>
      <c r="HK663" s="2"/>
      <c r="HL663" s="2"/>
      <c r="HM663" s="2"/>
      <c r="HN663" s="2"/>
      <c r="HO663" s="2"/>
      <c r="HP663" s="2"/>
      <c r="HQ663" s="2"/>
      <c r="HR663" s="2"/>
      <c r="HS663" s="2"/>
      <c r="HT663" s="2"/>
      <c r="HU663" s="2"/>
      <c r="HV663" s="2"/>
      <c r="HW663" s="2"/>
      <c r="HX663" s="2"/>
      <c r="HY663" s="2"/>
      <c r="HZ663" s="2"/>
      <c r="IA663" s="2"/>
      <c r="IB663" s="2"/>
      <c r="IC663" s="2"/>
      <c r="ID663" s="2"/>
      <c r="IE663" s="2"/>
      <c r="IF663" s="2"/>
      <c r="IG663" s="2"/>
      <c r="IH663" s="2"/>
      <c r="II663" s="2"/>
      <c r="IJ663" s="2"/>
      <c r="IK663" s="2"/>
      <c r="IL663" s="2"/>
      <c r="IM663" s="2"/>
      <c r="IN663" s="2"/>
      <c r="IO663" s="2"/>
      <c r="IP663" s="2"/>
      <c r="IQ663" s="2"/>
    </row>
    <row r="664" spans="1:251" s="16" customFormat="1" ht="13.5">
      <c r="A664" s="8"/>
      <c r="B664" s="114"/>
      <c r="C664" s="115"/>
      <c r="D664" s="115"/>
      <c r="E664" s="115"/>
      <c r="F664" s="115"/>
      <c r="G664" s="115"/>
      <c r="H664" s="115"/>
      <c r="I664" s="115"/>
      <c r="J664" s="115"/>
      <c r="K664" s="115"/>
      <c r="L664" s="115"/>
      <c r="M664" s="115"/>
      <c r="N664" s="115"/>
      <c r="O664" s="115"/>
      <c r="P664" s="115"/>
      <c r="Q664" s="115"/>
      <c r="R664" s="115"/>
      <c r="S664" s="115"/>
      <c r="T664" s="115"/>
      <c r="U664" s="115"/>
      <c r="V664" s="115"/>
      <c r="W664" s="115"/>
      <c r="X664" s="115"/>
      <c r="Y664" s="115"/>
      <c r="Z664" s="116"/>
      <c r="AA664" s="118"/>
      <c r="AB664" s="115"/>
      <c r="AC664" s="115"/>
      <c r="AD664" s="115"/>
      <c r="AE664" s="115"/>
      <c r="AF664" s="115"/>
      <c r="AG664" s="115"/>
      <c r="AH664" s="115"/>
      <c r="AI664" s="116"/>
      <c r="AJ664" s="118"/>
      <c r="AK664" s="115"/>
      <c r="AL664" s="115"/>
      <c r="AM664" s="115"/>
      <c r="AN664" s="115"/>
      <c r="AO664" s="115"/>
      <c r="AP664" s="115"/>
      <c r="AQ664" s="115"/>
      <c r="AR664" s="116"/>
      <c r="AS664" s="118"/>
      <c r="AT664" s="115"/>
      <c r="AU664" s="115"/>
      <c r="AV664" s="115"/>
      <c r="AW664" s="115"/>
      <c r="AX664" s="120"/>
      <c r="AY664" s="2"/>
      <c r="AZ664" s="2"/>
      <c r="BA664" s="2"/>
      <c r="BB664" s="23"/>
      <c r="BC664" s="24"/>
      <c r="BE664" s="2"/>
      <c r="BF664" s="2"/>
      <c r="BG664" s="2"/>
      <c r="BH664" s="2"/>
      <c r="BI664" s="2"/>
      <c r="BJ664" s="2"/>
      <c r="BK664" s="2"/>
      <c r="BL664" s="2"/>
      <c r="BM664" s="2"/>
      <c r="BN664" s="2"/>
      <c r="BO664" s="2"/>
      <c r="BP664" s="2"/>
      <c r="BQ664" s="2"/>
      <c r="BR664" s="2"/>
      <c r="BS664" s="2"/>
      <c r="BT664" s="2"/>
      <c r="BU664" s="2"/>
      <c r="BV664" s="2"/>
      <c r="BW664" s="2"/>
      <c r="BX664" s="2"/>
      <c r="BY664" s="2"/>
      <c r="BZ664" s="2"/>
      <c r="CA664" s="2"/>
      <c r="CB664" s="2"/>
      <c r="CC664" s="2"/>
      <c r="CD664" s="2"/>
      <c r="CE664" s="2"/>
      <c r="CF664" s="2"/>
      <c r="CG664" s="2"/>
      <c r="CH664" s="2"/>
      <c r="CI664" s="2"/>
      <c r="CJ664" s="2"/>
      <c r="CK664" s="2"/>
      <c r="CL664" s="2"/>
      <c r="CM664" s="2"/>
      <c r="CN664" s="2"/>
      <c r="CO664" s="2"/>
      <c r="CP664" s="2"/>
      <c r="CQ664" s="2"/>
      <c r="CR664" s="2"/>
      <c r="CS664" s="2"/>
      <c r="CT664" s="2"/>
      <c r="CU664" s="2"/>
      <c r="CV664" s="2"/>
      <c r="CW664" s="2"/>
      <c r="CX664" s="2"/>
      <c r="CY664" s="2"/>
      <c r="CZ664" s="2"/>
      <c r="DA664" s="2"/>
      <c r="DB664" s="2"/>
      <c r="DC664" s="2"/>
      <c r="DD664" s="2"/>
      <c r="DE664" s="2"/>
      <c r="DF664" s="2"/>
      <c r="DG664" s="2"/>
      <c r="DH664" s="2"/>
      <c r="DI664" s="2"/>
      <c r="DJ664" s="2"/>
      <c r="DK664" s="2"/>
      <c r="DL664" s="2"/>
      <c r="DM664" s="2"/>
      <c r="DN664" s="2"/>
      <c r="DO664" s="2"/>
      <c r="DP664" s="2"/>
      <c r="DQ664" s="2"/>
      <c r="DR664" s="2"/>
      <c r="DS664" s="2"/>
      <c r="DT664" s="2"/>
      <c r="DU664" s="2"/>
      <c r="DV664" s="2"/>
      <c r="DW664" s="2"/>
      <c r="DX664" s="2"/>
      <c r="DY664" s="2"/>
      <c r="DZ664" s="2"/>
      <c r="EA664" s="2"/>
      <c r="EB664" s="2"/>
      <c r="EC664" s="2"/>
      <c r="ED664" s="2"/>
      <c r="EE664" s="2"/>
      <c r="EF664" s="2"/>
      <c r="EG664" s="2"/>
      <c r="EH664" s="2"/>
      <c r="EI664" s="2"/>
      <c r="EJ664" s="2"/>
      <c r="EK664" s="2"/>
      <c r="EL664" s="2"/>
      <c r="EM664" s="2"/>
      <c r="EN664" s="2"/>
      <c r="EO664" s="2"/>
      <c r="EP664" s="2"/>
      <c r="EQ664" s="2"/>
      <c r="ER664" s="2"/>
      <c r="ES664" s="2"/>
      <c r="ET664" s="2"/>
      <c r="EU664" s="2"/>
      <c r="EV664" s="2"/>
      <c r="EW664" s="2"/>
      <c r="EX664" s="2"/>
      <c r="EY664" s="2"/>
      <c r="EZ664" s="2"/>
      <c r="FA664" s="2"/>
      <c r="FB664" s="2"/>
      <c r="FC664" s="2"/>
      <c r="FD664" s="2"/>
      <c r="FE664" s="2"/>
      <c r="FF664" s="2"/>
      <c r="FG664" s="2"/>
      <c r="FH664" s="2"/>
      <c r="FI664" s="2"/>
      <c r="FJ664" s="2"/>
      <c r="FK664" s="2"/>
      <c r="FL664" s="2"/>
      <c r="FM664" s="2"/>
      <c r="FN664" s="2"/>
      <c r="FO664" s="2"/>
      <c r="FP664" s="2"/>
      <c r="FQ664" s="2"/>
      <c r="FR664" s="2"/>
      <c r="FS664" s="2"/>
      <c r="FT664" s="2"/>
      <c r="FU664" s="2"/>
      <c r="FV664" s="2"/>
      <c r="FW664" s="2"/>
      <c r="FX664" s="2"/>
      <c r="FY664" s="2"/>
      <c r="FZ664" s="2"/>
      <c r="GA664" s="2"/>
      <c r="GB664" s="2"/>
      <c r="GC664" s="2"/>
      <c r="GD664" s="2"/>
      <c r="GE664" s="2"/>
      <c r="GF664" s="2"/>
      <c r="GG664" s="2"/>
      <c r="GH664" s="2"/>
      <c r="GI664" s="2"/>
      <c r="GJ664" s="2"/>
      <c r="GK664" s="2"/>
      <c r="GL664" s="2"/>
      <c r="GM664" s="2"/>
      <c r="GN664" s="2"/>
      <c r="GO664" s="2"/>
      <c r="GP664" s="2"/>
      <c r="GQ664" s="2"/>
      <c r="GR664" s="2"/>
      <c r="GS664" s="2"/>
      <c r="GT664" s="2"/>
      <c r="GU664" s="2"/>
      <c r="GV664" s="2"/>
      <c r="GW664" s="2"/>
      <c r="GX664" s="2"/>
      <c r="GY664" s="2"/>
      <c r="GZ664" s="2"/>
      <c r="HA664" s="2"/>
      <c r="HB664" s="2"/>
      <c r="HC664" s="2"/>
      <c r="HD664" s="2"/>
      <c r="HE664" s="2"/>
      <c r="HF664" s="2"/>
      <c r="HG664" s="2"/>
      <c r="HH664" s="2"/>
      <c r="HI664" s="2"/>
      <c r="HJ664" s="2"/>
      <c r="HK664" s="2"/>
      <c r="HL664" s="2"/>
      <c r="HM664" s="2"/>
      <c r="HN664" s="2"/>
      <c r="HO664" s="2"/>
      <c r="HP664" s="2"/>
      <c r="HQ664" s="2"/>
      <c r="HR664" s="2"/>
      <c r="HS664" s="2"/>
      <c r="HT664" s="2"/>
      <c r="HU664" s="2"/>
      <c r="HV664" s="2"/>
      <c r="HW664" s="2"/>
      <c r="HX664" s="2"/>
      <c r="HY664" s="2"/>
      <c r="HZ664" s="2"/>
      <c r="IA664" s="2"/>
      <c r="IB664" s="2"/>
      <c r="IC664" s="2"/>
      <c r="ID664" s="2"/>
      <c r="IE664" s="2"/>
      <c r="IF664" s="2"/>
      <c r="IG664" s="2"/>
      <c r="IH664" s="2"/>
      <c r="II664" s="2"/>
      <c r="IJ664" s="2"/>
      <c r="IK664" s="2"/>
      <c r="IL664" s="2"/>
      <c r="IM664" s="2"/>
      <c r="IN664" s="2"/>
      <c r="IO664" s="2"/>
      <c r="IP664" s="2"/>
      <c r="IQ664" s="2"/>
    </row>
    <row r="665" spans="1:251" s="16" customFormat="1" ht="18.75" customHeight="1">
      <c r="A665" s="8"/>
      <c r="B665" s="25"/>
      <c r="C665" s="130" t="s">
        <v>51</v>
      </c>
      <c r="D665" s="131"/>
      <c r="E665" s="131"/>
      <c r="F665" s="131"/>
      <c r="G665" s="131"/>
      <c r="H665" s="131"/>
      <c r="I665" s="131"/>
      <c r="J665" s="131"/>
      <c r="K665" s="131"/>
      <c r="L665" s="131"/>
      <c r="M665" s="131"/>
      <c r="N665" s="131"/>
      <c r="O665" s="131"/>
      <c r="P665" s="131"/>
      <c r="Q665" s="131"/>
      <c r="R665" s="131"/>
      <c r="S665" s="131"/>
      <c r="T665" s="131"/>
      <c r="U665" s="131"/>
      <c r="V665" s="131"/>
      <c r="W665" s="131"/>
      <c r="X665" s="131"/>
      <c r="Y665" s="131"/>
      <c r="Z665" s="132"/>
      <c r="AA665" s="133">
        <v>157830</v>
      </c>
      <c r="AB665" s="134"/>
      <c r="AC665" s="134"/>
      <c r="AD665" s="134"/>
      <c r="AE665" s="134"/>
      <c r="AF665" s="134"/>
      <c r="AG665" s="134"/>
      <c r="AH665" s="134"/>
      <c r="AI665" s="135"/>
      <c r="AJ665" s="133">
        <v>159580</v>
      </c>
      <c r="AK665" s="134"/>
      <c r="AL665" s="134"/>
      <c r="AM665" s="134"/>
      <c r="AN665" s="134"/>
      <c r="AO665" s="134"/>
      <c r="AP665" s="134"/>
      <c r="AQ665" s="134"/>
      <c r="AR665" s="135"/>
      <c r="AS665" s="136"/>
      <c r="AT665" s="137"/>
      <c r="AU665" s="137"/>
      <c r="AV665" s="137"/>
      <c r="AW665" s="137"/>
      <c r="AX665" s="138"/>
      <c r="AY665" s="2"/>
      <c r="AZ665" s="2"/>
      <c r="BA665" s="2"/>
      <c r="BB665" s="2"/>
      <c r="BC665" s="2"/>
      <c r="BD665" s="2"/>
      <c r="BE665" s="2"/>
      <c r="BF665" s="2"/>
      <c r="BG665" s="2"/>
      <c r="BH665" s="2"/>
      <c r="BI665" s="2"/>
      <c r="BJ665" s="2"/>
      <c r="BK665" s="2"/>
      <c r="BL665" s="2"/>
      <c r="BM665" s="2"/>
      <c r="BN665" s="2"/>
      <c r="BO665" s="2"/>
      <c r="BP665" s="2"/>
      <c r="BQ665" s="2"/>
      <c r="BR665" s="2"/>
      <c r="BS665" s="2"/>
      <c r="BT665" s="2"/>
      <c r="BU665" s="2"/>
      <c r="BV665" s="2"/>
      <c r="BW665" s="2"/>
      <c r="BX665" s="2"/>
      <c r="BY665" s="2"/>
      <c r="BZ665" s="2"/>
      <c r="CA665" s="2"/>
      <c r="CB665" s="2"/>
      <c r="CC665" s="2"/>
      <c r="CD665" s="2"/>
      <c r="CE665" s="2"/>
      <c r="CF665" s="2"/>
      <c r="CG665" s="2"/>
      <c r="CH665" s="2"/>
      <c r="CI665" s="2"/>
      <c r="CJ665" s="2"/>
      <c r="CK665" s="2"/>
      <c r="CL665" s="2"/>
      <c r="CM665" s="2"/>
      <c r="CN665" s="2"/>
      <c r="CO665" s="2"/>
      <c r="CP665" s="2"/>
      <c r="CQ665" s="2"/>
      <c r="CR665" s="2"/>
      <c r="CS665" s="2"/>
      <c r="CT665" s="2"/>
      <c r="CU665" s="2"/>
      <c r="CV665" s="2"/>
      <c r="CW665" s="2"/>
      <c r="CX665" s="2"/>
      <c r="CY665" s="2"/>
      <c r="CZ665" s="2"/>
      <c r="DA665" s="2"/>
      <c r="DB665" s="2"/>
      <c r="DC665" s="2"/>
      <c r="DD665" s="2"/>
      <c r="DE665" s="2"/>
      <c r="DF665" s="2"/>
      <c r="DG665" s="2"/>
      <c r="DH665" s="2"/>
      <c r="DI665" s="2"/>
      <c r="DJ665" s="2"/>
      <c r="DK665" s="2"/>
      <c r="DL665" s="2"/>
      <c r="DM665" s="2"/>
      <c r="DN665" s="2"/>
      <c r="DO665" s="2"/>
      <c r="DP665" s="2"/>
      <c r="DQ665" s="2"/>
      <c r="DR665" s="2"/>
      <c r="DS665" s="2"/>
      <c r="DT665" s="2"/>
      <c r="DU665" s="2"/>
      <c r="DV665" s="2"/>
      <c r="DW665" s="2"/>
      <c r="DX665" s="2"/>
      <c r="DY665" s="2"/>
      <c r="DZ665" s="2"/>
      <c r="EA665" s="2"/>
      <c r="EB665" s="2"/>
      <c r="EC665" s="2"/>
      <c r="ED665" s="2"/>
      <c r="EE665" s="2"/>
      <c r="EF665" s="2"/>
      <c r="EG665" s="2"/>
      <c r="EH665" s="2"/>
      <c r="EI665" s="2"/>
      <c r="EJ665" s="2"/>
      <c r="EK665" s="2"/>
      <c r="EL665" s="2"/>
      <c r="EM665" s="2"/>
      <c r="EN665" s="2"/>
      <c r="EO665" s="2"/>
      <c r="EP665" s="2"/>
      <c r="EQ665" s="2"/>
      <c r="ER665" s="2"/>
      <c r="ES665" s="2"/>
      <c r="ET665" s="2"/>
      <c r="EU665" s="2"/>
      <c r="EV665" s="2"/>
      <c r="EW665" s="2"/>
      <c r="EX665" s="2"/>
      <c r="EY665" s="2"/>
      <c r="EZ665" s="2"/>
      <c r="FA665" s="2"/>
      <c r="FB665" s="2"/>
      <c r="FC665" s="2"/>
      <c r="FD665" s="2"/>
      <c r="FE665" s="2"/>
      <c r="FF665" s="2"/>
      <c r="FG665" s="2"/>
      <c r="FH665" s="2"/>
      <c r="FI665" s="2"/>
      <c r="FJ665" s="2"/>
      <c r="FK665" s="2"/>
      <c r="FL665" s="2"/>
      <c r="FM665" s="2"/>
      <c r="FN665" s="2"/>
      <c r="FO665" s="2"/>
      <c r="FP665" s="2"/>
      <c r="FQ665" s="2"/>
      <c r="FR665" s="2"/>
      <c r="FS665" s="2"/>
      <c r="FT665" s="2"/>
      <c r="FU665" s="2"/>
      <c r="FV665" s="2"/>
      <c r="FW665" s="2"/>
      <c r="FX665" s="2"/>
      <c r="FY665" s="2"/>
      <c r="FZ665" s="2"/>
      <c r="GA665" s="2"/>
      <c r="GB665" s="2"/>
      <c r="GC665" s="2"/>
      <c r="GD665" s="2"/>
      <c r="GE665" s="2"/>
      <c r="GF665" s="2"/>
      <c r="GG665" s="2"/>
      <c r="GH665" s="2"/>
      <c r="GI665" s="2"/>
      <c r="GJ665" s="2"/>
      <c r="GK665" s="2"/>
      <c r="GL665" s="2"/>
      <c r="GM665" s="2"/>
      <c r="GN665" s="2"/>
      <c r="GO665" s="2"/>
      <c r="GP665" s="2"/>
      <c r="GQ665" s="2"/>
      <c r="GR665" s="2"/>
      <c r="GS665" s="2"/>
      <c r="GT665" s="2"/>
      <c r="GU665" s="2"/>
      <c r="GV665" s="2"/>
      <c r="GW665" s="2"/>
      <c r="GX665" s="2"/>
      <c r="GY665" s="2"/>
      <c r="GZ665" s="2"/>
      <c r="HA665" s="2"/>
      <c r="HB665" s="2"/>
      <c r="HC665" s="2"/>
      <c r="HD665" s="2"/>
      <c r="HE665" s="2"/>
      <c r="HF665" s="2"/>
      <c r="HG665" s="2"/>
      <c r="HH665" s="2"/>
      <c r="HI665" s="2"/>
      <c r="HJ665" s="2"/>
      <c r="HK665" s="2"/>
      <c r="HL665" s="2"/>
      <c r="HM665" s="2"/>
      <c r="HN665" s="2"/>
      <c r="HO665" s="2"/>
      <c r="HP665" s="2"/>
      <c r="HQ665" s="2"/>
      <c r="HR665" s="2"/>
      <c r="HS665" s="2"/>
      <c r="HT665" s="2"/>
      <c r="HU665" s="2"/>
      <c r="HV665" s="2"/>
      <c r="HW665" s="2"/>
      <c r="HX665" s="2"/>
      <c r="HY665" s="2"/>
      <c r="HZ665" s="2"/>
      <c r="IA665" s="2"/>
      <c r="IB665" s="2"/>
      <c r="IC665" s="2"/>
      <c r="ID665" s="2"/>
      <c r="IE665" s="2"/>
      <c r="IF665" s="2"/>
      <c r="IG665" s="2"/>
      <c r="IH665" s="2"/>
      <c r="II665" s="2"/>
      <c r="IJ665" s="2"/>
      <c r="IK665" s="2"/>
      <c r="IL665" s="2"/>
      <c r="IM665" s="2"/>
      <c r="IN665" s="2"/>
      <c r="IO665" s="2"/>
      <c r="IP665" s="2"/>
      <c r="IQ665" s="2"/>
    </row>
    <row r="666" spans="1:251" s="16" customFormat="1" ht="18.75" customHeight="1">
      <c r="A666" s="8"/>
      <c r="B666" s="25"/>
      <c r="C666" s="130" t="s">
        <v>55</v>
      </c>
      <c r="D666" s="131"/>
      <c r="E666" s="131"/>
      <c r="F666" s="131"/>
      <c r="G666" s="131"/>
      <c r="H666" s="131"/>
      <c r="I666" s="131"/>
      <c r="J666" s="131"/>
      <c r="K666" s="131"/>
      <c r="L666" s="131"/>
      <c r="M666" s="131"/>
      <c r="N666" s="131"/>
      <c r="O666" s="131"/>
      <c r="P666" s="131"/>
      <c r="Q666" s="131"/>
      <c r="R666" s="131"/>
      <c r="S666" s="131"/>
      <c r="T666" s="131"/>
      <c r="U666" s="131"/>
      <c r="V666" s="131"/>
      <c r="W666" s="131"/>
      <c r="X666" s="131"/>
      <c r="Y666" s="131"/>
      <c r="Z666" s="132"/>
      <c r="AA666" s="133">
        <v>15678</v>
      </c>
      <c r="AB666" s="134"/>
      <c r="AC666" s="134"/>
      <c r="AD666" s="134"/>
      <c r="AE666" s="134"/>
      <c r="AF666" s="134"/>
      <c r="AG666" s="134"/>
      <c r="AH666" s="134"/>
      <c r="AI666" s="135"/>
      <c r="AJ666" s="133">
        <v>5823</v>
      </c>
      <c r="AK666" s="134"/>
      <c r="AL666" s="134"/>
      <c r="AM666" s="134"/>
      <c r="AN666" s="134"/>
      <c r="AO666" s="134"/>
      <c r="AP666" s="134"/>
      <c r="AQ666" s="134"/>
      <c r="AR666" s="135"/>
      <c r="AS666" s="136"/>
      <c r="AT666" s="137"/>
      <c r="AU666" s="137"/>
      <c r="AV666" s="137"/>
      <c r="AW666" s="137"/>
      <c r="AX666" s="138"/>
      <c r="AY666" s="2"/>
      <c r="AZ666" s="2"/>
      <c r="BA666" s="2"/>
      <c r="BB666" s="2"/>
      <c r="BC666" s="2"/>
      <c r="BD666" s="2"/>
      <c r="BE666" s="2"/>
      <c r="BF666" s="2"/>
      <c r="BG666" s="2"/>
      <c r="BH666" s="2"/>
      <c r="BI666" s="2"/>
      <c r="BJ666" s="2"/>
      <c r="BK666" s="2"/>
      <c r="BL666" s="2"/>
      <c r="BM666" s="2"/>
      <c r="BN666" s="2"/>
      <c r="BO666" s="2"/>
      <c r="BP666" s="2"/>
      <c r="BQ666" s="2"/>
      <c r="BR666" s="2"/>
      <c r="BS666" s="2"/>
      <c r="BT666" s="2"/>
      <c r="BU666" s="2"/>
      <c r="BV666" s="2"/>
      <c r="BW666" s="2"/>
      <c r="BX666" s="2"/>
      <c r="BY666" s="2"/>
      <c r="BZ666" s="2"/>
      <c r="CA666" s="2"/>
      <c r="CB666" s="2"/>
      <c r="CC666" s="2"/>
      <c r="CD666" s="2"/>
      <c r="CE666" s="2"/>
      <c r="CF666" s="2"/>
      <c r="CG666" s="2"/>
      <c r="CH666" s="2"/>
      <c r="CI666" s="2"/>
      <c r="CJ666" s="2"/>
      <c r="CK666" s="2"/>
      <c r="CL666" s="2"/>
      <c r="CM666" s="2"/>
      <c r="CN666" s="2"/>
      <c r="CO666" s="2"/>
      <c r="CP666" s="2"/>
      <c r="CQ666" s="2"/>
      <c r="CR666" s="2"/>
      <c r="CS666" s="2"/>
      <c r="CT666" s="2"/>
      <c r="CU666" s="2"/>
      <c r="CV666" s="2"/>
      <c r="CW666" s="2"/>
      <c r="CX666" s="2"/>
      <c r="CY666" s="2"/>
      <c r="CZ666" s="2"/>
      <c r="DA666" s="2"/>
      <c r="DB666" s="2"/>
      <c r="DC666" s="2"/>
      <c r="DD666" s="2"/>
      <c r="DE666" s="2"/>
      <c r="DF666" s="2"/>
      <c r="DG666" s="2"/>
      <c r="DH666" s="2"/>
      <c r="DI666" s="2"/>
      <c r="DJ666" s="2"/>
      <c r="DK666" s="2"/>
      <c r="DL666" s="2"/>
      <c r="DM666" s="2"/>
      <c r="DN666" s="2"/>
      <c r="DO666" s="2"/>
      <c r="DP666" s="2"/>
      <c r="DQ666" s="2"/>
      <c r="DR666" s="2"/>
      <c r="DS666" s="2"/>
      <c r="DT666" s="2"/>
      <c r="DU666" s="2"/>
      <c r="DV666" s="2"/>
      <c r="DW666" s="2"/>
      <c r="DX666" s="2"/>
      <c r="DY666" s="2"/>
      <c r="DZ666" s="2"/>
      <c r="EA666" s="2"/>
      <c r="EB666" s="2"/>
      <c r="EC666" s="2"/>
      <c r="ED666" s="2"/>
      <c r="EE666" s="2"/>
      <c r="EF666" s="2"/>
      <c r="EG666" s="2"/>
      <c r="EH666" s="2"/>
      <c r="EI666" s="2"/>
      <c r="EJ666" s="2"/>
      <c r="EK666" s="2"/>
      <c r="EL666" s="2"/>
      <c r="EM666" s="2"/>
      <c r="EN666" s="2"/>
      <c r="EO666" s="2"/>
      <c r="EP666" s="2"/>
      <c r="EQ666" s="2"/>
      <c r="ER666" s="2"/>
      <c r="ES666" s="2"/>
      <c r="ET666" s="2"/>
      <c r="EU666" s="2"/>
      <c r="EV666" s="2"/>
      <c r="EW666" s="2"/>
      <c r="EX666" s="2"/>
      <c r="EY666" s="2"/>
      <c r="EZ666" s="2"/>
      <c r="FA666" s="2"/>
      <c r="FB666" s="2"/>
      <c r="FC666" s="2"/>
      <c r="FD666" s="2"/>
      <c r="FE666" s="2"/>
      <c r="FF666" s="2"/>
      <c r="FG666" s="2"/>
      <c r="FH666" s="2"/>
      <c r="FI666" s="2"/>
      <c r="FJ666" s="2"/>
      <c r="FK666" s="2"/>
      <c r="FL666" s="2"/>
      <c r="FM666" s="2"/>
      <c r="FN666" s="2"/>
      <c r="FO666" s="2"/>
      <c r="FP666" s="2"/>
      <c r="FQ666" s="2"/>
      <c r="FR666" s="2"/>
      <c r="FS666" s="2"/>
      <c r="FT666" s="2"/>
      <c r="FU666" s="2"/>
      <c r="FV666" s="2"/>
      <c r="FW666" s="2"/>
      <c r="FX666" s="2"/>
      <c r="FY666" s="2"/>
      <c r="FZ666" s="2"/>
      <c r="GA666" s="2"/>
      <c r="GB666" s="2"/>
      <c r="GC666" s="2"/>
      <c r="GD666" s="2"/>
      <c r="GE666" s="2"/>
      <c r="GF666" s="2"/>
      <c r="GG666" s="2"/>
      <c r="GH666" s="2"/>
      <c r="GI666" s="2"/>
      <c r="GJ666" s="2"/>
      <c r="GK666" s="2"/>
      <c r="GL666" s="2"/>
      <c r="GM666" s="2"/>
      <c r="GN666" s="2"/>
      <c r="GO666" s="2"/>
      <c r="GP666" s="2"/>
      <c r="GQ666" s="2"/>
      <c r="GR666" s="2"/>
      <c r="GS666" s="2"/>
      <c r="GT666" s="2"/>
      <c r="GU666" s="2"/>
      <c r="GV666" s="2"/>
      <c r="GW666" s="2"/>
      <c r="GX666" s="2"/>
      <c r="GY666" s="2"/>
      <c r="GZ666" s="2"/>
      <c r="HA666" s="2"/>
      <c r="HB666" s="2"/>
      <c r="HC666" s="2"/>
      <c r="HD666" s="2"/>
      <c r="HE666" s="2"/>
      <c r="HF666" s="2"/>
      <c r="HG666" s="2"/>
      <c r="HH666" s="2"/>
      <c r="HI666" s="2"/>
      <c r="HJ666" s="2"/>
      <c r="HK666" s="2"/>
      <c r="HL666" s="2"/>
      <c r="HM666" s="2"/>
      <c r="HN666" s="2"/>
      <c r="HO666" s="2"/>
      <c r="HP666" s="2"/>
      <c r="HQ666" s="2"/>
      <c r="HR666" s="2"/>
      <c r="HS666" s="2"/>
      <c r="HT666" s="2"/>
      <c r="HU666" s="2"/>
      <c r="HV666" s="2"/>
      <c r="HW666" s="2"/>
      <c r="HX666" s="2"/>
      <c r="HY666" s="2"/>
      <c r="HZ666" s="2"/>
      <c r="IA666" s="2"/>
      <c r="IB666" s="2"/>
      <c r="IC666" s="2"/>
      <c r="ID666" s="2"/>
      <c r="IE666" s="2"/>
      <c r="IF666" s="2"/>
      <c r="IG666" s="2"/>
      <c r="IH666" s="2"/>
      <c r="II666" s="2"/>
      <c r="IJ666" s="2"/>
      <c r="IK666" s="2"/>
      <c r="IL666" s="2"/>
      <c r="IM666" s="2"/>
      <c r="IN666" s="2"/>
      <c r="IO666" s="2"/>
      <c r="IP666" s="2"/>
      <c r="IQ666" s="2"/>
    </row>
    <row r="667" spans="1:251" s="16" customFormat="1" ht="18.75" customHeight="1" thickBot="1">
      <c r="A667" s="17"/>
      <c r="B667" s="121" t="s">
        <v>11</v>
      </c>
      <c r="C667" s="122"/>
      <c r="D667" s="122"/>
      <c r="E667" s="122"/>
      <c r="F667" s="122"/>
      <c r="G667" s="122"/>
      <c r="H667" s="122"/>
      <c r="I667" s="122"/>
      <c r="J667" s="122"/>
      <c r="K667" s="122"/>
      <c r="L667" s="122"/>
      <c r="M667" s="122"/>
      <c r="N667" s="122"/>
      <c r="O667" s="122"/>
      <c r="P667" s="122"/>
      <c r="Q667" s="122"/>
      <c r="R667" s="122"/>
      <c r="S667" s="122"/>
      <c r="T667" s="122"/>
      <c r="U667" s="122"/>
      <c r="V667" s="122"/>
      <c r="W667" s="122"/>
      <c r="X667" s="122"/>
      <c r="Y667" s="122"/>
      <c r="Z667" s="123"/>
      <c r="AA667" s="124">
        <f>SUM($AA$665:$AA$666)</f>
        <v>173508</v>
      </c>
      <c r="AB667" s="125"/>
      <c r="AC667" s="125"/>
      <c r="AD667" s="125"/>
      <c r="AE667" s="125"/>
      <c r="AF667" s="125"/>
      <c r="AG667" s="125"/>
      <c r="AH667" s="125"/>
      <c r="AI667" s="126"/>
      <c r="AJ667" s="124">
        <f>SUM($AJ$665:$AJ$666)</f>
        <v>165403</v>
      </c>
      <c r="AK667" s="125"/>
      <c r="AL667" s="125"/>
      <c r="AM667" s="125"/>
      <c r="AN667" s="125"/>
      <c r="AO667" s="125"/>
      <c r="AP667" s="125"/>
      <c r="AQ667" s="125"/>
      <c r="AR667" s="126"/>
      <c r="AS667" s="127"/>
      <c r="AT667" s="128"/>
      <c r="AU667" s="128"/>
      <c r="AV667" s="128"/>
      <c r="AW667" s="128"/>
      <c r="AX667" s="129"/>
      <c r="AY667" s="2"/>
      <c r="AZ667" s="2"/>
      <c r="BA667" s="2"/>
      <c r="BB667" s="2"/>
      <c r="BC667" s="2"/>
      <c r="BD667" s="2"/>
      <c r="BE667" s="2"/>
      <c r="BF667" s="2"/>
      <c r="BG667" s="2"/>
      <c r="BH667" s="2"/>
      <c r="BI667" s="2"/>
      <c r="BJ667" s="2"/>
      <c r="BK667" s="2"/>
      <c r="BL667" s="2"/>
      <c r="BM667" s="2"/>
      <c r="BN667" s="2"/>
      <c r="BO667" s="2"/>
      <c r="BP667" s="2"/>
      <c r="BQ667" s="2"/>
      <c r="BR667" s="2"/>
      <c r="BS667" s="2"/>
      <c r="BT667" s="2"/>
      <c r="BU667" s="2"/>
      <c r="BV667" s="2"/>
      <c r="BW667" s="2"/>
      <c r="BX667" s="2"/>
      <c r="BY667" s="2"/>
      <c r="BZ667" s="2"/>
      <c r="CA667" s="2"/>
      <c r="CB667" s="2"/>
      <c r="CC667" s="2"/>
      <c r="CD667" s="2"/>
      <c r="CE667" s="2"/>
      <c r="CF667" s="2"/>
      <c r="CG667" s="2"/>
      <c r="CH667" s="2"/>
      <c r="CI667" s="2"/>
      <c r="CJ667" s="2"/>
      <c r="CK667" s="2"/>
      <c r="CL667" s="2"/>
      <c r="CM667" s="2"/>
      <c r="CN667" s="2"/>
      <c r="CO667" s="2"/>
      <c r="CP667" s="2"/>
      <c r="CQ667" s="2"/>
      <c r="CR667" s="2"/>
      <c r="CS667" s="2"/>
      <c r="CT667" s="2"/>
      <c r="CU667" s="2"/>
      <c r="CV667" s="2"/>
      <c r="CW667" s="2"/>
      <c r="CX667" s="2"/>
      <c r="CY667" s="2"/>
      <c r="CZ667" s="2"/>
      <c r="DA667" s="2"/>
      <c r="DB667" s="2"/>
      <c r="DC667" s="2"/>
      <c r="DD667" s="2"/>
      <c r="DE667" s="2"/>
      <c r="DF667" s="2"/>
      <c r="DG667" s="2"/>
      <c r="DH667" s="2"/>
      <c r="DI667" s="2"/>
      <c r="DJ667" s="2"/>
      <c r="DK667" s="2"/>
      <c r="DL667" s="2"/>
      <c r="DM667" s="2"/>
      <c r="DN667" s="2"/>
      <c r="DO667" s="2"/>
      <c r="DP667" s="2"/>
      <c r="DQ667" s="2"/>
      <c r="DR667" s="2"/>
      <c r="DS667" s="2"/>
      <c r="DT667" s="2"/>
      <c r="DU667" s="2"/>
      <c r="DV667" s="2"/>
      <c r="DW667" s="2"/>
      <c r="DX667" s="2"/>
      <c r="DY667" s="2"/>
      <c r="DZ667" s="2"/>
      <c r="EA667" s="2"/>
      <c r="EB667" s="2"/>
      <c r="EC667" s="2"/>
      <c r="ED667" s="2"/>
      <c r="EE667" s="2"/>
      <c r="EF667" s="2"/>
      <c r="EG667" s="2"/>
      <c r="EH667" s="2"/>
      <c r="EI667" s="2"/>
      <c r="EJ667" s="2"/>
      <c r="EK667" s="2"/>
      <c r="EL667" s="2"/>
      <c r="EM667" s="2"/>
      <c r="EN667" s="2"/>
      <c r="EO667" s="2"/>
      <c r="EP667" s="2"/>
      <c r="EQ667" s="2"/>
      <c r="ER667" s="2"/>
      <c r="ES667" s="2"/>
      <c r="ET667" s="2"/>
      <c r="EU667" s="2"/>
      <c r="EV667" s="2"/>
      <c r="EW667" s="2"/>
      <c r="EX667" s="2"/>
      <c r="EY667" s="2"/>
      <c r="EZ667" s="2"/>
      <c r="FA667" s="2"/>
      <c r="FB667" s="2"/>
      <c r="FC667" s="2"/>
      <c r="FD667" s="2"/>
      <c r="FE667" s="2"/>
      <c r="FF667" s="2"/>
      <c r="FG667" s="2"/>
      <c r="FH667" s="2"/>
      <c r="FI667" s="2"/>
      <c r="FJ667" s="2"/>
      <c r="FK667" s="2"/>
      <c r="FL667" s="2"/>
      <c r="FM667" s="2"/>
      <c r="FN667" s="2"/>
      <c r="FO667" s="2"/>
      <c r="FP667" s="2"/>
      <c r="FQ667" s="2"/>
      <c r="FR667" s="2"/>
      <c r="FS667" s="2"/>
      <c r="FT667" s="2"/>
      <c r="FU667" s="2"/>
      <c r="FV667" s="2"/>
      <c r="FW667" s="2"/>
      <c r="FX667" s="2"/>
      <c r="FY667" s="2"/>
      <c r="FZ667" s="2"/>
      <c r="GA667" s="2"/>
      <c r="GB667" s="2"/>
      <c r="GC667" s="2"/>
      <c r="GD667" s="2"/>
      <c r="GE667" s="2"/>
      <c r="GF667" s="2"/>
      <c r="GG667" s="2"/>
      <c r="GH667" s="2"/>
      <c r="GI667" s="2"/>
      <c r="GJ667" s="2"/>
      <c r="GK667" s="2"/>
      <c r="GL667" s="2"/>
      <c r="GM667" s="2"/>
      <c r="GN667" s="2"/>
      <c r="GO667" s="2"/>
      <c r="GP667" s="2"/>
      <c r="GQ667" s="2"/>
      <c r="GR667" s="2"/>
      <c r="GS667" s="2"/>
      <c r="GT667" s="2"/>
      <c r="GU667" s="2"/>
      <c r="GV667" s="2"/>
      <c r="GW667" s="2"/>
      <c r="GX667" s="2"/>
      <c r="GY667" s="2"/>
      <c r="GZ667" s="2"/>
      <c r="HA667" s="2"/>
      <c r="HB667" s="2"/>
      <c r="HC667" s="2"/>
      <c r="HD667" s="2"/>
      <c r="HE667" s="2"/>
      <c r="HF667" s="2"/>
      <c r="HG667" s="2"/>
      <c r="HH667" s="2"/>
      <c r="HI667" s="2"/>
      <c r="HJ667" s="2"/>
      <c r="HK667" s="2"/>
      <c r="HL667" s="2"/>
      <c r="HM667" s="2"/>
      <c r="HN667" s="2"/>
      <c r="HO667" s="2"/>
      <c r="HP667" s="2"/>
      <c r="HQ667" s="2"/>
      <c r="HR667" s="2"/>
      <c r="HS667" s="2"/>
      <c r="HT667" s="2"/>
      <c r="HU667" s="2"/>
      <c r="HV667" s="2"/>
      <c r="HW667" s="2"/>
      <c r="HX667" s="2"/>
      <c r="HY667" s="2"/>
      <c r="HZ667" s="2"/>
      <c r="IA667" s="2"/>
      <c r="IB667" s="2"/>
      <c r="IC667" s="2"/>
      <c r="ID667" s="2"/>
      <c r="IE667" s="2"/>
      <c r="IF667" s="2"/>
      <c r="IG667" s="2"/>
      <c r="IH667" s="2"/>
      <c r="II667" s="2"/>
      <c r="IJ667" s="2"/>
      <c r="IK667" s="2"/>
      <c r="IL667" s="2"/>
      <c r="IM667" s="2"/>
      <c r="IN667" s="2"/>
      <c r="IO667" s="2"/>
      <c r="IP667" s="2"/>
      <c r="IQ667" s="2"/>
    </row>
    <row r="669" spans="1:251" ht="18.75">
      <c r="A669" s="1" t="s">
        <v>0</v>
      </c>
      <c r="AW669" s="3"/>
      <c r="AX669" s="4"/>
      <c r="AY669" s="3"/>
    </row>
    <row r="671" spans="1:251" ht="18.75">
      <c r="B671" s="101" t="s">
        <v>8</v>
      </c>
      <c r="C671" s="102"/>
      <c r="D671" s="102"/>
      <c r="E671" s="102"/>
      <c r="F671" s="102"/>
      <c r="G671" s="102"/>
      <c r="H671" s="102"/>
      <c r="I671" s="102"/>
      <c r="J671" s="102"/>
      <c r="K671" s="102"/>
      <c r="L671" s="102"/>
      <c r="M671" s="102"/>
      <c r="N671" s="102"/>
      <c r="O671" s="102"/>
      <c r="P671" s="102"/>
      <c r="Q671" s="102"/>
      <c r="R671" s="102"/>
      <c r="S671" s="102"/>
      <c r="T671" s="102"/>
      <c r="U671" s="102"/>
      <c r="V671" s="102"/>
      <c r="W671" s="102"/>
      <c r="X671" s="102"/>
      <c r="Y671" s="102"/>
      <c r="Z671" s="102"/>
      <c r="AA671" s="102"/>
      <c r="AB671" s="102"/>
      <c r="AC671" s="102"/>
      <c r="AD671" s="102"/>
      <c r="AE671" s="102"/>
      <c r="AF671" s="102"/>
      <c r="AG671" s="102"/>
      <c r="AH671" s="102"/>
      <c r="AI671" s="102"/>
      <c r="AJ671" s="102"/>
      <c r="AK671" s="102"/>
      <c r="AL671" s="102"/>
      <c r="AM671" s="102"/>
      <c r="AN671" s="102"/>
      <c r="AO671" s="102"/>
      <c r="AP671" s="102"/>
      <c r="AQ671" s="102"/>
      <c r="AR671" s="102"/>
      <c r="AS671" s="102"/>
      <c r="AT671" s="102"/>
      <c r="AU671" s="102"/>
      <c r="AV671" s="102"/>
      <c r="AW671" s="102"/>
      <c r="AX671" s="102"/>
    </row>
    <row r="672" spans="1:251">
      <c r="Z672" s="5"/>
      <c r="AD672" s="5"/>
      <c r="AE672" s="5"/>
      <c r="AF672" s="5"/>
      <c r="AG672" s="5"/>
      <c r="AH672" s="5"/>
      <c r="AI672" s="5"/>
      <c r="AO672" s="5"/>
    </row>
    <row r="673" spans="1:113" ht="13.5" thickBot="1">
      <c r="Z673" s="5"/>
      <c r="AD673" s="5"/>
      <c r="AE673" s="5"/>
      <c r="AF673" s="5"/>
      <c r="AG673" s="5"/>
      <c r="AH673" s="5"/>
      <c r="AI673" s="5"/>
      <c r="AO673" s="5"/>
      <c r="DI673" s="6"/>
    </row>
    <row r="674" spans="1:113" ht="24.75" customHeight="1" thickBot="1">
      <c r="B674" s="103" t="s">
        <v>1</v>
      </c>
      <c r="C674" s="104"/>
      <c r="D674" s="104"/>
      <c r="E674" s="104"/>
      <c r="F674" s="104"/>
      <c r="G674" s="104"/>
      <c r="H674" s="105" t="s">
        <v>72</v>
      </c>
      <c r="I674" s="106"/>
      <c r="J674" s="106"/>
      <c r="K674" s="106"/>
      <c r="L674" s="106"/>
      <c r="M674" s="106"/>
      <c r="N674" s="106"/>
      <c r="O674" s="106"/>
      <c r="P674" s="106"/>
      <c r="Q674" s="106"/>
      <c r="R674" s="106"/>
      <c r="S674" s="106"/>
      <c r="T674" s="106"/>
      <c r="U674" s="106"/>
      <c r="V674" s="106"/>
      <c r="W674" s="106"/>
      <c r="X674" s="106"/>
      <c r="Y674" s="106"/>
      <c r="Z674" s="106"/>
      <c r="AA674" s="106"/>
      <c r="AB674" s="106"/>
      <c r="AC674" s="106"/>
      <c r="AD674" s="106"/>
      <c r="AE674" s="106"/>
      <c r="AF674" s="106"/>
      <c r="AG674" s="106"/>
      <c r="AH674" s="106"/>
      <c r="AI674" s="106"/>
      <c r="AJ674" s="106"/>
      <c r="AK674" s="106"/>
      <c r="AL674" s="106"/>
      <c r="AM674" s="106"/>
      <c r="AN674" s="106"/>
      <c r="AO674" s="106"/>
      <c r="AP674" s="106"/>
      <c r="AQ674" s="106"/>
      <c r="AR674" s="106"/>
      <c r="AS674" s="106"/>
      <c r="AT674" s="106"/>
      <c r="AU674" s="106"/>
      <c r="AV674" s="106"/>
      <c r="AW674" s="106"/>
      <c r="AX674" s="107"/>
      <c r="DI674" s="6"/>
    </row>
    <row r="675" spans="1:113" ht="14.25">
      <c r="B675" s="7"/>
      <c r="C675" s="7"/>
      <c r="D675" s="7"/>
      <c r="E675" s="7"/>
      <c r="F675" s="7"/>
      <c r="G675" s="7"/>
      <c r="H675" s="8"/>
      <c r="I675" s="8"/>
      <c r="J675" s="8"/>
      <c r="K675" s="8"/>
      <c r="L675" s="9"/>
      <c r="M675" s="9"/>
      <c r="N675" s="9"/>
      <c r="O675" s="9"/>
      <c r="P675" s="8"/>
      <c r="Q675" s="8"/>
      <c r="R675" s="8"/>
      <c r="S675" s="8"/>
      <c r="T675" s="8"/>
      <c r="U675" s="8"/>
      <c r="V675" s="10"/>
      <c r="W675" s="10"/>
      <c r="X675" s="10"/>
      <c r="Y675" s="10"/>
      <c r="Z675" s="10"/>
      <c r="AA675" s="10"/>
      <c r="AB675" s="10"/>
      <c r="AC675" s="10"/>
      <c r="AD675" s="10"/>
      <c r="AE675" s="10"/>
      <c r="AF675" s="10"/>
      <c r="AG675" s="10"/>
      <c r="AH675" s="10"/>
      <c r="AI675" s="10"/>
      <c r="AJ675" s="10"/>
      <c r="AK675" s="10"/>
      <c r="AL675" s="10"/>
      <c r="AM675" s="10"/>
      <c r="AN675" s="10"/>
      <c r="AO675" s="10"/>
      <c r="AP675" s="10"/>
      <c r="AQ675" s="10"/>
      <c r="AR675" s="10"/>
      <c r="AS675" s="10"/>
      <c r="AT675" s="10"/>
      <c r="AU675" s="10"/>
      <c r="AV675" s="10"/>
      <c r="AW675" s="10"/>
      <c r="AX675" s="10"/>
      <c r="DI675" s="6"/>
    </row>
    <row r="676" spans="1:113" ht="15" thickBot="1">
      <c r="A676" s="11"/>
      <c r="B676" s="10" t="s">
        <v>2</v>
      </c>
      <c r="C676" s="8"/>
      <c r="D676" s="8"/>
      <c r="E676" s="8"/>
      <c r="F676" s="8"/>
      <c r="G676" s="8"/>
      <c r="H676" s="8"/>
      <c r="I676" s="8"/>
      <c r="J676" s="8"/>
      <c r="K676" s="8"/>
      <c r="L676" s="9"/>
      <c r="M676" s="9"/>
      <c r="N676" s="9"/>
      <c r="O676" s="9"/>
      <c r="P676" s="8"/>
      <c r="Q676" s="8"/>
      <c r="R676" s="8"/>
      <c r="S676" s="8"/>
      <c r="T676" s="8"/>
      <c r="U676" s="8"/>
      <c r="V676" s="10"/>
      <c r="W676" s="10"/>
      <c r="X676" s="10"/>
      <c r="Y676" s="10"/>
      <c r="Z676" s="10"/>
      <c r="AA676" s="10"/>
      <c r="AB676" s="10"/>
      <c r="AC676" s="10"/>
      <c r="AD676" s="10"/>
      <c r="AE676" s="10"/>
      <c r="AF676" s="10"/>
      <c r="AG676" s="10"/>
      <c r="AH676" s="10"/>
      <c r="AI676" s="10"/>
      <c r="AJ676" s="10"/>
      <c r="AK676" s="10"/>
      <c r="AL676" s="10"/>
      <c r="AM676" s="10"/>
      <c r="AN676" s="10"/>
      <c r="AO676" s="10"/>
      <c r="AP676" s="10"/>
      <c r="AQ676" s="10"/>
      <c r="AR676" s="10"/>
      <c r="AS676" s="10"/>
      <c r="AT676" s="10"/>
      <c r="AU676" s="10"/>
      <c r="AV676" s="10"/>
      <c r="AW676" s="10"/>
      <c r="AX676" s="10"/>
      <c r="DI676" s="6"/>
    </row>
    <row r="677" spans="1:113" ht="14.25">
      <c r="A677" s="8"/>
      <c r="B677" s="12"/>
      <c r="C677" s="7"/>
      <c r="D677" s="7"/>
      <c r="E677" s="7"/>
      <c r="F677" s="7"/>
      <c r="G677" s="7"/>
      <c r="H677" s="7"/>
      <c r="I677" s="7"/>
      <c r="J677" s="7"/>
      <c r="K677" s="7"/>
      <c r="L677" s="13"/>
      <c r="M677" s="13"/>
      <c r="N677" s="13"/>
      <c r="O677" s="13"/>
      <c r="P677" s="7"/>
      <c r="Q677" s="7"/>
      <c r="R677" s="7"/>
      <c r="S677" s="7"/>
      <c r="T677" s="7"/>
      <c r="U677" s="7"/>
      <c r="V677" s="14"/>
      <c r="W677" s="14"/>
      <c r="X677" s="14"/>
      <c r="Y677" s="14"/>
      <c r="Z677" s="14"/>
      <c r="AA677" s="14"/>
      <c r="AB677" s="14"/>
      <c r="AC677" s="14"/>
      <c r="AD677" s="14"/>
      <c r="AE677" s="14"/>
      <c r="AF677" s="14"/>
      <c r="AG677" s="14"/>
      <c r="AH677" s="14"/>
      <c r="AI677" s="14"/>
      <c r="AJ677" s="14"/>
      <c r="AK677" s="14"/>
      <c r="AL677" s="14"/>
      <c r="AM677" s="14"/>
      <c r="AN677" s="14"/>
      <c r="AO677" s="14"/>
      <c r="AP677" s="14"/>
      <c r="AQ677" s="14"/>
      <c r="AR677" s="14"/>
      <c r="AS677" s="14"/>
      <c r="AT677" s="14"/>
      <c r="AU677" s="14"/>
      <c r="AV677" s="14"/>
      <c r="AW677" s="14"/>
      <c r="AX677" s="15"/>
    </row>
    <row r="678" spans="1:113" ht="12" customHeight="1">
      <c r="A678" s="8"/>
      <c r="B678" s="108" t="s">
        <v>73</v>
      </c>
      <c r="C678" s="109"/>
      <c r="D678" s="109"/>
      <c r="E678" s="109"/>
      <c r="F678" s="109"/>
      <c r="G678" s="109"/>
      <c r="H678" s="109"/>
      <c r="I678" s="109"/>
      <c r="J678" s="109"/>
      <c r="K678" s="109"/>
      <c r="L678" s="109"/>
      <c r="M678" s="109"/>
      <c r="N678" s="109"/>
      <c r="O678" s="109"/>
      <c r="P678" s="109"/>
      <c r="Q678" s="109"/>
      <c r="R678" s="109"/>
      <c r="S678" s="109"/>
      <c r="T678" s="109"/>
      <c r="U678" s="109"/>
      <c r="V678" s="109"/>
      <c r="W678" s="109"/>
      <c r="X678" s="109"/>
      <c r="Y678" s="109"/>
      <c r="Z678" s="109"/>
      <c r="AA678" s="109"/>
      <c r="AB678" s="109"/>
      <c r="AC678" s="109"/>
      <c r="AD678" s="109"/>
      <c r="AE678" s="109"/>
      <c r="AF678" s="109"/>
      <c r="AG678" s="109"/>
      <c r="AH678" s="109"/>
      <c r="AI678" s="109"/>
      <c r="AJ678" s="109"/>
      <c r="AK678" s="109"/>
      <c r="AL678" s="109"/>
      <c r="AM678" s="109"/>
      <c r="AN678" s="109"/>
      <c r="AO678" s="109"/>
      <c r="AP678" s="109"/>
      <c r="AQ678" s="109"/>
      <c r="AR678" s="109"/>
      <c r="AS678" s="109"/>
      <c r="AT678" s="109"/>
      <c r="AU678" s="109"/>
      <c r="AV678" s="109"/>
      <c r="AW678" s="109"/>
      <c r="AX678" s="110"/>
    </row>
    <row r="679" spans="1:113" ht="12" customHeight="1">
      <c r="A679" s="8"/>
      <c r="B679" s="108"/>
      <c r="C679" s="109"/>
      <c r="D679" s="109"/>
      <c r="E679" s="109"/>
      <c r="F679" s="109"/>
      <c r="G679" s="109"/>
      <c r="H679" s="109"/>
      <c r="I679" s="109"/>
      <c r="J679" s="109"/>
      <c r="K679" s="109"/>
      <c r="L679" s="109"/>
      <c r="M679" s="109"/>
      <c r="N679" s="109"/>
      <c r="O679" s="109"/>
      <c r="P679" s="109"/>
      <c r="Q679" s="109"/>
      <c r="R679" s="109"/>
      <c r="S679" s="109"/>
      <c r="T679" s="109"/>
      <c r="U679" s="109"/>
      <c r="V679" s="109"/>
      <c r="W679" s="109"/>
      <c r="X679" s="109"/>
      <c r="Y679" s="109"/>
      <c r="Z679" s="109"/>
      <c r="AA679" s="109"/>
      <c r="AB679" s="109"/>
      <c r="AC679" s="109"/>
      <c r="AD679" s="109"/>
      <c r="AE679" s="109"/>
      <c r="AF679" s="109"/>
      <c r="AG679" s="109"/>
      <c r="AH679" s="109"/>
      <c r="AI679" s="109"/>
      <c r="AJ679" s="109"/>
      <c r="AK679" s="109"/>
      <c r="AL679" s="109"/>
      <c r="AM679" s="109"/>
      <c r="AN679" s="109"/>
      <c r="AO679" s="109"/>
      <c r="AP679" s="109"/>
      <c r="AQ679" s="109"/>
      <c r="AR679" s="109"/>
      <c r="AS679" s="109"/>
      <c r="AT679" s="109"/>
      <c r="AU679" s="109"/>
      <c r="AV679" s="109"/>
      <c r="AW679" s="109"/>
      <c r="AX679" s="110"/>
      <c r="BC679" s="16"/>
    </row>
    <row r="680" spans="1:113" ht="12" customHeight="1">
      <c r="A680" s="8"/>
      <c r="B680" s="108"/>
      <c r="C680" s="109"/>
      <c r="D680" s="109"/>
      <c r="E680" s="109"/>
      <c r="F680" s="109"/>
      <c r="G680" s="109"/>
      <c r="H680" s="109"/>
      <c r="I680" s="109"/>
      <c r="J680" s="109"/>
      <c r="K680" s="109"/>
      <c r="L680" s="109"/>
      <c r="M680" s="109"/>
      <c r="N680" s="109"/>
      <c r="O680" s="109"/>
      <c r="P680" s="109"/>
      <c r="Q680" s="109"/>
      <c r="R680" s="109"/>
      <c r="S680" s="109"/>
      <c r="T680" s="109"/>
      <c r="U680" s="109"/>
      <c r="V680" s="109"/>
      <c r="W680" s="109"/>
      <c r="X680" s="109"/>
      <c r="Y680" s="109"/>
      <c r="Z680" s="109"/>
      <c r="AA680" s="109"/>
      <c r="AB680" s="109"/>
      <c r="AC680" s="109"/>
      <c r="AD680" s="109"/>
      <c r="AE680" s="109"/>
      <c r="AF680" s="109"/>
      <c r="AG680" s="109"/>
      <c r="AH680" s="109"/>
      <c r="AI680" s="109"/>
      <c r="AJ680" s="109"/>
      <c r="AK680" s="109"/>
      <c r="AL680" s="109"/>
      <c r="AM680" s="109"/>
      <c r="AN680" s="109"/>
      <c r="AO680" s="109"/>
      <c r="AP680" s="109"/>
      <c r="AQ680" s="109"/>
      <c r="AR680" s="109"/>
      <c r="AS680" s="109"/>
      <c r="AT680" s="109"/>
      <c r="AU680" s="109"/>
      <c r="AV680" s="109"/>
      <c r="AW680" s="109"/>
      <c r="AX680" s="110"/>
    </row>
    <row r="681" spans="1:113" ht="12" customHeight="1">
      <c r="A681" s="8"/>
      <c r="B681" s="108"/>
      <c r="C681" s="109"/>
      <c r="D681" s="109"/>
      <c r="E681" s="109"/>
      <c r="F681" s="109"/>
      <c r="G681" s="109"/>
      <c r="H681" s="109"/>
      <c r="I681" s="109"/>
      <c r="J681" s="109"/>
      <c r="K681" s="109"/>
      <c r="L681" s="109"/>
      <c r="M681" s="109"/>
      <c r="N681" s="109"/>
      <c r="O681" s="109"/>
      <c r="P681" s="109"/>
      <c r="Q681" s="109"/>
      <c r="R681" s="109"/>
      <c r="S681" s="109"/>
      <c r="T681" s="109"/>
      <c r="U681" s="109"/>
      <c r="V681" s="109"/>
      <c r="W681" s="109"/>
      <c r="X681" s="109"/>
      <c r="Y681" s="109"/>
      <c r="Z681" s="109"/>
      <c r="AA681" s="109"/>
      <c r="AB681" s="109"/>
      <c r="AC681" s="109"/>
      <c r="AD681" s="109"/>
      <c r="AE681" s="109"/>
      <c r="AF681" s="109"/>
      <c r="AG681" s="109"/>
      <c r="AH681" s="109"/>
      <c r="AI681" s="109"/>
      <c r="AJ681" s="109"/>
      <c r="AK681" s="109"/>
      <c r="AL681" s="109"/>
      <c r="AM681" s="109"/>
      <c r="AN681" s="109"/>
      <c r="AO681" s="109"/>
      <c r="AP681" s="109"/>
      <c r="AQ681" s="109"/>
      <c r="AR681" s="109"/>
      <c r="AS681" s="109"/>
      <c r="AT681" s="109"/>
      <c r="AU681" s="109"/>
      <c r="AV681" s="109"/>
      <c r="AW681" s="109"/>
      <c r="AX681" s="110"/>
    </row>
    <row r="682" spans="1:113" ht="12" customHeight="1">
      <c r="A682" s="8"/>
      <c r="B682" s="108"/>
      <c r="C682" s="109"/>
      <c r="D682" s="109"/>
      <c r="E682" s="109"/>
      <c r="F682" s="109"/>
      <c r="G682" s="109"/>
      <c r="H682" s="109"/>
      <c r="I682" s="109"/>
      <c r="J682" s="109"/>
      <c r="K682" s="109"/>
      <c r="L682" s="109"/>
      <c r="M682" s="109"/>
      <c r="N682" s="109"/>
      <c r="O682" s="109"/>
      <c r="P682" s="109"/>
      <c r="Q682" s="109"/>
      <c r="R682" s="109"/>
      <c r="S682" s="109"/>
      <c r="T682" s="109"/>
      <c r="U682" s="109"/>
      <c r="V682" s="109"/>
      <c r="W682" s="109"/>
      <c r="X682" s="109"/>
      <c r="Y682" s="109"/>
      <c r="Z682" s="109"/>
      <c r="AA682" s="109"/>
      <c r="AB682" s="109"/>
      <c r="AC682" s="109"/>
      <c r="AD682" s="109"/>
      <c r="AE682" s="109"/>
      <c r="AF682" s="109"/>
      <c r="AG682" s="109"/>
      <c r="AH682" s="109"/>
      <c r="AI682" s="109"/>
      <c r="AJ682" s="109"/>
      <c r="AK682" s="109"/>
      <c r="AL682" s="109"/>
      <c r="AM682" s="109"/>
      <c r="AN682" s="109"/>
      <c r="AO682" s="109"/>
      <c r="AP682" s="109"/>
      <c r="AQ682" s="109"/>
      <c r="AR682" s="109"/>
      <c r="AS682" s="109"/>
      <c r="AT682" s="109"/>
      <c r="AU682" s="109"/>
      <c r="AV682" s="109"/>
      <c r="AW682" s="109"/>
      <c r="AX682" s="110"/>
    </row>
    <row r="683" spans="1:113" ht="15" thickBot="1">
      <c r="A683" s="17"/>
      <c r="B683" s="18"/>
      <c r="C683" s="19"/>
      <c r="D683" s="19"/>
      <c r="E683" s="19"/>
      <c r="F683" s="19"/>
      <c r="G683" s="19"/>
      <c r="H683" s="19"/>
      <c r="I683" s="19"/>
      <c r="J683" s="19"/>
      <c r="K683" s="19"/>
      <c r="L683" s="19"/>
      <c r="M683" s="19"/>
      <c r="N683" s="19"/>
      <c r="O683" s="19"/>
      <c r="P683" s="19"/>
      <c r="Q683" s="19"/>
      <c r="R683" s="19"/>
      <c r="S683" s="19"/>
      <c r="T683" s="19"/>
      <c r="U683" s="19"/>
      <c r="V683" s="19"/>
      <c r="W683" s="19"/>
      <c r="X683" s="19"/>
      <c r="Y683" s="19"/>
      <c r="Z683" s="19"/>
      <c r="AA683" s="19"/>
      <c r="AB683" s="19"/>
      <c r="AC683" s="19"/>
      <c r="AD683" s="19"/>
      <c r="AE683" s="19"/>
      <c r="AF683" s="19"/>
      <c r="AG683" s="19"/>
      <c r="AH683" s="19"/>
      <c r="AI683" s="19"/>
      <c r="AJ683" s="19"/>
      <c r="AK683" s="19"/>
      <c r="AL683" s="19"/>
      <c r="AM683" s="19"/>
      <c r="AN683" s="19"/>
      <c r="AO683" s="19"/>
      <c r="AP683" s="19"/>
      <c r="AQ683" s="19"/>
      <c r="AR683" s="19"/>
      <c r="AS683" s="19"/>
      <c r="AT683" s="19"/>
      <c r="AU683" s="19"/>
      <c r="AV683" s="19"/>
      <c r="AW683" s="19"/>
      <c r="AX683" s="20"/>
    </row>
    <row r="684" spans="1:113">
      <c r="B684" s="21"/>
    </row>
    <row r="685" spans="1:113" ht="15" thickBot="1">
      <c r="A685" s="11"/>
      <c r="B685" s="10" t="s">
        <v>3</v>
      </c>
      <c r="C685" s="8"/>
      <c r="D685" s="8"/>
      <c r="E685" s="8"/>
      <c r="F685" s="8"/>
      <c r="G685" s="8"/>
      <c r="H685" s="8"/>
      <c r="I685" s="8"/>
      <c r="J685" s="8"/>
      <c r="K685" s="8"/>
      <c r="L685" s="9"/>
      <c r="M685" s="9"/>
      <c r="N685" s="9"/>
      <c r="O685" s="9"/>
      <c r="P685" s="8"/>
      <c r="Q685" s="8"/>
      <c r="R685" s="8"/>
      <c r="S685" s="8"/>
      <c r="T685" s="8"/>
      <c r="U685" s="8"/>
      <c r="V685" s="10"/>
      <c r="W685" s="10"/>
      <c r="X685" s="10"/>
      <c r="Y685" s="10"/>
      <c r="Z685" s="10"/>
      <c r="AA685" s="10"/>
      <c r="AB685" s="10"/>
      <c r="AC685" s="10"/>
      <c r="AD685" s="10"/>
      <c r="AE685" s="10"/>
      <c r="AF685" s="10"/>
      <c r="AG685" s="10"/>
      <c r="AH685" s="10"/>
      <c r="AI685" s="10"/>
      <c r="AJ685" s="10"/>
      <c r="AK685" s="10"/>
      <c r="AL685" s="10"/>
      <c r="AM685" s="10"/>
      <c r="AN685" s="10"/>
      <c r="AO685" s="10"/>
      <c r="AP685" s="10"/>
      <c r="AQ685" s="10"/>
      <c r="AR685" s="10"/>
      <c r="AS685" s="10"/>
      <c r="AT685" s="10"/>
      <c r="AU685" s="10"/>
      <c r="AV685" s="10"/>
      <c r="AW685" s="10"/>
      <c r="AX685" s="10"/>
      <c r="DI685" s="6"/>
    </row>
    <row r="686" spans="1:113" ht="14.25">
      <c r="A686" s="8"/>
      <c r="B686" s="12"/>
      <c r="C686" s="7"/>
      <c r="D686" s="7"/>
      <c r="E686" s="7"/>
      <c r="F686" s="7"/>
      <c r="G686" s="7"/>
      <c r="H686" s="7"/>
      <c r="I686" s="7"/>
      <c r="J686" s="7"/>
      <c r="K686" s="7"/>
      <c r="L686" s="13"/>
      <c r="M686" s="13"/>
      <c r="N686" s="13"/>
      <c r="O686" s="13"/>
      <c r="P686" s="7"/>
      <c r="Q686" s="7"/>
      <c r="R686" s="7"/>
      <c r="S686" s="7"/>
      <c r="T686" s="7"/>
      <c r="U686" s="7"/>
      <c r="V686" s="14"/>
      <c r="W686" s="14"/>
      <c r="X686" s="14"/>
      <c r="Y686" s="14"/>
      <c r="Z686" s="14"/>
      <c r="AA686" s="14"/>
      <c r="AB686" s="14"/>
      <c r="AC686" s="14"/>
      <c r="AD686" s="14"/>
      <c r="AE686" s="14"/>
      <c r="AF686" s="14"/>
      <c r="AG686" s="14"/>
      <c r="AH686" s="14"/>
      <c r="AI686" s="14"/>
      <c r="AJ686" s="14"/>
      <c r="AK686" s="14"/>
      <c r="AL686" s="14"/>
      <c r="AM686" s="14"/>
      <c r="AN686" s="14"/>
      <c r="AO686" s="14"/>
      <c r="AP686" s="14"/>
      <c r="AQ686" s="14"/>
      <c r="AR686" s="14"/>
      <c r="AS686" s="14"/>
      <c r="AT686" s="14"/>
      <c r="AU686" s="14"/>
      <c r="AV686" s="14"/>
      <c r="AW686" s="14"/>
      <c r="AX686" s="15"/>
    </row>
    <row r="687" spans="1:113" ht="12" customHeight="1">
      <c r="A687" s="8"/>
      <c r="B687" s="108" t="s">
        <v>872</v>
      </c>
      <c r="C687" s="109"/>
      <c r="D687" s="109"/>
      <c r="E687" s="109"/>
      <c r="F687" s="109"/>
      <c r="G687" s="109"/>
      <c r="H687" s="109"/>
      <c r="I687" s="109"/>
      <c r="J687" s="109"/>
      <c r="K687" s="109"/>
      <c r="L687" s="109"/>
      <c r="M687" s="109"/>
      <c r="N687" s="109"/>
      <c r="O687" s="109"/>
      <c r="P687" s="109"/>
      <c r="Q687" s="109"/>
      <c r="R687" s="109"/>
      <c r="S687" s="109"/>
      <c r="T687" s="109"/>
      <c r="U687" s="109"/>
      <c r="V687" s="109"/>
      <c r="W687" s="109"/>
      <c r="X687" s="109"/>
      <c r="Y687" s="109"/>
      <c r="Z687" s="109"/>
      <c r="AA687" s="109"/>
      <c r="AB687" s="109"/>
      <c r="AC687" s="109"/>
      <c r="AD687" s="109"/>
      <c r="AE687" s="109"/>
      <c r="AF687" s="109"/>
      <c r="AG687" s="109"/>
      <c r="AH687" s="109"/>
      <c r="AI687" s="109"/>
      <c r="AJ687" s="109"/>
      <c r="AK687" s="109"/>
      <c r="AL687" s="109"/>
      <c r="AM687" s="109"/>
      <c r="AN687" s="109"/>
      <c r="AO687" s="109"/>
      <c r="AP687" s="109"/>
      <c r="AQ687" s="109"/>
      <c r="AR687" s="109"/>
      <c r="AS687" s="109"/>
      <c r="AT687" s="109"/>
      <c r="AU687" s="109"/>
      <c r="AV687" s="109"/>
      <c r="AW687" s="109"/>
      <c r="AX687" s="110"/>
    </row>
    <row r="688" spans="1:113" ht="12" customHeight="1">
      <c r="A688" s="8"/>
      <c r="B688" s="108"/>
      <c r="C688" s="109"/>
      <c r="D688" s="109"/>
      <c r="E688" s="109"/>
      <c r="F688" s="109"/>
      <c r="G688" s="109"/>
      <c r="H688" s="109"/>
      <c r="I688" s="109"/>
      <c r="J688" s="109"/>
      <c r="K688" s="109"/>
      <c r="L688" s="109"/>
      <c r="M688" s="109"/>
      <c r="N688" s="109"/>
      <c r="O688" s="109"/>
      <c r="P688" s="109"/>
      <c r="Q688" s="109"/>
      <c r="R688" s="109"/>
      <c r="S688" s="109"/>
      <c r="T688" s="109"/>
      <c r="U688" s="109"/>
      <c r="V688" s="109"/>
      <c r="W688" s="109"/>
      <c r="X688" s="109"/>
      <c r="Y688" s="109"/>
      <c r="Z688" s="109"/>
      <c r="AA688" s="109"/>
      <c r="AB688" s="109"/>
      <c r="AC688" s="109"/>
      <c r="AD688" s="109"/>
      <c r="AE688" s="109"/>
      <c r="AF688" s="109"/>
      <c r="AG688" s="109"/>
      <c r="AH688" s="109"/>
      <c r="AI688" s="109"/>
      <c r="AJ688" s="109"/>
      <c r="AK688" s="109"/>
      <c r="AL688" s="109"/>
      <c r="AM688" s="109"/>
      <c r="AN688" s="109"/>
      <c r="AO688" s="109"/>
      <c r="AP688" s="109"/>
      <c r="AQ688" s="109"/>
      <c r="AR688" s="109"/>
      <c r="AS688" s="109"/>
      <c r="AT688" s="109"/>
      <c r="AU688" s="109"/>
      <c r="AV688" s="109"/>
      <c r="AW688" s="109"/>
      <c r="AX688" s="110"/>
    </row>
    <row r="689" spans="1:55" ht="12" customHeight="1">
      <c r="A689" s="8"/>
      <c r="B689" s="108"/>
      <c r="C689" s="109"/>
      <c r="D689" s="109"/>
      <c r="E689" s="109"/>
      <c r="F689" s="109"/>
      <c r="G689" s="109"/>
      <c r="H689" s="109"/>
      <c r="I689" s="109"/>
      <c r="J689" s="109"/>
      <c r="K689" s="109"/>
      <c r="L689" s="109"/>
      <c r="M689" s="109"/>
      <c r="N689" s="109"/>
      <c r="O689" s="109"/>
      <c r="P689" s="109"/>
      <c r="Q689" s="109"/>
      <c r="R689" s="109"/>
      <c r="S689" s="109"/>
      <c r="T689" s="109"/>
      <c r="U689" s="109"/>
      <c r="V689" s="109"/>
      <c r="W689" s="109"/>
      <c r="X689" s="109"/>
      <c r="Y689" s="109"/>
      <c r="Z689" s="109"/>
      <c r="AA689" s="109"/>
      <c r="AB689" s="109"/>
      <c r="AC689" s="109"/>
      <c r="AD689" s="109"/>
      <c r="AE689" s="109"/>
      <c r="AF689" s="109"/>
      <c r="AG689" s="109"/>
      <c r="AH689" s="109"/>
      <c r="AI689" s="109"/>
      <c r="AJ689" s="109"/>
      <c r="AK689" s="109"/>
      <c r="AL689" s="109"/>
      <c r="AM689" s="109"/>
      <c r="AN689" s="109"/>
      <c r="AO689" s="109"/>
      <c r="AP689" s="109"/>
      <c r="AQ689" s="109"/>
      <c r="AR689" s="109"/>
      <c r="AS689" s="109"/>
      <c r="AT689" s="109"/>
      <c r="AU689" s="109"/>
      <c r="AV689" s="109"/>
      <c r="AW689" s="109"/>
      <c r="AX689" s="110"/>
    </row>
    <row r="690" spans="1:55" ht="12" customHeight="1">
      <c r="A690" s="8"/>
      <c r="B690" s="108"/>
      <c r="C690" s="109"/>
      <c r="D690" s="109"/>
      <c r="E690" s="109"/>
      <c r="F690" s="109"/>
      <c r="G690" s="109"/>
      <c r="H690" s="109"/>
      <c r="I690" s="109"/>
      <c r="J690" s="109"/>
      <c r="K690" s="109"/>
      <c r="L690" s="109"/>
      <c r="M690" s="109"/>
      <c r="N690" s="109"/>
      <c r="O690" s="109"/>
      <c r="P690" s="109"/>
      <c r="Q690" s="109"/>
      <c r="R690" s="109"/>
      <c r="S690" s="109"/>
      <c r="T690" s="109"/>
      <c r="U690" s="109"/>
      <c r="V690" s="109"/>
      <c r="W690" s="109"/>
      <c r="X690" s="109"/>
      <c r="Y690" s="109"/>
      <c r="Z690" s="109"/>
      <c r="AA690" s="109"/>
      <c r="AB690" s="109"/>
      <c r="AC690" s="109"/>
      <c r="AD690" s="109"/>
      <c r="AE690" s="109"/>
      <c r="AF690" s="109"/>
      <c r="AG690" s="109"/>
      <c r="AH690" s="109"/>
      <c r="AI690" s="109"/>
      <c r="AJ690" s="109"/>
      <c r="AK690" s="109"/>
      <c r="AL690" s="109"/>
      <c r="AM690" s="109"/>
      <c r="AN690" s="109"/>
      <c r="AO690" s="109"/>
      <c r="AP690" s="109"/>
      <c r="AQ690" s="109"/>
      <c r="AR690" s="109"/>
      <c r="AS690" s="109"/>
      <c r="AT690" s="109"/>
      <c r="AU690" s="109"/>
      <c r="AV690" s="109"/>
      <c r="AW690" s="109"/>
      <c r="AX690" s="110"/>
    </row>
    <row r="691" spans="1:55" ht="12" customHeight="1">
      <c r="A691" s="8"/>
      <c r="B691" s="108"/>
      <c r="C691" s="109"/>
      <c r="D691" s="109"/>
      <c r="E691" s="109"/>
      <c r="F691" s="109"/>
      <c r="G691" s="109"/>
      <c r="H691" s="109"/>
      <c r="I691" s="109"/>
      <c r="J691" s="109"/>
      <c r="K691" s="109"/>
      <c r="L691" s="109"/>
      <c r="M691" s="109"/>
      <c r="N691" s="109"/>
      <c r="O691" s="109"/>
      <c r="P691" s="109"/>
      <c r="Q691" s="109"/>
      <c r="R691" s="109"/>
      <c r="S691" s="109"/>
      <c r="T691" s="109"/>
      <c r="U691" s="109"/>
      <c r="V691" s="109"/>
      <c r="W691" s="109"/>
      <c r="X691" s="109"/>
      <c r="Y691" s="109"/>
      <c r="Z691" s="109"/>
      <c r="AA691" s="109"/>
      <c r="AB691" s="109"/>
      <c r="AC691" s="109"/>
      <c r="AD691" s="109"/>
      <c r="AE691" s="109"/>
      <c r="AF691" s="109"/>
      <c r="AG691" s="109"/>
      <c r="AH691" s="109"/>
      <c r="AI691" s="109"/>
      <c r="AJ691" s="109"/>
      <c r="AK691" s="109"/>
      <c r="AL691" s="109"/>
      <c r="AM691" s="109"/>
      <c r="AN691" s="109"/>
      <c r="AO691" s="109"/>
      <c r="AP691" s="109"/>
      <c r="AQ691" s="109"/>
      <c r="AR691" s="109"/>
      <c r="AS691" s="109"/>
      <c r="AT691" s="109"/>
      <c r="AU691" s="109"/>
      <c r="AV691" s="109"/>
      <c r="AW691" s="109"/>
      <c r="AX691" s="110"/>
    </row>
    <row r="692" spans="1:55" ht="12" customHeight="1">
      <c r="A692" s="8"/>
      <c r="B692" s="108"/>
      <c r="C692" s="109"/>
      <c r="D692" s="109"/>
      <c r="E692" s="109"/>
      <c r="F692" s="109"/>
      <c r="G692" s="109"/>
      <c r="H692" s="109"/>
      <c r="I692" s="109"/>
      <c r="J692" s="109"/>
      <c r="K692" s="109"/>
      <c r="L692" s="109"/>
      <c r="M692" s="109"/>
      <c r="N692" s="109"/>
      <c r="O692" s="109"/>
      <c r="P692" s="109"/>
      <c r="Q692" s="109"/>
      <c r="R692" s="109"/>
      <c r="S692" s="109"/>
      <c r="T692" s="109"/>
      <c r="U692" s="109"/>
      <c r="V692" s="109"/>
      <c r="W692" s="109"/>
      <c r="X692" s="109"/>
      <c r="Y692" s="109"/>
      <c r="Z692" s="109"/>
      <c r="AA692" s="109"/>
      <c r="AB692" s="109"/>
      <c r="AC692" s="109"/>
      <c r="AD692" s="109"/>
      <c r="AE692" s="109"/>
      <c r="AF692" s="109"/>
      <c r="AG692" s="109"/>
      <c r="AH692" s="109"/>
      <c r="AI692" s="109"/>
      <c r="AJ692" s="109"/>
      <c r="AK692" s="109"/>
      <c r="AL692" s="109"/>
      <c r="AM692" s="109"/>
      <c r="AN692" s="109"/>
      <c r="AO692" s="109"/>
      <c r="AP692" s="109"/>
      <c r="AQ692" s="109"/>
      <c r="AR692" s="109"/>
      <c r="AS692" s="109"/>
      <c r="AT692" s="109"/>
      <c r="AU692" s="109"/>
      <c r="AV692" s="109"/>
      <c r="AW692" s="109"/>
      <c r="AX692" s="110"/>
    </row>
    <row r="693" spans="1:55" ht="12" customHeight="1">
      <c r="A693" s="8"/>
      <c r="B693" s="108"/>
      <c r="C693" s="109"/>
      <c r="D693" s="109"/>
      <c r="E693" s="109"/>
      <c r="F693" s="109"/>
      <c r="G693" s="109"/>
      <c r="H693" s="109"/>
      <c r="I693" s="109"/>
      <c r="J693" s="109"/>
      <c r="K693" s="109"/>
      <c r="L693" s="109"/>
      <c r="M693" s="109"/>
      <c r="N693" s="109"/>
      <c r="O693" s="109"/>
      <c r="P693" s="109"/>
      <c r="Q693" s="109"/>
      <c r="R693" s="109"/>
      <c r="S693" s="109"/>
      <c r="T693" s="109"/>
      <c r="U693" s="109"/>
      <c r="V693" s="109"/>
      <c r="W693" s="109"/>
      <c r="X693" s="109"/>
      <c r="Y693" s="109"/>
      <c r="Z693" s="109"/>
      <c r="AA693" s="109"/>
      <c r="AB693" s="109"/>
      <c r="AC693" s="109"/>
      <c r="AD693" s="109"/>
      <c r="AE693" s="109"/>
      <c r="AF693" s="109"/>
      <c r="AG693" s="109"/>
      <c r="AH693" s="109"/>
      <c r="AI693" s="109"/>
      <c r="AJ693" s="109"/>
      <c r="AK693" s="109"/>
      <c r="AL693" s="109"/>
      <c r="AM693" s="109"/>
      <c r="AN693" s="109"/>
      <c r="AO693" s="109"/>
      <c r="AP693" s="109"/>
      <c r="AQ693" s="109"/>
      <c r="AR693" s="109"/>
      <c r="AS693" s="109"/>
      <c r="AT693" s="109"/>
      <c r="AU693" s="109"/>
      <c r="AV693" s="109"/>
      <c r="AW693" s="109"/>
      <c r="AX693" s="110"/>
    </row>
    <row r="694" spans="1:55" ht="12" customHeight="1">
      <c r="A694" s="8"/>
      <c r="B694" s="108"/>
      <c r="C694" s="109"/>
      <c r="D694" s="109"/>
      <c r="E694" s="109"/>
      <c r="F694" s="109"/>
      <c r="G694" s="109"/>
      <c r="H694" s="109"/>
      <c r="I694" s="109"/>
      <c r="J694" s="109"/>
      <c r="K694" s="109"/>
      <c r="L694" s="109"/>
      <c r="M694" s="109"/>
      <c r="N694" s="109"/>
      <c r="O694" s="109"/>
      <c r="P694" s="109"/>
      <c r="Q694" s="109"/>
      <c r="R694" s="109"/>
      <c r="S694" s="109"/>
      <c r="T694" s="109"/>
      <c r="U694" s="109"/>
      <c r="V694" s="109"/>
      <c r="W694" s="109"/>
      <c r="X694" s="109"/>
      <c r="Y694" s="109"/>
      <c r="Z694" s="109"/>
      <c r="AA694" s="109"/>
      <c r="AB694" s="109"/>
      <c r="AC694" s="109"/>
      <c r="AD694" s="109"/>
      <c r="AE694" s="109"/>
      <c r="AF694" s="109"/>
      <c r="AG694" s="109"/>
      <c r="AH694" s="109"/>
      <c r="AI694" s="109"/>
      <c r="AJ694" s="109"/>
      <c r="AK694" s="109"/>
      <c r="AL694" s="109"/>
      <c r="AM694" s="109"/>
      <c r="AN694" s="109"/>
      <c r="AO694" s="109"/>
      <c r="AP694" s="109"/>
      <c r="AQ694" s="109"/>
      <c r="AR694" s="109"/>
      <c r="AS694" s="109"/>
      <c r="AT694" s="109"/>
      <c r="AU694" s="109"/>
      <c r="AV694" s="109"/>
      <c r="AW694" s="109"/>
      <c r="AX694" s="110"/>
    </row>
    <row r="695" spans="1:55" ht="12" customHeight="1">
      <c r="A695" s="8"/>
      <c r="B695" s="108"/>
      <c r="C695" s="109"/>
      <c r="D695" s="109"/>
      <c r="E695" s="109"/>
      <c r="F695" s="109"/>
      <c r="G695" s="109"/>
      <c r="H695" s="109"/>
      <c r="I695" s="109"/>
      <c r="J695" s="109"/>
      <c r="K695" s="109"/>
      <c r="L695" s="109"/>
      <c r="M695" s="109"/>
      <c r="N695" s="109"/>
      <c r="O695" s="109"/>
      <c r="P695" s="109"/>
      <c r="Q695" s="109"/>
      <c r="R695" s="109"/>
      <c r="S695" s="109"/>
      <c r="T695" s="109"/>
      <c r="U695" s="109"/>
      <c r="V695" s="109"/>
      <c r="W695" s="109"/>
      <c r="X695" s="109"/>
      <c r="Y695" s="109"/>
      <c r="Z695" s="109"/>
      <c r="AA695" s="109"/>
      <c r="AB695" s="109"/>
      <c r="AC695" s="109"/>
      <c r="AD695" s="109"/>
      <c r="AE695" s="109"/>
      <c r="AF695" s="109"/>
      <c r="AG695" s="109"/>
      <c r="AH695" s="109"/>
      <c r="AI695" s="109"/>
      <c r="AJ695" s="109"/>
      <c r="AK695" s="109"/>
      <c r="AL695" s="109"/>
      <c r="AM695" s="109"/>
      <c r="AN695" s="109"/>
      <c r="AO695" s="109"/>
      <c r="AP695" s="109"/>
      <c r="AQ695" s="109"/>
      <c r="AR695" s="109"/>
      <c r="AS695" s="109"/>
      <c r="AT695" s="109"/>
      <c r="AU695" s="109"/>
      <c r="AV695" s="109"/>
      <c r="AW695" s="109"/>
      <c r="AX695" s="110"/>
    </row>
    <row r="696" spans="1:55" ht="12" customHeight="1">
      <c r="A696" s="8"/>
      <c r="B696" s="108"/>
      <c r="C696" s="109"/>
      <c r="D696" s="109"/>
      <c r="E696" s="109"/>
      <c r="F696" s="109"/>
      <c r="G696" s="109"/>
      <c r="H696" s="109"/>
      <c r="I696" s="109"/>
      <c r="J696" s="109"/>
      <c r="K696" s="109"/>
      <c r="L696" s="109"/>
      <c r="M696" s="109"/>
      <c r="N696" s="109"/>
      <c r="O696" s="109"/>
      <c r="P696" s="109"/>
      <c r="Q696" s="109"/>
      <c r="R696" s="109"/>
      <c r="S696" s="109"/>
      <c r="T696" s="109"/>
      <c r="U696" s="109"/>
      <c r="V696" s="109"/>
      <c r="W696" s="109"/>
      <c r="X696" s="109"/>
      <c r="Y696" s="109"/>
      <c r="Z696" s="109"/>
      <c r="AA696" s="109"/>
      <c r="AB696" s="109"/>
      <c r="AC696" s="109"/>
      <c r="AD696" s="109"/>
      <c r="AE696" s="109"/>
      <c r="AF696" s="109"/>
      <c r="AG696" s="109"/>
      <c r="AH696" s="109"/>
      <c r="AI696" s="109"/>
      <c r="AJ696" s="109"/>
      <c r="AK696" s="109"/>
      <c r="AL696" s="109"/>
      <c r="AM696" s="109"/>
      <c r="AN696" s="109"/>
      <c r="AO696" s="109"/>
      <c r="AP696" s="109"/>
      <c r="AQ696" s="109"/>
      <c r="AR696" s="109"/>
      <c r="AS696" s="109"/>
      <c r="AT696" s="109"/>
      <c r="AU696" s="109"/>
      <c r="AV696" s="109"/>
      <c r="AW696" s="109"/>
      <c r="AX696" s="110"/>
    </row>
    <row r="697" spans="1:55" ht="12" customHeight="1">
      <c r="A697" s="8"/>
      <c r="B697" s="108"/>
      <c r="C697" s="109"/>
      <c r="D697" s="109"/>
      <c r="E697" s="109"/>
      <c r="F697" s="109"/>
      <c r="G697" s="109"/>
      <c r="H697" s="109"/>
      <c r="I697" s="109"/>
      <c r="J697" s="109"/>
      <c r="K697" s="109"/>
      <c r="L697" s="109"/>
      <c r="M697" s="109"/>
      <c r="N697" s="109"/>
      <c r="O697" s="109"/>
      <c r="P697" s="109"/>
      <c r="Q697" s="109"/>
      <c r="R697" s="109"/>
      <c r="S697" s="109"/>
      <c r="T697" s="109"/>
      <c r="U697" s="109"/>
      <c r="V697" s="109"/>
      <c r="W697" s="109"/>
      <c r="X697" s="109"/>
      <c r="Y697" s="109"/>
      <c r="Z697" s="109"/>
      <c r="AA697" s="109"/>
      <c r="AB697" s="109"/>
      <c r="AC697" s="109"/>
      <c r="AD697" s="109"/>
      <c r="AE697" s="109"/>
      <c r="AF697" s="109"/>
      <c r="AG697" s="109"/>
      <c r="AH697" s="109"/>
      <c r="AI697" s="109"/>
      <c r="AJ697" s="109"/>
      <c r="AK697" s="109"/>
      <c r="AL697" s="109"/>
      <c r="AM697" s="109"/>
      <c r="AN697" s="109"/>
      <c r="AO697" s="109"/>
      <c r="AP697" s="109"/>
      <c r="AQ697" s="109"/>
      <c r="AR697" s="109"/>
      <c r="AS697" s="109"/>
      <c r="AT697" s="109"/>
      <c r="AU697" s="109"/>
      <c r="AV697" s="109"/>
      <c r="AW697" s="109"/>
      <c r="AX697" s="110"/>
      <c r="BC697" s="16"/>
    </row>
    <row r="698" spans="1:55" ht="12" customHeight="1">
      <c r="A698" s="8"/>
      <c r="B698" s="108"/>
      <c r="C698" s="109"/>
      <c r="D698" s="109"/>
      <c r="E698" s="109"/>
      <c r="F698" s="109"/>
      <c r="G698" s="109"/>
      <c r="H698" s="109"/>
      <c r="I698" s="109"/>
      <c r="J698" s="109"/>
      <c r="K698" s="109"/>
      <c r="L698" s="109"/>
      <c r="M698" s="109"/>
      <c r="N698" s="109"/>
      <c r="O698" s="109"/>
      <c r="P698" s="109"/>
      <c r="Q698" s="109"/>
      <c r="R698" s="109"/>
      <c r="S698" s="109"/>
      <c r="T698" s="109"/>
      <c r="U698" s="109"/>
      <c r="V698" s="109"/>
      <c r="W698" s="109"/>
      <c r="X698" s="109"/>
      <c r="Y698" s="109"/>
      <c r="Z698" s="109"/>
      <c r="AA698" s="109"/>
      <c r="AB698" s="109"/>
      <c r="AC698" s="109"/>
      <c r="AD698" s="109"/>
      <c r="AE698" s="109"/>
      <c r="AF698" s="109"/>
      <c r="AG698" s="109"/>
      <c r="AH698" s="109"/>
      <c r="AI698" s="109"/>
      <c r="AJ698" s="109"/>
      <c r="AK698" s="109"/>
      <c r="AL698" s="109"/>
      <c r="AM698" s="109"/>
      <c r="AN698" s="109"/>
      <c r="AO698" s="109"/>
      <c r="AP698" s="109"/>
      <c r="AQ698" s="109"/>
      <c r="AR698" s="109"/>
      <c r="AS698" s="109"/>
      <c r="AT698" s="109"/>
      <c r="AU698" s="109"/>
      <c r="AV698" s="109"/>
      <c r="AW698" s="109"/>
      <c r="AX698" s="110"/>
    </row>
    <row r="699" spans="1:55" ht="12" customHeight="1">
      <c r="A699" s="8"/>
      <c r="B699" s="108"/>
      <c r="C699" s="109"/>
      <c r="D699" s="109"/>
      <c r="E699" s="109"/>
      <c r="F699" s="109"/>
      <c r="G699" s="109"/>
      <c r="H699" s="109"/>
      <c r="I699" s="109"/>
      <c r="J699" s="109"/>
      <c r="K699" s="109"/>
      <c r="L699" s="109"/>
      <c r="M699" s="109"/>
      <c r="N699" s="109"/>
      <c r="O699" s="109"/>
      <c r="P699" s="109"/>
      <c r="Q699" s="109"/>
      <c r="R699" s="109"/>
      <c r="S699" s="109"/>
      <c r="T699" s="109"/>
      <c r="U699" s="109"/>
      <c r="V699" s="109"/>
      <c r="W699" s="109"/>
      <c r="X699" s="109"/>
      <c r="Y699" s="109"/>
      <c r="Z699" s="109"/>
      <c r="AA699" s="109"/>
      <c r="AB699" s="109"/>
      <c r="AC699" s="109"/>
      <c r="AD699" s="109"/>
      <c r="AE699" s="109"/>
      <c r="AF699" s="109"/>
      <c r="AG699" s="109"/>
      <c r="AH699" s="109"/>
      <c r="AI699" s="109"/>
      <c r="AJ699" s="109"/>
      <c r="AK699" s="109"/>
      <c r="AL699" s="109"/>
      <c r="AM699" s="109"/>
      <c r="AN699" s="109"/>
      <c r="AO699" s="109"/>
      <c r="AP699" s="109"/>
      <c r="AQ699" s="109"/>
      <c r="AR699" s="109"/>
      <c r="AS699" s="109"/>
      <c r="AT699" s="109"/>
      <c r="AU699" s="109"/>
      <c r="AV699" s="109"/>
      <c r="AW699" s="109"/>
      <c r="AX699" s="110"/>
    </row>
    <row r="700" spans="1:55" ht="12" customHeight="1">
      <c r="A700" s="8"/>
      <c r="B700" s="108"/>
      <c r="C700" s="109"/>
      <c r="D700" s="109"/>
      <c r="E700" s="109"/>
      <c r="F700" s="109"/>
      <c r="G700" s="109"/>
      <c r="H700" s="109"/>
      <c r="I700" s="109"/>
      <c r="J700" s="109"/>
      <c r="K700" s="109"/>
      <c r="L700" s="109"/>
      <c r="M700" s="109"/>
      <c r="N700" s="109"/>
      <c r="O700" s="109"/>
      <c r="P700" s="109"/>
      <c r="Q700" s="109"/>
      <c r="R700" s="109"/>
      <c r="S700" s="109"/>
      <c r="T700" s="109"/>
      <c r="U700" s="109"/>
      <c r="V700" s="109"/>
      <c r="W700" s="109"/>
      <c r="X700" s="109"/>
      <c r="Y700" s="109"/>
      <c r="Z700" s="109"/>
      <c r="AA700" s="109"/>
      <c r="AB700" s="109"/>
      <c r="AC700" s="109"/>
      <c r="AD700" s="109"/>
      <c r="AE700" s="109"/>
      <c r="AF700" s="109"/>
      <c r="AG700" s="109"/>
      <c r="AH700" s="109"/>
      <c r="AI700" s="109"/>
      <c r="AJ700" s="109"/>
      <c r="AK700" s="109"/>
      <c r="AL700" s="109"/>
      <c r="AM700" s="109"/>
      <c r="AN700" s="109"/>
      <c r="AO700" s="109"/>
      <c r="AP700" s="109"/>
      <c r="AQ700" s="109"/>
      <c r="AR700" s="109"/>
      <c r="AS700" s="109"/>
      <c r="AT700" s="109"/>
      <c r="AU700" s="109"/>
      <c r="AV700" s="109"/>
      <c r="AW700" s="109"/>
      <c r="AX700" s="110"/>
    </row>
    <row r="701" spans="1:55" ht="15" thickBot="1">
      <c r="A701" s="17"/>
      <c r="B701" s="18"/>
      <c r="C701" s="19"/>
      <c r="D701" s="19"/>
      <c r="E701" s="19"/>
      <c r="F701" s="19"/>
      <c r="G701" s="19"/>
      <c r="H701" s="19"/>
      <c r="I701" s="19"/>
      <c r="J701" s="19"/>
      <c r="K701" s="19"/>
      <c r="L701" s="19"/>
      <c r="M701" s="19"/>
      <c r="N701" s="19"/>
      <c r="O701" s="19"/>
      <c r="P701" s="19"/>
      <c r="Q701" s="19"/>
      <c r="R701" s="19"/>
      <c r="S701" s="19"/>
      <c r="T701" s="19"/>
      <c r="U701" s="19"/>
      <c r="V701" s="19"/>
      <c r="W701" s="19"/>
      <c r="X701" s="19"/>
      <c r="Y701" s="19"/>
      <c r="Z701" s="19"/>
      <c r="AA701" s="19"/>
      <c r="AB701" s="19"/>
      <c r="AC701" s="19"/>
      <c r="AD701" s="19"/>
      <c r="AE701" s="19"/>
      <c r="AF701" s="19"/>
      <c r="AG701" s="19"/>
      <c r="AH701" s="19"/>
      <c r="AI701" s="19"/>
      <c r="AJ701" s="19"/>
      <c r="AK701" s="19"/>
      <c r="AL701" s="19"/>
      <c r="AM701" s="19"/>
      <c r="AN701" s="19"/>
      <c r="AO701" s="19"/>
      <c r="AP701" s="19"/>
      <c r="AQ701" s="19"/>
      <c r="AR701" s="19"/>
      <c r="AS701" s="19"/>
      <c r="AT701" s="19"/>
      <c r="AU701" s="19"/>
      <c r="AV701" s="19"/>
      <c r="AW701" s="19"/>
      <c r="AX701" s="20"/>
    </row>
    <row r="702" spans="1:55">
      <c r="B702" s="21"/>
    </row>
    <row r="703" spans="1:55" ht="14.25">
      <c r="B703" s="10" t="s">
        <v>4</v>
      </c>
      <c r="C703" s="8"/>
      <c r="D703" s="8"/>
      <c r="E703" s="8"/>
      <c r="F703" s="8"/>
      <c r="G703" s="8"/>
      <c r="H703" s="8"/>
      <c r="I703" s="8"/>
      <c r="J703" s="8"/>
      <c r="K703" s="8"/>
      <c r="L703" s="9"/>
      <c r="M703" s="9"/>
      <c r="N703" s="9"/>
      <c r="O703" s="9"/>
      <c r="P703" s="8"/>
      <c r="Q703" s="8"/>
      <c r="R703" s="8"/>
      <c r="S703" s="8"/>
      <c r="T703" s="8"/>
      <c r="U703" s="8"/>
      <c r="V703" s="10"/>
      <c r="W703" s="10"/>
      <c r="X703" s="10"/>
      <c r="Y703" s="10"/>
      <c r="Z703" s="10"/>
      <c r="AA703" s="10"/>
      <c r="AB703" s="10"/>
      <c r="AC703" s="10"/>
      <c r="AD703" s="10"/>
      <c r="AE703" s="10"/>
      <c r="AF703" s="10"/>
      <c r="AG703" s="10"/>
      <c r="AH703" s="10"/>
      <c r="AI703" s="10"/>
      <c r="AJ703" s="10"/>
      <c r="AK703" s="10"/>
      <c r="AL703" s="10"/>
      <c r="AM703" s="10"/>
      <c r="AN703" s="10"/>
      <c r="AO703" s="10"/>
      <c r="AP703" s="10"/>
      <c r="AQ703" s="10"/>
      <c r="AR703" s="10"/>
      <c r="AS703" s="10"/>
      <c r="AT703" s="10"/>
      <c r="AU703" s="10"/>
      <c r="AV703" s="10"/>
      <c r="AW703" s="10"/>
      <c r="AX703" s="10"/>
    </row>
    <row r="704" spans="1:55" ht="15" thickBot="1">
      <c r="B704" s="8"/>
      <c r="C704" s="8"/>
      <c r="D704" s="8"/>
      <c r="E704" s="8"/>
      <c r="F704" s="8"/>
      <c r="G704" s="8"/>
      <c r="H704" s="8"/>
      <c r="I704" s="8"/>
      <c r="J704" s="8"/>
      <c r="K704" s="8"/>
      <c r="L704" s="9"/>
      <c r="M704" s="9"/>
      <c r="N704" s="9"/>
      <c r="O704" s="9"/>
      <c r="P704" s="8"/>
      <c r="Q704" s="8"/>
      <c r="R704" s="8"/>
      <c r="S704" s="8"/>
      <c r="T704" s="8"/>
      <c r="U704" s="8"/>
      <c r="V704" s="10"/>
      <c r="W704" s="10"/>
      <c r="X704" s="10"/>
      <c r="Y704" s="10"/>
      <c r="Z704" s="10"/>
      <c r="AA704" s="10"/>
      <c r="AB704" s="10"/>
      <c r="AC704" s="10"/>
      <c r="AD704" s="10"/>
      <c r="AE704" s="10"/>
      <c r="AF704" s="10"/>
      <c r="AG704" s="10"/>
      <c r="AH704" s="10"/>
      <c r="AI704" s="10"/>
      <c r="AJ704" s="10"/>
      <c r="AK704" s="10"/>
      <c r="AL704" s="10"/>
      <c r="AM704" s="10"/>
      <c r="AN704" s="10"/>
      <c r="AO704" s="10"/>
      <c r="AP704" s="10"/>
      <c r="AQ704" s="10"/>
      <c r="AR704" s="10"/>
      <c r="AS704" s="10"/>
      <c r="AT704" s="10"/>
      <c r="AU704" s="10"/>
      <c r="AV704" s="10"/>
      <c r="AW704" s="10"/>
      <c r="AX704" s="22" t="s">
        <v>5</v>
      </c>
    </row>
    <row r="705" spans="1:251" s="16" customFormat="1" ht="13.5" customHeight="1">
      <c r="A705" s="8"/>
      <c r="B705" s="111" t="s">
        <v>6</v>
      </c>
      <c r="C705" s="112"/>
      <c r="D705" s="112"/>
      <c r="E705" s="112"/>
      <c r="F705" s="112"/>
      <c r="G705" s="112"/>
      <c r="H705" s="112"/>
      <c r="I705" s="112"/>
      <c r="J705" s="112"/>
      <c r="K705" s="112"/>
      <c r="L705" s="112"/>
      <c r="M705" s="112"/>
      <c r="N705" s="112"/>
      <c r="O705" s="112"/>
      <c r="P705" s="112"/>
      <c r="Q705" s="112"/>
      <c r="R705" s="112"/>
      <c r="S705" s="112"/>
      <c r="T705" s="112"/>
      <c r="U705" s="112"/>
      <c r="V705" s="112"/>
      <c r="W705" s="112"/>
      <c r="X705" s="112"/>
      <c r="Y705" s="112"/>
      <c r="Z705" s="113"/>
      <c r="AA705" s="117" t="s">
        <v>9</v>
      </c>
      <c r="AB705" s="112"/>
      <c r="AC705" s="112"/>
      <c r="AD705" s="112"/>
      <c r="AE705" s="112"/>
      <c r="AF705" s="112"/>
      <c r="AG705" s="112"/>
      <c r="AH705" s="112"/>
      <c r="AI705" s="113"/>
      <c r="AJ705" s="117" t="s">
        <v>10</v>
      </c>
      <c r="AK705" s="112"/>
      <c r="AL705" s="112"/>
      <c r="AM705" s="112"/>
      <c r="AN705" s="112"/>
      <c r="AO705" s="112"/>
      <c r="AP705" s="112"/>
      <c r="AQ705" s="112"/>
      <c r="AR705" s="113"/>
      <c r="AS705" s="117" t="s">
        <v>7</v>
      </c>
      <c r="AT705" s="112"/>
      <c r="AU705" s="112"/>
      <c r="AV705" s="112"/>
      <c r="AW705" s="112"/>
      <c r="AX705" s="119"/>
      <c r="AY705" s="2"/>
      <c r="AZ705" s="2"/>
      <c r="BA705" s="2"/>
      <c r="BB705" s="2"/>
      <c r="BC705" s="2"/>
      <c r="BD705" s="2"/>
      <c r="BE705" s="2"/>
      <c r="BF705" s="2"/>
      <c r="BG705" s="2"/>
      <c r="BH705" s="2"/>
      <c r="BI705" s="2"/>
      <c r="BJ705" s="2"/>
      <c r="BK705" s="2"/>
      <c r="BL705" s="2"/>
      <c r="BM705" s="2"/>
      <c r="BN705" s="2"/>
      <c r="BO705" s="2"/>
      <c r="BP705" s="2"/>
      <c r="BQ705" s="2"/>
      <c r="BR705" s="2"/>
      <c r="BS705" s="2"/>
      <c r="BT705" s="2"/>
      <c r="BU705" s="2"/>
      <c r="BV705" s="2"/>
      <c r="BW705" s="2"/>
      <c r="BX705" s="2"/>
      <c r="BY705" s="2"/>
      <c r="BZ705" s="2"/>
      <c r="CA705" s="2"/>
      <c r="CB705" s="2"/>
      <c r="CC705" s="2"/>
      <c r="CD705" s="2"/>
      <c r="CE705" s="2"/>
      <c r="CF705" s="2"/>
      <c r="CG705" s="2"/>
      <c r="CH705" s="2"/>
      <c r="CI705" s="2"/>
      <c r="CJ705" s="2"/>
      <c r="CK705" s="2"/>
      <c r="CL705" s="2"/>
      <c r="CM705" s="2"/>
      <c r="CN705" s="2"/>
      <c r="CO705" s="2"/>
      <c r="CP705" s="2"/>
      <c r="CQ705" s="2"/>
      <c r="CR705" s="2"/>
      <c r="CS705" s="2"/>
      <c r="CT705" s="2"/>
      <c r="CU705" s="2"/>
      <c r="CV705" s="2"/>
      <c r="CW705" s="2"/>
      <c r="CX705" s="2"/>
      <c r="CY705" s="2"/>
      <c r="CZ705" s="2"/>
      <c r="DA705" s="2"/>
      <c r="DB705" s="2"/>
      <c r="DC705" s="2"/>
      <c r="DD705" s="2"/>
      <c r="DE705" s="2"/>
      <c r="DF705" s="2"/>
      <c r="DG705" s="2"/>
      <c r="DH705" s="2"/>
      <c r="DI705" s="2"/>
      <c r="DJ705" s="2"/>
      <c r="DK705" s="2"/>
      <c r="DL705" s="2"/>
      <c r="DM705" s="2"/>
      <c r="DN705" s="2"/>
      <c r="DO705" s="2"/>
      <c r="DP705" s="2"/>
      <c r="DQ705" s="2"/>
      <c r="DR705" s="2"/>
      <c r="DS705" s="2"/>
      <c r="DT705" s="2"/>
      <c r="DU705" s="2"/>
      <c r="DV705" s="2"/>
      <c r="DW705" s="2"/>
      <c r="DX705" s="2"/>
      <c r="DY705" s="2"/>
      <c r="DZ705" s="2"/>
      <c r="EA705" s="2"/>
      <c r="EB705" s="2"/>
      <c r="EC705" s="2"/>
      <c r="ED705" s="2"/>
      <c r="EE705" s="2"/>
      <c r="EF705" s="2"/>
      <c r="EG705" s="2"/>
      <c r="EH705" s="2"/>
      <c r="EI705" s="2"/>
      <c r="EJ705" s="2"/>
      <c r="EK705" s="2"/>
      <c r="EL705" s="2"/>
      <c r="EM705" s="2"/>
      <c r="EN705" s="2"/>
      <c r="EO705" s="2"/>
      <c r="EP705" s="2"/>
      <c r="EQ705" s="2"/>
      <c r="ER705" s="2"/>
      <c r="ES705" s="2"/>
      <c r="ET705" s="2"/>
      <c r="EU705" s="2"/>
      <c r="EV705" s="2"/>
      <c r="EW705" s="2"/>
      <c r="EX705" s="2"/>
      <c r="EY705" s="2"/>
      <c r="EZ705" s="2"/>
      <c r="FA705" s="2"/>
      <c r="FB705" s="2"/>
      <c r="FC705" s="2"/>
      <c r="FD705" s="2"/>
      <c r="FE705" s="2"/>
      <c r="FF705" s="2"/>
      <c r="FG705" s="2"/>
      <c r="FH705" s="2"/>
      <c r="FI705" s="2"/>
      <c r="FJ705" s="2"/>
      <c r="FK705" s="2"/>
      <c r="FL705" s="2"/>
      <c r="FM705" s="2"/>
      <c r="FN705" s="2"/>
      <c r="FO705" s="2"/>
      <c r="FP705" s="2"/>
      <c r="FQ705" s="2"/>
      <c r="FR705" s="2"/>
      <c r="FS705" s="2"/>
      <c r="FT705" s="2"/>
      <c r="FU705" s="2"/>
      <c r="FV705" s="2"/>
      <c r="FW705" s="2"/>
      <c r="FX705" s="2"/>
      <c r="FY705" s="2"/>
      <c r="FZ705" s="2"/>
      <c r="GA705" s="2"/>
      <c r="GB705" s="2"/>
      <c r="GC705" s="2"/>
      <c r="GD705" s="2"/>
      <c r="GE705" s="2"/>
      <c r="GF705" s="2"/>
      <c r="GG705" s="2"/>
      <c r="GH705" s="2"/>
      <c r="GI705" s="2"/>
      <c r="GJ705" s="2"/>
      <c r="GK705" s="2"/>
      <c r="GL705" s="2"/>
      <c r="GM705" s="2"/>
      <c r="GN705" s="2"/>
      <c r="GO705" s="2"/>
      <c r="GP705" s="2"/>
      <c r="GQ705" s="2"/>
      <c r="GR705" s="2"/>
      <c r="GS705" s="2"/>
      <c r="GT705" s="2"/>
      <c r="GU705" s="2"/>
      <c r="GV705" s="2"/>
      <c r="GW705" s="2"/>
      <c r="GX705" s="2"/>
      <c r="GY705" s="2"/>
      <c r="GZ705" s="2"/>
      <c r="HA705" s="2"/>
      <c r="HB705" s="2"/>
      <c r="HC705" s="2"/>
      <c r="HD705" s="2"/>
      <c r="HE705" s="2"/>
      <c r="HF705" s="2"/>
      <c r="HG705" s="2"/>
      <c r="HH705" s="2"/>
      <c r="HI705" s="2"/>
      <c r="HJ705" s="2"/>
      <c r="HK705" s="2"/>
      <c r="HL705" s="2"/>
      <c r="HM705" s="2"/>
      <c r="HN705" s="2"/>
      <c r="HO705" s="2"/>
      <c r="HP705" s="2"/>
      <c r="HQ705" s="2"/>
      <c r="HR705" s="2"/>
      <c r="HS705" s="2"/>
      <c r="HT705" s="2"/>
      <c r="HU705" s="2"/>
      <c r="HV705" s="2"/>
      <c r="HW705" s="2"/>
      <c r="HX705" s="2"/>
      <c r="HY705" s="2"/>
      <c r="HZ705" s="2"/>
      <c r="IA705" s="2"/>
      <c r="IB705" s="2"/>
      <c r="IC705" s="2"/>
      <c r="ID705" s="2"/>
      <c r="IE705" s="2"/>
      <c r="IF705" s="2"/>
      <c r="IG705" s="2"/>
      <c r="IH705" s="2"/>
      <c r="II705" s="2"/>
      <c r="IJ705" s="2"/>
      <c r="IK705" s="2"/>
      <c r="IL705" s="2"/>
      <c r="IM705" s="2"/>
      <c r="IN705" s="2"/>
      <c r="IO705" s="2"/>
      <c r="IP705" s="2"/>
      <c r="IQ705" s="2"/>
    </row>
    <row r="706" spans="1:251" s="16" customFormat="1" ht="13.5">
      <c r="A706" s="8"/>
      <c r="B706" s="114"/>
      <c r="C706" s="115"/>
      <c r="D706" s="115"/>
      <c r="E706" s="115"/>
      <c r="F706" s="115"/>
      <c r="G706" s="115"/>
      <c r="H706" s="115"/>
      <c r="I706" s="115"/>
      <c r="J706" s="115"/>
      <c r="K706" s="115"/>
      <c r="L706" s="115"/>
      <c r="M706" s="115"/>
      <c r="N706" s="115"/>
      <c r="O706" s="115"/>
      <c r="P706" s="115"/>
      <c r="Q706" s="115"/>
      <c r="R706" s="115"/>
      <c r="S706" s="115"/>
      <c r="T706" s="115"/>
      <c r="U706" s="115"/>
      <c r="V706" s="115"/>
      <c r="W706" s="115"/>
      <c r="X706" s="115"/>
      <c r="Y706" s="115"/>
      <c r="Z706" s="116"/>
      <c r="AA706" s="118"/>
      <c r="AB706" s="115"/>
      <c r="AC706" s="115"/>
      <c r="AD706" s="115"/>
      <c r="AE706" s="115"/>
      <c r="AF706" s="115"/>
      <c r="AG706" s="115"/>
      <c r="AH706" s="115"/>
      <c r="AI706" s="116"/>
      <c r="AJ706" s="118"/>
      <c r="AK706" s="115"/>
      <c r="AL706" s="115"/>
      <c r="AM706" s="115"/>
      <c r="AN706" s="115"/>
      <c r="AO706" s="115"/>
      <c r="AP706" s="115"/>
      <c r="AQ706" s="115"/>
      <c r="AR706" s="116"/>
      <c r="AS706" s="118"/>
      <c r="AT706" s="115"/>
      <c r="AU706" s="115"/>
      <c r="AV706" s="115"/>
      <c r="AW706" s="115"/>
      <c r="AX706" s="120"/>
      <c r="AY706" s="2"/>
      <c r="AZ706" s="2"/>
      <c r="BA706" s="2"/>
      <c r="BB706" s="23"/>
      <c r="BC706" s="24"/>
      <c r="BE706" s="2"/>
      <c r="BF706" s="2"/>
      <c r="BG706" s="2"/>
      <c r="BH706" s="2"/>
      <c r="BI706" s="2"/>
      <c r="BJ706" s="2"/>
      <c r="BK706" s="2"/>
      <c r="BL706" s="2"/>
      <c r="BM706" s="2"/>
      <c r="BN706" s="2"/>
      <c r="BO706" s="2"/>
      <c r="BP706" s="2"/>
      <c r="BQ706" s="2"/>
      <c r="BR706" s="2"/>
      <c r="BS706" s="2"/>
      <c r="BT706" s="2"/>
      <c r="BU706" s="2"/>
      <c r="BV706" s="2"/>
      <c r="BW706" s="2"/>
      <c r="BX706" s="2"/>
      <c r="BY706" s="2"/>
      <c r="BZ706" s="2"/>
      <c r="CA706" s="2"/>
      <c r="CB706" s="2"/>
      <c r="CC706" s="2"/>
      <c r="CD706" s="2"/>
      <c r="CE706" s="2"/>
      <c r="CF706" s="2"/>
      <c r="CG706" s="2"/>
      <c r="CH706" s="2"/>
      <c r="CI706" s="2"/>
      <c r="CJ706" s="2"/>
      <c r="CK706" s="2"/>
      <c r="CL706" s="2"/>
      <c r="CM706" s="2"/>
      <c r="CN706" s="2"/>
      <c r="CO706" s="2"/>
      <c r="CP706" s="2"/>
      <c r="CQ706" s="2"/>
      <c r="CR706" s="2"/>
      <c r="CS706" s="2"/>
      <c r="CT706" s="2"/>
      <c r="CU706" s="2"/>
      <c r="CV706" s="2"/>
      <c r="CW706" s="2"/>
      <c r="CX706" s="2"/>
      <c r="CY706" s="2"/>
      <c r="CZ706" s="2"/>
      <c r="DA706" s="2"/>
      <c r="DB706" s="2"/>
      <c r="DC706" s="2"/>
      <c r="DD706" s="2"/>
      <c r="DE706" s="2"/>
      <c r="DF706" s="2"/>
      <c r="DG706" s="2"/>
      <c r="DH706" s="2"/>
      <c r="DI706" s="2"/>
      <c r="DJ706" s="2"/>
      <c r="DK706" s="2"/>
      <c r="DL706" s="2"/>
      <c r="DM706" s="2"/>
      <c r="DN706" s="2"/>
      <c r="DO706" s="2"/>
      <c r="DP706" s="2"/>
      <c r="DQ706" s="2"/>
      <c r="DR706" s="2"/>
      <c r="DS706" s="2"/>
      <c r="DT706" s="2"/>
      <c r="DU706" s="2"/>
      <c r="DV706" s="2"/>
      <c r="DW706" s="2"/>
      <c r="DX706" s="2"/>
      <c r="DY706" s="2"/>
      <c r="DZ706" s="2"/>
      <c r="EA706" s="2"/>
      <c r="EB706" s="2"/>
      <c r="EC706" s="2"/>
      <c r="ED706" s="2"/>
      <c r="EE706" s="2"/>
      <c r="EF706" s="2"/>
      <c r="EG706" s="2"/>
      <c r="EH706" s="2"/>
      <c r="EI706" s="2"/>
      <c r="EJ706" s="2"/>
      <c r="EK706" s="2"/>
      <c r="EL706" s="2"/>
      <c r="EM706" s="2"/>
      <c r="EN706" s="2"/>
      <c r="EO706" s="2"/>
      <c r="EP706" s="2"/>
      <c r="EQ706" s="2"/>
      <c r="ER706" s="2"/>
      <c r="ES706" s="2"/>
      <c r="ET706" s="2"/>
      <c r="EU706" s="2"/>
      <c r="EV706" s="2"/>
      <c r="EW706" s="2"/>
      <c r="EX706" s="2"/>
      <c r="EY706" s="2"/>
      <c r="EZ706" s="2"/>
      <c r="FA706" s="2"/>
      <c r="FB706" s="2"/>
      <c r="FC706" s="2"/>
      <c r="FD706" s="2"/>
      <c r="FE706" s="2"/>
      <c r="FF706" s="2"/>
      <c r="FG706" s="2"/>
      <c r="FH706" s="2"/>
      <c r="FI706" s="2"/>
      <c r="FJ706" s="2"/>
      <c r="FK706" s="2"/>
      <c r="FL706" s="2"/>
      <c r="FM706" s="2"/>
      <c r="FN706" s="2"/>
      <c r="FO706" s="2"/>
      <c r="FP706" s="2"/>
      <c r="FQ706" s="2"/>
      <c r="FR706" s="2"/>
      <c r="FS706" s="2"/>
      <c r="FT706" s="2"/>
      <c r="FU706" s="2"/>
      <c r="FV706" s="2"/>
      <c r="FW706" s="2"/>
      <c r="FX706" s="2"/>
      <c r="FY706" s="2"/>
      <c r="FZ706" s="2"/>
      <c r="GA706" s="2"/>
      <c r="GB706" s="2"/>
      <c r="GC706" s="2"/>
      <c r="GD706" s="2"/>
      <c r="GE706" s="2"/>
      <c r="GF706" s="2"/>
      <c r="GG706" s="2"/>
      <c r="GH706" s="2"/>
      <c r="GI706" s="2"/>
      <c r="GJ706" s="2"/>
      <c r="GK706" s="2"/>
      <c r="GL706" s="2"/>
      <c r="GM706" s="2"/>
      <c r="GN706" s="2"/>
      <c r="GO706" s="2"/>
      <c r="GP706" s="2"/>
      <c r="GQ706" s="2"/>
      <c r="GR706" s="2"/>
      <c r="GS706" s="2"/>
      <c r="GT706" s="2"/>
      <c r="GU706" s="2"/>
      <c r="GV706" s="2"/>
      <c r="GW706" s="2"/>
      <c r="GX706" s="2"/>
      <c r="GY706" s="2"/>
      <c r="GZ706" s="2"/>
      <c r="HA706" s="2"/>
      <c r="HB706" s="2"/>
      <c r="HC706" s="2"/>
      <c r="HD706" s="2"/>
      <c r="HE706" s="2"/>
      <c r="HF706" s="2"/>
      <c r="HG706" s="2"/>
      <c r="HH706" s="2"/>
      <c r="HI706" s="2"/>
      <c r="HJ706" s="2"/>
      <c r="HK706" s="2"/>
      <c r="HL706" s="2"/>
      <c r="HM706" s="2"/>
      <c r="HN706" s="2"/>
      <c r="HO706" s="2"/>
      <c r="HP706" s="2"/>
      <c r="HQ706" s="2"/>
      <c r="HR706" s="2"/>
      <c r="HS706" s="2"/>
      <c r="HT706" s="2"/>
      <c r="HU706" s="2"/>
      <c r="HV706" s="2"/>
      <c r="HW706" s="2"/>
      <c r="HX706" s="2"/>
      <c r="HY706" s="2"/>
      <c r="HZ706" s="2"/>
      <c r="IA706" s="2"/>
      <c r="IB706" s="2"/>
      <c r="IC706" s="2"/>
      <c r="ID706" s="2"/>
      <c r="IE706" s="2"/>
      <c r="IF706" s="2"/>
      <c r="IG706" s="2"/>
      <c r="IH706" s="2"/>
      <c r="II706" s="2"/>
      <c r="IJ706" s="2"/>
      <c r="IK706" s="2"/>
      <c r="IL706" s="2"/>
      <c r="IM706" s="2"/>
      <c r="IN706" s="2"/>
      <c r="IO706" s="2"/>
      <c r="IP706" s="2"/>
      <c r="IQ706" s="2"/>
    </row>
    <row r="707" spans="1:251" s="16" customFormat="1" ht="18.75" customHeight="1">
      <c r="A707" s="8"/>
      <c r="B707" s="25"/>
      <c r="C707" s="130" t="s">
        <v>74</v>
      </c>
      <c r="D707" s="131"/>
      <c r="E707" s="131"/>
      <c r="F707" s="131"/>
      <c r="G707" s="131"/>
      <c r="H707" s="131"/>
      <c r="I707" s="131"/>
      <c r="J707" s="131"/>
      <c r="K707" s="131"/>
      <c r="L707" s="131"/>
      <c r="M707" s="131"/>
      <c r="N707" s="131"/>
      <c r="O707" s="131"/>
      <c r="P707" s="131"/>
      <c r="Q707" s="131"/>
      <c r="R707" s="131"/>
      <c r="S707" s="131"/>
      <c r="T707" s="131"/>
      <c r="U707" s="131"/>
      <c r="V707" s="131"/>
      <c r="W707" s="131"/>
      <c r="X707" s="131"/>
      <c r="Y707" s="131"/>
      <c r="Z707" s="132"/>
      <c r="AA707" s="133">
        <v>17028</v>
      </c>
      <c r="AB707" s="134"/>
      <c r="AC707" s="134"/>
      <c r="AD707" s="134"/>
      <c r="AE707" s="134"/>
      <c r="AF707" s="134"/>
      <c r="AG707" s="134"/>
      <c r="AH707" s="134"/>
      <c r="AI707" s="135"/>
      <c r="AJ707" s="133">
        <v>37135</v>
      </c>
      <c r="AK707" s="134"/>
      <c r="AL707" s="134"/>
      <c r="AM707" s="134"/>
      <c r="AN707" s="134"/>
      <c r="AO707" s="134"/>
      <c r="AP707" s="134"/>
      <c r="AQ707" s="134"/>
      <c r="AR707" s="135"/>
      <c r="AS707" s="136"/>
      <c r="AT707" s="137"/>
      <c r="AU707" s="137"/>
      <c r="AV707" s="137"/>
      <c r="AW707" s="137"/>
      <c r="AX707" s="138"/>
      <c r="AY707" s="2"/>
      <c r="AZ707" s="2"/>
      <c r="BA707" s="2"/>
      <c r="BB707" s="2"/>
      <c r="BC707" s="2"/>
      <c r="BD707" s="2"/>
      <c r="BE707" s="2"/>
      <c r="BF707" s="2"/>
      <c r="BG707" s="2"/>
      <c r="BH707" s="2"/>
      <c r="BI707" s="2"/>
      <c r="BJ707" s="2"/>
      <c r="BK707" s="2"/>
      <c r="BL707" s="2"/>
      <c r="BM707" s="2"/>
      <c r="BN707" s="2"/>
      <c r="BO707" s="2"/>
      <c r="BP707" s="2"/>
      <c r="BQ707" s="2"/>
      <c r="BR707" s="2"/>
      <c r="BS707" s="2"/>
      <c r="BT707" s="2"/>
      <c r="BU707" s="2"/>
      <c r="BV707" s="2"/>
      <c r="BW707" s="2"/>
      <c r="BX707" s="2"/>
      <c r="BY707" s="2"/>
      <c r="BZ707" s="2"/>
      <c r="CA707" s="2"/>
      <c r="CB707" s="2"/>
      <c r="CC707" s="2"/>
      <c r="CD707" s="2"/>
      <c r="CE707" s="2"/>
      <c r="CF707" s="2"/>
      <c r="CG707" s="2"/>
      <c r="CH707" s="2"/>
      <c r="CI707" s="2"/>
      <c r="CJ707" s="2"/>
      <c r="CK707" s="2"/>
      <c r="CL707" s="2"/>
      <c r="CM707" s="2"/>
      <c r="CN707" s="2"/>
      <c r="CO707" s="2"/>
      <c r="CP707" s="2"/>
      <c r="CQ707" s="2"/>
      <c r="CR707" s="2"/>
      <c r="CS707" s="2"/>
      <c r="CT707" s="2"/>
      <c r="CU707" s="2"/>
      <c r="CV707" s="2"/>
      <c r="CW707" s="2"/>
      <c r="CX707" s="2"/>
      <c r="CY707" s="2"/>
      <c r="CZ707" s="2"/>
      <c r="DA707" s="2"/>
      <c r="DB707" s="2"/>
      <c r="DC707" s="2"/>
      <c r="DD707" s="2"/>
      <c r="DE707" s="2"/>
      <c r="DF707" s="2"/>
      <c r="DG707" s="2"/>
      <c r="DH707" s="2"/>
      <c r="DI707" s="2"/>
      <c r="DJ707" s="2"/>
      <c r="DK707" s="2"/>
      <c r="DL707" s="2"/>
      <c r="DM707" s="2"/>
      <c r="DN707" s="2"/>
      <c r="DO707" s="2"/>
      <c r="DP707" s="2"/>
      <c r="DQ707" s="2"/>
      <c r="DR707" s="2"/>
      <c r="DS707" s="2"/>
      <c r="DT707" s="2"/>
      <c r="DU707" s="2"/>
      <c r="DV707" s="2"/>
      <c r="DW707" s="2"/>
      <c r="DX707" s="2"/>
      <c r="DY707" s="2"/>
      <c r="DZ707" s="2"/>
      <c r="EA707" s="2"/>
      <c r="EB707" s="2"/>
      <c r="EC707" s="2"/>
      <c r="ED707" s="2"/>
      <c r="EE707" s="2"/>
      <c r="EF707" s="2"/>
      <c r="EG707" s="2"/>
      <c r="EH707" s="2"/>
      <c r="EI707" s="2"/>
      <c r="EJ707" s="2"/>
      <c r="EK707" s="2"/>
      <c r="EL707" s="2"/>
      <c r="EM707" s="2"/>
      <c r="EN707" s="2"/>
      <c r="EO707" s="2"/>
      <c r="EP707" s="2"/>
      <c r="EQ707" s="2"/>
      <c r="ER707" s="2"/>
      <c r="ES707" s="2"/>
      <c r="ET707" s="2"/>
      <c r="EU707" s="2"/>
      <c r="EV707" s="2"/>
      <c r="EW707" s="2"/>
      <c r="EX707" s="2"/>
      <c r="EY707" s="2"/>
      <c r="EZ707" s="2"/>
      <c r="FA707" s="2"/>
      <c r="FB707" s="2"/>
      <c r="FC707" s="2"/>
      <c r="FD707" s="2"/>
      <c r="FE707" s="2"/>
      <c r="FF707" s="2"/>
      <c r="FG707" s="2"/>
      <c r="FH707" s="2"/>
      <c r="FI707" s="2"/>
      <c r="FJ707" s="2"/>
      <c r="FK707" s="2"/>
      <c r="FL707" s="2"/>
      <c r="FM707" s="2"/>
      <c r="FN707" s="2"/>
      <c r="FO707" s="2"/>
      <c r="FP707" s="2"/>
      <c r="FQ707" s="2"/>
      <c r="FR707" s="2"/>
      <c r="FS707" s="2"/>
      <c r="FT707" s="2"/>
      <c r="FU707" s="2"/>
      <c r="FV707" s="2"/>
      <c r="FW707" s="2"/>
      <c r="FX707" s="2"/>
      <c r="FY707" s="2"/>
      <c r="FZ707" s="2"/>
      <c r="GA707" s="2"/>
      <c r="GB707" s="2"/>
      <c r="GC707" s="2"/>
      <c r="GD707" s="2"/>
      <c r="GE707" s="2"/>
      <c r="GF707" s="2"/>
      <c r="GG707" s="2"/>
      <c r="GH707" s="2"/>
      <c r="GI707" s="2"/>
      <c r="GJ707" s="2"/>
      <c r="GK707" s="2"/>
      <c r="GL707" s="2"/>
      <c r="GM707" s="2"/>
      <c r="GN707" s="2"/>
      <c r="GO707" s="2"/>
      <c r="GP707" s="2"/>
      <c r="GQ707" s="2"/>
      <c r="GR707" s="2"/>
      <c r="GS707" s="2"/>
      <c r="GT707" s="2"/>
      <c r="GU707" s="2"/>
      <c r="GV707" s="2"/>
      <c r="GW707" s="2"/>
      <c r="GX707" s="2"/>
      <c r="GY707" s="2"/>
      <c r="GZ707" s="2"/>
      <c r="HA707" s="2"/>
      <c r="HB707" s="2"/>
      <c r="HC707" s="2"/>
      <c r="HD707" s="2"/>
      <c r="HE707" s="2"/>
      <c r="HF707" s="2"/>
      <c r="HG707" s="2"/>
      <c r="HH707" s="2"/>
      <c r="HI707" s="2"/>
      <c r="HJ707" s="2"/>
      <c r="HK707" s="2"/>
      <c r="HL707" s="2"/>
      <c r="HM707" s="2"/>
      <c r="HN707" s="2"/>
      <c r="HO707" s="2"/>
      <c r="HP707" s="2"/>
      <c r="HQ707" s="2"/>
      <c r="HR707" s="2"/>
      <c r="HS707" s="2"/>
      <c r="HT707" s="2"/>
      <c r="HU707" s="2"/>
      <c r="HV707" s="2"/>
      <c r="HW707" s="2"/>
      <c r="HX707" s="2"/>
      <c r="HY707" s="2"/>
      <c r="HZ707" s="2"/>
      <c r="IA707" s="2"/>
      <c r="IB707" s="2"/>
      <c r="IC707" s="2"/>
      <c r="ID707" s="2"/>
      <c r="IE707" s="2"/>
      <c r="IF707" s="2"/>
      <c r="IG707" s="2"/>
      <c r="IH707" s="2"/>
      <c r="II707" s="2"/>
      <c r="IJ707" s="2"/>
      <c r="IK707" s="2"/>
      <c r="IL707" s="2"/>
      <c r="IM707" s="2"/>
      <c r="IN707" s="2"/>
      <c r="IO707" s="2"/>
      <c r="IP707" s="2"/>
      <c r="IQ707" s="2"/>
    </row>
    <row r="708" spans="1:251" s="16" customFormat="1" ht="18.75" customHeight="1">
      <c r="A708" s="8"/>
      <c r="B708" s="25"/>
      <c r="C708" s="130" t="s">
        <v>75</v>
      </c>
      <c r="D708" s="131"/>
      <c r="E708" s="131"/>
      <c r="F708" s="131"/>
      <c r="G708" s="131"/>
      <c r="H708" s="131"/>
      <c r="I708" s="131"/>
      <c r="J708" s="131"/>
      <c r="K708" s="131"/>
      <c r="L708" s="131"/>
      <c r="M708" s="131"/>
      <c r="N708" s="131"/>
      <c r="O708" s="131"/>
      <c r="P708" s="131"/>
      <c r="Q708" s="131"/>
      <c r="R708" s="131"/>
      <c r="S708" s="131"/>
      <c r="T708" s="131"/>
      <c r="U708" s="131"/>
      <c r="V708" s="131"/>
      <c r="W708" s="131"/>
      <c r="X708" s="131"/>
      <c r="Y708" s="131"/>
      <c r="Z708" s="132"/>
      <c r="AA708" s="133">
        <v>99823</v>
      </c>
      <c r="AB708" s="134"/>
      <c r="AC708" s="134"/>
      <c r="AD708" s="134"/>
      <c r="AE708" s="134"/>
      <c r="AF708" s="134"/>
      <c r="AG708" s="134"/>
      <c r="AH708" s="134"/>
      <c r="AI708" s="135"/>
      <c r="AJ708" s="133">
        <v>8369</v>
      </c>
      <c r="AK708" s="134"/>
      <c r="AL708" s="134"/>
      <c r="AM708" s="134"/>
      <c r="AN708" s="134"/>
      <c r="AO708" s="134"/>
      <c r="AP708" s="134"/>
      <c r="AQ708" s="134"/>
      <c r="AR708" s="135"/>
      <c r="AS708" s="136"/>
      <c r="AT708" s="137"/>
      <c r="AU708" s="137"/>
      <c r="AV708" s="137"/>
      <c r="AW708" s="137"/>
      <c r="AX708" s="138"/>
      <c r="AY708" s="2"/>
      <c r="AZ708" s="2"/>
      <c r="BA708" s="2"/>
      <c r="BB708" s="2"/>
      <c r="BC708" s="2"/>
      <c r="BD708" s="2"/>
      <c r="BE708" s="2"/>
      <c r="BF708" s="2"/>
      <c r="BG708" s="2"/>
      <c r="BH708" s="2"/>
      <c r="BI708" s="2"/>
      <c r="BJ708" s="2"/>
      <c r="BK708" s="2"/>
      <c r="BL708" s="2"/>
      <c r="BM708" s="2"/>
      <c r="BN708" s="2"/>
      <c r="BO708" s="2"/>
      <c r="BP708" s="2"/>
      <c r="BQ708" s="2"/>
      <c r="BR708" s="2"/>
      <c r="BS708" s="2"/>
      <c r="BT708" s="2"/>
      <c r="BU708" s="2"/>
      <c r="BV708" s="2"/>
      <c r="BW708" s="2"/>
      <c r="BX708" s="2"/>
      <c r="BY708" s="2"/>
      <c r="BZ708" s="2"/>
      <c r="CA708" s="2"/>
      <c r="CB708" s="2"/>
      <c r="CC708" s="2"/>
      <c r="CD708" s="2"/>
      <c r="CE708" s="2"/>
      <c r="CF708" s="2"/>
      <c r="CG708" s="2"/>
      <c r="CH708" s="2"/>
      <c r="CI708" s="2"/>
      <c r="CJ708" s="2"/>
      <c r="CK708" s="2"/>
      <c r="CL708" s="2"/>
      <c r="CM708" s="2"/>
      <c r="CN708" s="2"/>
      <c r="CO708" s="2"/>
      <c r="CP708" s="2"/>
      <c r="CQ708" s="2"/>
      <c r="CR708" s="2"/>
      <c r="CS708" s="2"/>
      <c r="CT708" s="2"/>
      <c r="CU708" s="2"/>
      <c r="CV708" s="2"/>
      <c r="CW708" s="2"/>
      <c r="CX708" s="2"/>
      <c r="CY708" s="2"/>
      <c r="CZ708" s="2"/>
      <c r="DA708" s="2"/>
      <c r="DB708" s="2"/>
      <c r="DC708" s="2"/>
      <c r="DD708" s="2"/>
      <c r="DE708" s="2"/>
      <c r="DF708" s="2"/>
      <c r="DG708" s="2"/>
      <c r="DH708" s="2"/>
      <c r="DI708" s="2"/>
      <c r="DJ708" s="2"/>
      <c r="DK708" s="2"/>
      <c r="DL708" s="2"/>
      <c r="DM708" s="2"/>
      <c r="DN708" s="2"/>
      <c r="DO708" s="2"/>
      <c r="DP708" s="2"/>
      <c r="DQ708" s="2"/>
      <c r="DR708" s="2"/>
      <c r="DS708" s="2"/>
      <c r="DT708" s="2"/>
      <c r="DU708" s="2"/>
      <c r="DV708" s="2"/>
      <c r="DW708" s="2"/>
      <c r="DX708" s="2"/>
      <c r="DY708" s="2"/>
      <c r="DZ708" s="2"/>
      <c r="EA708" s="2"/>
      <c r="EB708" s="2"/>
      <c r="EC708" s="2"/>
      <c r="ED708" s="2"/>
      <c r="EE708" s="2"/>
      <c r="EF708" s="2"/>
      <c r="EG708" s="2"/>
      <c r="EH708" s="2"/>
      <c r="EI708" s="2"/>
      <c r="EJ708" s="2"/>
      <c r="EK708" s="2"/>
      <c r="EL708" s="2"/>
      <c r="EM708" s="2"/>
      <c r="EN708" s="2"/>
      <c r="EO708" s="2"/>
      <c r="EP708" s="2"/>
      <c r="EQ708" s="2"/>
      <c r="ER708" s="2"/>
      <c r="ES708" s="2"/>
      <c r="ET708" s="2"/>
      <c r="EU708" s="2"/>
      <c r="EV708" s="2"/>
      <c r="EW708" s="2"/>
      <c r="EX708" s="2"/>
      <c r="EY708" s="2"/>
      <c r="EZ708" s="2"/>
      <c r="FA708" s="2"/>
      <c r="FB708" s="2"/>
      <c r="FC708" s="2"/>
      <c r="FD708" s="2"/>
      <c r="FE708" s="2"/>
      <c r="FF708" s="2"/>
      <c r="FG708" s="2"/>
      <c r="FH708" s="2"/>
      <c r="FI708" s="2"/>
      <c r="FJ708" s="2"/>
      <c r="FK708" s="2"/>
      <c r="FL708" s="2"/>
      <c r="FM708" s="2"/>
      <c r="FN708" s="2"/>
      <c r="FO708" s="2"/>
      <c r="FP708" s="2"/>
      <c r="FQ708" s="2"/>
      <c r="FR708" s="2"/>
      <c r="FS708" s="2"/>
      <c r="FT708" s="2"/>
      <c r="FU708" s="2"/>
      <c r="FV708" s="2"/>
      <c r="FW708" s="2"/>
      <c r="FX708" s="2"/>
      <c r="FY708" s="2"/>
      <c r="FZ708" s="2"/>
      <c r="GA708" s="2"/>
      <c r="GB708" s="2"/>
      <c r="GC708" s="2"/>
      <c r="GD708" s="2"/>
      <c r="GE708" s="2"/>
      <c r="GF708" s="2"/>
      <c r="GG708" s="2"/>
      <c r="GH708" s="2"/>
      <c r="GI708" s="2"/>
      <c r="GJ708" s="2"/>
      <c r="GK708" s="2"/>
      <c r="GL708" s="2"/>
      <c r="GM708" s="2"/>
      <c r="GN708" s="2"/>
      <c r="GO708" s="2"/>
      <c r="GP708" s="2"/>
      <c r="GQ708" s="2"/>
      <c r="GR708" s="2"/>
      <c r="GS708" s="2"/>
      <c r="GT708" s="2"/>
      <c r="GU708" s="2"/>
      <c r="GV708" s="2"/>
      <c r="GW708" s="2"/>
      <c r="GX708" s="2"/>
      <c r="GY708" s="2"/>
      <c r="GZ708" s="2"/>
      <c r="HA708" s="2"/>
      <c r="HB708" s="2"/>
      <c r="HC708" s="2"/>
      <c r="HD708" s="2"/>
      <c r="HE708" s="2"/>
      <c r="HF708" s="2"/>
      <c r="HG708" s="2"/>
      <c r="HH708" s="2"/>
      <c r="HI708" s="2"/>
      <c r="HJ708" s="2"/>
      <c r="HK708" s="2"/>
      <c r="HL708" s="2"/>
      <c r="HM708" s="2"/>
      <c r="HN708" s="2"/>
      <c r="HO708" s="2"/>
      <c r="HP708" s="2"/>
      <c r="HQ708" s="2"/>
      <c r="HR708" s="2"/>
      <c r="HS708" s="2"/>
      <c r="HT708" s="2"/>
      <c r="HU708" s="2"/>
      <c r="HV708" s="2"/>
      <c r="HW708" s="2"/>
      <c r="HX708" s="2"/>
      <c r="HY708" s="2"/>
      <c r="HZ708" s="2"/>
      <c r="IA708" s="2"/>
      <c r="IB708" s="2"/>
      <c r="IC708" s="2"/>
      <c r="ID708" s="2"/>
      <c r="IE708" s="2"/>
      <c r="IF708" s="2"/>
      <c r="IG708" s="2"/>
      <c r="IH708" s="2"/>
      <c r="II708" s="2"/>
      <c r="IJ708" s="2"/>
      <c r="IK708" s="2"/>
      <c r="IL708" s="2"/>
      <c r="IM708" s="2"/>
      <c r="IN708" s="2"/>
      <c r="IO708" s="2"/>
      <c r="IP708" s="2"/>
      <c r="IQ708" s="2"/>
    </row>
    <row r="709" spans="1:251" s="16" customFormat="1" ht="18.75" customHeight="1" thickBot="1">
      <c r="A709" s="17"/>
      <c r="B709" s="121" t="s">
        <v>11</v>
      </c>
      <c r="C709" s="122"/>
      <c r="D709" s="122"/>
      <c r="E709" s="122"/>
      <c r="F709" s="122"/>
      <c r="G709" s="122"/>
      <c r="H709" s="122"/>
      <c r="I709" s="122"/>
      <c r="J709" s="122"/>
      <c r="K709" s="122"/>
      <c r="L709" s="122"/>
      <c r="M709" s="122"/>
      <c r="N709" s="122"/>
      <c r="O709" s="122"/>
      <c r="P709" s="122"/>
      <c r="Q709" s="122"/>
      <c r="R709" s="122"/>
      <c r="S709" s="122"/>
      <c r="T709" s="122"/>
      <c r="U709" s="122"/>
      <c r="V709" s="122"/>
      <c r="W709" s="122"/>
      <c r="X709" s="122"/>
      <c r="Y709" s="122"/>
      <c r="Z709" s="123"/>
      <c r="AA709" s="124">
        <f>SUM($AA$707:$AA$708)</f>
        <v>116851</v>
      </c>
      <c r="AB709" s="125"/>
      <c r="AC709" s="125"/>
      <c r="AD709" s="125"/>
      <c r="AE709" s="125"/>
      <c r="AF709" s="125"/>
      <c r="AG709" s="125"/>
      <c r="AH709" s="125"/>
      <c r="AI709" s="126"/>
      <c r="AJ709" s="124">
        <f>SUM($AJ$707:$AJ$708)</f>
        <v>45504</v>
      </c>
      <c r="AK709" s="125"/>
      <c r="AL709" s="125"/>
      <c r="AM709" s="125"/>
      <c r="AN709" s="125"/>
      <c r="AO709" s="125"/>
      <c r="AP709" s="125"/>
      <c r="AQ709" s="125"/>
      <c r="AR709" s="126"/>
      <c r="AS709" s="127"/>
      <c r="AT709" s="128"/>
      <c r="AU709" s="128"/>
      <c r="AV709" s="128"/>
      <c r="AW709" s="128"/>
      <c r="AX709" s="129"/>
      <c r="AY709" s="2"/>
      <c r="AZ709" s="2"/>
      <c r="BA709" s="2"/>
      <c r="BB709" s="2"/>
      <c r="BC709" s="2"/>
      <c r="BD709" s="2"/>
      <c r="BE709" s="2"/>
      <c r="BF709" s="2"/>
      <c r="BG709" s="2"/>
      <c r="BH709" s="2"/>
      <c r="BI709" s="2"/>
      <c r="BJ709" s="2"/>
      <c r="BK709" s="2"/>
      <c r="BL709" s="2"/>
      <c r="BM709" s="2"/>
      <c r="BN709" s="2"/>
      <c r="BO709" s="2"/>
      <c r="BP709" s="2"/>
      <c r="BQ709" s="2"/>
      <c r="BR709" s="2"/>
      <c r="BS709" s="2"/>
      <c r="BT709" s="2"/>
      <c r="BU709" s="2"/>
      <c r="BV709" s="2"/>
      <c r="BW709" s="2"/>
      <c r="BX709" s="2"/>
      <c r="BY709" s="2"/>
      <c r="BZ709" s="2"/>
      <c r="CA709" s="2"/>
      <c r="CB709" s="2"/>
      <c r="CC709" s="2"/>
      <c r="CD709" s="2"/>
      <c r="CE709" s="2"/>
      <c r="CF709" s="2"/>
      <c r="CG709" s="2"/>
      <c r="CH709" s="2"/>
      <c r="CI709" s="2"/>
      <c r="CJ709" s="2"/>
      <c r="CK709" s="2"/>
      <c r="CL709" s="2"/>
      <c r="CM709" s="2"/>
      <c r="CN709" s="2"/>
      <c r="CO709" s="2"/>
      <c r="CP709" s="2"/>
      <c r="CQ709" s="2"/>
      <c r="CR709" s="2"/>
      <c r="CS709" s="2"/>
      <c r="CT709" s="2"/>
      <c r="CU709" s="2"/>
      <c r="CV709" s="2"/>
      <c r="CW709" s="2"/>
      <c r="CX709" s="2"/>
      <c r="CY709" s="2"/>
      <c r="CZ709" s="2"/>
      <c r="DA709" s="2"/>
      <c r="DB709" s="2"/>
      <c r="DC709" s="2"/>
      <c r="DD709" s="2"/>
      <c r="DE709" s="2"/>
      <c r="DF709" s="2"/>
      <c r="DG709" s="2"/>
      <c r="DH709" s="2"/>
      <c r="DI709" s="2"/>
      <c r="DJ709" s="2"/>
      <c r="DK709" s="2"/>
      <c r="DL709" s="2"/>
      <c r="DM709" s="2"/>
      <c r="DN709" s="2"/>
      <c r="DO709" s="2"/>
      <c r="DP709" s="2"/>
      <c r="DQ709" s="2"/>
      <c r="DR709" s="2"/>
      <c r="DS709" s="2"/>
      <c r="DT709" s="2"/>
      <c r="DU709" s="2"/>
      <c r="DV709" s="2"/>
      <c r="DW709" s="2"/>
      <c r="DX709" s="2"/>
      <c r="DY709" s="2"/>
      <c r="DZ709" s="2"/>
      <c r="EA709" s="2"/>
      <c r="EB709" s="2"/>
      <c r="EC709" s="2"/>
      <c r="ED709" s="2"/>
      <c r="EE709" s="2"/>
      <c r="EF709" s="2"/>
      <c r="EG709" s="2"/>
      <c r="EH709" s="2"/>
      <c r="EI709" s="2"/>
      <c r="EJ709" s="2"/>
      <c r="EK709" s="2"/>
      <c r="EL709" s="2"/>
      <c r="EM709" s="2"/>
      <c r="EN709" s="2"/>
      <c r="EO709" s="2"/>
      <c r="EP709" s="2"/>
      <c r="EQ709" s="2"/>
      <c r="ER709" s="2"/>
      <c r="ES709" s="2"/>
      <c r="ET709" s="2"/>
      <c r="EU709" s="2"/>
      <c r="EV709" s="2"/>
      <c r="EW709" s="2"/>
      <c r="EX709" s="2"/>
      <c r="EY709" s="2"/>
      <c r="EZ709" s="2"/>
      <c r="FA709" s="2"/>
      <c r="FB709" s="2"/>
      <c r="FC709" s="2"/>
      <c r="FD709" s="2"/>
      <c r="FE709" s="2"/>
      <c r="FF709" s="2"/>
      <c r="FG709" s="2"/>
      <c r="FH709" s="2"/>
      <c r="FI709" s="2"/>
      <c r="FJ709" s="2"/>
      <c r="FK709" s="2"/>
      <c r="FL709" s="2"/>
      <c r="FM709" s="2"/>
      <c r="FN709" s="2"/>
      <c r="FO709" s="2"/>
      <c r="FP709" s="2"/>
      <c r="FQ709" s="2"/>
      <c r="FR709" s="2"/>
      <c r="FS709" s="2"/>
      <c r="FT709" s="2"/>
      <c r="FU709" s="2"/>
      <c r="FV709" s="2"/>
      <c r="FW709" s="2"/>
      <c r="FX709" s="2"/>
      <c r="FY709" s="2"/>
      <c r="FZ709" s="2"/>
      <c r="GA709" s="2"/>
      <c r="GB709" s="2"/>
      <c r="GC709" s="2"/>
      <c r="GD709" s="2"/>
      <c r="GE709" s="2"/>
      <c r="GF709" s="2"/>
      <c r="GG709" s="2"/>
      <c r="GH709" s="2"/>
      <c r="GI709" s="2"/>
      <c r="GJ709" s="2"/>
      <c r="GK709" s="2"/>
      <c r="GL709" s="2"/>
      <c r="GM709" s="2"/>
      <c r="GN709" s="2"/>
      <c r="GO709" s="2"/>
      <c r="GP709" s="2"/>
      <c r="GQ709" s="2"/>
      <c r="GR709" s="2"/>
      <c r="GS709" s="2"/>
      <c r="GT709" s="2"/>
      <c r="GU709" s="2"/>
      <c r="GV709" s="2"/>
      <c r="GW709" s="2"/>
      <c r="GX709" s="2"/>
      <c r="GY709" s="2"/>
      <c r="GZ709" s="2"/>
      <c r="HA709" s="2"/>
      <c r="HB709" s="2"/>
      <c r="HC709" s="2"/>
      <c r="HD709" s="2"/>
      <c r="HE709" s="2"/>
      <c r="HF709" s="2"/>
      <c r="HG709" s="2"/>
      <c r="HH709" s="2"/>
      <c r="HI709" s="2"/>
      <c r="HJ709" s="2"/>
      <c r="HK709" s="2"/>
      <c r="HL709" s="2"/>
      <c r="HM709" s="2"/>
      <c r="HN709" s="2"/>
      <c r="HO709" s="2"/>
      <c r="HP709" s="2"/>
      <c r="HQ709" s="2"/>
      <c r="HR709" s="2"/>
      <c r="HS709" s="2"/>
      <c r="HT709" s="2"/>
      <c r="HU709" s="2"/>
      <c r="HV709" s="2"/>
      <c r="HW709" s="2"/>
      <c r="HX709" s="2"/>
      <c r="HY709" s="2"/>
      <c r="HZ709" s="2"/>
      <c r="IA709" s="2"/>
      <c r="IB709" s="2"/>
      <c r="IC709" s="2"/>
      <c r="ID709" s="2"/>
      <c r="IE709" s="2"/>
      <c r="IF709" s="2"/>
      <c r="IG709" s="2"/>
      <c r="IH709" s="2"/>
      <c r="II709" s="2"/>
      <c r="IJ709" s="2"/>
      <c r="IK709" s="2"/>
      <c r="IL709" s="2"/>
      <c r="IM709" s="2"/>
      <c r="IN709" s="2"/>
      <c r="IO709" s="2"/>
      <c r="IP709" s="2"/>
      <c r="IQ709" s="2"/>
    </row>
    <row r="711" spans="1:251" ht="18.75">
      <c r="A711" s="1" t="s">
        <v>0</v>
      </c>
      <c r="AW711" s="3"/>
      <c r="AX711" s="4"/>
      <c r="AY711" s="3"/>
    </row>
    <row r="713" spans="1:251" ht="18.75">
      <c r="B713" s="101" t="s">
        <v>8</v>
      </c>
      <c r="C713" s="102"/>
      <c r="D713" s="102"/>
      <c r="E713" s="102"/>
      <c r="F713" s="102"/>
      <c r="G713" s="102"/>
      <c r="H713" s="102"/>
      <c r="I713" s="102"/>
      <c r="J713" s="102"/>
      <c r="K713" s="102"/>
      <c r="L713" s="102"/>
      <c r="M713" s="102"/>
      <c r="N713" s="102"/>
      <c r="O713" s="102"/>
      <c r="P713" s="102"/>
      <c r="Q713" s="102"/>
      <c r="R713" s="102"/>
      <c r="S713" s="102"/>
      <c r="T713" s="102"/>
      <c r="U713" s="102"/>
      <c r="V713" s="102"/>
      <c r="W713" s="102"/>
      <c r="X713" s="102"/>
      <c r="Y713" s="102"/>
      <c r="Z713" s="102"/>
      <c r="AA713" s="102"/>
      <c r="AB713" s="102"/>
      <c r="AC713" s="102"/>
      <c r="AD713" s="102"/>
      <c r="AE713" s="102"/>
      <c r="AF713" s="102"/>
      <c r="AG713" s="102"/>
      <c r="AH713" s="102"/>
      <c r="AI713" s="102"/>
      <c r="AJ713" s="102"/>
      <c r="AK713" s="102"/>
      <c r="AL713" s="102"/>
      <c r="AM713" s="102"/>
      <c r="AN713" s="102"/>
      <c r="AO713" s="102"/>
      <c r="AP713" s="102"/>
      <c r="AQ713" s="102"/>
      <c r="AR713" s="102"/>
      <c r="AS713" s="102"/>
      <c r="AT713" s="102"/>
      <c r="AU713" s="102"/>
      <c r="AV713" s="102"/>
      <c r="AW713" s="102"/>
      <c r="AX713" s="102"/>
    </row>
    <row r="714" spans="1:251">
      <c r="Z714" s="5"/>
      <c r="AD714" s="5"/>
      <c r="AE714" s="5"/>
      <c r="AF714" s="5"/>
      <c r="AG714" s="5"/>
      <c r="AH714" s="5"/>
      <c r="AI714" s="5"/>
      <c r="AO714" s="5"/>
    </row>
    <row r="715" spans="1:251" ht="13.5" thickBot="1">
      <c r="Z715" s="5"/>
      <c r="AD715" s="5"/>
      <c r="AE715" s="5"/>
      <c r="AF715" s="5"/>
      <c r="AG715" s="5"/>
      <c r="AH715" s="5"/>
      <c r="AI715" s="5"/>
      <c r="AO715" s="5"/>
      <c r="DI715" s="6"/>
    </row>
    <row r="716" spans="1:251" ht="24.75" customHeight="1" thickBot="1">
      <c r="B716" s="103" t="s">
        <v>1</v>
      </c>
      <c r="C716" s="104"/>
      <c r="D716" s="104"/>
      <c r="E716" s="104"/>
      <c r="F716" s="104"/>
      <c r="G716" s="104"/>
      <c r="H716" s="105" t="s">
        <v>76</v>
      </c>
      <c r="I716" s="106"/>
      <c r="J716" s="106"/>
      <c r="K716" s="106"/>
      <c r="L716" s="106"/>
      <c r="M716" s="106"/>
      <c r="N716" s="106"/>
      <c r="O716" s="106"/>
      <c r="P716" s="106"/>
      <c r="Q716" s="106"/>
      <c r="R716" s="106"/>
      <c r="S716" s="106"/>
      <c r="T716" s="106"/>
      <c r="U716" s="106"/>
      <c r="V716" s="106"/>
      <c r="W716" s="106"/>
      <c r="X716" s="106"/>
      <c r="Y716" s="106"/>
      <c r="Z716" s="106"/>
      <c r="AA716" s="106"/>
      <c r="AB716" s="106"/>
      <c r="AC716" s="106"/>
      <c r="AD716" s="106"/>
      <c r="AE716" s="106"/>
      <c r="AF716" s="106"/>
      <c r="AG716" s="106"/>
      <c r="AH716" s="106"/>
      <c r="AI716" s="106"/>
      <c r="AJ716" s="106"/>
      <c r="AK716" s="106"/>
      <c r="AL716" s="106"/>
      <c r="AM716" s="106"/>
      <c r="AN716" s="106"/>
      <c r="AO716" s="106"/>
      <c r="AP716" s="106"/>
      <c r="AQ716" s="106"/>
      <c r="AR716" s="106"/>
      <c r="AS716" s="106"/>
      <c r="AT716" s="106"/>
      <c r="AU716" s="106"/>
      <c r="AV716" s="106"/>
      <c r="AW716" s="106"/>
      <c r="AX716" s="107"/>
      <c r="DI716" s="6"/>
    </row>
    <row r="717" spans="1:251" ht="14.25">
      <c r="B717" s="7"/>
      <c r="C717" s="7"/>
      <c r="D717" s="7"/>
      <c r="E717" s="7"/>
      <c r="F717" s="7"/>
      <c r="G717" s="7"/>
      <c r="H717" s="8"/>
      <c r="I717" s="8"/>
      <c r="J717" s="8"/>
      <c r="K717" s="8"/>
      <c r="L717" s="9"/>
      <c r="M717" s="9"/>
      <c r="N717" s="9"/>
      <c r="O717" s="9"/>
      <c r="P717" s="8"/>
      <c r="Q717" s="8"/>
      <c r="R717" s="8"/>
      <c r="S717" s="8"/>
      <c r="T717" s="8"/>
      <c r="U717" s="8"/>
      <c r="V717" s="10"/>
      <c r="W717" s="10"/>
      <c r="X717" s="10"/>
      <c r="Y717" s="10"/>
      <c r="Z717" s="10"/>
      <c r="AA717" s="10"/>
      <c r="AB717" s="10"/>
      <c r="AC717" s="10"/>
      <c r="AD717" s="10"/>
      <c r="AE717" s="10"/>
      <c r="AF717" s="10"/>
      <c r="AG717" s="10"/>
      <c r="AH717" s="10"/>
      <c r="AI717" s="10"/>
      <c r="AJ717" s="10"/>
      <c r="AK717" s="10"/>
      <c r="AL717" s="10"/>
      <c r="AM717" s="10"/>
      <c r="AN717" s="10"/>
      <c r="AO717" s="10"/>
      <c r="AP717" s="10"/>
      <c r="AQ717" s="10"/>
      <c r="AR717" s="10"/>
      <c r="AS717" s="10"/>
      <c r="AT717" s="10"/>
      <c r="AU717" s="10"/>
      <c r="AV717" s="10"/>
      <c r="AW717" s="10"/>
      <c r="AX717" s="10"/>
      <c r="DI717" s="6"/>
    </row>
    <row r="718" spans="1:251" ht="15" thickBot="1">
      <c r="A718" s="11"/>
      <c r="B718" s="10" t="s">
        <v>2</v>
      </c>
      <c r="C718" s="8"/>
      <c r="D718" s="8"/>
      <c r="E718" s="8"/>
      <c r="F718" s="8"/>
      <c r="G718" s="8"/>
      <c r="H718" s="8"/>
      <c r="I718" s="8"/>
      <c r="J718" s="8"/>
      <c r="K718" s="8"/>
      <c r="L718" s="9"/>
      <c r="M718" s="9"/>
      <c r="N718" s="9"/>
      <c r="O718" s="9"/>
      <c r="P718" s="8"/>
      <c r="Q718" s="8"/>
      <c r="R718" s="8"/>
      <c r="S718" s="8"/>
      <c r="T718" s="8"/>
      <c r="U718" s="8"/>
      <c r="V718" s="10"/>
      <c r="W718" s="10"/>
      <c r="X718" s="10"/>
      <c r="Y718" s="10"/>
      <c r="Z718" s="10"/>
      <c r="AA718" s="10"/>
      <c r="AB718" s="10"/>
      <c r="AC718" s="10"/>
      <c r="AD718" s="10"/>
      <c r="AE718" s="10"/>
      <c r="AF718" s="10"/>
      <c r="AG718" s="10"/>
      <c r="AH718" s="10"/>
      <c r="AI718" s="10"/>
      <c r="AJ718" s="10"/>
      <c r="AK718" s="10"/>
      <c r="AL718" s="10"/>
      <c r="AM718" s="10"/>
      <c r="AN718" s="10"/>
      <c r="AO718" s="10"/>
      <c r="AP718" s="10"/>
      <c r="AQ718" s="10"/>
      <c r="AR718" s="10"/>
      <c r="AS718" s="10"/>
      <c r="AT718" s="10"/>
      <c r="AU718" s="10"/>
      <c r="AV718" s="10"/>
      <c r="AW718" s="10"/>
      <c r="AX718" s="10"/>
      <c r="DI718" s="6"/>
    </row>
    <row r="719" spans="1:251" ht="14.25">
      <c r="A719" s="8"/>
      <c r="B719" s="12"/>
      <c r="C719" s="7"/>
      <c r="D719" s="7"/>
      <c r="E719" s="7"/>
      <c r="F719" s="7"/>
      <c r="G719" s="7"/>
      <c r="H719" s="7"/>
      <c r="I719" s="7"/>
      <c r="J719" s="7"/>
      <c r="K719" s="7"/>
      <c r="L719" s="13"/>
      <c r="M719" s="13"/>
      <c r="N719" s="13"/>
      <c r="O719" s="13"/>
      <c r="P719" s="7"/>
      <c r="Q719" s="7"/>
      <c r="R719" s="7"/>
      <c r="S719" s="7"/>
      <c r="T719" s="7"/>
      <c r="U719" s="7"/>
      <c r="V719" s="14"/>
      <c r="W719" s="14"/>
      <c r="X719" s="14"/>
      <c r="Y719" s="14"/>
      <c r="Z719" s="14"/>
      <c r="AA719" s="14"/>
      <c r="AB719" s="14"/>
      <c r="AC719" s="14"/>
      <c r="AD719" s="14"/>
      <c r="AE719" s="14"/>
      <c r="AF719" s="14"/>
      <c r="AG719" s="14"/>
      <c r="AH719" s="14"/>
      <c r="AI719" s="14"/>
      <c r="AJ719" s="14"/>
      <c r="AK719" s="14"/>
      <c r="AL719" s="14"/>
      <c r="AM719" s="14"/>
      <c r="AN719" s="14"/>
      <c r="AO719" s="14"/>
      <c r="AP719" s="14"/>
      <c r="AQ719" s="14"/>
      <c r="AR719" s="14"/>
      <c r="AS719" s="14"/>
      <c r="AT719" s="14"/>
      <c r="AU719" s="14"/>
      <c r="AV719" s="14"/>
      <c r="AW719" s="14"/>
      <c r="AX719" s="15"/>
    </row>
    <row r="720" spans="1:251" ht="12" customHeight="1">
      <c r="A720" s="8"/>
      <c r="B720" s="108" t="s">
        <v>77</v>
      </c>
      <c r="C720" s="109"/>
      <c r="D720" s="109"/>
      <c r="E720" s="109"/>
      <c r="F720" s="109"/>
      <c r="G720" s="109"/>
      <c r="H720" s="109"/>
      <c r="I720" s="109"/>
      <c r="J720" s="109"/>
      <c r="K720" s="109"/>
      <c r="L720" s="109"/>
      <c r="M720" s="109"/>
      <c r="N720" s="109"/>
      <c r="O720" s="109"/>
      <c r="P720" s="109"/>
      <c r="Q720" s="109"/>
      <c r="R720" s="109"/>
      <c r="S720" s="109"/>
      <c r="T720" s="109"/>
      <c r="U720" s="109"/>
      <c r="V720" s="109"/>
      <c r="W720" s="109"/>
      <c r="X720" s="109"/>
      <c r="Y720" s="109"/>
      <c r="Z720" s="109"/>
      <c r="AA720" s="109"/>
      <c r="AB720" s="109"/>
      <c r="AC720" s="109"/>
      <c r="AD720" s="109"/>
      <c r="AE720" s="109"/>
      <c r="AF720" s="109"/>
      <c r="AG720" s="109"/>
      <c r="AH720" s="109"/>
      <c r="AI720" s="109"/>
      <c r="AJ720" s="109"/>
      <c r="AK720" s="109"/>
      <c r="AL720" s="109"/>
      <c r="AM720" s="109"/>
      <c r="AN720" s="109"/>
      <c r="AO720" s="109"/>
      <c r="AP720" s="109"/>
      <c r="AQ720" s="109"/>
      <c r="AR720" s="109"/>
      <c r="AS720" s="109"/>
      <c r="AT720" s="109"/>
      <c r="AU720" s="109"/>
      <c r="AV720" s="109"/>
      <c r="AW720" s="109"/>
      <c r="AX720" s="110"/>
    </row>
    <row r="721" spans="1:113" ht="12" customHeight="1">
      <c r="A721" s="8"/>
      <c r="B721" s="108"/>
      <c r="C721" s="109"/>
      <c r="D721" s="109"/>
      <c r="E721" s="109"/>
      <c r="F721" s="109"/>
      <c r="G721" s="109"/>
      <c r="H721" s="109"/>
      <c r="I721" s="109"/>
      <c r="J721" s="109"/>
      <c r="K721" s="109"/>
      <c r="L721" s="109"/>
      <c r="M721" s="109"/>
      <c r="N721" s="109"/>
      <c r="O721" s="109"/>
      <c r="P721" s="109"/>
      <c r="Q721" s="109"/>
      <c r="R721" s="109"/>
      <c r="S721" s="109"/>
      <c r="T721" s="109"/>
      <c r="U721" s="109"/>
      <c r="V721" s="109"/>
      <c r="W721" s="109"/>
      <c r="X721" s="109"/>
      <c r="Y721" s="109"/>
      <c r="Z721" s="109"/>
      <c r="AA721" s="109"/>
      <c r="AB721" s="109"/>
      <c r="AC721" s="109"/>
      <c r="AD721" s="109"/>
      <c r="AE721" s="109"/>
      <c r="AF721" s="109"/>
      <c r="AG721" s="109"/>
      <c r="AH721" s="109"/>
      <c r="AI721" s="109"/>
      <c r="AJ721" s="109"/>
      <c r="AK721" s="109"/>
      <c r="AL721" s="109"/>
      <c r="AM721" s="109"/>
      <c r="AN721" s="109"/>
      <c r="AO721" s="109"/>
      <c r="AP721" s="109"/>
      <c r="AQ721" s="109"/>
      <c r="AR721" s="109"/>
      <c r="AS721" s="109"/>
      <c r="AT721" s="109"/>
      <c r="AU721" s="109"/>
      <c r="AV721" s="109"/>
      <c r="AW721" s="109"/>
      <c r="AX721" s="110"/>
      <c r="BC721" s="16"/>
    </row>
    <row r="722" spans="1:113" ht="12" customHeight="1">
      <c r="A722" s="8"/>
      <c r="B722" s="108"/>
      <c r="C722" s="109"/>
      <c r="D722" s="109"/>
      <c r="E722" s="109"/>
      <c r="F722" s="109"/>
      <c r="G722" s="109"/>
      <c r="H722" s="109"/>
      <c r="I722" s="109"/>
      <c r="J722" s="109"/>
      <c r="K722" s="109"/>
      <c r="L722" s="109"/>
      <c r="M722" s="109"/>
      <c r="N722" s="109"/>
      <c r="O722" s="109"/>
      <c r="P722" s="109"/>
      <c r="Q722" s="109"/>
      <c r="R722" s="109"/>
      <c r="S722" s="109"/>
      <c r="T722" s="109"/>
      <c r="U722" s="109"/>
      <c r="V722" s="109"/>
      <c r="W722" s="109"/>
      <c r="X722" s="109"/>
      <c r="Y722" s="109"/>
      <c r="Z722" s="109"/>
      <c r="AA722" s="109"/>
      <c r="AB722" s="109"/>
      <c r="AC722" s="109"/>
      <c r="AD722" s="109"/>
      <c r="AE722" s="109"/>
      <c r="AF722" s="109"/>
      <c r="AG722" s="109"/>
      <c r="AH722" s="109"/>
      <c r="AI722" s="109"/>
      <c r="AJ722" s="109"/>
      <c r="AK722" s="109"/>
      <c r="AL722" s="109"/>
      <c r="AM722" s="109"/>
      <c r="AN722" s="109"/>
      <c r="AO722" s="109"/>
      <c r="AP722" s="109"/>
      <c r="AQ722" s="109"/>
      <c r="AR722" s="109"/>
      <c r="AS722" s="109"/>
      <c r="AT722" s="109"/>
      <c r="AU722" s="109"/>
      <c r="AV722" s="109"/>
      <c r="AW722" s="109"/>
      <c r="AX722" s="110"/>
    </row>
    <row r="723" spans="1:113" ht="12" customHeight="1">
      <c r="A723" s="8"/>
      <c r="B723" s="108"/>
      <c r="C723" s="109"/>
      <c r="D723" s="109"/>
      <c r="E723" s="109"/>
      <c r="F723" s="109"/>
      <c r="G723" s="109"/>
      <c r="H723" s="109"/>
      <c r="I723" s="109"/>
      <c r="J723" s="109"/>
      <c r="K723" s="109"/>
      <c r="L723" s="109"/>
      <c r="M723" s="109"/>
      <c r="N723" s="109"/>
      <c r="O723" s="109"/>
      <c r="P723" s="109"/>
      <c r="Q723" s="109"/>
      <c r="R723" s="109"/>
      <c r="S723" s="109"/>
      <c r="T723" s="109"/>
      <c r="U723" s="109"/>
      <c r="V723" s="109"/>
      <c r="W723" s="109"/>
      <c r="X723" s="109"/>
      <c r="Y723" s="109"/>
      <c r="Z723" s="109"/>
      <c r="AA723" s="109"/>
      <c r="AB723" s="109"/>
      <c r="AC723" s="109"/>
      <c r="AD723" s="109"/>
      <c r="AE723" s="109"/>
      <c r="AF723" s="109"/>
      <c r="AG723" s="109"/>
      <c r="AH723" s="109"/>
      <c r="AI723" s="109"/>
      <c r="AJ723" s="109"/>
      <c r="AK723" s="109"/>
      <c r="AL723" s="109"/>
      <c r="AM723" s="109"/>
      <c r="AN723" s="109"/>
      <c r="AO723" s="109"/>
      <c r="AP723" s="109"/>
      <c r="AQ723" s="109"/>
      <c r="AR723" s="109"/>
      <c r="AS723" s="109"/>
      <c r="AT723" s="109"/>
      <c r="AU723" s="109"/>
      <c r="AV723" s="109"/>
      <c r="AW723" s="109"/>
      <c r="AX723" s="110"/>
    </row>
    <row r="724" spans="1:113" ht="12" customHeight="1">
      <c r="A724" s="8"/>
      <c r="B724" s="108"/>
      <c r="C724" s="109"/>
      <c r="D724" s="109"/>
      <c r="E724" s="109"/>
      <c r="F724" s="109"/>
      <c r="G724" s="109"/>
      <c r="H724" s="109"/>
      <c r="I724" s="109"/>
      <c r="J724" s="109"/>
      <c r="K724" s="109"/>
      <c r="L724" s="109"/>
      <c r="M724" s="109"/>
      <c r="N724" s="109"/>
      <c r="O724" s="109"/>
      <c r="P724" s="109"/>
      <c r="Q724" s="109"/>
      <c r="R724" s="109"/>
      <c r="S724" s="109"/>
      <c r="T724" s="109"/>
      <c r="U724" s="109"/>
      <c r="V724" s="109"/>
      <c r="W724" s="109"/>
      <c r="X724" s="109"/>
      <c r="Y724" s="109"/>
      <c r="Z724" s="109"/>
      <c r="AA724" s="109"/>
      <c r="AB724" s="109"/>
      <c r="AC724" s="109"/>
      <c r="AD724" s="109"/>
      <c r="AE724" s="109"/>
      <c r="AF724" s="109"/>
      <c r="AG724" s="109"/>
      <c r="AH724" s="109"/>
      <c r="AI724" s="109"/>
      <c r="AJ724" s="109"/>
      <c r="AK724" s="109"/>
      <c r="AL724" s="109"/>
      <c r="AM724" s="109"/>
      <c r="AN724" s="109"/>
      <c r="AO724" s="109"/>
      <c r="AP724" s="109"/>
      <c r="AQ724" s="109"/>
      <c r="AR724" s="109"/>
      <c r="AS724" s="109"/>
      <c r="AT724" s="109"/>
      <c r="AU724" s="109"/>
      <c r="AV724" s="109"/>
      <c r="AW724" s="109"/>
      <c r="AX724" s="110"/>
    </row>
    <row r="725" spans="1:113" ht="15" thickBot="1">
      <c r="A725" s="17"/>
      <c r="B725" s="18"/>
      <c r="C725" s="19"/>
      <c r="D725" s="19"/>
      <c r="E725" s="19"/>
      <c r="F725" s="19"/>
      <c r="G725" s="19"/>
      <c r="H725" s="19"/>
      <c r="I725" s="19"/>
      <c r="J725" s="19"/>
      <c r="K725" s="19"/>
      <c r="L725" s="19"/>
      <c r="M725" s="19"/>
      <c r="N725" s="19"/>
      <c r="O725" s="19"/>
      <c r="P725" s="19"/>
      <c r="Q725" s="19"/>
      <c r="R725" s="19"/>
      <c r="S725" s="19"/>
      <c r="T725" s="19"/>
      <c r="U725" s="19"/>
      <c r="V725" s="19"/>
      <c r="W725" s="19"/>
      <c r="X725" s="19"/>
      <c r="Y725" s="19"/>
      <c r="Z725" s="19"/>
      <c r="AA725" s="19"/>
      <c r="AB725" s="19"/>
      <c r="AC725" s="19"/>
      <c r="AD725" s="19"/>
      <c r="AE725" s="19"/>
      <c r="AF725" s="19"/>
      <c r="AG725" s="19"/>
      <c r="AH725" s="19"/>
      <c r="AI725" s="19"/>
      <c r="AJ725" s="19"/>
      <c r="AK725" s="19"/>
      <c r="AL725" s="19"/>
      <c r="AM725" s="19"/>
      <c r="AN725" s="19"/>
      <c r="AO725" s="19"/>
      <c r="AP725" s="19"/>
      <c r="AQ725" s="19"/>
      <c r="AR725" s="19"/>
      <c r="AS725" s="19"/>
      <c r="AT725" s="19"/>
      <c r="AU725" s="19"/>
      <c r="AV725" s="19"/>
      <c r="AW725" s="19"/>
      <c r="AX725" s="20"/>
    </row>
    <row r="726" spans="1:113">
      <c r="B726" s="21"/>
    </row>
    <row r="727" spans="1:113" ht="15" thickBot="1">
      <c r="A727" s="11"/>
      <c r="B727" s="10" t="s">
        <v>3</v>
      </c>
      <c r="C727" s="8"/>
      <c r="D727" s="8"/>
      <c r="E727" s="8"/>
      <c r="F727" s="8"/>
      <c r="G727" s="8"/>
      <c r="H727" s="8"/>
      <c r="I727" s="8"/>
      <c r="J727" s="8"/>
      <c r="K727" s="8"/>
      <c r="L727" s="9"/>
      <c r="M727" s="9"/>
      <c r="N727" s="9"/>
      <c r="O727" s="9"/>
      <c r="P727" s="8"/>
      <c r="Q727" s="8"/>
      <c r="R727" s="8"/>
      <c r="S727" s="8"/>
      <c r="T727" s="8"/>
      <c r="U727" s="8"/>
      <c r="V727" s="10"/>
      <c r="W727" s="10"/>
      <c r="X727" s="10"/>
      <c r="Y727" s="10"/>
      <c r="Z727" s="10"/>
      <c r="AA727" s="10"/>
      <c r="AB727" s="10"/>
      <c r="AC727" s="10"/>
      <c r="AD727" s="10"/>
      <c r="AE727" s="10"/>
      <c r="AF727" s="10"/>
      <c r="AG727" s="10"/>
      <c r="AH727" s="10"/>
      <c r="AI727" s="10"/>
      <c r="AJ727" s="10"/>
      <c r="AK727" s="10"/>
      <c r="AL727" s="10"/>
      <c r="AM727" s="10"/>
      <c r="AN727" s="10"/>
      <c r="AO727" s="10"/>
      <c r="AP727" s="10"/>
      <c r="AQ727" s="10"/>
      <c r="AR727" s="10"/>
      <c r="AS727" s="10"/>
      <c r="AT727" s="10"/>
      <c r="AU727" s="10"/>
      <c r="AV727" s="10"/>
      <c r="AW727" s="10"/>
      <c r="AX727" s="10"/>
      <c r="DI727" s="6"/>
    </row>
    <row r="728" spans="1:113" ht="14.25">
      <c r="A728" s="8"/>
      <c r="B728" s="12"/>
      <c r="C728" s="7"/>
      <c r="D728" s="7"/>
      <c r="E728" s="7"/>
      <c r="F728" s="7"/>
      <c r="G728" s="7"/>
      <c r="H728" s="7"/>
      <c r="I728" s="7"/>
      <c r="J728" s="7"/>
      <c r="K728" s="7"/>
      <c r="L728" s="13"/>
      <c r="M728" s="13"/>
      <c r="N728" s="13"/>
      <c r="O728" s="13"/>
      <c r="P728" s="7"/>
      <c r="Q728" s="7"/>
      <c r="R728" s="7"/>
      <c r="S728" s="7"/>
      <c r="T728" s="7"/>
      <c r="U728" s="7"/>
      <c r="V728" s="14"/>
      <c r="W728" s="14"/>
      <c r="X728" s="14"/>
      <c r="Y728" s="14"/>
      <c r="Z728" s="14"/>
      <c r="AA728" s="14"/>
      <c r="AB728" s="14"/>
      <c r="AC728" s="14"/>
      <c r="AD728" s="14"/>
      <c r="AE728" s="14"/>
      <c r="AF728" s="14"/>
      <c r="AG728" s="14"/>
      <c r="AH728" s="14"/>
      <c r="AI728" s="14"/>
      <c r="AJ728" s="14"/>
      <c r="AK728" s="14"/>
      <c r="AL728" s="14"/>
      <c r="AM728" s="14"/>
      <c r="AN728" s="14"/>
      <c r="AO728" s="14"/>
      <c r="AP728" s="14"/>
      <c r="AQ728" s="14"/>
      <c r="AR728" s="14"/>
      <c r="AS728" s="14"/>
      <c r="AT728" s="14"/>
      <c r="AU728" s="14"/>
      <c r="AV728" s="14"/>
      <c r="AW728" s="14"/>
      <c r="AX728" s="15"/>
    </row>
    <row r="729" spans="1:113" ht="12" customHeight="1">
      <c r="A729" s="8"/>
      <c r="B729" s="108" t="s">
        <v>78</v>
      </c>
      <c r="C729" s="109"/>
      <c r="D729" s="109"/>
      <c r="E729" s="109"/>
      <c r="F729" s="109"/>
      <c r="G729" s="109"/>
      <c r="H729" s="109"/>
      <c r="I729" s="109"/>
      <c r="J729" s="109"/>
      <c r="K729" s="109"/>
      <c r="L729" s="109"/>
      <c r="M729" s="109"/>
      <c r="N729" s="109"/>
      <c r="O729" s="109"/>
      <c r="P729" s="109"/>
      <c r="Q729" s="109"/>
      <c r="R729" s="109"/>
      <c r="S729" s="109"/>
      <c r="T729" s="109"/>
      <c r="U729" s="109"/>
      <c r="V729" s="109"/>
      <c r="W729" s="109"/>
      <c r="X729" s="109"/>
      <c r="Y729" s="109"/>
      <c r="Z729" s="109"/>
      <c r="AA729" s="109"/>
      <c r="AB729" s="109"/>
      <c r="AC729" s="109"/>
      <c r="AD729" s="109"/>
      <c r="AE729" s="109"/>
      <c r="AF729" s="109"/>
      <c r="AG729" s="109"/>
      <c r="AH729" s="109"/>
      <c r="AI729" s="109"/>
      <c r="AJ729" s="109"/>
      <c r="AK729" s="109"/>
      <c r="AL729" s="109"/>
      <c r="AM729" s="109"/>
      <c r="AN729" s="109"/>
      <c r="AO729" s="109"/>
      <c r="AP729" s="109"/>
      <c r="AQ729" s="109"/>
      <c r="AR729" s="109"/>
      <c r="AS729" s="109"/>
      <c r="AT729" s="109"/>
      <c r="AU729" s="109"/>
      <c r="AV729" s="109"/>
      <c r="AW729" s="109"/>
      <c r="AX729" s="110"/>
    </row>
    <row r="730" spans="1:113" ht="12" customHeight="1">
      <c r="A730" s="8"/>
      <c r="B730" s="108"/>
      <c r="C730" s="109"/>
      <c r="D730" s="109"/>
      <c r="E730" s="109"/>
      <c r="F730" s="109"/>
      <c r="G730" s="109"/>
      <c r="H730" s="109"/>
      <c r="I730" s="109"/>
      <c r="J730" s="109"/>
      <c r="K730" s="109"/>
      <c r="L730" s="109"/>
      <c r="M730" s="109"/>
      <c r="N730" s="109"/>
      <c r="O730" s="109"/>
      <c r="P730" s="109"/>
      <c r="Q730" s="109"/>
      <c r="R730" s="109"/>
      <c r="S730" s="109"/>
      <c r="T730" s="109"/>
      <c r="U730" s="109"/>
      <c r="V730" s="109"/>
      <c r="W730" s="109"/>
      <c r="X730" s="109"/>
      <c r="Y730" s="109"/>
      <c r="Z730" s="109"/>
      <c r="AA730" s="109"/>
      <c r="AB730" s="109"/>
      <c r="AC730" s="109"/>
      <c r="AD730" s="109"/>
      <c r="AE730" s="109"/>
      <c r="AF730" s="109"/>
      <c r="AG730" s="109"/>
      <c r="AH730" s="109"/>
      <c r="AI730" s="109"/>
      <c r="AJ730" s="109"/>
      <c r="AK730" s="109"/>
      <c r="AL730" s="109"/>
      <c r="AM730" s="109"/>
      <c r="AN730" s="109"/>
      <c r="AO730" s="109"/>
      <c r="AP730" s="109"/>
      <c r="AQ730" s="109"/>
      <c r="AR730" s="109"/>
      <c r="AS730" s="109"/>
      <c r="AT730" s="109"/>
      <c r="AU730" s="109"/>
      <c r="AV730" s="109"/>
      <c r="AW730" s="109"/>
      <c r="AX730" s="110"/>
    </row>
    <row r="731" spans="1:113" ht="12" customHeight="1">
      <c r="A731" s="8"/>
      <c r="B731" s="108"/>
      <c r="C731" s="109"/>
      <c r="D731" s="109"/>
      <c r="E731" s="109"/>
      <c r="F731" s="109"/>
      <c r="G731" s="109"/>
      <c r="H731" s="109"/>
      <c r="I731" s="109"/>
      <c r="J731" s="109"/>
      <c r="K731" s="109"/>
      <c r="L731" s="109"/>
      <c r="M731" s="109"/>
      <c r="N731" s="109"/>
      <c r="O731" s="109"/>
      <c r="P731" s="109"/>
      <c r="Q731" s="109"/>
      <c r="R731" s="109"/>
      <c r="S731" s="109"/>
      <c r="T731" s="109"/>
      <c r="U731" s="109"/>
      <c r="V731" s="109"/>
      <c r="W731" s="109"/>
      <c r="X731" s="109"/>
      <c r="Y731" s="109"/>
      <c r="Z731" s="109"/>
      <c r="AA731" s="109"/>
      <c r="AB731" s="109"/>
      <c r="AC731" s="109"/>
      <c r="AD731" s="109"/>
      <c r="AE731" s="109"/>
      <c r="AF731" s="109"/>
      <c r="AG731" s="109"/>
      <c r="AH731" s="109"/>
      <c r="AI731" s="109"/>
      <c r="AJ731" s="109"/>
      <c r="AK731" s="109"/>
      <c r="AL731" s="109"/>
      <c r="AM731" s="109"/>
      <c r="AN731" s="109"/>
      <c r="AO731" s="109"/>
      <c r="AP731" s="109"/>
      <c r="AQ731" s="109"/>
      <c r="AR731" s="109"/>
      <c r="AS731" s="109"/>
      <c r="AT731" s="109"/>
      <c r="AU731" s="109"/>
      <c r="AV731" s="109"/>
      <c r="AW731" s="109"/>
      <c r="AX731" s="110"/>
      <c r="BC731" s="16"/>
    </row>
    <row r="732" spans="1:113" ht="12" customHeight="1">
      <c r="A732" s="8"/>
      <c r="B732" s="108"/>
      <c r="C732" s="109"/>
      <c r="D732" s="109"/>
      <c r="E732" s="109"/>
      <c r="F732" s="109"/>
      <c r="G732" s="109"/>
      <c r="H732" s="109"/>
      <c r="I732" s="109"/>
      <c r="J732" s="109"/>
      <c r="K732" s="109"/>
      <c r="L732" s="109"/>
      <c r="M732" s="109"/>
      <c r="N732" s="109"/>
      <c r="O732" s="109"/>
      <c r="P732" s="109"/>
      <c r="Q732" s="109"/>
      <c r="R732" s="109"/>
      <c r="S732" s="109"/>
      <c r="T732" s="109"/>
      <c r="U732" s="109"/>
      <c r="V732" s="109"/>
      <c r="W732" s="109"/>
      <c r="X732" s="109"/>
      <c r="Y732" s="109"/>
      <c r="Z732" s="109"/>
      <c r="AA732" s="109"/>
      <c r="AB732" s="109"/>
      <c r="AC732" s="109"/>
      <c r="AD732" s="109"/>
      <c r="AE732" s="109"/>
      <c r="AF732" s="109"/>
      <c r="AG732" s="109"/>
      <c r="AH732" s="109"/>
      <c r="AI732" s="109"/>
      <c r="AJ732" s="109"/>
      <c r="AK732" s="109"/>
      <c r="AL732" s="109"/>
      <c r="AM732" s="109"/>
      <c r="AN732" s="109"/>
      <c r="AO732" s="109"/>
      <c r="AP732" s="109"/>
      <c r="AQ732" s="109"/>
      <c r="AR732" s="109"/>
      <c r="AS732" s="109"/>
      <c r="AT732" s="109"/>
      <c r="AU732" s="109"/>
      <c r="AV732" s="109"/>
      <c r="AW732" s="109"/>
      <c r="AX732" s="110"/>
    </row>
    <row r="733" spans="1:113" ht="12" customHeight="1">
      <c r="A733" s="8"/>
      <c r="B733" s="108"/>
      <c r="C733" s="109"/>
      <c r="D733" s="109"/>
      <c r="E733" s="109"/>
      <c r="F733" s="109"/>
      <c r="G733" s="109"/>
      <c r="H733" s="109"/>
      <c r="I733" s="109"/>
      <c r="J733" s="109"/>
      <c r="K733" s="109"/>
      <c r="L733" s="109"/>
      <c r="M733" s="109"/>
      <c r="N733" s="109"/>
      <c r="O733" s="109"/>
      <c r="P733" s="109"/>
      <c r="Q733" s="109"/>
      <c r="R733" s="109"/>
      <c r="S733" s="109"/>
      <c r="T733" s="109"/>
      <c r="U733" s="109"/>
      <c r="V733" s="109"/>
      <c r="W733" s="109"/>
      <c r="X733" s="109"/>
      <c r="Y733" s="109"/>
      <c r="Z733" s="109"/>
      <c r="AA733" s="109"/>
      <c r="AB733" s="109"/>
      <c r="AC733" s="109"/>
      <c r="AD733" s="109"/>
      <c r="AE733" s="109"/>
      <c r="AF733" s="109"/>
      <c r="AG733" s="109"/>
      <c r="AH733" s="109"/>
      <c r="AI733" s="109"/>
      <c r="AJ733" s="109"/>
      <c r="AK733" s="109"/>
      <c r="AL733" s="109"/>
      <c r="AM733" s="109"/>
      <c r="AN733" s="109"/>
      <c r="AO733" s="109"/>
      <c r="AP733" s="109"/>
      <c r="AQ733" s="109"/>
      <c r="AR733" s="109"/>
      <c r="AS733" s="109"/>
      <c r="AT733" s="109"/>
      <c r="AU733" s="109"/>
      <c r="AV733" s="109"/>
      <c r="AW733" s="109"/>
      <c r="AX733" s="110"/>
    </row>
    <row r="734" spans="1:113" ht="12" customHeight="1">
      <c r="A734" s="8"/>
      <c r="B734" s="108"/>
      <c r="C734" s="109"/>
      <c r="D734" s="109"/>
      <c r="E734" s="109"/>
      <c r="F734" s="109"/>
      <c r="G734" s="109"/>
      <c r="H734" s="109"/>
      <c r="I734" s="109"/>
      <c r="J734" s="109"/>
      <c r="K734" s="109"/>
      <c r="L734" s="109"/>
      <c r="M734" s="109"/>
      <c r="N734" s="109"/>
      <c r="O734" s="109"/>
      <c r="P734" s="109"/>
      <c r="Q734" s="109"/>
      <c r="R734" s="109"/>
      <c r="S734" s="109"/>
      <c r="T734" s="109"/>
      <c r="U734" s="109"/>
      <c r="V734" s="109"/>
      <c r="W734" s="109"/>
      <c r="X734" s="109"/>
      <c r="Y734" s="109"/>
      <c r="Z734" s="109"/>
      <c r="AA734" s="109"/>
      <c r="AB734" s="109"/>
      <c r="AC734" s="109"/>
      <c r="AD734" s="109"/>
      <c r="AE734" s="109"/>
      <c r="AF734" s="109"/>
      <c r="AG734" s="109"/>
      <c r="AH734" s="109"/>
      <c r="AI734" s="109"/>
      <c r="AJ734" s="109"/>
      <c r="AK734" s="109"/>
      <c r="AL734" s="109"/>
      <c r="AM734" s="109"/>
      <c r="AN734" s="109"/>
      <c r="AO734" s="109"/>
      <c r="AP734" s="109"/>
      <c r="AQ734" s="109"/>
      <c r="AR734" s="109"/>
      <c r="AS734" s="109"/>
      <c r="AT734" s="109"/>
      <c r="AU734" s="109"/>
      <c r="AV734" s="109"/>
      <c r="AW734" s="109"/>
      <c r="AX734" s="110"/>
    </row>
    <row r="735" spans="1:113" ht="15" thickBot="1">
      <c r="A735" s="17"/>
      <c r="B735" s="18"/>
      <c r="C735" s="19"/>
      <c r="D735" s="19"/>
      <c r="E735" s="19"/>
      <c r="F735" s="19"/>
      <c r="G735" s="19"/>
      <c r="H735" s="19"/>
      <c r="I735" s="19"/>
      <c r="J735" s="19"/>
      <c r="K735" s="19"/>
      <c r="L735" s="19"/>
      <c r="M735" s="19"/>
      <c r="N735" s="19"/>
      <c r="O735" s="19"/>
      <c r="P735" s="19"/>
      <c r="Q735" s="19"/>
      <c r="R735" s="19"/>
      <c r="S735" s="19"/>
      <c r="T735" s="19"/>
      <c r="U735" s="19"/>
      <c r="V735" s="19"/>
      <c r="W735" s="19"/>
      <c r="X735" s="19"/>
      <c r="Y735" s="19"/>
      <c r="Z735" s="19"/>
      <c r="AA735" s="19"/>
      <c r="AB735" s="19"/>
      <c r="AC735" s="19"/>
      <c r="AD735" s="19"/>
      <c r="AE735" s="19"/>
      <c r="AF735" s="19"/>
      <c r="AG735" s="19"/>
      <c r="AH735" s="19"/>
      <c r="AI735" s="19"/>
      <c r="AJ735" s="19"/>
      <c r="AK735" s="19"/>
      <c r="AL735" s="19"/>
      <c r="AM735" s="19"/>
      <c r="AN735" s="19"/>
      <c r="AO735" s="19"/>
      <c r="AP735" s="19"/>
      <c r="AQ735" s="19"/>
      <c r="AR735" s="19"/>
      <c r="AS735" s="19"/>
      <c r="AT735" s="19"/>
      <c r="AU735" s="19"/>
      <c r="AV735" s="19"/>
      <c r="AW735" s="19"/>
      <c r="AX735" s="20"/>
    </row>
    <row r="736" spans="1:113">
      <c r="B736" s="21"/>
    </row>
    <row r="737" spans="1:251" ht="14.25">
      <c r="B737" s="10" t="s">
        <v>4</v>
      </c>
      <c r="C737" s="8"/>
      <c r="D737" s="8"/>
      <c r="E737" s="8"/>
      <c r="F737" s="8"/>
      <c r="G737" s="8"/>
      <c r="H737" s="8"/>
      <c r="I737" s="8"/>
      <c r="J737" s="8"/>
      <c r="K737" s="8"/>
      <c r="L737" s="9"/>
      <c r="M737" s="9"/>
      <c r="N737" s="9"/>
      <c r="O737" s="9"/>
      <c r="P737" s="8"/>
      <c r="Q737" s="8"/>
      <c r="R737" s="8"/>
      <c r="S737" s="8"/>
      <c r="T737" s="8"/>
      <c r="U737" s="8"/>
      <c r="V737" s="10"/>
      <c r="W737" s="10"/>
      <c r="X737" s="10"/>
      <c r="Y737" s="10"/>
      <c r="Z737" s="10"/>
      <c r="AA737" s="10"/>
      <c r="AB737" s="10"/>
      <c r="AC737" s="10"/>
      <c r="AD737" s="10"/>
      <c r="AE737" s="10"/>
      <c r="AF737" s="10"/>
      <c r="AG737" s="10"/>
      <c r="AH737" s="10"/>
      <c r="AI737" s="10"/>
      <c r="AJ737" s="10"/>
      <c r="AK737" s="10"/>
      <c r="AL737" s="10"/>
      <c r="AM737" s="10"/>
      <c r="AN737" s="10"/>
      <c r="AO737" s="10"/>
      <c r="AP737" s="10"/>
      <c r="AQ737" s="10"/>
      <c r="AR737" s="10"/>
      <c r="AS737" s="10"/>
      <c r="AT737" s="10"/>
      <c r="AU737" s="10"/>
      <c r="AV737" s="10"/>
      <c r="AW737" s="10"/>
      <c r="AX737" s="10"/>
    </row>
    <row r="738" spans="1:251" ht="15" thickBot="1">
      <c r="B738" s="8"/>
      <c r="C738" s="8"/>
      <c r="D738" s="8"/>
      <c r="E738" s="8"/>
      <c r="F738" s="8"/>
      <c r="G738" s="8"/>
      <c r="H738" s="8"/>
      <c r="I738" s="8"/>
      <c r="J738" s="8"/>
      <c r="K738" s="8"/>
      <c r="L738" s="9"/>
      <c r="M738" s="9"/>
      <c r="N738" s="9"/>
      <c r="O738" s="9"/>
      <c r="P738" s="8"/>
      <c r="Q738" s="8"/>
      <c r="R738" s="8"/>
      <c r="S738" s="8"/>
      <c r="T738" s="8"/>
      <c r="U738" s="8"/>
      <c r="V738" s="10"/>
      <c r="W738" s="10"/>
      <c r="X738" s="10"/>
      <c r="Y738" s="10"/>
      <c r="Z738" s="10"/>
      <c r="AA738" s="10"/>
      <c r="AB738" s="10"/>
      <c r="AC738" s="10"/>
      <c r="AD738" s="10"/>
      <c r="AE738" s="10"/>
      <c r="AF738" s="10"/>
      <c r="AG738" s="10"/>
      <c r="AH738" s="10"/>
      <c r="AI738" s="10"/>
      <c r="AJ738" s="10"/>
      <c r="AK738" s="10"/>
      <c r="AL738" s="10"/>
      <c r="AM738" s="10"/>
      <c r="AN738" s="10"/>
      <c r="AO738" s="10"/>
      <c r="AP738" s="10"/>
      <c r="AQ738" s="10"/>
      <c r="AR738" s="10"/>
      <c r="AS738" s="10"/>
      <c r="AT738" s="10"/>
      <c r="AU738" s="10"/>
      <c r="AV738" s="10"/>
      <c r="AW738" s="10"/>
      <c r="AX738" s="22" t="s">
        <v>5</v>
      </c>
    </row>
    <row r="739" spans="1:251" s="16" customFormat="1" ht="13.5" customHeight="1">
      <c r="A739" s="8"/>
      <c r="B739" s="111" t="s">
        <v>6</v>
      </c>
      <c r="C739" s="112"/>
      <c r="D739" s="112"/>
      <c r="E739" s="112"/>
      <c r="F739" s="112"/>
      <c r="G739" s="112"/>
      <c r="H739" s="112"/>
      <c r="I739" s="112"/>
      <c r="J739" s="112"/>
      <c r="K739" s="112"/>
      <c r="L739" s="112"/>
      <c r="M739" s="112"/>
      <c r="N739" s="112"/>
      <c r="O739" s="112"/>
      <c r="P739" s="112"/>
      <c r="Q739" s="112"/>
      <c r="R739" s="112"/>
      <c r="S739" s="112"/>
      <c r="T739" s="112"/>
      <c r="U739" s="112"/>
      <c r="V739" s="112"/>
      <c r="W739" s="112"/>
      <c r="X739" s="112"/>
      <c r="Y739" s="112"/>
      <c r="Z739" s="113"/>
      <c r="AA739" s="117" t="s">
        <v>9</v>
      </c>
      <c r="AB739" s="112"/>
      <c r="AC739" s="112"/>
      <c r="AD739" s="112"/>
      <c r="AE739" s="112"/>
      <c r="AF739" s="112"/>
      <c r="AG739" s="112"/>
      <c r="AH739" s="112"/>
      <c r="AI739" s="113"/>
      <c r="AJ739" s="117" t="s">
        <v>10</v>
      </c>
      <c r="AK739" s="112"/>
      <c r="AL739" s="112"/>
      <c r="AM739" s="112"/>
      <c r="AN739" s="112"/>
      <c r="AO739" s="112"/>
      <c r="AP739" s="112"/>
      <c r="AQ739" s="112"/>
      <c r="AR739" s="113"/>
      <c r="AS739" s="117" t="s">
        <v>7</v>
      </c>
      <c r="AT739" s="112"/>
      <c r="AU739" s="112"/>
      <c r="AV739" s="112"/>
      <c r="AW739" s="112"/>
      <c r="AX739" s="119"/>
      <c r="AY739" s="2"/>
      <c r="AZ739" s="2"/>
      <c r="BA739" s="2"/>
      <c r="BB739" s="2"/>
      <c r="BC739" s="2"/>
      <c r="BD739" s="2"/>
      <c r="BE739" s="2"/>
      <c r="BF739" s="2"/>
      <c r="BG739" s="2"/>
      <c r="BH739" s="2"/>
      <c r="BI739" s="2"/>
      <c r="BJ739" s="2"/>
      <c r="BK739" s="2"/>
      <c r="BL739" s="2"/>
      <c r="BM739" s="2"/>
      <c r="BN739" s="2"/>
      <c r="BO739" s="2"/>
      <c r="BP739" s="2"/>
      <c r="BQ739" s="2"/>
      <c r="BR739" s="2"/>
      <c r="BS739" s="2"/>
      <c r="BT739" s="2"/>
      <c r="BU739" s="2"/>
      <c r="BV739" s="2"/>
      <c r="BW739" s="2"/>
      <c r="BX739" s="2"/>
      <c r="BY739" s="2"/>
      <c r="BZ739" s="2"/>
      <c r="CA739" s="2"/>
      <c r="CB739" s="2"/>
      <c r="CC739" s="2"/>
      <c r="CD739" s="2"/>
      <c r="CE739" s="2"/>
      <c r="CF739" s="2"/>
      <c r="CG739" s="2"/>
      <c r="CH739" s="2"/>
      <c r="CI739" s="2"/>
      <c r="CJ739" s="2"/>
      <c r="CK739" s="2"/>
      <c r="CL739" s="2"/>
      <c r="CM739" s="2"/>
      <c r="CN739" s="2"/>
      <c r="CO739" s="2"/>
      <c r="CP739" s="2"/>
      <c r="CQ739" s="2"/>
      <c r="CR739" s="2"/>
      <c r="CS739" s="2"/>
      <c r="CT739" s="2"/>
      <c r="CU739" s="2"/>
      <c r="CV739" s="2"/>
      <c r="CW739" s="2"/>
      <c r="CX739" s="2"/>
      <c r="CY739" s="2"/>
      <c r="CZ739" s="2"/>
      <c r="DA739" s="2"/>
      <c r="DB739" s="2"/>
      <c r="DC739" s="2"/>
      <c r="DD739" s="2"/>
      <c r="DE739" s="2"/>
      <c r="DF739" s="2"/>
      <c r="DG739" s="2"/>
      <c r="DH739" s="2"/>
      <c r="DI739" s="2"/>
      <c r="DJ739" s="2"/>
      <c r="DK739" s="2"/>
      <c r="DL739" s="2"/>
      <c r="DM739" s="2"/>
      <c r="DN739" s="2"/>
      <c r="DO739" s="2"/>
      <c r="DP739" s="2"/>
      <c r="DQ739" s="2"/>
      <c r="DR739" s="2"/>
      <c r="DS739" s="2"/>
      <c r="DT739" s="2"/>
      <c r="DU739" s="2"/>
      <c r="DV739" s="2"/>
      <c r="DW739" s="2"/>
      <c r="DX739" s="2"/>
      <c r="DY739" s="2"/>
      <c r="DZ739" s="2"/>
      <c r="EA739" s="2"/>
      <c r="EB739" s="2"/>
      <c r="EC739" s="2"/>
      <c r="ED739" s="2"/>
      <c r="EE739" s="2"/>
      <c r="EF739" s="2"/>
      <c r="EG739" s="2"/>
      <c r="EH739" s="2"/>
      <c r="EI739" s="2"/>
      <c r="EJ739" s="2"/>
      <c r="EK739" s="2"/>
      <c r="EL739" s="2"/>
      <c r="EM739" s="2"/>
      <c r="EN739" s="2"/>
      <c r="EO739" s="2"/>
      <c r="EP739" s="2"/>
      <c r="EQ739" s="2"/>
      <c r="ER739" s="2"/>
      <c r="ES739" s="2"/>
      <c r="ET739" s="2"/>
      <c r="EU739" s="2"/>
      <c r="EV739" s="2"/>
      <c r="EW739" s="2"/>
      <c r="EX739" s="2"/>
      <c r="EY739" s="2"/>
      <c r="EZ739" s="2"/>
      <c r="FA739" s="2"/>
      <c r="FB739" s="2"/>
      <c r="FC739" s="2"/>
      <c r="FD739" s="2"/>
      <c r="FE739" s="2"/>
      <c r="FF739" s="2"/>
      <c r="FG739" s="2"/>
      <c r="FH739" s="2"/>
      <c r="FI739" s="2"/>
      <c r="FJ739" s="2"/>
      <c r="FK739" s="2"/>
      <c r="FL739" s="2"/>
      <c r="FM739" s="2"/>
      <c r="FN739" s="2"/>
      <c r="FO739" s="2"/>
      <c r="FP739" s="2"/>
      <c r="FQ739" s="2"/>
      <c r="FR739" s="2"/>
      <c r="FS739" s="2"/>
      <c r="FT739" s="2"/>
      <c r="FU739" s="2"/>
      <c r="FV739" s="2"/>
      <c r="FW739" s="2"/>
      <c r="FX739" s="2"/>
      <c r="FY739" s="2"/>
      <c r="FZ739" s="2"/>
      <c r="GA739" s="2"/>
      <c r="GB739" s="2"/>
      <c r="GC739" s="2"/>
      <c r="GD739" s="2"/>
      <c r="GE739" s="2"/>
      <c r="GF739" s="2"/>
      <c r="GG739" s="2"/>
      <c r="GH739" s="2"/>
      <c r="GI739" s="2"/>
      <c r="GJ739" s="2"/>
      <c r="GK739" s="2"/>
      <c r="GL739" s="2"/>
      <c r="GM739" s="2"/>
      <c r="GN739" s="2"/>
      <c r="GO739" s="2"/>
      <c r="GP739" s="2"/>
      <c r="GQ739" s="2"/>
      <c r="GR739" s="2"/>
      <c r="GS739" s="2"/>
      <c r="GT739" s="2"/>
      <c r="GU739" s="2"/>
      <c r="GV739" s="2"/>
      <c r="GW739" s="2"/>
      <c r="GX739" s="2"/>
      <c r="GY739" s="2"/>
      <c r="GZ739" s="2"/>
      <c r="HA739" s="2"/>
      <c r="HB739" s="2"/>
      <c r="HC739" s="2"/>
      <c r="HD739" s="2"/>
      <c r="HE739" s="2"/>
      <c r="HF739" s="2"/>
      <c r="HG739" s="2"/>
      <c r="HH739" s="2"/>
      <c r="HI739" s="2"/>
      <c r="HJ739" s="2"/>
      <c r="HK739" s="2"/>
      <c r="HL739" s="2"/>
      <c r="HM739" s="2"/>
      <c r="HN739" s="2"/>
      <c r="HO739" s="2"/>
      <c r="HP739" s="2"/>
      <c r="HQ739" s="2"/>
      <c r="HR739" s="2"/>
      <c r="HS739" s="2"/>
      <c r="HT739" s="2"/>
      <c r="HU739" s="2"/>
      <c r="HV739" s="2"/>
      <c r="HW739" s="2"/>
      <c r="HX739" s="2"/>
      <c r="HY739" s="2"/>
      <c r="HZ739" s="2"/>
      <c r="IA739" s="2"/>
      <c r="IB739" s="2"/>
      <c r="IC739" s="2"/>
      <c r="ID739" s="2"/>
      <c r="IE739" s="2"/>
      <c r="IF739" s="2"/>
      <c r="IG739" s="2"/>
      <c r="IH739" s="2"/>
      <c r="II739" s="2"/>
      <c r="IJ739" s="2"/>
      <c r="IK739" s="2"/>
      <c r="IL739" s="2"/>
      <c r="IM739" s="2"/>
      <c r="IN739" s="2"/>
      <c r="IO739" s="2"/>
      <c r="IP739" s="2"/>
      <c r="IQ739" s="2"/>
    </row>
    <row r="740" spans="1:251" s="16" customFormat="1" ht="13.5">
      <c r="A740" s="8"/>
      <c r="B740" s="114"/>
      <c r="C740" s="115"/>
      <c r="D740" s="115"/>
      <c r="E740" s="115"/>
      <c r="F740" s="115"/>
      <c r="G740" s="115"/>
      <c r="H740" s="115"/>
      <c r="I740" s="115"/>
      <c r="J740" s="115"/>
      <c r="K740" s="115"/>
      <c r="L740" s="115"/>
      <c r="M740" s="115"/>
      <c r="N740" s="115"/>
      <c r="O740" s="115"/>
      <c r="P740" s="115"/>
      <c r="Q740" s="115"/>
      <c r="R740" s="115"/>
      <c r="S740" s="115"/>
      <c r="T740" s="115"/>
      <c r="U740" s="115"/>
      <c r="V740" s="115"/>
      <c r="W740" s="115"/>
      <c r="X740" s="115"/>
      <c r="Y740" s="115"/>
      <c r="Z740" s="116"/>
      <c r="AA740" s="118"/>
      <c r="AB740" s="115"/>
      <c r="AC740" s="115"/>
      <c r="AD740" s="115"/>
      <c r="AE740" s="115"/>
      <c r="AF740" s="115"/>
      <c r="AG740" s="115"/>
      <c r="AH740" s="115"/>
      <c r="AI740" s="116"/>
      <c r="AJ740" s="118"/>
      <c r="AK740" s="115"/>
      <c r="AL740" s="115"/>
      <c r="AM740" s="115"/>
      <c r="AN740" s="115"/>
      <c r="AO740" s="115"/>
      <c r="AP740" s="115"/>
      <c r="AQ740" s="115"/>
      <c r="AR740" s="116"/>
      <c r="AS740" s="118"/>
      <c r="AT740" s="115"/>
      <c r="AU740" s="115"/>
      <c r="AV740" s="115"/>
      <c r="AW740" s="115"/>
      <c r="AX740" s="120"/>
      <c r="AY740" s="2"/>
      <c r="AZ740" s="2"/>
      <c r="BA740" s="2"/>
      <c r="BB740" s="23"/>
      <c r="BC740" s="24"/>
      <c r="BE740" s="2"/>
      <c r="BF740" s="2"/>
      <c r="BG740" s="2"/>
      <c r="BH740" s="2"/>
      <c r="BI740" s="2"/>
      <c r="BJ740" s="2"/>
      <c r="BK740" s="2"/>
      <c r="BL740" s="2"/>
      <c r="BM740" s="2"/>
      <c r="BN740" s="2"/>
      <c r="BO740" s="2"/>
      <c r="BP740" s="2"/>
      <c r="BQ740" s="2"/>
      <c r="BR740" s="2"/>
      <c r="BS740" s="2"/>
      <c r="BT740" s="2"/>
      <c r="BU740" s="2"/>
      <c r="BV740" s="2"/>
      <c r="BW740" s="2"/>
      <c r="BX740" s="2"/>
      <c r="BY740" s="2"/>
      <c r="BZ740" s="2"/>
      <c r="CA740" s="2"/>
      <c r="CB740" s="2"/>
      <c r="CC740" s="2"/>
      <c r="CD740" s="2"/>
      <c r="CE740" s="2"/>
      <c r="CF740" s="2"/>
      <c r="CG740" s="2"/>
      <c r="CH740" s="2"/>
      <c r="CI740" s="2"/>
      <c r="CJ740" s="2"/>
      <c r="CK740" s="2"/>
      <c r="CL740" s="2"/>
      <c r="CM740" s="2"/>
      <c r="CN740" s="2"/>
      <c r="CO740" s="2"/>
      <c r="CP740" s="2"/>
      <c r="CQ740" s="2"/>
      <c r="CR740" s="2"/>
      <c r="CS740" s="2"/>
      <c r="CT740" s="2"/>
      <c r="CU740" s="2"/>
      <c r="CV740" s="2"/>
      <c r="CW740" s="2"/>
      <c r="CX740" s="2"/>
      <c r="CY740" s="2"/>
      <c r="CZ740" s="2"/>
      <c r="DA740" s="2"/>
      <c r="DB740" s="2"/>
      <c r="DC740" s="2"/>
      <c r="DD740" s="2"/>
      <c r="DE740" s="2"/>
      <c r="DF740" s="2"/>
      <c r="DG740" s="2"/>
      <c r="DH740" s="2"/>
      <c r="DI740" s="2"/>
      <c r="DJ740" s="2"/>
      <c r="DK740" s="2"/>
      <c r="DL740" s="2"/>
      <c r="DM740" s="2"/>
      <c r="DN740" s="2"/>
      <c r="DO740" s="2"/>
      <c r="DP740" s="2"/>
      <c r="DQ740" s="2"/>
      <c r="DR740" s="2"/>
      <c r="DS740" s="2"/>
      <c r="DT740" s="2"/>
      <c r="DU740" s="2"/>
      <c r="DV740" s="2"/>
      <c r="DW740" s="2"/>
      <c r="DX740" s="2"/>
      <c r="DY740" s="2"/>
      <c r="DZ740" s="2"/>
      <c r="EA740" s="2"/>
      <c r="EB740" s="2"/>
      <c r="EC740" s="2"/>
      <c r="ED740" s="2"/>
      <c r="EE740" s="2"/>
      <c r="EF740" s="2"/>
      <c r="EG740" s="2"/>
      <c r="EH740" s="2"/>
      <c r="EI740" s="2"/>
      <c r="EJ740" s="2"/>
      <c r="EK740" s="2"/>
      <c r="EL740" s="2"/>
      <c r="EM740" s="2"/>
      <c r="EN740" s="2"/>
      <c r="EO740" s="2"/>
      <c r="EP740" s="2"/>
      <c r="EQ740" s="2"/>
      <c r="ER740" s="2"/>
      <c r="ES740" s="2"/>
      <c r="ET740" s="2"/>
      <c r="EU740" s="2"/>
      <c r="EV740" s="2"/>
      <c r="EW740" s="2"/>
      <c r="EX740" s="2"/>
      <c r="EY740" s="2"/>
      <c r="EZ740" s="2"/>
      <c r="FA740" s="2"/>
      <c r="FB740" s="2"/>
      <c r="FC740" s="2"/>
      <c r="FD740" s="2"/>
      <c r="FE740" s="2"/>
      <c r="FF740" s="2"/>
      <c r="FG740" s="2"/>
      <c r="FH740" s="2"/>
      <c r="FI740" s="2"/>
      <c r="FJ740" s="2"/>
      <c r="FK740" s="2"/>
      <c r="FL740" s="2"/>
      <c r="FM740" s="2"/>
      <c r="FN740" s="2"/>
      <c r="FO740" s="2"/>
      <c r="FP740" s="2"/>
      <c r="FQ740" s="2"/>
      <c r="FR740" s="2"/>
      <c r="FS740" s="2"/>
      <c r="FT740" s="2"/>
      <c r="FU740" s="2"/>
      <c r="FV740" s="2"/>
      <c r="FW740" s="2"/>
      <c r="FX740" s="2"/>
      <c r="FY740" s="2"/>
      <c r="FZ740" s="2"/>
      <c r="GA740" s="2"/>
      <c r="GB740" s="2"/>
      <c r="GC740" s="2"/>
      <c r="GD740" s="2"/>
      <c r="GE740" s="2"/>
      <c r="GF740" s="2"/>
      <c r="GG740" s="2"/>
      <c r="GH740" s="2"/>
      <c r="GI740" s="2"/>
      <c r="GJ740" s="2"/>
      <c r="GK740" s="2"/>
      <c r="GL740" s="2"/>
      <c r="GM740" s="2"/>
      <c r="GN740" s="2"/>
      <c r="GO740" s="2"/>
      <c r="GP740" s="2"/>
      <c r="GQ740" s="2"/>
      <c r="GR740" s="2"/>
      <c r="GS740" s="2"/>
      <c r="GT740" s="2"/>
      <c r="GU740" s="2"/>
      <c r="GV740" s="2"/>
      <c r="GW740" s="2"/>
      <c r="GX740" s="2"/>
      <c r="GY740" s="2"/>
      <c r="GZ740" s="2"/>
      <c r="HA740" s="2"/>
      <c r="HB740" s="2"/>
      <c r="HC740" s="2"/>
      <c r="HD740" s="2"/>
      <c r="HE740" s="2"/>
      <c r="HF740" s="2"/>
      <c r="HG740" s="2"/>
      <c r="HH740" s="2"/>
      <c r="HI740" s="2"/>
      <c r="HJ740" s="2"/>
      <c r="HK740" s="2"/>
      <c r="HL740" s="2"/>
      <c r="HM740" s="2"/>
      <c r="HN740" s="2"/>
      <c r="HO740" s="2"/>
      <c r="HP740" s="2"/>
      <c r="HQ740" s="2"/>
      <c r="HR740" s="2"/>
      <c r="HS740" s="2"/>
      <c r="HT740" s="2"/>
      <c r="HU740" s="2"/>
      <c r="HV740" s="2"/>
      <c r="HW740" s="2"/>
      <c r="HX740" s="2"/>
      <c r="HY740" s="2"/>
      <c r="HZ740" s="2"/>
      <c r="IA740" s="2"/>
      <c r="IB740" s="2"/>
      <c r="IC740" s="2"/>
      <c r="ID740" s="2"/>
      <c r="IE740" s="2"/>
      <c r="IF740" s="2"/>
      <c r="IG740" s="2"/>
      <c r="IH740" s="2"/>
      <c r="II740" s="2"/>
      <c r="IJ740" s="2"/>
      <c r="IK740" s="2"/>
      <c r="IL740" s="2"/>
      <c r="IM740" s="2"/>
      <c r="IN740" s="2"/>
      <c r="IO740" s="2"/>
      <c r="IP740" s="2"/>
      <c r="IQ740" s="2"/>
    </row>
    <row r="741" spans="1:251" s="16" customFormat="1" ht="18.75" customHeight="1">
      <c r="A741" s="8"/>
      <c r="B741" s="25"/>
      <c r="C741" s="130" t="s">
        <v>79</v>
      </c>
      <c r="D741" s="131"/>
      <c r="E741" s="131"/>
      <c r="F741" s="131"/>
      <c r="G741" s="131"/>
      <c r="H741" s="131"/>
      <c r="I741" s="131"/>
      <c r="J741" s="131"/>
      <c r="K741" s="131"/>
      <c r="L741" s="131"/>
      <c r="M741" s="131"/>
      <c r="N741" s="131"/>
      <c r="O741" s="131"/>
      <c r="P741" s="131"/>
      <c r="Q741" s="131"/>
      <c r="R741" s="131"/>
      <c r="S741" s="131"/>
      <c r="T741" s="131"/>
      <c r="U741" s="131"/>
      <c r="V741" s="131"/>
      <c r="W741" s="131"/>
      <c r="X741" s="131"/>
      <c r="Y741" s="131"/>
      <c r="Z741" s="132"/>
      <c r="AA741" s="133">
        <v>179508</v>
      </c>
      <c r="AB741" s="134"/>
      <c r="AC741" s="134"/>
      <c r="AD741" s="134"/>
      <c r="AE741" s="134"/>
      <c r="AF741" s="134"/>
      <c r="AG741" s="134"/>
      <c r="AH741" s="134"/>
      <c r="AI741" s="135"/>
      <c r="AJ741" s="133">
        <v>36737</v>
      </c>
      <c r="AK741" s="134"/>
      <c r="AL741" s="134"/>
      <c r="AM741" s="134"/>
      <c r="AN741" s="134"/>
      <c r="AO741" s="134"/>
      <c r="AP741" s="134"/>
      <c r="AQ741" s="134"/>
      <c r="AR741" s="135"/>
      <c r="AS741" s="136"/>
      <c r="AT741" s="137"/>
      <c r="AU741" s="137"/>
      <c r="AV741" s="137"/>
      <c r="AW741" s="137"/>
      <c r="AX741" s="138"/>
      <c r="AY741" s="2"/>
      <c r="AZ741" s="2"/>
      <c r="BA741" s="2"/>
      <c r="BB741" s="2"/>
      <c r="BC741" s="2"/>
      <c r="BD741" s="2"/>
      <c r="BE741" s="2"/>
      <c r="BF741" s="2"/>
      <c r="BG741" s="2"/>
      <c r="BH741" s="2"/>
      <c r="BI741" s="2"/>
      <c r="BJ741" s="2"/>
      <c r="BK741" s="2"/>
      <c r="BL741" s="2"/>
      <c r="BM741" s="2"/>
      <c r="BN741" s="2"/>
      <c r="BO741" s="2"/>
      <c r="BP741" s="2"/>
      <c r="BQ741" s="2"/>
      <c r="BR741" s="2"/>
      <c r="BS741" s="2"/>
      <c r="BT741" s="2"/>
      <c r="BU741" s="2"/>
      <c r="BV741" s="2"/>
      <c r="BW741" s="2"/>
      <c r="BX741" s="2"/>
      <c r="BY741" s="2"/>
      <c r="BZ741" s="2"/>
      <c r="CA741" s="2"/>
      <c r="CB741" s="2"/>
      <c r="CC741" s="2"/>
      <c r="CD741" s="2"/>
      <c r="CE741" s="2"/>
      <c r="CF741" s="2"/>
      <c r="CG741" s="2"/>
      <c r="CH741" s="2"/>
      <c r="CI741" s="2"/>
      <c r="CJ741" s="2"/>
      <c r="CK741" s="2"/>
      <c r="CL741" s="2"/>
      <c r="CM741" s="2"/>
      <c r="CN741" s="2"/>
      <c r="CO741" s="2"/>
      <c r="CP741" s="2"/>
      <c r="CQ741" s="2"/>
      <c r="CR741" s="2"/>
      <c r="CS741" s="2"/>
      <c r="CT741" s="2"/>
      <c r="CU741" s="2"/>
      <c r="CV741" s="2"/>
      <c r="CW741" s="2"/>
      <c r="CX741" s="2"/>
      <c r="CY741" s="2"/>
      <c r="CZ741" s="2"/>
      <c r="DA741" s="2"/>
      <c r="DB741" s="2"/>
      <c r="DC741" s="2"/>
      <c r="DD741" s="2"/>
      <c r="DE741" s="2"/>
      <c r="DF741" s="2"/>
      <c r="DG741" s="2"/>
      <c r="DH741" s="2"/>
      <c r="DI741" s="2"/>
      <c r="DJ741" s="2"/>
      <c r="DK741" s="2"/>
      <c r="DL741" s="2"/>
      <c r="DM741" s="2"/>
      <c r="DN741" s="2"/>
      <c r="DO741" s="2"/>
      <c r="DP741" s="2"/>
      <c r="DQ741" s="2"/>
      <c r="DR741" s="2"/>
      <c r="DS741" s="2"/>
      <c r="DT741" s="2"/>
      <c r="DU741" s="2"/>
      <c r="DV741" s="2"/>
      <c r="DW741" s="2"/>
      <c r="DX741" s="2"/>
      <c r="DY741" s="2"/>
      <c r="DZ741" s="2"/>
      <c r="EA741" s="2"/>
      <c r="EB741" s="2"/>
      <c r="EC741" s="2"/>
      <c r="ED741" s="2"/>
      <c r="EE741" s="2"/>
      <c r="EF741" s="2"/>
      <c r="EG741" s="2"/>
      <c r="EH741" s="2"/>
      <c r="EI741" s="2"/>
      <c r="EJ741" s="2"/>
      <c r="EK741" s="2"/>
      <c r="EL741" s="2"/>
      <c r="EM741" s="2"/>
      <c r="EN741" s="2"/>
      <c r="EO741" s="2"/>
      <c r="EP741" s="2"/>
      <c r="EQ741" s="2"/>
      <c r="ER741" s="2"/>
      <c r="ES741" s="2"/>
      <c r="ET741" s="2"/>
      <c r="EU741" s="2"/>
      <c r="EV741" s="2"/>
      <c r="EW741" s="2"/>
      <c r="EX741" s="2"/>
      <c r="EY741" s="2"/>
      <c r="EZ741" s="2"/>
      <c r="FA741" s="2"/>
      <c r="FB741" s="2"/>
      <c r="FC741" s="2"/>
      <c r="FD741" s="2"/>
      <c r="FE741" s="2"/>
      <c r="FF741" s="2"/>
      <c r="FG741" s="2"/>
      <c r="FH741" s="2"/>
      <c r="FI741" s="2"/>
      <c r="FJ741" s="2"/>
      <c r="FK741" s="2"/>
      <c r="FL741" s="2"/>
      <c r="FM741" s="2"/>
      <c r="FN741" s="2"/>
      <c r="FO741" s="2"/>
      <c r="FP741" s="2"/>
      <c r="FQ741" s="2"/>
      <c r="FR741" s="2"/>
      <c r="FS741" s="2"/>
      <c r="FT741" s="2"/>
      <c r="FU741" s="2"/>
      <c r="FV741" s="2"/>
      <c r="FW741" s="2"/>
      <c r="FX741" s="2"/>
      <c r="FY741" s="2"/>
      <c r="FZ741" s="2"/>
      <c r="GA741" s="2"/>
      <c r="GB741" s="2"/>
      <c r="GC741" s="2"/>
      <c r="GD741" s="2"/>
      <c r="GE741" s="2"/>
      <c r="GF741" s="2"/>
      <c r="GG741" s="2"/>
      <c r="GH741" s="2"/>
      <c r="GI741" s="2"/>
      <c r="GJ741" s="2"/>
      <c r="GK741" s="2"/>
      <c r="GL741" s="2"/>
      <c r="GM741" s="2"/>
      <c r="GN741" s="2"/>
      <c r="GO741" s="2"/>
      <c r="GP741" s="2"/>
      <c r="GQ741" s="2"/>
      <c r="GR741" s="2"/>
      <c r="GS741" s="2"/>
      <c r="GT741" s="2"/>
      <c r="GU741" s="2"/>
      <c r="GV741" s="2"/>
      <c r="GW741" s="2"/>
      <c r="GX741" s="2"/>
      <c r="GY741" s="2"/>
      <c r="GZ741" s="2"/>
      <c r="HA741" s="2"/>
      <c r="HB741" s="2"/>
      <c r="HC741" s="2"/>
      <c r="HD741" s="2"/>
      <c r="HE741" s="2"/>
      <c r="HF741" s="2"/>
      <c r="HG741" s="2"/>
      <c r="HH741" s="2"/>
      <c r="HI741" s="2"/>
      <c r="HJ741" s="2"/>
      <c r="HK741" s="2"/>
      <c r="HL741" s="2"/>
      <c r="HM741" s="2"/>
      <c r="HN741" s="2"/>
      <c r="HO741" s="2"/>
      <c r="HP741" s="2"/>
      <c r="HQ741" s="2"/>
      <c r="HR741" s="2"/>
      <c r="HS741" s="2"/>
      <c r="HT741" s="2"/>
      <c r="HU741" s="2"/>
      <c r="HV741" s="2"/>
      <c r="HW741" s="2"/>
      <c r="HX741" s="2"/>
      <c r="HY741" s="2"/>
      <c r="HZ741" s="2"/>
      <c r="IA741" s="2"/>
      <c r="IB741" s="2"/>
      <c r="IC741" s="2"/>
      <c r="ID741" s="2"/>
      <c r="IE741" s="2"/>
      <c r="IF741" s="2"/>
      <c r="IG741" s="2"/>
      <c r="IH741" s="2"/>
      <c r="II741" s="2"/>
      <c r="IJ741" s="2"/>
      <c r="IK741" s="2"/>
      <c r="IL741" s="2"/>
      <c r="IM741" s="2"/>
      <c r="IN741" s="2"/>
      <c r="IO741" s="2"/>
      <c r="IP741" s="2"/>
      <c r="IQ741" s="2"/>
    </row>
    <row r="742" spans="1:251" s="16" customFormat="1" ht="18.75" customHeight="1" thickBot="1">
      <c r="A742" s="17"/>
      <c r="B742" s="121" t="s">
        <v>11</v>
      </c>
      <c r="C742" s="122"/>
      <c r="D742" s="122"/>
      <c r="E742" s="122"/>
      <c r="F742" s="122"/>
      <c r="G742" s="122"/>
      <c r="H742" s="122"/>
      <c r="I742" s="122"/>
      <c r="J742" s="122"/>
      <c r="K742" s="122"/>
      <c r="L742" s="122"/>
      <c r="M742" s="122"/>
      <c r="N742" s="122"/>
      <c r="O742" s="122"/>
      <c r="P742" s="122"/>
      <c r="Q742" s="122"/>
      <c r="R742" s="122"/>
      <c r="S742" s="122"/>
      <c r="T742" s="122"/>
      <c r="U742" s="122"/>
      <c r="V742" s="122"/>
      <c r="W742" s="122"/>
      <c r="X742" s="122"/>
      <c r="Y742" s="122"/>
      <c r="Z742" s="123"/>
      <c r="AA742" s="124">
        <f>SUM($AA$741:$AA$741)</f>
        <v>179508</v>
      </c>
      <c r="AB742" s="125"/>
      <c r="AC742" s="125"/>
      <c r="AD742" s="125"/>
      <c r="AE742" s="125"/>
      <c r="AF742" s="125"/>
      <c r="AG742" s="125"/>
      <c r="AH742" s="125"/>
      <c r="AI742" s="126"/>
      <c r="AJ742" s="124">
        <f>SUM($AJ$741:$AJ$741)</f>
        <v>36737</v>
      </c>
      <c r="AK742" s="125"/>
      <c r="AL742" s="125"/>
      <c r="AM742" s="125"/>
      <c r="AN742" s="125"/>
      <c r="AO742" s="125"/>
      <c r="AP742" s="125"/>
      <c r="AQ742" s="125"/>
      <c r="AR742" s="126"/>
      <c r="AS742" s="127"/>
      <c r="AT742" s="128"/>
      <c r="AU742" s="128"/>
      <c r="AV742" s="128"/>
      <c r="AW742" s="128"/>
      <c r="AX742" s="129"/>
      <c r="AY742" s="2"/>
      <c r="AZ742" s="2"/>
      <c r="BA742" s="2"/>
      <c r="BB742" s="2"/>
      <c r="BC742" s="2"/>
      <c r="BD742" s="2"/>
      <c r="BE742" s="2"/>
      <c r="BF742" s="2"/>
      <c r="BG742" s="2"/>
      <c r="BH742" s="2"/>
      <c r="BI742" s="2"/>
      <c r="BJ742" s="2"/>
      <c r="BK742" s="2"/>
      <c r="BL742" s="2"/>
      <c r="BM742" s="2"/>
      <c r="BN742" s="2"/>
      <c r="BO742" s="2"/>
      <c r="BP742" s="2"/>
      <c r="BQ742" s="2"/>
      <c r="BR742" s="2"/>
      <c r="BS742" s="2"/>
      <c r="BT742" s="2"/>
      <c r="BU742" s="2"/>
      <c r="BV742" s="2"/>
      <c r="BW742" s="2"/>
      <c r="BX742" s="2"/>
      <c r="BY742" s="2"/>
      <c r="BZ742" s="2"/>
      <c r="CA742" s="2"/>
      <c r="CB742" s="2"/>
      <c r="CC742" s="2"/>
      <c r="CD742" s="2"/>
      <c r="CE742" s="2"/>
      <c r="CF742" s="2"/>
      <c r="CG742" s="2"/>
      <c r="CH742" s="2"/>
      <c r="CI742" s="2"/>
      <c r="CJ742" s="2"/>
      <c r="CK742" s="2"/>
      <c r="CL742" s="2"/>
      <c r="CM742" s="2"/>
      <c r="CN742" s="2"/>
      <c r="CO742" s="2"/>
      <c r="CP742" s="2"/>
      <c r="CQ742" s="2"/>
      <c r="CR742" s="2"/>
      <c r="CS742" s="2"/>
      <c r="CT742" s="2"/>
      <c r="CU742" s="2"/>
      <c r="CV742" s="2"/>
      <c r="CW742" s="2"/>
      <c r="CX742" s="2"/>
      <c r="CY742" s="2"/>
      <c r="CZ742" s="2"/>
      <c r="DA742" s="2"/>
      <c r="DB742" s="2"/>
      <c r="DC742" s="2"/>
      <c r="DD742" s="2"/>
      <c r="DE742" s="2"/>
      <c r="DF742" s="2"/>
      <c r="DG742" s="2"/>
      <c r="DH742" s="2"/>
      <c r="DI742" s="2"/>
      <c r="DJ742" s="2"/>
      <c r="DK742" s="2"/>
      <c r="DL742" s="2"/>
      <c r="DM742" s="2"/>
      <c r="DN742" s="2"/>
      <c r="DO742" s="2"/>
      <c r="DP742" s="2"/>
      <c r="DQ742" s="2"/>
      <c r="DR742" s="2"/>
      <c r="DS742" s="2"/>
      <c r="DT742" s="2"/>
      <c r="DU742" s="2"/>
      <c r="DV742" s="2"/>
      <c r="DW742" s="2"/>
      <c r="DX742" s="2"/>
      <c r="DY742" s="2"/>
      <c r="DZ742" s="2"/>
      <c r="EA742" s="2"/>
      <c r="EB742" s="2"/>
      <c r="EC742" s="2"/>
      <c r="ED742" s="2"/>
      <c r="EE742" s="2"/>
      <c r="EF742" s="2"/>
      <c r="EG742" s="2"/>
      <c r="EH742" s="2"/>
      <c r="EI742" s="2"/>
      <c r="EJ742" s="2"/>
      <c r="EK742" s="2"/>
      <c r="EL742" s="2"/>
      <c r="EM742" s="2"/>
      <c r="EN742" s="2"/>
      <c r="EO742" s="2"/>
      <c r="EP742" s="2"/>
      <c r="EQ742" s="2"/>
      <c r="ER742" s="2"/>
      <c r="ES742" s="2"/>
      <c r="ET742" s="2"/>
      <c r="EU742" s="2"/>
      <c r="EV742" s="2"/>
      <c r="EW742" s="2"/>
      <c r="EX742" s="2"/>
      <c r="EY742" s="2"/>
      <c r="EZ742" s="2"/>
      <c r="FA742" s="2"/>
      <c r="FB742" s="2"/>
      <c r="FC742" s="2"/>
      <c r="FD742" s="2"/>
      <c r="FE742" s="2"/>
      <c r="FF742" s="2"/>
      <c r="FG742" s="2"/>
      <c r="FH742" s="2"/>
      <c r="FI742" s="2"/>
      <c r="FJ742" s="2"/>
      <c r="FK742" s="2"/>
      <c r="FL742" s="2"/>
      <c r="FM742" s="2"/>
      <c r="FN742" s="2"/>
      <c r="FO742" s="2"/>
      <c r="FP742" s="2"/>
      <c r="FQ742" s="2"/>
      <c r="FR742" s="2"/>
      <c r="FS742" s="2"/>
      <c r="FT742" s="2"/>
      <c r="FU742" s="2"/>
      <c r="FV742" s="2"/>
      <c r="FW742" s="2"/>
      <c r="FX742" s="2"/>
      <c r="FY742" s="2"/>
      <c r="FZ742" s="2"/>
      <c r="GA742" s="2"/>
      <c r="GB742" s="2"/>
      <c r="GC742" s="2"/>
      <c r="GD742" s="2"/>
      <c r="GE742" s="2"/>
      <c r="GF742" s="2"/>
      <c r="GG742" s="2"/>
      <c r="GH742" s="2"/>
      <c r="GI742" s="2"/>
      <c r="GJ742" s="2"/>
      <c r="GK742" s="2"/>
      <c r="GL742" s="2"/>
      <c r="GM742" s="2"/>
      <c r="GN742" s="2"/>
      <c r="GO742" s="2"/>
      <c r="GP742" s="2"/>
      <c r="GQ742" s="2"/>
      <c r="GR742" s="2"/>
      <c r="GS742" s="2"/>
      <c r="GT742" s="2"/>
      <c r="GU742" s="2"/>
      <c r="GV742" s="2"/>
      <c r="GW742" s="2"/>
      <c r="GX742" s="2"/>
      <c r="GY742" s="2"/>
      <c r="GZ742" s="2"/>
      <c r="HA742" s="2"/>
      <c r="HB742" s="2"/>
      <c r="HC742" s="2"/>
      <c r="HD742" s="2"/>
      <c r="HE742" s="2"/>
      <c r="HF742" s="2"/>
      <c r="HG742" s="2"/>
      <c r="HH742" s="2"/>
      <c r="HI742" s="2"/>
      <c r="HJ742" s="2"/>
      <c r="HK742" s="2"/>
      <c r="HL742" s="2"/>
      <c r="HM742" s="2"/>
      <c r="HN742" s="2"/>
      <c r="HO742" s="2"/>
      <c r="HP742" s="2"/>
      <c r="HQ742" s="2"/>
      <c r="HR742" s="2"/>
      <c r="HS742" s="2"/>
      <c r="HT742" s="2"/>
      <c r="HU742" s="2"/>
      <c r="HV742" s="2"/>
      <c r="HW742" s="2"/>
      <c r="HX742" s="2"/>
      <c r="HY742" s="2"/>
      <c r="HZ742" s="2"/>
      <c r="IA742" s="2"/>
      <c r="IB742" s="2"/>
      <c r="IC742" s="2"/>
      <c r="ID742" s="2"/>
      <c r="IE742" s="2"/>
      <c r="IF742" s="2"/>
      <c r="IG742" s="2"/>
      <c r="IH742" s="2"/>
      <c r="II742" s="2"/>
      <c r="IJ742" s="2"/>
      <c r="IK742" s="2"/>
      <c r="IL742" s="2"/>
      <c r="IM742" s="2"/>
      <c r="IN742" s="2"/>
      <c r="IO742" s="2"/>
      <c r="IP742" s="2"/>
      <c r="IQ742" s="2"/>
    </row>
    <row r="744" spans="1:251" ht="18.75">
      <c r="A744" s="1" t="s">
        <v>0</v>
      </c>
      <c r="AW744" s="3"/>
      <c r="AX744" s="4"/>
      <c r="AY744" s="3"/>
    </row>
    <row r="746" spans="1:251" ht="18.75">
      <c r="B746" s="101" t="s">
        <v>8</v>
      </c>
      <c r="C746" s="102"/>
      <c r="D746" s="102"/>
      <c r="E746" s="102"/>
      <c r="F746" s="102"/>
      <c r="G746" s="102"/>
      <c r="H746" s="102"/>
      <c r="I746" s="102"/>
      <c r="J746" s="102"/>
      <c r="K746" s="102"/>
      <c r="L746" s="102"/>
      <c r="M746" s="102"/>
      <c r="N746" s="102"/>
      <c r="O746" s="102"/>
      <c r="P746" s="102"/>
      <c r="Q746" s="102"/>
      <c r="R746" s="102"/>
      <c r="S746" s="102"/>
      <c r="T746" s="102"/>
      <c r="U746" s="102"/>
      <c r="V746" s="102"/>
      <c r="W746" s="102"/>
      <c r="X746" s="102"/>
      <c r="Y746" s="102"/>
      <c r="Z746" s="102"/>
      <c r="AA746" s="102"/>
      <c r="AB746" s="102"/>
      <c r="AC746" s="102"/>
      <c r="AD746" s="102"/>
      <c r="AE746" s="102"/>
      <c r="AF746" s="102"/>
      <c r="AG746" s="102"/>
      <c r="AH746" s="102"/>
      <c r="AI746" s="102"/>
      <c r="AJ746" s="102"/>
      <c r="AK746" s="102"/>
      <c r="AL746" s="102"/>
      <c r="AM746" s="102"/>
      <c r="AN746" s="102"/>
      <c r="AO746" s="102"/>
      <c r="AP746" s="102"/>
      <c r="AQ746" s="102"/>
      <c r="AR746" s="102"/>
      <c r="AS746" s="102"/>
      <c r="AT746" s="102"/>
      <c r="AU746" s="102"/>
      <c r="AV746" s="102"/>
      <c r="AW746" s="102"/>
      <c r="AX746" s="102"/>
    </row>
    <row r="747" spans="1:251">
      <c r="Z747" s="5"/>
      <c r="AD747" s="5"/>
      <c r="AE747" s="5"/>
      <c r="AF747" s="5"/>
      <c r="AG747" s="5"/>
      <c r="AH747" s="5"/>
      <c r="AI747" s="5"/>
      <c r="AO747" s="5"/>
    </row>
    <row r="748" spans="1:251" ht="13.5" thickBot="1">
      <c r="Z748" s="5"/>
      <c r="AD748" s="5"/>
      <c r="AE748" s="5"/>
      <c r="AF748" s="5"/>
      <c r="AG748" s="5"/>
      <c r="AH748" s="5"/>
      <c r="AI748" s="5"/>
      <c r="AO748" s="5"/>
      <c r="DI748" s="6"/>
    </row>
    <row r="749" spans="1:251" ht="24.75" customHeight="1" thickBot="1">
      <c r="B749" s="103" t="s">
        <v>1</v>
      </c>
      <c r="C749" s="104"/>
      <c r="D749" s="104"/>
      <c r="E749" s="104"/>
      <c r="F749" s="104"/>
      <c r="G749" s="104"/>
      <c r="H749" s="105" t="s">
        <v>65</v>
      </c>
      <c r="I749" s="106"/>
      <c r="J749" s="106"/>
      <c r="K749" s="106"/>
      <c r="L749" s="106"/>
      <c r="M749" s="106"/>
      <c r="N749" s="106"/>
      <c r="O749" s="106"/>
      <c r="P749" s="106"/>
      <c r="Q749" s="106"/>
      <c r="R749" s="106"/>
      <c r="S749" s="106"/>
      <c r="T749" s="106"/>
      <c r="U749" s="106"/>
      <c r="V749" s="106"/>
      <c r="W749" s="106"/>
      <c r="X749" s="106"/>
      <c r="Y749" s="106"/>
      <c r="Z749" s="106"/>
      <c r="AA749" s="106"/>
      <c r="AB749" s="106"/>
      <c r="AC749" s="106"/>
      <c r="AD749" s="106"/>
      <c r="AE749" s="106"/>
      <c r="AF749" s="106"/>
      <c r="AG749" s="106"/>
      <c r="AH749" s="106"/>
      <c r="AI749" s="106"/>
      <c r="AJ749" s="106"/>
      <c r="AK749" s="106"/>
      <c r="AL749" s="106"/>
      <c r="AM749" s="106"/>
      <c r="AN749" s="106"/>
      <c r="AO749" s="106"/>
      <c r="AP749" s="106"/>
      <c r="AQ749" s="106"/>
      <c r="AR749" s="106"/>
      <c r="AS749" s="106"/>
      <c r="AT749" s="106"/>
      <c r="AU749" s="106"/>
      <c r="AV749" s="106"/>
      <c r="AW749" s="106"/>
      <c r="AX749" s="107"/>
      <c r="DI749" s="6"/>
    </row>
    <row r="750" spans="1:251" ht="14.25">
      <c r="B750" s="7"/>
      <c r="C750" s="7"/>
      <c r="D750" s="7"/>
      <c r="E750" s="7"/>
      <c r="F750" s="7"/>
      <c r="G750" s="7"/>
      <c r="H750" s="8"/>
      <c r="I750" s="8"/>
      <c r="J750" s="8"/>
      <c r="K750" s="8"/>
      <c r="L750" s="9"/>
      <c r="M750" s="9"/>
      <c r="N750" s="9"/>
      <c r="O750" s="9"/>
      <c r="P750" s="8"/>
      <c r="Q750" s="8"/>
      <c r="R750" s="8"/>
      <c r="S750" s="8"/>
      <c r="T750" s="8"/>
      <c r="U750" s="8"/>
      <c r="V750" s="10"/>
      <c r="W750" s="10"/>
      <c r="X750" s="10"/>
      <c r="Y750" s="10"/>
      <c r="Z750" s="10"/>
      <c r="AA750" s="10"/>
      <c r="AB750" s="10"/>
      <c r="AC750" s="10"/>
      <c r="AD750" s="10"/>
      <c r="AE750" s="10"/>
      <c r="AF750" s="10"/>
      <c r="AG750" s="10"/>
      <c r="AH750" s="10"/>
      <c r="AI750" s="10"/>
      <c r="AJ750" s="10"/>
      <c r="AK750" s="10"/>
      <c r="AL750" s="10"/>
      <c r="AM750" s="10"/>
      <c r="AN750" s="10"/>
      <c r="AO750" s="10"/>
      <c r="AP750" s="10"/>
      <c r="AQ750" s="10"/>
      <c r="AR750" s="10"/>
      <c r="AS750" s="10"/>
      <c r="AT750" s="10"/>
      <c r="AU750" s="10"/>
      <c r="AV750" s="10"/>
      <c r="AW750" s="10"/>
      <c r="AX750" s="10"/>
      <c r="DI750" s="6"/>
    </row>
    <row r="751" spans="1:251" ht="15" thickBot="1">
      <c r="A751" s="11"/>
      <c r="B751" s="10" t="s">
        <v>2</v>
      </c>
      <c r="C751" s="8"/>
      <c r="D751" s="8"/>
      <c r="E751" s="8"/>
      <c r="F751" s="8"/>
      <c r="G751" s="8"/>
      <c r="H751" s="8"/>
      <c r="I751" s="8"/>
      <c r="J751" s="8"/>
      <c r="K751" s="8"/>
      <c r="L751" s="9"/>
      <c r="M751" s="9"/>
      <c r="N751" s="9"/>
      <c r="O751" s="9"/>
      <c r="P751" s="8"/>
      <c r="Q751" s="8"/>
      <c r="R751" s="8"/>
      <c r="S751" s="8"/>
      <c r="T751" s="8"/>
      <c r="U751" s="8"/>
      <c r="V751" s="10"/>
      <c r="W751" s="10"/>
      <c r="X751" s="10"/>
      <c r="Y751" s="10"/>
      <c r="Z751" s="10"/>
      <c r="AA751" s="10"/>
      <c r="AB751" s="10"/>
      <c r="AC751" s="10"/>
      <c r="AD751" s="10"/>
      <c r="AE751" s="10"/>
      <c r="AF751" s="10"/>
      <c r="AG751" s="10"/>
      <c r="AH751" s="10"/>
      <c r="AI751" s="10"/>
      <c r="AJ751" s="10"/>
      <c r="AK751" s="10"/>
      <c r="AL751" s="10"/>
      <c r="AM751" s="10"/>
      <c r="AN751" s="10"/>
      <c r="AO751" s="10"/>
      <c r="AP751" s="10"/>
      <c r="AQ751" s="10"/>
      <c r="AR751" s="10"/>
      <c r="AS751" s="10"/>
      <c r="AT751" s="10"/>
      <c r="AU751" s="10"/>
      <c r="AV751" s="10"/>
      <c r="AW751" s="10"/>
      <c r="AX751" s="10"/>
      <c r="DI751" s="6"/>
    </row>
    <row r="752" spans="1:251" ht="14.25">
      <c r="A752" s="8"/>
      <c r="B752" s="12"/>
      <c r="C752" s="7"/>
      <c r="D752" s="7"/>
      <c r="E752" s="7"/>
      <c r="F752" s="7"/>
      <c r="G752" s="7"/>
      <c r="H752" s="7"/>
      <c r="I752" s="7"/>
      <c r="J752" s="7"/>
      <c r="K752" s="7"/>
      <c r="L752" s="13"/>
      <c r="M752" s="13"/>
      <c r="N752" s="13"/>
      <c r="O752" s="13"/>
      <c r="P752" s="7"/>
      <c r="Q752" s="7"/>
      <c r="R752" s="7"/>
      <c r="S752" s="7"/>
      <c r="T752" s="7"/>
      <c r="U752" s="7"/>
      <c r="V752" s="14"/>
      <c r="W752" s="14"/>
      <c r="X752" s="14"/>
      <c r="Y752" s="14"/>
      <c r="Z752" s="14"/>
      <c r="AA752" s="14"/>
      <c r="AB752" s="14"/>
      <c r="AC752" s="14"/>
      <c r="AD752" s="14"/>
      <c r="AE752" s="14"/>
      <c r="AF752" s="14"/>
      <c r="AG752" s="14"/>
      <c r="AH752" s="14"/>
      <c r="AI752" s="14"/>
      <c r="AJ752" s="14"/>
      <c r="AK752" s="14"/>
      <c r="AL752" s="14"/>
      <c r="AM752" s="14"/>
      <c r="AN752" s="14"/>
      <c r="AO752" s="14"/>
      <c r="AP752" s="14"/>
      <c r="AQ752" s="14"/>
      <c r="AR752" s="14"/>
      <c r="AS752" s="14"/>
      <c r="AT752" s="14"/>
      <c r="AU752" s="14"/>
      <c r="AV752" s="14"/>
      <c r="AW752" s="14"/>
      <c r="AX752" s="15"/>
    </row>
    <row r="753" spans="1:113" ht="12" customHeight="1">
      <c r="A753" s="8"/>
      <c r="B753" s="108" t="s">
        <v>66</v>
      </c>
      <c r="C753" s="109"/>
      <c r="D753" s="109"/>
      <c r="E753" s="109"/>
      <c r="F753" s="109"/>
      <c r="G753" s="109"/>
      <c r="H753" s="109"/>
      <c r="I753" s="109"/>
      <c r="J753" s="109"/>
      <c r="K753" s="109"/>
      <c r="L753" s="109"/>
      <c r="M753" s="109"/>
      <c r="N753" s="109"/>
      <c r="O753" s="109"/>
      <c r="P753" s="109"/>
      <c r="Q753" s="109"/>
      <c r="R753" s="109"/>
      <c r="S753" s="109"/>
      <c r="T753" s="109"/>
      <c r="U753" s="109"/>
      <c r="V753" s="109"/>
      <c r="W753" s="109"/>
      <c r="X753" s="109"/>
      <c r="Y753" s="109"/>
      <c r="Z753" s="109"/>
      <c r="AA753" s="109"/>
      <c r="AB753" s="109"/>
      <c r="AC753" s="109"/>
      <c r="AD753" s="109"/>
      <c r="AE753" s="109"/>
      <c r="AF753" s="109"/>
      <c r="AG753" s="109"/>
      <c r="AH753" s="109"/>
      <c r="AI753" s="109"/>
      <c r="AJ753" s="109"/>
      <c r="AK753" s="109"/>
      <c r="AL753" s="109"/>
      <c r="AM753" s="109"/>
      <c r="AN753" s="109"/>
      <c r="AO753" s="109"/>
      <c r="AP753" s="109"/>
      <c r="AQ753" s="109"/>
      <c r="AR753" s="109"/>
      <c r="AS753" s="109"/>
      <c r="AT753" s="109"/>
      <c r="AU753" s="109"/>
      <c r="AV753" s="109"/>
      <c r="AW753" s="109"/>
      <c r="AX753" s="110"/>
    </row>
    <row r="754" spans="1:113" ht="12" customHeight="1">
      <c r="A754" s="8"/>
      <c r="B754" s="108"/>
      <c r="C754" s="109"/>
      <c r="D754" s="109"/>
      <c r="E754" s="109"/>
      <c r="F754" s="109"/>
      <c r="G754" s="109"/>
      <c r="H754" s="109"/>
      <c r="I754" s="109"/>
      <c r="J754" s="109"/>
      <c r="K754" s="109"/>
      <c r="L754" s="109"/>
      <c r="M754" s="109"/>
      <c r="N754" s="109"/>
      <c r="O754" s="109"/>
      <c r="P754" s="109"/>
      <c r="Q754" s="109"/>
      <c r="R754" s="109"/>
      <c r="S754" s="109"/>
      <c r="T754" s="109"/>
      <c r="U754" s="109"/>
      <c r="V754" s="109"/>
      <c r="W754" s="109"/>
      <c r="X754" s="109"/>
      <c r="Y754" s="109"/>
      <c r="Z754" s="109"/>
      <c r="AA754" s="109"/>
      <c r="AB754" s="109"/>
      <c r="AC754" s="109"/>
      <c r="AD754" s="109"/>
      <c r="AE754" s="109"/>
      <c r="AF754" s="109"/>
      <c r="AG754" s="109"/>
      <c r="AH754" s="109"/>
      <c r="AI754" s="109"/>
      <c r="AJ754" s="109"/>
      <c r="AK754" s="109"/>
      <c r="AL754" s="109"/>
      <c r="AM754" s="109"/>
      <c r="AN754" s="109"/>
      <c r="AO754" s="109"/>
      <c r="AP754" s="109"/>
      <c r="AQ754" s="109"/>
      <c r="AR754" s="109"/>
      <c r="AS754" s="109"/>
      <c r="AT754" s="109"/>
      <c r="AU754" s="109"/>
      <c r="AV754" s="109"/>
      <c r="AW754" s="109"/>
      <c r="AX754" s="110"/>
      <c r="BC754" s="16"/>
    </row>
    <row r="755" spans="1:113" ht="12" customHeight="1">
      <c r="A755" s="8"/>
      <c r="B755" s="108"/>
      <c r="C755" s="109"/>
      <c r="D755" s="109"/>
      <c r="E755" s="109"/>
      <c r="F755" s="109"/>
      <c r="G755" s="109"/>
      <c r="H755" s="109"/>
      <c r="I755" s="109"/>
      <c r="J755" s="109"/>
      <c r="K755" s="109"/>
      <c r="L755" s="109"/>
      <c r="M755" s="109"/>
      <c r="N755" s="109"/>
      <c r="O755" s="109"/>
      <c r="P755" s="109"/>
      <c r="Q755" s="109"/>
      <c r="R755" s="109"/>
      <c r="S755" s="109"/>
      <c r="T755" s="109"/>
      <c r="U755" s="109"/>
      <c r="V755" s="109"/>
      <c r="W755" s="109"/>
      <c r="X755" s="109"/>
      <c r="Y755" s="109"/>
      <c r="Z755" s="109"/>
      <c r="AA755" s="109"/>
      <c r="AB755" s="109"/>
      <c r="AC755" s="109"/>
      <c r="AD755" s="109"/>
      <c r="AE755" s="109"/>
      <c r="AF755" s="109"/>
      <c r="AG755" s="109"/>
      <c r="AH755" s="109"/>
      <c r="AI755" s="109"/>
      <c r="AJ755" s="109"/>
      <c r="AK755" s="109"/>
      <c r="AL755" s="109"/>
      <c r="AM755" s="109"/>
      <c r="AN755" s="109"/>
      <c r="AO755" s="109"/>
      <c r="AP755" s="109"/>
      <c r="AQ755" s="109"/>
      <c r="AR755" s="109"/>
      <c r="AS755" s="109"/>
      <c r="AT755" s="109"/>
      <c r="AU755" s="109"/>
      <c r="AV755" s="109"/>
      <c r="AW755" s="109"/>
      <c r="AX755" s="110"/>
    </row>
    <row r="756" spans="1:113" ht="12" customHeight="1">
      <c r="A756" s="8"/>
      <c r="B756" s="108"/>
      <c r="C756" s="109"/>
      <c r="D756" s="109"/>
      <c r="E756" s="109"/>
      <c r="F756" s="109"/>
      <c r="G756" s="109"/>
      <c r="H756" s="109"/>
      <c r="I756" s="109"/>
      <c r="J756" s="109"/>
      <c r="K756" s="109"/>
      <c r="L756" s="109"/>
      <c r="M756" s="109"/>
      <c r="N756" s="109"/>
      <c r="O756" s="109"/>
      <c r="P756" s="109"/>
      <c r="Q756" s="109"/>
      <c r="R756" s="109"/>
      <c r="S756" s="109"/>
      <c r="T756" s="109"/>
      <c r="U756" s="109"/>
      <c r="V756" s="109"/>
      <c r="W756" s="109"/>
      <c r="X756" s="109"/>
      <c r="Y756" s="109"/>
      <c r="Z756" s="109"/>
      <c r="AA756" s="109"/>
      <c r="AB756" s="109"/>
      <c r="AC756" s="109"/>
      <c r="AD756" s="109"/>
      <c r="AE756" s="109"/>
      <c r="AF756" s="109"/>
      <c r="AG756" s="109"/>
      <c r="AH756" s="109"/>
      <c r="AI756" s="109"/>
      <c r="AJ756" s="109"/>
      <c r="AK756" s="109"/>
      <c r="AL756" s="109"/>
      <c r="AM756" s="109"/>
      <c r="AN756" s="109"/>
      <c r="AO756" s="109"/>
      <c r="AP756" s="109"/>
      <c r="AQ756" s="109"/>
      <c r="AR756" s="109"/>
      <c r="AS756" s="109"/>
      <c r="AT756" s="109"/>
      <c r="AU756" s="109"/>
      <c r="AV756" s="109"/>
      <c r="AW756" s="109"/>
      <c r="AX756" s="110"/>
    </row>
    <row r="757" spans="1:113" ht="12" customHeight="1">
      <c r="A757" s="8"/>
      <c r="B757" s="108"/>
      <c r="C757" s="109"/>
      <c r="D757" s="109"/>
      <c r="E757" s="109"/>
      <c r="F757" s="109"/>
      <c r="G757" s="109"/>
      <c r="H757" s="109"/>
      <c r="I757" s="109"/>
      <c r="J757" s="109"/>
      <c r="K757" s="109"/>
      <c r="L757" s="109"/>
      <c r="M757" s="109"/>
      <c r="N757" s="109"/>
      <c r="O757" s="109"/>
      <c r="P757" s="109"/>
      <c r="Q757" s="109"/>
      <c r="R757" s="109"/>
      <c r="S757" s="109"/>
      <c r="T757" s="109"/>
      <c r="U757" s="109"/>
      <c r="V757" s="109"/>
      <c r="W757" s="109"/>
      <c r="X757" s="109"/>
      <c r="Y757" s="109"/>
      <c r="Z757" s="109"/>
      <c r="AA757" s="109"/>
      <c r="AB757" s="109"/>
      <c r="AC757" s="109"/>
      <c r="AD757" s="109"/>
      <c r="AE757" s="109"/>
      <c r="AF757" s="109"/>
      <c r="AG757" s="109"/>
      <c r="AH757" s="109"/>
      <c r="AI757" s="109"/>
      <c r="AJ757" s="109"/>
      <c r="AK757" s="109"/>
      <c r="AL757" s="109"/>
      <c r="AM757" s="109"/>
      <c r="AN757" s="109"/>
      <c r="AO757" s="109"/>
      <c r="AP757" s="109"/>
      <c r="AQ757" s="109"/>
      <c r="AR757" s="109"/>
      <c r="AS757" s="109"/>
      <c r="AT757" s="109"/>
      <c r="AU757" s="109"/>
      <c r="AV757" s="109"/>
      <c r="AW757" s="109"/>
      <c r="AX757" s="110"/>
    </row>
    <row r="758" spans="1:113" ht="15" thickBot="1">
      <c r="A758" s="17"/>
      <c r="B758" s="18"/>
      <c r="C758" s="19"/>
      <c r="D758" s="19"/>
      <c r="E758" s="19"/>
      <c r="F758" s="19"/>
      <c r="G758" s="19"/>
      <c r="H758" s="19"/>
      <c r="I758" s="19"/>
      <c r="J758" s="19"/>
      <c r="K758" s="19"/>
      <c r="L758" s="19"/>
      <c r="M758" s="19"/>
      <c r="N758" s="19"/>
      <c r="O758" s="19"/>
      <c r="P758" s="19"/>
      <c r="Q758" s="19"/>
      <c r="R758" s="19"/>
      <c r="S758" s="19"/>
      <c r="T758" s="19"/>
      <c r="U758" s="19"/>
      <c r="V758" s="19"/>
      <c r="W758" s="19"/>
      <c r="X758" s="19"/>
      <c r="Y758" s="19"/>
      <c r="Z758" s="19"/>
      <c r="AA758" s="19"/>
      <c r="AB758" s="19"/>
      <c r="AC758" s="19"/>
      <c r="AD758" s="19"/>
      <c r="AE758" s="19"/>
      <c r="AF758" s="19"/>
      <c r="AG758" s="19"/>
      <c r="AH758" s="19"/>
      <c r="AI758" s="19"/>
      <c r="AJ758" s="19"/>
      <c r="AK758" s="19"/>
      <c r="AL758" s="19"/>
      <c r="AM758" s="19"/>
      <c r="AN758" s="19"/>
      <c r="AO758" s="19"/>
      <c r="AP758" s="19"/>
      <c r="AQ758" s="19"/>
      <c r="AR758" s="19"/>
      <c r="AS758" s="19"/>
      <c r="AT758" s="19"/>
      <c r="AU758" s="19"/>
      <c r="AV758" s="19"/>
      <c r="AW758" s="19"/>
      <c r="AX758" s="20"/>
    </row>
    <row r="759" spans="1:113">
      <c r="B759" s="21"/>
    </row>
    <row r="760" spans="1:113" ht="15" thickBot="1">
      <c r="A760" s="11"/>
      <c r="B760" s="10" t="s">
        <v>3</v>
      </c>
      <c r="C760" s="8"/>
      <c r="D760" s="8"/>
      <c r="E760" s="8"/>
      <c r="F760" s="8"/>
      <c r="G760" s="8"/>
      <c r="H760" s="8"/>
      <c r="I760" s="8"/>
      <c r="J760" s="8"/>
      <c r="K760" s="8"/>
      <c r="L760" s="9"/>
      <c r="M760" s="9"/>
      <c r="N760" s="9"/>
      <c r="O760" s="9"/>
      <c r="P760" s="8"/>
      <c r="Q760" s="8"/>
      <c r="R760" s="8"/>
      <c r="S760" s="8"/>
      <c r="T760" s="8"/>
      <c r="U760" s="8"/>
      <c r="V760" s="10"/>
      <c r="W760" s="10"/>
      <c r="X760" s="10"/>
      <c r="Y760" s="10"/>
      <c r="Z760" s="10"/>
      <c r="AA760" s="10"/>
      <c r="AB760" s="10"/>
      <c r="AC760" s="10"/>
      <c r="AD760" s="10"/>
      <c r="AE760" s="10"/>
      <c r="AF760" s="10"/>
      <c r="AG760" s="10"/>
      <c r="AH760" s="10"/>
      <c r="AI760" s="10"/>
      <c r="AJ760" s="10"/>
      <c r="AK760" s="10"/>
      <c r="AL760" s="10"/>
      <c r="AM760" s="10"/>
      <c r="AN760" s="10"/>
      <c r="AO760" s="10"/>
      <c r="AP760" s="10"/>
      <c r="AQ760" s="10"/>
      <c r="AR760" s="10"/>
      <c r="AS760" s="10"/>
      <c r="AT760" s="10"/>
      <c r="AU760" s="10"/>
      <c r="AV760" s="10"/>
      <c r="AW760" s="10"/>
      <c r="AX760" s="10"/>
      <c r="DI760" s="6"/>
    </row>
    <row r="761" spans="1:113" ht="14.25">
      <c r="A761" s="8"/>
      <c r="B761" s="12"/>
      <c r="C761" s="7"/>
      <c r="D761" s="7"/>
      <c r="E761" s="7"/>
      <c r="F761" s="7"/>
      <c r="G761" s="7"/>
      <c r="H761" s="7"/>
      <c r="I761" s="7"/>
      <c r="J761" s="7"/>
      <c r="K761" s="7"/>
      <c r="L761" s="13"/>
      <c r="M761" s="13"/>
      <c r="N761" s="13"/>
      <c r="O761" s="13"/>
      <c r="P761" s="7"/>
      <c r="Q761" s="7"/>
      <c r="R761" s="7"/>
      <c r="S761" s="7"/>
      <c r="T761" s="7"/>
      <c r="U761" s="7"/>
      <c r="V761" s="14"/>
      <c r="W761" s="14"/>
      <c r="X761" s="14"/>
      <c r="Y761" s="14"/>
      <c r="Z761" s="14"/>
      <c r="AA761" s="14"/>
      <c r="AB761" s="14"/>
      <c r="AC761" s="14"/>
      <c r="AD761" s="14"/>
      <c r="AE761" s="14"/>
      <c r="AF761" s="14"/>
      <c r="AG761" s="14"/>
      <c r="AH761" s="14"/>
      <c r="AI761" s="14"/>
      <c r="AJ761" s="14"/>
      <c r="AK761" s="14"/>
      <c r="AL761" s="14"/>
      <c r="AM761" s="14"/>
      <c r="AN761" s="14"/>
      <c r="AO761" s="14"/>
      <c r="AP761" s="14"/>
      <c r="AQ761" s="14"/>
      <c r="AR761" s="14"/>
      <c r="AS761" s="14"/>
      <c r="AT761" s="14"/>
      <c r="AU761" s="14"/>
      <c r="AV761" s="14"/>
      <c r="AW761" s="14"/>
      <c r="AX761" s="15"/>
    </row>
    <row r="762" spans="1:113" ht="12" customHeight="1">
      <c r="A762" s="8"/>
      <c r="B762" s="108" t="s">
        <v>67</v>
      </c>
      <c r="C762" s="109"/>
      <c r="D762" s="109"/>
      <c r="E762" s="109"/>
      <c r="F762" s="109"/>
      <c r="G762" s="109"/>
      <c r="H762" s="109"/>
      <c r="I762" s="109"/>
      <c r="J762" s="109"/>
      <c r="K762" s="109"/>
      <c r="L762" s="109"/>
      <c r="M762" s="109"/>
      <c r="N762" s="109"/>
      <c r="O762" s="109"/>
      <c r="P762" s="109"/>
      <c r="Q762" s="109"/>
      <c r="R762" s="109"/>
      <c r="S762" s="109"/>
      <c r="T762" s="109"/>
      <c r="U762" s="109"/>
      <c r="V762" s="109"/>
      <c r="W762" s="109"/>
      <c r="X762" s="109"/>
      <c r="Y762" s="109"/>
      <c r="Z762" s="109"/>
      <c r="AA762" s="109"/>
      <c r="AB762" s="109"/>
      <c r="AC762" s="109"/>
      <c r="AD762" s="109"/>
      <c r="AE762" s="109"/>
      <c r="AF762" s="109"/>
      <c r="AG762" s="109"/>
      <c r="AH762" s="109"/>
      <c r="AI762" s="109"/>
      <c r="AJ762" s="109"/>
      <c r="AK762" s="109"/>
      <c r="AL762" s="109"/>
      <c r="AM762" s="109"/>
      <c r="AN762" s="109"/>
      <c r="AO762" s="109"/>
      <c r="AP762" s="109"/>
      <c r="AQ762" s="109"/>
      <c r="AR762" s="109"/>
      <c r="AS762" s="109"/>
      <c r="AT762" s="109"/>
      <c r="AU762" s="109"/>
      <c r="AV762" s="109"/>
      <c r="AW762" s="109"/>
      <c r="AX762" s="110"/>
    </row>
    <row r="763" spans="1:113" ht="12" customHeight="1">
      <c r="A763" s="8"/>
      <c r="B763" s="108"/>
      <c r="C763" s="109"/>
      <c r="D763" s="109"/>
      <c r="E763" s="109"/>
      <c r="F763" s="109"/>
      <c r="G763" s="109"/>
      <c r="H763" s="109"/>
      <c r="I763" s="109"/>
      <c r="J763" s="109"/>
      <c r="K763" s="109"/>
      <c r="L763" s="109"/>
      <c r="M763" s="109"/>
      <c r="N763" s="109"/>
      <c r="O763" s="109"/>
      <c r="P763" s="109"/>
      <c r="Q763" s="109"/>
      <c r="R763" s="109"/>
      <c r="S763" s="109"/>
      <c r="T763" s="109"/>
      <c r="U763" s="109"/>
      <c r="V763" s="109"/>
      <c r="W763" s="109"/>
      <c r="X763" s="109"/>
      <c r="Y763" s="109"/>
      <c r="Z763" s="109"/>
      <c r="AA763" s="109"/>
      <c r="AB763" s="109"/>
      <c r="AC763" s="109"/>
      <c r="AD763" s="109"/>
      <c r="AE763" s="109"/>
      <c r="AF763" s="109"/>
      <c r="AG763" s="109"/>
      <c r="AH763" s="109"/>
      <c r="AI763" s="109"/>
      <c r="AJ763" s="109"/>
      <c r="AK763" s="109"/>
      <c r="AL763" s="109"/>
      <c r="AM763" s="109"/>
      <c r="AN763" s="109"/>
      <c r="AO763" s="109"/>
      <c r="AP763" s="109"/>
      <c r="AQ763" s="109"/>
      <c r="AR763" s="109"/>
      <c r="AS763" s="109"/>
      <c r="AT763" s="109"/>
      <c r="AU763" s="109"/>
      <c r="AV763" s="109"/>
      <c r="AW763" s="109"/>
      <c r="AX763" s="110"/>
    </row>
    <row r="764" spans="1:113" ht="12" customHeight="1">
      <c r="A764" s="8"/>
      <c r="B764" s="108"/>
      <c r="C764" s="109"/>
      <c r="D764" s="109"/>
      <c r="E764" s="109"/>
      <c r="F764" s="109"/>
      <c r="G764" s="109"/>
      <c r="H764" s="109"/>
      <c r="I764" s="109"/>
      <c r="J764" s="109"/>
      <c r="K764" s="109"/>
      <c r="L764" s="109"/>
      <c r="M764" s="109"/>
      <c r="N764" s="109"/>
      <c r="O764" s="109"/>
      <c r="P764" s="109"/>
      <c r="Q764" s="109"/>
      <c r="R764" s="109"/>
      <c r="S764" s="109"/>
      <c r="T764" s="109"/>
      <c r="U764" s="109"/>
      <c r="V764" s="109"/>
      <c r="W764" s="109"/>
      <c r="X764" s="109"/>
      <c r="Y764" s="109"/>
      <c r="Z764" s="109"/>
      <c r="AA764" s="109"/>
      <c r="AB764" s="109"/>
      <c r="AC764" s="109"/>
      <c r="AD764" s="109"/>
      <c r="AE764" s="109"/>
      <c r="AF764" s="109"/>
      <c r="AG764" s="109"/>
      <c r="AH764" s="109"/>
      <c r="AI764" s="109"/>
      <c r="AJ764" s="109"/>
      <c r="AK764" s="109"/>
      <c r="AL764" s="109"/>
      <c r="AM764" s="109"/>
      <c r="AN764" s="109"/>
      <c r="AO764" s="109"/>
      <c r="AP764" s="109"/>
      <c r="AQ764" s="109"/>
      <c r="AR764" s="109"/>
      <c r="AS764" s="109"/>
      <c r="AT764" s="109"/>
      <c r="AU764" s="109"/>
      <c r="AV764" s="109"/>
      <c r="AW764" s="109"/>
      <c r="AX764" s="110"/>
    </row>
    <row r="765" spans="1:113" ht="12" customHeight="1">
      <c r="A765" s="8"/>
      <c r="B765" s="108"/>
      <c r="C765" s="109"/>
      <c r="D765" s="109"/>
      <c r="E765" s="109"/>
      <c r="F765" s="109"/>
      <c r="G765" s="109"/>
      <c r="H765" s="109"/>
      <c r="I765" s="109"/>
      <c r="J765" s="109"/>
      <c r="K765" s="109"/>
      <c r="L765" s="109"/>
      <c r="M765" s="109"/>
      <c r="N765" s="109"/>
      <c r="O765" s="109"/>
      <c r="P765" s="109"/>
      <c r="Q765" s="109"/>
      <c r="R765" s="109"/>
      <c r="S765" s="109"/>
      <c r="T765" s="109"/>
      <c r="U765" s="109"/>
      <c r="V765" s="109"/>
      <c r="W765" s="109"/>
      <c r="X765" s="109"/>
      <c r="Y765" s="109"/>
      <c r="Z765" s="109"/>
      <c r="AA765" s="109"/>
      <c r="AB765" s="109"/>
      <c r="AC765" s="109"/>
      <c r="AD765" s="109"/>
      <c r="AE765" s="109"/>
      <c r="AF765" s="109"/>
      <c r="AG765" s="109"/>
      <c r="AH765" s="109"/>
      <c r="AI765" s="109"/>
      <c r="AJ765" s="109"/>
      <c r="AK765" s="109"/>
      <c r="AL765" s="109"/>
      <c r="AM765" s="109"/>
      <c r="AN765" s="109"/>
      <c r="AO765" s="109"/>
      <c r="AP765" s="109"/>
      <c r="AQ765" s="109"/>
      <c r="AR765" s="109"/>
      <c r="AS765" s="109"/>
      <c r="AT765" s="109"/>
      <c r="AU765" s="109"/>
      <c r="AV765" s="109"/>
      <c r="AW765" s="109"/>
      <c r="AX765" s="110"/>
    </row>
    <row r="766" spans="1:113" ht="12" customHeight="1">
      <c r="A766" s="8"/>
      <c r="B766" s="108"/>
      <c r="C766" s="109"/>
      <c r="D766" s="109"/>
      <c r="E766" s="109"/>
      <c r="F766" s="109"/>
      <c r="G766" s="109"/>
      <c r="H766" s="109"/>
      <c r="I766" s="109"/>
      <c r="J766" s="109"/>
      <c r="K766" s="109"/>
      <c r="L766" s="109"/>
      <c r="M766" s="109"/>
      <c r="N766" s="109"/>
      <c r="O766" s="109"/>
      <c r="P766" s="109"/>
      <c r="Q766" s="109"/>
      <c r="R766" s="109"/>
      <c r="S766" s="109"/>
      <c r="T766" s="109"/>
      <c r="U766" s="109"/>
      <c r="V766" s="109"/>
      <c r="W766" s="109"/>
      <c r="X766" s="109"/>
      <c r="Y766" s="109"/>
      <c r="Z766" s="109"/>
      <c r="AA766" s="109"/>
      <c r="AB766" s="109"/>
      <c r="AC766" s="109"/>
      <c r="AD766" s="109"/>
      <c r="AE766" s="109"/>
      <c r="AF766" s="109"/>
      <c r="AG766" s="109"/>
      <c r="AH766" s="109"/>
      <c r="AI766" s="109"/>
      <c r="AJ766" s="109"/>
      <c r="AK766" s="109"/>
      <c r="AL766" s="109"/>
      <c r="AM766" s="109"/>
      <c r="AN766" s="109"/>
      <c r="AO766" s="109"/>
      <c r="AP766" s="109"/>
      <c r="AQ766" s="109"/>
      <c r="AR766" s="109"/>
      <c r="AS766" s="109"/>
      <c r="AT766" s="109"/>
      <c r="AU766" s="109"/>
      <c r="AV766" s="109"/>
      <c r="AW766" s="109"/>
      <c r="AX766" s="110"/>
    </row>
    <row r="767" spans="1:113" ht="12" customHeight="1">
      <c r="A767" s="8"/>
      <c r="B767" s="108"/>
      <c r="C767" s="109"/>
      <c r="D767" s="109"/>
      <c r="E767" s="109"/>
      <c r="F767" s="109"/>
      <c r="G767" s="109"/>
      <c r="H767" s="109"/>
      <c r="I767" s="109"/>
      <c r="J767" s="109"/>
      <c r="K767" s="109"/>
      <c r="L767" s="109"/>
      <c r="M767" s="109"/>
      <c r="N767" s="109"/>
      <c r="O767" s="109"/>
      <c r="P767" s="109"/>
      <c r="Q767" s="109"/>
      <c r="R767" s="109"/>
      <c r="S767" s="109"/>
      <c r="T767" s="109"/>
      <c r="U767" s="109"/>
      <c r="V767" s="109"/>
      <c r="W767" s="109"/>
      <c r="X767" s="109"/>
      <c r="Y767" s="109"/>
      <c r="Z767" s="109"/>
      <c r="AA767" s="109"/>
      <c r="AB767" s="109"/>
      <c r="AC767" s="109"/>
      <c r="AD767" s="109"/>
      <c r="AE767" s="109"/>
      <c r="AF767" s="109"/>
      <c r="AG767" s="109"/>
      <c r="AH767" s="109"/>
      <c r="AI767" s="109"/>
      <c r="AJ767" s="109"/>
      <c r="AK767" s="109"/>
      <c r="AL767" s="109"/>
      <c r="AM767" s="109"/>
      <c r="AN767" s="109"/>
      <c r="AO767" s="109"/>
      <c r="AP767" s="109"/>
      <c r="AQ767" s="109"/>
      <c r="AR767" s="109"/>
      <c r="AS767" s="109"/>
      <c r="AT767" s="109"/>
      <c r="AU767" s="109"/>
      <c r="AV767" s="109"/>
      <c r="AW767" s="109"/>
      <c r="AX767" s="110"/>
    </row>
    <row r="768" spans="1:113" ht="12" customHeight="1">
      <c r="A768" s="8"/>
      <c r="B768" s="108"/>
      <c r="C768" s="109"/>
      <c r="D768" s="109"/>
      <c r="E768" s="109"/>
      <c r="F768" s="109"/>
      <c r="G768" s="109"/>
      <c r="H768" s="109"/>
      <c r="I768" s="109"/>
      <c r="J768" s="109"/>
      <c r="K768" s="109"/>
      <c r="L768" s="109"/>
      <c r="M768" s="109"/>
      <c r="N768" s="109"/>
      <c r="O768" s="109"/>
      <c r="P768" s="109"/>
      <c r="Q768" s="109"/>
      <c r="R768" s="109"/>
      <c r="S768" s="109"/>
      <c r="T768" s="109"/>
      <c r="U768" s="109"/>
      <c r="V768" s="109"/>
      <c r="W768" s="109"/>
      <c r="X768" s="109"/>
      <c r="Y768" s="109"/>
      <c r="Z768" s="109"/>
      <c r="AA768" s="109"/>
      <c r="AB768" s="109"/>
      <c r="AC768" s="109"/>
      <c r="AD768" s="109"/>
      <c r="AE768" s="109"/>
      <c r="AF768" s="109"/>
      <c r="AG768" s="109"/>
      <c r="AH768" s="109"/>
      <c r="AI768" s="109"/>
      <c r="AJ768" s="109"/>
      <c r="AK768" s="109"/>
      <c r="AL768" s="109"/>
      <c r="AM768" s="109"/>
      <c r="AN768" s="109"/>
      <c r="AO768" s="109"/>
      <c r="AP768" s="109"/>
      <c r="AQ768" s="109"/>
      <c r="AR768" s="109"/>
      <c r="AS768" s="109"/>
      <c r="AT768" s="109"/>
      <c r="AU768" s="109"/>
      <c r="AV768" s="109"/>
      <c r="AW768" s="109"/>
      <c r="AX768" s="110"/>
    </row>
    <row r="769" spans="1:251" ht="12" customHeight="1">
      <c r="A769" s="8"/>
      <c r="B769" s="108"/>
      <c r="C769" s="109"/>
      <c r="D769" s="109"/>
      <c r="E769" s="109"/>
      <c r="F769" s="109"/>
      <c r="G769" s="109"/>
      <c r="H769" s="109"/>
      <c r="I769" s="109"/>
      <c r="J769" s="109"/>
      <c r="K769" s="109"/>
      <c r="L769" s="109"/>
      <c r="M769" s="109"/>
      <c r="N769" s="109"/>
      <c r="O769" s="109"/>
      <c r="P769" s="109"/>
      <c r="Q769" s="109"/>
      <c r="R769" s="109"/>
      <c r="S769" s="109"/>
      <c r="T769" s="109"/>
      <c r="U769" s="109"/>
      <c r="V769" s="109"/>
      <c r="W769" s="109"/>
      <c r="X769" s="109"/>
      <c r="Y769" s="109"/>
      <c r="Z769" s="109"/>
      <c r="AA769" s="109"/>
      <c r="AB769" s="109"/>
      <c r="AC769" s="109"/>
      <c r="AD769" s="109"/>
      <c r="AE769" s="109"/>
      <c r="AF769" s="109"/>
      <c r="AG769" s="109"/>
      <c r="AH769" s="109"/>
      <c r="AI769" s="109"/>
      <c r="AJ769" s="109"/>
      <c r="AK769" s="109"/>
      <c r="AL769" s="109"/>
      <c r="AM769" s="109"/>
      <c r="AN769" s="109"/>
      <c r="AO769" s="109"/>
      <c r="AP769" s="109"/>
      <c r="AQ769" s="109"/>
      <c r="AR769" s="109"/>
      <c r="AS769" s="109"/>
      <c r="AT769" s="109"/>
      <c r="AU769" s="109"/>
      <c r="AV769" s="109"/>
      <c r="AW769" s="109"/>
      <c r="AX769" s="110"/>
    </row>
    <row r="770" spans="1:251" ht="12" customHeight="1">
      <c r="A770" s="8"/>
      <c r="B770" s="108"/>
      <c r="C770" s="109"/>
      <c r="D770" s="109"/>
      <c r="E770" s="109"/>
      <c r="F770" s="109"/>
      <c r="G770" s="109"/>
      <c r="H770" s="109"/>
      <c r="I770" s="109"/>
      <c r="J770" s="109"/>
      <c r="K770" s="109"/>
      <c r="L770" s="109"/>
      <c r="M770" s="109"/>
      <c r="N770" s="109"/>
      <c r="O770" s="109"/>
      <c r="P770" s="109"/>
      <c r="Q770" s="109"/>
      <c r="R770" s="109"/>
      <c r="S770" s="109"/>
      <c r="T770" s="109"/>
      <c r="U770" s="109"/>
      <c r="V770" s="109"/>
      <c r="W770" s="109"/>
      <c r="X770" s="109"/>
      <c r="Y770" s="109"/>
      <c r="Z770" s="109"/>
      <c r="AA770" s="109"/>
      <c r="AB770" s="109"/>
      <c r="AC770" s="109"/>
      <c r="AD770" s="109"/>
      <c r="AE770" s="109"/>
      <c r="AF770" s="109"/>
      <c r="AG770" s="109"/>
      <c r="AH770" s="109"/>
      <c r="AI770" s="109"/>
      <c r="AJ770" s="109"/>
      <c r="AK770" s="109"/>
      <c r="AL770" s="109"/>
      <c r="AM770" s="109"/>
      <c r="AN770" s="109"/>
      <c r="AO770" s="109"/>
      <c r="AP770" s="109"/>
      <c r="AQ770" s="109"/>
      <c r="AR770" s="109"/>
      <c r="AS770" s="109"/>
      <c r="AT770" s="109"/>
      <c r="AU770" s="109"/>
      <c r="AV770" s="109"/>
      <c r="AW770" s="109"/>
      <c r="AX770" s="110"/>
    </row>
    <row r="771" spans="1:251" ht="12" customHeight="1">
      <c r="A771" s="8"/>
      <c r="B771" s="108"/>
      <c r="C771" s="109"/>
      <c r="D771" s="109"/>
      <c r="E771" s="109"/>
      <c r="F771" s="109"/>
      <c r="G771" s="109"/>
      <c r="H771" s="109"/>
      <c r="I771" s="109"/>
      <c r="J771" s="109"/>
      <c r="K771" s="109"/>
      <c r="L771" s="109"/>
      <c r="M771" s="109"/>
      <c r="N771" s="109"/>
      <c r="O771" s="109"/>
      <c r="P771" s="109"/>
      <c r="Q771" s="109"/>
      <c r="R771" s="109"/>
      <c r="S771" s="109"/>
      <c r="T771" s="109"/>
      <c r="U771" s="109"/>
      <c r="V771" s="109"/>
      <c r="W771" s="109"/>
      <c r="X771" s="109"/>
      <c r="Y771" s="109"/>
      <c r="Z771" s="109"/>
      <c r="AA771" s="109"/>
      <c r="AB771" s="109"/>
      <c r="AC771" s="109"/>
      <c r="AD771" s="109"/>
      <c r="AE771" s="109"/>
      <c r="AF771" s="109"/>
      <c r="AG771" s="109"/>
      <c r="AH771" s="109"/>
      <c r="AI771" s="109"/>
      <c r="AJ771" s="109"/>
      <c r="AK771" s="109"/>
      <c r="AL771" s="109"/>
      <c r="AM771" s="109"/>
      <c r="AN771" s="109"/>
      <c r="AO771" s="109"/>
      <c r="AP771" s="109"/>
      <c r="AQ771" s="109"/>
      <c r="AR771" s="109"/>
      <c r="AS771" s="109"/>
      <c r="AT771" s="109"/>
      <c r="AU771" s="109"/>
      <c r="AV771" s="109"/>
      <c r="AW771" s="109"/>
      <c r="AX771" s="110"/>
      <c r="BC771" s="16"/>
    </row>
    <row r="772" spans="1:251" ht="12" customHeight="1">
      <c r="A772" s="8"/>
      <c r="B772" s="108"/>
      <c r="C772" s="109"/>
      <c r="D772" s="109"/>
      <c r="E772" s="109"/>
      <c r="F772" s="109"/>
      <c r="G772" s="109"/>
      <c r="H772" s="109"/>
      <c r="I772" s="109"/>
      <c r="J772" s="109"/>
      <c r="K772" s="109"/>
      <c r="L772" s="109"/>
      <c r="M772" s="109"/>
      <c r="N772" s="109"/>
      <c r="O772" s="109"/>
      <c r="P772" s="109"/>
      <c r="Q772" s="109"/>
      <c r="R772" s="109"/>
      <c r="S772" s="109"/>
      <c r="T772" s="109"/>
      <c r="U772" s="109"/>
      <c r="V772" s="109"/>
      <c r="W772" s="109"/>
      <c r="X772" s="109"/>
      <c r="Y772" s="109"/>
      <c r="Z772" s="109"/>
      <c r="AA772" s="109"/>
      <c r="AB772" s="109"/>
      <c r="AC772" s="109"/>
      <c r="AD772" s="109"/>
      <c r="AE772" s="109"/>
      <c r="AF772" s="109"/>
      <c r="AG772" s="109"/>
      <c r="AH772" s="109"/>
      <c r="AI772" s="109"/>
      <c r="AJ772" s="109"/>
      <c r="AK772" s="109"/>
      <c r="AL772" s="109"/>
      <c r="AM772" s="109"/>
      <c r="AN772" s="109"/>
      <c r="AO772" s="109"/>
      <c r="AP772" s="109"/>
      <c r="AQ772" s="109"/>
      <c r="AR772" s="109"/>
      <c r="AS772" s="109"/>
      <c r="AT772" s="109"/>
      <c r="AU772" s="109"/>
      <c r="AV772" s="109"/>
      <c r="AW772" s="109"/>
      <c r="AX772" s="110"/>
    </row>
    <row r="773" spans="1:251" ht="12" customHeight="1">
      <c r="A773" s="8"/>
      <c r="B773" s="108"/>
      <c r="C773" s="109"/>
      <c r="D773" s="109"/>
      <c r="E773" s="109"/>
      <c r="F773" s="109"/>
      <c r="G773" s="109"/>
      <c r="H773" s="109"/>
      <c r="I773" s="109"/>
      <c r="J773" s="109"/>
      <c r="K773" s="109"/>
      <c r="L773" s="109"/>
      <c r="M773" s="109"/>
      <c r="N773" s="109"/>
      <c r="O773" s="109"/>
      <c r="P773" s="109"/>
      <c r="Q773" s="109"/>
      <c r="R773" s="109"/>
      <c r="S773" s="109"/>
      <c r="T773" s="109"/>
      <c r="U773" s="109"/>
      <c r="V773" s="109"/>
      <c r="W773" s="109"/>
      <c r="X773" s="109"/>
      <c r="Y773" s="109"/>
      <c r="Z773" s="109"/>
      <c r="AA773" s="109"/>
      <c r="AB773" s="109"/>
      <c r="AC773" s="109"/>
      <c r="AD773" s="109"/>
      <c r="AE773" s="109"/>
      <c r="AF773" s="109"/>
      <c r="AG773" s="109"/>
      <c r="AH773" s="109"/>
      <c r="AI773" s="109"/>
      <c r="AJ773" s="109"/>
      <c r="AK773" s="109"/>
      <c r="AL773" s="109"/>
      <c r="AM773" s="109"/>
      <c r="AN773" s="109"/>
      <c r="AO773" s="109"/>
      <c r="AP773" s="109"/>
      <c r="AQ773" s="109"/>
      <c r="AR773" s="109"/>
      <c r="AS773" s="109"/>
      <c r="AT773" s="109"/>
      <c r="AU773" s="109"/>
      <c r="AV773" s="109"/>
      <c r="AW773" s="109"/>
      <c r="AX773" s="110"/>
    </row>
    <row r="774" spans="1:251" ht="12" customHeight="1">
      <c r="A774" s="8"/>
      <c r="B774" s="108"/>
      <c r="C774" s="109"/>
      <c r="D774" s="109"/>
      <c r="E774" s="109"/>
      <c r="F774" s="109"/>
      <c r="G774" s="109"/>
      <c r="H774" s="109"/>
      <c r="I774" s="109"/>
      <c r="J774" s="109"/>
      <c r="K774" s="109"/>
      <c r="L774" s="109"/>
      <c r="M774" s="109"/>
      <c r="N774" s="109"/>
      <c r="O774" s="109"/>
      <c r="P774" s="109"/>
      <c r="Q774" s="109"/>
      <c r="R774" s="109"/>
      <c r="S774" s="109"/>
      <c r="T774" s="109"/>
      <c r="U774" s="109"/>
      <c r="V774" s="109"/>
      <c r="W774" s="109"/>
      <c r="X774" s="109"/>
      <c r="Y774" s="109"/>
      <c r="Z774" s="109"/>
      <c r="AA774" s="109"/>
      <c r="AB774" s="109"/>
      <c r="AC774" s="109"/>
      <c r="AD774" s="109"/>
      <c r="AE774" s="109"/>
      <c r="AF774" s="109"/>
      <c r="AG774" s="109"/>
      <c r="AH774" s="109"/>
      <c r="AI774" s="109"/>
      <c r="AJ774" s="109"/>
      <c r="AK774" s="109"/>
      <c r="AL774" s="109"/>
      <c r="AM774" s="109"/>
      <c r="AN774" s="109"/>
      <c r="AO774" s="109"/>
      <c r="AP774" s="109"/>
      <c r="AQ774" s="109"/>
      <c r="AR774" s="109"/>
      <c r="AS774" s="109"/>
      <c r="AT774" s="109"/>
      <c r="AU774" s="109"/>
      <c r="AV774" s="109"/>
      <c r="AW774" s="109"/>
      <c r="AX774" s="110"/>
    </row>
    <row r="775" spans="1:251" ht="15" thickBot="1">
      <c r="A775" s="17"/>
      <c r="B775" s="18"/>
      <c r="C775" s="19"/>
      <c r="D775" s="19"/>
      <c r="E775" s="19"/>
      <c r="F775" s="19"/>
      <c r="G775" s="19"/>
      <c r="H775" s="19"/>
      <c r="I775" s="19"/>
      <c r="J775" s="19"/>
      <c r="K775" s="19"/>
      <c r="L775" s="19"/>
      <c r="M775" s="19"/>
      <c r="N775" s="19"/>
      <c r="O775" s="19"/>
      <c r="P775" s="19"/>
      <c r="Q775" s="19"/>
      <c r="R775" s="19"/>
      <c r="S775" s="19"/>
      <c r="T775" s="19"/>
      <c r="U775" s="19"/>
      <c r="V775" s="19"/>
      <c r="W775" s="19"/>
      <c r="X775" s="19"/>
      <c r="Y775" s="19"/>
      <c r="Z775" s="19"/>
      <c r="AA775" s="19"/>
      <c r="AB775" s="19"/>
      <c r="AC775" s="19"/>
      <c r="AD775" s="19"/>
      <c r="AE775" s="19"/>
      <c r="AF775" s="19"/>
      <c r="AG775" s="19"/>
      <c r="AH775" s="19"/>
      <c r="AI775" s="19"/>
      <c r="AJ775" s="19"/>
      <c r="AK775" s="19"/>
      <c r="AL775" s="19"/>
      <c r="AM775" s="19"/>
      <c r="AN775" s="19"/>
      <c r="AO775" s="19"/>
      <c r="AP775" s="19"/>
      <c r="AQ775" s="19"/>
      <c r="AR775" s="19"/>
      <c r="AS775" s="19"/>
      <c r="AT775" s="19"/>
      <c r="AU775" s="19"/>
      <c r="AV775" s="19"/>
      <c r="AW775" s="19"/>
      <c r="AX775" s="20"/>
    </row>
    <row r="776" spans="1:251">
      <c r="B776" s="21"/>
    </row>
    <row r="777" spans="1:251" ht="14.25">
      <c r="B777" s="10" t="s">
        <v>4</v>
      </c>
      <c r="C777" s="8"/>
      <c r="D777" s="8"/>
      <c r="E777" s="8"/>
      <c r="F777" s="8"/>
      <c r="G777" s="8"/>
      <c r="H777" s="8"/>
      <c r="I777" s="8"/>
      <c r="J777" s="8"/>
      <c r="K777" s="8"/>
      <c r="L777" s="9"/>
      <c r="M777" s="9"/>
      <c r="N777" s="9"/>
      <c r="O777" s="9"/>
      <c r="P777" s="8"/>
      <c r="Q777" s="8"/>
      <c r="R777" s="8"/>
      <c r="S777" s="8"/>
      <c r="T777" s="8"/>
      <c r="U777" s="8"/>
      <c r="V777" s="10"/>
      <c r="W777" s="10"/>
      <c r="X777" s="10"/>
      <c r="Y777" s="10"/>
      <c r="Z777" s="10"/>
      <c r="AA777" s="10"/>
      <c r="AB777" s="10"/>
      <c r="AC777" s="10"/>
      <c r="AD777" s="10"/>
      <c r="AE777" s="10"/>
      <c r="AF777" s="10"/>
      <c r="AG777" s="10"/>
      <c r="AH777" s="10"/>
      <c r="AI777" s="10"/>
      <c r="AJ777" s="10"/>
      <c r="AK777" s="10"/>
      <c r="AL777" s="10"/>
      <c r="AM777" s="10"/>
      <c r="AN777" s="10"/>
      <c r="AO777" s="10"/>
      <c r="AP777" s="10"/>
      <c r="AQ777" s="10"/>
      <c r="AR777" s="10"/>
      <c r="AS777" s="10"/>
      <c r="AT777" s="10"/>
      <c r="AU777" s="10"/>
      <c r="AV777" s="10"/>
      <c r="AW777" s="10"/>
      <c r="AX777" s="10"/>
    </row>
    <row r="778" spans="1:251" ht="15" thickBot="1">
      <c r="B778" s="8"/>
      <c r="C778" s="8"/>
      <c r="D778" s="8"/>
      <c r="E778" s="8"/>
      <c r="F778" s="8"/>
      <c r="G778" s="8"/>
      <c r="H778" s="8"/>
      <c r="I778" s="8"/>
      <c r="J778" s="8"/>
      <c r="K778" s="8"/>
      <c r="L778" s="9"/>
      <c r="M778" s="9"/>
      <c r="N778" s="9"/>
      <c r="O778" s="9"/>
      <c r="P778" s="8"/>
      <c r="Q778" s="8"/>
      <c r="R778" s="8"/>
      <c r="S778" s="8"/>
      <c r="T778" s="8"/>
      <c r="U778" s="8"/>
      <c r="V778" s="10"/>
      <c r="W778" s="10"/>
      <c r="X778" s="10"/>
      <c r="Y778" s="10"/>
      <c r="Z778" s="10"/>
      <c r="AA778" s="10"/>
      <c r="AB778" s="10"/>
      <c r="AC778" s="10"/>
      <c r="AD778" s="10"/>
      <c r="AE778" s="10"/>
      <c r="AF778" s="10"/>
      <c r="AG778" s="10"/>
      <c r="AH778" s="10"/>
      <c r="AI778" s="10"/>
      <c r="AJ778" s="10"/>
      <c r="AK778" s="10"/>
      <c r="AL778" s="10"/>
      <c r="AM778" s="10"/>
      <c r="AN778" s="10"/>
      <c r="AO778" s="10"/>
      <c r="AP778" s="10"/>
      <c r="AQ778" s="10"/>
      <c r="AR778" s="10"/>
      <c r="AS778" s="10"/>
      <c r="AT778" s="10"/>
      <c r="AU778" s="10"/>
      <c r="AV778" s="10"/>
      <c r="AW778" s="10"/>
      <c r="AX778" s="22" t="s">
        <v>5</v>
      </c>
    </row>
    <row r="779" spans="1:251" s="16" customFormat="1" ht="13.5" customHeight="1">
      <c r="A779" s="8"/>
      <c r="B779" s="111" t="s">
        <v>6</v>
      </c>
      <c r="C779" s="112"/>
      <c r="D779" s="112"/>
      <c r="E779" s="112"/>
      <c r="F779" s="112"/>
      <c r="G779" s="112"/>
      <c r="H779" s="112"/>
      <c r="I779" s="112"/>
      <c r="J779" s="112"/>
      <c r="K779" s="112"/>
      <c r="L779" s="112"/>
      <c r="M779" s="112"/>
      <c r="N779" s="112"/>
      <c r="O779" s="112"/>
      <c r="P779" s="112"/>
      <c r="Q779" s="112"/>
      <c r="R779" s="112"/>
      <c r="S779" s="112"/>
      <c r="T779" s="112"/>
      <c r="U779" s="112"/>
      <c r="V779" s="112"/>
      <c r="W779" s="112"/>
      <c r="X779" s="112"/>
      <c r="Y779" s="112"/>
      <c r="Z779" s="113"/>
      <c r="AA779" s="117" t="s">
        <v>9</v>
      </c>
      <c r="AB779" s="112"/>
      <c r="AC779" s="112"/>
      <c r="AD779" s="112"/>
      <c r="AE779" s="112"/>
      <c r="AF779" s="112"/>
      <c r="AG779" s="112"/>
      <c r="AH779" s="112"/>
      <c r="AI779" s="113"/>
      <c r="AJ779" s="117" t="s">
        <v>10</v>
      </c>
      <c r="AK779" s="112"/>
      <c r="AL779" s="112"/>
      <c r="AM779" s="112"/>
      <c r="AN779" s="112"/>
      <c r="AO779" s="112"/>
      <c r="AP779" s="112"/>
      <c r="AQ779" s="112"/>
      <c r="AR779" s="113"/>
      <c r="AS779" s="117" t="s">
        <v>7</v>
      </c>
      <c r="AT779" s="112"/>
      <c r="AU779" s="112"/>
      <c r="AV779" s="112"/>
      <c r="AW779" s="112"/>
      <c r="AX779" s="119"/>
      <c r="AY779" s="2"/>
      <c r="AZ779" s="2"/>
      <c r="BA779" s="2"/>
      <c r="BB779" s="2"/>
      <c r="BC779" s="2"/>
      <c r="BD779" s="2"/>
      <c r="BE779" s="2"/>
      <c r="BF779" s="2"/>
      <c r="BG779" s="2"/>
      <c r="BH779" s="2"/>
      <c r="BI779" s="2"/>
      <c r="BJ779" s="2"/>
      <c r="BK779" s="2"/>
      <c r="BL779" s="2"/>
      <c r="BM779" s="2"/>
      <c r="BN779" s="2"/>
      <c r="BO779" s="2"/>
      <c r="BP779" s="2"/>
      <c r="BQ779" s="2"/>
      <c r="BR779" s="2"/>
      <c r="BS779" s="2"/>
      <c r="BT779" s="2"/>
      <c r="BU779" s="2"/>
      <c r="BV779" s="2"/>
      <c r="BW779" s="2"/>
      <c r="BX779" s="2"/>
      <c r="BY779" s="2"/>
      <c r="BZ779" s="2"/>
      <c r="CA779" s="2"/>
      <c r="CB779" s="2"/>
      <c r="CC779" s="2"/>
      <c r="CD779" s="2"/>
      <c r="CE779" s="2"/>
      <c r="CF779" s="2"/>
      <c r="CG779" s="2"/>
      <c r="CH779" s="2"/>
      <c r="CI779" s="2"/>
      <c r="CJ779" s="2"/>
      <c r="CK779" s="2"/>
      <c r="CL779" s="2"/>
      <c r="CM779" s="2"/>
      <c r="CN779" s="2"/>
      <c r="CO779" s="2"/>
      <c r="CP779" s="2"/>
      <c r="CQ779" s="2"/>
      <c r="CR779" s="2"/>
      <c r="CS779" s="2"/>
      <c r="CT779" s="2"/>
      <c r="CU779" s="2"/>
      <c r="CV779" s="2"/>
      <c r="CW779" s="2"/>
      <c r="CX779" s="2"/>
      <c r="CY779" s="2"/>
      <c r="CZ779" s="2"/>
      <c r="DA779" s="2"/>
      <c r="DB779" s="2"/>
      <c r="DC779" s="2"/>
      <c r="DD779" s="2"/>
      <c r="DE779" s="2"/>
      <c r="DF779" s="2"/>
      <c r="DG779" s="2"/>
      <c r="DH779" s="2"/>
      <c r="DI779" s="2"/>
      <c r="DJ779" s="2"/>
      <c r="DK779" s="2"/>
      <c r="DL779" s="2"/>
      <c r="DM779" s="2"/>
      <c r="DN779" s="2"/>
      <c r="DO779" s="2"/>
      <c r="DP779" s="2"/>
      <c r="DQ779" s="2"/>
      <c r="DR779" s="2"/>
      <c r="DS779" s="2"/>
      <c r="DT779" s="2"/>
      <c r="DU779" s="2"/>
      <c r="DV779" s="2"/>
      <c r="DW779" s="2"/>
      <c r="DX779" s="2"/>
      <c r="DY779" s="2"/>
      <c r="DZ779" s="2"/>
      <c r="EA779" s="2"/>
      <c r="EB779" s="2"/>
      <c r="EC779" s="2"/>
      <c r="ED779" s="2"/>
      <c r="EE779" s="2"/>
      <c r="EF779" s="2"/>
      <c r="EG779" s="2"/>
      <c r="EH779" s="2"/>
      <c r="EI779" s="2"/>
      <c r="EJ779" s="2"/>
      <c r="EK779" s="2"/>
      <c r="EL779" s="2"/>
      <c r="EM779" s="2"/>
      <c r="EN779" s="2"/>
      <c r="EO779" s="2"/>
      <c r="EP779" s="2"/>
      <c r="EQ779" s="2"/>
      <c r="ER779" s="2"/>
      <c r="ES779" s="2"/>
      <c r="ET779" s="2"/>
      <c r="EU779" s="2"/>
      <c r="EV779" s="2"/>
      <c r="EW779" s="2"/>
      <c r="EX779" s="2"/>
      <c r="EY779" s="2"/>
      <c r="EZ779" s="2"/>
      <c r="FA779" s="2"/>
      <c r="FB779" s="2"/>
      <c r="FC779" s="2"/>
      <c r="FD779" s="2"/>
      <c r="FE779" s="2"/>
      <c r="FF779" s="2"/>
      <c r="FG779" s="2"/>
      <c r="FH779" s="2"/>
      <c r="FI779" s="2"/>
      <c r="FJ779" s="2"/>
      <c r="FK779" s="2"/>
      <c r="FL779" s="2"/>
      <c r="FM779" s="2"/>
      <c r="FN779" s="2"/>
      <c r="FO779" s="2"/>
      <c r="FP779" s="2"/>
      <c r="FQ779" s="2"/>
      <c r="FR779" s="2"/>
      <c r="FS779" s="2"/>
      <c r="FT779" s="2"/>
      <c r="FU779" s="2"/>
      <c r="FV779" s="2"/>
      <c r="FW779" s="2"/>
      <c r="FX779" s="2"/>
      <c r="FY779" s="2"/>
      <c r="FZ779" s="2"/>
      <c r="GA779" s="2"/>
      <c r="GB779" s="2"/>
      <c r="GC779" s="2"/>
      <c r="GD779" s="2"/>
      <c r="GE779" s="2"/>
      <c r="GF779" s="2"/>
      <c r="GG779" s="2"/>
      <c r="GH779" s="2"/>
      <c r="GI779" s="2"/>
      <c r="GJ779" s="2"/>
      <c r="GK779" s="2"/>
      <c r="GL779" s="2"/>
      <c r="GM779" s="2"/>
      <c r="GN779" s="2"/>
      <c r="GO779" s="2"/>
      <c r="GP779" s="2"/>
      <c r="GQ779" s="2"/>
      <c r="GR779" s="2"/>
      <c r="GS779" s="2"/>
      <c r="GT779" s="2"/>
      <c r="GU779" s="2"/>
      <c r="GV779" s="2"/>
      <c r="GW779" s="2"/>
      <c r="GX779" s="2"/>
      <c r="GY779" s="2"/>
      <c r="GZ779" s="2"/>
      <c r="HA779" s="2"/>
      <c r="HB779" s="2"/>
      <c r="HC779" s="2"/>
      <c r="HD779" s="2"/>
      <c r="HE779" s="2"/>
      <c r="HF779" s="2"/>
      <c r="HG779" s="2"/>
      <c r="HH779" s="2"/>
      <c r="HI779" s="2"/>
      <c r="HJ779" s="2"/>
      <c r="HK779" s="2"/>
      <c r="HL779" s="2"/>
      <c r="HM779" s="2"/>
      <c r="HN779" s="2"/>
      <c r="HO779" s="2"/>
      <c r="HP779" s="2"/>
      <c r="HQ779" s="2"/>
      <c r="HR779" s="2"/>
      <c r="HS779" s="2"/>
      <c r="HT779" s="2"/>
      <c r="HU779" s="2"/>
      <c r="HV779" s="2"/>
      <c r="HW779" s="2"/>
      <c r="HX779" s="2"/>
      <c r="HY779" s="2"/>
      <c r="HZ779" s="2"/>
      <c r="IA779" s="2"/>
      <c r="IB779" s="2"/>
      <c r="IC779" s="2"/>
      <c r="ID779" s="2"/>
      <c r="IE779" s="2"/>
      <c r="IF779" s="2"/>
      <c r="IG779" s="2"/>
      <c r="IH779" s="2"/>
      <c r="II779" s="2"/>
      <c r="IJ779" s="2"/>
      <c r="IK779" s="2"/>
      <c r="IL779" s="2"/>
      <c r="IM779" s="2"/>
      <c r="IN779" s="2"/>
      <c r="IO779" s="2"/>
      <c r="IP779" s="2"/>
      <c r="IQ779" s="2"/>
    </row>
    <row r="780" spans="1:251" s="16" customFormat="1" ht="13.5">
      <c r="A780" s="8"/>
      <c r="B780" s="114"/>
      <c r="C780" s="115"/>
      <c r="D780" s="115"/>
      <c r="E780" s="115"/>
      <c r="F780" s="115"/>
      <c r="G780" s="115"/>
      <c r="H780" s="115"/>
      <c r="I780" s="115"/>
      <c r="J780" s="115"/>
      <c r="K780" s="115"/>
      <c r="L780" s="115"/>
      <c r="M780" s="115"/>
      <c r="N780" s="115"/>
      <c r="O780" s="115"/>
      <c r="P780" s="115"/>
      <c r="Q780" s="115"/>
      <c r="R780" s="115"/>
      <c r="S780" s="115"/>
      <c r="T780" s="115"/>
      <c r="U780" s="115"/>
      <c r="V780" s="115"/>
      <c r="W780" s="115"/>
      <c r="X780" s="115"/>
      <c r="Y780" s="115"/>
      <c r="Z780" s="116"/>
      <c r="AA780" s="118"/>
      <c r="AB780" s="115"/>
      <c r="AC780" s="115"/>
      <c r="AD780" s="115"/>
      <c r="AE780" s="115"/>
      <c r="AF780" s="115"/>
      <c r="AG780" s="115"/>
      <c r="AH780" s="115"/>
      <c r="AI780" s="116"/>
      <c r="AJ780" s="118"/>
      <c r="AK780" s="115"/>
      <c r="AL780" s="115"/>
      <c r="AM780" s="115"/>
      <c r="AN780" s="115"/>
      <c r="AO780" s="115"/>
      <c r="AP780" s="115"/>
      <c r="AQ780" s="115"/>
      <c r="AR780" s="116"/>
      <c r="AS780" s="118"/>
      <c r="AT780" s="115"/>
      <c r="AU780" s="115"/>
      <c r="AV780" s="115"/>
      <c r="AW780" s="115"/>
      <c r="AX780" s="120"/>
      <c r="AY780" s="2"/>
      <c r="AZ780" s="2"/>
      <c r="BA780" s="2"/>
      <c r="BB780" s="23"/>
      <c r="BC780" s="24"/>
      <c r="BE780" s="2"/>
      <c r="BF780" s="2"/>
      <c r="BG780" s="2"/>
      <c r="BH780" s="2"/>
      <c r="BI780" s="2"/>
      <c r="BJ780" s="2"/>
      <c r="BK780" s="2"/>
      <c r="BL780" s="2"/>
      <c r="BM780" s="2"/>
      <c r="BN780" s="2"/>
      <c r="BO780" s="2"/>
      <c r="BP780" s="2"/>
      <c r="BQ780" s="2"/>
      <c r="BR780" s="2"/>
      <c r="BS780" s="2"/>
      <c r="BT780" s="2"/>
      <c r="BU780" s="2"/>
      <c r="BV780" s="2"/>
      <c r="BW780" s="2"/>
      <c r="BX780" s="2"/>
      <c r="BY780" s="2"/>
      <c r="BZ780" s="2"/>
      <c r="CA780" s="2"/>
      <c r="CB780" s="2"/>
      <c r="CC780" s="2"/>
      <c r="CD780" s="2"/>
      <c r="CE780" s="2"/>
      <c r="CF780" s="2"/>
      <c r="CG780" s="2"/>
      <c r="CH780" s="2"/>
      <c r="CI780" s="2"/>
      <c r="CJ780" s="2"/>
      <c r="CK780" s="2"/>
      <c r="CL780" s="2"/>
      <c r="CM780" s="2"/>
      <c r="CN780" s="2"/>
      <c r="CO780" s="2"/>
      <c r="CP780" s="2"/>
      <c r="CQ780" s="2"/>
      <c r="CR780" s="2"/>
      <c r="CS780" s="2"/>
      <c r="CT780" s="2"/>
      <c r="CU780" s="2"/>
      <c r="CV780" s="2"/>
      <c r="CW780" s="2"/>
      <c r="CX780" s="2"/>
      <c r="CY780" s="2"/>
      <c r="CZ780" s="2"/>
      <c r="DA780" s="2"/>
      <c r="DB780" s="2"/>
      <c r="DC780" s="2"/>
      <c r="DD780" s="2"/>
      <c r="DE780" s="2"/>
      <c r="DF780" s="2"/>
      <c r="DG780" s="2"/>
      <c r="DH780" s="2"/>
      <c r="DI780" s="2"/>
      <c r="DJ780" s="2"/>
      <c r="DK780" s="2"/>
      <c r="DL780" s="2"/>
      <c r="DM780" s="2"/>
      <c r="DN780" s="2"/>
      <c r="DO780" s="2"/>
      <c r="DP780" s="2"/>
      <c r="DQ780" s="2"/>
      <c r="DR780" s="2"/>
      <c r="DS780" s="2"/>
      <c r="DT780" s="2"/>
      <c r="DU780" s="2"/>
      <c r="DV780" s="2"/>
      <c r="DW780" s="2"/>
      <c r="DX780" s="2"/>
      <c r="DY780" s="2"/>
      <c r="DZ780" s="2"/>
      <c r="EA780" s="2"/>
      <c r="EB780" s="2"/>
      <c r="EC780" s="2"/>
      <c r="ED780" s="2"/>
      <c r="EE780" s="2"/>
      <c r="EF780" s="2"/>
      <c r="EG780" s="2"/>
      <c r="EH780" s="2"/>
      <c r="EI780" s="2"/>
      <c r="EJ780" s="2"/>
      <c r="EK780" s="2"/>
      <c r="EL780" s="2"/>
      <c r="EM780" s="2"/>
      <c r="EN780" s="2"/>
      <c r="EO780" s="2"/>
      <c r="EP780" s="2"/>
      <c r="EQ780" s="2"/>
      <c r="ER780" s="2"/>
      <c r="ES780" s="2"/>
      <c r="ET780" s="2"/>
      <c r="EU780" s="2"/>
      <c r="EV780" s="2"/>
      <c r="EW780" s="2"/>
      <c r="EX780" s="2"/>
      <c r="EY780" s="2"/>
      <c r="EZ780" s="2"/>
      <c r="FA780" s="2"/>
      <c r="FB780" s="2"/>
      <c r="FC780" s="2"/>
      <c r="FD780" s="2"/>
      <c r="FE780" s="2"/>
      <c r="FF780" s="2"/>
      <c r="FG780" s="2"/>
      <c r="FH780" s="2"/>
      <c r="FI780" s="2"/>
      <c r="FJ780" s="2"/>
      <c r="FK780" s="2"/>
      <c r="FL780" s="2"/>
      <c r="FM780" s="2"/>
      <c r="FN780" s="2"/>
      <c r="FO780" s="2"/>
      <c r="FP780" s="2"/>
      <c r="FQ780" s="2"/>
      <c r="FR780" s="2"/>
      <c r="FS780" s="2"/>
      <c r="FT780" s="2"/>
      <c r="FU780" s="2"/>
      <c r="FV780" s="2"/>
      <c r="FW780" s="2"/>
      <c r="FX780" s="2"/>
      <c r="FY780" s="2"/>
      <c r="FZ780" s="2"/>
      <c r="GA780" s="2"/>
      <c r="GB780" s="2"/>
      <c r="GC780" s="2"/>
      <c r="GD780" s="2"/>
      <c r="GE780" s="2"/>
      <c r="GF780" s="2"/>
      <c r="GG780" s="2"/>
      <c r="GH780" s="2"/>
      <c r="GI780" s="2"/>
      <c r="GJ780" s="2"/>
      <c r="GK780" s="2"/>
      <c r="GL780" s="2"/>
      <c r="GM780" s="2"/>
      <c r="GN780" s="2"/>
      <c r="GO780" s="2"/>
      <c r="GP780" s="2"/>
      <c r="GQ780" s="2"/>
      <c r="GR780" s="2"/>
      <c r="GS780" s="2"/>
      <c r="GT780" s="2"/>
      <c r="GU780" s="2"/>
      <c r="GV780" s="2"/>
      <c r="GW780" s="2"/>
      <c r="GX780" s="2"/>
      <c r="GY780" s="2"/>
      <c r="GZ780" s="2"/>
      <c r="HA780" s="2"/>
      <c r="HB780" s="2"/>
      <c r="HC780" s="2"/>
      <c r="HD780" s="2"/>
      <c r="HE780" s="2"/>
      <c r="HF780" s="2"/>
      <c r="HG780" s="2"/>
      <c r="HH780" s="2"/>
      <c r="HI780" s="2"/>
      <c r="HJ780" s="2"/>
      <c r="HK780" s="2"/>
      <c r="HL780" s="2"/>
      <c r="HM780" s="2"/>
      <c r="HN780" s="2"/>
      <c r="HO780" s="2"/>
      <c r="HP780" s="2"/>
      <c r="HQ780" s="2"/>
      <c r="HR780" s="2"/>
      <c r="HS780" s="2"/>
      <c r="HT780" s="2"/>
      <c r="HU780" s="2"/>
      <c r="HV780" s="2"/>
      <c r="HW780" s="2"/>
      <c r="HX780" s="2"/>
      <c r="HY780" s="2"/>
      <c r="HZ780" s="2"/>
      <c r="IA780" s="2"/>
      <c r="IB780" s="2"/>
      <c r="IC780" s="2"/>
      <c r="ID780" s="2"/>
      <c r="IE780" s="2"/>
      <c r="IF780" s="2"/>
      <c r="IG780" s="2"/>
      <c r="IH780" s="2"/>
      <c r="II780" s="2"/>
      <c r="IJ780" s="2"/>
      <c r="IK780" s="2"/>
      <c r="IL780" s="2"/>
      <c r="IM780" s="2"/>
      <c r="IN780" s="2"/>
      <c r="IO780" s="2"/>
      <c r="IP780" s="2"/>
      <c r="IQ780" s="2"/>
    </row>
    <row r="781" spans="1:251" s="16" customFormat="1" ht="18.75" customHeight="1">
      <c r="A781" s="8"/>
      <c r="B781" s="25"/>
      <c r="C781" s="130" t="s">
        <v>64</v>
      </c>
      <c r="D781" s="131"/>
      <c r="E781" s="131"/>
      <c r="F781" s="131"/>
      <c r="G781" s="131"/>
      <c r="H781" s="131"/>
      <c r="I781" s="131"/>
      <c r="J781" s="131"/>
      <c r="K781" s="131"/>
      <c r="L781" s="131"/>
      <c r="M781" s="131"/>
      <c r="N781" s="131"/>
      <c r="O781" s="131"/>
      <c r="P781" s="131"/>
      <c r="Q781" s="131"/>
      <c r="R781" s="131"/>
      <c r="S781" s="131"/>
      <c r="T781" s="131"/>
      <c r="U781" s="131"/>
      <c r="V781" s="131"/>
      <c r="W781" s="131"/>
      <c r="X781" s="131"/>
      <c r="Y781" s="131"/>
      <c r="Z781" s="132"/>
      <c r="AA781" s="133">
        <v>71000</v>
      </c>
      <c r="AB781" s="134"/>
      <c r="AC781" s="134"/>
      <c r="AD781" s="134"/>
      <c r="AE781" s="134"/>
      <c r="AF781" s="134"/>
      <c r="AG781" s="134"/>
      <c r="AH781" s="134"/>
      <c r="AI781" s="135"/>
      <c r="AJ781" s="133">
        <v>69000</v>
      </c>
      <c r="AK781" s="134"/>
      <c r="AL781" s="134"/>
      <c r="AM781" s="134"/>
      <c r="AN781" s="134"/>
      <c r="AO781" s="134"/>
      <c r="AP781" s="134"/>
      <c r="AQ781" s="134"/>
      <c r="AR781" s="135"/>
      <c r="AS781" s="136"/>
      <c r="AT781" s="137"/>
      <c r="AU781" s="137"/>
      <c r="AV781" s="137"/>
      <c r="AW781" s="137"/>
      <c r="AX781" s="138"/>
      <c r="AY781" s="2"/>
      <c r="AZ781" s="2"/>
      <c r="BA781" s="2"/>
      <c r="BB781" s="2"/>
      <c r="BC781" s="2"/>
      <c r="BD781" s="2"/>
      <c r="BE781" s="2"/>
      <c r="BF781" s="2"/>
      <c r="BG781" s="2"/>
      <c r="BH781" s="2"/>
      <c r="BI781" s="2"/>
      <c r="BJ781" s="2"/>
      <c r="BK781" s="2"/>
      <c r="BL781" s="2"/>
      <c r="BM781" s="2"/>
      <c r="BN781" s="2"/>
      <c r="BO781" s="2"/>
      <c r="BP781" s="2"/>
      <c r="BQ781" s="2"/>
      <c r="BR781" s="2"/>
      <c r="BS781" s="2"/>
      <c r="BT781" s="2"/>
      <c r="BU781" s="2"/>
      <c r="BV781" s="2"/>
      <c r="BW781" s="2"/>
      <c r="BX781" s="2"/>
      <c r="BY781" s="2"/>
      <c r="BZ781" s="2"/>
      <c r="CA781" s="2"/>
      <c r="CB781" s="2"/>
      <c r="CC781" s="2"/>
      <c r="CD781" s="2"/>
      <c r="CE781" s="2"/>
      <c r="CF781" s="2"/>
      <c r="CG781" s="2"/>
      <c r="CH781" s="2"/>
      <c r="CI781" s="2"/>
      <c r="CJ781" s="2"/>
      <c r="CK781" s="2"/>
      <c r="CL781" s="2"/>
      <c r="CM781" s="2"/>
      <c r="CN781" s="2"/>
      <c r="CO781" s="2"/>
      <c r="CP781" s="2"/>
      <c r="CQ781" s="2"/>
      <c r="CR781" s="2"/>
      <c r="CS781" s="2"/>
      <c r="CT781" s="2"/>
      <c r="CU781" s="2"/>
      <c r="CV781" s="2"/>
      <c r="CW781" s="2"/>
      <c r="CX781" s="2"/>
      <c r="CY781" s="2"/>
      <c r="CZ781" s="2"/>
      <c r="DA781" s="2"/>
      <c r="DB781" s="2"/>
      <c r="DC781" s="2"/>
      <c r="DD781" s="2"/>
      <c r="DE781" s="2"/>
      <c r="DF781" s="2"/>
      <c r="DG781" s="2"/>
      <c r="DH781" s="2"/>
      <c r="DI781" s="2"/>
      <c r="DJ781" s="2"/>
      <c r="DK781" s="2"/>
      <c r="DL781" s="2"/>
      <c r="DM781" s="2"/>
      <c r="DN781" s="2"/>
      <c r="DO781" s="2"/>
      <c r="DP781" s="2"/>
      <c r="DQ781" s="2"/>
      <c r="DR781" s="2"/>
      <c r="DS781" s="2"/>
      <c r="DT781" s="2"/>
      <c r="DU781" s="2"/>
      <c r="DV781" s="2"/>
      <c r="DW781" s="2"/>
      <c r="DX781" s="2"/>
      <c r="DY781" s="2"/>
      <c r="DZ781" s="2"/>
      <c r="EA781" s="2"/>
      <c r="EB781" s="2"/>
      <c r="EC781" s="2"/>
      <c r="ED781" s="2"/>
      <c r="EE781" s="2"/>
      <c r="EF781" s="2"/>
      <c r="EG781" s="2"/>
      <c r="EH781" s="2"/>
      <c r="EI781" s="2"/>
      <c r="EJ781" s="2"/>
      <c r="EK781" s="2"/>
      <c r="EL781" s="2"/>
      <c r="EM781" s="2"/>
      <c r="EN781" s="2"/>
      <c r="EO781" s="2"/>
      <c r="EP781" s="2"/>
      <c r="EQ781" s="2"/>
      <c r="ER781" s="2"/>
      <c r="ES781" s="2"/>
      <c r="ET781" s="2"/>
      <c r="EU781" s="2"/>
      <c r="EV781" s="2"/>
      <c r="EW781" s="2"/>
      <c r="EX781" s="2"/>
      <c r="EY781" s="2"/>
      <c r="EZ781" s="2"/>
      <c r="FA781" s="2"/>
      <c r="FB781" s="2"/>
      <c r="FC781" s="2"/>
      <c r="FD781" s="2"/>
      <c r="FE781" s="2"/>
      <c r="FF781" s="2"/>
      <c r="FG781" s="2"/>
      <c r="FH781" s="2"/>
      <c r="FI781" s="2"/>
      <c r="FJ781" s="2"/>
      <c r="FK781" s="2"/>
      <c r="FL781" s="2"/>
      <c r="FM781" s="2"/>
      <c r="FN781" s="2"/>
      <c r="FO781" s="2"/>
      <c r="FP781" s="2"/>
      <c r="FQ781" s="2"/>
      <c r="FR781" s="2"/>
      <c r="FS781" s="2"/>
      <c r="FT781" s="2"/>
      <c r="FU781" s="2"/>
      <c r="FV781" s="2"/>
      <c r="FW781" s="2"/>
      <c r="FX781" s="2"/>
      <c r="FY781" s="2"/>
      <c r="FZ781" s="2"/>
      <c r="GA781" s="2"/>
      <c r="GB781" s="2"/>
      <c r="GC781" s="2"/>
      <c r="GD781" s="2"/>
      <c r="GE781" s="2"/>
      <c r="GF781" s="2"/>
      <c r="GG781" s="2"/>
      <c r="GH781" s="2"/>
      <c r="GI781" s="2"/>
      <c r="GJ781" s="2"/>
      <c r="GK781" s="2"/>
      <c r="GL781" s="2"/>
      <c r="GM781" s="2"/>
      <c r="GN781" s="2"/>
      <c r="GO781" s="2"/>
      <c r="GP781" s="2"/>
      <c r="GQ781" s="2"/>
      <c r="GR781" s="2"/>
      <c r="GS781" s="2"/>
      <c r="GT781" s="2"/>
      <c r="GU781" s="2"/>
      <c r="GV781" s="2"/>
      <c r="GW781" s="2"/>
      <c r="GX781" s="2"/>
      <c r="GY781" s="2"/>
      <c r="GZ781" s="2"/>
      <c r="HA781" s="2"/>
      <c r="HB781" s="2"/>
      <c r="HC781" s="2"/>
      <c r="HD781" s="2"/>
      <c r="HE781" s="2"/>
      <c r="HF781" s="2"/>
      <c r="HG781" s="2"/>
      <c r="HH781" s="2"/>
      <c r="HI781" s="2"/>
      <c r="HJ781" s="2"/>
      <c r="HK781" s="2"/>
      <c r="HL781" s="2"/>
      <c r="HM781" s="2"/>
      <c r="HN781" s="2"/>
      <c r="HO781" s="2"/>
      <c r="HP781" s="2"/>
      <c r="HQ781" s="2"/>
      <c r="HR781" s="2"/>
      <c r="HS781" s="2"/>
      <c r="HT781" s="2"/>
      <c r="HU781" s="2"/>
      <c r="HV781" s="2"/>
      <c r="HW781" s="2"/>
      <c r="HX781" s="2"/>
      <c r="HY781" s="2"/>
      <c r="HZ781" s="2"/>
      <c r="IA781" s="2"/>
      <c r="IB781" s="2"/>
      <c r="IC781" s="2"/>
      <c r="ID781" s="2"/>
      <c r="IE781" s="2"/>
      <c r="IF781" s="2"/>
      <c r="IG781" s="2"/>
      <c r="IH781" s="2"/>
      <c r="II781" s="2"/>
      <c r="IJ781" s="2"/>
      <c r="IK781" s="2"/>
      <c r="IL781" s="2"/>
      <c r="IM781" s="2"/>
      <c r="IN781" s="2"/>
      <c r="IO781" s="2"/>
      <c r="IP781" s="2"/>
      <c r="IQ781" s="2"/>
    </row>
    <row r="782" spans="1:251" s="16" customFormat="1" ht="18.75" customHeight="1" thickBot="1">
      <c r="A782" s="17"/>
      <c r="B782" s="121" t="s">
        <v>11</v>
      </c>
      <c r="C782" s="122"/>
      <c r="D782" s="122"/>
      <c r="E782" s="122"/>
      <c r="F782" s="122"/>
      <c r="G782" s="122"/>
      <c r="H782" s="122"/>
      <c r="I782" s="122"/>
      <c r="J782" s="122"/>
      <c r="K782" s="122"/>
      <c r="L782" s="122"/>
      <c r="M782" s="122"/>
      <c r="N782" s="122"/>
      <c r="O782" s="122"/>
      <c r="P782" s="122"/>
      <c r="Q782" s="122"/>
      <c r="R782" s="122"/>
      <c r="S782" s="122"/>
      <c r="T782" s="122"/>
      <c r="U782" s="122"/>
      <c r="V782" s="122"/>
      <c r="W782" s="122"/>
      <c r="X782" s="122"/>
      <c r="Y782" s="122"/>
      <c r="Z782" s="123"/>
      <c r="AA782" s="124">
        <f>SUM($AA$781:$AA$781)</f>
        <v>71000</v>
      </c>
      <c r="AB782" s="125"/>
      <c r="AC782" s="125"/>
      <c r="AD782" s="125"/>
      <c r="AE782" s="125"/>
      <c r="AF782" s="125"/>
      <c r="AG782" s="125"/>
      <c r="AH782" s="125"/>
      <c r="AI782" s="126"/>
      <c r="AJ782" s="124">
        <f>SUM($AJ$781:$AJ$781)</f>
        <v>69000</v>
      </c>
      <c r="AK782" s="125"/>
      <c r="AL782" s="125"/>
      <c r="AM782" s="125"/>
      <c r="AN782" s="125"/>
      <c r="AO782" s="125"/>
      <c r="AP782" s="125"/>
      <c r="AQ782" s="125"/>
      <c r="AR782" s="126"/>
      <c r="AS782" s="127"/>
      <c r="AT782" s="128"/>
      <c r="AU782" s="128"/>
      <c r="AV782" s="128"/>
      <c r="AW782" s="128"/>
      <c r="AX782" s="129"/>
      <c r="AY782" s="2"/>
      <c r="AZ782" s="2"/>
      <c r="BA782" s="2"/>
      <c r="BB782" s="2"/>
      <c r="BC782" s="2"/>
      <c r="BD782" s="2"/>
      <c r="BE782" s="2"/>
      <c r="BF782" s="2"/>
      <c r="BG782" s="2"/>
      <c r="BH782" s="2"/>
      <c r="BI782" s="2"/>
      <c r="BJ782" s="2"/>
      <c r="BK782" s="2"/>
      <c r="BL782" s="2"/>
      <c r="BM782" s="2"/>
      <c r="BN782" s="2"/>
      <c r="BO782" s="2"/>
      <c r="BP782" s="2"/>
      <c r="BQ782" s="2"/>
      <c r="BR782" s="2"/>
      <c r="BS782" s="2"/>
      <c r="BT782" s="2"/>
      <c r="BU782" s="2"/>
      <c r="BV782" s="2"/>
      <c r="BW782" s="2"/>
      <c r="BX782" s="2"/>
      <c r="BY782" s="2"/>
      <c r="BZ782" s="2"/>
      <c r="CA782" s="2"/>
      <c r="CB782" s="2"/>
      <c r="CC782" s="2"/>
      <c r="CD782" s="2"/>
      <c r="CE782" s="2"/>
      <c r="CF782" s="2"/>
      <c r="CG782" s="2"/>
      <c r="CH782" s="2"/>
      <c r="CI782" s="2"/>
      <c r="CJ782" s="2"/>
      <c r="CK782" s="2"/>
      <c r="CL782" s="2"/>
      <c r="CM782" s="2"/>
      <c r="CN782" s="2"/>
      <c r="CO782" s="2"/>
      <c r="CP782" s="2"/>
      <c r="CQ782" s="2"/>
      <c r="CR782" s="2"/>
      <c r="CS782" s="2"/>
      <c r="CT782" s="2"/>
      <c r="CU782" s="2"/>
      <c r="CV782" s="2"/>
      <c r="CW782" s="2"/>
      <c r="CX782" s="2"/>
      <c r="CY782" s="2"/>
      <c r="CZ782" s="2"/>
      <c r="DA782" s="2"/>
      <c r="DB782" s="2"/>
      <c r="DC782" s="2"/>
      <c r="DD782" s="2"/>
      <c r="DE782" s="2"/>
      <c r="DF782" s="2"/>
      <c r="DG782" s="2"/>
      <c r="DH782" s="2"/>
      <c r="DI782" s="2"/>
      <c r="DJ782" s="2"/>
      <c r="DK782" s="2"/>
      <c r="DL782" s="2"/>
      <c r="DM782" s="2"/>
      <c r="DN782" s="2"/>
      <c r="DO782" s="2"/>
      <c r="DP782" s="2"/>
      <c r="DQ782" s="2"/>
      <c r="DR782" s="2"/>
      <c r="DS782" s="2"/>
      <c r="DT782" s="2"/>
      <c r="DU782" s="2"/>
      <c r="DV782" s="2"/>
      <c r="DW782" s="2"/>
      <c r="DX782" s="2"/>
      <c r="DY782" s="2"/>
      <c r="DZ782" s="2"/>
      <c r="EA782" s="2"/>
      <c r="EB782" s="2"/>
      <c r="EC782" s="2"/>
      <c r="ED782" s="2"/>
      <c r="EE782" s="2"/>
      <c r="EF782" s="2"/>
      <c r="EG782" s="2"/>
      <c r="EH782" s="2"/>
      <c r="EI782" s="2"/>
      <c r="EJ782" s="2"/>
      <c r="EK782" s="2"/>
      <c r="EL782" s="2"/>
      <c r="EM782" s="2"/>
      <c r="EN782" s="2"/>
      <c r="EO782" s="2"/>
      <c r="EP782" s="2"/>
      <c r="EQ782" s="2"/>
      <c r="ER782" s="2"/>
      <c r="ES782" s="2"/>
      <c r="ET782" s="2"/>
      <c r="EU782" s="2"/>
      <c r="EV782" s="2"/>
      <c r="EW782" s="2"/>
      <c r="EX782" s="2"/>
      <c r="EY782" s="2"/>
      <c r="EZ782" s="2"/>
      <c r="FA782" s="2"/>
      <c r="FB782" s="2"/>
      <c r="FC782" s="2"/>
      <c r="FD782" s="2"/>
      <c r="FE782" s="2"/>
      <c r="FF782" s="2"/>
      <c r="FG782" s="2"/>
      <c r="FH782" s="2"/>
      <c r="FI782" s="2"/>
      <c r="FJ782" s="2"/>
      <c r="FK782" s="2"/>
      <c r="FL782" s="2"/>
      <c r="FM782" s="2"/>
      <c r="FN782" s="2"/>
      <c r="FO782" s="2"/>
      <c r="FP782" s="2"/>
      <c r="FQ782" s="2"/>
      <c r="FR782" s="2"/>
      <c r="FS782" s="2"/>
      <c r="FT782" s="2"/>
      <c r="FU782" s="2"/>
      <c r="FV782" s="2"/>
      <c r="FW782" s="2"/>
      <c r="FX782" s="2"/>
      <c r="FY782" s="2"/>
      <c r="FZ782" s="2"/>
      <c r="GA782" s="2"/>
      <c r="GB782" s="2"/>
      <c r="GC782" s="2"/>
      <c r="GD782" s="2"/>
      <c r="GE782" s="2"/>
      <c r="GF782" s="2"/>
      <c r="GG782" s="2"/>
      <c r="GH782" s="2"/>
      <c r="GI782" s="2"/>
      <c r="GJ782" s="2"/>
      <c r="GK782" s="2"/>
      <c r="GL782" s="2"/>
      <c r="GM782" s="2"/>
      <c r="GN782" s="2"/>
      <c r="GO782" s="2"/>
      <c r="GP782" s="2"/>
      <c r="GQ782" s="2"/>
      <c r="GR782" s="2"/>
      <c r="GS782" s="2"/>
      <c r="GT782" s="2"/>
      <c r="GU782" s="2"/>
      <c r="GV782" s="2"/>
      <c r="GW782" s="2"/>
      <c r="GX782" s="2"/>
      <c r="GY782" s="2"/>
      <c r="GZ782" s="2"/>
      <c r="HA782" s="2"/>
      <c r="HB782" s="2"/>
      <c r="HC782" s="2"/>
      <c r="HD782" s="2"/>
      <c r="HE782" s="2"/>
      <c r="HF782" s="2"/>
      <c r="HG782" s="2"/>
      <c r="HH782" s="2"/>
      <c r="HI782" s="2"/>
      <c r="HJ782" s="2"/>
      <c r="HK782" s="2"/>
      <c r="HL782" s="2"/>
      <c r="HM782" s="2"/>
      <c r="HN782" s="2"/>
      <c r="HO782" s="2"/>
      <c r="HP782" s="2"/>
      <c r="HQ782" s="2"/>
      <c r="HR782" s="2"/>
      <c r="HS782" s="2"/>
      <c r="HT782" s="2"/>
      <c r="HU782" s="2"/>
      <c r="HV782" s="2"/>
      <c r="HW782" s="2"/>
      <c r="HX782" s="2"/>
      <c r="HY782" s="2"/>
      <c r="HZ782" s="2"/>
      <c r="IA782" s="2"/>
      <c r="IB782" s="2"/>
      <c r="IC782" s="2"/>
      <c r="ID782" s="2"/>
      <c r="IE782" s="2"/>
      <c r="IF782" s="2"/>
      <c r="IG782" s="2"/>
      <c r="IH782" s="2"/>
      <c r="II782" s="2"/>
      <c r="IJ782" s="2"/>
      <c r="IK782" s="2"/>
      <c r="IL782" s="2"/>
      <c r="IM782" s="2"/>
      <c r="IN782" s="2"/>
      <c r="IO782" s="2"/>
      <c r="IP782" s="2"/>
      <c r="IQ782" s="2"/>
    </row>
    <row r="784" spans="1:251" ht="18.75">
      <c r="A784" s="1" t="s">
        <v>0</v>
      </c>
      <c r="AW784" s="3"/>
      <c r="AX784" s="4"/>
      <c r="AY784" s="3"/>
    </row>
    <row r="786" spans="1:113" ht="18.75">
      <c r="B786" s="101" t="s">
        <v>8</v>
      </c>
      <c r="C786" s="102"/>
      <c r="D786" s="102"/>
      <c r="E786" s="102"/>
      <c r="F786" s="102"/>
      <c r="G786" s="102"/>
      <c r="H786" s="102"/>
      <c r="I786" s="102"/>
      <c r="J786" s="102"/>
      <c r="K786" s="102"/>
      <c r="L786" s="102"/>
      <c r="M786" s="102"/>
      <c r="N786" s="102"/>
      <c r="O786" s="102"/>
      <c r="P786" s="102"/>
      <c r="Q786" s="102"/>
      <c r="R786" s="102"/>
      <c r="S786" s="102"/>
      <c r="T786" s="102"/>
      <c r="U786" s="102"/>
      <c r="V786" s="102"/>
      <c r="W786" s="102"/>
      <c r="X786" s="102"/>
      <c r="Y786" s="102"/>
      <c r="Z786" s="102"/>
      <c r="AA786" s="102"/>
      <c r="AB786" s="102"/>
      <c r="AC786" s="102"/>
      <c r="AD786" s="102"/>
      <c r="AE786" s="102"/>
      <c r="AF786" s="102"/>
      <c r="AG786" s="102"/>
      <c r="AH786" s="102"/>
      <c r="AI786" s="102"/>
      <c r="AJ786" s="102"/>
      <c r="AK786" s="102"/>
      <c r="AL786" s="102"/>
      <c r="AM786" s="102"/>
      <c r="AN786" s="102"/>
      <c r="AO786" s="102"/>
      <c r="AP786" s="102"/>
      <c r="AQ786" s="102"/>
      <c r="AR786" s="102"/>
      <c r="AS786" s="102"/>
      <c r="AT786" s="102"/>
      <c r="AU786" s="102"/>
      <c r="AV786" s="102"/>
      <c r="AW786" s="102"/>
      <c r="AX786" s="102"/>
    </row>
    <row r="787" spans="1:113">
      <c r="Z787" s="5"/>
      <c r="AD787" s="5"/>
      <c r="AE787" s="5"/>
      <c r="AF787" s="5"/>
      <c r="AG787" s="5"/>
      <c r="AH787" s="5"/>
      <c r="AI787" s="5"/>
      <c r="AO787" s="5"/>
    </row>
    <row r="788" spans="1:113" ht="13.5" thickBot="1">
      <c r="Z788" s="5"/>
      <c r="AD788" s="5"/>
      <c r="AE788" s="5"/>
      <c r="AF788" s="5"/>
      <c r="AG788" s="5"/>
      <c r="AH788" s="5"/>
      <c r="AI788" s="5"/>
      <c r="AO788" s="5"/>
      <c r="DI788" s="6"/>
    </row>
    <row r="789" spans="1:113" ht="24.75" customHeight="1" thickBot="1">
      <c r="B789" s="103" t="s">
        <v>1</v>
      </c>
      <c r="C789" s="104"/>
      <c r="D789" s="104"/>
      <c r="E789" s="104"/>
      <c r="F789" s="104"/>
      <c r="G789" s="104"/>
      <c r="H789" s="105" t="s">
        <v>90</v>
      </c>
      <c r="I789" s="106"/>
      <c r="J789" s="106"/>
      <c r="K789" s="106"/>
      <c r="L789" s="106"/>
      <c r="M789" s="106"/>
      <c r="N789" s="106"/>
      <c r="O789" s="106"/>
      <c r="P789" s="106"/>
      <c r="Q789" s="106"/>
      <c r="R789" s="106"/>
      <c r="S789" s="106"/>
      <c r="T789" s="106"/>
      <c r="U789" s="106"/>
      <c r="V789" s="106"/>
      <c r="W789" s="106"/>
      <c r="X789" s="106"/>
      <c r="Y789" s="106"/>
      <c r="Z789" s="106"/>
      <c r="AA789" s="106"/>
      <c r="AB789" s="106"/>
      <c r="AC789" s="106"/>
      <c r="AD789" s="106"/>
      <c r="AE789" s="106"/>
      <c r="AF789" s="106"/>
      <c r="AG789" s="106"/>
      <c r="AH789" s="106"/>
      <c r="AI789" s="106"/>
      <c r="AJ789" s="106"/>
      <c r="AK789" s="106"/>
      <c r="AL789" s="106"/>
      <c r="AM789" s="106"/>
      <c r="AN789" s="106"/>
      <c r="AO789" s="106"/>
      <c r="AP789" s="106"/>
      <c r="AQ789" s="106"/>
      <c r="AR789" s="106"/>
      <c r="AS789" s="106"/>
      <c r="AT789" s="106"/>
      <c r="AU789" s="106"/>
      <c r="AV789" s="106"/>
      <c r="AW789" s="106"/>
      <c r="AX789" s="107"/>
      <c r="DI789" s="6"/>
    </row>
    <row r="790" spans="1:113" ht="14.25">
      <c r="B790" s="7"/>
      <c r="C790" s="7"/>
      <c r="D790" s="7"/>
      <c r="E790" s="7"/>
      <c r="F790" s="7"/>
      <c r="G790" s="7"/>
      <c r="H790" s="8"/>
      <c r="I790" s="8"/>
      <c r="J790" s="8"/>
      <c r="K790" s="8"/>
      <c r="L790" s="9"/>
      <c r="M790" s="9"/>
      <c r="N790" s="9"/>
      <c r="O790" s="9"/>
      <c r="P790" s="8"/>
      <c r="Q790" s="8"/>
      <c r="R790" s="8"/>
      <c r="S790" s="8"/>
      <c r="T790" s="8"/>
      <c r="U790" s="8"/>
      <c r="V790" s="10"/>
      <c r="W790" s="10"/>
      <c r="X790" s="10"/>
      <c r="Y790" s="10"/>
      <c r="Z790" s="10"/>
      <c r="AA790" s="10"/>
      <c r="AB790" s="10"/>
      <c r="AC790" s="10"/>
      <c r="AD790" s="10"/>
      <c r="AE790" s="10"/>
      <c r="AF790" s="10"/>
      <c r="AG790" s="10"/>
      <c r="AH790" s="10"/>
      <c r="AI790" s="10"/>
      <c r="AJ790" s="10"/>
      <c r="AK790" s="10"/>
      <c r="AL790" s="10"/>
      <c r="AM790" s="10"/>
      <c r="AN790" s="10"/>
      <c r="AO790" s="10"/>
      <c r="AP790" s="10"/>
      <c r="AQ790" s="10"/>
      <c r="AR790" s="10"/>
      <c r="AS790" s="10"/>
      <c r="AT790" s="10"/>
      <c r="AU790" s="10"/>
      <c r="AV790" s="10"/>
      <c r="AW790" s="10"/>
      <c r="AX790" s="10"/>
      <c r="DI790" s="6"/>
    </row>
    <row r="791" spans="1:113" ht="15" thickBot="1">
      <c r="A791" s="11"/>
      <c r="B791" s="10" t="s">
        <v>2</v>
      </c>
      <c r="C791" s="8"/>
      <c r="D791" s="8"/>
      <c r="E791" s="8"/>
      <c r="F791" s="8"/>
      <c r="G791" s="8"/>
      <c r="H791" s="8"/>
      <c r="I791" s="8"/>
      <c r="J791" s="8"/>
      <c r="K791" s="8"/>
      <c r="L791" s="9"/>
      <c r="M791" s="9"/>
      <c r="N791" s="9"/>
      <c r="O791" s="9"/>
      <c r="P791" s="8"/>
      <c r="Q791" s="8"/>
      <c r="R791" s="8"/>
      <c r="S791" s="8"/>
      <c r="T791" s="8"/>
      <c r="U791" s="8"/>
      <c r="V791" s="10"/>
      <c r="W791" s="10"/>
      <c r="X791" s="10"/>
      <c r="Y791" s="10"/>
      <c r="Z791" s="10"/>
      <c r="AA791" s="10"/>
      <c r="AB791" s="10"/>
      <c r="AC791" s="10"/>
      <c r="AD791" s="10"/>
      <c r="AE791" s="10"/>
      <c r="AF791" s="10"/>
      <c r="AG791" s="10"/>
      <c r="AH791" s="10"/>
      <c r="AI791" s="10"/>
      <c r="AJ791" s="10"/>
      <c r="AK791" s="10"/>
      <c r="AL791" s="10"/>
      <c r="AM791" s="10"/>
      <c r="AN791" s="10"/>
      <c r="AO791" s="10"/>
      <c r="AP791" s="10"/>
      <c r="AQ791" s="10"/>
      <c r="AR791" s="10"/>
      <c r="AS791" s="10"/>
      <c r="AT791" s="10"/>
      <c r="AU791" s="10"/>
      <c r="AV791" s="10"/>
      <c r="AW791" s="10"/>
      <c r="AX791" s="10"/>
      <c r="DI791" s="6"/>
    </row>
    <row r="792" spans="1:113" ht="14.25">
      <c r="A792" s="8"/>
      <c r="B792" s="12"/>
      <c r="C792" s="7"/>
      <c r="D792" s="7"/>
      <c r="E792" s="7"/>
      <c r="F792" s="7"/>
      <c r="G792" s="7"/>
      <c r="H792" s="7"/>
      <c r="I792" s="7"/>
      <c r="J792" s="7"/>
      <c r="K792" s="7"/>
      <c r="L792" s="13"/>
      <c r="M792" s="13"/>
      <c r="N792" s="13"/>
      <c r="O792" s="13"/>
      <c r="P792" s="7"/>
      <c r="Q792" s="7"/>
      <c r="R792" s="7"/>
      <c r="S792" s="7"/>
      <c r="T792" s="7"/>
      <c r="U792" s="7"/>
      <c r="V792" s="14"/>
      <c r="W792" s="14"/>
      <c r="X792" s="14"/>
      <c r="Y792" s="14"/>
      <c r="Z792" s="14"/>
      <c r="AA792" s="14"/>
      <c r="AB792" s="14"/>
      <c r="AC792" s="14"/>
      <c r="AD792" s="14"/>
      <c r="AE792" s="14"/>
      <c r="AF792" s="14"/>
      <c r="AG792" s="14"/>
      <c r="AH792" s="14"/>
      <c r="AI792" s="14"/>
      <c r="AJ792" s="14"/>
      <c r="AK792" s="14"/>
      <c r="AL792" s="14"/>
      <c r="AM792" s="14"/>
      <c r="AN792" s="14"/>
      <c r="AO792" s="14"/>
      <c r="AP792" s="14"/>
      <c r="AQ792" s="14"/>
      <c r="AR792" s="14"/>
      <c r="AS792" s="14"/>
      <c r="AT792" s="14"/>
      <c r="AU792" s="14"/>
      <c r="AV792" s="14"/>
      <c r="AW792" s="14"/>
      <c r="AX792" s="15"/>
    </row>
    <row r="793" spans="1:113" ht="12" customHeight="1">
      <c r="A793" s="8"/>
      <c r="B793" s="108" t="s">
        <v>91</v>
      </c>
      <c r="C793" s="109"/>
      <c r="D793" s="109"/>
      <c r="E793" s="109"/>
      <c r="F793" s="109"/>
      <c r="G793" s="109"/>
      <c r="H793" s="109"/>
      <c r="I793" s="109"/>
      <c r="J793" s="109"/>
      <c r="K793" s="109"/>
      <c r="L793" s="109"/>
      <c r="M793" s="109"/>
      <c r="N793" s="109"/>
      <c r="O793" s="109"/>
      <c r="P793" s="109"/>
      <c r="Q793" s="109"/>
      <c r="R793" s="109"/>
      <c r="S793" s="109"/>
      <c r="T793" s="109"/>
      <c r="U793" s="109"/>
      <c r="V793" s="109"/>
      <c r="W793" s="109"/>
      <c r="X793" s="109"/>
      <c r="Y793" s="109"/>
      <c r="Z793" s="109"/>
      <c r="AA793" s="109"/>
      <c r="AB793" s="109"/>
      <c r="AC793" s="109"/>
      <c r="AD793" s="109"/>
      <c r="AE793" s="109"/>
      <c r="AF793" s="109"/>
      <c r="AG793" s="109"/>
      <c r="AH793" s="109"/>
      <c r="AI793" s="109"/>
      <c r="AJ793" s="109"/>
      <c r="AK793" s="109"/>
      <c r="AL793" s="109"/>
      <c r="AM793" s="109"/>
      <c r="AN793" s="109"/>
      <c r="AO793" s="109"/>
      <c r="AP793" s="109"/>
      <c r="AQ793" s="109"/>
      <c r="AR793" s="109"/>
      <c r="AS793" s="109"/>
      <c r="AT793" s="109"/>
      <c r="AU793" s="109"/>
      <c r="AV793" s="109"/>
      <c r="AW793" s="109"/>
      <c r="AX793" s="110"/>
    </row>
    <row r="794" spans="1:113" ht="12" customHeight="1">
      <c r="A794" s="8"/>
      <c r="B794" s="108"/>
      <c r="C794" s="109"/>
      <c r="D794" s="109"/>
      <c r="E794" s="109"/>
      <c r="F794" s="109"/>
      <c r="G794" s="109"/>
      <c r="H794" s="109"/>
      <c r="I794" s="109"/>
      <c r="J794" s="109"/>
      <c r="K794" s="109"/>
      <c r="L794" s="109"/>
      <c r="M794" s="109"/>
      <c r="N794" s="109"/>
      <c r="O794" s="109"/>
      <c r="P794" s="109"/>
      <c r="Q794" s="109"/>
      <c r="R794" s="109"/>
      <c r="S794" s="109"/>
      <c r="T794" s="109"/>
      <c r="U794" s="109"/>
      <c r="V794" s="109"/>
      <c r="W794" s="109"/>
      <c r="X794" s="109"/>
      <c r="Y794" s="109"/>
      <c r="Z794" s="109"/>
      <c r="AA794" s="109"/>
      <c r="AB794" s="109"/>
      <c r="AC794" s="109"/>
      <c r="AD794" s="109"/>
      <c r="AE794" s="109"/>
      <c r="AF794" s="109"/>
      <c r="AG794" s="109"/>
      <c r="AH794" s="109"/>
      <c r="AI794" s="109"/>
      <c r="AJ794" s="109"/>
      <c r="AK794" s="109"/>
      <c r="AL794" s="109"/>
      <c r="AM794" s="109"/>
      <c r="AN794" s="109"/>
      <c r="AO794" s="109"/>
      <c r="AP794" s="109"/>
      <c r="AQ794" s="109"/>
      <c r="AR794" s="109"/>
      <c r="AS794" s="109"/>
      <c r="AT794" s="109"/>
      <c r="AU794" s="109"/>
      <c r="AV794" s="109"/>
      <c r="AW794" s="109"/>
      <c r="AX794" s="110"/>
      <c r="BC794" s="16"/>
    </row>
    <row r="795" spans="1:113" ht="12" customHeight="1">
      <c r="A795" s="8"/>
      <c r="B795" s="108"/>
      <c r="C795" s="109"/>
      <c r="D795" s="109"/>
      <c r="E795" s="109"/>
      <c r="F795" s="109"/>
      <c r="G795" s="109"/>
      <c r="H795" s="109"/>
      <c r="I795" s="109"/>
      <c r="J795" s="109"/>
      <c r="K795" s="109"/>
      <c r="L795" s="109"/>
      <c r="M795" s="109"/>
      <c r="N795" s="109"/>
      <c r="O795" s="109"/>
      <c r="P795" s="109"/>
      <c r="Q795" s="109"/>
      <c r="R795" s="109"/>
      <c r="S795" s="109"/>
      <c r="T795" s="109"/>
      <c r="U795" s="109"/>
      <c r="V795" s="109"/>
      <c r="W795" s="109"/>
      <c r="X795" s="109"/>
      <c r="Y795" s="109"/>
      <c r="Z795" s="109"/>
      <c r="AA795" s="109"/>
      <c r="AB795" s="109"/>
      <c r="AC795" s="109"/>
      <c r="AD795" s="109"/>
      <c r="AE795" s="109"/>
      <c r="AF795" s="109"/>
      <c r="AG795" s="109"/>
      <c r="AH795" s="109"/>
      <c r="AI795" s="109"/>
      <c r="AJ795" s="109"/>
      <c r="AK795" s="109"/>
      <c r="AL795" s="109"/>
      <c r="AM795" s="109"/>
      <c r="AN795" s="109"/>
      <c r="AO795" s="109"/>
      <c r="AP795" s="109"/>
      <c r="AQ795" s="109"/>
      <c r="AR795" s="109"/>
      <c r="AS795" s="109"/>
      <c r="AT795" s="109"/>
      <c r="AU795" s="109"/>
      <c r="AV795" s="109"/>
      <c r="AW795" s="109"/>
      <c r="AX795" s="110"/>
    </row>
    <row r="796" spans="1:113" ht="12" customHeight="1">
      <c r="A796" s="8"/>
      <c r="B796" s="108"/>
      <c r="C796" s="109"/>
      <c r="D796" s="109"/>
      <c r="E796" s="109"/>
      <c r="F796" s="109"/>
      <c r="G796" s="109"/>
      <c r="H796" s="109"/>
      <c r="I796" s="109"/>
      <c r="J796" s="109"/>
      <c r="K796" s="109"/>
      <c r="L796" s="109"/>
      <c r="M796" s="109"/>
      <c r="N796" s="109"/>
      <c r="O796" s="109"/>
      <c r="P796" s="109"/>
      <c r="Q796" s="109"/>
      <c r="R796" s="109"/>
      <c r="S796" s="109"/>
      <c r="T796" s="109"/>
      <c r="U796" s="109"/>
      <c r="V796" s="109"/>
      <c r="W796" s="109"/>
      <c r="X796" s="109"/>
      <c r="Y796" s="109"/>
      <c r="Z796" s="109"/>
      <c r="AA796" s="109"/>
      <c r="AB796" s="109"/>
      <c r="AC796" s="109"/>
      <c r="AD796" s="109"/>
      <c r="AE796" s="109"/>
      <c r="AF796" s="109"/>
      <c r="AG796" s="109"/>
      <c r="AH796" s="109"/>
      <c r="AI796" s="109"/>
      <c r="AJ796" s="109"/>
      <c r="AK796" s="109"/>
      <c r="AL796" s="109"/>
      <c r="AM796" s="109"/>
      <c r="AN796" s="109"/>
      <c r="AO796" s="109"/>
      <c r="AP796" s="109"/>
      <c r="AQ796" s="109"/>
      <c r="AR796" s="109"/>
      <c r="AS796" s="109"/>
      <c r="AT796" s="109"/>
      <c r="AU796" s="109"/>
      <c r="AV796" s="109"/>
      <c r="AW796" s="109"/>
      <c r="AX796" s="110"/>
    </row>
    <row r="797" spans="1:113" ht="12" customHeight="1">
      <c r="A797" s="8"/>
      <c r="B797" s="108"/>
      <c r="C797" s="109"/>
      <c r="D797" s="109"/>
      <c r="E797" s="109"/>
      <c r="F797" s="109"/>
      <c r="G797" s="109"/>
      <c r="H797" s="109"/>
      <c r="I797" s="109"/>
      <c r="J797" s="109"/>
      <c r="K797" s="109"/>
      <c r="L797" s="109"/>
      <c r="M797" s="109"/>
      <c r="N797" s="109"/>
      <c r="O797" s="109"/>
      <c r="P797" s="109"/>
      <c r="Q797" s="109"/>
      <c r="R797" s="109"/>
      <c r="S797" s="109"/>
      <c r="T797" s="109"/>
      <c r="U797" s="109"/>
      <c r="V797" s="109"/>
      <c r="W797" s="109"/>
      <c r="X797" s="109"/>
      <c r="Y797" s="109"/>
      <c r="Z797" s="109"/>
      <c r="AA797" s="109"/>
      <c r="AB797" s="109"/>
      <c r="AC797" s="109"/>
      <c r="AD797" s="109"/>
      <c r="AE797" s="109"/>
      <c r="AF797" s="109"/>
      <c r="AG797" s="109"/>
      <c r="AH797" s="109"/>
      <c r="AI797" s="109"/>
      <c r="AJ797" s="109"/>
      <c r="AK797" s="109"/>
      <c r="AL797" s="109"/>
      <c r="AM797" s="109"/>
      <c r="AN797" s="109"/>
      <c r="AO797" s="109"/>
      <c r="AP797" s="109"/>
      <c r="AQ797" s="109"/>
      <c r="AR797" s="109"/>
      <c r="AS797" s="109"/>
      <c r="AT797" s="109"/>
      <c r="AU797" s="109"/>
      <c r="AV797" s="109"/>
      <c r="AW797" s="109"/>
      <c r="AX797" s="110"/>
    </row>
    <row r="798" spans="1:113" ht="15" thickBot="1">
      <c r="A798" s="17"/>
      <c r="B798" s="18"/>
      <c r="C798" s="19"/>
      <c r="D798" s="19"/>
      <c r="E798" s="19"/>
      <c r="F798" s="19"/>
      <c r="G798" s="19"/>
      <c r="H798" s="19"/>
      <c r="I798" s="19"/>
      <c r="J798" s="19"/>
      <c r="K798" s="19"/>
      <c r="L798" s="19"/>
      <c r="M798" s="19"/>
      <c r="N798" s="19"/>
      <c r="O798" s="19"/>
      <c r="P798" s="19"/>
      <c r="Q798" s="19"/>
      <c r="R798" s="19"/>
      <c r="S798" s="19"/>
      <c r="T798" s="19"/>
      <c r="U798" s="19"/>
      <c r="V798" s="19"/>
      <c r="W798" s="19"/>
      <c r="X798" s="19"/>
      <c r="Y798" s="19"/>
      <c r="Z798" s="19"/>
      <c r="AA798" s="19"/>
      <c r="AB798" s="19"/>
      <c r="AC798" s="19"/>
      <c r="AD798" s="19"/>
      <c r="AE798" s="19"/>
      <c r="AF798" s="19"/>
      <c r="AG798" s="19"/>
      <c r="AH798" s="19"/>
      <c r="AI798" s="19"/>
      <c r="AJ798" s="19"/>
      <c r="AK798" s="19"/>
      <c r="AL798" s="19"/>
      <c r="AM798" s="19"/>
      <c r="AN798" s="19"/>
      <c r="AO798" s="19"/>
      <c r="AP798" s="19"/>
      <c r="AQ798" s="19"/>
      <c r="AR798" s="19"/>
      <c r="AS798" s="19"/>
      <c r="AT798" s="19"/>
      <c r="AU798" s="19"/>
      <c r="AV798" s="19"/>
      <c r="AW798" s="19"/>
      <c r="AX798" s="20"/>
    </row>
    <row r="799" spans="1:113">
      <c r="B799" s="21"/>
    </row>
    <row r="800" spans="1:113" ht="15" thickBot="1">
      <c r="A800" s="11"/>
      <c r="B800" s="10" t="s">
        <v>3</v>
      </c>
      <c r="C800" s="8"/>
      <c r="D800" s="8"/>
      <c r="E800" s="8"/>
      <c r="F800" s="8"/>
      <c r="G800" s="8"/>
      <c r="H800" s="8"/>
      <c r="I800" s="8"/>
      <c r="J800" s="8"/>
      <c r="K800" s="8"/>
      <c r="L800" s="9"/>
      <c r="M800" s="9"/>
      <c r="N800" s="9"/>
      <c r="O800" s="9"/>
      <c r="P800" s="8"/>
      <c r="Q800" s="8"/>
      <c r="R800" s="8"/>
      <c r="S800" s="8"/>
      <c r="T800" s="8"/>
      <c r="U800" s="8"/>
      <c r="V800" s="10"/>
      <c r="W800" s="10"/>
      <c r="X800" s="10"/>
      <c r="Y800" s="10"/>
      <c r="Z800" s="10"/>
      <c r="AA800" s="10"/>
      <c r="AB800" s="10"/>
      <c r="AC800" s="10"/>
      <c r="AD800" s="10"/>
      <c r="AE800" s="10"/>
      <c r="AF800" s="10"/>
      <c r="AG800" s="10"/>
      <c r="AH800" s="10"/>
      <c r="AI800" s="10"/>
      <c r="AJ800" s="10"/>
      <c r="AK800" s="10"/>
      <c r="AL800" s="10"/>
      <c r="AM800" s="10"/>
      <c r="AN800" s="10"/>
      <c r="AO800" s="10"/>
      <c r="AP800" s="10"/>
      <c r="AQ800" s="10"/>
      <c r="AR800" s="10"/>
      <c r="AS800" s="10"/>
      <c r="AT800" s="10"/>
      <c r="AU800" s="10"/>
      <c r="AV800" s="10"/>
      <c r="AW800" s="10"/>
      <c r="AX800" s="10"/>
      <c r="DI800" s="6"/>
    </row>
    <row r="801" spans="1:251" ht="14.25">
      <c r="A801" s="8"/>
      <c r="B801" s="12"/>
      <c r="C801" s="7"/>
      <c r="D801" s="7"/>
      <c r="E801" s="7"/>
      <c r="F801" s="7"/>
      <c r="G801" s="7"/>
      <c r="H801" s="7"/>
      <c r="I801" s="7"/>
      <c r="J801" s="7"/>
      <c r="K801" s="7"/>
      <c r="L801" s="13"/>
      <c r="M801" s="13"/>
      <c r="N801" s="13"/>
      <c r="O801" s="13"/>
      <c r="P801" s="7"/>
      <c r="Q801" s="7"/>
      <c r="R801" s="7"/>
      <c r="S801" s="7"/>
      <c r="T801" s="7"/>
      <c r="U801" s="7"/>
      <c r="V801" s="14"/>
      <c r="W801" s="14"/>
      <c r="X801" s="14"/>
      <c r="Y801" s="14"/>
      <c r="Z801" s="14"/>
      <c r="AA801" s="14"/>
      <c r="AB801" s="14"/>
      <c r="AC801" s="14"/>
      <c r="AD801" s="14"/>
      <c r="AE801" s="14"/>
      <c r="AF801" s="14"/>
      <c r="AG801" s="14"/>
      <c r="AH801" s="14"/>
      <c r="AI801" s="14"/>
      <c r="AJ801" s="14"/>
      <c r="AK801" s="14"/>
      <c r="AL801" s="14"/>
      <c r="AM801" s="14"/>
      <c r="AN801" s="14"/>
      <c r="AO801" s="14"/>
      <c r="AP801" s="14"/>
      <c r="AQ801" s="14"/>
      <c r="AR801" s="14"/>
      <c r="AS801" s="14"/>
      <c r="AT801" s="14"/>
      <c r="AU801" s="14"/>
      <c r="AV801" s="14"/>
      <c r="AW801" s="14"/>
      <c r="AX801" s="15"/>
    </row>
    <row r="802" spans="1:251" ht="12" customHeight="1">
      <c r="A802" s="8"/>
      <c r="B802" s="108" t="s">
        <v>92</v>
      </c>
      <c r="C802" s="109"/>
      <c r="D802" s="109"/>
      <c r="E802" s="109"/>
      <c r="F802" s="109"/>
      <c r="G802" s="109"/>
      <c r="H802" s="109"/>
      <c r="I802" s="109"/>
      <c r="J802" s="109"/>
      <c r="K802" s="109"/>
      <c r="L802" s="109"/>
      <c r="M802" s="109"/>
      <c r="N802" s="109"/>
      <c r="O802" s="109"/>
      <c r="P802" s="109"/>
      <c r="Q802" s="109"/>
      <c r="R802" s="109"/>
      <c r="S802" s="109"/>
      <c r="T802" s="109"/>
      <c r="U802" s="109"/>
      <c r="V802" s="109"/>
      <c r="W802" s="109"/>
      <c r="X802" s="109"/>
      <c r="Y802" s="109"/>
      <c r="Z802" s="109"/>
      <c r="AA802" s="109"/>
      <c r="AB802" s="109"/>
      <c r="AC802" s="109"/>
      <c r="AD802" s="109"/>
      <c r="AE802" s="109"/>
      <c r="AF802" s="109"/>
      <c r="AG802" s="109"/>
      <c r="AH802" s="109"/>
      <c r="AI802" s="109"/>
      <c r="AJ802" s="109"/>
      <c r="AK802" s="109"/>
      <c r="AL802" s="109"/>
      <c r="AM802" s="109"/>
      <c r="AN802" s="109"/>
      <c r="AO802" s="109"/>
      <c r="AP802" s="109"/>
      <c r="AQ802" s="109"/>
      <c r="AR802" s="109"/>
      <c r="AS802" s="109"/>
      <c r="AT802" s="109"/>
      <c r="AU802" s="109"/>
      <c r="AV802" s="109"/>
      <c r="AW802" s="109"/>
      <c r="AX802" s="110"/>
    </row>
    <row r="803" spans="1:251" ht="12" customHeight="1">
      <c r="A803" s="8"/>
      <c r="B803" s="108"/>
      <c r="C803" s="109"/>
      <c r="D803" s="109"/>
      <c r="E803" s="109"/>
      <c r="F803" s="109"/>
      <c r="G803" s="109"/>
      <c r="H803" s="109"/>
      <c r="I803" s="109"/>
      <c r="J803" s="109"/>
      <c r="K803" s="109"/>
      <c r="L803" s="109"/>
      <c r="M803" s="109"/>
      <c r="N803" s="109"/>
      <c r="O803" s="109"/>
      <c r="P803" s="109"/>
      <c r="Q803" s="109"/>
      <c r="R803" s="109"/>
      <c r="S803" s="109"/>
      <c r="T803" s="109"/>
      <c r="U803" s="109"/>
      <c r="V803" s="109"/>
      <c r="W803" s="109"/>
      <c r="X803" s="109"/>
      <c r="Y803" s="109"/>
      <c r="Z803" s="109"/>
      <c r="AA803" s="109"/>
      <c r="AB803" s="109"/>
      <c r="AC803" s="109"/>
      <c r="AD803" s="109"/>
      <c r="AE803" s="109"/>
      <c r="AF803" s="109"/>
      <c r="AG803" s="109"/>
      <c r="AH803" s="109"/>
      <c r="AI803" s="109"/>
      <c r="AJ803" s="109"/>
      <c r="AK803" s="109"/>
      <c r="AL803" s="109"/>
      <c r="AM803" s="109"/>
      <c r="AN803" s="109"/>
      <c r="AO803" s="109"/>
      <c r="AP803" s="109"/>
      <c r="AQ803" s="109"/>
      <c r="AR803" s="109"/>
      <c r="AS803" s="109"/>
      <c r="AT803" s="109"/>
      <c r="AU803" s="109"/>
      <c r="AV803" s="109"/>
      <c r="AW803" s="109"/>
      <c r="AX803" s="110"/>
      <c r="BC803" s="16"/>
    </row>
    <row r="804" spans="1:251" ht="12" customHeight="1">
      <c r="A804" s="8"/>
      <c r="B804" s="108"/>
      <c r="C804" s="109"/>
      <c r="D804" s="109"/>
      <c r="E804" s="109"/>
      <c r="F804" s="109"/>
      <c r="G804" s="109"/>
      <c r="H804" s="109"/>
      <c r="I804" s="109"/>
      <c r="J804" s="109"/>
      <c r="K804" s="109"/>
      <c r="L804" s="109"/>
      <c r="M804" s="109"/>
      <c r="N804" s="109"/>
      <c r="O804" s="109"/>
      <c r="P804" s="109"/>
      <c r="Q804" s="109"/>
      <c r="R804" s="109"/>
      <c r="S804" s="109"/>
      <c r="T804" s="109"/>
      <c r="U804" s="109"/>
      <c r="V804" s="109"/>
      <c r="W804" s="109"/>
      <c r="X804" s="109"/>
      <c r="Y804" s="109"/>
      <c r="Z804" s="109"/>
      <c r="AA804" s="109"/>
      <c r="AB804" s="109"/>
      <c r="AC804" s="109"/>
      <c r="AD804" s="109"/>
      <c r="AE804" s="109"/>
      <c r="AF804" s="109"/>
      <c r="AG804" s="109"/>
      <c r="AH804" s="109"/>
      <c r="AI804" s="109"/>
      <c r="AJ804" s="109"/>
      <c r="AK804" s="109"/>
      <c r="AL804" s="109"/>
      <c r="AM804" s="109"/>
      <c r="AN804" s="109"/>
      <c r="AO804" s="109"/>
      <c r="AP804" s="109"/>
      <c r="AQ804" s="109"/>
      <c r="AR804" s="109"/>
      <c r="AS804" s="109"/>
      <c r="AT804" s="109"/>
      <c r="AU804" s="109"/>
      <c r="AV804" s="109"/>
      <c r="AW804" s="109"/>
      <c r="AX804" s="110"/>
    </row>
    <row r="805" spans="1:251" ht="12" customHeight="1">
      <c r="A805" s="8"/>
      <c r="B805" s="108"/>
      <c r="C805" s="109"/>
      <c r="D805" s="109"/>
      <c r="E805" s="109"/>
      <c r="F805" s="109"/>
      <c r="G805" s="109"/>
      <c r="H805" s="109"/>
      <c r="I805" s="109"/>
      <c r="J805" s="109"/>
      <c r="K805" s="109"/>
      <c r="L805" s="109"/>
      <c r="M805" s="109"/>
      <c r="N805" s="109"/>
      <c r="O805" s="109"/>
      <c r="P805" s="109"/>
      <c r="Q805" s="109"/>
      <c r="R805" s="109"/>
      <c r="S805" s="109"/>
      <c r="T805" s="109"/>
      <c r="U805" s="109"/>
      <c r="V805" s="109"/>
      <c r="W805" s="109"/>
      <c r="X805" s="109"/>
      <c r="Y805" s="109"/>
      <c r="Z805" s="109"/>
      <c r="AA805" s="109"/>
      <c r="AB805" s="109"/>
      <c r="AC805" s="109"/>
      <c r="AD805" s="109"/>
      <c r="AE805" s="109"/>
      <c r="AF805" s="109"/>
      <c r="AG805" s="109"/>
      <c r="AH805" s="109"/>
      <c r="AI805" s="109"/>
      <c r="AJ805" s="109"/>
      <c r="AK805" s="109"/>
      <c r="AL805" s="109"/>
      <c r="AM805" s="109"/>
      <c r="AN805" s="109"/>
      <c r="AO805" s="109"/>
      <c r="AP805" s="109"/>
      <c r="AQ805" s="109"/>
      <c r="AR805" s="109"/>
      <c r="AS805" s="109"/>
      <c r="AT805" s="109"/>
      <c r="AU805" s="109"/>
      <c r="AV805" s="109"/>
      <c r="AW805" s="109"/>
      <c r="AX805" s="110"/>
    </row>
    <row r="806" spans="1:251" ht="12" customHeight="1">
      <c r="A806" s="8"/>
      <c r="B806" s="108"/>
      <c r="C806" s="109"/>
      <c r="D806" s="109"/>
      <c r="E806" s="109"/>
      <c r="F806" s="109"/>
      <c r="G806" s="109"/>
      <c r="H806" s="109"/>
      <c r="I806" s="109"/>
      <c r="J806" s="109"/>
      <c r="K806" s="109"/>
      <c r="L806" s="109"/>
      <c r="M806" s="109"/>
      <c r="N806" s="109"/>
      <c r="O806" s="109"/>
      <c r="P806" s="109"/>
      <c r="Q806" s="109"/>
      <c r="R806" s="109"/>
      <c r="S806" s="109"/>
      <c r="T806" s="109"/>
      <c r="U806" s="109"/>
      <c r="V806" s="109"/>
      <c r="W806" s="109"/>
      <c r="X806" s="109"/>
      <c r="Y806" s="109"/>
      <c r="Z806" s="109"/>
      <c r="AA806" s="109"/>
      <c r="AB806" s="109"/>
      <c r="AC806" s="109"/>
      <c r="AD806" s="109"/>
      <c r="AE806" s="109"/>
      <c r="AF806" s="109"/>
      <c r="AG806" s="109"/>
      <c r="AH806" s="109"/>
      <c r="AI806" s="109"/>
      <c r="AJ806" s="109"/>
      <c r="AK806" s="109"/>
      <c r="AL806" s="109"/>
      <c r="AM806" s="109"/>
      <c r="AN806" s="109"/>
      <c r="AO806" s="109"/>
      <c r="AP806" s="109"/>
      <c r="AQ806" s="109"/>
      <c r="AR806" s="109"/>
      <c r="AS806" s="109"/>
      <c r="AT806" s="109"/>
      <c r="AU806" s="109"/>
      <c r="AV806" s="109"/>
      <c r="AW806" s="109"/>
      <c r="AX806" s="110"/>
    </row>
    <row r="807" spans="1:251" ht="15" thickBot="1">
      <c r="A807" s="17"/>
      <c r="B807" s="18"/>
      <c r="C807" s="19"/>
      <c r="D807" s="19"/>
      <c r="E807" s="19"/>
      <c r="F807" s="19"/>
      <c r="G807" s="19"/>
      <c r="H807" s="19"/>
      <c r="I807" s="19"/>
      <c r="J807" s="19"/>
      <c r="K807" s="19"/>
      <c r="L807" s="19"/>
      <c r="M807" s="19"/>
      <c r="N807" s="19"/>
      <c r="O807" s="19"/>
      <c r="P807" s="19"/>
      <c r="Q807" s="19"/>
      <c r="R807" s="19"/>
      <c r="S807" s="19"/>
      <c r="T807" s="19"/>
      <c r="U807" s="19"/>
      <c r="V807" s="19"/>
      <c r="W807" s="19"/>
      <c r="X807" s="19"/>
      <c r="Y807" s="19"/>
      <c r="Z807" s="19"/>
      <c r="AA807" s="19"/>
      <c r="AB807" s="19"/>
      <c r="AC807" s="19"/>
      <c r="AD807" s="19"/>
      <c r="AE807" s="19"/>
      <c r="AF807" s="19"/>
      <c r="AG807" s="19"/>
      <c r="AH807" s="19"/>
      <c r="AI807" s="19"/>
      <c r="AJ807" s="19"/>
      <c r="AK807" s="19"/>
      <c r="AL807" s="19"/>
      <c r="AM807" s="19"/>
      <c r="AN807" s="19"/>
      <c r="AO807" s="19"/>
      <c r="AP807" s="19"/>
      <c r="AQ807" s="19"/>
      <c r="AR807" s="19"/>
      <c r="AS807" s="19"/>
      <c r="AT807" s="19"/>
      <c r="AU807" s="19"/>
      <c r="AV807" s="19"/>
      <c r="AW807" s="19"/>
      <c r="AX807" s="20"/>
    </row>
    <row r="808" spans="1:251">
      <c r="B808" s="21"/>
    </row>
    <row r="809" spans="1:251" ht="14.25">
      <c r="B809" s="10" t="s">
        <v>4</v>
      </c>
      <c r="C809" s="8"/>
      <c r="D809" s="8"/>
      <c r="E809" s="8"/>
      <c r="F809" s="8"/>
      <c r="G809" s="8"/>
      <c r="H809" s="8"/>
      <c r="I809" s="8"/>
      <c r="J809" s="8"/>
      <c r="K809" s="8"/>
      <c r="L809" s="9"/>
      <c r="M809" s="9"/>
      <c r="N809" s="9"/>
      <c r="O809" s="9"/>
      <c r="P809" s="8"/>
      <c r="Q809" s="8"/>
      <c r="R809" s="8"/>
      <c r="S809" s="8"/>
      <c r="T809" s="8"/>
      <c r="U809" s="8"/>
      <c r="V809" s="10"/>
      <c r="W809" s="10"/>
      <c r="X809" s="10"/>
      <c r="Y809" s="10"/>
      <c r="Z809" s="10"/>
      <c r="AA809" s="10"/>
      <c r="AB809" s="10"/>
      <c r="AC809" s="10"/>
      <c r="AD809" s="10"/>
      <c r="AE809" s="10"/>
      <c r="AF809" s="10"/>
      <c r="AG809" s="10"/>
      <c r="AH809" s="10"/>
      <c r="AI809" s="10"/>
      <c r="AJ809" s="10"/>
      <c r="AK809" s="10"/>
      <c r="AL809" s="10"/>
      <c r="AM809" s="10"/>
      <c r="AN809" s="10"/>
      <c r="AO809" s="10"/>
      <c r="AP809" s="10"/>
      <c r="AQ809" s="10"/>
      <c r="AR809" s="10"/>
      <c r="AS809" s="10"/>
      <c r="AT809" s="10"/>
      <c r="AU809" s="10"/>
      <c r="AV809" s="10"/>
      <c r="AW809" s="10"/>
      <c r="AX809" s="10"/>
    </row>
    <row r="810" spans="1:251" ht="15" thickBot="1">
      <c r="B810" s="8"/>
      <c r="C810" s="8"/>
      <c r="D810" s="8"/>
      <c r="E810" s="8"/>
      <c r="F810" s="8"/>
      <c r="G810" s="8"/>
      <c r="H810" s="8"/>
      <c r="I810" s="8"/>
      <c r="J810" s="8"/>
      <c r="K810" s="8"/>
      <c r="L810" s="9"/>
      <c r="M810" s="9"/>
      <c r="N810" s="9"/>
      <c r="O810" s="9"/>
      <c r="P810" s="8"/>
      <c r="Q810" s="8"/>
      <c r="R810" s="8"/>
      <c r="S810" s="8"/>
      <c r="T810" s="8"/>
      <c r="U810" s="8"/>
      <c r="V810" s="10"/>
      <c r="W810" s="10"/>
      <c r="X810" s="10"/>
      <c r="Y810" s="10"/>
      <c r="Z810" s="10"/>
      <c r="AA810" s="10"/>
      <c r="AB810" s="10"/>
      <c r="AC810" s="10"/>
      <c r="AD810" s="10"/>
      <c r="AE810" s="10"/>
      <c r="AF810" s="10"/>
      <c r="AG810" s="10"/>
      <c r="AH810" s="10"/>
      <c r="AI810" s="10"/>
      <c r="AJ810" s="10"/>
      <c r="AK810" s="10"/>
      <c r="AL810" s="10"/>
      <c r="AM810" s="10"/>
      <c r="AN810" s="10"/>
      <c r="AO810" s="10"/>
      <c r="AP810" s="10"/>
      <c r="AQ810" s="10"/>
      <c r="AR810" s="10"/>
      <c r="AS810" s="10"/>
      <c r="AT810" s="10"/>
      <c r="AU810" s="10"/>
      <c r="AV810" s="10"/>
      <c r="AW810" s="10"/>
      <c r="AX810" s="22" t="s">
        <v>5</v>
      </c>
    </row>
    <row r="811" spans="1:251" s="16" customFormat="1" ht="13.5" customHeight="1">
      <c r="A811" s="8"/>
      <c r="B811" s="111" t="s">
        <v>6</v>
      </c>
      <c r="C811" s="112"/>
      <c r="D811" s="112"/>
      <c r="E811" s="112"/>
      <c r="F811" s="112"/>
      <c r="G811" s="112"/>
      <c r="H811" s="112"/>
      <c r="I811" s="112"/>
      <c r="J811" s="112"/>
      <c r="K811" s="112"/>
      <c r="L811" s="112"/>
      <c r="M811" s="112"/>
      <c r="N811" s="112"/>
      <c r="O811" s="112"/>
      <c r="P811" s="112"/>
      <c r="Q811" s="112"/>
      <c r="R811" s="112"/>
      <c r="S811" s="112"/>
      <c r="T811" s="112"/>
      <c r="U811" s="112"/>
      <c r="V811" s="112"/>
      <c r="W811" s="112"/>
      <c r="X811" s="112"/>
      <c r="Y811" s="112"/>
      <c r="Z811" s="113"/>
      <c r="AA811" s="117" t="s">
        <v>9</v>
      </c>
      <c r="AB811" s="112"/>
      <c r="AC811" s="112"/>
      <c r="AD811" s="112"/>
      <c r="AE811" s="112"/>
      <c r="AF811" s="112"/>
      <c r="AG811" s="112"/>
      <c r="AH811" s="112"/>
      <c r="AI811" s="113"/>
      <c r="AJ811" s="117" t="s">
        <v>10</v>
      </c>
      <c r="AK811" s="112"/>
      <c r="AL811" s="112"/>
      <c r="AM811" s="112"/>
      <c r="AN811" s="112"/>
      <c r="AO811" s="112"/>
      <c r="AP811" s="112"/>
      <c r="AQ811" s="112"/>
      <c r="AR811" s="113"/>
      <c r="AS811" s="117" t="s">
        <v>7</v>
      </c>
      <c r="AT811" s="112"/>
      <c r="AU811" s="112"/>
      <c r="AV811" s="112"/>
      <c r="AW811" s="112"/>
      <c r="AX811" s="119"/>
      <c r="AY811" s="2"/>
      <c r="AZ811" s="2"/>
      <c r="BA811" s="2"/>
      <c r="BB811" s="2"/>
      <c r="BC811" s="2"/>
      <c r="BD811" s="2"/>
      <c r="BE811" s="2"/>
      <c r="BF811" s="2"/>
      <c r="BG811" s="2"/>
      <c r="BH811" s="2"/>
      <c r="BI811" s="2"/>
      <c r="BJ811" s="2"/>
      <c r="BK811" s="2"/>
      <c r="BL811" s="2"/>
      <c r="BM811" s="2"/>
      <c r="BN811" s="2"/>
      <c r="BO811" s="2"/>
      <c r="BP811" s="2"/>
      <c r="BQ811" s="2"/>
      <c r="BR811" s="2"/>
      <c r="BS811" s="2"/>
      <c r="BT811" s="2"/>
      <c r="BU811" s="2"/>
      <c r="BV811" s="2"/>
      <c r="BW811" s="2"/>
      <c r="BX811" s="2"/>
      <c r="BY811" s="2"/>
      <c r="BZ811" s="2"/>
      <c r="CA811" s="2"/>
      <c r="CB811" s="2"/>
      <c r="CC811" s="2"/>
      <c r="CD811" s="2"/>
      <c r="CE811" s="2"/>
      <c r="CF811" s="2"/>
      <c r="CG811" s="2"/>
      <c r="CH811" s="2"/>
      <c r="CI811" s="2"/>
      <c r="CJ811" s="2"/>
      <c r="CK811" s="2"/>
      <c r="CL811" s="2"/>
      <c r="CM811" s="2"/>
      <c r="CN811" s="2"/>
      <c r="CO811" s="2"/>
      <c r="CP811" s="2"/>
      <c r="CQ811" s="2"/>
      <c r="CR811" s="2"/>
      <c r="CS811" s="2"/>
      <c r="CT811" s="2"/>
      <c r="CU811" s="2"/>
      <c r="CV811" s="2"/>
      <c r="CW811" s="2"/>
      <c r="CX811" s="2"/>
      <c r="CY811" s="2"/>
      <c r="CZ811" s="2"/>
      <c r="DA811" s="2"/>
      <c r="DB811" s="2"/>
      <c r="DC811" s="2"/>
      <c r="DD811" s="2"/>
      <c r="DE811" s="2"/>
      <c r="DF811" s="2"/>
      <c r="DG811" s="2"/>
      <c r="DH811" s="2"/>
      <c r="DI811" s="2"/>
      <c r="DJ811" s="2"/>
      <c r="DK811" s="2"/>
      <c r="DL811" s="2"/>
      <c r="DM811" s="2"/>
      <c r="DN811" s="2"/>
      <c r="DO811" s="2"/>
      <c r="DP811" s="2"/>
      <c r="DQ811" s="2"/>
      <c r="DR811" s="2"/>
      <c r="DS811" s="2"/>
      <c r="DT811" s="2"/>
      <c r="DU811" s="2"/>
      <c r="DV811" s="2"/>
      <c r="DW811" s="2"/>
      <c r="DX811" s="2"/>
      <c r="DY811" s="2"/>
      <c r="DZ811" s="2"/>
      <c r="EA811" s="2"/>
      <c r="EB811" s="2"/>
      <c r="EC811" s="2"/>
      <c r="ED811" s="2"/>
      <c r="EE811" s="2"/>
      <c r="EF811" s="2"/>
      <c r="EG811" s="2"/>
      <c r="EH811" s="2"/>
      <c r="EI811" s="2"/>
      <c r="EJ811" s="2"/>
      <c r="EK811" s="2"/>
      <c r="EL811" s="2"/>
      <c r="EM811" s="2"/>
      <c r="EN811" s="2"/>
      <c r="EO811" s="2"/>
      <c r="EP811" s="2"/>
      <c r="EQ811" s="2"/>
      <c r="ER811" s="2"/>
      <c r="ES811" s="2"/>
      <c r="ET811" s="2"/>
      <c r="EU811" s="2"/>
      <c r="EV811" s="2"/>
      <c r="EW811" s="2"/>
      <c r="EX811" s="2"/>
      <c r="EY811" s="2"/>
      <c r="EZ811" s="2"/>
      <c r="FA811" s="2"/>
      <c r="FB811" s="2"/>
      <c r="FC811" s="2"/>
      <c r="FD811" s="2"/>
      <c r="FE811" s="2"/>
      <c r="FF811" s="2"/>
      <c r="FG811" s="2"/>
      <c r="FH811" s="2"/>
      <c r="FI811" s="2"/>
      <c r="FJ811" s="2"/>
      <c r="FK811" s="2"/>
      <c r="FL811" s="2"/>
      <c r="FM811" s="2"/>
      <c r="FN811" s="2"/>
      <c r="FO811" s="2"/>
      <c r="FP811" s="2"/>
      <c r="FQ811" s="2"/>
      <c r="FR811" s="2"/>
      <c r="FS811" s="2"/>
      <c r="FT811" s="2"/>
      <c r="FU811" s="2"/>
      <c r="FV811" s="2"/>
      <c r="FW811" s="2"/>
      <c r="FX811" s="2"/>
      <c r="FY811" s="2"/>
      <c r="FZ811" s="2"/>
      <c r="GA811" s="2"/>
      <c r="GB811" s="2"/>
      <c r="GC811" s="2"/>
      <c r="GD811" s="2"/>
      <c r="GE811" s="2"/>
      <c r="GF811" s="2"/>
      <c r="GG811" s="2"/>
      <c r="GH811" s="2"/>
      <c r="GI811" s="2"/>
      <c r="GJ811" s="2"/>
      <c r="GK811" s="2"/>
      <c r="GL811" s="2"/>
      <c r="GM811" s="2"/>
      <c r="GN811" s="2"/>
      <c r="GO811" s="2"/>
      <c r="GP811" s="2"/>
      <c r="GQ811" s="2"/>
      <c r="GR811" s="2"/>
      <c r="GS811" s="2"/>
      <c r="GT811" s="2"/>
      <c r="GU811" s="2"/>
      <c r="GV811" s="2"/>
      <c r="GW811" s="2"/>
      <c r="GX811" s="2"/>
      <c r="GY811" s="2"/>
      <c r="GZ811" s="2"/>
      <c r="HA811" s="2"/>
      <c r="HB811" s="2"/>
      <c r="HC811" s="2"/>
      <c r="HD811" s="2"/>
      <c r="HE811" s="2"/>
      <c r="HF811" s="2"/>
      <c r="HG811" s="2"/>
      <c r="HH811" s="2"/>
      <c r="HI811" s="2"/>
      <c r="HJ811" s="2"/>
      <c r="HK811" s="2"/>
      <c r="HL811" s="2"/>
      <c r="HM811" s="2"/>
      <c r="HN811" s="2"/>
      <c r="HO811" s="2"/>
      <c r="HP811" s="2"/>
      <c r="HQ811" s="2"/>
      <c r="HR811" s="2"/>
      <c r="HS811" s="2"/>
      <c r="HT811" s="2"/>
      <c r="HU811" s="2"/>
      <c r="HV811" s="2"/>
      <c r="HW811" s="2"/>
      <c r="HX811" s="2"/>
      <c r="HY811" s="2"/>
      <c r="HZ811" s="2"/>
      <c r="IA811" s="2"/>
      <c r="IB811" s="2"/>
      <c r="IC811" s="2"/>
      <c r="ID811" s="2"/>
      <c r="IE811" s="2"/>
      <c r="IF811" s="2"/>
      <c r="IG811" s="2"/>
      <c r="IH811" s="2"/>
      <c r="II811" s="2"/>
      <c r="IJ811" s="2"/>
      <c r="IK811" s="2"/>
      <c r="IL811" s="2"/>
      <c r="IM811" s="2"/>
      <c r="IN811" s="2"/>
      <c r="IO811" s="2"/>
      <c r="IP811" s="2"/>
      <c r="IQ811" s="2"/>
    </row>
    <row r="812" spans="1:251" s="16" customFormat="1" ht="13.5">
      <c r="A812" s="8"/>
      <c r="B812" s="114"/>
      <c r="C812" s="115"/>
      <c r="D812" s="115"/>
      <c r="E812" s="115"/>
      <c r="F812" s="115"/>
      <c r="G812" s="115"/>
      <c r="H812" s="115"/>
      <c r="I812" s="115"/>
      <c r="J812" s="115"/>
      <c r="K812" s="115"/>
      <c r="L812" s="115"/>
      <c r="M812" s="115"/>
      <c r="N812" s="115"/>
      <c r="O812" s="115"/>
      <c r="P812" s="115"/>
      <c r="Q812" s="115"/>
      <c r="R812" s="115"/>
      <c r="S812" s="115"/>
      <c r="T812" s="115"/>
      <c r="U812" s="115"/>
      <c r="V812" s="115"/>
      <c r="W812" s="115"/>
      <c r="X812" s="115"/>
      <c r="Y812" s="115"/>
      <c r="Z812" s="116"/>
      <c r="AA812" s="118"/>
      <c r="AB812" s="115"/>
      <c r="AC812" s="115"/>
      <c r="AD812" s="115"/>
      <c r="AE812" s="115"/>
      <c r="AF812" s="115"/>
      <c r="AG812" s="115"/>
      <c r="AH812" s="115"/>
      <c r="AI812" s="116"/>
      <c r="AJ812" s="118"/>
      <c r="AK812" s="115"/>
      <c r="AL812" s="115"/>
      <c r="AM812" s="115"/>
      <c r="AN812" s="115"/>
      <c r="AO812" s="115"/>
      <c r="AP812" s="115"/>
      <c r="AQ812" s="115"/>
      <c r="AR812" s="116"/>
      <c r="AS812" s="118"/>
      <c r="AT812" s="115"/>
      <c r="AU812" s="115"/>
      <c r="AV812" s="115"/>
      <c r="AW812" s="115"/>
      <c r="AX812" s="120"/>
      <c r="AY812" s="2"/>
      <c r="AZ812" s="2"/>
      <c r="BA812" s="2"/>
      <c r="BB812" s="23"/>
      <c r="BC812" s="24"/>
      <c r="BE812" s="2"/>
      <c r="BF812" s="2"/>
      <c r="BG812" s="2"/>
      <c r="BH812" s="2"/>
      <c r="BI812" s="2"/>
      <c r="BJ812" s="2"/>
      <c r="BK812" s="2"/>
      <c r="BL812" s="2"/>
      <c r="BM812" s="2"/>
      <c r="BN812" s="2"/>
      <c r="BO812" s="2"/>
      <c r="BP812" s="2"/>
      <c r="BQ812" s="2"/>
      <c r="BR812" s="2"/>
      <c r="BS812" s="2"/>
      <c r="BT812" s="2"/>
      <c r="BU812" s="2"/>
      <c r="BV812" s="2"/>
      <c r="BW812" s="2"/>
      <c r="BX812" s="2"/>
      <c r="BY812" s="2"/>
      <c r="BZ812" s="2"/>
      <c r="CA812" s="2"/>
      <c r="CB812" s="2"/>
      <c r="CC812" s="2"/>
      <c r="CD812" s="2"/>
      <c r="CE812" s="2"/>
      <c r="CF812" s="2"/>
      <c r="CG812" s="2"/>
      <c r="CH812" s="2"/>
      <c r="CI812" s="2"/>
      <c r="CJ812" s="2"/>
      <c r="CK812" s="2"/>
      <c r="CL812" s="2"/>
      <c r="CM812" s="2"/>
      <c r="CN812" s="2"/>
      <c r="CO812" s="2"/>
      <c r="CP812" s="2"/>
      <c r="CQ812" s="2"/>
      <c r="CR812" s="2"/>
      <c r="CS812" s="2"/>
      <c r="CT812" s="2"/>
      <c r="CU812" s="2"/>
      <c r="CV812" s="2"/>
      <c r="CW812" s="2"/>
      <c r="CX812" s="2"/>
      <c r="CY812" s="2"/>
      <c r="CZ812" s="2"/>
      <c r="DA812" s="2"/>
      <c r="DB812" s="2"/>
      <c r="DC812" s="2"/>
      <c r="DD812" s="2"/>
      <c r="DE812" s="2"/>
      <c r="DF812" s="2"/>
      <c r="DG812" s="2"/>
      <c r="DH812" s="2"/>
      <c r="DI812" s="2"/>
      <c r="DJ812" s="2"/>
      <c r="DK812" s="2"/>
      <c r="DL812" s="2"/>
      <c r="DM812" s="2"/>
      <c r="DN812" s="2"/>
      <c r="DO812" s="2"/>
      <c r="DP812" s="2"/>
      <c r="DQ812" s="2"/>
      <c r="DR812" s="2"/>
      <c r="DS812" s="2"/>
      <c r="DT812" s="2"/>
      <c r="DU812" s="2"/>
      <c r="DV812" s="2"/>
      <c r="DW812" s="2"/>
      <c r="DX812" s="2"/>
      <c r="DY812" s="2"/>
      <c r="DZ812" s="2"/>
      <c r="EA812" s="2"/>
      <c r="EB812" s="2"/>
      <c r="EC812" s="2"/>
      <c r="ED812" s="2"/>
      <c r="EE812" s="2"/>
      <c r="EF812" s="2"/>
      <c r="EG812" s="2"/>
      <c r="EH812" s="2"/>
      <c r="EI812" s="2"/>
      <c r="EJ812" s="2"/>
      <c r="EK812" s="2"/>
      <c r="EL812" s="2"/>
      <c r="EM812" s="2"/>
      <c r="EN812" s="2"/>
      <c r="EO812" s="2"/>
      <c r="EP812" s="2"/>
      <c r="EQ812" s="2"/>
      <c r="ER812" s="2"/>
      <c r="ES812" s="2"/>
      <c r="ET812" s="2"/>
      <c r="EU812" s="2"/>
      <c r="EV812" s="2"/>
      <c r="EW812" s="2"/>
      <c r="EX812" s="2"/>
      <c r="EY812" s="2"/>
      <c r="EZ812" s="2"/>
      <c r="FA812" s="2"/>
      <c r="FB812" s="2"/>
      <c r="FC812" s="2"/>
      <c r="FD812" s="2"/>
      <c r="FE812" s="2"/>
      <c r="FF812" s="2"/>
      <c r="FG812" s="2"/>
      <c r="FH812" s="2"/>
      <c r="FI812" s="2"/>
      <c r="FJ812" s="2"/>
      <c r="FK812" s="2"/>
      <c r="FL812" s="2"/>
      <c r="FM812" s="2"/>
      <c r="FN812" s="2"/>
      <c r="FO812" s="2"/>
      <c r="FP812" s="2"/>
      <c r="FQ812" s="2"/>
      <c r="FR812" s="2"/>
      <c r="FS812" s="2"/>
      <c r="FT812" s="2"/>
      <c r="FU812" s="2"/>
      <c r="FV812" s="2"/>
      <c r="FW812" s="2"/>
      <c r="FX812" s="2"/>
      <c r="FY812" s="2"/>
      <c r="FZ812" s="2"/>
      <c r="GA812" s="2"/>
      <c r="GB812" s="2"/>
      <c r="GC812" s="2"/>
      <c r="GD812" s="2"/>
      <c r="GE812" s="2"/>
      <c r="GF812" s="2"/>
      <c r="GG812" s="2"/>
      <c r="GH812" s="2"/>
      <c r="GI812" s="2"/>
      <c r="GJ812" s="2"/>
      <c r="GK812" s="2"/>
      <c r="GL812" s="2"/>
      <c r="GM812" s="2"/>
      <c r="GN812" s="2"/>
      <c r="GO812" s="2"/>
      <c r="GP812" s="2"/>
      <c r="GQ812" s="2"/>
      <c r="GR812" s="2"/>
      <c r="GS812" s="2"/>
      <c r="GT812" s="2"/>
      <c r="GU812" s="2"/>
      <c r="GV812" s="2"/>
      <c r="GW812" s="2"/>
      <c r="GX812" s="2"/>
      <c r="GY812" s="2"/>
      <c r="GZ812" s="2"/>
      <c r="HA812" s="2"/>
      <c r="HB812" s="2"/>
      <c r="HC812" s="2"/>
      <c r="HD812" s="2"/>
      <c r="HE812" s="2"/>
      <c r="HF812" s="2"/>
      <c r="HG812" s="2"/>
      <c r="HH812" s="2"/>
      <c r="HI812" s="2"/>
      <c r="HJ812" s="2"/>
      <c r="HK812" s="2"/>
      <c r="HL812" s="2"/>
      <c r="HM812" s="2"/>
      <c r="HN812" s="2"/>
      <c r="HO812" s="2"/>
      <c r="HP812" s="2"/>
      <c r="HQ812" s="2"/>
      <c r="HR812" s="2"/>
      <c r="HS812" s="2"/>
      <c r="HT812" s="2"/>
      <c r="HU812" s="2"/>
      <c r="HV812" s="2"/>
      <c r="HW812" s="2"/>
      <c r="HX812" s="2"/>
      <c r="HY812" s="2"/>
      <c r="HZ812" s="2"/>
      <c r="IA812" s="2"/>
      <c r="IB812" s="2"/>
      <c r="IC812" s="2"/>
      <c r="ID812" s="2"/>
      <c r="IE812" s="2"/>
      <c r="IF812" s="2"/>
      <c r="IG812" s="2"/>
      <c r="IH812" s="2"/>
      <c r="II812" s="2"/>
      <c r="IJ812" s="2"/>
      <c r="IK812" s="2"/>
      <c r="IL812" s="2"/>
      <c r="IM812" s="2"/>
      <c r="IN812" s="2"/>
      <c r="IO812" s="2"/>
      <c r="IP812" s="2"/>
      <c r="IQ812" s="2"/>
    </row>
    <row r="813" spans="1:251" s="16" customFormat="1" ht="18.75" customHeight="1">
      <c r="A813" s="8"/>
      <c r="B813" s="25"/>
      <c r="C813" s="130" t="s">
        <v>89</v>
      </c>
      <c r="D813" s="131"/>
      <c r="E813" s="131"/>
      <c r="F813" s="131"/>
      <c r="G813" s="131"/>
      <c r="H813" s="131"/>
      <c r="I813" s="131"/>
      <c r="J813" s="131"/>
      <c r="K813" s="131"/>
      <c r="L813" s="131"/>
      <c r="M813" s="131"/>
      <c r="N813" s="131"/>
      <c r="O813" s="131"/>
      <c r="P813" s="131"/>
      <c r="Q813" s="131"/>
      <c r="R813" s="131"/>
      <c r="S813" s="131"/>
      <c r="T813" s="131"/>
      <c r="U813" s="131"/>
      <c r="V813" s="131"/>
      <c r="W813" s="131"/>
      <c r="X813" s="131"/>
      <c r="Y813" s="131"/>
      <c r="Z813" s="132"/>
      <c r="AA813" s="133">
        <v>9901</v>
      </c>
      <c r="AB813" s="134"/>
      <c r="AC813" s="134"/>
      <c r="AD813" s="134"/>
      <c r="AE813" s="134"/>
      <c r="AF813" s="134"/>
      <c r="AG813" s="134"/>
      <c r="AH813" s="134"/>
      <c r="AI813" s="135"/>
      <c r="AJ813" s="133">
        <v>24799</v>
      </c>
      <c r="AK813" s="134"/>
      <c r="AL813" s="134"/>
      <c r="AM813" s="134"/>
      <c r="AN813" s="134"/>
      <c r="AO813" s="134"/>
      <c r="AP813" s="134"/>
      <c r="AQ813" s="134"/>
      <c r="AR813" s="135"/>
      <c r="AS813" s="136"/>
      <c r="AT813" s="137"/>
      <c r="AU813" s="137"/>
      <c r="AV813" s="137"/>
      <c r="AW813" s="137"/>
      <c r="AX813" s="138"/>
      <c r="AY813" s="2"/>
      <c r="AZ813" s="2"/>
      <c r="BA813" s="2"/>
      <c r="BB813" s="2"/>
      <c r="BC813" s="2"/>
      <c r="BD813" s="2"/>
      <c r="BE813" s="2"/>
      <c r="BF813" s="2"/>
      <c r="BG813" s="2"/>
      <c r="BH813" s="2"/>
      <c r="BI813" s="2"/>
      <c r="BJ813" s="2"/>
      <c r="BK813" s="2"/>
      <c r="BL813" s="2"/>
      <c r="BM813" s="2"/>
      <c r="BN813" s="2"/>
      <c r="BO813" s="2"/>
      <c r="BP813" s="2"/>
      <c r="BQ813" s="2"/>
      <c r="BR813" s="2"/>
      <c r="BS813" s="2"/>
      <c r="BT813" s="2"/>
      <c r="BU813" s="2"/>
      <c r="BV813" s="2"/>
      <c r="BW813" s="2"/>
      <c r="BX813" s="2"/>
      <c r="BY813" s="2"/>
      <c r="BZ813" s="2"/>
      <c r="CA813" s="2"/>
      <c r="CB813" s="2"/>
      <c r="CC813" s="2"/>
      <c r="CD813" s="2"/>
      <c r="CE813" s="2"/>
      <c r="CF813" s="2"/>
      <c r="CG813" s="2"/>
      <c r="CH813" s="2"/>
      <c r="CI813" s="2"/>
      <c r="CJ813" s="2"/>
      <c r="CK813" s="2"/>
      <c r="CL813" s="2"/>
      <c r="CM813" s="2"/>
      <c r="CN813" s="2"/>
      <c r="CO813" s="2"/>
      <c r="CP813" s="2"/>
      <c r="CQ813" s="2"/>
      <c r="CR813" s="2"/>
      <c r="CS813" s="2"/>
      <c r="CT813" s="2"/>
      <c r="CU813" s="2"/>
      <c r="CV813" s="2"/>
      <c r="CW813" s="2"/>
      <c r="CX813" s="2"/>
      <c r="CY813" s="2"/>
      <c r="CZ813" s="2"/>
      <c r="DA813" s="2"/>
      <c r="DB813" s="2"/>
      <c r="DC813" s="2"/>
      <c r="DD813" s="2"/>
      <c r="DE813" s="2"/>
      <c r="DF813" s="2"/>
      <c r="DG813" s="2"/>
      <c r="DH813" s="2"/>
      <c r="DI813" s="2"/>
      <c r="DJ813" s="2"/>
      <c r="DK813" s="2"/>
      <c r="DL813" s="2"/>
      <c r="DM813" s="2"/>
      <c r="DN813" s="2"/>
      <c r="DO813" s="2"/>
      <c r="DP813" s="2"/>
      <c r="DQ813" s="2"/>
      <c r="DR813" s="2"/>
      <c r="DS813" s="2"/>
      <c r="DT813" s="2"/>
      <c r="DU813" s="2"/>
      <c r="DV813" s="2"/>
      <c r="DW813" s="2"/>
      <c r="DX813" s="2"/>
      <c r="DY813" s="2"/>
      <c r="DZ813" s="2"/>
      <c r="EA813" s="2"/>
      <c r="EB813" s="2"/>
      <c r="EC813" s="2"/>
      <c r="ED813" s="2"/>
      <c r="EE813" s="2"/>
      <c r="EF813" s="2"/>
      <c r="EG813" s="2"/>
      <c r="EH813" s="2"/>
      <c r="EI813" s="2"/>
      <c r="EJ813" s="2"/>
      <c r="EK813" s="2"/>
      <c r="EL813" s="2"/>
      <c r="EM813" s="2"/>
      <c r="EN813" s="2"/>
      <c r="EO813" s="2"/>
      <c r="EP813" s="2"/>
      <c r="EQ813" s="2"/>
      <c r="ER813" s="2"/>
      <c r="ES813" s="2"/>
      <c r="ET813" s="2"/>
      <c r="EU813" s="2"/>
      <c r="EV813" s="2"/>
      <c r="EW813" s="2"/>
      <c r="EX813" s="2"/>
      <c r="EY813" s="2"/>
      <c r="EZ813" s="2"/>
      <c r="FA813" s="2"/>
      <c r="FB813" s="2"/>
      <c r="FC813" s="2"/>
      <c r="FD813" s="2"/>
      <c r="FE813" s="2"/>
      <c r="FF813" s="2"/>
      <c r="FG813" s="2"/>
      <c r="FH813" s="2"/>
      <c r="FI813" s="2"/>
      <c r="FJ813" s="2"/>
      <c r="FK813" s="2"/>
      <c r="FL813" s="2"/>
      <c r="FM813" s="2"/>
      <c r="FN813" s="2"/>
      <c r="FO813" s="2"/>
      <c r="FP813" s="2"/>
      <c r="FQ813" s="2"/>
      <c r="FR813" s="2"/>
      <c r="FS813" s="2"/>
      <c r="FT813" s="2"/>
      <c r="FU813" s="2"/>
      <c r="FV813" s="2"/>
      <c r="FW813" s="2"/>
      <c r="FX813" s="2"/>
      <c r="FY813" s="2"/>
      <c r="FZ813" s="2"/>
      <c r="GA813" s="2"/>
      <c r="GB813" s="2"/>
      <c r="GC813" s="2"/>
      <c r="GD813" s="2"/>
      <c r="GE813" s="2"/>
      <c r="GF813" s="2"/>
      <c r="GG813" s="2"/>
      <c r="GH813" s="2"/>
      <c r="GI813" s="2"/>
      <c r="GJ813" s="2"/>
      <c r="GK813" s="2"/>
      <c r="GL813" s="2"/>
      <c r="GM813" s="2"/>
      <c r="GN813" s="2"/>
      <c r="GO813" s="2"/>
      <c r="GP813" s="2"/>
      <c r="GQ813" s="2"/>
      <c r="GR813" s="2"/>
      <c r="GS813" s="2"/>
      <c r="GT813" s="2"/>
      <c r="GU813" s="2"/>
      <c r="GV813" s="2"/>
      <c r="GW813" s="2"/>
      <c r="GX813" s="2"/>
      <c r="GY813" s="2"/>
      <c r="GZ813" s="2"/>
      <c r="HA813" s="2"/>
      <c r="HB813" s="2"/>
      <c r="HC813" s="2"/>
      <c r="HD813" s="2"/>
      <c r="HE813" s="2"/>
      <c r="HF813" s="2"/>
      <c r="HG813" s="2"/>
      <c r="HH813" s="2"/>
      <c r="HI813" s="2"/>
      <c r="HJ813" s="2"/>
      <c r="HK813" s="2"/>
      <c r="HL813" s="2"/>
      <c r="HM813" s="2"/>
      <c r="HN813" s="2"/>
      <c r="HO813" s="2"/>
      <c r="HP813" s="2"/>
      <c r="HQ813" s="2"/>
      <c r="HR813" s="2"/>
      <c r="HS813" s="2"/>
      <c r="HT813" s="2"/>
      <c r="HU813" s="2"/>
      <c r="HV813" s="2"/>
      <c r="HW813" s="2"/>
      <c r="HX813" s="2"/>
      <c r="HY813" s="2"/>
      <c r="HZ813" s="2"/>
      <c r="IA813" s="2"/>
      <c r="IB813" s="2"/>
      <c r="IC813" s="2"/>
      <c r="ID813" s="2"/>
      <c r="IE813" s="2"/>
      <c r="IF813" s="2"/>
      <c r="IG813" s="2"/>
      <c r="IH813" s="2"/>
      <c r="II813" s="2"/>
      <c r="IJ813" s="2"/>
      <c r="IK813" s="2"/>
      <c r="IL813" s="2"/>
      <c r="IM813" s="2"/>
      <c r="IN813" s="2"/>
      <c r="IO813" s="2"/>
      <c r="IP813" s="2"/>
      <c r="IQ813" s="2"/>
    </row>
    <row r="814" spans="1:251" s="16" customFormat="1" ht="18.75" customHeight="1" thickBot="1">
      <c r="A814" s="17"/>
      <c r="B814" s="121" t="s">
        <v>11</v>
      </c>
      <c r="C814" s="122"/>
      <c r="D814" s="122"/>
      <c r="E814" s="122"/>
      <c r="F814" s="122"/>
      <c r="G814" s="122"/>
      <c r="H814" s="122"/>
      <c r="I814" s="122"/>
      <c r="J814" s="122"/>
      <c r="K814" s="122"/>
      <c r="L814" s="122"/>
      <c r="M814" s="122"/>
      <c r="N814" s="122"/>
      <c r="O814" s="122"/>
      <c r="P814" s="122"/>
      <c r="Q814" s="122"/>
      <c r="R814" s="122"/>
      <c r="S814" s="122"/>
      <c r="T814" s="122"/>
      <c r="U814" s="122"/>
      <c r="V814" s="122"/>
      <c r="W814" s="122"/>
      <c r="X814" s="122"/>
      <c r="Y814" s="122"/>
      <c r="Z814" s="123"/>
      <c r="AA814" s="124">
        <f>SUM($AA$813:$AA$813)</f>
        <v>9901</v>
      </c>
      <c r="AB814" s="125"/>
      <c r="AC814" s="125"/>
      <c r="AD814" s="125"/>
      <c r="AE814" s="125"/>
      <c r="AF814" s="125"/>
      <c r="AG814" s="125"/>
      <c r="AH814" s="125"/>
      <c r="AI814" s="126"/>
      <c r="AJ814" s="124">
        <f>SUM($AJ$813:$AJ$813)</f>
        <v>24799</v>
      </c>
      <c r="AK814" s="125"/>
      <c r="AL814" s="125"/>
      <c r="AM814" s="125"/>
      <c r="AN814" s="125"/>
      <c r="AO814" s="125"/>
      <c r="AP814" s="125"/>
      <c r="AQ814" s="125"/>
      <c r="AR814" s="126"/>
      <c r="AS814" s="127"/>
      <c r="AT814" s="128"/>
      <c r="AU814" s="128"/>
      <c r="AV814" s="128"/>
      <c r="AW814" s="128"/>
      <c r="AX814" s="129"/>
      <c r="AY814" s="2"/>
      <c r="AZ814" s="2"/>
      <c r="BA814" s="2"/>
      <c r="BB814" s="2"/>
      <c r="BC814" s="2"/>
      <c r="BD814" s="2"/>
      <c r="BE814" s="2"/>
      <c r="BF814" s="2"/>
      <c r="BG814" s="2"/>
      <c r="BH814" s="2"/>
      <c r="BI814" s="2"/>
      <c r="BJ814" s="2"/>
      <c r="BK814" s="2"/>
      <c r="BL814" s="2"/>
      <c r="BM814" s="2"/>
      <c r="BN814" s="2"/>
      <c r="BO814" s="2"/>
      <c r="BP814" s="2"/>
      <c r="BQ814" s="2"/>
      <c r="BR814" s="2"/>
      <c r="BS814" s="2"/>
      <c r="BT814" s="2"/>
      <c r="BU814" s="2"/>
      <c r="BV814" s="2"/>
      <c r="BW814" s="2"/>
      <c r="BX814" s="2"/>
      <c r="BY814" s="2"/>
      <c r="BZ814" s="2"/>
      <c r="CA814" s="2"/>
      <c r="CB814" s="2"/>
      <c r="CC814" s="2"/>
      <c r="CD814" s="2"/>
      <c r="CE814" s="2"/>
      <c r="CF814" s="2"/>
      <c r="CG814" s="2"/>
      <c r="CH814" s="2"/>
      <c r="CI814" s="2"/>
      <c r="CJ814" s="2"/>
      <c r="CK814" s="2"/>
      <c r="CL814" s="2"/>
      <c r="CM814" s="2"/>
      <c r="CN814" s="2"/>
      <c r="CO814" s="2"/>
      <c r="CP814" s="2"/>
      <c r="CQ814" s="2"/>
      <c r="CR814" s="2"/>
      <c r="CS814" s="2"/>
      <c r="CT814" s="2"/>
      <c r="CU814" s="2"/>
      <c r="CV814" s="2"/>
      <c r="CW814" s="2"/>
      <c r="CX814" s="2"/>
      <c r="CY814" s="2"/>
      <c r="CZ814" s="2"/>
      <c r="DA814" s="2"/>
      <c r="DB814" s="2"/>
      <c r="DC814" s="2"/>
      <c r="DD814" s="2"/>
      <c r="DE814" s="2"/>
      <c r="DF814" s="2"/>
      <c r="DG814" s="2"/>
      <c r="DH814" s="2"/>
      <c r="DI814" s="2"/>
      <c r="DJ814" s="2"/>
      <c r="DK814" s="2"/>
      <c r="DL814" s="2"/>
      <c r="DM814" s="2"/>
      <c r="DN814" s="2"/>
      <c r="DO814" s="2"/>
      <c r="DP814" s="2"/>
      <c r="DQ814" s="2"/>
      <c r="DR814" s="2"/>
      <c r="DS814" s="2"/>
      <c r="DT814" s="2"/>
      <c r="DU814" s="2"/>
      <c r="DV814" s="2"/>
      <c r="DW814" s="2"/>
      <c r="DX814" s="2"/>
      <c r="DY814" s="2"/>
      <c r="DZ814" s="2"/>
      <c r="EA814" s="2"/>
      <c r="EB814" s="2"/>
      <c r="EC814" s="2"/>
      <c r="ED814" s="2"/>
      <c r="EE814" s="2"/>
      <c r="EF814" s="2"/>
      <c r="EG814" s="2"/>
      <c r="EH814" s="2"/>
      <c r="EI814" s="2"/>
      <c r="EJ814" s="2"/>
      <c r="EK814" s="2"/>
      <c r="EL814" s="2"/>
      <c r="EM814" s="2"/>
      <c r="EN814" s="2"/>
      <c r="EO814" s="2"/>
      <c r="EP814" s="2"/>
      <c r="EQ814" s="2"/>
      <c r="ER814" s="2"/>
      <c r="ES814" s="2"/>
      <c r="ET814" s="2"/>
      <c r="EU814" s="2"/>
      <c r="EV814" s="2"/>
      <c r="EW814" s="2"/>
      <c r="EX814" s="2"/>
      <c r="EY814" s="2"/>
      <c r="EZ814" s="2"/>
      <c r="FA814" s="2"/>
      <c r="FB814" s="2"/>
      <c r="FC814" s="2"/>
      <c r="FD814" s="2"/>
      <c r="FE814" s="2"/>
      <c r="FF814" s="2"/>
      <c r="FG814" s="2"/>
      <c r="FH814" s="2"/>
      <c r="FI814" s="2"/>
      <c r="FJ814" s="2"/>
      <c r="FK814" s="2"/>
      <c r="FL814" s="2"/>
      <c r="FM814" s="2"/>
      <c r="FN814" s="2"/>
      <c r="FO814" s="2"/>
      <c r="FP814" s="2"/>
      <c r="FQ814" s="2"/>
      <c r="FR814" s="2"/>
      <c r="FS814" s="2"/>
      <c r="FT814" s="2"/>
      <c r="FU814" s="2"/>
      <c r="FV814" s="2"/>
      <c r="FW814" s="2"/>
      <c r="FX814" s="2"/>
      <c r="FY814" s="2"/>
      <c r="FZ814" s="2"/>
      <c r="GA814" s="2"/>
      <c r="GB814" s="2"/>
      <c r="GC814" s="2"/>
      <c r="GD814" s="2"/>
      <c r="GE814" s="2"/>
      <c r="GF814" s="2"/>
      <c r="GG814" s="2"/>
      <c r="GH814" s="2"/>
      <c r="GI814" s="2"/>
      <c r="GJ814" s="2"/>
      <c r="GK814" s="2"/>
      <c r="GL814" s="2"/>
      <c r="GM814" s="2"/>
      <c r="GN814" s="2"/>
      <c r="GO814" s="2"/>
      <c r="GP814" s="2"/>
      <c r="GQ814" s="2"/>
      <c r="GR814" s="2"/>
      <c r="GS814" s="2"/>
      <c r="GT814" s="2"/>
      <c r="GU814" s="2"/>
      <c r="GV814" s="2"/>
      <c r="GW814" s="2"/>
      <c r="GX814" s="2"/>
      <c r="GY814" s="2"/>
      <c r="GZ814" s="2"/>
      <c r="HA814" s="2"/>
      <c r="HB814" s="2"/>
      <c r="HC814" s="2"/>
      <c r="HD814" s="2"/>
      <c r="HE814" s="2"/>
      <c r="HF814" s="2"/>
      <c r="HG814" s="2"/>
      <c r="HH814" s="2"/>
      <c r="HI814" s="2"/>
      <c r="HJ814" s="2"/>
      <c r="HK814" s="2"/>
      <c r="HL814" s="2"/>
      <c r="HM814" s="2"/>
      <c r="HN814" s="2"/>
      <c r="HO814" s="2"/>
      <c r="HP814" s="2"/>
      <c r="HQ814" s="2"/>
      <c r="HR814" s="2"/>
      <c r="HS814" s="2"/>
      <c r="HT814" s="2"/>
      <c r="HU814" s="2"/>
      <c r="HV814" s="2"/>
      <c r="HW814" s="2"/>
      <c r="HX814" s="2"/>
      <c r="HY814" s="2"/>
      <c r="HZ814" s="2"/>
      <c r="IA814" s="2"/>
      <c r="IB814" s="2"/>
      <c r="IC814" s="2"/>
      <c r="ID814" s="2"/>
      <c r="IE814" s="2"/>
      <c r="IF814" s="2"/>
      <c r="IG814" s="2"/>
      <c r="IH814" s="2"/>
      <c r="II814" s="2"/>
      <c r="IJ814" s="2"/>
      <c r="IK814" s="2"/>
      <c r="IL814" s="2"/>
      <c r="IM814" s="2"/>
      <c r="IN814" s="2"/>
      <c r="IO814" s="2"/>
      <c r="IP814" s="2"/>
      <c r="IQ814" s="2"/>
    </row>
    <row r="816" spans="1:251" ht="18.75">
      <c r="A816" s="1" t="s">
        <v>0</v>
      </c>
      <c r="AW816" s="3"/>
      <c r="AX816" s="4"/>
      <c r="AY816" s="3"/>
    </row>
    <row r="818" spans="1:113" ht="18.75">
      <c r="B818" s="101" t="s">
        <v>8</v>
      </c>
      <c r="C818" s="102"/>
      <c r="D818" s="102"/>
      <c r="E818" s="102"/>
      <c r="F818" s="102"/>
      <c r="G818" s="102"/>
      <c r="H818" s="102"/>
      <c r="I818" s="102"/>
      <c r="J818" s="102"/>
      <c r="K818" s="102"/>
      <c r="L818" s="102"/>
      <c r="M818" s="102"/>
      <c r="N818" s="102"/>
      <c r="O818" s="102"/>
      <c r="P818" s="102"/>
      <c r="Q818" s="102"/>
      <c r="R818" s="102"/>
      <c r="S818" s="102"/>
      <c r="T818" s="102"/>
      <c r="U818" s="102"/>
      <c r="V818" s="102"/>
      <c r="W818" s="102"/>
      <c r="X818" s="102"/>
      <c r="Y818" s="102"/>
      <c r="Z818" s="102"/>
      <c r="AA818" s="102"/>
      <c r="AB818" s="102"/>
      <c r="AC818" s="102"/>
      <c r="AD818" s="102"/>
      <c r="AE818" s="102"/>
      <c r="AF818" s="102"/>
      <c r="AG818" s="102"/>
      <c r="AH818" s="102"/>
      <c r="AI818" s="102"/>
      <c r="AJ818" s="102"/>
      <c r="AK818" s="102"/>
      <c r="AL818" s="102"/>
      <c r="AM818" s="102"/>
      <c r="AN818" s="102"/>
      <c r="AO818" s="102"/>
      <c r="AP818" s="102"/>
      <c r="AQ818" s="102"/>
      <c r="AR818" s="102"/>
      <c r="AS818" s="102"/>
      <c r="AT818" s="102"/>
      <c r="AU818" s="102"/>
      <c r="AV818" s="102"/>
      <c r="AW818" s="102"/>
      <c r="AX818" s="102"/>
    </row>
    <row r="819" spans="1:113">
      <c r="Z819" s="5"/>
      <c r="AD819" s="5"/>
      <c r="AE819" s="5"/>
      <c r="AF819" s="5"/>
      <c r="AG819" s="5"/>
      <c r="AH819" s="5"/>
      <c r="AI819" s="5"/>
      <c r="AO819" s="5"/>
    </row>
    <row r="820" spans="1:113" ht="13.5" thickBot="1">
      <c r="Z820" s="5"/>
      <c r="AD820" s="5"/>
      <c r="AE820" s="5"/>
      <c r="AF820" s="5"/>
      <c r="AG820" s="5"/>
      <c r="AH820" s="5"/>
      <c r="AI820" s="5"/>
      <c r="AO820" s="5"/>
      <c r="DI820" s="6"/>
    </row>
    <row r="821" spans="1:113" ht="24.75" customHeight="1" thickBot="1">
      <c r="B821" s="103" t="s">
        <v>1</v>
      </c>
      <c r="C821" s="104"/>
      <c r="D821" s="104"/>
      <c r="E821" s="104"/>
      <c r="F821" s="104"/>
      <c r="G821" s="104"/>
      <c r="H821" s="105" t="s">
        <v>107</v>
      </c>
      <c r="I821" s="106"/>
      <c r="J821" s="106"/>
      <c r="K821" s="106"/>
      <c r="L821" s="106"/>
      <c r="M821" s="106"/>
      <c r="N821" s="106"/>
      <c r="O821" s="106"/>
      <c r="P821" s="106"/>
      <c r="Q821" s="106"/>
      <c r="R821" s="106"/>
      <c r="S821" s="106"/>
      <c r="T821" s="106"/>
      <c r="U821" s="106"/>
      <c r="V821" s="106"/>
      <c r="W821" s="106"/>
      <c r="X821" s="106"/>
      <c r="Y821" s="106"/>
      <c r="Z821" s="106"/>
      <c r="AA821" s="106"/>
      <c r="AB821" s="106"/>
      <c r="AC821" s="106"/>
      <c r="AD821" s="106"/>
      <c r="AE821" s="106"/>
      <c r="AF821" s="106"/>
      <c r="AG821" s="106"/>
      <c r="AH821" s="106"/>
      <c r="AI821" s="106"/>
      <c r="AJ821" s="106"/>
      <c r="AK821" s="106"/>
      <c r="AL821" s="106"/>
      <c r="AM821" s="106"/>
      <c r="AN821" s="106"/>
      <c r="AO821" s="106"/>
      <c r="AP821" s="106"/>
      <c r="AQ821" s="106"/>
      <c r="AR821" s="106"/>
      <c r="AS821" s="106"/>
      <c r="AT821" s="106"/>
      <c r="AU821" s="106"/>
      <c r="AV821" s="106"/>
      <c r="AW821" s="106"/>
      <c r="AX821" s="107"/>
      <c r="DI821" s="6"/>
    </row>
    <row r="822" spans="1:113" ht="14.25">
      <c r="B822" s="7"/>
      <c r="C822" s="7"/>
      <c r="D822" s="7"/>
      <c r="E822" s="7"/>
      <c r="F822" s="7"/>
      <c r="G822" s="7"/>
      <c r="H822" s="8"/>
      <c r="I822" s="8"/>
      <c r="J822" s="8"/>
      <c r="K822" s="8"/>
      <c r="L822" s="9"/>
      <c r="M822" s="9"/>
      <c r="N822" s="9"/>
      <c r="O822" s="9"/>
      <c r="P822" s="8"/>
      <c r="Q822" s="8"/>
      <c r="R822" s="8"/>
      <c r="S822" s="8"/>
      <c r="T822" s="8"/>
      <c r="U822" s="8"/>
      <c r="V822" s="10"/>
      <c r="W822" s="10"/>
      <c r="X822" s="10"/>
      <c r="Y822" s="10"/>
      <c r="Z822" s="10"/>
      <c r="AA822" s="10"/>
      <c r="AB822" s="10"/>
      <c r="AC822" s="10"/>
      <c r="AD822" s="10"/>
      <c r="AE822" s="10"/>
      <c r="AF822" s="10"/>
      <c r="AG822" s="10"/>
      <c r="AH822" s="10"/>
      <c r="AI822" s="10"/>
      <c r="AJ822" s="10"/>
      <c r="AK822" s="10"/>
      <c r="AL822" s="10"/>
      <c r="AM822" s="10"/>
      <c r="AN822" s="10"/>
      <c r="AO822" s="10"/>
      <c r="AP822" s="10"/>
      <c r="AQ822" s="10"/>
      <c r="AR822" s="10"/>
      <c r="AS822" s="10"/>
      <c r="AT822" s="10"/>
      <c r="AU822" s="10"/>
      <c r="AV822" s="10"/>
      <c r="AW822" s="10"/>
      <c r="AX822" s="10"/>
      <c r="DI822" s="6"/>
    </row>
    <row r="823" spans="1:113" ht="15" thickBot="1">
      <c r="A823" s="11"/>
      <c r="B823" s="10" t="s">
        <v>2</v>
      </c>
      <c r="C823" s="8"/>
      <c r="D823" s="8"/>
      <c r="E823" s="8"/>
      <c r="F823" s="8"/>
      <c r="G823" s="8"/>
      <c r="H823" s="8"/>
      <c r="I823" s="8"/>
      <c r="J823" s="8"/>
      <c r="K823" s="8"/>
      <c r="L823" s="9"/>
      <c r="M823" s="9"/>
      <c r="N823" s="9"/>
      <c r="O823" s="9"/>
      <c r="P823" s="8"/>
      <c r="Q823" s="8"/>
      <c r="R823" s="8"/>
      <c r="S823" s="8"/>
      <c r="T823" s="8"/>
      <c r="U823" s="8"/>
      <c r="V823" s="10"/>
      <c r="W823" s="10"/>
      <c r="X823" s="10"/>
      <c r="Y823" s="10"/>
      <c r="Z823" s="10"/>
      <c r="AA823" s="10"/>
      <c r="AB823" s="10"/>
      <c r="AC823" s="10"/>
      <c r="AD823" s="10"/>
      <c r="AE823" s="10"/>
      <c r="AF823" s="10"/>
      <c r="AG823" s="10"/>
      <c r="AH823" s="10"/>
      <c r="AI823" s="10"/>
      <c r="AJ823" s="10"/>
      <c r="AK823" s="10"/>
      <c r="AL823" s="10"/>
      <c r="AM823" s="10"/>
      <c r="AN823" s="10"/>
      <c r="AO823" s="10"/>
      <c r="AP823" s="10"/>
      <c r="AQ823" s="10"/>
      <c r="AR823" s="10"/>
      <c r="AS823" s="10"/>
      <c r="AT823" s="10"/>
      <c r="AU823" s="10"/>
      <c r="AV823" s="10"/>
      <c r="AW823" s="10"/>
      <c r="AX823" s="10"/>
      <c r="DI823" s="6"/>
    </row>
    <row r="824" spans="1:113" ht="14.25">
      <c r="A824" s="8"/>
      <c r="B824" s="12"/>
      <c r="C824" s="7"/>
      <c r="D824" s="7"/>
      <c r="E824" s="7"/>
      <c r="F824" s="7"/>
      <c r="G824" s="7"/>
      <c r="H824" s="7"/>
      <c r="I824" s="7"/>
      <c r="J824" s="7"/>
      <c r="K824" s="7"/>
      <c r="L824" s="13"/>
      <c r="M824" s="13"/>
      <c r="N824" s="13"/>
      <c r="O824" s="13"/>
      <c r="P824" s="7"/>
      <c r="Q824" s="7"/>
      <c r="R824" s="7"/>
      <c r="S824" s="7"/>
      <c r="T824" s="7"/>
      <c r="U824" s="7"/>
      <c r="V824" s="14"/>
      <c r="W824" s="14"/>
      <c r="X824" s="14"/>
      <c r="Y824" s="14"/>
      <c r="Z824" s="14"/>
      <c r="AA824" s="14"/>
      <c r="AB824" s="14"/>
      <c r="AC824" s="14"/>
      <c r="AD824" s="14"/>
      <c r="AE824" s="14"/>
      <c r="AF824" s="14"/>
      <c r="AG824" s="14"/>
      <c r="AH824" s="14"/>
      <c r="AI824" s="14"/>
      <c r="AJ824" s="14"/>
      <c r="AK824" s="14"/>
      <c r="AL824" s="14"/>
      <c r="AM824" s="14"/>
      <c r="AN824" s="14"/>
      <c r="AO824" s="14"/>
      <c r="AP824" s="14"/>
      <c r="AQ824" s="14"/>
      <c r="AR824" s="14"/>
      <c r="AS824" s="14"/>
      <c r="AT824" s="14"/>
      <c r="AU824" s="14"/>
      <c r="AV824" s="14"/>
      <c r="AW824" s="14"/>
      <c r="AX824" s="15"/>
    </row>
    <row r="825" spans="1:113" ht="12" customHeight="1">
      <c r="A825" s="8"/>
      <c r="B825" s="108" t="s">
        <v>108</v>
      </c>
      <c r="C825" s="109"/>
      <c r="D825" s="109"/>
      <c r="E825" s="109"/>
      <c r="F825" s="109"/>
      <c r="G825" s="109"/>
      <c r="H825" s="109"/>
      <c r="I825" s="109"/>
      <c r="J825" s="109"/>
      <c r="K825" s="109"/>
      <c r="L825" s="109"/>
      <c r="M825" s="109"/>
      <c r="N825" s="109"/>
      <c r="O825" s="109"/>
      <c r="P825" s="109"/>
      <c r="Q825" s="109"/>
      <c r="R825" s="109"/>
      <c r="S825" s="109"/>
      <c r="T825" s="109"/>
      <c r="U825" s="109"/>
      <c r="V825" s="109"/>
      <c r="W825" s="109"/>
      <c r="X825" s="109"/>
      <c r="Y825" s="109"/>
      <c r="Z825" s="109"/>
      <c r="AA825" s="109"/>
      <c r="AB825" s="109"/>
      <c r="AC825" s="109"/>
      <c r="AD825" s="109"/>
      <c r="AE825" s="109"/>
      <c r="AF825" s="109"/>
      <c r="AG825" s="109"/>
      <c r="AH825" s="109"/>
      <c r="AI825" s="109"/>
      <c r="AJ825" s="109"/>
      <c r="AK825" s="109"/>
      <c r="AL825" s="109"/>
      <c r="AM825" s="109"/>
      <c r="AN825" s="109"/>
      <c r="AO825" s="109"/>
      <c r="AP825" s="109"/>
      <c r="AQ825" s="109"/>
      <c r="AR825" s="109"/>
      <c r="AS825" s="109"/>
      <c r="AT825" s="109"/>
      <c r="AU825" s="109"/>
      <c r="AV825" s="109"/>
      <c r="AW825" s="109"/>
      <c r="AX825" s="110"/>
    </row>
    <row r="826" spans="1:113" ht="12" customHeight="1">
      <c r="A826" s="8"/>
      <c r="B826" s="108"/>
      <c r="C826" s="109"/>
      <c r="D826" s="109"/>
      <c r="E826" s="109"/>
      <c r="F826" s="109"/>
      <c r="G826" s="109"/>
      <c r="H826" s="109"/>
      <c r="I826" s="109"/>
      <c r="J826" s="109"/>
      <c r="K826" s="109"/>
      <c r="L826" s="109"/>
      <c r="M826" s="109"/>
      <c r="N826" s="109"/>
      <c r="O826" s="109"/>
      <c r="P826" s="109"/>
      <c r="Q826" s="109"/>
      <c r="R826" s="109"/>
      <c r="S826" s="109"/>
      <c r="T826" s="109"/>
      <c r="U826" s="109"/>
      <c r="V826" s="109"/>
      <c r="W826" s="109"/>
      <c r="X826" s="109"/>
      <c r="Y826" s="109"/>
      <c r="Z826" s="109"/>
      <c r="AA826" s="109"/>
      <c r="AB826" s="109"/>
      <c r="AC826" s="109"/>
      <c r="AD826" s="109"/>
      <c r="AE826" s="109"/>
      <c r="AF826" s="109"/>
      <c r="AG826" s="109"/>
      <c r="AH826" s="109"/>
      <c r="AI826" s="109"/>
      <c r="AJ826" s="109"/>
      <c r="AK826" s="109"/>
      <c r="AL826" s="109"/>
      <c r="AM826" s="109"/>
      <c r="AN826" s="109"/>
      <c r="AO826" s="109"/>
      <c r="AP826" s="109"/>
      <c r="AQ826" s="109"/>
      <c r="AR826" s="109"/>
      <c r="AS826" s="109"/>
      <c r="AT826" s="109"/>
      <c r="AU826" s="109"/>
      <c r="AV826" s="109"/>
      <c r="AW826" s="109"/>
      <c r="AX826" s="110"/>
      <c r="BC826" s="16"/>
    </row>
    <row r="827" spans="1:113" ht="12" customHeight="1">
      <c r="A827" s="8"/>
      <c r="B827" s="108"/>
      <c r="C827" s="109"/>
      <c r="D827" s="109"/>
      <c r="E827" s="109"/>
      <c r="F827" s="109"/>
      <c r="G827" s="109"/>
      <c r="H827" s="109"/>
      <c r="I827" s="109"/>
      <c r="J827" s="109"/>
      <c r="K827" s="109"/>
      <c r="L827" s="109"/>
      <c r="M827" s="109"/>
      <c r="N827" s="109"/>
      <c r="O827" s="109"/>
      <c r="P827" s="109"/>
      <c r="Q827" s="109"/>
      <c r="R827" s="109"/>
      <c r="S827" s="109"/>
      <c r="T827" s="109"/>
      <c r="U827" s="109"/>
      <c r="V827" s="109"/>
      <c r="W827" s="109"/>
      <c r="X827" s="109"/>
      <c r="Y827" s="109"/>
      <c r="Z827" s="109"/>
      <c r="AA827" s="109"/>
      <c r="AB827" s="109"/>
      <c r="AC827" s="109"/>
      <c r="AD827" s="109"/>
      <c r="AE827" s="109"/>
      <c r="AF827" s="109"/>
      <c r="AG827" s="109"/>
      <c r="AH827" s="109"/>
      <c r="AI827" s="109"/>
      <c r="AJ827" s="109"/>
      <c r="AK827" s="109"/>
      <c r="AL827" s="109"/>
      <c r="AM827" s="109"/>
      <c r="AN827" s="109"/>
      <c r="AO827" s="109"/>
      <c r="AP827" s="109"/>
      <c r="AQ827" s="109"/>
      <c r="AR827" s="109"/>
      <c r="AS827" s="109"/>
      <c r="AT827" s="109"/>
      <c r="AU827" s="109"/>
      <c r="AV827" s="109"/>
      <c r="AW827" s="109"/>
      <c r="AX827" s="110"/>
    </row>
    <row r="828" spans="1:113" ht="12" customHeight="1">
      <c r="A828" s="8"/>
      <c r="B828" s="108"/>
      <c r="C828" s="109"/>
      <c r="D828" s="109"/>
      <c r="E828" s="109"/>
      <c r="F828" s="109"/>
      <c r="G828" s="109"/>
      <c r="H828" s="109"/>
      <c r="I828" s="109"/>
      <c r="J828" s="109"/>
      <c r="K828" s="109"/>
      <c r="L828" s="109"/>
      <c r="M828" s="109"/>
      <c r="N828" s="109"/>
      <c r="O828" s="109"/>
      <c r="P828" s="109"/>
      <c r="Q828" s="109"/>
      <c r="R828" s="109"/>
      <c r="S828" s="109"/>
      <c r="T828" s="109"/>
      <c r="U828" s="109"/>
      <c r="V828" s="109"/>
      <c r="W828" s="109"/>
      <c r="X828" s="109"/>
      <c r="Y828" s="109"/>
      <c r="Z828" s="109"/>
      <c r="AA828" s="109"/>
      <c r="AB828" s="109"/>
      <c r="AC828" s="109"/>
      <c r="AD828" s="109"/>
      <c r="AE828" s="109"/>
      <c r="AF828" s="109"/>
      <c r="AG828" s="109"/>
      <c r="AH828" s="109"/>
      <c r="AI828" s="109"/>
      <c r="AJ828" s="109"/>
      <c r="AK828" s="109"/>
      <c r="AL828" s="109"/>
      <c r="AM828" s="109"/>
      <c r="AN828" s="109"/>
      <c r="AO828" s="109"/>
      <c r="AP828" s="109"/>
      <c r="AQ828" s="109"/>
      <c r="AR828" s="109"/>
      <c r="AS828" s="109"/>
      <c r="AT828" s="109"/>
      <c r="AU828" s="109"/>
      <c r="AV828" s="109"/>
      <c r="AW828" s="109"/>
      <c r="AX828" s="110"/>
    </row>
    <row r="829" spans="1:113" ht="12" customHeight="1">
      <c r="A829" s="8"/>
      <c r="B829" s="108"/>
      <c r="C829" s="109"/>
      <c r="D829" s="109"/>
      <c r="E829" s="109"/>
      <c r="F829" s="109"/>
      <c r="G829" s="109"/>
      <c r="H829" s="109"/>
      <c r="I829" s="109"/>
      <c r="J829" s="109"/>
      <c r="K829" s="109"/>
      <c r="L829" s="109"/>
      <c r="M829" s="109"/>
      <c r="N829" s="109"/>
      <c r="O829" s="109"/>
      <c r="P829" s="109"/>
      <c r="Q829" s="109"/>
      <c r="R829" s="109"/>
      <c r="S829" s="109"/>
      <c r="T829" s="109"/>
      <c r="U829" s="109"/>
      <c r="V829" s="109"/>
      <c r="W829" s="109"/>
      <c r="X829" s="109"/>
      <c r="Y829" s="109"/>
      <c r="Z829" s="109"/>
      <c r="AA829" s="109"/>
      <c r="AB829" s="109"/>
      <c r="AC829" s="109"/>
      <c r="AD829" s="109"/>
      <c r="AE829" s="109"/>
      <c r="AF829" s="109"/>
      <c r="AG829" s="109"/>
      <c r="AH829" s="109"/>
      <c r="AI829" s="109"/>
      <c r="AJ829" s="109"/>
      <c r="AK829" s="109"/>
      <c r="AL829" s="109"/>
      <c r="AM829" s="109"/>
      <c r="AN829" s="109"/>
      <c r="AO829" s="109"/>
      <c r="AP829" s="109"/>
      <c r="AQ829" s="109"/>
      <c r="AR829" s="109"/>
      <c r="AS829" s="109"/>
      <c r="AT829" s="109"/>
      <c r="AU829" s="109"/>
      <c r="AV829" s="109"/>
      <c r="AW829" s="109"/>
      <c r="AX829" s="110"/>
    </row>
    <row r="830" spans="1:113" ht="15" thickBot="1">
      <c r="A830" s="17"/>
      <c r="B830" s="18"/>
      <c r="C830" s="19"/>
      <c r="D830" s="19"/>
      <c r="E830" s="19"/>
      <c r="F830" s="19"/>
      <c r="G830" s="19"/>
      <c r="H830" s="19"/>
      <c r="I830" s="19"/>
      <c r="J830" s="19"/>
      <c r="K830" s="19"/>
      <c r="L830" s="19"/>
      <c r="M830" s="19"/>
      <c r="N830" s="19"/>
      <c r="O830" s="19"/>
      <c r="P830" s="19"/>
      <c r="Q830" s="19"/>
      <c r="R830" s="19"/>
      <c r="S830" s="19"/>
      <c r="T830" s="19"/>
      <c r="U830" s="19"/>
      <c r="V830" s="19"/>
      <c r="W830" s="19"/>
      <c r="X830" s="19"/>
      <c r="Y830" s="19"/>
      <c r="Z830" s="19"/>
      <c r="AA830" s="19"/>
      <c r="AB830" s="19"/>
      <c r="AC830" s="19"/>
      <c r="AD830" s="19"/>
      <c r="AE830" s="19"/>
      <c r="AF830" s="19"/>
      <c r="AG830" s="19"/>
      <c r="AH830" s="19"/>
      <c r="AI830" s="19"/>
      <c r="AJ830" s="19"/>
      <c r="AK830" s="19"/>
      <c r="AL830" s="19"/>
      <c r="AM830" s="19"/>
      <c r="AN830" s="19"/>
      <c r="AO830" s="19"/>
      <c r="AP830" s="19"/>
      <c r="AQ830" s="19"/>
      <c r="AR830" s="19"/>
      <c r="AS830" s="19"/>
      <c r="AT830" s="19"/>
      <c r="AU830" s="19"/>
      <c r="AV830" s="19"/>
      <c r="AW830" s="19"/>
      <c r="AX830" s="20"/>
    </row>
    <row r="831" spans="1:113">
      <c r="B831" s="21"/>
    </row>
    <row r="832" spans="1:113" ht="15" thickBot="1">
      <c r="A832" s="11"/>
      <c r="B832" s="10" t="s">
        <v>3</v>
      </c>
      <c r="C832" s="8"/>
      <c r="D832" s="8"/>
      <c r="E832" s="8"/>
      <c r="F832" s="8"/>
      <c r="G832" s="8"/>
      <c r="H832" s="8"/>
      <c r="I832" s="8"/>
      <c r="J832" s="8"/>
      <c r="K832" s="8"/>
      <c r="L832" s="9"/>
      <c r="M832" s="9"/>
      <c r="N832" s="9"/>
      <c r="O832" s="9"/>
      <c r="P832" s="8"/>
      <c r="Q832" s="8"/>
      <c r="R832" s="8"/>
      <c r="S832" s="8"/>
      <c r="T832" s="8"/>
      <c r="U832" s="8"/>
      <c r="V832" s="10"/>
      <c r="W832" s="10"/>
      <c r="X832" s="10"/>
      <c r="Y832" s="10"/>
      <c r="Z832" s="10"/>
      <c r="AA832" s="10"/>
      <c r="AB832" s="10"/>
      <c r="AC832" s="10"/>
      <c r="AD832" s="10"/>
      <c r="AE832" s="10"/>
      <c r="AF832" s="10"/>
      <c r="AG832" s="10"/>
      <c r="AH832" s="10"/>
      <c r="AI832" s="10"/>
      <c r="AJ832" s="10"/>
      <c r="AK832" s="10"/>
      <c r="AL832" s="10"/>
      <c r="AM832" s="10"/>
      <c r="AN832" s="10"/>
      <c r="AO832" s="10"/>
      <c r="AP832" s="10"/>
      <c r="AQ832" s="10"/>
      <c r="AR832" s="10"/>
      <c r="AS832" s="10"/>
      <c r="AT832" s="10"/>
      <c r="AU832" s="10"/>
      <c r="AV832" s="10"/>
      <c r="AW832" s="10"/>
      <c r="AX832" s="10"/>
      <c r="DI832" s="6"/>
    </row>
    <row r="833" spans="1:251" ht="14.25">
      <c r="A833" s="8"/>
      <c r="B833" s="12"/>
      <c r="C833" s="7"/>
      <c r="D833" s="7"/>
      <c r="E833" s="7"/>
      <c r="F833" s="7"/>
      <c r="G833" s="7"/>
      <c r="H833" s="7"/>
      <c r="I833" s="7"/>
      <c r="J833" s="7"/>
      <c r="K833" s="7"/>
      <c r="L833" s="13"/>
      <c r="M833" s="13"/>
      <c r="N833" s="13"/>
      <c r="O833" s="13"/>
      <c r="P833" s="7"/>
      <c r="Q833" s="7"/>
      <c r="R833" s="7"/>
      <c r="S833" s="7"/>
      <c r="T833" s="7"/>
      <c r="U833" s="7"/>
      <c r="V833" s="14"/>
      <c r="W833" s="14"/>
      <c r="X833" s="14"/>
      <c r="Y833" s="14"/>
      <c r="Z833" s="14"/>
      <c r="AA833" s="14"/>
      <c r="AB833" s="14"/>
      <c r="AC833" s="14"/>
      <c r="AD833" s="14"/>
      <c r="AE833" s="14"/>
      <c r="AF833" s="14"/>
      <c r="AG833" s="14"/>
      <c r="AH833" s="14"/>
      <c r="AI833" s="14"/>
      <c r="AJ833" s="14"/>
      <c r="AK833" s="14"/>
      <c r="AL833" s="14"/>
      <c r="AM833" s="14"/>
      <c r="AN833" s="14"/>
      <c r="AO833" s="14"/>
      <c r="AP833" s="14"/>
      <c r="AQ833" s="14"/>
      <c r="AR833" s="14"/>
      <c r="AS833" s="14"/>
      <c r="AT833" s="14"/>
      <c r="AU833" s="14"/>
      <c r="AV833" s="14"/>
      <c r="AW833" s="14"/>
      <c r="AX833" s="15"/>
    </row>
    <row r="834" spans="1:251" ht="12" customHeight="1">
      <c r="A834" s="8"/>
      <c r="B834" s="108" t="s">
        <v>109</v>
      </c>
      <c r="C834" s="109"/>
      <c r="D834" s="109"/>
      <c r="E834" s="109"/>
      <c r="F834" s="109"/>
      <c r="G834" s="109"/>
      <c r="H834" s="109"/>
      <c r="I834" s="109"/>
      <c r="J834" s="109"/>
      <c r="K834" s="109"/>
      <c r="L834" s="109"/>
      <c r="M834" s="109"/>
      <c r="N834" s="109"/>
      <c r="O834" s="109"/>
      <c r="P834" s="109"/>
      <c r="Q834" s="109"/>
      <c r="R834" s="109"/>
      <c r="S834" s="109"/>
      <c r="T834" s="109"/>
      <c r="U834" s="109"/>
      <c r="V834" s="109"/>
      <c r="W834" s="109"/>
      <c r="X834" s="109"/>
      <c r="Y834" s="109"/>
      <c r="Z834" s="109"/>
      <c r="AA834" s="109"/>
      <c r="AB834" s="109"/>
      <c r="AC834" s="109"/>
      <c r="AD834" s="109"/>
      <c r="AE834" s="109"/>
      <c r="AF834" s="109"/>
      <c r="AG834" s="109"/>
      <c r="AH834" s="109"/>
      <c r="AI834" s="109"/>
      <c r="AJ834" s="109"/>
      <c r="AK834" s="109"/>
      <c r="AL834" s="109"/>
      <c r="AM834" s="109"/>
      <c r="AN834" s="109"/>
      <c r="AO834" s="109"/>
      <c r="AP834" s="109"/>
      <c r="AQ834" s="109"/>
      <c r="AR834" s="109"/>
      <c r="AS834" s="109"/>
      <c r="AT834" s="109"/>
      <c r="AU834" s="109"/>
      <c r="AV834" s="109"/>
      <c r="AW834" s="109"/>
      <c r="AX834" s="110"/>
    </row>
    <row r="835" spans="1:251" ht="12" customHeight="1">
      <c r="A835" s="8"/>
      <c r="B835" s="108"/>
      <c r="C835" s="109"/>
      <c r="D835" s="109"/>
      <c r="E835" s="109"/>
      <c r="F835" s="109"/>
      <c r="G835" s="109"/>
      <c r="H835" s="109"/>
      <c r="I835" s="109"/>
      <c r="J835" s="109"/>
      <c r="K835" s="109"/>
      <c r="L835" s="109"/>
      <c r="M835" s="109"/>
      <c r="N835" s="109"/>
      <c r="O835" s="109"/>
      <c r="P835" s="109"/>
      <c r="Q835" s="109"/>
      <c r="R835" s="109"/>
      <c r="S835" s="109"/>
      <c r="T835" s="109"/>
      <c r="U835" s="109"/>
      <c r="V835" s="109"/>
      <c r="W835" s="109"/>
      <c r="X835" s="109"/>
      <c r="Y835" s="109"/>
      <c r="Z835" s="109"/>
      <c r="AA835" s="109"/>
      <c r="AB835" s="109"/>
      <c r="AC835" s="109"/>
      <c r="AD835" s="109"/>
      <c r="AE835" s="109"/>
      <c r="AF835" s="109"/>
      <c r="AG835" s="109"/>
      <c r="AH835" s="109"/>
      <c r="AI835" s="109"/>
      <c r="AJ835" s="109"/>
      <c r="AK835" s="109"/>
      <c r="AL835" s="109"/>
      <c r="AM835" s="109"/>
      <c r="AN835" s="109"/>
      <c r="AO835" s="109"/>
      <c r="AP835" s="109"/>
      <c r="AQ835" s="109"/>
      <c r="AR835" s="109"/>
      <c r="AS835" s="109"/>
      <c r="AT835" s="109"/>
      <c r="AU835" s="109"/>
      <c r="AV835" s="109"/>
      <c r="AW835" s="109"/>
      <c r="AX835" s="110"/>
    </row>
    <row r="836" spans="1:251" ht="12" customHeight="1">
      <c r="A836" s="8"/>
      <c r="B836" s="108"/>
      <c r="C836" s="109"/>
      <c r="D836" s="109"/>
      <c r="E836" s="109"/>
      <c r="F836" s="109"/>
      <c r="G836" s="109"/>
      <c r="H836" s="109"/>
      <c r="I836" s="109"/>
      <c r="J836" s="109"/>
      <c r="K836" s="109"/>
      <c r="L836" s="109"/>
      <c r="M836" s="109"/>
      <c r="N836" s="109"/>
      <c r="O836" s="109"/>
      <c r="P836" s="109"/>
      <c r="Q836" s="109"/>
      <c r="R836" s="109"/>
      <c r="S836" s="109"/>
      <c r="T836" s="109"/>
      <c r="U836" s="109"/>
      <c r="V836" s="109"/>
      <c r="W836" s="109"/>
      <c r="X836" s="109"/>
      <c r="Y836" s="109"/>
      <c r="Z836" s="109"/>
      <c r="AA836" s="109"/>
      <c r="AB836" s="109"/>
      <c r="AC836" s="109"/>
      <c r="AD836" s="109"/>
      <c r="AE836" s="109"/>
      <c r="AF836" s="109"/>
      <c r="AG836" s="109"/>
      <c r="AH836" s="109"/>
      <c r="AI836" s="109"/>
      <c r="AJ836" s="109"/>
      <c r="AK836" s="109"/>
      <c r="AL836" s="109"/>
      <c r="AM836" s="109"/>
      <c r="AN836" s="109"/>
      <c r="AO836" s="109"/>
      <c r="AP836" s="109"/>
      <c r="AQ836" s="109"/>
      <c r="AR836" s="109"/>
      <c r="AS836" s="109"/>
      <c r="AT836" s="109"/>
      <c r="AU836" s="109"/>
      <c r="AV836" s="109"/>
      <c r="AW836" s="109"/>
      <c r="AX836" s="110"/>
      <c r="BC836" s="16"/>
    </row>
    <row r="837" spans="1:251" ht="12" customHeight="1">
      <c r="A837" s="8"/>
      <c r="B837" s="108"/>
      <c r="C837" s="109"/>
      <c r="D837" s="109"/>
      <c r="E837" s="109"/>
      <c r="F837" s="109"/>
      <c r="G837" s="109"/>
      <c r="H837" s="109"/>
      <c r="I837" s="109"/>
      <c r="J837" s="109"/>
      <c r="K837" s="109"/>
      <c r="L837" s="109"/>
      <c r="M837" s="109"/>
      <c r="N837" s="109"/>
      <c r="O837" s="109"/>
      <c r="P837" s="109"/>
      <c r="Q837" s="109"/>
      <c r="R837" s="109"/>
      <c r="S837" s="109"/>
      <c r="T837" s="109"/>
      <c r="U837" s="109"/>
      <c r="V837" s="109"/>
      <c r="W837" s="109"/>
      <c r="X837" s="109"/>
      <c r="Y837" s="109"/>
      <c r="Z837" s="109"/>
      <c r="AA837" s="109"/>
      <c r="AB837" s="109"/>
      <c r="AC837" s="109"/>
      <c r="AD837" s="109"/>
      <c r="AE837" s="109"/>
      <c r="AF837" s="109"/>
      <c r="AG837" s="109"/>
      <c r="AH837" s="109"/>
      <c r="AI837" s="109"/>
      <c r="AJ837" s="109"/>
      <c r="AK837" s="109"/>
      <c r="AL837" s="109"/>
      <c r="AM837" s="109"/>
      <c r="AN837" s="109"/>
      <c r="AO837" s="109"/>
      <c r="AP837" s="109"/>
      <c r="AQ837" s="109"/>
      <c r="AR837" s="109"/>
      <c r="AS837" s="109"/>
      <c r="AT837" s="109"/>
      <c r="AU837" s="109"/>
      <c r="AV837" s="109"/>
      <c r="AW837" s="109"/>
      <c r="AX837" s="110"/>
    </row>
    <row r="838" spans="1:251" ht="12" customHeight="1">
      <c r="A838" s="8"/>
      <c r="B838" s="108"/>
      <c r="C838" s="109"/>
      <c r="D838" s="109"/>
      <c r="E838" s="109"/>
      <c r="F838" s="109"/>
      <c r="G838" s="109"/>
      <c r="H838" s="109"/>
      <c r="I838" s="109"/>
      <c r="J838" s="109"/>
      <c r="K838" s="109"/>
      <c r="L838" s="109"/>
      <c r="M838" s="109"/>
      <c r="N838" s="109"/>
      <c r="O838" s="109"/>
      <c r="P838" s="109"/>
      <c r="Q838" s="109"/>
      <c r="R838" s="109"/>
      <c r="S838" s="109"/>
      <c r="T838" s="109"/>
      <c r="U838" s="109"/>
      <c r="V838" s="109"/>
      <c r="W838" s="109"/>
      <c r="X838" s="109"/>
      <c r="Y838" s="109"/>
      <c r="Z838" s="109"/>
      <c r="AA838" s="109"/>
      <c r="AB838" s="109"/>
      <c r="AC838" s="109"/>
      <c r="AD838" s="109"/>
      <c r="AE838" s="109"/>
      <c r="AF838" s="109"/>
      <c r="AG838" s="109"/>
      <c r="AH838" s="109"/>
      <c r="AI838" s="109"/>
      <c r="AJ838" s="109"/>
      <c r="AK838" s="109"/>
      <c r="AL838" s="109"/>
      <c r="AM838" s="109"/>
      <c r="AN838" s="109"/>
      <c r="AO838" s="109"/>
      <c r="AP838" s="109"/>
      <c r="AQ838" s="109"/>
      <c r="AR838" s="109"/>
      <c r="AS838" s="109"/>
      <c r="AT838" s="109"/>
      <c r="AU838" s="109"/>
      <c r="AV838" s="109"/>
      <c r="AW838" s="109"/>
      <c r="AX838" s="110"/>
    </row>
    <row r="839" spans="1:251" ht="12" customHeight="1">
      <c r="A839" s="8"/>
      <c r="B839" s="108"/>
      <c r="C839" s="109"/>
      <c r="D839" s="109"/>
      <c r="E839" s="109"/>
      <c r="F839" s="109"/>
      <c r="G839" s="109"/>
      <c r="H839" s="109"/>
      <c r="I839" s="109"/>
      <c r="J839" s="109"/>
      <c r="K839" s="109"/>
      <c r="L839" s="109"/>
      <c r="M839" s="109"/>
      <c r="N839" s="109"/>
      <c r="O839" s="109"/>
      <c r="P839" s="109"/>
      <c r="Q839" s="109"/>
      <c r="R839" s="109"/>
      <c r="S839" s="109"/>
      <c r="T839" s="109"/>
      <c r="U839" s="109"/>
      <c r="V839" s="109"/>
      <c r="W839" s="109"/>
      <c r="X839" s="109"/>
      <c r="Y839" s="109"/>
      <c r="Z839" s="109"/>
      <c r="AA839" s="109"/>
      <c r="AB839" s="109"/>
      <c r="AC839" s="109"/>
      <c r="AD839" s="109"/>
      <c r="AE839" s="109"/>
      <c r="AF839" s="109"/>
      <c r="AG839" s="109"/>
      <c r="AH839" s="109"/>
      <c r="AI839" s="109"/>
      <c r="AJ839" s="109"/>
      <c r="AK839" s="109"/>
      <c r="AL839" s="109"/>
      <c r="AM839" s="109"/>
      <c r="AN839" s="109"/>
      <c r="AO839" s="109"/>
      <c r="AP839" s="109"/>
      <c r="AQ839" s="109"/>
      <c r="AR839" s="109"/>
      <c r="AS839" s="109"/>
      <c r="AT839" s="109"/>
      <c r="AU839" s="109"/>
      <c r="AV839" s="109"/>
      <c r="AW839" s="109"/>
      <c r="AX839" s="110"/>
    </row>
    <row r="840" spans="1:251" ht="15" thickBot="1">
      <c r="A840" s="17"/>
      <c r="B840" s="18"/>
      <c r="C840" s="19"/>
      <c r="D840" s="19"/>
      <c r="E840" s="19"/>
      <c r="F840" s="19"/>
      <c r="G840" s="19"/>
      <c r="H840" s="19"/>
      <c r="I840" s="19"/>
      <c r="J840" s="19"/>
      <c r="K840" s="19"/>
      <c r="L840" s="19"/>
      <c r="M840" s="19"/>
      <c r="N840" s="19"/>
      <c r="O840" s="19"/>
      <c r="P840" s="19"/>
      <c r="Q840" s="19"/>
      <c r="R840" s="19"/>
      <c r="S840" s="19"/>
      <c r="T840" s="19"/>
      <c r="U840" s="19"/>
      <c r="V840" s="19"/>
      <c r="W840" s="19"/>
      <c r="X840" s="19"/>
      <c r="Y840" s="19"/>
      <c r="Z840" s="19"/>
      <c r="AA840" s="19"/>
      <c r="AB840" s="19"/>
      <c r="AC840" s="19"/>
      <c r="AD840" s="19"/>
      <c r="AE840" s="19"/>
      <c r="AF840" s="19"/>
      <c r="AG840" s="19"/>
      <c r="AH840" s="19"/>
      <c r="AI840" s="19"/>
      <c r="AJ840" s="19"/>
      <c r="AK840" s="19"/>
      <c r="AL840" s="19"/>
      <c r="AM840" s="19"/>
      <c r="AN840" s="19"/>
      <c r="AO840" s="19"/>
      <c r="AP840" s="19"/>
      <c r="AQ840" s="19"/>
      <c r="AR840" s="19"/>
      <c r="AS840" s="19"/>
      <c r="AT840" s="19"/>
      <c r="AU840" s="19"/>
      <c r="AV840" s="19"/>
      <c r="AW840" s="19"/>
      <c r="AX840" s="20"/>
    </row>
    <row r="841" spans="1:251">
      <c r="B841" s="21"/>
    </row>
    <row r="842" spans="1:251" ht="14.25">
      <c r="B842" s="10" t="s">
        <v>4</v>
      </c>
      <c r="C842" s="8"/>
      <c r="D842" s="8"/>
      <c r="E842" s="8"/>
      <c r="F842" s="8"/>
      <c r="G842" s="8"/>
      <c r="H842" s="8"/>
      <c r="I842" s="8"/>
      <c r="J842" s="8"/>
      <c r="K842" s="8"/>
      <c r="L842" s="9"/>
      <c r="M842" s="9"/>
      <c r="N842" s="9"/>
      <c r="O842" s="9"/>
      <c r="P842" s="8"/>
      <c r="Q842" s="8"/>
      <c r="R842" s="8"/>
      <c r="S842" s="8"/>
      <c r="T842" s="8"/>
      <c r="U842" s="8"/>
      <c r="V842" s="10"/>
      <c r="W842" s="10"/>
      <c r="X842" s="10"/>
      <c r="Y842" s="10"/>
      <c r="Z842" s="10"/>
      <c r="AA842" s="10"/>
      <c r="AB842" s="10"/>
      <c r="AC842" s="10"/>
      <c r="AD842" s="10"/>
      <c r="AE842" s="10"/>
      <c r="AF842" s="10"/>
      <c r="AG842" s="10"/>
      <c r="AH842" s="10"/>
      <c r="AI842" s="10"/>
      <c r="AJ842" s="10"/>
      <c r="AK842" s="10"/>
      <c r="AL842" s="10"/>
      <c r="AM842" s="10"/>
      <c r="AN842" s="10"/>
      <c r="AO842" s="10"/>
      <c r="AP842" s="10"/>
      <c r="AQ842" s="10"/>
      <c r="AR842" s="10"/>
      <c r="AS842" s="10"/>
      <c r="AT842" s="10"/>
      <c r="AU842" s="10"/>
      <c r="AV842" s="10"/>
      <c r="AW842" s="10"/>
      <c r="AX842" s="10"/>
    </row>
    <row r="843" spans="1:251" ht="15" thickBot="1">
      <c r="B843" s="8"/>
      <c r="C843" s="8"/>
      <c r="D843" s="8"/>
      <c r="E843" s="8"/>
      <c r="F843" s="8"/>
      <c r="G843" s="8"/>
      <c r="H843" s="8"/>
      <c r="I843" s="8"/>
      <c r="J843" s="8"/>
      <c r="K843" s="8"/>
      <c r="L843" s="9"/>
      <c r="M843" s="9"/>
      <c r="N843" s="9"/>
      <c r="O843" s="9"/>
      <c r="P843" s="8"/>
      <c r="Q843" s="8"/>
      <c r="R843" s="8"/>
      <c r="S843" s="8"/>
      <c r="T843" s="8"/>
      <c r="U843" s="8"/>
      <c r="V843" s="10"/>
      <c r="W843" s="10"/>
      <c r="X843" s="10"/>
      <c r="Y843" s="10"/>
      <c r="Z843" s="10"/>
      <c r="AA843" s="10"/>
      <c r="AB843" s="10"/>
      <c r="AC843" s="10"/>
      <c r="AD843" s="10"/>
      <c r="AE843" s="10"/>
      <c r="AF843" s="10"/>
      <c r="AG843" s="10"/>
      <c r="AH843" s="10"/>
      <c r="AI843" s="10"/>
      <c r="AJ843" s="10"/>
      <c r="AK843" s="10"/>
      <c r="AL843" s="10"/>
      <c r="AM843" s="10"/>
      <c r="AN843" s="10"/>
      <c r="AO843" s="10"/>
      <c r="AP843" s="10"/>
      <c r="AQ843" s="10"/>
      <c r="AR843" s="10"/>
      <c r="AS843" s="10"/>
      <c r="AT843" s="10"/>
      <c r="AU843" s="10"/>
      <c r="AV843" s="10"/>
      <c r="AW843" s="10"/>
      <c r="AX843" s="22" t="s">
        <v>5</v>
      </c>
    </row>
    <row r="844" spans="1:251" s="16" customFormat="1" ht="13.5" customHeight="1">
      <c r="A844" s="8"/>
      <c r="B844" s="111" t="s">
        <v>6</v>
      </c>
      <c r="C844" s="112"/>
      <c r="D844" s="112"/>
      <c r="E844" s="112"/>
      <c r="F844" s="112"/>
      <c r="G844" s="112"/>
      <c r="H844" s="112"/>
      <c r="I844" s="112"/>
      <c r="J844" s="112"/>
      <c r="K844" s="112"/>
      <c r="L844" s="112"/>
      <c r="M844" s="112"/>
      <c r="N844" s="112"/>
      <c r="O844" s="112"/>
      <c r="P844" s="112"/>
      <c r="Q844" s="112"/>
      <c r="R844" s="112"/>
      <c r="S844" s="112"/>
      <c r="T844" s="112"/>
      <c r="U844" s="112"/>
      <c r="V844" s="112"/>
      <c r="W844" s="112"/>
      <c r="X844" s="112"/>
      <c r="Y844" s="112"/>
      <c r="Z844" s="113"/>
      <c r="AA844" s="117" t="s">
        <v>9</v>
      </c>
      <c r="AB844" s="112"/>
      <c r="AC844" s="112"/>
      <c r="AD844" s="112"/>
      <c r="AE844" s="112"/>
      <c r="AF844" s="112"/>
      <c r="AG844" s="112"/>
      <c r="AH844" s="112"/>
      <c r="AI844" s="113"/>
      <c r="AJ844" s="117" t="s">
        <v>10</v>
      </c>
      <c r="AK844" s="112"/>
      <c r="AL844" s="112"/>
      <c r="AM844" s="112"/>
      <c r="AN844" s="112"/>
      <c r="AO844" s="112"/>
      <c r="AP844" s="112"/>
      <c r="AQ844" s="112"/>
      <c r="AR844" s="113"/>
      <c r="AS844" s="117" t="s">
        <v>7</v>
      </c>
      <c r="AT844" s="112"/>
      <c r="AU844" s="112"/>
      <c r="AV844" s="112"/>
      <c r="AW844" s="112"/>
      <c r="AX844" s="119"/>
      <c r="AY844" s="2"/>
      <c r="AZ844" s="2"/>
      <c r="BA844" s="2"/>
      <c r="BB844" s="2"/>
      <c r="BC844" s="2"/>
      <c r="BD844" s="2"/>
      <c r="BE844" s="2"/>
      <c r="BF844" s="2"/>
      <c r="BG844" s="2"/>
      <c r="BH844" s="2"/>
      <c r="BI844" s="2"/>
      <c r="BJ844" s="2"/>
      <c r="BK844" s="2"/>
      <c r="BL844" s="2"/>
      <c r="BM844" s="2"/>
      <c r="BN844" s="2"/>
      <c r="BO844" s="2"/>
      <c r="BP844" s="2"/>
      <c r="BQ844" s="2"/>
      <c r="BR844" s="2"/>
      <c r="BS844" s="2"/>
      <c r="BT844" s="2"/>
      <c r="BU844" s="2"/>
      <c r="BV844" s="2"/>
      <c r="BW844" s="2"/>
      <c r="BX844" s="2"/>
      <c r="BY844" s="2"/>
      <c r="BZ844" s="2"/>
      <c r="CA844" s="2"/>
      <c r="CB844" s="2"/>
      <c r="CC844" s="2"/>
      <c r="CD844" s="2"/>
      <c r="CE844" s="2"/>
      <c r="CF844" s="2"/>
      <c r="CG844" s="2"/>
      <c r="CH844" s="2"/>
      <c r="CI844" s="2"/>
      <c r="CJ844" s="2"/>
      <c r="CK844" s="2"/>
      <c r="CL844" s="2"/>
      <c r="CM844" s="2"/>
      <c r="CN844" s="2"/>
      <c r="CO844" s="2"/>
      <c r="CP844" s="2"/>
      <c r="CQ844" s="2"/>
      <c r="CR844" s="2"/>
      <c r="CS844" s="2"/>
      <c r="CT844" s="2"/>
      <c r="CU844" s="2"/>
      <c r="CV844" s="2"/>
      <c r="CW844" s="2"/>
      <c r="CX844" s="2"/>
      <c r="CY844" s="2"/>
      <c r="CZ844" s="2"/>
      <c r="DA844" s="2"/>
      <c r="DB844" s="2"/>
      <c r="DC844" s="2"/>
      <c r="DD844" s="2"/>
      <c r="DE844" s="2"/>
      <c r="DF844" s="2"/>
      <c r="DG844" s="2"/>
      <c r="DH844" s="2"/>
      <c r="DI844" s="2"/>
      <c r="DJ844" s="2"/>
      <c r="DK844" s="2"/>
      <c r="DL844" s="2"/>
      <c r="DM844" s="2"/>
      <c r="DN844" s="2"/>
      <c r="DO844" s="2"/>
      <c r="DP844" s="2"/>
      <c r="DQ844" s="2"/>
      <c r="DR844" s="2"/>
      <c r="DS844" s="2"/>
      <c r="DT844" s="2"/>
      <c r="DU844" s="2"/>
      <c r="DV844" s="2"/>
      <c r="DW844" s="2"/>
      <c r="DX844" s="2"/>
      <c r="DY844" s="2"/>
      <c r="DZ844" s="2"/>
      <c r="EA844" s="2"/>
      <c r="EB844" s="2"/>
      <c r="EC844" s="2"/>
      <c r="ED844" s="2"/>
      <c r="EE844" s="2"/>
      <c r="EF844" s="2"/>
      <c r="EG844" s="2"/>
      <c r="EH844" s="2"/>
      <c r="EI844" s="2"/>
      <c r="EJ844" s="2"/>
      <c r="EK844" s="2"/>
      <c r="EL844" s="2"/>
      <c r="EM844" s="2"/>
      <c r="EN844" s="2"/>
      <c r="EO844" s="2"/>
      <c r="EP844" s="2"/>
      <c r="EQ844" s="2"/>
      <c r="ER844" s="2"/>
      <c r="ES844" s="2"/>
      <c r="ET844" s="2"/>
      <c r="EU844" s="2"/>
      <c r="EV844" s="2"/>
      <c r="EW844" s="2"/>
      <c r="EX844" s="2"/>
      <c r="EY844" s="2"/>
      <c r="EZ844" s="2"/>
      <c r="FA844" s="2"/>
      <c r="FB844" s="2"/>
      <c r="FC844" s="2"/>
      <c r="FD844" s="2"/>
      <c r="FE844" s="2"/>
      <c r="FF844" s="2"/>
      <c r="FG844" s="2"/>
      <c r="FH844" s="2"/>
      <c r="FI844" s="2"/>
      <c r="FJ844" s="2"/>
      <c r="FK844" s="2"/>
      <c r="FL844" s="2"/>
      <c r="FM844" s="2"/>
      <c r="FN844" s="2"/>
      <c r="FO844" s="2"/>
      <c r="FP844" s="2"/>
      <c r="FQ844" s="2"/>
      <c r="FR844" s="2"/>
      <c r="FS844" s="2"/>
      <c r="FT844" s="2"/>
      <c r="FU844" s="2"/>
      <c r="FV844" s="2"/>
      <c r="FW844" s="2"/>
      <c r="FX844" s="2"/>
      <c r="FY844" s="2"/>
      <c r="FZ844" s="2"/>
      <c r="GA844" s="2"/>
      <c r="GB844" s="2"/>
      <c r="GC844" s="2"/>
      <c r="GD844" s="2"/>
      <c r="GE844" s="2"/>
      <c r="GF844" s="2"/>
      <c r="GG844" s="2"/>
      <c r="GH844" s="2"/>
      <c r="GI844" s="2"/>
      <c r="GJ844" s="2"/>
      <c r="GK844" s="2"/>
      <c r="GL844" s="2"/>
      <c r="GM844" s="2"/>
      <c r="GN844" s="2"/>
      <c r="GO844" s="2"/>
      <c r="GP844" s="2"/>
      <c r="GQ844" s="2"/>
      <c r="GR844" s="2"/>
      <c r="GS844" s="2"/>
      <c r="GT844" s="2"/>
      <c r="GU844" s="2"/>
      <c r="GV844" s="2"/>
      <c r="GW844" s="2"/>
      <c r="GX844" s="2"/>
      <c r="GY844" s="2"/>
      <c r="GZ844" s="2"/>
      <c r="HA844" s="2"/>
      <c r="HB844" s="2"/>
      <c r="HC844" s="2"/>
      <c r="HD844" s="2"/>
      <c r="HE844" s="2"/>
      <c r="HF844" s="2"/>
      <c r="HG844" s="2"/>
      <c r="HH844" s="2"/>
      <c r="HI844" s="2"/>
      <c r="HJ844" s="2"/>
      <c r="HK844" s="2"/>
      <c r="HL844" s="2"/>
      <c r="HM844" s="2"/>
      <c r="HN844" s="2"/>
      <c r="HO844" s="2"/>
      <c r="HP844" s="2"/>
      <c r="HQ844" s="2"/>
      <c r="HR844" s="2"/>
      <c r="HS844" s="2"/>
      <c r="HT844" s="2"/>
      <c r="HU844" s="2"/>
      <c r="HV844" s="2"/>
      <c r="HW844" s="2"/>
      <c r="HX844" s="2"/>
      <c r="HY844" s="2"/>
      <c r="HZ844" s="2"/>
      <c r="IA844" s="2"/>
      <c r="IB844" s="2"/>
      <c r="IC844" s="2"/>
      <c r="ID844" s="2"/>
      <c r="IE844" s="2"/>
      <c r="IF844" s="2"/>
      <c r="IG844" s="2"/>
      <c r="IH844" s="2"/>
      <c r="II844" s="2"/>
      <c r="IJ844" s="2"/>
      <c r="IK844" s="2"/>
      <c r="IL844" s="2"/>
      <c r="IM844" s="2"/>
      <c r="IN844" s="2"/>
      <c r="IO844" s="2"/>
      <c r="IP844" s="2"/>
      <c r="IQ844" s="2"/>
    </row>
    <row r="845" spans="1:251" s="16" customFormat="1" ht="13.5">
      <c r="A845" s="8"/>
      <c r="B845" s="114"/>
      <c r="C845" s="115"/>
      <c r="D845" s="115"/>
      <c r="E845" s="115"/>
      <c r="F845" s="115"/>
      <c r="G845" s="115"/>
      <c r="H845" s="115"/>
      <c r="I845" s="115"/>
      <c r="J845" s="115"/>
      <c r="K845" s="115"/>
      <c r="L845" s="115"/>
      <c r="M845" s="115"/>
      <c r="N845" s="115"/>
      <c r="O845" s="115"/>
      <c r="P845" s="115"/>
      <c r="Q845" s="115"/>
      <c r="R845" s="115"/>
      <c r="S845" s="115"/>
      <c r="T845" s="115"/>
      <c r="U845" s="115"/>
      <c r="V845" s="115"/>
      <c r="W845" s="115"/>
      <c r="X845" s="115"/>
      <c r="Y845" s="115"/>
      <c r="Z845" s="116"/>
      <c r="AA845" s="118"/>
      <c r="AB845" s="115"/>
      <c r="AC845" s="115"/>
      <c r="AD845" s="115"/>
      <c r="AE845" s="115"/>
      <c r="AF845" s="115"/>
      <c r="AG845" s="115"/>
      <c r="AH845" s="115"/>
      <c r="AI845" s="116"/>
      <c r="AJ845" s="118"/>
      <c r="AK845" s="115"/>
      <c r="AL845" s="115"/>
      <c r="AM845" s="115"/>
      <c r="AN845" s="115"/>
      <c r="AO845" s="115"/>
      <c r="AP845" s="115"/>
      <c r="AQ845" s="115"/>
      <c r="AR845" s="116"/>
      <c r="AS845" s="118"/>
      <c r="AT845" s="115"/>
      <c r="AU845" s="115"/>
      <c r="AV845" s="115"/>
      <c r="AW845" s="115"/>
      <c r="AX845" s="120"/>
      <c r="AY845" s="2"/>
      <c r="AZ845" s="2"/>
      <c r="BA845" s="2"/>
      <c r="BB845" s="23"/>
      <c r="BC845" s="24"/>
      <c r="BE845" s="2"/>
      <c r="BF845" s="2"/>
      <c r="BG845" s="2"/>
      <c r="BH845" s="2"/>
      <c r="BI845" s="2"/>
      <c r="BJ845" s="2"/>
      <c r="BK845" s="2"/>
      <c r="BL845" s="2"/>
      <c r="BM845" s="2"/>
      <c r="BN845" s="2"/>
      <c r="BO845" s="2"/>
      <c r="BP845" s="2"/>
      <c r="BQ845" s="2"/>
      <c r="BR845" s="2"/>
      <c r="BS845" s="2"/>
      <c r="BT845" s="2"/>
      <c r="BU845" s="2"/>
      <c r="BV845" s="2"/>
      <c r="BW845" s="2"/>
      <c r="BX845" s="2"/>
      <c r="BY845" s="2"/>
      <c r="BZ845" s="2"/>
      <c r="CA845" s="2"/>
      <c r="CB845" s="2"/>
      <c r="CC845" s="2"/>
      <c r="CD845" s="2"/>
      <c r="CE845" s="2"/>
      <c r="CF845" s="2"/>
      <c r="CG845" s="2"/>
      <c r="CH845" s="2"/>
      <c r="CI845" s="2"/>
      <c r="CJ845" s="2"/>
      <c r="CK845" s="2"/>
      <c r="CL845" s="2"/>
      <c r="CM845" s="2"/>
      <c r="CN845" s="2"/>
      <c r="CO845" s="2"/>
      <c r="CP845" s="2"/>
      <c r="CQ845" s="2"/>
      <c r="CR845" s="2"/>
      <c r="CS845" s="2"/>
      <c r="CT845" s="2"/>
      <c r="CU845" s="2"/>
      <c r="CV845" s="2"/>
      <c r="CW845" s="2"/>
      <c r="CX845" s="2"/>
      <c r="CY845" s="2"/>
      <c r="CZ845" s="2"/>
      <c r="DA845" s="2"/>
      <c r="DB845" s="2"/>
      <c r="DC845" s="2"/>
      <c r="DD845" s="2"/>
      <c r="DE845" s="2"/>
      <c r="DF845" s="2"/>
      <c r="DG845" s="2"/>
      <c r="DH845" s="2"/>
      <c r="DI845" s="2"/>
      <c r="DJ845" s="2"/>
      <c r="DK845" s="2"/>
      <c r="DL845" s="2"/>
      <c r="DM845" s="2"/>
      <c r="DN845" s="2"/>
      <c r="DO845" s="2"/>
      <c r="DP845" s="2"/>
      <c r="DQ845" s="2"/>
      <c r="DR845" s="2"/>
      <c r="DS845" s="2"/>
      <c r="DT845" s="2"/>
      <c r="DU845" s="2"/>
      <c r="DV845" s="2"/>
      <c r="DW845" s="2"/>
      <c r="DX845" s="2"/>
      <c r="DY845" s="2"/>
      <c r="DZ845" s="2"/>
      <c r="EA845" s="2"/>
      <c r="EB845" s="2"/>
      <c r="EC845" s="2"/>
      <c r="ED845" s="2"/>
      <c r="EE845" s="2"/>
      <c r="EF845" s="2"/>
      <c r="EG845" s="2"/>
      <c r="EH845" s="2"/>
      <c r="EI845" s="2"/>
      <c r="EJ845" s="2"/>
      <c r="EK845" s="2"/>
      <c r="EL845" s="2"/>
      <c r="EM845" s="2"/>
      <c r="EN845" s="2"/>
      <c r="EO845" s="2"/>
      <c r="EP845" s="2"/>
      <c r="EQ845" s="2"/>
      <c r="ER845" s="2"/>
      <c r="ES845" s="2"/>
      <c r="ET845" s="2"/>
      <c r="EU845" s="2"/>
      <c r="EV845" s="2"/>
      <c r="EW845" s="2"/>
      <c r="EX845" s="2"/>
      <c r="EY845" s="2"/>
      <c r="EZ845" s="2"/>
      <c r="FA845" s="2"/>
      <c r="FB845" s="2"/>
      <c r="FC845" s="2"/>
      <c r="FD845" s="2"/>
      <c r="FE845" s="2"/>
      <c r="FF845" s="2"/>
      <c r="FG845" s="2"/>
      <c r="FH845" s="2"/>
      <c r="FI845" s="2"/>
      <c r="FJ845" s="2"/>
      <c r="FK845" s="2"/>
      <c r="FL845" s="2"/>
      <c r="FM845" s="2"/>
      <c r="FN845" s="2"/>
      <c r="FO845" s="2"/>
      <c r="FP845" s="2"/>
      <c r="FQ845" s="2"/>
      <c r="FR845" s="2"/>
      <c r="FS845" s="2"/>
      <c r="FT845" s="2"/>
      <c r="FU845" s="2"/>
      <c r="FV845" s="2"/>
      <c r="FW845" s="2"/>
      <c r="FX845" s="2"/>
      <c r="FY845" s="2"/>
      <c r="FZ845" s="2"/>
      <c r="GA845" s="2"/>
      <c r="GB845" s="2"/>
      <c r="GC845" s="2"/>
      <c r="GD845" s="2"/>
      <c r="GE845" s="2"/>
      <c r="GF845" s="2"/>
      <c r="GG845" s="2"/>
      <c r="GH845" s="2"/>
      <c r="GI845" s="2"/>
      <c r="GJ845" s="2"/>
      <c r="GK845" s="2"/>
      <c r="GL845" s="2"/>
      <c r="GM845" s="2"/>
      <c r="GN845" s="2"/>
      <c r="GO845" s="2"/>
      <c r="GP845" s="2"/>
      <c r="GQ845" s="2"/>
      <c r="GR845" s="2"/>
      <c r="GS845" s="2"/>
      <c r="GT845" s="2"/>
      <c r="GU845" s="2"/>
      <c r="GV845" s="2"/>
      <c r="GW845" s="2"/>
      <c r="GX845" s="2"/>
      <c r="GY845" s="2"/>
      <c r="GZ845" s="2"/>
      <c r="HA845" s="2"/>
      <c r="HB845" s="2"/>
      <c r="HC845" s="2"/>
      <c r="HD845" s="2"/>
      <c r="HE845" s="2"/>
      <c r="HF845" s="2"/>
      <c r="HG845" s="2"/>
      <c r="HH845" s="2"/>
      <c r="HI845" s="2"/>
      <c r="HJ845" s="2"/>
      <c r="HK845" s="2"/>
      <c r="HL845" s="2"/>
      <c r="HM845" s="2"/>
      <c r="HN845" s="2"/>
      <c r="HO845" s="2"/>
      <c r="HP845" s="2"/>
      <c r="HQ845" s="2"/>
      <c r="HR845" s="2"/>
      <c r="HS845" s="2"/>
      <c r="HT845" s="2"/>
      <c r="HU845" s="2"/>
      <c r="HV845" s="2"/>
      <c r="HW845" s="2"/>
      <c r="HX845" s="2"/>
      <c r="HY845" s="2"/>
      <c r="HZ845" s="2"/>
      <c r="IA845" s="2"/>
      <c r="IB845" s="2"/>
      <c r="IC845" s="2"/>
      <c r="ID845" s="2"/>
      <c r="IE845" s="2"/>
      <c r="IF845" s="2"/>
      <c r="IG845" s="2"/>
      <c r="IH845" s="2"/>
      <c r="II845" s="2"/>
      <c r="IJ845" s="2"/>
      <c r="IK845" s="2"/>
      <c r="IL845" s="2"/>
      <c r="IM845" s="2"/>
      <c r="IN845" s="2"/>
      <c r="IO845" s="2"/>
      <c r="IP845" s="2"/>
      <c r="IQ845" s="2"/>
    </row>
    <row r="846" spans="1:251" s="16" customFormat="1" ht="18.75" customHeight="1">
      <c r="A846" s="8"/>
      <c r="B846" s="25"/>
      <c r="C846" s="130" t="s">
        <v>106</v>
      </c>
      <c r="D846" s="131"/>
      <c r="E846" s="131"/>
      <c r="F846" s="131"/>
      <c r="G846" s="131"/>
      <c r="H846" s="131"/>
      <c r="I846" s="131"/>
      <c r="J846" s="131"/>
      <c r="K846" s="131"/>
      <c r="L846" s="131"/>
      <c r="M846" s="131"/>
      <c r="N846" s="131"/>
      <c r="O846" s="131"/>
      <c r="P846" s="131"/>
      <c r="Q846" s="131"/>
      <c r="R846" s="131"/>
      <c r="S846" s="131"/>
      <c r="T846" s="131"/>
      <c r="U846" s="131"/>
      <c r="V846" s="131"/>
      <c r="W846" s="131"/>
      <c r="X846" s="131"/>
      <c r="Y846" s="131"/>
      <c r="Z846" s="132"/>
      <c r="AA846" s="133">
        <v>6154</v>
      </c>
      <c r="AB846" s="134"/>
      <c r="AC846" s="134"/>
      <c r="AD846" s="134"/>
      <c r="AE846" s="134"/>
      <c r="AF846" s="134"/>
      <c r="AG846" s="134"/>
      <c r="AH846" s="134"/>
      <c r="AI846" s="135"/>
      <c r="AJ846" s="133">
        <v>2121</v>
      </c>
      <c r="AK846" s="134"/>
      <c r="AL846" s="134"/>
      <c r="AM846" s="134"/>
      <c r="AN846" s="134"/>
      <c r="AO846" s="134"/>
      <c r="AP846" s="134"/>
      <c r="AQ846" s="134"/>
      <c r="AR846" s="135"/>
      <c r="AS846" s="136"/>
      <c r="AT846" s="137"/>
      <c r="AU846" s="137"/>
      <c r="AV846" s="137"/>
      <c r="AW846" s="137"/>
      <c r="AX846" s="138"/>
      <c r="AY846" s="2"/>
      <c r="AZ846" s="2"/>
      <c r="BA846" s="2"/>
      <c r="BB846" s="2"/>
      <c r="BC846" s="2"/>
      <c r="BD846" s="2"/>
      <c r="BE846" s="2"/>
      <c r="BF846" s="2"/>
      <c r="BG846" s="2"/>
      <c r="BH846" s="2"/>
      <c r="BI846" s="2"/>
      <c r="BJ846" s="2"/>
      <c r="BK846" s="2"/>
      <c r="BL846" s="2"/>
      <c r="BM846" s="2"/>
      <c r="BN846" s="2"/>
      <c r="BO846" s="2"/>
      <c r="BP846" s="2"/>
      <c r="BQ846" s="2"/>
      <c r="BR846" s="2"/>
      <c r="BS846" s="2"/>
      <c r="BT846" s="2"/>
      <c r="BU846" s="2"/>
      <c r="BV846" s="2"/>
      <c r="BW846" s="2"/>
      <c r="BX846" s="2"/>
      <c r="BY846" s="2"/>
      <c r="BZ846" s="2"/>
      <c r="CA846" s="2"/>
      <c r="CB846" s="2"/>
      <c r="CC846" s="2"/>
      <c r="CD846" s="2"/>
      <c r="CE846" s="2"/>
      <c r="CF846" s="2"/>
      <c r="CG846" s="2"/>
      <c r="CH846" s="2"/>
      <c r="CI846" s="2"/>
      <c r="CJ846" s="2"/>
      <c r="CK846" s="2"/>
      <c r="CL846" s="2"/>
      <c r="CM846" s="2"/>
      <c r="CN846" s="2"/>
      <c r="CO846" s="2"/>
      <c r="CP846" s="2"/>
      <c r="CQ846" s="2"/>
      <c r="CR846" s="2"/>
      <c r="CS846" s="2"/>
      <c r="CT846" s="2"/>
      <c r="CU846" s="2"/>
      <c r="CV846" s="2"/>
      <c r="CW846" s="2"/>
      <c r="CX846" s="2"/>
      <c r="CY846" s="2"/>
      <c r="CZ846" s="2"/>
      <c r="DA846" s="2"/>
      <c r="DB846" s="2"/>
      <c r="DC846" s="2"/>
      <c r="DD846" s="2"/>
      <c r="DE846" s="2"/>
      <c r="DF846" s="2"/>
      <c r="DG846" s="2"/>
      <c r="DH846" s="2"/>
      <c r="DI846" s="2"/>
      <c r="DJ846" s="2"/>
      <c r="DK846" s="2"/>
      <c r="DL846" s="2"/>
      <c r="DM846" s="2"/>
      <c r="DN846" s="2"/>
      <c r="DO846" s="2"/>
      <c r="DP846" s="2"/>
      <c r="DQ846" s="2"/>
      <c r="DR846" s="2"/>
      <c r="DS846" s="2"/>
      <c r="DT846" s="2"/>
      <c r="DU846" s="2"/>
      <c r="DV846" s="2"/>
      <c r="DW846" s="2"/>
      <c r="DX846" s="2"/>
      <c r="DY846" s="2"/>
      <c r="DZ846" s="2"/>
      <c r="EA846" s="2"/>
      <c r="EB846" s="2"/>
      <c r="EC846" s="2"/>
      <c r="ED846" s="2"/>
      <c r="EE846" s="2"/>
      <c r="EF846" s="2"/>
      <c r="EG846" s="2"/>
      <c r="EH846" s="2"/>
      <c r="EI846" s="2"/>
      <c r="EJ846" s="2"/>
      <c r="EK846" s="2"/>
      <c r="EL846" s="2"/>
      <c r="EM846" s="2"/>
      <c r="EN846" s="2"/>
      <c r="EO846" s="2"/>
      <c r="EP846" s="2"/>
      <c r="EQ846" s="2"/>
      <c r="ER846" s="2"/>
      <c r="ES846" s="2"/>
      <c r="ET846" s="2"/>
      <c r="EU846" s="2"/>
      <c r="EV846" s="2"/>
      <c r="EW846" s="2"/>
      <c r="EX846" s="2"/>
      <c r="EY846" s="2"/>
      <c r="EZ846" s="2"/>
      <c r="FA846" s="2"/>
      <c r="FB846" s="2"/>
      <c r="FC846" s="2"/>
      <c r="FD846" s="2"/>
      <c r="FE846" s="2"/>
      <c r="FF846" s="2"/>
      <c r="FG846" s="2"/>
      <c r="FH846" s="2"/>
      <c r="FI846" s="2"/>
      <c r="FJ846" s="2"/>
      <c r="FK846" s="2"/>
      <c r="FL846" s="2"/>
      <c r="FM846" s="2"/>
      <c r="FN846" s="2"/>
      <c r="FO846" s="2"/>
      <c r="FP846" s="2"/>
      <c r="FQ846" s="2"/>
      <c r="FR846" s="2"/>
      <c r="FS846" s="2"/>
      <c r="FT846" s="2"/>
      <c r="FU846" s="2"/>
      <c r="FV846" s="2"/>
      <c r="FW846" s="2"/>
      <c r="FX846" s="2"/>
      <c r="FY846" s="2"/>
      <c r="FZ846" s="2"/>
      <c r="GA846" s="2"/>
      <c r="GB846" s="2"/>
      <c r="GC846" s="2"/>
      <c r="GD846" s="2"/>
      <c r="GE846" s="2"/>
      <c r="GF846" s="2"/>
      <c r="GG846" s="2"/>
      <c r="GH846" s="2"/>
      <c r="GI846" s="2"/>
      <c r="GJ846" s="2"/>
      <c r="GK846" s="2"/>
      <c r="GL846" s="2"/>
      <c r="GM846" s="2"/>
      <c r="GN846" s="2"/>
      <c r="GO846" s="2"/>
      <c r="GP846" s="2"/>
      <c r="GQ846" s="2"/>
      <c r="GR846" s="2"/>
      <c r="GS846" s="2"/>
      <c r="GT846" s="2"/>
      <c r="GU846" s="2"/>
      <c r="GV846" s="2"/>
      <c r="GW846" s="2"/>
      <c r="GX846" s="2"/>
      <c r="GY846" s="2"/>
      <c r="GZ846" s="2"/>
      <c r="HA846" s="2"/>
      <c r="HB846" s="2"/>
      <c r="HC846" s="2"/>
      <c r="HD846" s="2"/>
      <c r="HE846" s="2"/>
      <c r="HF846" s="2"/>
      <c r="HG846" s="2"/>
      <c r="HH846" s="2"/>
      <c r="HI846" s="2"/>
      <c r="HJ846" s="2"/>
      <c r="HK846" s="2"/>
      <c r="HL846" s="2"/>
      <c r="HM846" s="2"/>
      <c r="HN846" s="2"/>
      <c r="HO846" s="2"/>
      <c r="HP846" s="2"/>
      <c r="HQ846" s="2"/>
      <c r="HR846" s="2"/>
      <c r="HS846" s="2"/>
      <c r="HT846" s="2"/>
      <c r="HU846" s="2"/>
      <c r="HV846" s="2"/>
      <c r="HW846" s="2"/>
      <c r="HX846" s="2"/>
      <c r="HY846" s="2"/>
      <c r="HZ846" s="2"/>
      <c r="IA846" s="2"/>
      <c r="IB846" s="2"/>
      <c r="IC846" s="2"/>
      <c r="ID846" s="2"/>
      <c r="IE846" s="2"/>
      <c r="IF846" s="2"/>
      <c r="IG846" s="2"/>
      <c r="IH846" s="2"/>
      <c r="II846" s="2"/>
      <c r="IJ846" s="2"/>
      <c r="IK846" s="2"/>
      <c r="IL846" s="2"/>
      <c r="IM846" s="2"/>
      <c r="IN846" s="2"/>
      <c r="IO846" s="2"/>
      <c r="IP846" s="2"/>
      <c r="IQ846" s="2"/>
    </row>
    <row r="847" spans="1:251" s="16" customFormat="1" ht="18.75" customHeight="1" thickBot="1">
      <c r="A847" s="17"/>
      <c r="B847" s="121" t="s">
        <v>11</v>
      </c>
      <c r="C847" s="122"/>
      <c r="D847" s="122"/>
      <c r="E847" s="122"/>
      <c r="F847" s="122"/>
      <c r="G847" s="122"/>
      <c r="H847" s="122"/>
      <c r="I847" s="122"/>
      <c r="J847" s="122"/>
      <c r="K847" s="122"/>
      <c r="L847" s="122"/>
      <c r="M847" s="122"/>
      <c r="N847" s="122"/>
      <c r="O847" s="122"/>
      <c r="P847" s="122"/>
      <c r="Q847" s="122"/>
      <c r="R847" s="122"/>
      <c r="S847" s="122"/>
      <c r="T847" s="122"/>
      <c r="U847" s="122"/>
      <c r="V847" s="122"/>
      <c r="W847" s="122"/>
      <c r="X847" s="122"/>
      <c r="Y847" s="122"/>
      <c r="Z847" s="123"/>
      <c r="AA847" s="124">
        <f>SUM($AA$846:$AA$846)</f>
        <v>6154</v>
      </c>
      <c r="AB847" s="125"/>
      <c r="AC847" s="125"/>
      <c r="AD847" s="125"/>
      <c r="AE847" s="125"/>
      <c r="AF847" s="125"/>
      <c r="AG847" s="125"/>
      <c r="AH847" s="125"/>
      <c r="AI847" s="126"/>
      <c r="AJ847" s="124">
        <f>SUM($AJ$846:$AJ$846)</f>
        <v>2121</v>
      </c>
      <c r="AK847" s="125"/>
      <c r="AL847" s="125"/>
      <c r="AM847" s="125"/>
      <c r="AN847" s="125"/>
      <c r="AO847" s="125"/>
      <c r="AP847" s="125"/>
      <c r="AQ847" s="125"/>
      <c r="AR847" s="126"/>
      <c r="AS847" s="127"/>
      <c r="AT847" s="128"/>
      <c r="AU847" s="128"/>
      <c r="AV847" s="128"/>
      <c r="AW847" s="128"/>
      <c r="AX847" s="129"/>
      <c r="AY847" s="2"/>
      <c r="AZ847" s="2"/>
      <c r="BA847" s="2"/>
      <c r="BB847" s="2"/>
      <c r="BC847" s="2"/>
      <c r="BD847" s="2"/>
      <c r="BE847" s="2"/>
      <c r="BF847" s="2"/>
      <c r="BG847" s="2"/>
      <c r="BH847" s="2"/>
      <c r="BI847" s="2"/>
      <c r="BJ847" s="2"/>
      <c r="BK847" s="2"/>
      <c r="BL847" s="2"/>
      <c r="BM847" s="2"/>
      <c r="BN847" s="2"/>
      <c r="BO847" s="2"/>
      <c r="BP847" s="2"/>
      <c r="BQ847" s="2"/>
      <c r="BR847" s="2"/>
      <c r="BS847" s="2"/>
      <c r="BT847" s="2"/>
      <c r="BU847" s="2"/>
      <c r="BV847" s="2"/>
      <c r="BW847" s="2"/>
      <c r="BX847" s="2"/>
      <c r="BY847" s="2"/>
      <c r="BZ847" s="2"/>
      <c r="CA847" s="2"/>
      <c r="CB847" s="2"/>
      <c r="CC847" s="2"/>
      <c r="CD847" s="2"/>
      <c r="CE847" s="2"/>
      <c r="CF847" s="2"/>
      <c r="CG847" s="2"/>
      <c r="CH847" s="2"/>
      <c r="CI847" s="2"/>
      <c r="CJ847" s="2"/>
      <c r="CK847" s="2"/>
      <c r="CL847" s="2"/>
      <c r="CM847" s="2"/>
      <c r="CN847" s="2"/>
      <c r="CO847" s="2"/>
      <c r="CP847" s="2"/>
      <c r="CQ847" s="2"/>
      <c r="CR847" s="2"/>
      <c r="CS847" s="2"/>
      <c r="CT847" s="2"/>
      <c r="CU847" s="2"/>
      <c r="CV847" s="2"/>
      <c r="CW847" s="2"/>
      <c r="CX847" s="2"/>
      <c r="CY847" s="2"/>
      <c r="CZ847" s="2"/>
      <c r="DA847" s="2"/>
      <c r="DB847" s="2"/>
      <c r="DC847" s="2"/>
      <c r="DD847" s="2"/>
      <c r="DE847" s="2"/>
      <c r="DF847" s="2"/>
      <c r="DG847" s="2"/>
      <c r="DH847" s="2"/>
      <c r="DI847" s="2"/>
      <c r="DJ847" s="2"/>
      <c r="DK847" s="2"/>
      <c r="DL847" s="2"/>
      <c r="DM847" s="2"/>
      <c r="DN847" s="2"/>
      <c r="DO847" s="2"/>
      <c r="DP847" s="2"/>
      <c r="DQ847" s="2"/>
      <c r="DR847" s="2"/>
      <c r="DS847" s="2"/>
      <c r="DT847" s="2"/>
      <c r="DU847" s="2"/>
      <c r="DV847" s="2"/>
      <c r="DW847" s="2"/>
      <c r="DX847" s="2"/>
      <c r="DY847" s="2"/>
      <c r="DZ847" s="2"/>
      <c r="EA847" s="2"/>
      <c r="EB847" s="2"/>
      <c r="EC847" s="2"/>
      <c r="ED847" s="2"/>
      <c r="EE847" s="2"/>
      <c r="EF847" s="2"/>
      <c r="EG847" s="2"/>
      <c r="EH847" s="2"/>
      <c r="EI847" s="2"/>
      <c r="EJ847" s="2"/>
      <c r="EK847" s="2"/>
      <c r="EL847" s="2"/>
      <c r="EM847" s="2"/>
      <c r="EN847" s="2"/>
      <c r="EO847" s="2"/>
      <c r="EP847" s="2"/>
      <c r="EQ847" s="2"/>
      <c r="ER847" s="2"/>
      <c r="ES847" s="2"/>
      <c r="ET847" s="2"/>
      <c r="EU847" s="2"/>
      <c r="EV847" s="2"/>
      <c r="EW847" s="2"/>
      <c r="EX847" s="2"/>
      <c r="EY847" s="2"/>
      <c r="EZ847" s="2"/>
      <c r="FA847" s="2"/>
      <c r="FB847" s="2"/>
      <c r="FC847" s="2"/>
      <c r="FD847" s="2"/>
      <c r="FE847" s="2"/>
      <c r="FF847" s="2"/>
      <c r="FG847" s="2"/>
      <c r="FH847" s="2"/>
      <c r="FI847" s="2"/>
      <c r="FJ847" s="2"/>
      <c r="FK847" s="2"/>
      <c r="FL847" s="2"/>
      <c r="FM847" s="2"/>
      <c r="FN847" s="2"/>
      <c r="FO847" s="2"/>
      <c r="FP847" s="2"/>
      <c r="FQ847" s="2"/>
      <c r="FR847" s="2"/>
      <c r="FS847" s="2"/>
      <c r="FT847" s="2"/>
      <c r="FU847" s="2"/>
      <c r="FV847" s="2"/>
      <c r="FW847" s="2"/>
      <c r="FX847" s="2"/>
      <c r="FY847" s="2"/>
      <c r="FZ847" s="2"/>
      <c r="GA847" s="2"/>
      <c r="GB847" s="2"/>
      <c r="GC847" s="2"/>
      <c r="GD847" s="2"/>
      <c r="GE847" s="2"/>
      <c r="GF847" s="2"/>
      <c r="GG847" s="2"/>
      <c r="GH847" s="2"/>
      <c r="GI847" s="2"/>
      <c r="GJ847" s="2"/>
      <c r="GK847" s="2"/>
      <c r="GL847" s="2"/>
      <c r="GM847" s="2"/>
      <c r="GN847" s="2"/>
      <c r="GO847" s="2"/>
      <c r="GP847" s="2"/>
      <c r="GQ847" s="2"/>
      <c r="GR847" s="2"/>
      <c r="GS847" s="2"/>
      <c r="GT847" s="2"/>
      <c r="GU847" s="2"/>
      <c r="GV847" s="2"/>
      <c r="GW847" s="2"/>
      <c r="GX847" s="2"/>
      <c r="GY847" s="2"/>
      <c r="GZ847" s="2"/>
      <c r="HA847" s="2"/>
      <c r="HB847" s="2"/>
      <c r="HC847" s="2"/>
      <c r="HD847" s="2"/>
      <c r="HE847" s="2"/>
      <c r="HF847" s="2"/>
      <c r="HG847" s="2"/>
      <c r="HH847" s="2"/>
      <c r="HI847" s="2"/>
      <c r="HJ847" s="2"/>
      <c r="HK847" s="2"/>
      <c r="HL847" s="2"/>
      <c r="HM847" s="2"/>
      <c r="HN847" s="2"/>
      <c r="HO847" s="2"/>
      <c r="HP847" s="2"/>
      <c r="HQ847" s="2"/>
      <c r="HR847" s="2"/>
      <c r="HS847" s="2"/>
      <c r="HT847" s="2"/>
      <c r="HU847" s="2"/>
      <c r="HV847" s="2"/>
      <c r="HW847" s="2"/>
      <c r="HX847" s="2"/>
      <c r="HY847" s="2"/>
      <c r="HZ847" s="2"/>
      <c r="IA847" s="2"/>
      <c r="IB847" s="2"/>
      <c r="IC847" s="2"/>
      <c r="ID847" s="2"/>
      <c r="IE847" s="2"/>
      <c r="IF847" s="2"/>
      <c r="IG847" s="2"/>
      <c r="IH847" s="2"/>
      <c r="II847" s="2"/>
      <c r="IJ847" s="2"/>
      <c r="IK847" s="2"/>
      <c r="IL847" s="2"/>
      <c r="IM847" s="2"/>
      <c r="IN847" s="2"/>
      <c r="IO847" s="2"/>
      <c r="IP847" s="2"/>
      <c r="IQ847" s="2"/>
    </row>
    <row r="849" spans="1:113" ht="18.75">
      <c r="A849" s="1" t="s">
        <v>0</v>
      </c>
      <c r="AW849" s="3"/>
      <c r="AX849" s="4"/>
      <c r="AY849" s="3"/>
    </row>
    <row r="851" spans="1:113" ht="18.75">
      <c r="B851" s="101" t="s">
        <v>8</v>
      </c>
      <c r="C851" s="102"/>
      <c r="D851" s="102"/>
      <c r="E851" s="102"/>
      <c r="F851" s="102"/>
      <c r="G851" s="102"/>
      <c r="H851" s="102"/>
      <c r="I851" s="102"/>
      <c r="J851" s="102"/>
      <c r="K851" s="102"/>
      <c r="L851" s="102"/>
      <c r="M851" s="102"/>
      <c r="N851" s="102"/>
      <c r="O851" s="102"/>
      <c r="P851" s="102"/>
      <c r="Q851" s="102"/>
      <c r="R851" s="102"/>
      <c r="S851" s="102"/>
      <c r="T851" s="102"/>
      <c r="U851" s="102"/>
      <c r="V851" s="102"/>
      <c r="W851" s="102"/>
      <c r="X851" s="102"/>
      <c r="Y851" s="102"/>
      <c r="Z851" s="102"/>
      <c r="AA851" s="102"/>
      <c r="AB851" s="102"/>
      <c r="AC851" s="102"/>
      <c r="AD851" s="102"/>
      <c r="AE851" s="102"/>
      <c r="AF851" s="102"/>
      <c r="AG851" s="102"/>
      <c r="AH851" s="102"/>
      <c r="AI851" s="102"/>
      <c r="AJ851" s="102"/>
      <c r="AK851" s="102"/>
      <c r="AL851" s="102"/>
      <c r="AM851" s="102"/>
      <c r="AN851" s="102"/>
      <c r="AO851" s="102"/>
      <c r="AP851" s="102"/>
      <c r="AQ851" s="102"/>
      <c r="AR851" s="102"/>
      <c r="AS851" s="102"/>
      <c r="AT851" s="102"/>
      <c r="AU851" s="102"/>
      <c r="AV851" s="102"/>
      <c r="AW851" s="102"/>
      <c r="AX851" s="102"/>
    </row>
    <row r="852" spans="1:113">
      <c r="Z852" s="5"/>
      <c r="AD852" s="5"/>
      <c r="AE852" s="5"/>
      <c r="AF852" s="5"/>
      <c r="AG852" s="5"/>
      <c r="AH852" s="5"/>
      <c r="AI852" s="5"/>
      <c r="AO852" s="5"/>
    </row>
    <row r="853" spans="1:113" ht="13.5" thickBot="1">
      <c r="Z853" s="5"/>
      <c r="AD853" s="5"/>
      <c r="AE853" s="5"/>
      <c r="AF853" s="5"/>
      <c r="AG853" s="5"/>
      <c r="AH853" s="5"/>
      <c r="AI853" s="5"/>
      <c r="AO853" s="5"/>
      <c r="DI853" s="6"/>
    </row>
    <row r="854" spans="1:113" ht="24.75" customHeight="1" thickBot="1">
      <c r="B854" s="103" t="s">
        <v>1</v>
      </c>
      <c r="C854" s="104"/>
      <c r="D854" s="104"/>
      <c r="E854" s="104"/>
      <c r="F854" s="104"/>
      <c r="G854" s="104"/>
      <c r="H854" s="105" t="s">
        <v>57</v>
      </c>
      <c r="I854" s="106"/>
      <c r="J854" s="106"/>
      <c r="K854" s="106"/>
      <c r="L854" s="106"/>
      <c r="M854" s="106"/>
      <c r="N854" s="106"/>
      <c r="O854" s="106"/>
      <c r="P854" s="106"/>
      <c r="Q854" s="106"/>
      <c r="R854" s="106"/>
      <c r="S854" s="106"/>
      <c r="T854" s="106"/>
      <c r="U854" s="106"/>
      <c r="V854" s="106"/>
      <c r="W854" s="106"/>
      <c r="X854" s="106"/>
      <c r="Y854" s="106"/>
      <c r="Z854" s="106"/>
      <c r="AA854" s="106"/>
      <c r="AB854" s="106"/>
      <c r="AC854" s="106"/>
      <c r="AD854" s="106"/>
      <c r="AE854" s="106"/>
      <c r="AF854" s="106"/>
      <c r="AG854" s="106"/>
      <c r="AH854" s="106"/>
      <c r="AI854" s="106"/>
      <c r="AJ854" s="106"/>
      <c r="AK854" s="106"/>
      <c r="AL854" s="106"/>
      <c r="AM854" s="106"/>
      <c r="AN854" s="106"/>
      <c r="AO854" s="106"/>
      <c r="AP854" s="106"/>
      <c r="AQ854" s="106"/>
      <c r="AR854" s="106"/>
      <c r="AS854" s="106"/>
      <c r="AT854" s="106"/>
      <c r="AU854" s="106"/>
      <c r="AV854" s="106"/>
      <c r="AW854" s="106"/>
      <c r="AX854" s="107"/>
      <c r="DI854" s="6"/>
    </row>
    <row r="855" spans="1:113" ht="14.25">
      <c r="B855" s="7"/>
      <c r="C855" s="7"/>
      <c r="D855" s="7"/>
      <c r="E855" s="7"/>
      <c r="F855" s="7"/>
      <c r="G855" s="7"/>
      <c r="H855" s="8"/>
      <c r="I855" s="8"/>
      <c r="J855" s="8"/>
      <c r="K855" s="8"/>
      <c r="L855" s="9"/>
      <c r="M855" s="9"/>
      <c r="N855" s="9"/>
      <c r="O855" s="9"/>
      <c r="P855" s="8"/>
      <c r="Q855" s="8"/>
      <c r="R855" s="8"/>
      <c r="S855" s="8"/>
      <c r="T855" s="8"/>
      <c r="U855" s="8"/>
      <c r="V855" s="10"/>
      <c r="W855" s="10"/>
      <c r="X855" s="10"/>
      <c r="Y855" s="10"/>
      <c r="Z855" s="10"/>
      <c r="AA855" s="10"/>
      <c r="AB855" s="10"/>
      <c r="AC855" s="10"/>
      <c r="AD855" s="10"/>
      <c r="AE855" s="10"/>
      <c r="AF855" s="10"/>
      <c r="AG855" s="10"/>
      <c r="AH855" s="10"/>
      <c r="AI855" s="10"/>
      <c r="AJ855" s="10"/>
      <c r="AK855" s="10"/>
      <c r="AL855" s="10"/>
      <c r="AM855" s="10"/>
      <c r="AN855" s="10"/>
      <c r="AO855" s="10"/>
      <c r="AP855" s="10"/>
      <c r="AQ855" s="10"/>
      <c r="AR855" s="10"/>
      <c r="AS855" s="10"/>
      <c r="AT855" s="10"/>
      <c r="AU855" s="10"/>
      <c r="AV855" s="10"/>
      <c r="AW855" s="10"/>
      <c r="AX855" s="10"/>
      <c r="DI855" s="6"/>
    </row>
    <row r="856" spans="1:113" ht="15" thickBot="1">
      <c r="A856" s="11"/>
      <c r="B856" s="10" t="s">
        <v>2</v>
      </c>
      <c r="C856" s="8"/>
      <c r="D856" s="8"/>
      <c r="E856" s="8"/>
      <c r="F856" s="8"/>
      <c r="G856" s="8"/>
      <c r="H856" s="8"/>
      <c r="I856" s="8"/>
      <c r="J856" s="8"/>
      <c r="K856" s="8"/>
      <c r="L856" s="9"/>
      <c r="M856" s="9"/>
      <c r="N856" s="9"/>
      <c r="O856" s="9"/>
      <c r="P856" s="8"/>
      <c r="Q856" s="8"/>
      <c r="R856" s="8"/>
      <c r="S856" s="8"/>
      <c r="T856" s="8"/>
      <c r="U856" s="8"/>
      <c r="V856" s="10"/>
      <c r="W856" s="10"/>
      <c r="X856" s="10"/>
      <c r="Y856" s="10"/>
      <c r="Z856" s="10"/>
      <c r="AA856" s="10"/>
      <c r="AB856" s="10"/>
      <c r="AC856" s="10"/>
      <c r="AD856" s="10"/>
      <c r="AE856" s="10"/>
      <c r="AF856" s="10"/>
      <c r="AG856" s="10"/>
      <c r="AH856" s="10"/>
      <c r="AI856" s="10"/>
      <c r="AJ856" s="10"/>
      <c r="AK856" s="10"/>
      <c r="AL856" s="10"/>
      <c r="AM856" s="10"/>
      <c r="AN856" s="10"/>
      <c r="AO856" s="10"/>
      <c r="AP856" s="10"/>
      <c r="AQ856" s="10"/>
      <c r="AR856" s="10"/>
      <c r="AS856" s="10"/>
      <c r="AT856" s="10"/>
      <c r="AU856" s="10"/>
      <c r="AV856" s="10"/>
      <c r="AW856" s="10"/>
      <c r="AX856" s="10"/>
      <c r="DI856" s="6"/>
    </row>
    <row r="857" spans="1:113" ht="14.25">
      <c r="A857" s="8"/>
      <c r="B857" s="12"/>
      <c r="C857" s="7"/>
      <c r="D857" s="7"/>
      <c r="E857" s="7"/>
      <c r="F857" s="7"/>
      <c r="G857" s="7"/>
      <c r="H857" s="7"/>
      <c r="I857" s="7"/>
      <c r="J857" s="7"/>
      <c r="K857" s="7"/>
      <c r="L857" s="13"/>
      <c r="M857" s="13"/>
      <c r="N857" s="13"/>
      <c r="O857" s="13"/>
      <c r="P857" s="7"/>
      <c r="Q857" s="7"/>
      <c r="R857" s="7"/>
      <c r="S857" s="7"/>
      <c r="T857" s="7"/>
      <c r="U857" s="7"/>
      <c r="V857" s="14"/>
      <c r="W857" s="14"/>
      <c r="X857" s="14"/>
      <c r="Y857" s="14"/>
      <c r="Z857" s="14"/>
      <c r="AA857" s="14"/>
      <c r="AB857" s="14"/>
      <c r="AC857" s="14"/>
      <c r="AD857" s="14"/>
      <c r="AE857" s="14"/>
      <c r="AF857" s="14"/>
      <c r="AG857" s="14"/>
      <c r="AH857" s="14"/>
      <c r="AI857" s="14"/>
      <c r="AJ857" s="14"/>
      <c r="AK857" s="14"/>
      <c r="AL857" s="14"/>
      <c r="AM857" s="14"/>
      <c r="AN857" s="14"/>
      <c r="AO857" s="14"/>
      <c r="AP857" s="14"/>
      <c r="AQ857" s="14"/>
      <c r="AR857" s="14"/>
      <c r="AS857" s="14"/>
      <c r="AT857" s="14"/>
      <c r="AU857" s="14"/>
      <c r="AV857" s="14"/>
      <c r="AW857" s="14"/>
      <c r="AX857" s="15"/>
    </row>
    <row r="858" spans="1:113" ht="12" customHeight="1">
      <c r="A858" s="8"/>
      <c r="B858" s="108" t="s">
        <v>58</v>
      </c>
      <c r="C858" s="109"/>
      <c r="D858" s="109"/>
      <c r="E858" s="109"/>
      <c r="F858" s="109"/>
      <c r="G858" s="109"/>
      <c r="H858" s="109"/>
      <c r="I858" s="109"/>
      <c r="J858" s="109"/>
      <c r="K858" s="109"/>
      <c r="L858" s="109"/>
      <c r="M858" s="109"/>
      <c r="N858" s="109"/>
      <c r="O858" s="109"/>
      <c r="P858" s="109"/>
      <c r="Q858" s="109"/>
      <c r="R858" s="109"/>
      <c r="S858" s="109"/>
      <c r="T858" s="109"/>
      <c r="U858" s="109"/>
      <c r="V858" s="109"/>
      <c r="W858" s="109"/>
      <c r="X858" s="109"/>
      <c r="Y858" s="109"/>
      <c r="Z858" s="109"/>
      <c r="AA858" s="109"/>
      <c r="AB858" s="109"/>
      <c r="AC858" s="109"/>
      <c r="AD858" s="109"/>
      <c r="AE858" s="109"/>
      <c r="AF858" s="109"/>
      <c r="AG858" s="109"/>
      <c r="AH858" s="109"/>
      <c r="AI858" s="109"/>
      <c r="AJ858" s="109"/>
      <c r="AK858" s="109"/>
      <c r="AL858" s="109"/>
      <c r="AM858" s="109"/>
      <c r="AN858" s="109"/>
      <c r="AO858" s="109"/>
      <c r="AP858" s="109"/>
      <c r="AQ858" s="109"/>
      <c r="AR858" s="109"/>
      <c r="AS858" s="109"/>
      <c r="AT858" s="109"/>
      <c r="AU858" s="109"/>
      <c r="AV858" s="109"/>
      <c r="AW858" s="109"/>
      <c r="AX858" s="110"/>
    </row>
    <row r="859" spans="1:113" ht="12" customHeight="1">
      <c r="A859" s="8"/>
      <c r="B859" s="108"/>
      <c r="C859" s="109"/>
      <c r="D859" s="109"/>
      <c r="E859" s="109"/>
      <c r="F859" s="109"/>
      <c r="G859" s="109"/>
      <c r="H859" s="109"/>
      <c r="I859" s="109"/>
      <c r="J859" s="109"/>
      <c r="K859" s="109"/>
      <c r="L859" s="109"/>
      <c r="M859" s="109"/>
      <c r="N859" s="109"/>
      <c r="O859" s="109"/>
      <c r="P859" s="109"/>
      <c r="Q859" s="109"/>
      <c r="R859" s="109"/>
      <c r="S859" s="109"/>
      <c r="T859" s="109"/>
      <c r="U859" s="109"/>
      <c r="V859" s="109"/>
      <c r="W859" s="109"/>
      <c r="X859" s="109"/>
      <c r="Y859" s="109"/>
      <c r="Z859" s="109"/>
      <c r="AA859" s="109"/>
      <c r="AB859" s="109"/>
      <c r="AC859" s="109"/>
      <c r="AD859" s="109"/>
      <c r="AE859" s="109"/>
      <c r="AF859" s="109"/>
      <c r="AG859" s="109"/>
      <c r="AH859" s="109"/>
      <c r="AI859" s="109"/>
      <c r="AJ859" s="109"/>
      <c r="AK859" s="109"/>
      <c r="AL859" s="109"/>
      <c r="AM859" s="109"/>
      <c r="AN859" s="109"/>
      <c r="AO859" s="109"/>
      <c r="AP859" s="109"/>
      <c r="AQ859" s="109"/>
      <c r="AR859" s="109"/>
      <c r="AS859" s="109"/>
      <c r="AT859" s="109"/>
      <c r="AU859" s="109"/>
      <c r="AV859" s="109"/>
      <c r="AW859" s="109"/>
      <c r="AX859" s="110"/>
    </row>
    <row r="860" spans="1:113" ht="12" customHeight="1">
      <c r="A860" s="8"/>
      <c r="B860" s="108"/>
      <c r="C860" s="109"/>
      <c r="D860" s="109"/>
      <c r="E860" s="109"/>
      <c r="F860" s="109"/>
      <c r="G860" s="109"/>
      <c r="H860" s="109"/>
      <c r="I860" s="109"/>
      <c r="J860" s="109"/>
      <c r="K860" s="109"/>
      <c r="L860" s="109"/>
      <c r="M860" s="109"/>
      <c r="N860" s="109"/>
      <c r="O860" s="109"/>
      <c r="P860" s="109"/>
      <c r="Q860" s="109"/>
      <c r="R860" s="109"/>
      <c r="S860" s="109"/>
      <c r="T860" s="109"/>
      <c r="U860" s="109"/>
      <c r="V860" s="109"/>
      <c r="W860" s="109"/>
      <c r="X860" s="109"/>
      <c r="Y860" s="109"/>
      <c r="Z860" s="109"/>
      <c r="AA860" s="109"/>
      <c r="AB860" s="109"/>
      <c r="AC860" s="109"/>
      <c r="AD860" s="109"/>
      <c r="AE860" s="109"/>
      <c r="AF860" s="109"/>
      <c r="AG860" s="109"/>
      <c r="AH860" s="109"/>
      <c r="AI860" s="109"/>
      <c r="AJ860" s="109"/>
      <c r="AK860" s="109"/>
      <c r="AL860" s="109"/>
      <c r="AM860" s="109"/>
      <c r="AN860" s="109"/>
      <c r="AO860" s="109"/>
      <c r="AP860" s="109"/>
      <c r="AQ860" s="109"/>
      <c r="AR860" s="109"/>
      <c r="AS860" s="109"/>
      <c r="AT860" s="109"/>
      <c r="AU860" s="109"/>
      <c r="AV860" s="109"/>
      <c r="AW860" s="109"/>
      <c r="AX860" s="110"/>
      <c r="BC860" s="16"/>
    </row>
    <row r="861" spans="1:113" ht="12" customHeight="1">
      <c r="A861" s="8"/>
      <c r="B861" s="108"/>
      <c r="C861" s="109"/>
      <c r="D861" s="109"/>
      <c r="E861" s="109"/>
      <c r="F861" s="109"/>
      <c r="G861" s="109"/>
      <c r="H861" s="109"/>
      <c r="I861" s="109"/>
      <c r="J861" s="109"/>
      <c r="K861" s="109"/>
      <c r="L861" s="109"/>
      <c r="M861" s="109"/>
      <c r="N861" s="109"/>
      <c r="O861" s="109"/>
      <c r="P861" s="109"/>
      <c r="Q861" s="109"/>
      <c r="R861" s="109"/>
      <c r="S861" s="109"/>
      <c r="T861" s="109"/>
      <c r="U861" s="109"/>
      <c r="V861" s="109"/>
      <c r="W861" s="109"/>
      <c r="X861" s="109"/>
      <c r="Y861" s="109"/>
      <c r="Z861" s="109"/>
      <c r="AA861" s="109"/>
      <c r="AB861" s="109"/>
      <c r="AC861" s="109"/>
      <c r="AD861" s="109"/>
      <c r="AE861" s="109"/>
      <c r="AF861" s="109"/>
      <c r="AG861" s="109"/>
      <c r="AH861" s="109"/>
      <c r="AI861" s="109"/>
      <c r="AJ861" s="109"/>
      <c r="AK861" s="109"/>
      <c r="AL861" s="109"/>
      <c r="AM861" s="109"/>
      <c r="AN861" s="109"/>
      <c r="AO861" s="109"/>
      <c r="AP861" s="109"/>
      <c r="AQ861" s="109"/>
      <c r="AR861" s="109"/>
      <c r="AS861" s="109"/>
      <c r="AT861" s="109"/>
      <c r="AU861" s="109"/>
      <c r="AV861" s="109"/>
      <c r="AW861" s="109"/>
      <c r="AX861" s="110"/>
    </row>
    <row r="862" spans="1:113" ht="12" customHeight="1">
      <c r="A862" s="8"/>
      <c r="B862" s="108"/>
      <c r="C862" s="109"/>
      <c r="D862" s="109"/>
      <c r="E862" s="109"/>
      <c r="F862" s="109"/>
      <c r="G862" s="109"/>
      <c r="H862" s="109"/>
      <c r="I862" s="109"/>
      <c r="J862" s="109"/>
      <c r="K862" s="109"/>
      <c r="L862" s="109"/>
      <c r="M862" s="109"/>
      <c r="N862" s="109"/>
      <c r="O862" s="109"/>
      <c r="P862" s="109"/>
      <c r="Q862" s="109"/>
      <c r="R862" s="109"/>
      <c r="S862" s="109"/>
      <c r="T862" s="109"/>
      <c r="U862" s="109"/>
      <c r="V862" s="109"/>
      <c r="W862" s="109"/>
      <c r="X862" s="109"/>
      <c r="Y862" s="109"/>
      <c r="Z862" s="109"/>
      <c r="AA862" s="109"/>
      <c r="AB862" s="109"/>
      <c r="AC862" s="109"/>
      <c r="AD862" s="109"/>
      <c r="AE862" s="109"/>
      <c r="AF862" s="109"/>
      <c r="AG862" s="109"/>
      <c r="AH862" s="109"/>
      <c r="AI862" s="109"/>
      <c r="AJ862" s="109"/>
      <c r="AK862" s="109"/>
      <c r="AL862" s="109"/>
      <c r="AM862" s="109"/>
      <c r="AN862" s="109"/>
      <c r="AO862" s="109"/>
      <c r="AP862" s="109"/>
      <c r="AQ862" s="109"/>
      <c r="AR862" s="109"/>
      <c r="AS862" s="109"/>
      <c r="AT862" s="109"/>
      <c r="AU862" s="109"/>
      <c r="AV862" s="109"/>
      <c r="AW862" s="109"/>
      <c r="AX862" s="110"/>
    </row>
    <row r="863" spans="1:113" ht="12" customHeight="1">
      <c r="A863" s="8"/>
      <c r="B863" s="108"/>
      <c r="C863" s="109"/>
      <c r="D863" s="109"/>
      <c r="E863" s="109"/>
      <c r="F863" s="109"/>
      <c r="G863" s="109"/>
      <c r="H863" s="109"/>
      <c r="I863" s="109"/>
      <c r="J863" s="109"/>
      <c r="K863" s="109"/>
      <c r="L863" s="109"/>
      <c r="M863" s="109"/>
      <c r="N863" s="109"/>
      <c r="O863" s="109"/>
      <c r="P863" s="109"/>
      <c r="Q863" s="109"/>
      <c r="R863" s="109"/>
      <c r="S863" s="109"/>
      <c r="T863" s="109"/>
      <c r="U863" s="109"/>
      <c r="V863" s="109"/>
      <c r="W863" s="109"/>
      <c r="X863" s="109"/>
      <c r="Y863" s="109"/>
      <c r="Z863" s="109"/>
      <c r="AA863" s="109"/>
      <c r="AB863" s="109"/>
      <c r="AC863" s="109"/>
      <c r="AD863" s="109"/>
      <c r="AE863" s="109"/>
      <c r="AF863" s="109"/>
      <c r="AG863" s="109"/>
      <c r="AH863" s="109"/>
      <c r="AI863" s="109"/>
      <c r="AJ863" s="109"/>
      <c r="AK863" s="109"/>
      <c r="AL863" s="109"/>
      <c r="AM863" s="109"/>
      <c r="AN863" s="109"/>
      <c r="AO863" s="109"/>
      <c r="AP863" s="109"/>
      <c r="AQ863" s="109"/>
      <c r="AR863" s="109"/>
      <c r="AS863" s="109"/>
      <c r="AT863" s="109"/>
      <c r="AU863" s="109"/>
      <c r="AV863" s="109"/>
      <c r="AW863" s="109"/>
      <c r="AX863" s="110"/>
    </row>
    <row r="864" spans="1:113" ht="15" thickBot="1">
      <c r="A864" s="17"/>
      <c r="B864" s="18"/>
      <c r="C864" s="19"/>
      <c r="D864" s="19"/>
      <c r="E864" s="19"/>
      <c r="F864" s="19"/>
      <c r="G864" s="19"/>
      <c r="H864" s="19"/>
      <c r="I864" s="19"/>
      <c r="J864" s="19"/>
      <c r="K864" s="19"/>
      <c r="L864" s="19"/>
      <c r="M864" s="19"/>
      <c r="N864" s="19"/>
      <c r="O864" s="19"/>
      <c r="P864" s="19"/>
      <c r="Q864" s="19"/>
      <c r="R864" s="19"/>
      <c r="S864" s="19"/>
      <c r="T864" s="19"/>
      <c r="U864" s="19"/>
      <c r="V864" s="19"/>
      <c r="W864" s="19"/>
      <c r="X864" s="19"/>
      <c r="Y864" s="19"/>
      <c r="Z864" s="19"/>
      <c r="AA864" s="19"/>
      <c r="AB864" s="19"/>
      <c r="AC864" s="19"/>
      <c r="AD864" s="19"/>
      <c r="AE864" s="19"/>
      <c r="AF864" s="19"/>
      <c r="AG864" s="19"/>
      <c r="AH864" s="19"/>
      <c r="AI864" s="19"/>
      <c r="AJ864" s="19"/>
      <c r="AK864" s="19"/>
      <c r="AL864" s="19"/>
      <c r="AM864" s="19"/>
      <c r="AN864" s="19"/>
      <c r="AO864" s="19"/>
      <c r="AP864" s="19"/>
      <c r="AQ864" s="19"/>
      <c r="AR864" s="19"/>
      <c r="AS864" s="19"/>
      <c r="AT864" s="19"/>
      <c r="AU864" s="19"/>
      <c r="AV864" s="19"/>
      <c r="AW864" s="19"/>
      <c r="AX864" s="20"/>
    </row>
    <row r="865" spans="1:251">
      <c r="B865" s="21"/>
    </row>
    <row r="866" spans="1:251" ht="15" thickBot="1">
      <c r="A866" s="11"/>
      <c r="B866" s="10" t="s">
        <v>3</v>
      </c>
      <c r="C866" s="8"/>
      <c r="D866" s="8"/>
      <c r="E866" s="8"/>
      <c r="F866" s="8"/>
      <c r="G866" s="8"/>
      <c r="H866" s="8"/>
      <c r="I866" s="8"/>
      <c r="J866" s="8"/>
      <c r="K866" s="8"/>
      <c r="L866" s="9"/>
      <c r="M866" s="9"/>
      <c r="N866" s="9"/>
      <c r="O866" s="9"/>
      <c r="P866" s="8"/>
      <c r="Q866" s="8"/>
      <c r="R866" s="8"/>
      <c r="S866" s="8"/>
      <c r="T866" s="8"/>
      <c r="U866" s="8"/>
      <c r="V866" s="10"/>
      <c r="W866" s="10"/>
      <c r="X866" s="10"/>
      <c r="Y866" s="10"/>
      <c r="Z866" s="10"/>
      <c r="AA866" s="10"/>
      <c r="AB866" s="10"/>
      <c r="AC866" s="10"/>
      <c r="AD866" s="10"/>
      <c r="AE866" s="10"/>
      <c r="AF866" s="10"/>
      <c r="AG866" s="10"/>
      <c r="AH866" s="10"/>
      <c r="AI866" s="10"/>
      <c r="AJ866" s="10"/>
      <c r="AK866" s="10"/>
      <c r="AL866" s="10"/>
      <c r="AM866" s="10"/>
      <c r="AN866" s="10"/>
      <c r="AO866" s="10"/>
      <c r="AP866" s="10"/>
      <c r="AQ866" s="10"/>
      <c r="AR866" s="10"/>
      <c r="AS866" s="10"/>
      <c r="AT866" s="10"/>
      <c r="AU866" s="10"/>
      <c r="AV866" s="10"/>
      <c r="AW866" s="10"/>
      <c r="AX866" s="10"/>
      <c r="DI866" s="6"/>
    </row>
    <row r="867" spans="1:251" ht="14.25">
      <c r="A867" s="8"/>
      <c r="B867" s="12"/>
      <c r="C867" s="7"/>
      <c r="D867" s="7"/>
      <c r="E867" s="7"/>
      <c r="F867" s="7"/>
      <c r="G867" s="7"/>
      <c r="H867" s="7"/>
      <c r="I867" s="7"/>
      <c r="J867" s="7"/>
      <c r="K867" s="7"/>
      <c r="L867" s="13"/>
      <c r="M867" s="13"/>
      <c r="N867" s="13"/>
      <c r="O867" s="13"/>
      <c r="P867" s="7"/>
      <c r="Q867" s="7"/>
      <c r="R867" s="7"/>
      <c r="S867" s="7"/>
      <c r="T867" s="7"/>
      <c r="U867" s="7"/>
      <c r="V867" s="14"/>
      <c r="W867" s="14"/>
      <c r="X867" s="14"/>
      <c r="Y867" s="14"/>
      <c r="Z867" s="14"/>
      <c r="AA867" s="14"/>
      <c r="AB867" s="14"/>
      <c r="AC867" s="14"/>
      <c r="AD867" s="14"/>
      <c r="AE867" s="14"/>
      <c r="AF867" s="14"/>
      <c r="AG867" s="14"/>
      <c r="AH867" s="14"/>
      <c r="AI867" s="14"/>
      <c r="AJ867" s="14"/>
      <c r="AK867" s="14"/>
      <c r="AL867" s="14"/>
      <c r="AM867" s="14"/>
      <c r="AN867" s="14"/>
      <c r="AO867" s="14"/>
      <c r="AP867" s="14"/>
      <c r="AQ867" s="14"/>
      <c r="AR867" s="14"/>
      <c r="AS867" s="14"/>
      <c r="AT867" s="14"/>
      <c r="AU867" s="14"/>
      <c r="AV867" s="14"/>
      <c r="AW867" s="14"/>
      <c r="AX867" s="15"/>
    </row>
    <row r="868" spans="1:251" ht="12" customHeight="1">
      <c r="A868" s="8"/>
      <c r="B868" s="108" t="s">
        <v>59</v>
      </c>
      <c r="C868" s="109"/>
      <c r="D868" s="109"/>
      <c r="E868" s="109"/>
      <c r="F868" s="109"/>
      <c r="G868" s="109"/>
      <c r="H868" s="109"/>
      <c r="I868" s="109"/>
      <c r="J868" s="109"/>
      <c r="K868" s="109"/>
      <c r="L868" s="109"/>
      <c r="M868" s="109"/>
      <c r="N868" s="109"/>
      <c r="O868" s="109"/>
      <c r="P868" s="109"/>
      <c r="Q868" s="109"/>
      <c r="R868" s="109"/>
      <c r="S868" s="109"/>
      <c r="T868" s="109"/>
      <c r="U868" s="109"/>
      <c r="V868" s="109"/>
      <c r="W868" s="109"/>
      <c r="X868" s="109"/>
      <c r="Y868" s="109"/>
      <c r="Z868" s="109"/>
      <c r="AA868" s="109"/>
      <c r="AB868" s="109"/>
      <c r="AC868" s="109"/>
      <c r="AD868" s="109"/>
      <c r="AE868" s="109"/>
      <c r="AF868" s="109"/>
      <c r="AG868" s="109"/>
      <c r="AH868" s="109"/>
      <c r="AI868" s="109"/>
      <c r="AJ868" s="109"/>
      <c r="AK868" s="109"/>
      <c r="AL868" s="109"/>
      <c r="AM868" s="109"/>
      <c r="AN868" s="109"/>
      <c r="AO868" s="109"/>
      <c r="AP868" s="109"/>
      <c r="AQ868" s="109"/>
      <c r="AR868" s="109"/>
      <c r="AS868" s="109"/>
      <c r="AT868" s="109"/>
      <c r="AU868" s="109"/>
      <c r="AV868" s="109"/>
      <c r="AW868" s="109"/>
      <c r="AX868" s="110"/>
    </row>
    <row r="869" spans="1:251" ht="12" customHeight="1">
      <c r="A869" s="8"/>
      <c r="B869" s="108"/>
      <c r="C869" s="109"/>
      <c r="D869" s="109"/>
      <c r="E869" s="109"/>
      <c r="F869" s="109"/>
      <c r="G869" s="109"/>
      <c r="H869" s="109"/>
      <c r="I869" s="109"/>
      <c r="J869" s="109"/>
      <c r="K869" s="109"/>
      <c r="L869" s="109"/>
      <c r="M869" s="109"/>
      <c r="N869" s="109"/>
      <c r="O869" s="109"/>
      <c r="P869" s="109"/>
      <c r="Q869" s="109"/>
      <c r="R869" s="109"/>
      <c r="S869" s="109"/>
      <c r="T869" s="109"/>
      <c r="U869" s="109"/>
      <c r="V869" s="109"/>
      <c r="W869" s="109"/>
      <c r="X869" s="109"/>
      <c r="Y869" s="109"/>
      <c r="Z869" s="109"/>
      <c r="AA869" s="109"/>
      <c r="AB869" s="109"/>
      <c r="AC869" s="109"/>
      <c r="AD869" s="109"/>
      <c r="AE869" s="109"/>
      <c r="AF869" s="109"/>
      <c r="AG869" s="109"/>
      <c r="AH869" s="109"/>
      <c r="AI869" s="109"/>
      <c r="AJ869" s="109"/>
      <c r="AK869" s="109"/>
      <c r="AL869" s="109"/>
      <c r="AM869" s="109"/>
      <c r="AN869" s="109"/>
      <c r="AO869" s="109"/>
      <c r="AP869" s="109"/>
      <c r="AQ869" s="109"/>
      <c r="AR869" s="109"/>
      <c r="AS869" s="109"/>
      <c r="AT869" s="109"/>
      <c r="AU869" s="109"/>
      <c r="AV869" s="109"/>
      <c r="AW869" s="109"/>
      <c r="AX869" s="110"/>
      <c r="BC869" s="16"/>
    </row>
    <row r="870" spans="1:251" ht="12" customHeight="1">
      <c r="A870" s="8"/>
      <c r="B870" s="108"/>
      <c r="C870" s="109"/>
      <c r="D870" s="109"/>
      <c r="E870" s="109"/>
      <c r="F870" s="109"/>
      <c r="G870" s="109"/>
      <c r="H870" s="109"/>
      <c r="I870" s="109"/>
      <c r="J870" s="109"/>
      <c r="K870" s="109"/>
      <c r="L870" s="109"/>
      <c r="M870" s="109"/>
      <c r="N870" s="109"/>
      <c r="O870" s="109"/>
      <c r="P870" s="109"/>
      <c r="Q870" s="109"/>
      <c r="R870" s="109"/>
      <c r="S870" s="109"/>
      <c r="T870" s="109"/>
      <c r="U870" s="109"/>
      <c r="V870" s="109"/>
      <c r="W870" s="109"/>
      <c r="X870" s="109"/>
      <c r="Y870" s="109"/>
      <c r="Z870" s="109"/>
      <c r="AA870" s="109"/>
      <c r="AB870" s="109"/>
      <c r="AC870" s="109"/>
      <c r="AD870" s="109"/>
      <c r="AE870" s="109"/>
      <c r="AF870" s="109"/>
      <c r="AG870" s="109"/>
      <c r="AH870" s="109"/>
      <c r="AI870" s="109"/>
      <c r="AJ870" s="109"/>
      <c r="AK870" s="109"/>
      <c r="AL870" s="109"/>
      <c r="AM870" s="109"/>
      <c r="AN870" s="109"/>
      <c r="AO870" s="109"/>
      <c r="AP870" s="109"/>
      <c r="AQ870" s="109"/>
      <c r="AR870" s="109"/>
      <c r="AS870" s="109"/>
      <c r="AT870" s="109"/>
      <c r="AU870" s="109"/>
      <c r="AV870" s="109"/>
      <c r="AW870" s="109"/>
      <c r="AX870" s="110"/>
    </row>
    <row r="871" spans="1:251" ht="12" customHeight="1">
      <c r="A871" s="8"/>
      <c r="B871" s="108"/>
      <c r="C871" s="109"/>
      <c r="D871" s="109"/>
      <c r="E871" s="109"/>
      <c r="F871" s="109"/>
      <c r="G871" s="109"/>
      <c r="H871" s="109"/>
      <c r="I871" s="109"/>
      <c r="J871" s="109"/>
      <c r="K871" s="109"/>
      <c r="L871" s="109"/>
      <c r="M871" s="109"/>
      <c r="N871" s="109"/>
      <c r="O871" s="109"/>
      <c r="P871" s="109"/>
      <c r="Q871" s="109"/>
      <c r="R871" s="109"/>
      <c r="S871" s="109"/>
      <c r="T871" s="109"/>
      <c r="U871" s="109"/>
      <c r="V871" s="109"/>
      <c r="W871" s="109"/>
      <c r="X871" s="109"/>
      <c r="Y871" s="109"/>
      <c r="Z871" s="109"/>
      <c r="AA871" s="109"/>
      <c r="AB871" s="109"/>
      <c r="AC871" s="109"/>
      <c r="AD871" s="109"/>
      <c r="AE871" s="109"/>
      <c r="AF871" s="109"/>
      <c r="AG871" s="109"/>
      <c r="AH871" s="109"/>
      <c r="AI871" s="109"/>
      <c r="AJ871" s="109"/>
      <c r="AK871" s="109"/>
      <c r="AL871" s="109"/>
      <c r="AM871" s="109"/>
      <c r="AN871" s="109"/>
      <c r="AO871" s="109"/>
      <c r="AP871" s="109"/>
      <c r="AQ871" s="109"/>
      <c r="AR871" s="109"/>
      <c r="AS871" s="109"/>
      <c r="AT871" s="109"/>
      <c r="AU871" s="109"/>
      <c r="AV871" s="109"/>
      <c r="AW871" s="109"/>
      <c r="AX871" s="110"/>
    </row>
    <row r="872" spans="1:251" ht="12" customHeight="1">
      <c r="A872" s="8"/>
      <c r="B872" s="108"/>
      <c r="C872" s="109"/>
      <c r="D872" s="109"/>
      <c r="E872" s="109"/>
      <c r="F872" s="109"/>
      <c r="G872" s="109"/>
      <c r="H872" s="109"/>
      <c r="I872" s="109"/>
      <c r="J872" s="109"/>
      <c r="K872" s="109"/>
      <c r="L872" s="109"/>
      <c r="M872" s="109"/>
      <c r="N872" s="109"/>
      <c r="O872" s="109"/>
      <c r="P872" s="109"/>
      <c r="Q872" s="109"/>
      <c r="R872" s="109"/>
      <c r="S872" s="109"/>
      <c r="T872" s="109"/>
      <c r="U872" s="109"/>
      <c r="V872" s="109"/>
      <c r="W872" s="109"/>
      <c r="X872" s="109"/>
      <c r="Y872" s="109"/>
      <c r="Z872" s="109"/>
      <c r="AA872" s="109"/>
      <c r="AB872" s="109"/>
      <c r="AC872" s="109"/>
      <c r="AD872" s="109"/>
      <c r="AE872" s="109"/>
      <c r="AF872" s="109"/>
      <c r="AG872" s="109"/>
      <c r="AH872" s="109"/>
      <c r="AI872" s="109"/>
      <c r="AJ872" s="109"/>
      <c r="AK872" s="109"/>
      <c r="AL872" s="109"/>
      <c r="AM872" s="109"/>
      <c r="AN872" s="109"/>
      <c r="AO872" s="109"/>
      <c r="AP872" s="109"/>
      <c r="AQ872" s="109"/>
      <c r="AR872" s="109"/>
      <c r="AS872" s="109"/>
      <c r="AT872" s="109"/>
      <c r="AU872" s="109"/>
      <c r="AV872" s="109"/>
      <c r="AW872" s="109"/>
      <c r="AX872" s="110"/>
    </row>
    <row r="873" spans="1:251" ht="15" thickBot="1">
      <c r="A873" s="17"/>
      <c r="B873" s="18"/>
      <c r="C873" s="19"/>
      <c r="D873" s="19"/>
      <c r="E873" s="19"/>
      <c r="F873" s="19"/>
      <c r="G873" s="19"/>
      <c r="H873" s="19"/>
      <c r="I873" s="19"/>
      <c r="J873" s="19"/>
      <c r="K873" s="19"/>
      <c r="L873" s="19"/>
      <c r="M873" s="19"/>
      <c r="N873" s="19"/>
      <c r="O873" s="19"/>
      <c r="P873" s="19"/>
      <c r="Q873" s="19"/>
      <c r="R873" s="19"/>
      <c r="S873" s="19"/>
      <c r="T873" s="19"/>
      <c r="U873" s="19"/>
      <c r="V873" s="19"/>
      <c r="W873" s="19"/>
      <c r="X873" s="19"/>
      <c r="Y873" s="19"/>
      <c r="Z873" s="19"/>
      <c r="AA873" s="19"/>
      <c r="AB873" s="19"/>
      <c r="AC873" s="19"/>
      <c r="AD873" s="19"/>
      <c r="AE873" s="19"/>
      <c r="AF873" s="19"/>
      <c r="AG873" s="19"/>
      <c r="AH873" s="19"/>
      <c r="AI873" s="19"/>
      <c r="AJ873" s="19"/>
      <c r="AK873" s="19"/>
      <c r="AL873" s="19"/>
      <c r="AM873" s="19"/>
      <c r="AN873" s="19"/>
      <c r="AO873" s="19"/>
      <c r="AP873" s="19"/>
      <c r="AQ873" s="19"/>
      <c r="AR873" s="19"/>
      <c r="AS873" s="19"/>
      <c r="AT873" s="19"/>
      <c r="AU873" s="19"/>
      <c r="AV873" s="19"/>
      <c r="AW873" s="19"/>
      <c r="AX873" s="20"/>
    </row>
    <row r="874" spans="1:251">
      <c r="B874" s="21"/>
    </row>
    <row r="875" spans="1:251" ht="14.25">
      <c r="B875" s="10" t="s">
        <v>4</v>
      </c>
      <c r="C875" s="8"/>
      <c r="D875" s="8"/>
      <c r="E875" s="8"/>
      <c r="F875" s="8"/>
      <c r="G875" s="8"/>
      <c r="H875" s="8"/>
      <c r="I875" s="8"/>
      <c r="J875" s="8"/>
      <c r="K875" s="8"/>
      <c r="L875" s="9"/>
      <c r="M875" s="9"/>
      <c r="N875" s="9"/>
      <c r="O875" s="9"/>
      <c r="P875" s="8"/>
      <c r="Q875" s="8"/>
      <c r="R875" s="8"/>
      <c r="S875" s="8"/>
      <c r="T875" s="8"/>
      <c r="U875" s="8"/>
      <c r="V875" s="10"/>
      <c r="W875" s="10"/>
      <c r="X875" s="10"/>
      <c r="Y875" s="10"/>
      <c r="Z875" s="10"/>
      <c r="AA875" s="10"/>
      <c r="AB875" s="10"/>
      <c r="AC875" s="10"/>
      <c r="AD875" s="10"/>
      <c r="AE875" s="10"/>
      <c r="AF875" s="10"/>
      <c r="AG875" s="10"/>
      <c r="AH875" s="10"/>
      <c r="AI875" s="10"/>
      <c r="AJ875" s="10"/>
      <c r="AK875" s="10"/>
      <c r="AL875" s="10"/>
      <c r="AM875" s="10"/>
      <c r="AN875" s="10"/>
      <c r="AO875" s="10"/>
      <c r="AP875" s="10"/>
      <c r="AQ875" s="10"/>
      <c r="AR875" s="10"/>
      <c r="AS875" s="10"/>
      <c r="AT875" s="10"/>
      <c r="AU875" s="10"/>
      <c r="AV875" s="10"/>
      <c r="AW875" s="10"/>
      <c r="AX875" s="10"/>
    </row>
    <row r="876" spans="1:251" ht="15" thickBot="1">
      <c r="B876" s="8"/>
      <c r="C876" s="8"/>
      <c r="D876" s="8"/>
      <c r="E876" s="8"/>
      <c r="F876" s="8"/>
      <c r="G876" s="8"/>
      <c r="H876" s="8"/>
      <c r="I876" s="8"/>
      <c r="J876" s="8"/>
      <c r="K876" s="8"/>
      <c r="L876" s="9"/>
      <c r="M876" s="9"/>
      <c r="N876" s="9"/>
      <c r="O876" s="9"/>
      <c r="P876" s="8"/>
      <c r="Q876" s="8"/>
      <c r="R876" s="8"/>
      <c r="S876" s="8"/>
      <c r="T876" s="8"/>
      <c r="U876" s="8"/>
      <c r="V876" s="10"/>
      <c r="W876" s="10"/>
      <c r="X876" s="10"/>
      <c r="Y876" s="10"/>
      <c r="Z876" s="10"/>
      <c r="AA876" s="10"/>
      <c r="AB876" s="10"/>
      <c r="AC876" s="10"/>
      <c r="AD876" s="10"/>
      <c r="AE876" s="10"/>
      <c r="AF876" s="10"/>
      <c r="AG876" s="10"/>
      <c r="AH876" s="10"/>
      <c r="AI876" s="10"/>
      <c r="AJ876" s="10"/>
      <c r="AK876" s="10"/>
      <c r="AL876" s="10"/>
      <c r="AM876" s="10"/>
      <c r="AN876" s="10"/>
      <c r="AO876" s="10"/>
      <c r="AP876" s="10"/>
      <c r="AQ876" s="10"/>
      <c r="AR876" s="10"/>
      <c r="AS876" s="10"/>
      <c r="AT876" s="10"/>
      <c r="AU876" s="10"/>
      <c r="AV876" s="10"/>
      <c r="AW876" s="10"/>
      <c r="AX876" s="22" t="s">
        <v>5</v>
      </c>
    </row>
    <row r="877" spans="1:251" s="16" customFormat="1" ht="13.5" customHeight="1">
      <c r="A877" s="8"/>
      <c r="B877" s="111" t="s">
        <v>6</v>
      </c>
      <c r="C877" s="112"/>
      <c r="D877" s="112"/>
      <c r="E877" s="112"/>
      <c r="F877" s="112"/>
      <c r="G877" s="112"/>
      <c r="H877" s="112"/>
      <c r="I877" s="112"/>
      <c r="J877" s="112"/>
      <c r="K877" s="112"/>
      <c r="L877" s="112"/>
      <c r="M877" s="112"/>
      <c r="N877" s="112"/>
      <c r="O877" s="112"/>
      <c r="P877" s="112"/>
      <c r="Q877" s="112"/>
      <c r="R877" s="112"/>
      <c r="S877" s="112"/>
      <c r="T877" s="112"/>
      <c r="U877" s="112"/>
      <c r="V877" s="112"/>
      <c r="W877" s="112"/>
      <c r="X877" s="112"/>
      <c r="Y877" s="112"/>
      <c r="Z877" s="113"/>
      <c r="AA877" s="117" t="s">
        <v>9</v>
      </c>
      <c r="AB877" s="112"/>
      <c r="AC877" s="112"/>
      <c r="AD877" s="112"/>
      <c r="AE877" s="112"/>
      <c r="AF877" s="112"/>
      <c r="AG877" s="112"/>
      <c r="AH877" s="112"/>
      <c r="AI877" s="113"/>
      <c r="AJ877" s="117" t="s">
        <v>10</v>
      </c>
      <c r="AK877" s="112"/>
      <c r="AL877" s="112"/>
      <c r="AM877" s="112"/>
      <c r="AN877" s="112"/>
      <c r="AO877" s="112"/>
      <c r="AP877" s="112"/>
      <c r="AQ877" s="112"/>
      <c r="AR877" s="113"/>
      <c r="AS877" s="117" t="s">
        <v>7</v>
      </c>
      <c r="AT877" s="112"/>
      <c r="AU877" s="112"/>
      <c r="AV877" s="112"/>
      <c r="AW877" s="112"/>
      <c r="AX877" s="119"/>
      <c r="AY877" s="2"/>
      <c r="AZ877" s="2"/>
      <c r="BA877" s="2"/>
      <c r="BB877" s="2"/>
      <c r="BC877" s="2"/>
      <c r="BD877" s="2"/>
      <c r="BE877" s="2"/>
      <c r="BF877" s="2"/>
      <c r="BG877" s="2"/>
      <c r="BH877" s="2"/>
      <c r="BI877" s="2"/>
      <c r="BJ877" s="2"/>
      <c r="BK877" s="2"/>
      <c r="BL877" s="2"/>
      <c r="BM877" s="2"/>
      <c r="BN877" s="2"/>
      <c r="BO877" s="2"/>
      <c r="BP877" s="2"/>
      <c r="BQ877" s="2"/>
      <c r="BR877" s="2"/>
      <c r="BS877" s="2"/>
      <c r="BT877" s="2"/>
      <c r="BU877" s="2"/>
      <c r="BV877" s="2"/>
      <c r="BW877" s="2"/>
      <c r="BX877" s="2"/>
      <c r="BY877" s="2"/>
      <c r="BZ877" s="2"/>
      <c r="CA877" s="2"/>
      <c r="CB877" s="2"/>
      <c r="CC877" s="2"/>
      <c r="CD877" s="2"/>
      <c r="CE877" s="2"/>
      <c r="CF877" s="2"/>
      <c r="CG877" s="2"/>
      <c r="CH877" s="2"/>
      <c r="CI877" s="2"/>
      <c r="CJ877" s="2"/>
      <c r="CK877" s="2"/>
      <c r="CL877" s="2"/>
      <c r="CM877" s="2"/>
      <c r="CN877" s="2"/>
      <c r="CO877" s="2"/>
      <c r="CP877" s="2"/>
      <c r="CQ877" s="2"/>
      <c r="CR877" s="2"/>
      <c r="CS877" s="2"/>
      <c r="CT877" s="2"/>
      <c r="CU877" s="2"/>
      <c r="CV877" s="2"/>
      <c r="CW877" s="2"/>
      <c r="CX877" s="2"/>
      <c r="CY877" s="2"/>
      <c r="CZ877" s="2"/>
      <c r="DA877" s="2"/>
      <c r="DB877" s="2"/>
      <c r="DC877" s="2"/>
      <c r="DD877" s="2"/>
      <c r="DE877" s="2"/>
      <c r="DF877" s="2"/>
      <c r="DG877" s="2"/>
      <c r="DH877" s="2"/>
      <c r="DI877" s="2"/>
      <c r="DJ877" s="2"/>
      <c r="DK877" s="2"/>
      <c r="DL877" s="2"/>
      <c r="DM877" s="2"/>
      <c r="DN877" s="2"/>
      <c r="DO877" s="2"/>
      <c r="DP877" s="2"/>
      <c r="DQ877" s="2"/>
      <c r="DR877" s="2"/>
      <c r="DS877" s="2"/>
      <c r="DT877" s="2"/>
      <c r="DU877" s="2"/>
      <c r="DV877" s="2"/>
      <c r="DW877" s="2"/>
      <c r="DX877" s="2"/>
      <c r="DY877" s="2"/>
      <c r="DZ877" s="2"/>
      <c r="EA877" s="2"/>
      <c r="EB877" s="2"/>
      <c r="EC877" s="2"/>
      <c r="ED877" s="2"/>
      <c r="EE877" s="2"/>
      <c r="EF877" s="2"/>
      <c r="EG877" s="2"/>
      <c r="EH877" s="2"/>
      <c r="EI877" s="2"/>
      <c r="EJ877" s="2"/>
      <c r="EK877" s="2"/>
      <c r="EL877" s="2"/>
      <c r="EM877" s="2"/>
      <c r="EN877" s="2"/>
      <c r="EO877" s="2"/>
      <c r="EP877" s="2"/>
      <c r="EQ877" s="2"/>
      <c r="ER877" s="2"/>
      <c r="ES877" s="2"/>
      <c r="ET877" s="2"/>
      <c r="EU877" s="2"/>
      <c r="EV877" s="2"/>
      <c r="EW877" s="2"/>
      <c r="EX877" s="2"/>
      <c r="EY877" s="2"/>
      <c r="EZ877" s="2"/>
      <c r="FA877" s="2"/>
      <c r="FB877" s="2"/>
      <c r="FC877" s="2"/>
      <c r="FD877" s="2"/>
      <c r="FE877" s="2"/>
      <c r="FF877" s="2"/>
      <c r="FG877" s="2"/>
      <c r="FH877" s="2"/>
      <c r="FI877" s="2"/>
      <c r="FJ877" s="2"/>
      <c r="FK877" s="2"/>
      <c r="FL877" s="2"/>
      <c r="FM877" s="2"/>
      <c r="FN877" s="2"/>
      <c r="FO877" s="2"/>
      <c r="FP877" s="2"/>
      <c r="FQ877" s="2"/>
      <c r="FR877" s="2"/>
      <c r="FS877" s="2"/>
      <c r="FT877" s="2"/>
      <c r="FU877" s="2"/>
      <c r="FV877" s="2"/>
      <c r="FW877" s="2"/>
      <c r="FX877" s="2"/>
      <c r="FY877" s="2"/>
      <c r="FZ877" s="2"/>
      <c r="GA877" s="2"/>
      <c r="GB877" s="2"/>
      <c r="GC877" s="2"/>
      <c r="GD877" s="2"/>
      <c r="GE877" s="2"/>
      <c r="GF877" s="2"/>
      <c r="GG877" s="2"/>
      <c r="GH877" s="2"/>
      <c r="GI877" s="2"/>
      <c r="GJ877" s="2"/>
      <c r="GK877" s="2"/>
      <c r="GL877" s="2"/>
      <c r="GM877" s="2"/>
      <c r="GN877" s="2"/>
      <c r="GO877" s="2"/>
      <c r="GP877" s="2"/>
      <c r="GQ877" s="2"/>
      <c r="GR877" s="2"/>
      <c r="GS877" s="2"/>
      <c r="GT877" s="2"/>
      <c r="GU877" s="2"/>
      <c r="GV877" s="2"/>
      <c r="GW877" s="2"/>
      <c r="GX877" s="2"/>
      <c r="GY877" s="2"/>
      <c r="GZ877" s="2"/>
      <c r="HA877" s="2"/>
      <c r="HB877" s="2"/>
      <c r="HC877" s="2"/>
      <c r="HD877" s="2"/>
      <c r="HE877" s="2"/>
      <c r="HF877" s="2"/>
      <c r="HG877" s="2"/>
      <c r="HH877" s="2"/>
      <c r="HI877" s="2"/>
      <c r="HJ877" s="2"/>
      <c r="HK877" s="2"/>
      <c r="HL877" s="2"/>
      <c r="HM877" s="2"/>
      <c r="HN877" s="2"/>
      <c r="HO877" s="2"/>
      <c r="HP877" s="2"/>
      <c r="HQ877" s="2"/>
      <c r="HR877" s="2"/>
      <c r="HS877" s="2"/>
      <c r="HT877" s="2"/>
      <c r="HU877" s="2"/>
      <c r="HV877" s="2"/>
      <c r="HW877" s="2"/>
      <c r="HX877" s="2"/>
      <c r="HY877" s="2"/>
      <c r="HZ877" s="2"/>
      <c r="IA877" s="2"/>
      <c r="IB877" s="2"/>
      <c r="IC877" s="2"/>
      <c r="ID877" s="2"/>
      <c r="IE877" s="2"/>
      <c r="IF877" s="2"/>
      <c r="IG877" s="2"/>
      <c r="IH877" s="2"/>
      <c r="II877" s="2"/>
      <c r="IJ877" s="2"/>
      <c r="IK877" s="2"/>
      <c r="IL877" s="2"/>
      <c r="IM877" s="2"/>
      <c r="IN877" s="2"/>
      <c r="IO877" s="2"/>
      <c r="IP877" s="2"/>
      <c r="IQ877" s="2"/>
    </row>
    <row r="878" spans="1:251" s="16" customFormat="1" ht="13.5">
      <c r="A878" s="8"/>
      <c r="B878" s="114"/>
      <c r="C878" s="115"/>
      <c r="D878" s="115"/>
      <c r="E878" s="115"/>
      <c r="F878" s="115"/>
      <c r="G878" s="115"/>
      <c r="H878" s="115"/>
      <c r="I878" s="115"/>
      <c r="J878" s="115"/>
      <c r="K878" s="115"/>
      <c r="L878" s="115"/>
      <c r="M878" s="115"/>
      <c r="N878" s="115"/>
      <c r="O878" s="115"/>
      <c r="P878" s="115"/>
      <c r="Q878" s="115"/>
      <c r="R878" s="115"/>
      <c r="S878" s="115"/>
      <c r="T878" s="115"/>
      <c r="U878" s="115"/>
      <c r="V878" s="115"/>
      <c r="W878" s="115"/>
      <c r="X878" s="115"/>
      <c r="Y878" s="115"/>
      <c r="Z878" s="116"/>
      <c r="AA878" s="118"/>
      <c r="AB878" s="115"/>
      <c r="AC878" s="115"/>
      <c r="AD878" s="115"/>
      <c r="AE878" s="115"/>
      <c r="AF878" s="115"/>
      <c r="AG878" s="115"/>
      <c r="AH878" s="115"/>
      <c r="AI878" s="116"/>
      <c r="AJ878" s="118"/>
      <c r="AK878" s="115"/>
      <c r="AL878" s="115"/>
      <c r="AM878" s="115"/>
      <c r="AN878" s="115"/>
      <c r="AO878" s="115"/>
      <c r="AP878" s="115"/>
      <c r="AQ878" s="115"/>
      <c r="AR878" s="116"/>
      <c r="AS878" s="118"/>
      <c r="AT878" s="115"/>
      <c r="AU878" s="115"/>
      <c r="AV878" s="115"/>
      <c r="AW878" s="115"/>
      <c r="AX878" s="120"/>
      <c r="AY878" s="2"/>
      <c r="AZ878" s="2"/>
      <c r="BA878" s="2"/>
      <c r="BB878" s="23"/>
      <c r="BC878" s="24"/>
      <c r="BE878" s="2"/>
      <c r="BF878" s="2"/>
      <c r="BG878" s="2"/>
      <c r="BH878" s="2"/>
      <c r="BI878" s="2"/>
      <c r="BJ878" s="2"/>
      <c r="BK878" s="2"/>
      <c r="BL878" s="2"/>
      <c r="BM878" s="2"/>
      <c r="BN878" s="2"/>
      <c r="BO878" s="2"/>
      <c r="BP878" s="2"/>
      <c r="BQ878" s="2"/>
      <c r="BR878" s="2"/>
      <c r="BS878" s="2"/>
      <c r="BT878" s="2"/>
      <c r="BU878" s="2"/>
      <c r="BV878" s="2"/>
      <c r="BW878" s="2"/>
      <c r="BX878" s="2"/>
      <c r="BY878" s="2"/>
      <c r="BZ878" s="2"/>
      <c r="CA878" s="2"/>
      <c r="CB878" s="2"/>
      <c r="CC878" s="2"/>
      <c r="CD878" s="2"/>
      <c r="CE878" s="2"/>
      <c r="CF878" s="2"/>
      <c r="CG878" s="2"/>
      <c r="CH878" s="2"/>
      <c r="CI878" s="2"/>
      <c r="CJ878" s="2"/>
      <c r="CK878" s="2"/>
      <c r="CL878" s="2"/>
      <c r="CM878" s="2"/>
      <c r="CN878" s="2"/>
      <c r="CO878" s="2"/>
      <c r="CP878" s="2"/>
      <c r="CQ878" s="2"/>
      <c r="CR878" s="2"/>
      <c r="CS878" s="2"/>
      <c r="CT878" s="2"/>
      <c r="CU878" s="2"/>
      <c r="CV878" s="2"/>
      <c r="CW878" s="2"/>
      <c r="CX878" s="2"/>
      <c r="CY878" s="2"/>
      <c r="CZ878" s="2"/>
      <c r="DA878" s="2"/>
      <c r="DB878" s="2"/>
      <c r="DC878" s="2"/>
      <c r="DD878" s="2"/>
      <c r="DE878" s="2"/>
      <c r="DF878" s="2"/>
      <c r="DG878" s="2"/>
      <c r="DH878" s="2"/>
      <c r="DI878" s="2"/>
      <c r="DJ878" s="2"/>
      <c r="DK878" s="2"/>
      <c r="DL878" s="2"/>
      <c r="DM878" s="2"/>
      <c r="DN878" s="2"/>
      <c r="DO878" s="2"/>
      <c r="DP878" s="2"/>
      <c r="DQ878" s="2"/>
      <c r="DR878" s="2"/>
      <c r="DS878" s="2"/>
      <c r="DT878" s="2"/>
      <c r="DU878" s="2"/>
      <c r="DV878" s="2"/>
      <c r="DW878" s="2"/>
      <c r="DX878" s="2"/>
      <c r="DY878" s="2"/>
      <c r="DZ878" s="2"/>
      <c r="EA878" s="2"/>
      <c r="EB878" s="2"/>
      <c r="EC878" s="2"/>
      <c r="ED878" s="2"/>
      <c r="EE878" s="2"/>
      <c r="EF878" s="2"/>
      <c r="EG878" s="2"/>
      <c r="EH878" s="2"/>
      <c r="EI878" s="2"/>
      <c r="EJ878" s="2"/>
      <c r="EK878" s="2"/>
      <c r="EL878" s="2"/>
      <c r="EM878" s="2"/>
      <c r="EN878" s="2"/>
      <c r="EO878" s="2"/>
      <c r="EP878" s="2"/>
      <c r="EQ878" s="2"/>
      <c r="ER878" s="2"/>
      <c r="ES878" s="2"/>
      <c r="ET878" s="2"/>
      <c r="EU878" s="2"/>
      <c r="EV878" s="2"/>
      <c r="EW878" s="2"/>
      <c r="EX878" s="2"/>
      <c r="EY878" s="2"/>
      <c r="EZ878" s="2"/>
      <c r="FA878" s="2"/>
      <c r="FB878" s="2"/>
      <c r="FC878" s="2"/>
      <c r="FD878" s="2"/>
      <c r="FE878" s="2"/>
      <c r="FF878" s="2"/>
      <c r="FG878" s="2"/>
      <c r="FH878" s="2"/>
      <c r="FI878" s="2"/>
      <c r="FJ878" s="2"/>
      <c r="FK878" s="2"/>
      <c r="FL878" s="2"/>
      <c r="FM878" s="2"/>
      <c r="FN878" s="2"/>
      <c r="FO878" s="2"/>
      <c r="FP878" s="2"/>
      <c r="FQ878" s="2"/>
      <c r="FR878" s="2"/>
      <c r="FS878" s="2"/>
      <c r="FT878" s="2"/>
      <c r="FU878" s="2"/>
      <c r="FV878" s="2"/>
      <c r="FW878" s="2"/>
      <c r="FX878" s="2"/>
      <c r="FY878" s="2"/>
      <c r="FZ878" s="2"/>
      <c r="GA878" s="2"/>
      <c r="GB878" s="2"/>
      <c r="GC878" s="2"/>
      <c r="GD878" s="2"/>
      <c r="GE878" s="2"/>
      <c r="GF878" s="2"/>
      <c r="GG878" s="2"/>
      <c r="GH878" s="2"/>
      <c r="GI878" s="2"/>
      <c r="GJ878" s="2"/>
      <c r="GK878" s="2"/>
      <c r="GL878" s="2"/>
      <c r="GM878" s="2"/>
      <c r="GN878" s="2"/>
      <c r="GO878" s="2"/>
      <c r="GP878" s="2"/>
      <c r="GQ878" s="2"/>
      <c r="GR878" s="2"/>
      <c r="GS878" s="2"/>
      <c r="GT878" s="2"/>
      <c r="GU878" s="2"/>
      <c r="GV878" s="2"/>
      <c r="GW878" s="2"/>
      <c r="GX878" s="2"/>
      <c r="GY878" s="2"/>
      <c r="GZ878" s="2"/>
      <c r="HA878" s="2"/>
      <c r="HB878" s="2"/>
      <c r="HC878" s="2"/>
      <c r="HD878" s="2"/>
      <c r="HE878" s="2"/>
      <c r="HF878" s="2"/>
      <c r="HG878" s="2"/>
      <c r="HH878" s="2"/>
      <c r="HI878" s="2"/>
      <c r="HJ878" s="2"/>
      <c r="HK878" s="2"/>
      <c r="HL878" s="2"/>
      <c r="HM878" s="2"/>
      <c r="HN878" s="2"/>
      <c r="HO878" s="2"/>
      <c r="HP878" s="2"/>
      <c r="HQ878" s="2"/>
      <c r="HR878" s="2"/>
      <c r="HS878" s="2"/>
      <c r="HT878" s="2"/>
      <c r="HU878" s="2"/>
      <c r="HV878" s="2"/>
      <c r="HW878" s="2"/>
      <c r="HX878" s="2"/>
      <c r="HY878" s="2"/>
      <c r="HZ878" s="2"/>
      <c r="IA878" s="2"/>
      <c r="IB878" s="2"/>
      <c r="IC878" s="2"/>
      <c r="ID878" s="2"/>
      <c r="IE878" s="2"/>
      <c r="IF878" s="2"/>
      <c r="IG878" s="2"/>
      <c r="IH878" s="2"/>
      <c r="II878" s="2"/>
      <c r="IJ878" s="2"/>
      <c r="IK878" s="2"/>
      <c r="IL878" s="2"/>
      <c r="IM878" s="2"/>
      <c r="IN878" s="2"/>
      <c r="IO878" s="2"/>
      <c r="IP878" s="2"/>
      <c r="IQ878" s="2"/>
    </row>
    <row r="879" spans="1:251" s="16" customFormat="1" ht="18.75" customHeight="1">
      <c r="A879" s="8"/>
      <c r="B879" s="25"/>
      <c r="C879" s="130" t="s">
        <v>56</v>
      </c>
      <c r="D879" s="131"/>
      <c r="E879" s="131"/>
      <c r="F879" s="131"/>
      <c r="G879" s="131"/>
      <c r="H879" s="131"/>
      <c r="I879" s="131"/>
      <c r="J879" s="131"/>
      <c r="K879" s="131"/>
      <c r="L879" s="131"/>
      <c r="M879" s="131"/>
      <c r="N879" s="131"/>
      <c r="O879" s="131"/>
      <c r="P879" s="131"/>
      <c r="Q879" s="131"/>
      <c r="R879" s="131"/>
      <c r="S879" s="131"/>
      <c r="T879" s="131"/>
      <c r="U879" s="131"/>
      <c r="V879" s="131"/>
      <c r="W879" s="131"/>
      <c r="X879" s="131"/>
      <c r="Y879" s="131"/>
      <c r="Z879" s="132"/>
      <c r="AA879" s="133">
        <v>59500</v>
      </c>
      <c r="AB879" s="134"/>
      <c r="AC879" s="134"/>
      <c r="AD879" s="134"/>
      <c r="AE879" s="134"/>
      <c r="AF879" s="134"/>
      <c r="AG879" s="134"/>
      <c r="AH879" s="134"/>
      <c r="AI879" s="135"/>
      <c r="AJ879" s="133">
        <v>71226</v>
      </c>
      <c r="AK879" s="134"/>
      <c r="AL879" s="134"/>
      <c r="AM879" s="134"/>
      <c r="AN879" s="134"/>
      <c r="AO879" s="134"/>
      <c r="AP879" s="134"/>
      <c r="AQ879" s="134"/>
      <c r="AR879" s="135"/>
      <c r="AS879" s="136"/>
      <c r="AT879" s="137"/>
      <c r="AU879" s="137"/>
      <c r="AV879" s="137"/>
      <c r="AW879" s="137"/>
      <c r="AX879" s="138"/>
      <c r="AY879" s="2"/>
      <c r="AZ879" s="2"/>
      <c r="BA879" s="2"/>
      <c r="BB879" s="2"/>
      <c r="BC879" s="2"/>
      <c r="BD879" s="2"/>
      <c r="BE879" s="2"/>
      <c r="BF879" s="2"/>
      <c r="BG879" s="2"/>
      <c r="BH879" s="2"/>
      <c r="BI879" s="2"/>
      <c r="BJ879" s="2"/>
      <c r="BK879" s="2"/>
      <c r="BL879" s="2"/>
      <c r="BM879" s="2"/>
      <c r="BN879" s="2"/>
      <c r="BO879" s="2"/>
      <c r="BP879" s="2"/>
      <c r="BQ879" s="2"/>
      <c r="BR879" s="2"/>
      <c r="BS879" s="2"/>
      <c r="BT879" s="2"/>
      <c r="BU879" s="2"/>
      <c r="BV879" s="2"/>
      <c r="BW879" s="2"/>
      <c r="BX879" s="2"/>
      <c r="BY879" s="2"/>
      <c r="BZ879" s="2"/>
      <c r="CA879" s="2"/>
      <c r="CB879" s="2"/>
      <c r="CC879" s="2"/>
      <c r="CD879" s="2"/>
      <c r="CE879" s="2"/>
      <c r="CF879" s="2"/>
      <c r="CG879" s="2"/>
      <c r="CH879" s="2"/>
      <c r="CI879" s="2"/>
      <c r="CJ879" s="2"/>
      <c r="CK879" s="2"/>
      <c r="CL879" s="2"/>
      <c r="CM879" s="2"/>
      <c r="CN879" s="2"/>
      <c r="CO879" s="2"/>
      <c r="CP879" s="2"/>
      <c r="CQ879" s="2"/>
      <c r="CR879" s="2"/>
      <c r="CS879" s="2"/>
      <c r="CT879" s="2"/>
      <c r="CU879" s="2"/>
      <c r="CV879" s="2"/>
      <c r="CW879" s="2"/>
      <c r="CX879" s="2"/>
      <c r="CY879" s="2"/>
      <c r="CZ879" s="2"/>
      <c r="DA879" s="2"/>
      <c r="DB879" s="2"/>
      <c r="DC879" s="2"/>
      <c r="DD879" s="2"/>
      <c r="DE879" s="2"/>
      <c r="DF879" s="2"/>
      <c r="DG879" s="2"/>
      <c r="DH879" s="2"/>
      <c r="DI879" s="2"/>
      <c r="DJ879" s="2"/>
      <c r="DK879" s="2"/>
      <c r="DL879" s="2"/>
      <c r="DM879" s="2"/>
      <c r="DN879" s="2"/>
      <c r="DO879" s="2"/>
      <c r="DP879" s="2"/>
      <c r="DQ879" s="2"/>
      <c r="DR879" s="2"/>
      <c r="DS879" s="2"/>
      <c r="DT879" s="2"/>
      <c r="DU879" s="2"/>
      <c r="DV879" s="2"/>
      <c r="DW879" s="2"/>
      <c r="DX879" s="2"/>
      <c r="DY879" s="2"/>
      <c r="DZ879" s="2"/>
      <c r="EA879" s="2"/>
      <c r="EB879" s="2"/>
      <c r="EC879" s="2"/>
      <c r="ED879" s="2"/>
      <c r="EE879" s="2"/>
      <c r="EF879" s="2"/>
      <c r="EG879" s="2"/>
      <c r="EH879" s="2"/>
      <c r="EI879" s="2"/>
      <c r="EJ879" s="2"/>
      <c r="EK879" s="2"/>
      <c r="EL879" s="2"/>
      <c r="EM879" s="2"/>
      <c r="EN879" s="2"/>
      <c r="EO879" s="2"/>
      <c r="EP879" s="2"/>
      <c r="EQ879" s="2"/>
      <c r="ER879" s="2"/>
      <c r="ES879" s="2"/>
      <c r="ET879" s="2"/>
      <c r="EU879" s="2"/>
      <c r="EV879" s="2"/>
      <c r="EW879" s="2"/>
      <c r="EX879" s="2"/>
      <c r="EY879" s="2"/>
      <c r="EZ879" s="2"/>
      <c r="FA879" s="2"/>
      <c r="FB879" s="2"/>
      <c r="FC879" s="2"/>
      <c r="FD879" s="2"/>
      <c r="FE879" s="2"/>
      <c r="FF879" s="2"/>
      <c r="FG879" s="2"/>
      <c r="FH879" s="2"/>
      <c r="FI879" s="2"/>
      <c r="FJ879" s="2"/>
      <c r="FK879" s="2"/>
      <c r="FL879" s="2"/>
      <c r="FM879" s="2"/>
      <c r="FN879" s="2"/>
      <c r="FO879" s="2"/>
      <c r="FP879" s="2"/>
      <c r="FQ879" s="2"/>
      <c r="FR879" s="2"/>
      <c r="FS879" s="2"/>
      <c r="FT879" s="2"/>
      <c r="FU879" s="2"/>
      <c r="FV879" s="2"/>
      <c r="FW879" s="2"/>
      <c r="FX879" s="2"/>
      <c r="FY879" s="2"/>
      <c r="FZ879" s="2"/>
      <c r="GA879" s="2"/>
      <c r="GB879" s="2"/>
      <c r="GC879" s="2"/>
      <c r="GD879" s="2"/>
      <c r="GE879" s="2"/>
      <c r="GF879" s="2"/>
      <c r="GG879" s="2"/>
      <c r="GH879" s="2"/>
      <c r="GI879" s="2"/>
      <c r="GJ879" s="2"/>
      <c r="GK879" s="2"/>
      <c r="GL879" s="2"/>
      <c r="GM879" s="2"/>
      <c r="GN879" s="2"/>
      <c r="GO879" s="2"/>
      <c r="GP879" s="2"/>
      <c r="GQ879" s="2"/>
      <c r="GR879" s="2"/>
      <c r="GS879" s="2"/>
      <c r="GT879" s="2"/>
      <c r="GU879" s="2"/>
      <c r="GV879" s="2"/>
      <c r="GW879" s="2"/>
      <c r="GX879" s="2"/>
      <c r="GY879" s="2"/>
      <c r="GZ879" s="2"/>
      <c r="HA879" s="2"/>
      <c r="HB879" s="2"/>
      <c r="HC879" s="2"/>
      <c r="HD879" s="2"/>
      <c r="HE879" s="2"/>
      <c r="HF879" s="2"/>
      <c r="HG879" s="2"/>
      <c r="HH879" s="2"/>
      <c r="HI879" s="2"/>
      <c r="HJ879" s="2"/>
      <c r="HK879" s="2"/>
      <c r="HL879" s="2"/>
      <c r="HM879" s="2"/>
      <c r="HN879" s="2"/>
      <c r="HO879" s="2"/>
      <c r="HP879" s="2"/>
      <c r="HQ879" s="2"/>
      <c r="HR879" s="2"/>
      <c r="HS879" s="2"/>
      <c r="HT879" s="2"/>
      <c r="HU879" s="2"/>
      <c r="HV879" s="2"/>
      <c r="HW879" s="2"/>
      <c r="HX879" s="2"/>
      <c r="HY879" s="2"/>
      <c r="HZ879" s="2"/>
      <c r="IA879" s="2"/>
      <c r="IB879" s="2"/>
      <c r="IC879" s="2"/>
      <c r="ID879" s="2"/>
      <c r="IE879" s="2"/>
      <c r="IF879" s="2"/>
      <c r="IG879" s="2"/>
      <c r="IH879" s="2"/>
      <c r="II879" s="2"/>
      <c r="IJ879" s="2"/>
      <c r="IK879" s="2"/>
      <c r="IL879" s="2"/>
      <c r="IM879" s="2"/>
      <c r="IN879" s="2"/>
      <c r="IO879" s="2"/>
      <c r="IP879" s="2"/>
      <c r="IQ879" s="2"/>
    </row>
    <row r="880" spans="1:251" s="16" customFormat="1" ht="18.75" customHeight="1" thickBot="1">
      <c r="A880" s="17"/>
      <c r="B880" s="121" t="s">
        <v>11</v>
      </c>
      <c r="C880" s="122"/>
      <c r="D880" s="122"/>
      <c r="E880" s="122"/>
      <c r="F880" s="122"/>
      <c r="G880" s="122"/>
      <c r="H880" s="122"/>
      <c r="I880" s="122"/>
      <c r="J880" s="122"/>
      <c r="K880" s="122"/>
      <c r="L880" s="122"/>
      <c r="M880" s="122"/>
      <c r="N880" s="122"/>
      <c r="O880" s="122"/>
      <c r="P880" s="122"/>
      <c r="Q880" s="122"/>
      <c r="R880" s="122"/>
      <c r="S880" s="122"/>
      <c r="T880" s="122"/>
      <c r="U880" s="122"/>
      <c r="V880" s="122"/>
      <c r="W880" s="122"/>
      <c r="X880" s="122"/>
      <c r="Y880" s="122"/>
      <c r="Z880" s="123"/>
      <c r="AA880" s="124">
        <f>SUM($AA$879:$AA$879)</f>
        <v>59500</v>
      </c>
      <c r="AB880" s="125"/>
      <c r="AC880" s="125"/>
      <c r="AD880" s="125"/>
      <c r="AE880" s="125"/>
      <c r="AF880" s="125"/>
      <c r="AG880" s="125"/>
      <c r="AH880" s="125"/>
      <c r="AI880" s="126"/>
      <c r="AJ880" s="124">
        <f>SUM($AJ$879:$AJ$879)</f>
        <v>71226</v>
      </c>
      <c r="AK880" s="125"/>
      <c r="AL880" s="125"/>
      <c r="AM880" s="125"/>
      <c r="AN880" s="125"/>
      <c r="AO880" s="125"/>
      <c r="AP880" s="125"/>
      <c r="AQ880" s="125"/>
      <c r="AR880" s="126"/>
      <c r="AS880" s="127"/>
      <c r="AT880" s="128"/>
      <c r="AU880" s="128"/>
      <c r="AV880" s="128"/>
      <c r="AW880" s="128"/>
      <c r="AX880" s="129"/>
      <c r="AY880" s="2"/>
      <c r="AZ880" s="2"/>
      <c r="BA880" s="2"/>
      <c r="BB880" s="2"/>
      <c r="BC880" s="2"/>
      <c r="BD880" s="2"/>
      <c r="BE880" s="2"/>
      <c r="BF880" s="2"/>
      <c r="BG880" s="2"/>
      <c r="BH880" s="2"/>
      <c r="BI880" s="2"/>
      <c r="BJ880" s="2"/>
      <c r="BK880" s="2"/>
      <c r="BL880" s="2"/>
      <c r="BM880" s="2"/>
      <c r="BN880" s="2"/>
      <c r="BO880" s="2"/>
      <c r="BP880" s="2"/>
      <c r="BQ880" s="2"/>
      <c r="BR880" s="2"/>
      <c r="BS880" s="2"/>
      <c r="BT880" s="2"/>
      <c r="BU880" s="2"/>
      <c r="BV880" s="2"/>
      <c r="BW880" s="2"/>
      <c r="BX880" s="2"/>
      <c r="BY880" s="2"/>
      <c r="BZ880" s="2"/>
      <c r="CA880" s="2"/>
      <c r="CB880" s="2"/>
      <c r="CC880" s="2"/>
      <c r="CD880" s="2"/>
      <c r="CE880" s="2"/>
      <c r="CF880" s="2"/>
      <c r="CG880" s="2"/>
      <c r="CH880" s="2"/>
      <c r="CI880" s="2"/>
      <c r="CJ880" s="2"/>
      <c r="CK880" s="2"/>
      <c r="CL880" s="2"/>
      <c r="CM880" s="2"/>
      <c r="CN880" s="2"/>
      <c r="CO880" s="2"/>
      <c r="CP880" s="2"/>
      <c r="CQ880" s="2"/>
      <c r="CR880" s="2"/>
      <c r="CS880" s="2"/>
      <c r="CT880" s="2"/>
      <c r="CU880" s="2"/>
      <c r="CV880" s="2"/>
      <c r="CW880" s="2"/>
      <c r="CX880" s="2"/>
      <c r="CY880" s="2"/>
      <c r="CZ880" s="2"/>
      <c r="DA880" s="2"/>
      <c r="DB880" s="2"/>
      <c r="DC880" s="2"/>
      <c r="DD880" s="2"/>
      <c r="DE880" s="2"/>
      <c r="DF880" s="2"/>
      <c r="DG880" s="2"/>
      <c r="DH880" s="2"/>
      <c r="DI880" s="2"/>
      <c r="DJ880" s="2"/>
      <c r="DK880" s="2"/>
      <c r="DL880" s="2"/>
      <c r="DM880" s="2"/>
      <c r="DN880" s="2"/>
      <c r="DO880" s="2"/>
      <c r="DP880" s="2"/>
      <c r="DQ880" s="2"/>
      <c r="DR880" s="2"/>
      <c r="DS880" s="2"/>
      <c r="DT880" s="2"/>
      <c r="DU880" s="2"/>
      <c r="DV880" s="2"/>
      <c r="DW880" s="2"/>
      <c r="DX880" s="2"/>
      <c r="DY880" s="2"/>
      <c r="DZ880" s="2"/>
      <c r="EA880" s="2"/>
      <c r="EB880" s="2"/>
      <c r="EC880" s="2"/>
      <c r="ED880" s="2"/>
      <c r="EE880" s="2"/>
      <c r="EF880" s="2"/>
      <c r="EG880" s="2"/>
      <c r="EH880" s="2"/>
      <c r="EI880" s="2"/>
      <c r="EJ880" s="2"/>
      <c r="EK880" s="2"/>
      <c r="EL880" s="2"/>
      <c r="EM880" s="2"/>
      <c r="EN880" s="2"/>
      <c r="EO880" s="2"/>
      <c r="EP880" s="2"/>
      <c r="EQ880" s="2"/>
      <c r="ER880" s="2"/>
      <c r="ES880" s="2"/>
      <c r="ET880" s="2"/>
      <c r="EU880" s="2"/>
      <c r="EV880" s="2"/>
      <c r="EW880" s="2"/>
      <c r="EX880" s="2"/>
      <c r="EY880" s="2"/>
      <c r="EZ880" s="2"/>
      <c r="FA880" s="2"/>
      <c r="FB880" s="2"/>
      <c r="FC880" s="2"/>
      <c r="FD880" s="2"/>
      <c r="FE880" s="2"/>
      <c r="FF880" s="2"/>
      <c r="FG880" s="2"/>
      <c r="FH880" s="2"/>
      <c r="FI880" s="2"/>
      <c r="FJ880" s="2"/>
      <c r="FK880" s="2"/>
      <c r="FL880" s="2"/>
      <c r="FM880" s="2"/>
      <c r="FN880" s="2"/>
      <c r="FO880" s="2"/>
      <c r="FP880" s="2"/>
      <c r="FQ880" s="2"/>
      <c r="FR880" s="2"/>
      <c r="FS880" s="2"/>
      <c r="FT880" s="2"/>
      <c r="FU880" s="2"/>
      <c r="FV880" s="2"/>
      <c r="FW880" s="2"/>
      <c r="FX880" s="2"/>
      <c r="FY880" s="2"/>
      <c r="FZ880" s="2"/>
      <c r="GA880" s="2"/>
      <c r="GB880" s="2"/>
      <c r="GC880" s="2"/>
      <c r="GD880" s="2"/>
      <c r="GE880" s="2"/>
      <c r="GF880" s="2"/>
      <c r="GG880" s="2"/>
      <c r="GH880" s="2"/>
      <c r="GI880" s="2"/>
      <c r="GJ880" s="2"/>
      <c r="GK880" s="2"/>
      <c r="GL880" s="2"/>
      <c r="GM880" s="2"/>
      <c r="GN880" s="2"/>
      <c r="GO880" s="2"/>
      <c r="GP880" s="2"/>
      <c r="GQ880" s="2"/>
      <c r="GR880" s="2"/>
      <c r="GS880" s="2"/>
      <c r="GT880" s="2"/>
      <c r="GU880" s="2"/>
      <c r="GV880" s="2"/>
      <c r="GW880" s="2"/>
      <c r="GX880" s="2"/>
      <c r="GY880" s="2"/>
      <c r="GZ880" s="2"/>
      <c r="HA880" s="2"/>
      <c r="HB880" s="2"/>
      <c r="HC880" s="2"/>
      <c r="HD880" s="2"/>
      <c r="HE880" s="2"/>
      <c r="HF880" s="2"/>
      <c r="HG880" s="2"/>
      <c r="HH880" s="2"/>
      <c r="HI880" s="2"/>
      <c r="HJ880" s="2"/>
      <c r="HK880" s="2"/>
      <c r="HL880" s="2"/>
      <c r="HM880" s="2"/>
      <c r="HN880" s="2"/>
      <c r="HO880" s="2"/>
      <c r="HP880" s="2"/>
      <c r="HQ880" s="2"/>
      <c r="HR880" s="2"/>
      <c r="HS880" s="2"/>
      <c r="HT880" s="2"/>
      <c r="HU880" s="2"/>
      <c r="HV880" s="2"/>
      <c r="HW880" s="2"/>
      <c r="HX880" s="2"/>
      <c r="HY880" s="2"/>
      <c r="HZ880" s="2"/>
      <c r="IA880" s="2"/>
      <c r="IB880" s="2"/>
      <c r="IC880" s="2"/>
      <c r="ID880" s="2"/>
      <c r="IE880" s="2"/>
      <c r="IF880" s="2"/>
      <c r="IG880" s="2"/>
      <c r="IH880" s="2"/>
      <c r="II880" s="2"/>
      <c r="IJ880" s="2"/>
      <c r="IK880" s="2"/>
      <c r="IL880" s="2"/>
      <c r="IM880" s="2"/>
      <c r="IN880" s="2"/>
      <c r="IO880" s="2"/>
      <c r="IP880" s="2"/>
      <c r="IQ880" s="2"/>
    </row>
    <row r="882" spans="1:113" ht="18.75">
      <c r="A882" s="1" t="s">
        <v>0</v>
      </c>
      <c r="AW882" s="3"/>
      <c r="AX882" s="4"/>
      <c r="AY882" s="3"/>
    </row>
    <row r="884" spans="1:113" ht="18.75">
      <c r="B884" s="101" t="s">
        <v>8</v>
      </c>
      <c r="C884" s="102"/>
      <c r="D884" s="102"/>
      <c r="E884" s="102"/>
      <c r="F884" s="102"/>
      <c r="G884" s="102"/>
      <c r="H884" s="102"/>
      <c r="I884" s="102"/>
      <c r="J884" s="102"/>
      <c r="K884" s="102"/>
      <c r="L884" s="102"/>
      <c r="M884" s="102"/>
      <c r="N884" s="102"/>
      <c r="O884" s="102"/>
      <c r="P884" s="102"/>
      <c r="Q884" s="102"/>
      <c r="R884" s="102"/>
      <c r="S884" s="102"/>
      <c r="T884" s="102"/>
      <c r="U884" s="102"/>
      <c r="V884" s="102"/>
      <c r="W884" s="102"/>
      <c r="X884" s="102"/>
      <c r="Y884" s="102"/>
      <c r="Z884" s="102"/>
      <c r="AA884" s="102"/>
      <c r="AB884" s="102"/>
      <c r="AC884" s="102"/>
      <c r="AD884" s="102"/>
      <c r="AE884" s="102"/>
      <c r="AF884" s="102"/>
      <c r="AG884" s="102"/>
      <c r="AH884" s="102"/>
      <c r="AI884" s="102"/>
      <c r="AJ884" s="102"/>
      <c r="AK884" s="102"/>
      <c r="AL884" s="102"/>
      <c r="AM884" s="102"/>
      <c r="AN884" s="102"/>
      <c r="AO884" s="102"/>
      <c r="AP884" s="102"/>
      <c r="AQ884" s="102"/>
      <c r="AR884" s="102"/>
      <c r="AS884" s="102"/>
      <c r="AT884" s="102"/>
      <c r="AU884" s="102"/>
      <c r="AV884" s="102"/>
      <c r="AW884" s="102"/>
      <c r="AX884" s="102"/>
    </row>
    <row r="885" spans="1:113">
      <c r="Z885" s="5"/>
      <c r="AD885" s="5"/>
      <c r="AE885" s="5"/>
      <c r="AF885" s="5"/>
      <c r="AG885" s="5"/>
      <c r="AH885" s="5"/>
      <c r="AI885" s="5"/>
      <c r="AO885" s="5"/>
    </row>
    <row r="886" spans="1:113" ht="13.5" thickBot="1">
      <c r="Z886" s="5"/>
      <c r="AD886" s="5"/>
      <c r="AE886" s="5"/>
      <c r="AF886" s="5"/>
      <c r="AG886" s="5"/>
      <c r="AH886" s="5"/>
      <c r="AI886" s="5"/>
      <c r="AO886" s="5"/>
      <c r="DI886" s="6"/>
    </row>
    <row r="887" spans="1:113" ht="24.75" customHeight="1" thickBot="1">
      <c r="B887" s="103" t="s">
        <v>1</v>
      </c>
      <c r="C887" s="104"/>
      <c r="D887" s="104"/>
      <c r="E887" s="104"/>
      <c r="F887" s="104"/>
      <c r="G887" s="104"/>
      <c r="H887" s="105" t="s">
        <v>81</v>
      </c>
      <c r="I887" s="106"/>
      <c r="J887" s="106"/>
      <c r="K887" s="106"/>
      <c r="L887" s="106"/>
      <c r="M887" s="106"/>
      <c r="N887" s="106"/>
      <c r="O887" s="106"/>
      <c r="P887" s="106"/>
      <c r="Q887" s="106"/>
      <c r="R887" s="106"/>
      <c r="S887" s="106"/>
      <c r="T887" s="106"/>
      <c r="U887" s="106"/>
      <c r="V887" s="106"/>
      <c r="W887" s="106"/>
      <c r="X887" s="106"/>
      <c r="Y887" s="106"/>
      <c r="Z887" s="106"/>
      <c r="AA887" s="106"/>
      <c r="AB887" s="106"/>
      <c r="AC887" s="106"/>
      <c r="AD887" s="106"/>
      <c r="AE887" s="106"/>
      <c r="AF887" s="106"/>
      <c r="AG887" s="106"/>
      <c r="AH887" s="106"/>
      <c r="AI887" s="106"/>
      <c r="AJ887" s="106"/>
      <c r="AK887" s="106"/>
      <c r="AL887" s="106"/>
      <c r="AM887" s="106"/>
      <c r="AN887" s="106"/>
      <c r="AO887" s="106"/>
      <c r="AP887" s="106"/>
      <c r="AQ887" s="106"/>
      <c r="AR887" s="106"/>
      <c r="AS887" s="106"/>
      <c r="AT887" s="106"/>
      <c r="AU887" s="106"/>
      <c r="AV887" s="106"/>
      <c r="AW887" s="106"/>
      <c r="AX887" s="107"/>
      <c r="DI887" s="6"/>
    </row>
    <row r="888" spans="1:113" ht="14.25">
      <c r="B888" s="7"/>
      <c r="C888" s="7"/>
      <c r="D888" s="7"/>
      <c r="E888" s="7"/>
      <c r="F888" s="7"/>
      <c r="G888" s="7"/>
      <c r="H888" s="8"/>
      <c r="I888" s="8"/>
      <c r="J888" s="8"/>
      <c r="K888" s="8"/>
      <c r="L888" s="9"/>
      <c r="M888" s="9"/>
      <c r="N888" s="9"/>
      <c r="O888" s="9"/>
      <c r="P888" s="8"/>
      <c r="Q888" s="8"/>
      <c r="R888" s="8"/>
      <c r="S888" s="8"/>
      <c r="T888" s="8"/>
      <c r="U888" s="8"/>
      <c r="V888" s="10"/>
      <c r="W888" s="10"/>
      <c r="X888" s="10"/>
      <c r="Y888" s="10"/>
      <c r="Z888" s="10"/>
      <c r="AA888" s="10"/>
      <c r="AB888" s="10"/>
      <c r="AC888" s="10"/>
      <c r="AD888" s="10"/>
      <c r="AE888" s="10"/>
      <c r="AF888" s="10"/>
      <c r="AG888" s="10"/>
      <c r="AH888" s="10"/>
      <c r="AI888" s="10"/>
      <c r="AJ888" s="10"/>
      <c r="AK888" s="10"/>
      <c r="AL888" s="10"/>
      <c r="AM888" s="10"/>
      <c r="AN888" s="10"/>
      <c r="AO888" s="10"/>
      <c r="AP888" s="10"/>
      <c r="AQ888" s="10"/>
      <c r="AR888" s="10"/>
      <c r="AS888" s="10"/>
      <c r="AT888" s="10"/>
      <c r="AU888" s="10"/>
      <c r="AV888" s="10"/>
      <c r="AW888" s="10"/>
      <c r="AX888" s="10"/>
      <c r="DI888" s="6"/>
    </row>
    <row r="889" spans="1:113" ht="15" thickBot="1">
      <c r="A889" s="11"/>
      <c r="B889" s="10" t="s">
        <v>2</v>
      </c>
      <c r="C889" s="8"/>
      <c r="D889" s="8"/>
      <c r="E889" s="8"/>
      <c r="F889" s="8"/>
      <c r="G889" s="8"/>
      <c r="H889" s="8"/>
      <c r="I889" s="8"/>
      <c r="J889" s="8"/>
      <c r="K889" s="8"/>
      <c r="L889" s="9"/>
      <c r="M889" s="9"/>
      <c r="N889" s="9"/>
      <c r="O889" s="9"/>
      <c r="P889" s="8"/>
      <c r="Q889" s="8"/>
      <c r="R889" s="8"/>
      <c r="S889" s="8"/>
      <c r="T889" s="8"/>
      <c r="U889" s="8"/>
      <c r="V889" s="10"/>
      <c r="W889" s="10"/>
      <c r="X889" s="10"/>
      <c r="Y889" s="10"/>
      <c r="Z889" s="10"/>
      <c r="AA889" s="10"/>
      <c r="AB889" s="10"/>
      <c r="AC889" s="10"/>
      <c r="AD889" s="10"/>
      <c r="AE889" s="10"/>
      <c r="AF889" s="10"/>
      <c r="AG889" s="10"/>
      <c r="AH889" s="10"/>
      <c r="AI889" s="10"/>
      <c r="AJ889" s="10"/>
      <c r="AK889" s="10"/>
      <c r="AL889" s="10"/>
      <c r="AM889" s="10"/>
      <c r="AN889" s="10"/>
      <c r="AO889" s="10"/>
      <c r="AP889" s="10"/>
      <c r="AQ889" s="10"/>
      <c r="AR889" s="10"/>
      <c r="AS889" s="10"/>
      <c r="AT889" s="10"/>
      <c r="AU889" s="10"/>
      <c r="AV889" s="10"/>
      <c r="AW889" s="10"/>
      <c r="AX889" s="10"/>
      <c r="DI889" s="6"/>
    </row>
    <row r="890" spans="1:113" ht="14.25">
      <c r="A890" s="8"/>
      <c r="B890" s="12"/>
      <c r="C890" s="7"/>
      <c r="D890" s="7"/>
      <c r="E890" s="7"/>
      <c r="F890" s="7"/>
      <c r="G890" s="7"/>
      <c r="H890" s="7"/>
      <c r="I890" s="7"/>
      <c r="J890" s="7"/>
      <c r="K890" s="7"/>
      <c r="L890" s="13"/>
      <c r="M890" s="13"/>
      <c r="N890" s="13"/>
      <c r="O890" s="13"/>
      <c r="P890" s="7"/>
      <c r="Q890" s="7"/>
      <c r="R890" s="7"/>
      <c r="S890" s="7"/>
      <c r="T890" s="7"/>
      <c r="U890" s="7"/>
      <c r="V890" s="14"/>
      <c r="W890" s="14"/>
      <c r="X890" s="14"/>
      <c r="Y890" s="14"/>
      <c r="Z890" s="14"/>
      <c r="AA890" s="14"/>
      <c r="AB890" s="14"/>
      <c r="AC890" s="14"/>
      <c r="AD890" s="14"/>
      <c r="AE890" s="14"/>
      <c r="AF890" s="14"/>
      <c r="AG890" s="14"/>
      <c r="AH890" s="14"/>
      <c r="AI890" s="14"/>
      <c r="AJ890" s="14"/>
      <c r="AK890" s="14"/>
      <c r="AL890" s="14"/>
      <c r="AM890" s="14"/>
      <c r="AN890" s="14"/>
      <c r="AO890" s="14"/>
      <c r="AP890" s="14"/>
      <c r="AQ890" s="14"/>
      <c r="AR890" s="14"/>
      <c r="AS890" s="14"/>
      <c r="AT890" s="14"/>
      <c r="AU890" s="14"/>
      <c r="AV890" s="14"/>
      <c r="AW890" s="14"/>
      <c r="AX890" s="15"/>
    </row>
    <row r="891" spans="1:113" ht="12" customHeight="1">
      <c r="A891" s="8"/>
      <c r="B891" s="108" t="s">
        <v>82</v>
      </c>
      <c r="C891" s="109"/>
      <c r="D891" s="109"/>
      <c r="E891" s="109"/>
      <c r="F891" s="109"/>
      <c r="G891" s="109"/>
      <c r="H891" s="109"/>
      <c r="I891" s="109"/>
      <c r="J891" s="109"/>
      <c r="K891" s="109"/>
      <c r="L891" s="109"/>
      <c r="M891" s="109"/>
      <c r="N891" s="109"/>
      <c r="O891" s="109"/>
      <c r="P891" s="109"/>
      <c r="Q891" s="109"/>
      <c r="R891" s="109"/>
      <c r="S891" s="109"/>
      <c r="T891" s="109"/>
      <c r="U891" s="109"/>
      <c r="V891" s="109"/>
      <c r="W891" s="109"/>
      <c r="X891" s="109"/>
      <c r="Y891" s="109"/>
      <c r="Z891" s="109"/>
      <c r="AA891" s="109"/>
      <c r="AB891" s="109"/>
      <c r="AC891" s="109"/>
      <c r="AD891" s="109"/>
      <c r="AE891" s="109"/>
      <c r="AF891" s="109"/>
      <c r="AG891" s="109"/>
      <c r="AH891" s="109"/>
      <c r="AI891" s="109"/>
      <c r="AJ891" s="109"/>
      <c r="AK891" s="109"/>
      <c r="AL891" s="109"/>
      <c r="AM891" s="109"/>
      <c r="AN891" s="109"/>
      <c r="AO891" s="109"/>
      <c r="AP891" s="109"/>
      <c r="AQ891" s="109"/>
      <c r="AR891" s="109"/>
      <c r="AS891" s="109"/>
      <c r="AT891" s="109"/>
      <c r="AU891" s="109"/>
      <c r="AV891" s="109"/>
      <c r="AW891" s="109"/>
      <c r="AX891" s="110"/>
    </row>
    <row r="892" spans="1:113" ht="12" customHeight="1">
      <c r="A892" s="8"/>
      <c r="B892" s="108"/>
      <c r="C892" s="109"/>
      <c r="D892" s="109"/>
      <c r="E892" s="109"/>
      <c r="F892" s="109"/>
      <c r="G892" s="109"/>
      <c r="H892" s="109"/>
      <c r="I892" s="109"/>
      <c r="J892" s="109"/>
      <c r="K892" s="109"/>
      <c r="L892" s="109"/>
      <c r="M892" s="109"/>
      <c r="N892" s="109"/>
      <c r="O892" s="109"/>
      <c r="P892" s="109"/>
      <c r="Q892" s="109"/>
      <c r="R892" s="109"/>
      <c r="S892" s="109"/>
      <c r="T892" s="109"/>
      <c r="U892" s="109"/>
      <c r="V892" s="109"/>
      <c r="W892" s="109"/>
      <c r="X892" s="109"/>
      <c r="Y892" s="109"/>
      <c r="Z892" s="109"/>
      <c r="AA892" s="109"/>
      <c r="AB892" s="109"/>
      <c r="AC892" s="109"/>
      <c r="AD892" s="109"/>
      <c r="AE892" s="109"/>
      <c r="AF892" s="109"/>
      <c r="AG892" s="109"/>
      <c r="AH892" s="109"/>
      <c r="AI892" s="109"/>
      <c r="AJ892" s="109"/>
      <c r="AK892" s="109"/>
      <c r="AL892" s="109"/>
      <c r="AM892" s="109"/>
      <c r="AN892" s="109"/>
      <c r="AO892" s="109"/>
      <c r="AP892" s="109"/>
      <c r="AQ892" s="109"/>
      <c r="AR892" s="109"/>
      <c r="AS892" s="109"/>
      <c r="AT892" s="109"/>
      <c r="AU892" s="109"/>
      <c r="AV892" s="109"/>
      <c r="AW892" s="109"/>
      <c r="AX892" s="110"/>
      <c r="BC892" s="16"/>
    </row>
    <row r="893" spans="1:113" ht="12" customHeight="1">
      <c r="A893" s="8"/>
      <c r="B893" s="108"/>
      <c r="C893" s="109"/>
      <c r="D893" s="109"/>
      <c r="E893" s="109"/>
      <c r="F893" s="109"/>
      <c r="G893" s="109"/>
      <c r="H893" s="109"/>
      <c r="I893" s="109"/>
      <c r="J893" s="109"/>
      <c r="K893" s="109"/>
      <c r="L893" s="109"/>
      <c r="M893" s="109"/>
      <c r="N893" s="109"/>
      <c r="O893" s="109"/>
      <c r="P893" s="109"/>
      <c r="Q893" s="109"/>
      <c r="R893" s="109"/>
      <c r="S893" s="109"/>
      <c r="T893" s="109"/>
      <c r="U893" s="109"/>
      <c r="V893" s="109"/>
      <c r="W893" s="109"/>
      <c r="X893" s="109"/>
      <c r="Y893" s="109"/>
      <c r="Z893" s="109"/>
      <c r="AA893" s="109"/>
      <c r="AB893" s="109"/>
      <c r="AC893" s="109"/>
      <c r="AD893" s="109"/>
      <c r="AE893" s="109"/>
      <c r="AF893" s="109"/>
      <c r="AG893" s="109"/>
      <c r="AH893" s="109"/>
      <c r="AI893" s="109"/>
      <c r="AJ893" s="109"/>
      <c r="AK893" s="109"/>
      <c r="AL893" s="109"/>
      <c r="AM893" s="109"/>
      <c r="AN893" s="109"/>
      <c r="AO893" s="109"/>
      <c r="AP893" s="109"/>
      <c r="AQ893" s="109"/>
      <c r="AR893" s="109"/>
      <c r="AS893" s="109"/>
      <c r="AT893" s="109"/>
      <c r="AU893" s="109"/>
      <c r="AV893" s="109"/>
      <c r="AW893" s="109"/>
      <c r="AX893" s="110"/>
    </row>
    <row r="894" spans="1:113" ht="12" customHeight="1">
      <c r="A894" s="8"/>
      <c r="B894" s="108"/>
      <c r="C894" s="109"/>
      <c r="D894" s="109"/>
      <c r="E894" s="109"/>
      <c r="F894" s="109"/>
      <c r="G894" s="109"/>
      <c r="H894" s="109"/>
      <c r="I894" s="109"/>
      <c r="J894" s="109"/>
      <c r="K894" s="109"/>
      <c r="L894" s="109"/>
      <c r="M894" s="109"/>
      <c r="N894" s="109"/>
      <c r="O894" s="109"/>
      <c r="P894" s="109"/>
      <c r="Q894" s="109"/>
      <c r="R894" s="109"/>
      <c r="S894" s="109"/>
      <c r="T894" s="109"/>
      <c r="U894" s="109"/>
      <c r="V894" s="109"/>
      <c r="W894" s="109"/>
      <c r="X894" s="109"/>
      <c r="Y894" s="109"/>
      <c r="Z894" s="109"/>
      <c r="AA894" s="109"/>
      <c r="AB894" s="109"/>
      <c r="AC894" s="109"/>
      <c r="AD894" s="109"/>
      <c r="AE894" s="109"/>
      <c r="AF894" s="109"/>
      <c r="AG894" s="109"/>
      <c r="AH894" s="109"/>
      <c r="AI894" s="109"/>
      <c r="AJ894" s="109"/>
      <c r="AK894" s="109"/>
      <c r="AL894" s="109"/>
      <c r="AM894" s="109"/>
      <c r="AN894" s="109"/>
      <c r="AO894" s="109"/>
      <c r="AP894" s="109"/>
      <c r="AQ894" s="109"/>
      <c r="AR894" s="109"/>
      <c r="AS894" s="109"/>
      <c r="AT894" s="109"/>
      <c r="AU894" s="109"/>
      <c r="AV894" s="109"/>
      <c r="AW894" s="109"/>
      <c r="AX894" s="110"/>
    </row>
    <row r="895" spans="1:113" ht="12" customHeight="1">
      <c r="A895" s="8"/>
      <c r="B895" s="108"/>
      <c r="C895" s="109"/>
      <c r="D895" s="109"/>
      <c r="E895" s="109"/>
      <c r="F895" s="109"/>
      <c r="G895" s="109"/>
      <c r="H895" s="109"/>
      <c r="I895" s="109"/>
      <c r="J895" s="109"/>
      <c r="K895" s="109"/>
      <c r="L895" s="109"/>
      <c r="M895" s="109"/>
      <c r="N895" s="109"/>
      <c r="O895" s="109"/>
      <c r="P895" s="109"/>
      <c r="Q895" s="109"/>
      <c r="R895" s="109"/>
      <c r="S895" s="109"/>
      <c r="T895" s="109"/>
      <c r="U895" s="109"/>
      <c r="V895" s="109"/>
      <c r="W895" s="109"/>
      <c r="X895" s="109"/>
      <c r="Y895" s="109"/>
      <c r="Z895" s="109"/>
      <c r="AA895" s="109"/>
      <c r="AB895" s="109"/>
      <c r="AC895" s="109"/>
      <c r="AD895" s="109"/>
      <c r="AE895" s="109"/>
      <c r="AF895" s="109"/>
      <c r="AG895" s="109"/>
      <c r="AH895" s="109"/>
      <c r="AI895" s="109"/>
      <c r="AJ895" s="109"/>
      <c r="AK895" s="109"/>
      <c r="AL895" s="109"/>
      <c r="AM895" s="109"/>
      <c r="AN895" s="109"/>
      <c r="AO895" s="109"/>
      <c r="AP895" s="109"/>
      <c r="AQ895" s="109"/>
      <c r="AR895" s="109"/>
      <c r="AS895" s="109"/>
      <c r="AT895" s="109"/>
      <c r="AU895" s="109"/>
      <c r="AV895" s="109"/>
      <c r="AW895" s="109"/>
      <c r="AX895" s="110"/>
    </row>
    <row r="896" spans="1:113" ht="15" thickBot="1">
      <c r="A896" s="17"/>
      <c r="B896" s="18"/>
      <c r="C896" s="19"/>
      <c r="D896" s="19"/>
      <c r="E896" s="19"/>
      <c r="F896" s="19"/>
      <c r="G896" s="19"/>
      <c r="H896" s="19"/>
      <c r="I896" s="19"/>
      <c r="J896" s="19"/>
      <c r="K896" s="19"/>
      <c r="L896" s="19"/>
      <c r="M896" s="19"/>
      <c r="N896" s="19"/>
      <c r="O896" s="19"/>
      <c r="P896" s="19"/>
      <c r="Q896" s="19"/>
      <c r="R896" s="19"/>
      <c r="S896" s="19"/>
      <c r="T896" s="19"/>
      <c r="U896" s="19"/>
      <c r="V896" s="19"/>
      <c r="W896" s="19"/>
      <c r="X896" s="19"/>
      <c r="Y896" s="19"/>
      <c r="Z896" s="19"/>
      <c r="AA896" s="19"/>
      <c r="AB896" s="19"/>
      <c r="AC896" s="19"/>
      <c r="AD896" s="19"/>
      <c r="AE896" s="19"/>
      <c r="AF896" s="19"/>
      <c r="AG896" s="19"/>
      <c r="AH896" s="19"/>
      <c r="AI896" s="19"/>
      <c r="AJ896" s="19"/>
      <c r="AK896" s="19"/>
      <c r="AL896" s="19"/>
      <c r="AM896" s="19"/>
      <c r="AN896" s="19"/>
      <c r="AO896" s="19"/>
      <c r="AP896" s="19"/>
      <c r="AQ896" s="19"/>
      <c r="AR896" s="19"/>
      <c r="AS896" s="19"/>
      <c r="AT896" s="19"/>
      <c r="AU896" s="19"/>
      <c r="AV896" s="19"/>
      <c r="AW896" s="19"/>
      <c r="AX896" s="20"/>
    </row>
    <row r="897" spans="1:251">
      <c r="B897" s="21"/>
    </row>
    <row r="898" spans="1:251" ht="15" thickBot="1">
      <c r="A898" s="11"/>
      <c r="B898" s="10" t="s">
        <v>3</v>
      </c>
      <c r="C898" s="8"/>
      <c r="D898" s="8"/>
      <c r="E898" s="8"/>
      <c r="F898" s="8"/>
      <c r="G898" s="8"/>
      <c r="H898" s="8"/>
      <c r="I898" s="8"/>
      <c r="J898" s="8"/>
      <c r="K898" s="8"/>
      <c r="L898" s="9"/>
      <c r="M898" s="9"/>
      <c r="N898" s="9"/>
      <c r="O898" s="9"/>
      <c r="P898" s="8"/>
      <c r="Q898" s="8"/>
      <c r="R898" s="8"/>
      <c r="S898" s="8"/>
      <c r="T898" s="8"/>
      <c r="U898" s="8"/>
      <c r="V898" s="10"/>
      <c r="W898" s="10"/>
      <c r="X898" s="10"/>
      <c r="Y898" s="10"/>
      <c r="Z898" s="10"/>
      <c r="AA898" s="10"/>
      <c r="AB898" s="10"/>
      <c r="AC898" s="10"/>
      <c r="AD898" s="10"/>
      <c r="AE898" s="10"/>
      <c r="AF898" s="10"/>
      <c r="AG898" s="10"/>
      <c r="AH898" s="10"/>
      <c r="AI898" s="10"/>
      <c r="AJ898" s="10"/>
      <c r="AK898" s="10"/>
      <c r="AL898" s="10"/>
      <c r="AM898" s="10"/>
      <c r="AN898" s="10"/>
      <c r="AO898" s="10"/>
      <c r="AP898" s="10"/>
      <c r="AQ898" s="10"/>
      <c r="AR898" s="10"/>
      <c r="AS898" s="10"/>
      <c r="AT898" s="10"/>
      <c r="AU898" s="10"/>
      <c r="AV898" s="10"/>
      <c r="AW898" s="10"/>
      <c r="AX898" s="10"/>
      <c r="DI898" s="6"/>
    </row>
    <row r="899" spans="1:251" ht="14.25">
      <c r="A899" s="8"/>
      <c r="B899" s="12"/>
      <c r="C899" s="7"/>
      <c r="D899" s="7"/>
      <c r="E899" s="7"/>
      <c r="F899" s="7"/>
      <c r="G899" s="7"/>
      <c r="H899" s="7"/>
      <c r="I899" s="7"/>
      <c r="J899" s="7"/>
      <c r="K899" s="7"/>
      <c r="L899" s="13"/>
      <c r="M899" s="13"/>
      <c r="N899" s="13"/>
      <c r="O899" s="13"/>
      <c r="P899" s="7"/>
      <c r="Q899" s="7"/>
      <c r="R899" s="7"/>
      <c r="S899" s="7"/>
      <c r="T899" s="7"/>
      <c r="U899" s="7"/>
      <c r="V899" s="14"/>
      <c r="W899" s="14"/>
      <c r="X899" s="14"/>
      <c r="Y899" s="14"/>
      <c r="Z899" s="14"/>
      <c r="AA899" s="14"/>
      <c r="AB899" s="14"/>
      <c r="AC899" s="14"/>
      <c r="AD899" s="14"/>
      <c r="AE899" s="14"/>
      <c r="AF899" s="14"/>
      <c r="AG899" s="14"/>
      <c r="AH899" s="14"/>
      <c r="AI899" s="14"/>
      <c r="AJ899" s="14"/>
      <c r="AK899" s="14"/>
      <c r="AL899" s="14"/>
      <c r="AM899" s="14"/>
      <c r="AN899" s="14"/>
      <c r="AO899" s="14"/>
      <c r="AP899" s="14"/>
      <c r="AQ899" s="14"/>
      <c r="AR899" s="14"/>
      <c r="AS899" s="14"/>
      <c r="AT899" s="14"/>
      <c r="AU899" s="14"/>
      <c r="AV899" s="14"/>
      <c r="AW899" s="14"/>
      <c r="AX899" s="15"/>
    </row>
    <row r="900" spans="1:251" ht="12" customHeight="1">
      <c r="A900" s="8"/>
      <c r="B900" s="108" t="s">
        <v>83</v>
      </c>
      <c r="C900" s="109"/>
      <c r="D900" s="109"/>
      <c r="E900" s="109"/>
      <c r="F900" s="109"/>
      <c r="G900" s="109"/>
      <c r="H900" s="109"/>
      <c r="I900" s="109"/>
      <c r="J900" s="109"/>
      <c r="K900" s="109"/>
      <c r="L900" s="109"/>
      <c r="M900" s="109"/>
      <c r="N900" s="109"/>
      <c r="O900" s="109"/>
      <c r="P900" s="109"/>
      <c r="Q900" s="109"/>
      <c r="R900" s="109"/>
      <c r="S900" s="109"/>
      <c r="T900" s="109"/>
      <c r="U900" s="109"/>
      <c r="V900" s="109"/>
      <c r="W900" s="109"/>
      <c r="X900" s="109"/>
      <c r="Y900" s="109"/>
      <c r="Z900" s="109"/>
      <c r="AA900" s="109"/>
      <c r="AB900" s="109"/>
      <c r="AC900" s="109"/>
      <c r="AD900" s="109"/>
      <c r="AE900" s="109"/>
      <c r="AF900" s="109"/>
      <c r="AG900" s="109"/>
      <c r="AH900" s="109"/>
      <c r="AI900" s="109"/>
      <c r="AJ900" s="109"/>
      <c r="AK900" s="109"/>
      <c r="AL900" s="109"/>
      <c r="AM900" s="109"/>
      <c r="AN900" s="109"/>
      <c r="AO900" s="109"/>
      <c r="AP900" s="109"/>
      <c r="AQ900" s="109"/>
      <c r="AR900" s="109"/>
      <c r="AS900" s="109"/>
      <c r="AT900" s="109"/>
      <c r="AU900" s="109"/>
      <c r="AV900" s="109"/>
      <c r="AW900" s="109"/>
      <c r="AX900" s="110"/>
    </row>
    <row r="901" spans="1:251" ht="12" customHeight="1">
      <c r="A901" s="8"/>
      <c r="B901" s="108"/>
      <c r="C901" s="109"/>
      <c r="D901" s="109"/>
      <c r="E901" s="109"/>
      <c r="F901" s="109"/>
      <c r="G901" s="109"/>
      <c r="H901" s="109"/>
      <c r="I901" s="109"/>
      <c r="J901" s="109"/>
      <c r="K901" s="109"/>
      <c r="L901" s="109"/>
      <c r="M901" s="109"/>
      <c r="N901" s="109"/>
      <c r="O901" s="109"/>
      <c r="P901" s="109"/>
      <c r="Q901" s="109"/>
      <c r="R901" s="109"/>
      <c r="S901" s="109"/>
      <c r="T901" s="109"/>
      <c r="U901" s="109"/>
      <c r="V901" s="109"/>
      <c r="W901" s="109"/>
      <c r="X901" s="109"/>
      <c r="Y901" s="109"/>
      <c r="Z901" s="109"/>
      <c r="AA901" s="109"/>
      <c r="AB901" s="109"/>
      <c r="AC901" s="109"/>
      <c r="AD901" s="109"/>
      <c r="AE901" s="109"/>
      <c r="AF901" s="109"/>
      <c r="AG901" s="109"/>
      <c r="AH901" s="109"/>
      <c r="AI901" s="109"/>
      <c r="AJ901" s="109"/>
      <c r="AK901" s="109"/>
      <c r="AL901" s="109"/>
      <c r="AM901" s="109"/>
      <c r="AN901" s="109"/>
      <c r="AO901" s="109"/>
      <c r="AP901" s="109"/>
      <c r="AQ901" s="109"/>
      <c r="AR901" s="109"/>
      <c r="AS901" s="109"/>
      <c r="AT901" s="109"/>
      <c r="AU901" s="109"/>
      <c r="AV901" s="109"/>
      <c r="AW901" s="109"/>
      <c r="AX901" s="110"/>
      <c r="BC901" s="16"/>
    </row>
    <row r="902" spans="1:251" ht="12" customHeight="1">
      <c r="A902" s="8"/>
      <c r="B902" s="108"/>
      <c r="C902" s="109"/>
      <c r="D902" s="109"/>
      <c r="E902" s="109"/>
      <c r="F902" s="109"/>
      <c r="G902" s="109"/>
      <c r="H902" s="109"/>
      <c r="I902" s="109"/>
      <c r="J902" s="109"/>
      <c r="K902" s="109"/>
      <c r="L902" s="109"/>
      <c r="M902" s="109"/>
      <c r="N902" s="109"/>
      <c r="O902" s="109"/>
      <c r="P902" s="109"/>
      <c r="Q902" s="109"/>
      <c r="R902" s="109"/>
      <c r="S902" s="109"/>
      <c r="T902" s="109"/>
      <c r="U902" s="109"/>
      <c r="V902" s="109"/>
      <c r="W902" s="109"/>
      <c r="X902" s="109"/>
      <c r="Y902" s="109"/>
      <c r="Z902" s="109"/>
      <c r="AA902" s="109"/>
      <c r="AB902" s="109"/>
      <c r="AC902" s="109"/>
      <c r="AD902" s="109"/>
      <c r="AE902" s="109"/>
      <c r="AF902" s="109"/>
      <c r="AG902" s="109"/>
      <c r="AH902" s="109"/>
      <c r="AI902" s="109"/>
      <c r="AJ902" s="109"/>
      <c r="AK902" s="109"/>
      <c r="AL902" s="109"/>
      <c r="AM902" s="109"/>
      <c r="AN902" s="109"/>
      <c r="AO902" s="109"/>
      <c r="AP902" s="109"/>
      <c r="AQ902" s="109"/>
      <c r="AR902" s="109"/>
      <c r="AS902" s="109"/>
      <c r="AT902" s="109"/>
      <c r="AU902" s="109"/>
      <c r="AV902" s="109"/>
      <c r="AW902" s="109"/>
      <c r="AX902" s="110"/>
    </row>
    <row r="903" spans="1:251" ht="12" customHeight="1">
      <c r="A903" s="8"/>
      <c r="B903" s="108"/>
      <c r="C903" s="109"/>
      <c r="D903" s="109"/>
      <c r="E903" s="109"/>
      <c r="F903" s="109"/>
      <c r="G903" s="109"/>
      <c r="H903" s="109"/>
      <c r="I903" s="109"/>
      <c r="J903" s="109"/>
      <c r="K903" s="109"/>
      <c r="L903" s="109"/>
      <c r="M903" s="109"/>
      <c r="N903" s="109"/>
      <c r="O903" s="109"/>
      <c r="P903" s="109"/>
      <c r="Q903" s="109"/>
      <c r="R903" s="109"/>
      <c r="S903" s="109"/>
      <c r="T903" s="109"/>
      <c r="U903" s="109"/>
      <c r="V903" s="109"/>
      <c r="W903" s="109"/>
      <c r="X903" s="109"/>
      <c r="Y903" s="109"/>
      <c r="Z903" s="109"/>
      <c r="AA903" s="109"/>
      <c r="AB903" s="109"/>
      <c r="AC903" s="109"/>
      <c r="AD903" s="109"/>
      <c r="AE903" s="109"/>
      <c r="AF903" s="109"/>
      <c r="AG903" s="109"/>
      <c r="AH903" s="109"/>
      <c r="AI903" s="109"/>
      <c r="AJ903" s="109"/>
      <c r="AK903" s="109"/>
      <c r="AL903" s="109"/>
      <c r="AM903" s="109"/>
      <c r="AN903" s="109"/>
      <c r="AO903" s="109"/>
      <c r="AP903" s="109"/>
      <c r="AQ903" s="109"/>
      <c r="AR903" s="109"/>
      <c r="AS903" s="109"/>
      <c r="AT903" s="109"/>
      <c r="AU903" s="109"/>
      <c r="AV903" s="109"/>
      <c r="AW903" s="109"/>
      <c r="AX903" s="110"/>
    </row>
    <row r="904" spans="1:251" ht="12" customHeight="1">
      <c r="A904" s="8"/>
      <c r="B904" s="108"/>
      <c r="C904" s="109"/>
      <c r="D904" s="109"/>
      <c r="E904" s="109"/>
      <c r="F904" s="109"/>
      <c r="G904" s="109"/>
      <c r="H904" s="109"/>
      <c r="I904" s="109"/>
      <c r="J904" s="109"/>
      <c r="K904" s="109"/>
      <c r="L904" s="109"/>
      <c r="M904" s="109"/>
      <c r="N904" s="109"/>
      <c r="O904" s="109"/>
      <c r="P904" s="109"/>
      <c r="Q904" s="109"/>
      <c r="R904" s="109"/>
      <c r="S904" s="109"/>
      <c r="T904" s="109"/>
      <c r="U904" s="109"/>
      <c r="V904" s="109"/>
      <c r="W904" s="109"/>
      <c r="X904" s="109"/>
      <c r="Y904" s="109"/>
      <c r="Z904" s="109"/>
      <c r="AA904" s="109"/>
      <c r="AB904" s="109"/>
      <c r="AC904" s="109"/>
      <c r="AD904" s="109"/>
      <c r="AE904" s="109"/>
      <c r="AF904" s="109"/>
      <c r="AG904" s="109"/>
      <c r="AH904" s="109"/>
      <c r="AI904" s="109"/>
      <c r="AJ904" s="109"/>
      <c r="AK904" s="109"/>
      <c r="AL904" s="109"/>
      <c r="AM904" s="109"/>
      <c r="AN904" s="109"/>
      <c r="AO904" s="109"/>
      <c r="AP904" s="109"/>
      <c r="AQ904" s="109"/>
      <c r="AR904" s="109"/>
      <c r="AS904" s="109"/>
      <c r="AT904" s="109"/>
      <c r="AU904" s="109"/>
      <c r="AV904" s="109"/>
      <c r="AW904" s="109"/>
      <c r="AX904" s="110"/>
    </row>
    <row r="905" spans="1:251" ht="15" thickBot="1">
      <c r="A905" s="17"/>
      <c r="B905" s="18"/>
      <c r="C905" s="19"/>
      <c r="D905" s="19"/>
      <c r="E905" s="19"/>
      <c r="F905" s="19"/>
      <c r="G905" s="19"/>
      <c r="H905" s="19"/>
      <c r="I905" s="19"/>
      <c r="J905" s="19"/>
      <c r="K905" s="19"/>
      <c r="L905" s="19"/>
      <c r="M905" s="19"/>
      <c r="N905" s="19"/>
      <c r="O905" s="19"/>
      <c r="P905" s="19"/>
      <c r="Q905" s="19"/>
      <c r="R905" s="19"/>
      <c r="S905" s="19"/>
      <c r="T905" s="19"/>
      <c r="U905" s="19"/>
      <c r="V905" s="19"/>
      <c r="W905" s="19"/>
      <c r="X905" s="19"/>
      <c r="Y905" s="19"/>
      <c r="Z905" s="19"/>
      <c r="AA905" s="19"/>
      <c r="AB905" s="19"/>
      <c r="AC905" s="19"/>
      <c r="AD905" s="19"/>
      <c r="AE905" s="19"/>
      <c r="AF905" s="19"/>
      <c r="AG905" s="19"/>
      <c r="AH905" s="19"/>
      <c r="AI905" s="19"/>
      <c r="AJ905" s="19"/>
      <c r="AK905" s="19"/>
      <c r="AL905" s="19"/>
      <c r="AM905" s="19"/>
      <c r="AN905" s="19"/>
      <c r="AO905" s="19"/>
      <c r="AP905" s="19"/>
      <c r="AQ905" s="19"/>
      <c r="AR905" s="19"/>
      <c r="AS905" s="19"/>
      <c r="AT905" s="19"/>
      <c r="AU905" s="19"/>
      <c r="AV905" s="19"/>
      <c r="AW905" s="19"/>
      <c r="AX905" s="20"/>
    </row>
    <row r="906" spans="1:251">
      <c r="B906" s="21"/>
    </row>
    <row r="907" spans="1:251" ht="14.25">
      <c r="B907" s="10" t="s">
        <v>4</v>
      </c>
      <c r="C907" s="8"/>
      <c r="D907" s="8"/>
      <c r="E907" s="8"/>
      <c r="F907" s="8"/>
      <c r="G907" s="8"/>
      <c r="H907" s="8"/>
      <c r="I907" s="8"/>
      <c r="J907" s="8"/>
      <c r="K907" s="8"/>
      <c r="L907" s="9"/>
      <c r="M907" s="9"/>
      <c r="N907" s="9"/>
      <c r="O907" s="9"/>
      <c r="P907" s="8"/>
      <c r="Q907" s="8"/>
      <c r="R907" s="8"/>
      <c r="S907" s="8"/>
      <c r="T907" s="8"/>
      <c r="U907" s="8"/>
      <c r="V907" s="10"/>
      <c r="W907" s="10"/>
      <c r="X907" s="10"/>
      <c r="Y907" s="10"/>
      <c r="Z907" s="10"/>
      <c r="AA907" s="10"/>
      <c r="AB907" s="10"/>
      <c r="AC907" s="10"/>
      <c r="AD907" s="10"/>
      <c r="AE907" s="10"/>
      <c r="AF907" s="10"/>
      <c r="AG907" s="10"/>
      <c r="AH907" s="10"/>
      <c r="AI907" s="10"/>
      <c r="AJ907" s="10"/>
      <c r="AK907" s="10"/>
      <c r="AL907" s="10"/>
      <c r="AM907" s="10"/>
      <c r="AN907" s="10"/>
      <c r="AO907" s="10"/>
      <c r="AP907" s="10"/>
      <c r="AQ907" s="10"/>
      <c r="AR907" s="10"/>
      <c r="AS907" s="10"/>
      <c r="AT907" s="10"/>
      <c r="AU907" s="10"/>
      <c r="AV907" s="10"/>
      <c r="AW907" s="10"/>
      <c r="AX907" s="10"/>
    </row>
    <row r="908" spans="1:251" ht="15" thickBot="1">
      <c r="B908" s="8"/>
      <c r="C908" s="8"/>
      <c r="D908" s="8"/>
      <c r="E908" s="8"/>
      <c r="F908" s="8"/>
      <c r="G908" s="8"/>
      <c r="H908" s="8"/>
      <c r="I908" s="8"/>
      <c r="J908" s="8"/>
      <c r="K908" s="8"/>
      <c r="L908" s="9"/>
      <c r="M908" s="9"/>
      <c r="N908" s="9"/>
      <c r="O908" s="9"/>
      <c r="P908" s="8"/>
      <c r="Q908" s="8"/>
      <c r="R908" s="8"/>
      <c r="S908" s="8"/>
      <c r="T908" s="8"/>
      <c r="U908" s="8"/>
      <c r="V908" s="10"/>
      <c r="W908" s="10"/>
      <c r="X908" s="10"/>
      <c r="Y908" s="10"/>
      <c r="Z908" s="10"/>
      <c r="AA908" s="10"/>
      <c r="AB908" s="10"/>
      <c r="AC908" s="10"/>
      <c r="AD908" s="10"/>
      <c r="AE908" s="10"/>
      <c r="AF908" s="10"/>
      <c r="AG908" s="10"/>
      <c r="AH908" s="10"/>
      <c r="AI908" s="10"/>
      <c r="AJ908" s="10"/>
      <c r="AK908" s="10"/>
      <c r="AL908" s="10"/>
      <c r="AM908" s="10"/>
      <c r="AN908" s="10"/>
      <c r="AO908" s="10"/>
      <c r="AP908" s="10"/>
      <c r="AQ908" s="10"/>
      <c r="AR908" s="10"/>
      <c r="AS908" s="10"/>
      <c r="AT908" s="10"/>
      <c r="AU908" s="10"/>
      <c r="AV908" s="10"/>
      <c r="AW908" s="10"/>
      <c r="AX908" s="22" t="s">
        <v>5</v>
      </c>
    </row>
    <row r="909" spans="1:251" s="16" customFormat="1" ht="13.5" customHeight="1">
      <c r="A909" s="8"/>
      <c r="B909" s="111" t="s">
        <v>6</v>
      </c>
      <c r="C909" s="112"/>
      <c r="D909" s="112"/>
      <c r="E909" s="112"/>
      <c r="F909" s="112"/>
      <c r="G909" s="112"/>
      <c r="H909" s="112"/>
      <c r="I909" s="112"/>
      <c r="J909" s="112"/>
      <c r="K909" s="112"/>
      <c r="L909" s="112"/>
      <c r="M909" s="112"/>
      <c r="N909" s="112"/>
      <c r="O909" s="112"/>
      <c r="P909" s="112"/>
      <c r="Q909" s="112"/>
      <c r="R909" s="112"/>
      <c r="S909" s="112"/>
      <c r="T909" s="112"/>
      <c r="U909" s="112"/>
      <c r="V909" s="112"/>
      <c r="W909" s="112"/>
      <c r="X909" s="112"/>
      <c r="Y909" s="112"/>
      <c r="Z909" s="113"/>
      <c r="AA909" s="117" t="s">
        <v>9</v>
      </c>
      <c r="AB909" s="112"/>
      <c r="AC909" s="112"/>
      <c r="AD909" s="112"/>
      <c r="AE909" s="112"/>
      <c r="AF909" s="112"/>
      <c r="AG909" s="112"/>
      <c r="AH909" s="112"/>
      <c r="AI909" s="113"/>
      <c r="AJ909" s="117" t="s">
        <v>10</v>
      </c>
      <c r="AK909" s="112"/>
      <c r="AL909" s="112"/>
      <c r="AM909" s="112"/>
      <c r="AN909" s="112"/>
      <c r="AO909" s="112"/>
      <c r="AP909" s="112"/>
      <c r="AQ909" s="112"/>
      <c r="AR909" s="113"/>
      <c r="AS909" s="117" t="s">
        <v>7</v>
      </c>
      <c r="AT909" s="112"/>
      <c r="AU909" s="112"/>
      <c r="AV909" s="112"/>
      <c r="AW909" s="112"/>
      <c r="AX909" s="119"/>
      <c r="AY909" s="2"/>
      <c r="AZ909" s="2"/>
      <c r="BA909" s="2"/>
      <c r="BB909" s="2"/>
      <c r="BC909" s="2"/>
      <c r="BD909" s="2"/>
      <c r="BE909" s="2"/>
      <c r="BF909" s="2"/>
      <c r="BG909" s="2"/>
      <c r="BH909" s="2"/>
      <c r="BI909" s="2"/>
      <c r="BJ909" s="2"/>
      <c r="BK909" s="2"/>
      <c r="BL909" s="2"/>
      <c r="BM909" s="2"/>
      <c r="BN909" s="2"/>
      <c r="BO909" s="2"/>
      <c r="BP909" s="2"/>
      <c r="BQ909" s="2"/>
      <c r="BR909" s="2"/>
      <c r="BS909" s="2"/>
      <c r="BT909" s="2"/>
      <c r="BU909" s="2"/>
      <c r="BV909" s="2"/>
      <c r="BW909" s="2"/>
      <c r="BX909" s="2"/>
      <c r="BY909" s="2"/>
      <c r="BZ909" s="2"/>
      <c r="CA909" s="2"/>
      <c r="CB909" s="2"/>
      <c r="CC909" s="2"/>
      <c r="CD909" s="2"/>
      <c r="CE909" s="2"/>
      <c r="CF909" s="2"/>
      <c r="CG909" s="2"/>
      <c r="CH909" s="2"/>
      <c r="CI909" s="2"/>
      <c r="CJ909" s="2"/>
      <c r="CK909" s="2"/>
      <c r="CL909" s="2"/>
      <c r="CM909" s="2"/>
      <c r="CN909" s="2"/>
      <c r="CO909" s="2"/>
      <c r="CP909" s="2"/>
      <c r="CQ909" s="2"/>
      <c r="CR909" s="2"/>
      <c r="CS909" s="2"/>
      <c r="CT909" s="2"/>
      <c r="CU909" s="2"/>
      <c r="CV909" s="2"/>
      <c r="CW909" s="2"/>
      <c r="CX909" s="2"/>
      <c r="CY909" s="2"/>
      <c r="CZ909" s="2"/>
      <c r="DA909" s="2"/>
      <c r="DB909" s="2"/>
      <c r="DC909" s="2"/>
      <c r="DD909" s="2"/>
      <c r="DE909" s="2"/>
      <c r="DF909" s="2"/>
      <c r="DG909" s="2"/>
      <c r="DH909" s="2"/>
      <c r="DI909" s="2"/>
      <c r="DJ909" s="2"/>
      <c r="DK909" s="2"/>
      <c r="DL909" s="2"/>
      <c r="DM909" s="2"/>
      <c r="DN909" s="2"/>
      <c r="DO909" s="2"/>
      <c r="DP909" s="2"/>
      <c r="DQ909" s="2"/>
      <c r="DR909" s="2"/>
      <c r="DS909" s="2"/>
      <c r="DT909" s="2"/>
      <c r="DU909" s="2"/>
      <c r="DV909" s="2"/>
      <c r="DW909" s="2"/>
      <c r="DX909" s="2"/>
      <c r="DY909" s="2"/>
      <c r="DZ909" s="2"/>
      <c r="EA909" s="2"/>
      <c r="EB909" s="2"/>
      <c r="EC909" s="2"/>
      <c r="ED909" s="2"/>
      <c r="EE909" s="2"/>
      <c r="EF909" s="2"/>
      <c r="EG909" s="2"/>
      <c r="EH909" s="2"/>
      <c r="EI909" s="2"/>
      <c r="EJ909" s="2"/>
      <c r="EK909" s="2"/>
      <c r="EL909" s="2"/>
      <c r="EM909" s="2"/>
      <c r="EN909" s="2"/>
      <c r="EO909" s="2"/>
      <c r="EP909" s="2"/>
      <c r="EQ909" s="2"/>
      <c r="ER909" s="2"/>
      <c r="ES909" s="2"/>
      <c r="ET909" s="2"/>
      <c r="EU909" s="2"/>
      <c r="EV909" s="2"/>
      <c r="EW909" s="2"/>
      <c r="EX909" s="2"/>
      <c r="EY909" s="2"/>
      <c r="EZ909" s="2"/>
      <c r="FA909" s="2"/>
      <c r="FB909" s="2"/>
      <c r="FC909" s="2"/>
      <c r="FD909" s="2"/>
      <c r="FE909" s="2"/>
      <c r="FF909" s="2"/>
      <c r="FG909" s="2"/>
      <c r="FH909" s="2"/>
      <c r="FI909" s="2"/>
      <c r="FJ909" s="2"/>
      <c r="FK909" s="2"/>
      <c r="FL909" s="2"/>
      <c r="FM909" s="2"/>
      <c r="FN909" s="2"/>
      <c r="FO909" s="2"/>
      <c r="FP909" s="2"/>
      <c r="FQ909" s="2"/>
      <c r="FR909" s="2"/>
      <c r="FS909" s="2"/>
      <c r="FT909" s="2"/>
      <c r="FU909" s="2"/>
      <c r="FV909" s="2"/>
      <c r="FW909" s="2"/>
      <c r="FX909" s="2"/>
      <c r="FY909" s="2"/>
      <c r="FZ909" s="2"/>
      <c r="GA909" s="2"/>
      <c r="GB909" s="2"/>
      <c r="GC909" s="2"/>
      <c r="GD909" s="2"/>
      <c r="GE909" s="2"/>
      <c r="GF909" s="2"/>
      <c r="GG909" s="2"/>
      <c r="GH909" s="2"/>
      <c r="GI909" s="2"/>
      <c r="GJ909" s="2"/>
      <c r="GK909" s="2"/>
      <c r="GL909" s="2"/>
      <c r="GM909" s="2"/>
      <c r="GN909" s="2"/>
      <c r="GO909" s="2"/>
      <c r="GP909" s="2"/>
      <c r="GQ909" s="2"/>
      <c r="GR909" s="2"/>
      <c r="GS909" s="2"/>
      <c r="GT909" s="2"/>
      <c r="GU909" s="2"/>
      <c r="GV909" s="2"/>
      <c r="GW909" s="2"/>
      <c r="GX909" s="2"/>
      <c r="GY909" s="2"/>
      <c r="GZ909" s="2"/>
      <c r="HA909" s="2"/>
      <c r="HB909" s="2"/>
      <c r="HC909" s="2"/>
      <c r="HD909" s="2"/>
      <c r="HE909" s="2"/>
      <c r="HF909" s="2"/>
      <c r="HG909" s="2"/>
      <c r="HH909" s="2"/>
      <c r="HI909" s="2"/>
      <c r="HJ909" s="2"/>
      <c r="HK909" s="2"/>
      <c r="HL909" s="2"/>
      <c r="HM909" s="2"/>
      <c r="HN909" s="2"/>
      <c r="HO909" s="2"/>
      <c r="HP909" s="2"/>
      <c r="HQ909" s="2"/>
      <c r="HR909" s="2"/>
      <c r="HS909" s="2"/>
      <c r="HT909" s="2"/>
      <c r="HU909" s="2"/>
      <c r="HV909" s="2"/>
      <c r="HW909" s="2"/>
      <c r="HX909" s="2"/>
      <c r="HY909" s="2"/>
      <c r="HZ909" s="2"/>
      <c r="IA909" s="2"/>
      <c r="IB909" s="2"/>
      <c r="IC909" s="2"/>
      <c r="ID909" s="2"/>
      <c r="IE909" s="2"/>
      <c r="IF909" s="2"/>
      <c r="IG909" s="2"/>
      <c r="IH909" s="2"/>
      <c r="II909" s="2"/>
      <c r="IJ909" s="2"/>
      <c r="IK909" s="2"/>
      <c r="IL909" s="2"/>
      <c r="IM909" s="2"/>
      <c r="IN909" s="2"/>
      <c r="IO909" s="2"/>
      <c r="IP909" s="2"/>
      <c r="IQ909" s="2"/>
    </row>
    <row r="910" spans="1:251" s="16" customFormat="1" ht="13.5">
      <c r="A910" s="8"/>
      <c r="B910" s="114"/>
      <c r="C910" s="115"/>
      <c r="D910" s="115"/>
      <c r="E910" s="115"/>
      <c r="F910" s="115"/>
      <c r="G910" s="115"/>
      <c r="H910" s="115"/>
      <c r="I910" s="115"/>
      <c r="J910" s="115"/>
      <c r="K910" s="115"/>
      <c r="L910" s="115"/>
      <c r="M910" s="115"/>
      <c r="N910" s="115"/>
      <c r="O910" s="115"/>
      <c r="P910" s="115"/>
      <c r="Q910" s="115"/>
      <c r="R910" s="115"/>
      <c r="S910" s="115"/>
      <c r="T910" s="115"/>
      <c r="U910" s="115"/>
      <c r="V910" s="115"/>
      <c r="W910" s="115"/>
      <c r="X910" s="115"/>
      <c r="Y910" s="115"/>
      <c r="Z910" s="116"/>
      <c r="AA910" s="118"/>
      <c r="AB910" s="115"/>
      <c r="AC910" s="115"/>
      <c r="AD910" s="115"/>
      <c r="AE910" s="115"/>
      <c r="AF910" s="115"/>
      <c r="AG910" s="115"/>
      <c r="AH910" s="115"/>
      <c r="AI910" s="116"/>
      <c r="AJ910" s="118"/>
      <c r="AK910" s="115"/>
      <c r="AL910" s="115"/>
      <c r="AM910" s="115"/>
      <c r="AN910" s="115"/>
      <c r="AO910" s="115"/>
      <c r="AP910" s="115"/>
      <c r="AQ910" s="115"/>
      <c r="AR910" s="116"/>
      <c r="AS910" s="118"/>
      <c r="AT910" s="115"/>
      <c r="AU910" s="115"/>
      <c r="AV910" s="115"/>
      <c r="AW910" s="115"/>
      <c r="AX910" s="120"/>
      <c r="AY910" s="2"/>
      <c r="AZ910" s="2"/>
      <c r="BA910" s="2"/>
      <c r="BB910" s="23"/>
      <c r="BC910" s="24"/>
      <c r="BE910" s="2"/>
      <c r="BF910" s="2"/>
      <c r="BG910" s="2"/>
      <c r="BH910" s="2"/>
      <c r="BI910" s="2"/>
      <c r="BJ910" s="2"/>
      <c r="BK910" s="2"/>
      <c r="BL910" s="2"/>
      <c r="BM910" s="2"/>
      <c r="BN910" s="2"/>
      <c r="BO910" s="2"/>
      <c r="BP910" s="2"/>
      <c r="BQ910" s="2"/>
      <c r="BR910" s="2"/>
      <c r="BS910" s="2"/>
      <c r="BT910" s="2"/>
      <c r="BU910" s="2"/>
      <c r="BV910" s="2"/>
      <c r="BW910" s="2"/>
      <c r="BX910" s="2"/>
      <c r="BY910" s="2"/>
      <c r="BZ910" s="2"/>
      <c r="CA910" s="2"/>
      <c r="CB910" s="2"/>
      <c r="CC910" s="2"/>
      <c r="CD910" s="2"/>
      <c r="CE910" s="2"/>
      <c r="CF910" s="2"/>
      <c r="CG910" s="2"/>
      <c r="CH910" s="2"/>
      <c r="CI910" s="2"/>
      <c r="CJ910" s="2"/>
      <c r="CK910" s="2"/>
      <c r="CL910" s="2"/>
      <c r="CM910" s="2"/>
      <c r="CN910" s="2"/>
      <c r="CO910" s="2"/>
      <c r="CP910" s="2"/>
      <c r="CQ910" s="2"/>
      <c r="CR910" s="2"/>
      <c r="CS910" s="2"/>
      <c r="CT910" s="2"/>
      <c r="CU910" s="2"/>
      <c r="CV910" s="2"/>
      <c r="CW910" s="2"/>
      <c r="CX910" s="2"/>
      <c r="CY910" s="2"/>
      <c r="CZ910" s="2"/>
      <c r="DA910" s="2"/>
      <c r="DB910" s="2"/>
      <c r="DC910" s="2"/>
      <c r="DD910" s="2"/>
      <c r="DE910" s="2"/>
      <c r="DF910" s="2"/>
      <c r="DG910" s="2"/>
      <c r="DH910" s="2"/>
      <c r="DI910" s="2"/>
      <c r="DJ910" s="2"/>
      <c r="DK910" s="2"/>
      <c r="DL910" s="2"/>
      <c r="DM910" s="2"/>
      <c r="DN910" s="2"/>
      <c r="DO910" s="2"/>
      <c r="DP910" s="2"/>
      <c r="DQ910" s="2"/>
      <c r="DR910" s="2"/>
      <c r="DS910" s="2"/>
      <c r="DT910" s="2"/>
      <c r="DU910" s="2"/>
      <c r="DV910" s="2"/>
      <c r="DW910" s="2"/>
      <c r="DX910" s="2"/>
      <c r="DY910" s="2"/>
      <c r="DZ910" s="2"/>
      <c r="EA910" s="2"/>
      <c r="EB910" s="2"/>
      <c r="EC910" s="2"/>
      <c r="ED910" s="2"/>
      <c r="EE910" s="2"/>
      <c r="EF910" s="2"/>
      <c r="EG910" s="2"/>
      <c r="EH910" s="2"/>
      <c r="EI910" s="2"/>
      <c r="EJ910" s="2"/>
      <c r="EK910" s="2"/>
      <c r="EL910" s="2"/>
      <c r="EM910" s="2"/>
      <c r="EN910" s="2"/>
      <c r="EO910" s="2"/>
      <c r="EP910" s="2"/>
      <c r="EQ910" s="2"/>
      <c r="ER910" s="2"/>
      <c r="ES910" s="2"/>
      <c r="ET910" s="2"/>
      <c r="EU910" s="2"/>
      <c r="EV910" s="2"/>
      <c r="EW910" s="2"/>
      <c r="EX910" s="2"/>
      <c r="EY910" s="2"/>
      <c r="EZ910" s="2"/>
      <c r="FA910" s="2"/>
      <c r="FB910" s="2"/>
      <c r="FC910" s="2"/>
      <c r="FD910" s="2"/>
      <c r="FE910" s="2"/>
      <c r="FF910" s="2"/>
      <c r="FG910" s="2"/>
      <c r="FH910" s="2"/>
      <c r="FI910" s="2"/>
      <c r="FJ910" s="2"/>
      <c r="FK910" s="2"/>
      <c r="FL910" s="2"/>
      <c r="FM910" s="2"/>
      <c r="FN910" s="2"/>
      <c r="FO910" s="2"/>
      <c r="FP910" s="2"/>
      <c r="FQ910" s="2"/>
      <c r="FR910" s="2"/>
      <c r="FS910" s="2"/>
      <c r="FT910" s="2"/>
      <c r="FU910" s="2"/>
      <c r="FV910" s="2"/>
      <c r="FW910" s="2"/>
      <c r="FX910" s="2"/>
      <c r="FY910" s="2"/>
      <c r="FZ910" s="2"/>
      <c r="GA910" s="2"/>
      <c r="GB910" s="2"/>
      <c r="GC910" s="2"/>
      <c r="GD910" s="2"/>
      <c r="GE910" s="2"/>
      <c r="GF910" s="2"/>
      <c r="GG910" s="2"/>
      <c r="GH910" s="2"/>
      <c r="GI910" s="2"/>
      <c r="GJ910" s="2"/>
      <c r="GK910" s="2"/>
      <c r="GL910" s="2"/>
      <c r="GM910" s="2"/>
      <c r="GN910" s="2"/>
      <c r="GO910" s="2"/>
      <c r="GP910" s="2"/>
      <c r="GQ910" s="2"/>
      <c r="GR910" s="2"/>
      <c r="GS910" s="2"/>
      <c r="GT910" s="2"/>
      <c r="GU910" s="2"/>
      <c r="GV910" s="2"/>
      <c r="GW910" s="2"/>
      <c r="GX910" s="2"/>
      <c r="GY910" s="2"/>
      <c r="GZ910" s="2"/>
      <c r="HA910" s="2"/>
      <c r="HB910" s="2"/>
      <c r="HC910" s="2"/>
      <c r="HD910" s="2"/>
      <c r="HE910" s="2"/>
      <c r="HF910" s="2"/>
      <c r="HG910" s="2"/>
      <c r="HH910" s="2"/>
      <c r="HI910" s="2"/>
      <c r="HJ910" s="2"/>
      <c r="HK910" s="2"/>
      <c r="HL910" s="2"/>
      <c r="HM910" s="2"/>
      <c r="HN910" s="2"/>
      <c r="HO910" s="2"/>
      <c r="HP910" s="2"/>
      <c r="HQ910" s="2"/>
      <c r="HR910" s="2"/>
      <c r="HS910" s="2"/>
      <c r="HT910" s="2"/>
      <c r="HU910" s="2"/>
      <c r="HV910" s="2"/>
      <c r="HW910" s="2"/>
      <c r="HX910" s="2"/>
      <c r="HY910" s="2"/>
      <c r="HZ910" s="2"/>
      <c r="IA910" s="2"/>
      <c r="IB910" s="2"/>
      <c r="IC910" s="2"/>
      <c r="ID910" s="2"/>
      <c r="IE910" s="2"/>
      <c r="IF910" s="2"/>
      <c r="IG910" s="2"/>
      <c r="IH910" s="2"/>
      <c r="II910" s="2"/>
      <c r="IJ910" s="2"/>
      <c r="IK910" s="2"/>
      <c r="IL910" s="2"/>
      <c r="IM910" s="2"/>
      <c r="IN910" s="2"/>
      <c r="IO910" s="2"/>
      <c r="IP910" s="2"/>
      <c r="IQ910" s="2"/>
    </row>
    <row r="911" spans="1:251" s="16" customFormat="1" ht="18.75" customHeight="1">
      <c r="A911" s="8"/>
      <c r="B911" s="25"/>
      <c r="C911" s="130" t="s">
        <v>80</v>
      </c>
      <c r="D911" s="131"/>
      <c r="E911" s="131"/>
      <c r="F911" s="131"/>
      <c r="G911" s="131"/>
      <c r="H911" s="131"/>
      <c r="I911" s="131"/>
      <c r="J911" s="131"/>
      <c r="K911" s="131"/>
      <c r="L911" s="131"/>
      <c r="M911" s="131"/>
      <c r="N911" s="131"/>
      <c r="O911" s="131"/>
      <c r="P911" s="131"/>
      <c r="Q911" s="131"/>
      <c r="R911" s="131"/>
      <c r="S911" s="131"/>
      <c r="T911" s="131"/>
      <c r="U911" s="131"/>
      <c r="V911" s="131"/>
      <c r="W911" s="131"/>
      <c r="X911" s="131"/>
      <c r="Y911" s="131"/>
      <c r="Z911" s="132"/>
      <c r="AA911" s="133">
        <v>0</v>
      </c>
      <c r="AB911" s="134"/>
      <c r="AC911" s="134"/>
      <c r="AD911" s="134"/>
      <c r="AE911" s="134"/>
      <c r="AF911" s="134"/>
      <c r="AG911" s="134"/>
      <c r="AH911" s="134"/>
      <c r="AI911" s="135"/>
      <c r="AJ911" s="133">
        <v>35619</v>
      </c>
      <c r="AK911" s="134"/>
      <c r="AL911" s="134"/>
      <c r="AM911" s="134"/>
      <c r="AN911" s="134"/>
      <c r="AO911" s="134"/>
      <c r="AP911" s="134"/>
      <c r="AQ911" s="134"/>
      <c r="AR911" s="135"/>
      <c r="AS911" s="136"/>
      <c r="AT911" s="137"/>
      <c r="AU911" s="137"/>
      <c r="AV911" s="137"/>
      <c r="AW911" s="137"/>
      <c r="AX911" s="138"/>
      <c r="AY911" s="2"/>
      <c r="AZ911" s="2"/>
      <c r="BA911" s="2"/>
      <c r="BB911" s="2"/>
      <c r="BC911" s="2"/>
      <c r="BD911" s="2"/>
      <c r="BE911" s="2"/>
      <c r="BF911" s="2"/>
      <c r="BG911" s="2"/>
      <c r="BH911" s="2"/>
      <c r="BI911" s="2"/>
      <c r="BJ911" s="2"/>
      <c r="BK911" s="2"/>
      <c r="BL911" s="2"/>
      <c r="BM911" s="2"/>
      <c r="BN911" s="2"/>
      <c r="BO911" s="2"/>
      <c r="BP911" s="2"/>
      <c r="BQ911" s="2"/>
      <c r="BR911" s="2"/>
      <c r="BS911" s="2"/>
      <c r="BT911" s="2"/>
      <c r="BU911" s="2"/>
      <c r="BV911" s="2"/>
      <c r="BW911" s="2"/>
      <c r="BX911" s="2"/>
      <c r="BY911" s="2"/>
      <c r="BZ911" s="2"/>
      <c r="CA911" s="2"/>
      <c r="CB911" s="2"/>
      <c r="CC911" s="2"/>
      <c r="CD911" s="2"/>
      <c r="CE911" s="2"/>
      <c r="CF911" s="2"/>
      <c r="CG911" s="2"/>
      <c r="CH911" s="2"/>
      <c r="CI911" s="2"/>
      <c r="CJ911" s="2"/>
      <c r="CK911" s="2"/>
      <c r="CL911" s="2"/>
      <c r="CM911" s="2"/>
      <c r="CN911" s="2"/>
      <c r="CO911" s="2"/>
      <c r="CP911" s="2"/>
      <c r="CQ911" s="2"/>
      <c r="CR911" s="2"/>
      <c r="CS911" s="2"/>
      <c r="CT911" s="2"/>
      <c r="CU911" s="2"/>
      <c r="CV911" s="2"/>
      <c r="CW911" s="2"/>
      <c r="CX911" s="2"/>
      <c r="CY911" s="2"/>
      <c r="CZ911" s="2"/>
      <c r="DA911" s="2"/>
      <c r="DB911" s="2"/>
      <c r="DC911" s="2"/>
      <c r="DD911" s="2"/>
      <c r="DE911" s="2"/>
      <c r="DF911" s="2"/>
      <c r="DG911" s="2"/>
      <c r="DH911" s="2"/>
      <c r="DI911" s="2"/>
      <c r="DJ911" s="2"/>
      <c r="DK911" s="2"/>
      <c r="DL911" s="2"/>
      <c r="DM911" s="2"/>
      <c r="DN911" s="2"/>
      <c r="DO911" s="2"/>
      <c r="DP911" s="2"/>
      <c r="DQ911" s="2"/>
      <c r="DR911" s="2"/>
      <c r="DS911" s="2"/>
      <c r="DT911" s="2"/>
      <c r="DU911" s="2"/>
      <c r="DV911" s="2"/>
      <c r="DW911" s="2"/>
      <c r="DX911" s="2"/>
      <c r="DY911" s="2"/>
      <c r="DZ911" s="2"/>
      <c r="EA911" s="2"/>
      <c r="EB911" s="2"/>
      <c r="EC911" s="2"/>
      <c r="ED911" s="2"/>
      <c r="EE911" s="2"/>
      <c r="EF911" s="2"/>
      <c r="EG911" s="2"/>
      <c r="EH911" s="2"/>
      <c r="EI911" s="2"/>
      <c r="EJ911" s="2"/>
      <c r="EK911" s="2"/>
      <c r="EL911" s="2"/>
      <c r="EM911" s="2"/>
      <c r="EN911" s="2"/>
      <c r="EO911" s="2"/>
      <c r="EP911" s="2"/>
      <c r="EQ911" s="2"/>
      <c r="ER911" s="2"/>
      <c r="ES911" s="2"/>
      <c r="ET911" s="2"/>
      <c r="EU911" s="2"/>
      <c r="EV911" s="2"/>
      <c r="EW911" s="2"/>
      <c r="EX911" s="2"/>
      <c r="EY911" s="2"/>
      <c r="EZ911" s="2"/>
      <c r="FA911" s="2"/>
      <c r="FB911" s="2"/>
      <c r="FC911" s="2"/>
      <c r="FD911" s="2"/>
      <c r="FE911" s="2"/>
      <c r="FF911" s="2"/>
      <c r="FG911" s="2"/>
      <c r="FH911" s="2"/>
      <c r="FI911" s="2"/>
      <c r="FJ911" s="2"/>
      <c r="FK911" s="2"/>
      <c r="FL911" s="2"/>
      <c r="FM911" s="2"/>
      <c r="FN911" s="2"/>
      <c r="FO911" s="2"/>
      <c r="FP911" s="2"/>
      <c r="FQ911" s="2"/>
      <c r="FR911" s="2"/>
      <c r="FS911" s="2"/>
      <c r="FT911" s="2"/>
      <c r="FU911" s="2"/>
      <c r="FV911" s="2"/>
      <c r="FW911" s="2"/>
      <c r="FX911" s="2"/>
      <c r="FY911" s="2"/>
      <c r="FZ911" s="2"/>
      <c r="GA911" s="2"/>
      <c r="GB911" s="2"/>
      <c r="GC911" s="2"/>
      <c r="GD911" s="2"/>
      <c r="GE911" s="2"/>
      <c r="GF911" s="2"/>
      <c r="GG911" s="2"/>
      <c r="GH911" s="2"/>
      <c r="GI911" s="2"/>
      <c r="GJ911" s="2"/>
      <c r="GK911" s="2"/>
      <c r="GL911" s="2"/>
      <c r="GM911" s="2"/>
      <c r="GN911" s="2"/>
      <c r="GO911" s="2"/>
      <c r="GP911" s="2"/>
      <c r="GQ911" s="2"/>
      <c r="GR911" s="2"/>
      <c r="GS911" s="2"/>
      <c r="GT911" s="2"/>
      <c r="GU911" s="2"/>
      <c r="GV911" s="2"/>
      <c r="GW911" s="2"/>
      <c r="GX911" s="2"/>
      <c r="GY911" s="2"/>
      <c r="GZ911" s="2"/>
      <c r="HA911" s="2"/>
      <c r="HB911" s="2"/>
      <c r="HC911" s="2"/>
      <c r="HD911" s="2"/>
      <c r="HE911" s="2"/>
      <c r="HF911" s="2"/>
      <c r="HG911" s="2"/>
      <c r="HH911" s="2"/>
      <c r="HI911" s="2"/>
      <c r="HJ911" s="2"/>
      <c r="HK911" s="2"/>
      <c r="HL911" s="2"/>
      <c r="HM911" s="2"/>
      <c r="HN911" s="2"/>
      <c r="HO911" s="2"/>
      <c r="HP911" s="2"/>
      <c r="HQ911" s="2"/>
      <c r="HR911" s="2"/>
      <c r="HS911" s="2"/>
      <c r="HT911" s="2"/>
      <c r="HU911" s="2"/>
      <c r="HV911" s="2"/>
      <c r="HW911" s="2"/>
      <c r="HX911" s="2"/>
      <c r="HY911" s="2"/>
      <c r="HZ911" s="2"/>
      <c r="IA911" s="2"/>
      <c r="IB911" s="2"/>
      <c r="IC911" s="2"/>
      <c r="ID911" s="2"/>
      <c r="IE911" s="2"/>
      <c r="IF911" s="2"/>
      <c r="IG911" s="2"/>
      <c r="IH911" s="2"/>
      <c r="II911" s="2"/>
      <c r="IJ911" s="2"/>
      <c r="IK911" s="2"/>
      <c r="IL911" s="2"/>
      <c r="IM911" s="2"/>
      <c r="IN911" s="2"/>
      <c r="IO911" s="2"/>
      <c r="IP911" s="2"/>
      <c r="IQ911" s="2"/>
    </row>
    <row r="912" spans="1:251" s="16" customFormat="1" ht="18.75" customHeight="1" thickBot="1">
      <c r="A912" s="17"/>
      <c r="B912" s="121" t="s">
        <v>11</v>
      </c>
      <c r="C912" s="122"/>
      <c r="D912" s="122"/>
      <c r="E912" s="122"/>
      <c r="F912" s="122"/>
      <c r="G912" s="122"/>
      <c r="H912" s="122"/>
      <c r="I912" s="122"/>
      <c r="J912" s="122"/>
      <c r="K912" s="122"/>
      <c r="L912" s="122"/>
      <c r="M912" s="122"/>
      <c r="N912" s="122"/>
      <c r="O912" s="122"/>
      <c r="P912" s="122"/>
      <c r="Q912" s="122"/>
      <c r="R912" s="122"/>
      <c r="S912" s="122"/>
      <c r="T912" s="122"/>
      <c r="U912" s="122"/>
      <c r="V912" s="122"/>
      <c r="W912" s="122"/>
      <c r="X912" s="122"/>
      <c r="Y912" s="122"/>
      <c r="Z912" s="123"/>
      <c r="AA912" s="124">
        <f>SUM($AA$911:$AA$911)</f>
        <v>0</v>
      </c>
      <c r="AB912" s="125"/>
      <c r="AC912" s="125"/>
      <c r="AD912" s="125"/>
      <c r="AE912" s="125"/>
      <c r="AF912" s="125"/>
      <c r="AG912" s="125"/>
      <c r="AH912" s="125"/>
      <c r="AI912" s="126"/>
      <c r="AJ912" s="124">
        <f>SUM($AJ$911:$AJ$911)</f>
        <v>35619</v>
      </c>
      <c r="AK912" s="125"/>
      <c r="AL912" s="125"/>
      <c r="AM912" s="125"/>
      <c r="AN912" s="125"/>
      <c r="AO912" s="125"/>
      <c r="AP912" s="125"/>
      <c r="AQ912" s="125"/>
      <c r="AR912" s="126"/>
      <c r="AS912" s="127"/>
      <c r="AT912" s="128"/>
      <c r="AU912" s="128"/>
      <c r="AV912" s="128"/>
      <c r="AW912" s="128"/>
      <c r="AX912" s="129"/>
      <c r="AY912" s="2"/>
      <c r="AZ912" s="2"/>
      <c r="BA912" s="2"/>
      <c r="BB912" s="2"/>
      <c r="BC912" s="2"/>
      <c r="BD912" s="2"/>
      <c r="BE912" s="2"/>
      <c r="BF912" s="2"/>
      <c r="BG912" s="2"/>
      <c r="BH912" s="2"/>
      <c r="BI912" s="2"/>
      <c r="BJ912" s="2"/>
      <c r="BK912" s="2"/>
      <c r="BL912" s="2"/>
      <c r="BM912" s="2"/>
      <c r="BN912" s="2"/>
      <c r="BO912" s="2"/>
      <c r="BP912" s="2"/>
      <c r="BQ912" s="2"/>
      <c r="BR912" s="2"/>
      <c r="BS912" s="2"/>
      <c r="BT912" s="2"/>
      <c r="BU912" s="2"/>
      <c r="BV912" s="2"/>
      <c r="BW912" s="2"/>
      <c r="BX912" s="2"/>
      <c r="BY912" s="2"/>
      <c r="BZ912" s="2"/>
      <c r="CA912" s="2"/>
      <c r="CB912" s="2"/>
      <c r="CC912" s="2"/>
      <c r="CD912" s="2"/>
      <c r="CE912" s="2"/>
      <c r="CF912" s="2"/>
      <c r="CG912" s="2"/>
      <c r="CH912" s="2"/>
      <c r="CI912" s="2"/>
      <c r="CJ912" s="2"/>
      <c r="CK912" s="2"/>
      <c r="CL912" s="2"/>
      <c r="CM912" s="2"/>
      <c r="CN912" s="2"/>
      <c r="CO912" s="2"/>
      <c r="CP912" s="2"/>
      <c r="CQ912" s="2"/>
      <c r="CR912" s="2"/>
      <c r="CS912" s="2"/>
      <c r="CT912" s="2"/>
      <c r="CU912" s="2"/>
      <c r="CV912" s="2"/>
      <c r="CW912" s="2"/>
      <c r="CX912" s="2"/>
      <c r="CY912" s="2"/>
      <c r="CZ912" s="2"/>
      <c r="DA912" s="2"/>
      <c r="DB912" s="2"/>
      <c r="DC912" s="2"/>
      <c r="DD912" s="2"/>
      <c r="DE912" s="2"/>
      <c r="DF912" s="2"/>
      <c r="DG912" s="2"/>
      <c r="DH912" s="2"/>
      <c r="DI912" s="2"/>
      <c r="DJ912" s="2"/>
      <c r="DK912" s="2"/>
      <c r="DL912" s="2"/>
      <c r="DM912" s="2"/>
      <c r="DN912" s="2"/>
      <c r="DO912" s="2"/>
      <c r="DP912" s="2"/>
      <c r="DQ912" s="2"/>
      <c r="DR912" s="2"/>
      <c r="DS912" s="2"/>
      <c r="DT912" s="2"/>
      <c r="DU912" s="2"/>
      <c r="DV912" s="2"/>
      <c r="DW912" s="2"/>
      <c r="DX912" s="2"/>
      <c r="DY912" s="2"/>
      <c r="DZ912" s="2"/>
      <c r="EA912" s="2"/>
      <c r="EB912" s="2"/>
      <c r="EC912" s="2"/>
      <c r="ED912" s="2"/>
      <c r="EE912" s="2"/>
      <c r="EF912" s="2"/>
      <c r="EG912" s="2"/>
      <c r="EH912" s="2"/>
      <c r="EI912" s="2"/>
      <c r="EJ912" s="2"/>
      <c r="EK912" s="2"/>
      <c r="EL912" s="2"/>
      <c r="EM912" s="2"/>
      <c r="EN912" s="2"/>
      <c r="EO912" s="2"/>
      <c r="EP912" s="2"/>
      <c r="EQ912" s="2"/>
      <c r="ER912" s="2"/>
      <c r="ES912" s="2"/>
      <c r="ET912" s="2"/>
      <c r="EU912" s="2"/>
      <c r="EV912" s="2"/>
      <c r="EW912" s="2"/>
      <c r="EX912" s="2"/>
      <c r="EY912" s="2"/>
      <c r="EZ912" s="2"/>
      <c r="FA912" s="2"/>
      <c r="FB912" s="2"/>
      <c r="FC912" s="2"/>
      <c r="FD912" s="2"/>
      <c r="FE912" s="2"/>
      <c r="FF912" s="2"/>
      <c r="FG912" s="2"/>
      <c r="FH912" s="2"/>
      <c r="FI912" s="2"/>
      <c r="FJ912" s="2"/>
      <c r="FK912" s="2"/>
      <c r="FL912" s="2"/>
      <c r="FM912" s="2"/>
      <c r="FN912" s="2"/>
      <c r="FO912" s="2"/>
      <c r="FP912" s="2"/>
      <c r="FQ912" s="2"/>
      <c r="FR912" s="2"/>
      <c r="FS912" s="2"/>
      <c r="FT912" s="2"/>
      <c r="FU912" s="2"/>
      <c r="FV912" s="2"/>
      <c r="FW912" s="2"/>
      <c r="FX912" s="2"/>
      <c r="FY912" s="2"/>
      <c r="FZ912" s="2"/>
      <c r="GA912" s="2"/>
      <c r="GB912" s="2"/>
      <c r="GC912" s="2"/>
      <c r="GD912" s="2"/>
      <c r="GE912" s="2"/>
      <c r="GF912" s="2"/>
      <c r="GG912" s="2"/>
      <c r="GH912" s="2"/>
      <c r="GI912" s="2"/>
      <c r="GJ912" s="2"/>
      <c r="GK912" s="2"/>
      <c r="GL912" s="2"/>
      <c r="GM912" s="2"/>
      <c r="GN912" s="2"/>
      <c r="GO912" s="2"/>
      <c r="GP912" s="2"/>
      <c r="GQ912" s="2"/>
      <c r="GR912" s="2"/>
      <c r="GS912" s="2"/>
      <c r="GT912" s="2"/>
      <c r="GU912" s="2"/>
      <c r="GV912" s="2"/>
      <c r="GW912" s="2"/>
      <c r="GX912" s="2"/>
      <c r="GY912" s="2"/>
      <c r="GZ912" s="2"/>
      <c r="HA912" s="2"/>
      <c r="HB912" s="2"/>
      <c r="HC912" s="2"/>
      <c r="HD912" s="2"/>
      <c r="HE912" s="2"/>
      <c r="HF912" s="2"/>
      <c r="HG912" s="2"/>
      <c r="HH912" s="2"/>
      <c r="HI912" s="2"/>
      <c r="HJ912" s="2"/>
      <c r="HK912" s="2"/>
      <c r="HL912" s="2"/>
      <c r="HM912" s="2"/>
      <c r="HN912" s="2"/>
      <c r="HO912" s="2"/>
      <c r="HP912" s="2"/>
      <c r="HQ912" s="2"/>
      <c r="HR912" s="2"/>
      <c r="HS912" s="2"/>
      <c r="HT912" s="2"/>
      <c r="HU912" s="2"/>
      <c r="HV912" s="2"/>
      <c r="HW912" s="2"/>
      <c r="HX912" s="2"/>
      <c r="HY912" s="2"/>
      <c r="HZ912" s="2"/>
      <c r="IA912" s="2"/>
      <c r="IB912" s="2"/>
      <c r="IC912" s="2"/>
      <c r="ID912" s="2"/>
      <c r="IE912" s="2"/>
      <c r="IF912" s="2"/>
      <c r="IG912" s="2"/>
      <c r="IH912" s="2"/>
      <c r="II912" s="2"/>
      <c r="IJ912" s="2"/>
      <c r="IK912" s="2"/>
      <c r="IL912" s="2"/>
      <c r="IM912" s="2"/>
      <c r="IN912" s="2"/>
      <c r="IO912" s="2"/>
      <c r="IP912" s="2"/>
      <c r="IQ912" s="2"/>
    </row>
    <row r="914" spans="1:113" ht="18.75">
      <c r="A914" s="1" t="s">
        <v>0</v>
      </c>
      <c r="AW914" s="3"/>
      <c r="AX914" s="4"/>
      <c r="AY914" s="3"/>
    </row>
    <row r="916" spans="1:113" ht="18.75">
      <c r="B916" s="101" t="s">
        <v>8</v>
      </c>
      <c r="C916" s="102"/>
      <c r="D916" s="102"/>
      <c r="E916" s="102"/>
      <c r="F916" s="102"/>
      <c r="G916" s="102"/>
      <c r="H916" s="102"/>
      <c r="I916" s="102"/>
      <c r="J916" s="102"/>
      <c r="K916" s="102"/>
      <c r="L916" s="102"/>
      <c r="M916" s="102"/>
      <c r="N916" s="102"/>
      <c r="O916" s="102"/>
      <c r="P916" s="102"/>
      <c r="Q916" s="102"/>
      <c r="R916" s="102"/>
      <c r="S916" s="102"/>
      <c r="T916" s="102"/>
      <c r="U916" s="102"/>
      <c r="V916" s="102"/>
      <c r="W916" s="102"/>
      <c r="X916" s="102"/>
      <c r="Y916" s="102"/>
      <c r="Z916" s="102"/>
      <c r="AA916" s="102"/>
      <c r="AB916" s="102"/>
      <c r="AC916" s="102"/>
      <c r="AD916" s="102"/>
      <c r="AE916" s="102"/>
      <c r="AF916" s="102"/>
      <c r="AG916" s="102"/>
      <c r="AH916" s="102"/>
      <c r="AI916" s="102"/>
      <c r="AJ916" s="102"/>
      <c r="AK916" s="102"/>
      <c r="AL916" s="102"/>
      <c r="AM916" s="102"/>
      <c r="AN916" s="102"/>
      <c r="AO916" s="102"/>
      <c r="AP916" s="102"/>
      <c r="AQ916" s="102"/>
      <c r="AR916" s="102"/>
      <c r="AS916" s="102"/>
      <c r="AT916" s="102"/>
      <c r="AU916" s="102"/>
      <c r="AV916" s="102"/>
      <c r="AW916" s="102"/>
      <c r="AX916" s="102"/>
    </row>
    <row r="917" spans="1:113">
      <c r="Z917" s="5"/>
      <c r="AD917" s="5"/>
      <c r="AE917" s="5"/>
      <c r="AF917" s="5"/>
      <c r="AG917" s="5"/>
      <c r="AH917" s="5"/>
      <c r="AI917" s="5"/>
      <c r="AO917" s="5"/>
    </row>
    <row r="918" spans="1:113" ht="13.5" thickBot="1">
      <c r="Z918" s="5"/>
      <c r="AD918" s="5"/>
      <c r="AE918" s="5"/>
      <c r="AF918" s="5"/>
      <c r="AG918" s="5"/>
      <c r="AH918" s="5"/>
      <c r="AI918" s="5"/>
      <c r="AO918" s="5"/>
      <c r="DI918" s="6"/>
    </row>
    <row r="919" spans="1:113" ht="24.75" customHeight="1" thickBot="1">
      <c r="B919" s="103" t="s">
        <v>1</v>
      </c>
      <c r="C919" s="104"/>
      <c r="D919" s="104"/>
      <c r="E919" s="104"/>
      <c r="F919" s="104"/>
      <c r="G919" s="104"/>
      <c r="H919" s="105" t="s">
        <v>128</v>
      </c>
      <c r="I919" s="106"/>
      <c r="J919" s="106"/>
      <c r="K919" s="106"/>
      <c r="L919" s="106"/>
      <c r="M919" s="106"/>
      <c r="N919" s="106"/>
      <c r="O919" s="106"/>
      <c r="P919" s="106"/>
      <c r="Q919" s="106"/>
      <c r="R919" s="106"/>
      <c r="S919" s="106"/>
      <c r="T919" s="106"/>
      <c r="U919" s="106"/>
      <c r="V919" s="106"/>
      <c r="W919" s="106"/>
      <c r="X919" s="106"/>
      <c r="Y919" s="106"/>
      <c r="Z919" s="106"/>
      <c r="AA919" s="106"/>
      <c r="AB919" s="106"/>
      <c r="AC919" s="106"/>
      <c r="AD919" s="106"/>
      <c r="AE919" s="106"/>
      <c r="AF919" s="106"/>
      <c r="AG919" s="106"/>
      <c r="AH919" s="106"/>
      <c r="AI919" s="106"/>
      <c r="AJ919" s="106"/>
      <c r="AK919" s="106"/>
      <c r="AL919" s="106"/>
      <c r="AM919" s="106"/>
      <c r="AN919" s="106"/>
      <c r="AO919" s="106"/>
      <c r="AP919" s="106"/>
      <c r="AQ919" s="106"/>
      <c r="AR919" s="106"/>
      <c r="AS919" s="106"/>
      <c r="AT919" s="106"/>
      <c r="AU919" s="106"/>
      <c r="AV919" s="106"/>
      <c r="AW919" s="106"/>
      <c r="AX919" s="107"/>
      <c r="DI919" s="6"/>
    </row>
    <row r="920" spans="1:113" ht="14.25">
      <c r="B920" s="7"/>
      <c r="C920" s="7"/>
      <c r="D920" s="7"/>
      <c r="E920" s="7"/>
      <c r="F920" s="7"/>
      <c r="G920" s="7"/>
      <c r="H920" s="8"/>
      <c r="I920" s="8"/>
      <c r="J920" s="8"/>
      <c r="K920" s="8"/>
      <c r="L920" s="9"/>
      <c r="M920" s="9"/>
      <c r="N920" s="9"/>
      <c r="O920" s="9"/>
      <c r="P920" s="8"/>
      <c r="Q920" s="8"/>
      <c r="R920" s="8"/>
      <c r="S920" s="8"/>
      <c r="T920" s="8"/>
      <c r="U920" s="8"/>
      <c r="V920" s="10"/>
      <c r="W920" s="10"/>
      <c r="X920" s="10"/>
      <c r="Y920" s="10"/>
      <c r="Z920" s="10"/>
      <c r="AA920" s="10"/>
      <c r="AB920" s="10"/>
      <c r="AC920" s="10"/>
      <c r="AD920" s="10"/>
      <c r="AE920" s="10"/>
      <c r="AF920" s="10"/>
      <c r="AG920" s="10"/>
      <c r="AH920" s="10"/>
      <c r="AI920" s="10"/>
      <c r="AJ920" s="10"/>
      <c r="AK920" s="10"/>
      <c r="AL920" s="10"/>
      <c r="AM920" s="10"/>
      <c r="AN920" s="10"/>
      <c r="AO920" s="10"/>
      <c r="AP920" s="10"/>
      <c r="AQ920" s="10"/>
      <c r="AR920" s="10"/>
      <c r="AS920" s="10"/>
      <c r="AT920" s="10"/>
      <c r="AU920" s="10"/>
      <c r="AV920" s="10"/>
      <c r="AW920" s="10"/>
      <c r="AX920" s="10"/>
      <c r="DI920" s="6"/>
    </row>
    <row r="921" spans="1:113" ht="15" thickBot="1">
      <c r="A921" s="11"/>
      <c r="B921" s="10" t="s">
        <v>2</v>
      </c>
      <c r="C921" s="8"/>
      <c r="D921" s="8"/>
      <c r="E921" s="8"/>
      <c r="F921" s="8"/>
      <c r="G921" s="8"/>
      <c r="H921" s="8"/>
      <c r="I921" s="8"/>
      <c r="J921" s="8"/>
      <c r="K921" s="8"/>
      <c r="L921" s="9"/>
      <c r="M921" s="9"/>
      <c r="N921" s="9"/>
      <c r="O921" s="9"/>
      <c r="P921" s="8"/>
      <c r="Q921" s="8"/>
      <c r="R921" s="8"/>
      <c r="S921" s="8"/>
      <c r="T921" s="8"/>
      <c r="U921" s="8"/>
      <c r="V921" s="10"/>
      <c r="W921" s="10"/>
      <c r="X921" s="10"/>
      <c r="Y921" s="10"/>
      <c r="Z921" s="10"/>
      <c r="AA921" s="10"/>
      <c r="AB921" s="10"/>
      <c r="AC921" s="10"/>
      <c r="AD921" s="10"/>
      <c r="AE921" s="10"/>
      <c r="AF921" s="10"/>
      <c r="AG921" s="10"/>
      <c r="AH921" s="10"/>
      <c r="AI921" s="10"/>
      <c r="AJ921" s="10"/>
      <c r="AK921" s="10"/>
      <c r="AL921" s="10"/>
      <c r="AM921" s="10"/>
      <c r="AN921" s="10"/>
      <c r="AO921" s="10"/>
      <c r="AP921" s="10"/>
      <c r="AQ921" s="10"/>
      <c r="AR921" s="10"/>
      <c r="AS921" s="10"/>
      <c r="AT921" s="10"/>
      <c r="AU921" s="10"/>
      <c r="AV921" s="10"/>
      <c r="AW921" s="10"/>
      <c r="AX921" s="10"/>
      <c r="DI921" s="6"/>
    </row>
    <row r="922" spans="1:113" ht="14.25">
      <c r="A922" s="8"/>
      <c r="B922" s="12"/>
      <c r="C922" s="7"/>
      <c r="D922" s="7"/>
      <c r="E922" s="7"/>
      <c r="F922" s="7"/>
      <c r="G922" s="7"/>
      <c r="H922" s="7"/>
      <c r="I922" s="7"/>
      <c r="J922" s="7"/>
      <c r="K922" s="7"/>
      <c r="L922" s="13"/>
      <c r="M922" s="13"/>
      <c r="N922" s="13"/>
      <c r="O922" s="13"/>
      <c r="P922" s="7"/>
      <c r="Q922" s="7"/>
      <c r="R922" s="7"/>
      <c r="S922" s="7"/>
      <c r="T922" s="7"/>
      <c r="U922" s="7"/>
      <c r="V922" s="14"/>
      <c r="W922" s="14"/>
      <c r="X922" s="14"/>
      <c r="Y922" s="14"/>
      <c r="Z922" s="14"/>
      <c r="AA922" s="14"/>
      <c r="AB922" s="14"/>
      <c r="AC922" s="14"/>
      <c r="AD922" s="14"/>
      <c r="AE922" s="14"/>
      <c r="AF922" s="14"/>
      <c r="AG922" s="14"/>
      <c r="AH922" s="14"/>
      <c r="AI922" s="14"/>
      <c r="AJ922" s="14"/>
      <c r="AK922" s="14"/>
      <c r="AL922" s="14"/>
      <c r="AM922" s="14"/>
      <c r="AN922" s="14"/>
      <c r="AO922" s="14"/>
      <c r="AP922" s="14"/>
      <c r="AQ922" s="14"/>
      <c r="AR922" s="14"/>
      <c r="AS922" s="14"/>
      <c r="AT922" s="14"/>
      <c r="AU922" s="14"/>
      <c r="AV922" s="14"/>
      <c r="AW922" s="14"/>
      <c r="AX922" s="15"/>
    </row>
    <row r="923" spans="1:113" ht="12" customHeight="1">
      <c r="A923" s="8"/>
      <c r="B923" s="108" t="s">
        <v>129</v>
      </c>
      <c r="C923" s="109"/>
      <c r="D923" s="109"/>
      <c r="E923" s="109"/>
      <c r="F923" s="109"/>
      <c r="G923" s="109"/>
      <c r="H923" s="109"/>
      <c r="I923" s="109"/>
      <c r="J923" s="109"/>
      <c r="K923" s="109"/>
      <c r="L923" s="109"/>
      <c r="M923" s="109"/>
      <c r="N923" s="109"/>
      <c r="O923" s="109"/>
      <c r="P923" s="109"/>
      <c r="Q923" s="109"/>
      <c r="R923" s="109"/>
      <c r="S923" s="109"/>
      <c r="T923" s="109"/>
      <c r="U923" s="109"/>
      <c r="V923" s="109"/>
      <c r="W923" s="109"/>
      <c r="X923" s="109"/>
      <c r="Y923" s="109"/>
      <c r="Z923" s="109"/>
      <c r="AA923" s="109"/>
      <c r="AB923" s="109"/>
      <c r="AC923" s="109"/>
      <c r="AD923" s="109"/>
      <c r="AE923" s="109"/>
      <c r="AF923" s="109"/>
      <c r="AG923" s="109"/>
      <c r="AH923" s="109"/>
      <c r="AI923" s="109"/>
      <c r="AJ923" s="109"/>
      <c r="AK923" s="109"/>
      <c r="AL923" s="109"/>
      <c r="AM923" s="109"/>
      <c r="AN923" s="109"/>
      <c r="AO923" s="109"/>
      <c r="AP923" s="109"/>
      <c r="AQ923" s="109"/>
      <c r="AR923" s="109"/>
      <c r="AS923" s="109"/>
      <c r="AT923" s="109"/>
      <c r="AU923" s="109"/>
      <c r="AV923" s="109"/>
      <c r="AW923" s="109"/>
      <c r="AX923" s="110"/>
    </row>
    <row r="924" spans="1:113" ht="12" customHeight="1">
      <c r="A924" s="8"/>
      <c r="B924" s="108"/>
      <c r="C924" s="109"/>
      <c r="D924" s="109"/>
      <c r="E924" s="109"/>
      <c r="F924" s="109"/>
      <c r="G924" s="109"/>
      <c r="H924" s="109"/>
      <c r="I924" s="109"/>
      <c r="J924" s="109"/>
      <c r="K924" s="109"/>
      <c r="L924" s="109"/>
      <c r="M924" s="109"/>
      <c r="N924" s="109"/>
      <c r="O924" s="109"/>
      <c r="P924" s="109"/>
      <c r="Q924" s="109"/>
      <c r="R924" s="109"/>
      <c r="S924" s="109"/>
      <c r="T924" s="109"/>
      <c r="U924" s="109"/>
      <c r="V924" s="109"/>
      <c r="W924" s="109"/>
      <c r="X924" s="109"/>
      <c r="Y924" s="109"/>
      <c r="Z924" s="109"/>
      <c r="AA924" s="109"/>
      <c r="AB924" s="109"/>
      <c r="AC924" s="109"/>
      <c r="AD924" s="109"/>
      <c r="AE924" s="109"/>
      <c r="AF924" s="109"/>
      <c r="AG924" s="109"/>
      <c r="AH924" s="109"/>
      <c r="AI924" s="109"/>
      <c r="AJ924" s="109"/>
      <c r="AK924" s="109"/>
      <c r="AL924" s="109"/>
      <c r="AM924" s="109"/>
      <c r="AN924" s="109"/>
      <c r="AO924" s="109"/>
      <c r="AP924" s="109"/>
      <c r="AQ924" s="109"/>
      <c r="AR924" s="109"/>
      <c r="AS924" s="109"/>
      <c r="AT924" s="109"/>
      <c r="AU924" s="109"/>
      <c r="AV924" s="109"/>
      <c r="AW924" s="109"/>
      <c r="AX924" s="110"/>
      <c r="BC924" s="16"/>
    </row>
    <row r="925" spans="1:113" ht="12" customHeight="1">
      <c r="A925" s="8"/>
      <c r="B925" s="108"/>
      <c r="C925" s="109"/>
      <c r="D925" s="109"/>
      <c r="E925" s="109"/>
      <c r="F925" s="109"/>
      <c r="G925" s="109"/>
      <c r="H925" s="109"/>
      <c r="I925" s="109"/>
      <c r="J925" s="109"/>
      <c r="K925" s="109"/>
      <c r="L925" s="109"/>
      <c r="M925" s="109"/>
      <c r="N925" s="109"/>
      <c r="O925" s="109"/>
      <c r="P925" s="109"/>
      <c r="Q925" s="109"/>
      <c r="R925" s="109"/>
      <c r="S925" s="109"/>
      <c r="T925" s="109"/>
      <c r="U925" s="109"/>
      <c r="V925" s="109"/>
      <c r="W925" s="109"/>
      <c r="X925" s="109"/>
      <c r="Y925" s="109"/>
      <c r="Z925" s="109"/>
      <c r="AA925" s="109"/>
      <c r="AB925" s="109"/>
      <c r="AC925" s="109"/>
      <c r="AD925" s="109"/>
      <c r="AE925" s="109"/>
      <c r="AF925" s="109"/>
      <c r="AG925" s="109"/>
      <c r="AH925" s="109"/>
      <c r="AI925" s="109"/>
      <c r="AJ925" s="109"/>
      <c r="AK925" s="109"/>
      <c r="AL925" s="109"/>
      <c r="AM925" s="109"/>
      <c r="AN925" s="109"/>
      <c r="AO925" s="109"/>
      <c r="AP925" s="109"/>
      <c r="AQ925" s="109"/>
      <c r="AR925" s="109"/>
      <c r="AS925" s="109"/>
      <c r="AT925" s="109"/>
      <c r="AU925" s="109"/>
      <c r="AV925" s="109"/>
      <c r="AW925" s="109"/>
      <c r="AX925" s="110"/>
    </row>
    <row r="926" spans="1:113" ht="12" customHeight="1">
      <c r="A926" s="8"/>
      <c r="B926" s="108"/>
      <c r="C926" s="109"/>
      <c r="D926" s="109"/>
      <c r="E926" s="109"/>
      <c r="F926" s="109"/>
      <c r="G926" s="109"/>
      <c r="H926" s="109"/>
      <c r="I926" s="109"/>
      <c r="J926" s="109"/>
      <c r="K926" s="109"/>
      <c r="L926" s="109"/>
      <c r="M926" s="109"/>
      <c r="N926" s="109"/>
      <c r="O926" s="109"/>
      <c r="P926" s="109"/>
      <c r="Q926" s="109"/>
      <c r="R926" s="109"/>
      <c r="S926" s="109"/>
      <c r="T926" s="109"/>
      <c r="U926" s="109"/>
      <c r="V926" s="109"/>
      <c r="W926" s="109"/>
      <c r="X926" s="109"/>
      <c r="Y926" s="109"/>
      <c r="Z926" s="109"/>
      <c r="AA926" s="109"/>
      <c r="AB926" s="109"/>
      <c r="AC926" s="109"/>
      <c r="AD926" s="109"/>
      <c r="AE926" s="109"/>
      <c r="AF926" s="109"/>
      <c r="AG926" s="109"/>
      <c r="AH926" s="109"/>
      <c r="AI926" s="109"/>
      <c r="AJ926" s="109"/>
      <c r="AK926" s="109"/>
      <c r="AL926" s="109"/>
      <c r="AM926" s="109"/>
      <c r="AN926" s="109"/>
      <c r="AO926" s="109"/>
      <c r="AP926" s="109"/>
      <c r="AQ926" s="109"/>
      <c r="AR926" s="109"/>
      <c r="AS926" s="109"/>
      <c r="AT926" s="109"/>
      <c r="AU926" s="109"/>
      <c r="AV926" s="109"/>
      <c r="AW926" s="109"/>
      <c r="AX926" s="110"/>
    </row>
    <row r="927" spans="1:113" ht="12" customHeight="1">
      <c r="A927" s="8"/>
      <c r="B927" s="108"/>
      <c r="C927" s="109"/>
      <c r="D927" s="109"/>
      <c r="E927" s="109"/>
      <c r="F927" s="109"/>
      <c r="G927" s="109"/>
      <c r="H927" s="109"/>
      <c r="I927" s="109"/>
      <c r="J927" s="109"/>
      <c r="K927" s="109"/>
      <c r="L927" s="109"/>
      <c r="M927" s="109"/>
      <c r="N927" s="109"/>
      <c r="O927" s="109"/>
      <c r="P927" s="109"/>
      <c r="Q927" s="109"/>
      <c r="R927" s="109"/>
      <c r="S927" s="109"/>
      <c r="T927" s="109"/>
      <c r="U927" s="109"/>
      <c r="V927" s="109"/>
      <c r="W927" s="109"/>
      <c r="X927" s="109"/>
      <c r="Y927" s="109"/>
      <c r="Z927" s="109"/>
      <c r="AA927" s="109"/>
      <c r="AB927" s="109"/>
      <c r="AC927" s="109"/>
      <c r="AD927" s="109"/>
      <c r="AE927" s="109"/>
      <c r="AF927" s="109"/>
      <c r="AG927" s="109"/>
      <c r="AH927" s="109"/>
      <c r="AI927" s="109"/>
      <c r="AJ927" s="109"/>
      <c r="AK927" s="109"/>
      <c r="AL927" s="109"/>
      <c r="AM927" s="109"/>
      <c r="AN927" s="109"/>
      <c r="AO927" s="109"/>
      <c r="AP927" s="109"/>
      <c r="AQ927" s="109"/>
      <c r="AR927" s="109"/>
      <c r="AS927" s="109"/>
      <c r="AT927" s="109"/>
      <c r="AU927" s="109"/>
      <c r="AV927" s="109"/>
      <c r="AW927" s="109"/>
      <c r="AX927" s="110"/>
    </row>
    <row r="928" spans="1:113" ht="15" thickBot="1">
      <c r="A928" s="17"/>
      <c r="B928" s="18"/>
      <c r="C928" s="19"/>
      <c r="D928" s="19"/>
      <c r="E928" s="19"/>
      <c r="F928" s="19"/>
      <c r="G928" s="19"/>
      <c r="H928" s="19"/>
      <c r="I928" s="19"/>
      <c r="J928" s="19"/>
      <c r="K928" s="19"/>
      <c r="L928" s="19"/>
      <c r="M928" s="19"/>
      <c r="N928" s="19"/>
      <c r="O928" s="19"/>
      <c r="P928" s="19"/>
      <c r="Q928" s="19"/>
      <c r="R928" s="19"/>
      <c r="S928" s="19"/>
      <c r="T928" s="19"/>
      <c r="U928" s="19"/>
      <c r="V928" s="19"/>
      <c r="W928" s="19"/>
      <c r="X928" s="19"/>
      <c r="Y928" s="19"/>
      <c r="Z928" s="19"/>
      <c r="AA928" s="19"/>
      <c r="AB928" s="19"/>
      <c r="AC928" s="19"/>
      <c r="AD928" s="19"/>
      <c r="AE928" s="19"/>
      <c r="AF928" s="19"/>
      <c r="AG928" s="19"/>
      <c r="AH928" s="19"/>
      <c r="AI928" s="19"/>
      <c r="AJ928" s="19"/>
      <c r="AK928" s="19"/>
      <c r="AL928" s="19"/>
      <c r="AM928" s="19"/>
      <c r="AN928" s="19"/>
      <c r="AO928" s="19"/>
      <c r="AP928" s="19"/>
      <c r="AQ928" s="19"/>
      <c r="AR928" s="19"/>
      <c r="AS928" s="19"/>
      <c r="AT928" s="19"/>
      <c r="AU928" s="19"/>
      <c r="AV928" s="19"/>
      <c r="AW928" s="19"/>
      <c r="AX928" s="20"/>
    </row>
    <row r="929" spans="1:251">
      <c r="B929" s="21"/>
    </row>
    <row r="930" spans="1:251" ht="15" thickBot="1">
      <c r="A930" s="11"/>
      <c r="B930" s="10" t="s">
        <v>3</v>
      </c>
      <c r="C930" s="8"/>
      <c r="D930" s="8"/>
      <c r="E930" s="8"/>
      <c r="F930" s="8"/>
      <c r="G930" s="8"/>
      <c r="H930" s="8"/>
      <c r="I930" s="8"/>
      <c r="J930" s="8"/>
      <c r="K930" s="8"/>
      <c r="L930" s="9"/>
      <c r="M930" s="9"/>
      <c r="N930" s="9"/>
      <c r="O930" s="9"/>
      <c r="P930" s="8"/>
      <c r="Q930" s="8"/>
      <c r="R930" s="8"/>
      <c r="S930" s="8"/>
      <c r="T930" s="8"/>
      <c r="U930" s="8"/>
      <c r="V930" s="10"/>
      <c r="W930" s="10"/>
      <c r="X930" s="10"/>
      <c r="Y930" s="10"/>
      <c r="Z930" s="10"/>
      <c r="AA930" s="10"/>
      <c r="AB930" s="10"/>
      <c r="AC930" s="10"/>
      <c r="AD930" s="10"/>
      <c r="AE930" s="10"/>
      <c r="AF930" s="10"/>
      <c r="AG930" s="10"/>
      <c r="AH930" s="10"/>
      <c r="AI930" s="10"/>
      <c r="AJ930" s="10"/>
      <c r="AK930" s="10"/>
      <c r="AL930" s="10"/>
      <c r="AM930" s="10"/>
      <c r="AN930" s="10"/>
      <c r="AO930" s="10"/>
      <c r="AP930" s="10"/>
      <c r="AQ930" s="10"/>
      <c r="AR930" s="10"/>
      <c r="AS930" s="10"/>
      <c r="AT930" s="10"/>
      <c r="AU930" s="10"/>
      <c r="AV930" s="10"/>
      <c r="AW930" s="10"/>
      <c r="AX930" s="10"/>
      <c r="DI930" s="6"/>
    </row>
    <row r="931" spans="1:251" ht="14.25">
      <c r="A931" s="8"/>
      <c r="B931" s="12"/>
      <c r="C931" s="7"/>
      <c r="D931" s="7"/>
      <c r="E931" s="7"/>
      <c r="F931" s="7"/>
      <c r="G931" s="7"/>
      <c r="H931" s="7"/>
      <c r="I931" s="7"/>
      <c r="J931" s="7"/>
      <c r="K931" s="7"/>
      <c r="L931" s="13"/>
      <c r="M931" s="13"/>
      <c r="N931" s="13"/>
      <c r="O931" s="13"/>
      <c r="P931" s="7"/>
      <c r="Q931" s="7"/>
      <c r="R931" s="7"/>
      <c r="S931" s="7"/>
      <c r="T931" s="7"/>
      <c r="U931" s="7"/>
      <c r="V931" s="14"/>
      <c r="W931" s="14"/>
      <c r="X931" s="14"/>
      <c r="Y931" s="14"/>
      <c r="Z931" s="14"/>
      <c r="AA931" s="14"/>
      <c r="AB931" s="14"/>
      <c r="AC931" s="14"/>
      <c r="AD931" s="14"/>
      <c r="AE931" s="14"/>
      <c r="AF931" s="14"/>
      <c r="AG931" s="14"/>
      <c r="AH931" s="14"/>
      <c r="AI931" s="14"/>
      <c r="AJ931" s="14"/>
      <c r="AK931" s="14"/>
      <c r="AL931" s="14"/>
      <c r="AM931" s="14"/>
      <c r="AN931" s="14"/>
      <c r="AO931" s="14"/>
      <c r="AP931" s="14"/>
      <c r="AQ931" s="14"/>
      <c r="AR931" s="14"/>
      <c r="AS931" s="14"/>
      <c r="AT931" s="14"/>
      <c r="AU931" s="14"/>
      <c r="AV931" s="14"/>
      <c r="AW931" s="14"/>
      <c r="AX931" s="15"/>
    </row>
    <row r="932" spans="1:251" ht="12" customHeight="1">
      <c r="A932" s="8"/>
      <c r="B932" s="108" t="s">
        <v>130</v>
      </c>
      <c r="C932" s="109"/>
      <c r="D932" s="109"/>
      <c r="E932" s="109"/>
      <c r="F932" s="109"/>
      <c r="G932" s="109"/>
      <c r="H932" s="109"/>
      <c r="I932" s="109"/>
      <c r="J932" s="109"/>
      <c r="K932" s="109"/>
      <c r="L932" s="109"/>
      <c r="M932" s="109"/>
      <c r="N932" s="109"/>
      <c r="O932" s="109"/>
      <c r="P932" s="109"/>
      <c r="Q932" s="109"/>
      <c r="R932" s="109"/>
      <c r="S932" s="109"/>
      <c r="T932" s="109"/>
      <c r="U932" s="109"/>
      <c r="V932" s="109"/>
      <c r="W932" s="109"/>
      <c r="X932" s="109"/>
      <c r="Y932" s="109"/>
      <c r="Z932" s="109"/>
      <c r="AA932" s="109"/>
      <c r="AB932" s="109"/>
      <c r="AC932" s="109"/>
      <c r="AD932" s="109"/>
      <c r="AE932" s="109"/>
      <c r="AF932" s="109"/>
      <c r="AG932" s="109"/>
      <c r="AH932" s="109"/>
      <c r="AI932" s="109"/>
      <c r="AJ932" s="109"/>
      <c r="AK932" s="109"/>
      <c r="AL932" s="109"/>
      <c r="AM932" s="109"/>
      <c r="AN932" s="109"/>
      <c r="AO932" s="109"/>
      <c r="AP932" s="109"/>
      <c r="AQ932" s="109"/>
      <c r="AR932" s="109"/>
      <c r="AS932" s="109"/>
      <c r="AT932" s="109"/>
      <c r="AU932" s="109"/>
      <c r="AV932" s="109"/>
      <c r="AW932" s="109"/>
      <c r="AX932" s="110"/>
    </row>
    <row r="933" spans="1:251" ht="12" customHeight="1">
      <c r="A933" s="8"/>
      <c r="B933" s="108"/>
      <c r="C933" s="109"/>
      <c r="D933" s="109"/>
      <c r="E933" s="109"/>
      <c r="F933" s="109"/>
      <c r="G933" s="109"/>
      <c r="H933" s="109"/>
      <c r="I933" s="109"/>
      <c r="J933" s="109"/>
      <c r="K933" s="109"/>
      <c r="L933" s="109"/>
      <c r="M933" s="109"/>
      <c r="N933" s="109"/>
      <c r="O933" s="109"/>
      <c r="P933" s="109"/>
      <c r="Q933" s="109"/>
      <c r="R933" s="109"/>
      <c r="S933" s="109"/>
      <c r="T933" s="109"/>
      <c r="U933" s="109"/>
      <c r="V933" s="109"/>
      <c r="W933" s="109"/>
      <c r="X933" s="109"/>
      <c r="Y933" s="109"/>
      <c r="Z933" s="109"/>
      <c r="AA933" s="109"/>
      <c r="AB933" s="109"/>
      <c r="AC933" s="109"/>
      <c r="AD933" s="109"/>
      <c r="AE933" s="109"/>
      <c r="AF933" s="109"/>
      <c r="AG933" s="109"/>
      <c r="AH933" s="109"/>
      <c r="AI933" s="109"/>
      <c r="AJ933" s="109"/>
      <c r="AK933" s="109"/>
      <c r="AL933" s="109"/>
      <c r="AM933" s="109"/>
      <c r="AN933" s="109"/>
      <c r="AO933" s="109"/>
      <c r="AP933" s="109"/>
      <c r="AQ933" s="109"/>
      <c r="AR933" s="109"/>
      <c r="AS933" s="109"/>
      <c r="AT933" s="109"/>
      <c r="AU933" s="109"/>
      <c r="AV933" s="109"/>
      <c r="AW933" s="109"/>
      <c r="AX933" s="110"/>
      <c r="BC933" s="16"/>
    </row>
    <row r="934" spans="1:251" ht="12" customHeight="1">
      <c r="A934" s="8"/>
      <c r="B934" s="108"/>
      <c r="C934" s="109"/>
      <c r="D934" s="109"/>
      <c r="E934" s="109"/>
      <c r="F934" s="109"/>
      <c r="G934" s="109"/>
      <c r="H934" s="109"/>
      <c r="I934" s="109"/>
      <c r="J934" s="109"/>
      <c r="K934" s="109"/>
      <c r="L934" s="109"/>
      <c r="M934" s="109"/>
      <c r="N934" s="109"/>
      <c r="O934" s="109"/>
      <c r="P934" s="109"/>
      <c r="Q934" s="109"/>
      <c r="R934" s="109"/>
      <c r="S934" s="109"/>
      <c r="T934" s="109"/>
      <c r="U934" s="109"/>
      <c r="V934" s="109"/>
      <c r="W934" s="109"/>
      <c r="X934" s="109"/>
      <c r="Y934" s="109"/>
      <c r="Z934" s="109"/>
      <c r="AA934" s="109"/>
      <c r="AB934" s="109"/>
      <c r="AC934" s="109"/>
      <c r="AD934" s="109"/>
      <c r="AE934" s="109"/>
      <c r="AF934" s="109"/>
      <c r="AG934" s="109"/>
      <c r="AH934" s="109"/>
      <c r="AI934" s="109"/>
      <c r="AJ934" s="109"/>
      <c r="AK934" s="109"/>
      <c r="AL934" s="109"/>
      <c r="AM934" s="109"/>
      <c r="AN934" s="109"/>
      <c r="AO934" s="109"/>
      <c r="AP934" s="109"/>
      <c r="AQ934" s="109"/>
      <c r="AR934" s="109"/>
      <c r="AS934" s="109"/>
      <c r="AT934" s="109"/>
      <c r="AU934" s="109"/>
      <c r="AV934" s="109"/>
      <c r="AW934" s="109"/>
      <c r="AX934" s="110"/>
    </row>
    <row r="935" spans="1:251" ht="12" customHeight="1">
      <c r="A935" s="8"/>
      <c r="B935" s="108"/>
      <c r="C935" s="109"/>
      <c r="D935" s="109"/>
      <c r="E935" s="109"/>
      <c r="F935" s="109"/>
      <c r="G935" s="109"/>
      <c r="H935" s="109"/>
      <c r="I935" s="109"/>
      <c r="J935" s="109"/>
      <c r="K935" s="109"/>
      <c r="L935" s="109"/>
      <c r="M935" s="109"/>
      <c r="N935" s="109"/>
      <c r="O935" s="109"/>
      <c r="P935" s="109"/>
      <c r="Q935" s="109"/>
      <c r="R935" s="109"/>
      <c r="S935" s="109"/>
      <c r="T935" s="109"/>
      <c r="U935" s="109"/>
      <c r="V935" s="109"/>
      <c r="W935" s="109"/>
      <c r="X935" s="109"/>
      <c r="Y935" s="109"/>
      <c r="Z935" s="109"/>
      <c r="AA935" s="109"/>
      <c r="AB935" s="109"/>
      <c r="AC935" s="109"/>
      <c r="AD935" s="109"/>
      <c r="AE935" s="109"/>
      <c r="AF935" s="109"/>
      <c r="AG935" s="109"/>
      <c r="AH935" s="109"/>
      <c r="AI935" s="109"/>
      <c r="AJ935" s="109"/>
      <c r="AK935" s="109"/>
      <c r="AL935" s="109"/>
      <c r="AM935" s="109"/>
      <c r="AN935" s="109"/>
      <c r="AO935" s="109"/>
      <c r="AP935" s="109"/>
      <c r="AQ935" s="109"/>
      <c r="AR935" s="109"/>
      <c r="AS935" s="109"/>
      <c r="AT935" s="109"/>
      <c r="AU935" s="109"/>
      <c r="AV935" s="109"/>
      <c r="AW935" s="109"/>
      <c r="AX935" s="110"/>
    </row>
    <row r="936" spans="1:251" ht="12" customHeight="1">
      <c r="A936" s="8"/>
      <c r="B936" s="108"/>
      <c r="C936" s="109"/>
      <c r="D936" s="109"/>
      <c r="E936" s="109"/>
      <c r="F936" s="109"/>
      <c r="G936" s="109"/>
      <c r="H936" s="109"/>
      <c r="I936" s="109"/>
      <c r="J936" s="109"/>
      <c r="K936" s="109"/>
      <c r="L936" s="109"/>
      <c r="M936" s="109"/>
      <c r="N936" s="109"/>
      <c r="O936" s="109"/>
      <c r="P936" s="109"/>
      <c r="Q936" s="109"/>
      <c r="R936" s="109"/>
      <c r="S936" s="109"/>
      <c r="T936" s="109"/>
      <c r="U936" s="109"/>
      <c r="V936" s="109"/>
      <c r="W936" s="109"/>
      <c r="X936" s="109"/>
      <c r="Y936" s="109"/>
      <c r="Z936" s="109"/>
      <c r="AA936" s="109"/>
      <c r="AB936" s="109"/>
      <c r="AC936" s="109"/>
      <c r="AD936" s="109"/>
      <c r="AE936" s="109"/>
      <c r="AF936" s="109"/>
      <c r="AG936" s="109"/>
      <c r="AH936" s="109"/>
      <c r="AI936" s="109"/>
      <c r="AJ936" s="109"/>
      <c r="AK936" s="109"/>
      <c r="AL936" s="109"/>
      <c r="AM936" s="109"/>
      <c r="AN936" s="109"/>
      <c r="AO936" s="109"/>
      <c r="AP936" s="109"/>
      <c r="AQ936" s="109"/>
      <c r="AR936" s="109"/>
      <c r="AS936" s="109"/>
      <c r="AT936" s="109"/>
      <c r="AU936" s="109"/>
      <c r="AV936" s="109"/>
      <c r="AW936" s="109"/>
      <c r="AX936" s="110"/>
    </row>
    <row r="937" spans="1:251" ht="15" thickBot="1">
      <c r="A937" s="17"/>
      <c r="B937" s="18"/>
      <c r="C937" s="19"/>
      <c r="D937" s="19"/>
      <c r="E937" s="19"/>
      <c r="F937" s="19"/>
      <c r="G937" s="19"/>
      <c r="H937" s="19"/>
      <c r="I937" s="19"/>
      <c r="J937" s="19"/>
      <c r="K937" s="19"/>
      <c r="L937" s="19"/>
      <c r="M937" s="19"/>
      <c r="N937" s="19"/>
      <c r="O937" s="19"/>
      <c r="P937" s="19"/>
      <c r="Q937" s="19"/>
      <c r="R937" s="19"/>
      <c r="S937" s="19"/>
      <c r="T937" s="19"/>
      <c r="U937" s="19"/>
      <c r="V937" s="19"/>
      <c r="W937" s="19"/>
      <c r="X937" s="19"/>
      <c r="Y937" s="19"/>
      <c r="Z937" s="19"/>
      <c r="AA937" s="19"/>
      <c r="AB937" s="19"/>
      <c r="AC937" s="19"/>
      <c r="AD937" s="19"/>
      <c r="AE937" s="19"/>
      <c r="AF937" s="19"/>
      <c r="AG937" s="19"/>
      <c r="AH937" s="19"/>
      <c r="AI937" s="19"/>
      <c r="AJ937" s="19"/>
      <c r="AK937" s="19"/>
      <c r="AL937" s="19"/>
      <c r="AM937" s="19"/>
      <c r="AN937" s="19"/>
      <c r="AO937" s="19"/>
      <c r="AP937" s="19"/>
      <c r="AQ937" s="19"/>
      <c r="AR937" s="19"/>
      <c r="AS937" s="19"/>
      <c r="AT937" s="19"/>
      <c r="AU937" s="19"/>
      <c r="AV937" s="19"/>
      <c r="AW937" s="19"/>
      <c r="AX937" s="20"/>
    </row>
    <row r="938" spans="1:251">
      <c r="B938" s="21"/>
    </row>
    <row r="939" spans="1:251" ht="14.25">
      <c r="B939" s="10" t="s">
        <v>4</v>
      </c>
      <c r="C939" s="8"/>
      <c r="D939" s="8"/>
      <c r="E939" s="8"/>
      <c r="F939" s="8"/>
      <c r="G939" s="8"/>
      <c r="H939" s="8"/>
      <c r="I939" s="8"/>
      <c r="J939" s="8"/>
      <c r="K939" s="8"/>
      <c r="L939" s="9"/>
      <c r="M939" s="9"/>
      <c r="N939" s="9"/>
      <c r="O939" s="9"/>
      <c r="P939" s="8"/>
      <c r="Q939" s="8"/>
      <c r="R939" s="8"/>
      <c r="S939" s="8"/>
      <c r="T939" s="8"/>
      <c r="U939" s="8"/>
      <c r="V939" s="10"/>
      <c r="W939" s="10"/>
      <c r="X939" s="10"/>
      <c r="Y939" s="10"/>
      <c r="Z939" s="10"/>
      <c r="AA939" s="10"/>
      <c r="AB939" s="10"/>
      <c r="AC939" s="10"/>
      <c r="AD939" s="10"/>
      <c r="AE939" s="10"/>
      <c r="AF939" s="10"/>
      <c r="AG939" s="10"/>
      <c r="AH939" s="10"/>
      <c r="AI939" s="10"/>
      <c r="AJ939" s="10"/>
      <c r="AK939" s="10"/>
      <c r="AL939" s="10"/>
      <c r="AM939" s="10"/>
      <c r="AN939" s="10"/>
      <c r="AO939" s="10"/>
      <c r="AP939" s="10"/>
      <c r="AQ939" s="10"/>
      <c r="AR939" s="10"/>
      <c r="AS939" s="10"/>
      <c r="AT939" s="10"/>
      <c r="AU939" s="10"/>
      <c r="AV939" s="10"/>
      <c r="AW939" s="10"/>
      <c r="AX939" s="10"/>
    </row>
    <row r="940" spans="1:251" ht="15" thickBot="1">
      <c r="B940" s="8"/>
      <c r="C940" s="8"/>
      <c r="D940" s="8"/>
      <c r="E940" s="8"/>
      <c r="F940" s="8"/>
      <c r="G940" s="8"/>
      <c r="H940" s="8"/>
      <c r="I940" s="8"/>
      <c r="J940" s="8"/>
      <c r="K940" s="8"/>
      <c r="L940" s="9"/>
      <c r="M940" s="9"/>
      <c r="N940" s="9"/>
      <c r="O940" s="9"/>
      <c r="P940" s="8"/>
      <c r="Q940" s="8"/>
      <c r="R940" s="8"/>
      <c r="S940" s="8"/>
      <c r="T940" s="8"/>
      <c r="U940" s="8"/>
      <c r="V940" s="10"/>
      <c r="W940" s="10"/>
      <c r="X940" s="10"/>
      <c r="Y940" s="10"/>
      <c r="Z940" s="10"/>
      <c r="AA940" s="10"/>
      <c r="AB940" s="10"/>
      <c r="AC940" s="10"/>
      <c r="AD940" s="10"/>
      <c r="AE940" s="10"/>
      <c r="AF940" s="10"/>
      <c r="AG940" s="10"/>
      <c r="AH940" s="10"/>
      <c r="AI940" s="10"/>
      <c r="AJ940" s="10"/>
      <c r="AK940" s="10"/>
      <c r="AL940" s="10"/>
      <c r="AM940" s="10"/>
      <c r="AN940" s="10"/>
      <c r="AO940" s="10"/>
      <c r="AP940" s="10"/>
      <c r="AQ940" s="10"/>
      <c r="AR940" s="10"/>
      <c r="AS940" s="10"/>
      <c r="AT940" s="10"/>
      <c r="AU940" s="10"/>
      <c r="AV940" s="10"/>
      <c r="AW940" s="10"/>
      <c r="AX940" s="22" t="s">
        <v>5</v>
      </c>
    </row>
    <row r="941" spans="1:251" s="16" customFormat="1" ht="13.5" customHeight="1">
      <c r="A941" s="8"/>
      <c r="B941" s="111" t="s">
        <v>6</v>
      </c>
      <c r="C941" s="112"/>
      <c r="D941" s="112"/>
      <c r="E941" s="112"/>
      <c r="F941" s="112"/>
      <c r="G941" s="112"/>
      <c r="H941" s="112"/>
      <c r="I941" s="112"/>
      <c r="J941" s="112"/>
      <c r="K941" s="112"/>
      <c r="L941" s="112"/>
      <c r="M941" s="112"/>
      <c r="N941" s="112"/>
      <c r="O941" s="112"/>
      <c r="P941" s="112"/>
      <c r="Q941" s="112"/>
      <c r="R941" s="112"/>
      <c r="S941" s="112"/>
      <c r="T941" s="112"/>
      <c r="U941" s="112"/>
      <c r="V941" s="112"/>
      <c r="W941" s="112"/>
      <c r="X941" s="112"/>
      <c r="Y941" s="112"/>
      <c r="Z941" s="113"/>
      <c r="AA941" s="117" t="s">
        <v>9</v>
      </c>
      <c r="AB941" s="112"/>
      <c r="AC941" s="112"/>
      <c r="AD941" s="112"/>
      <c r="AE941" s="112"/>
      <c r="AF941" s="112"/>
      <c r="AG941" s="112"/>
      <c r="AH941" s="112"/>
      <c r="AI941" s="113"/>
      <c r="AJ941" s="117" t="s">
        <v>10</v>
      </c>
      <c r="AK941" s="112"/>
      <c r="AL941" s="112"/>
      <c r="AM941" s="112"/>
      <c r="AN941" s="112"/>
      <c r="AO941" s="112"/>
      <c r="AP941" s="112"/>
      <c r="AQ941" s="112"/>
      <c r="AR941" s="113"/>
      <c r="AS941" s="117" t="s">
        <v>7</v>
      </c>
      <c r="AT941" s="112"/>
      <c r="AU941" s="112"/>
      <c r="AV941" s="112"/>
      <c r="AW941" s="112"/>
      <c r="AX941" s="119"/>
      <c r="AY941" s="2"/>
      <c r="AZ941" s="2"/>
      <c r="BA941" s="2"/>
      <c r="BB941" s="2"/>
      <c r="BC941" s="2"/>
      <c r="BD941" s="2"/>
      <c r="BE941" s="2"/>
      <c r="BF941" s="2"/>
      <c r="BG941" s="2"/>
      <c r="BH941" s="2"/>
      <c r="BI941" s="2"/>
      <c r="BJ941" s="2"/>
      <c r="BK941" s="2"/>
      <c r="BL941" s="2"/>
      <c r="BM941" s="2"/>
      <c r="BN941" s="2"/>
      <c r="BO941" s="2"/>
      <c r="BP941" s="2"/>
      <c r="BQ941" s="2"/>
      <c r="BR941" s="2"/>
      <c r="BS941" s="2"/>
      <c r="BT941" s="2"/>
      <c r="BU941" s="2"/>
      <c r="BV941" s="2"/>
      <c r="BW941" s="2"/>
      <c r="BX941" s="2"/>
      <c r="BY941" s="2"/>
      <c r="BZ941" s="2"/>
      <c r="CA941" s="2"/>
      <c r="CB941" s="2"/>
      <c r="CC941" s="2"/>
      <c r="CD941" s="2"/>
      <c r="CE941" s="2"/>
      <c r="CF941" s="2"/>
      <c r="CG941" s="2"/>
      <c r="CH941" s="2"/>
      <c r="CI941" s="2"/>
      <c r="CJ941" s="2"/>
      <c r="CK941" s="2"/>
      <c r="CL941" s="2"/>
      <c r="CM941" s="2"/>
      <c r="CN941" s="2"/>
      <c r="CO941" s="2"/>
      <c r="CP941" s="2"/>
      <c r="CQ941" s="2"/>
      <c r="CR941" s="2"/>
      <c r="CS941" s="2"/>
      <c r="CT941" s="2"/>
      <c r="CU941" s="2"/>
      <c r="CV941" s="2"/>
      <c r="CW941" s="2"/>
      <c r="CX941" s="2"/>
      <c r="CY941" s="2"/>
      <c r="CZ941" s="2"/>
      <c r="DA941" s="2"/>
      <c r="DB941" s="2"/>
      <c r="DC941" s="2"/>
      <c r="DD941" s="2"/>
      <c r="DE941" s="2"/>
      <c r="DF941" s="2"/>
      <c r="DG941" s="2"/>
      <c r="DH941" s="2"/>
      <c r="DI941" s="2"/>
      <c r="DJ941" s="2"/>
      <c r="DK941" s="2"/>
      <c r="DL941" s="2"/>
      <c r="DM941" s="2"/>
      <c r="DN941" s="2"/>
      <c r="DO941" s="2"/>
      <c r="DP941" s="2"/>
      <c r="DQ941" s="2"/>
      <c r="DR941" s="2"/>
      <c r="DS941" s="2"/>
      <c r="DT941" s="2"/>
      <c r="DU941" s="2"/>
      <c r="DV941" s="2"/>
      <c r="DW941" s="2"/>
      <c r="DX941" s="2"/>
      <c r="DY941" s="2"/>
      <c r="DZ941" s="2"/>
      <c r="EA941" s="2"/>
      <c r="EB941" s="2"/>
      <c r="EC941" s="2"/>
      <c r="ED941" s="2"/>
      <c r="EE941" s="2"/>
      <c r="EF941" s="2"/>
      <c r="EG941" s="2"/>
      <c r="EH941" s="2"/>
      <c r="EI941" s="2"/>
      <c r="EJ941" s="2"/>
      <c r="EK941" s="2"/>
      <c r="EL941" s="2"/>
      <c r="EM941" s="2"/>
      <c r="EN941" s="2"/>
      <c r="EO941" s="2"/>
      <c r="EP941" s="2"/>
      <c r="EQ941" s="2"/>
      <c r="ER941" s="2"/>
      <c r="ES941" s="2"/>
      <c r="ET941" s="2"/>
      <c r="EU941" s="2"/>
      <c r="EV941" s="2"/>
      <c r="EW941" s="2"/>
      <c r="EX941" s="2"/>
      <c r="EY941" s="2"/>
      <c r="EZ941" s="2"/>
      <c r="FA941" s="2"/>
      <c r="FB941" s="2"/>
      <c r="FC941" s="2"/>
      <c r="FD941" s="2"/>
      <c r="FE941" s="2"/>
      <c r="FF941" s="2"/>
      <c r="FG941" s="2"/>
      <c r="FH941" s="2"/>
      <c r="FI941" s="2"/>
      <c r="FJ941" s="2"/>
      <c r="FK941" s="2"/>
      <c r="FL941" s="2"/>
      <c r="FM941" s="2"/>
      <c r="FN941" s="2"/>
      <c r="FO941" s="2"/>
      <c r="FP941" s="2"/>
      <c r="FQ941" s="2"/>
      <c r="FR941" s="2"/>
      <c r="FS941" s="2"/>
      <c r="FT941" s="2"/>
      <c r="FU941" s="2"/>
      <c r="FV941" s="2"/>
      <c r="FW941" s="2"/>
      <c r="FX941" s="2"/>
      <c r="FY941" s="2"/>
      <c r="FZ941" s="2"/>
      <c r="GA941" s="2"/>
      <c r="GB941" s="2"/>
      <c r="GC941" s="2"/>
      <c r="GD941" s="2"/>
      <c r="GE941" s="2"/>
      <c r="GF941" s="2"/>
      <c r="GG941" s="2"/>
      <c r="GH941" s="2"/>
      <c r="GI941" s="2"/>
      <c r="GJ941" s="2"/>
      <c r="GK941" s="2"/>
      <c r="GL941" s="2"/>
      <c r="GM941" s="2"/>
      <c r="GN941" s="2"/>
      <c r="GO941" s="2"/>
      <c r="GP941" s="2"/>
      <c r="GQ941" s="2"/>
      <c r="GR941" s="2"/>
      <c r="GS941" s="2"/>
      <c r="GT941" s="2"/>
      <c r="GU941" s="2"/>
      <c r="GV941" s="2"/>
      <c r="GW941" s="2"/>
      <c r="GX941" s="2"/>
      <c r="GY941" s="2"/>
      <c r="GZ941" s="2"/>
      <c r="HA941" s="2"/>
      <c r="HB941" s="2"/>
      <c r="HC941" s="2"/>
      <c r="HD941" s="2"/>
      <c r="HE941" s="2"/>
      <c r="HF941" s="2"/>
      <c r="HG941" s="2"/>
      <c r="HH941" s="2"/>
      <c r="HI941" s="2"/>
      <c r="HJ941" s="2"/>
      <c r="HK941" s="2"/>
      <c r="HL941" s="2"/>
      <c r="HM941" s="2"/>
      <c r="HN941" s="2"/>
      <c r="HO941" s="2"/>
      <c r="HP941" s="2"/>
      <c r="HQ941" s="2"/>
      <c r="HR941" s="2"/>
      <c r="HS941" s="2"/>
      <c r="HT941" s="2"/>
      <c r="HU941" s="2"/>
      <c r="HV941" s="2"/>
      <c r="HW941" s="2"/>
      <c r="HX941" s="2"/>
      <c r="HY941" s="2"/>
      <c r="HZ941" s="2"/>
      <c r="IA941" s="2"/>
      <c r="IB941" s="2"/>
      <c r="IC941" s="2"/>
      <c r="ID941" s="2"/>
      <c r="IE941" s="2"/>
      <c r="IF941" s="2"/>
      <c r="IG941" s="2"/>
      <c r="IH941" s="2"/>
      <c r="II941" s="2"/>
      <c r="IJ941" s="2"/>
      <c r="IK941" s="2"/>
      <c r="IL941" s="2"/>
      <c r="IM941" s="2"/>
      <c r="IN941" s="2"/>
      <c r="IO941" s="2"/>
      <c r="IP941" s="2"/>
      <c r="IQ941" s="2"/>
    </row>
    <row r="942" spans="1:251" s="16" customFormat="1" ht="13.5">
      <c r="A942" s="8"/>
      <c r="B942" s="114"/>
      <c r="C942" s="115"/>
      <c r="D942" s="115"/>
      <c r="E942" s="115"/>
      <c r="F942" s="115"/>
      <c r="G942" s="115"/>
      <c r="H942" s="115"/>
      <c r="I942" s="115"/>
      <c r="J942" s="115"/>
      <c r="K942" s="115"/>
      <c r="L942" s="115"/>
      <c r="M942" s="115"/>
      <c r="N942" s="115"/>
      <c r="O942" s="115"/>
      <c r="P942" s="115"/>
      <c r="Q942" s="115"/>
      <c r="R942" s="115"/>
      <c r="S942" s="115"/>
      <c r="T942" s="115"/>
      <c r="U942" s="115"/>
      <c r="V942" s="115"/>
      <c r="W942" s="115"/>
      <c r="X942" s="115"/>
      <c r="Y942" s="115"/>
      <c r="Z942" s="116"/>
      <c r="AA942" s="118"/>
      <c r="AB942" s="115"/>
      <c r="AC942" s="115"/>
      <c r="AD942" s="115"/>
      <c r="AE942" s="115"/>
      <c r="AF942" s="115"/>
      <c r="AG942" s="115"/>
      <c r="AH942" s="115"/>
      <c r="AI942" s="116"/>
      <c r="AJ942" s="118"/>
      <c r="AK942" s="115"/>
      <c r="AL942" s="115"/>
      <c r="AM942" s="115"/>
      <c r="AN942" s="115"/>
      <c r="AO942" s="115"/>
      <c r="AP942" s="115"/>
      <c r="AQ942" s="115"/>
      <c r="AR942" s="116"/>
      <c r="AS942" s="118"/>
      <c r="AT942" s="115"/>
      <c r="AU942" s="115"/>
      <c r="AV942" s="115"/>
      <c r="AW942" s="115"/>
      <c r="AX942" s="120"/>
      <c r="AY942" s="2"/>
      <c r="AZ942" s="2"/>
      <c r="BA942" s="2"/>
      <c r="BB942" s="23"/>
      <c r="BC942" s="24"/>
      <c r="BE942" s="2"/>
      <c r="BF942" s="2"/>
      <c r="BG942" s="2"/>
      <c r="BH942" s="2"/>
      <c r="BI942" s="2"/>
      <c r="BJ942" s="2"/>
      <c r="BK942" s="2"/>
      <c r="BL942" s="2"/>
      <c r="BM942" s="2"/>
      <c r="BN942" s="2"/>
      <c r="BO942" s="2"/>
      <c r="BP942" s="2"/>
      <c r="BQ942" s="2"/>
      <c r="BR942" s="2"/>
      <c r="BS942" s="2"/>
      <c r="BT942" s="2"/>
      <c r="BU942" s="2"/>
      <c r="BV942" s="2"/>
      <c r="BW942" s="2"/>
      <c r="BX942" s="2"/>
      <c r="BY942" s="2"/>
      <c r="BZ942" s="2"/>
      <c r="CA942" s="2"/>
      <c r="CB942" s="2"/>
      <c r="CC942" s="2"/>
      <c r="CD942" s="2"/>
      <c r="CE942" s="2"/>
      <c r="CF942" s="2"/>
      <c r="CG942" s="2"/>
      <c r="CH942" s="2"/>
      <c r="CI942" s="2"/>
      <c r="CJ942" s="2"/>
      <c r="CK942" s="2"/>
      <c r="CL942" s="2"/>
      <c r="CM942" s="2"/>
      <c r="CN942" s="2"/>
      <c r="CO942" s="2"/>
      <c r="CP942" s="2"/>
      <c r="CQ942" s="2"/>
      <c r="CR942" s="2"/>
      <c r="CS942" s="2"/>
      <c r="CT942" s="2"/>
      <c r="CU942" s="2"/>
      <c r="CV942" s="2"/>
      <c r="CW942" s="2"/>
      <c r="CX942" s="2"/>
      <c r="CY942" s="2"/>
      <c r="CZ942" s="2"/>
      <c r="DA942" s="2"/>
      <c r="DB942" s="2"/>
      <c r="DC942" s="2"/>
      <c r="DD942" s="2"/>
      <c r="DE942" s="2"/>
      <c r="DF942" s="2"/>
      <c r="DG942" s="2"/>
      <c r="DH942" s="2"/>
      <c r="DI942" s="2"/>
      <c r="DJ942" s="2"/>
      <c r="DK942" s="2"/>
      <c r="DL942" s="2"/>
      <c r="DM942" s="2"/>
      <c r="DN942" s="2"/>
      <c r="DO942" s="2"/>
      <c r="DP942" s="2"/>
      <c r="DQ942" s="2"/>
      <c r="DR942" s="2"/>
      <c r="DS942" s="2"/>
      <c r="DT942" s="2"/>
      <c r="DU942" s="2"/>
      <c r="DV942" s="2"/>
      <c r="DW942" s="2"/>
      <c r="DX942" s="2"/>
      <c r="DY942" s="2"/>
      <c r="DZ942" s="2"/>
      <c r="EA942" s="2"/>
      <c r="EB942" s="2"/>
      <c r="EC942" s="2"/>
      <c r="ED942" s="2"/>
      <c r="EE942" s="2"/>
      <c r="EF942" s="2"/>
      <c r="EG942" s="2"/>
      <c r="EH942" s="2"/>
      <c r="EI942" s="2"/>
      <c r="EJ942" s="2"/>
      <c r="EK942" s="2"/>
      <c r="EL942" s="2"/>
      <c r="EM942" s="2"/>
      <c r="EN942" s="2"/>
      <c r="EO942" s="2"/>
      <c r="EP942" s="2"/>
      <c r="EQ942" s="2"/>
      <c r="ER942" s="2"/>
      <c r="ES942" s="2"/>
      <c r="ET942" s="2"/>
      <c r="EU942" s="2"/>
      <c r="EV942" s="2"/>
      <c r="EW942" s="2"/>
      <c r="EX942" s="2"/>
      <c r="EY942" s="2"/>
      <c r="EZ942" s="2"/>
      <c r="FA942" s="2"/>
      <c r="FB942" s="2"/>
      <c r="FC942" s="2"/>
      <c r="FD942" s="2"/>
      <c r="FE942" s="2"/>
      <c r="FF942" s="2"/>
      <c r="FG942" s="2"/>
      <c r="FH942" s="2"/>
      <c r="FI942" s="2"/>
      <c r="FJ942" s="2"/>
      <c r="FK942" s="2"/>
      <c r="FL942" s="2"/>
      <c r="FM942" s="2"/>
      <c r="FN942" s="2"/>
      <c r="FO942" s="2"/>
      <c r="FP942" s="2"/>
      <c r="FQ942" s="2"/>
      <c r="FR942" s="2"/>
      <c r="FS942" s="2"/>
      <c r="FT942" s="2"/>
      <c r="FU942" s="2"/>
      <c r="FV942" s="2"/>
      <c r="FW942" s="2"/>
      <c r="FX942" s="2"/>
      <c r="FY942" s="2"/>
      <c r="FZ942" s="2"/>
      <c r="GA942" s="2"/>
      <c r="GB942" s="2"/>
      <c r="GC942" s="2"/>
      <c r="GD942" s="2"/>
      <c r="GE942" s="2"/>
      <c r="GF942" s="2"/>
      <c r="GG942" s="2"/>
      <c r="GH942" s="2"/>
      <c r="GI942" s="2"/>
      <c r="GJ942" s="2"/>
      <c r="GK942" s="2"/>
      <c r="GL942" s="2"/>
      <c r="GM942" s="2"/>
      <c r="GN942" s="2"/>
      <c r="GO942" s="2"/>
      <c r="GP942" s="2"/>
      <c r="GQ942" s="2"/>
      <c r="GR942" s="2"/>
      <c r="GS942" s="2"/>
      <c r="GT942" s="2"/>
      <c r="GU942" s="2"/>
      <c r="GV942" s="2"/>
      <c r="GW942" s="2"/>
      <c r="GX942" s="2"/>
      <c r="GY942" s="2"/>
      <c r="GZ942" s="2"/>
      <c r="HA942" s="2"/>
      <c r="HB942" s="2"/>
      <c r="HC942" s="2"/>
      <c r="HD942" s="2"/>
      <c r="HE942" s="2"/>
      <c r="HF942" s="2"/>
      <c r="HG942" s="2"/>
      <c r="HH942" s="2"/>
      <c r="HI942" s="2"/>
      <c r="HJ942" s="2"/>
      <c r="HK942" s="2"/>
      <c r="HL942" s="2"/>
      <c r="HM942" s="2"/>
      <c r="HN942" s="2"/>
      <c r="HO942" s="2"/>
      <c r="HP942" s="2"/>
      <c r="HQ942" s="2"/>
      <c r="HR942" s="2"/>
      <c r="HS942" s="2"/>
      <c r="HT942" s="2"/>
      <c r="HU942" s="2"/>
      <c r="HV942" s="2"/>
      <c r="HW942" s="2"/>
      <c r="HX942" s="2"/>
      <c r="HY942" s="2"/>
      <c r="HZ942" s="2"/>
      <c r="IA942" s="2"/>
      <c r="IB942" s="2"/>
      <c r="IC942" s="2"/>
      <c r="ID942" s="2"/>
      <c r="IE942" s="2"/>
      <c r="IF942" s="2"/>
      <c r="IG942" s="2"/>
      <c r="IH942" s="2"/>
      <c r="II942" s="2"/>
      <c r="IJ942" s="2"/>
      <c r="IK942" s="2"/>
      <c r="IL942" s="2"/>
      <c r="IM942" s="2"/>
      <c r="IN942" s="2"/>
      <c r="IO942" s="2"/>
      <c r="IP942" s="2"/>
      <c r="IQ942" s="2"/>
    </row>
    <row r="943" spans="1:251" s="16" customFormat="1" ht="18.75" customHeight="1">
      <c r="A943" s="8"/>
      <c r="B943" s="25"/>
      <c r="C943" s="130" t="s">
        <v>127</v>
      </c>
      <c r="D943" s="131"/>
      <c r="E943" s="131"/>
      <c r="F943" s="131"/>
      <c r="G943" s="131"/>
      <c r="H943" s="131"/>
      <c r="I943" s="131"/>
      <c r="J943" s="131"/>
      <c r="K943" s="131"/>
      <c r="L943" s="131"/>
      <c r="M943" s="131"/>
      <c r="N943" s="131"/>
      <c r="O943" s="131"/>
      <c r="P943" s="131"/>
      <c r="Q943" s="131"/>
      <c r="R943" s="131"/>
      <c r="S943" s="131"/>
      <c r="T943" s="131"/>
      <c r="U943" s="131"/>
      <c r="V943" s="131"/>
      <c r="W943" s="131"/>
      <c r="X943" s="131"/>
      <c r="Y943" s="131"/>
      <c r="Z943" s="132"/>
      <c r="AA943" s="133">
        <v>6655</v>
      </c>
      <c r="AB943" s="134"/>
      <c r="AC943" s="134"/>
      <c r="AD943" s="134"/>
      <c r="AE943" s="134"/>
      <c r="AF943" s="134"/>
      <c r="AG943" s="134"/>
      <c r="AH943" s="134"/>
      <c r="AI943" s="135"/>
      <c r="AJ943" s="133">
        <v>11655</v>
      </c>
      <c r="AK943" s="134"/>
      <c r="AL943" s="134"/>
      <c r="AM943" s="134"/>
      <c r="AN943" s="134"/>
      <c r="AO943" s="134"/>
      <c r="AP943" s="134"/>
      <c r="AQ943" s="134"/>
      <c r="AR943" s="135"/>
      <c r="AS943" s="136"/>
      <c r="AT943" s="137"/>
      <c r="AU943" s="137"/>
      <c r="AV943" s="137"/>
      <c r="AW943" s="137"/>
      <c r="AX943" s="138"/>
      <c r="AY943" s="2"/>
      <c r="AZ943" s="2"/>
      <c r="BA943" s="2"/>
      <c r="BB943" s="2"/>
      <c r="BC943" s="2"/>
      <c r="BD943" s="2"/>
      <c r="BE943" s="2"/>
      <c r="BF943" s="2"/>
      <c r="BG943" s="2"/>
      <c r="BH943" s="2"/>
      <c r="BI943" s="2"/>
      <c r="BJ943" s="2"/>
      <c r="BK943" s="2"/>
      <c r="BL943" s="2"/>
      <c r="BM943" s="2"/>
      <c r="BN943" s="2"/>
      <c r="BO943" s="2"/>
      <c r="BP943" s="2"/>
      <c r="BQ943" s="2"/>
      <c r="BR943" s="2"/>
      <c r="BS943" s="2"/>
      <c r="BT943" s="2"/>
      <c r="BU943" s="2"/>
      <c r="BV943" s="2"/>
      <c r="BW943" s="2"/>
      <c r="BX943" s="2"/>
      <c r="BY943" s="2"/>
      <c r="BZ943" s="2"/>
      <c r="CA943" s="2"/>
      <c r="CB943" s="2"/>
      <c r="CC943" s="2"/>
      <c r="CD943" s="2"/>
      <c r="CE943" s="2"/>
      <c r="CF943" s="2"/>
      <c r="CG943" s="2"/>
      <c r="CH943" s="2"/>
      <c r="CI943" s="2"/>
      <c r="CJ943" s="2"/>
      <c r="CK943" s="2"/>
      <c r="CL943" s="2"/>
      <c r="CM943" s="2"/>
      <c r="CN943" s="2"/>
      <c r="CO943" s="2"/>
      <c r="CP943" s="2"/>
      <c r="CQ943" s="2"/>
      <c r="CR943" s="2"/>
      <c r="CS943" s="2"/>
      <c r="CT943" s="2"/>
      <c r="CU943" s="2"/>
      <c r="CV943" s="2"/>
      <c r="CW943" s="2"/>
      <c r="CX943" s="2"/>
      <c r="CY943" s="2"/>
      <c r="CZ943" s="2"/>
      <c r="DA943" s="2"/>
      <c r="DB943" s="2"/>
      <c r="DC943" s="2"/>
      <c r="DD943" s="2"/>
      <c r="DE943" s="2"/>
      <c r="DF943" s="2"/>
      <c r="DG943" s="2"/>
      <c r="DH943" s="2"/>
      <c r="DI943" s="2"/>
      <c r="DJ943" s="2"/>
      <c r="DK943" s="2"/>
      <c r="DL943" s="2"/>
      <c r="DM943" s="2"/>
      <c r="DN943" s="2"/>
      <c r="DO943" s="2"/>
      <c r="DP943" s="2"/>
      <c r="DQ943" s="2"/>
      <c r="DR943" s="2"/>
      <c r="DS943" s="2"/>
      <c r="DT943" s="2"/>
      <c r="DU943" s="2"/>
      <c r="DV943" s="2"/>
      <c r="DW943" s="2"/>
      <c r="DX943" s="2"/>
      <c r="DY943" s="2"/>
      <c r="DZ943" s="2"/>
      <c r="EA943" s="2"/>
      <c r="EB943" s="2"/>
      <c r="EC943" s="2"/>
      <c r="ED943" s="2"/>
      <c r="EE943" s="2"/>
      <c r="EF943" s="2"/>
      <c r="EG943" s="2"/>
      <c r="EH943" s="2"/>
      <c r="EI943" s="2"/>
      <c r="EJ943" s="2"/>
      <c r="EK943" s="2"/>
      <c r="EL943" s="2"/>
      <c r="EM943" s="2"/>
      <c r="EN943" s="2"/>
      <c r="EO943" s="2"/>
      <c r="EP943" s="2"/>
      <c r="EQ943" s="2"/>
      <c r="ER943" s="2"/>
      <c r="ES943" s="2"/>
      <c r="ET943" s="2"/>
      <c r="EU943" s="2"/>
      <c r="EV943" s="2"/>
      <c r="EW943" s="2"/>
      <c r="EX943" s="2"/>
      <c r="EY943" s="2"/>
      <c r="EZ943" s="2"/>
      <c r="FA943" s="2"/>
      <c r="FB943" s="2"/>
      <c r="FC943" s="2"/>
      <c r="FD943" s="2"/>
      <c r="FE943" s="2"/>
      <c r="FF943" s="2"/>
      <c r="FG943" s="2"/>
      <c r="FH943" s="2"/>
      <c r="FI943" s="2"/>
      <c r="FJ943" s="2"/>
      <c r="FK943" s="2"/>
      <c r="FL943" s="2"/>
      <c r="FM943" s="2"/>
      <c r="FN943" s="2"/>
      <c r="FO943" s="2"/>
      <c r="FP943" s="2"/>
      <c r="FQ943" s="2"/>
      <c r="FR943" s="2"/>
      <c r="FS943" s="2"/>
      <c r="FT943" s="2"/>
      <c r="FU943" s="2"/>
      <c r="FV943" s="2"/>
      <c r="FW943" s="2"/>
      <c r="FX943" s="2"/>
      <c r="FY943" s="2"/>
      <c r="FZ943" s="2"/>
      <c r="GA943" s="2"/>
      <c r="GB943" s="2"/>
      <c r="GC943" s="2"/>
      <c r="GD943" s="2"/>
      <c r="GE943" s="2"/>
      <c r="GF943" s="2"/>
      <c r="GG943" s="2"/>
      <c r="GH943" s="2"/>
      <c r="GI943" s="2"/>
      <c r="GJ943" s="2"/>
      <c r="GK943" s="2"/>
      <c r="GL943" s="2"/>
      <c r="GM943" s="2"/>
      <c r="GN943" s="2"/>
      <c r="GO943" s="2"/>
      <c r="GP943" s="2"/>
      <c r="GQ943" s="2"/>
      <c r="GR943" s="2"/>
      <c r="GS943" s="2"/>
      <c r="GT943" s="2"/>
      <c r="GU943" s="2"/>
      <c r="GV943" s="2"/>
      <c r="GW943" s="2"/>
      <c r="GX943" s="2"/>
      <c r="GY943" s="2"/>
      <c r="GZ943" s="2"/>
      <c r="HA943" s="2"/>
      <c r="HB943" s="2"/>
      <c r="HC943" s="2"/>
      <c r="HD943" s="2"/>
      <c r="HE943" s="2"/>
      <c r="HF943" s="2"/>
      <c r="HG943" s="2"/>
      <c r="HH943" s="2"/>
      <c r="HI943" s="2"/>
      <c r="HJ943" s="2"/>
      <c r="HK943" s="2"/>
      <c r="HL943" s="2"/>
      <c r="HM943" s="2"/>
      <c r="HN943" s="2"/>
      <c r="HO943" s="2"/>
      <c r="HP943" s="2"/>
      <c r="HQ943" s="2"/>
      <c r="HR943" s="2"/>
      <c r="HS943" s="2"/>
      <c r="HT943" s="2"/>
      <c r="HU943" s="2"/>
      <c r="HV943" s="2"/>
      <c r="HW943" s="2"/>
      <c r="HX943" s="2"/>
      <c r="HY943" s="2"/>
      <c r="HZ943" s="2"/>
      <c r="IA943" s="2"/>
      <c r="IB943" s="2"/>
      <c r="IC943" s="2"/>
      <c r="ID943" s="2"/>
      <c r="IE943" s="2"/>
      <c r="IF943" s="2"/>
      <c r="IG943" s="2"/>
      <c r="IH943" s="2"/>
      <c r="II943" s="2"/>
      <c r="IJ943" s="2"/>
      <c r="IK943" s="2"/>
      <c r="IL943" s="2"/>
      <c r="IM943" s="2"/>
      <c r="IN943" s="2"/>
      <c r="IO943" s="2"/>
      <c r="IP943" s="2"/>
      <c r="IQ943" s="2"/>
    </row>
    <row r="944" spans="1:251" s="16" customFormat="1" ht="18.75" customHeight="1">
      <c r="A944" s="8"/>
      <c r="B944" s="25"/>
      <c r="C944" s="130" t="s">
        <v>131</v>
      </c>
      <c r="D944" s="131"/>
      <c r="E944" s="131"/>
      <c r="F944" s="131"/>
      <c r="G944" s="131"/>
      <c r="H944" s="131"/>
      <c r="I944" s="131"/>
      <c r="J944" s="131"/>
      <c r="K944" s="131"/>
      <c r="L944" s="131"/>
      <c r="M944" s="131"/>
      <c r="N944" s="131"/>
      <c r="O944" s="131"/>
      <c r="P944" s="131"/>
      <c r="Q944" s="131"/>
      <c r="R944" s="131"/>
      <c r="S944" s="131"/>
      <c r="T944" s="131"/>
      <c r="U944" s="131"/>
      <c r="V944" s="131"/>
      <c r="W944" s="131"/>
      <c r="X944" s="131"/>
      <c r="Y944" s="131"/>
      <c r="Z944" s="132"/>
      <c r="AA944" s="133">
        <v>67</v>
      </c>
      <c r="AB944" s="134"/>
      <c r="AC944" s="134"/>
      <c r="AD944" s="134"/>
      <c r="AE944" s="134"/>
      <c r="AF944" s="134"/>
      <c r="AG944" s="134"/>
      <c r="AH944" s="134"/>
      <c r="AI944" s="135"/>
      <c r="AJ944" s="133">
        <v>1068</v>
      </c>
      <c r="AK944" s="134"/>
      <c r="AL944" s="134"/>
      <c r="AM944" s="134"/>
      <c r="AN944" s="134"/>
      <c r="AO944" s="134"/>
      <c r="AP944" s="134"/>
      <c r="AQ944" s="134"/>
      <c r="AR944" s="135"/>
      <c r="AS944" s="136"/>
      <c r="AT944" s="137"/>
      <c r="AU944" s="137"/>
      <c r="AV944" s="137"/>
      <c r="AW944" s="137"/>
      <c r="AX944" s="138"/>
      <c r="AY944" s="2"/>
      <c r="AZ944" s="2"/>
      <c r="BA944" s="2"/>
      <c r="BB944" s="2"/>
      <c r="BC944" s="2"/>
      <c r="BD944" s="2"/>
      <c r="BE944" s="2"/>
      <c r="BF944" s="2"/>
      <c r="BG944" s="2"/>
      <c r="BH944" s="2"/>
      <c r="BI944" s="2"/>
      <c r="BJ944" s="2"/>
      <c r="BK944" s="2"/>
      <c r="BL944" s="2"/>
      <c r="BM944" s="2"/>
      <c r="BN944" s="2"/>
      <c r="BO944" s="2"/>
      <c r="BP944" s="2"/>
      <c r="BQ944" s="2"/>
      <c r="BR944" s="2"/>
      <c r="BS944" s="2"/>
      <c r="BT944" s="2"/>
      <c r="BU944" s="2"/>
      <c r="BV944" s="2"/>
      <c r="BW944" s="2"/>
      <c r="BX944" s="2"/>
      <c r="BY944" s="2"/>
      <c r="BZ944" s="2"/>
      <c r="CA944" s="2"/>
      <c r="CB944" s="2"/>
      <c r="CC944" s="2"/>
      <c r="CD944" s="2"/>
      <c r="CE944" s="2"/>
      <c r="CF944" s="2"/>
      <c r="CG944" s="2"/>
      <c r="CH944" s="2"/>
      <c r="CI944" s="2"/>
      <c r="CJ944" s="2"/>
      <c r="CK944" s="2"/>
      <c r="CL944" s="2"/>
      <c r="CM944" s="2"/>
      <c r="CN944" s="2"/>
      <c r="CO944" s="2"/>
      <c r="CP944" s="2"/>
      <c r="CQ944" s="2"/>
      <c r="CR944" s="2"/>
      <c r="CS944" s="2"/>
      <c r="CT944" s="2"/>
      <c r="CU944" s="2"/>
      <c r="CV944" s="2"/>
      <c r="CW944" s="2"/>
      <c r="CX944" s="2"/>
      <c r="CY944" s="2"/>
      <c r="CZ944" s="2"/>
      <c r="DA944" s="2"/>
      <c r="DB944" s="2"/>
      <c r="DC944" s="2"/>
      <c r="DD944" s="2"/>
      <c r="DE944" s="2"/>
      <c r="DF944" s="2"/>
      <c r="DG944" s="2"/>
      <c r="DH944" s="2"/>
      <c r="DI944" s="2"/>
      <c r="DJ944" s="2"/>
      <c r="DK944" s="2"/>
      <c r="DL944" s="2"/>
      <c r="DM944" s="2"/>
      <c r="DN944" s="2"/>
      <c r="DO944" s="2"/>
      <c r="DP944" s="2"/>
      <c r="DQ944" s="2"/>
      <c r="DR944" s="2"/>
      <c r="DS944" s="2"/>
      <c r="DT944" s="2"/>
      <c r="DU944" s="2"/>
      <c r="DV944" s="2"/>
      <c r="DW944" s="2"/>
      <c r="DX944" s="2"/>
      <c r="DY944" s="2"/>
      <c r="DZ944" s="2"/>
      <c r="EA944" s="2"/>
      <c r="EB944" s="2"/>
      <c r="EC944" s="2"/>
      <c r="ED944" s="2"/>
      <c r="EE944" s="2"/>
      <c r="EF944" s="2"/>
      <c r="EG944" s="2"/>
      <c r="EH944" s="2"/>
      <c r="EI944" s="2"/>
      <c r="EJ944" s="2"/>
      <c r="EK944" s="2"/>
      <c r="EL944" s="2"/>
      <c r="EM944" s="2"/>
      <c r="EN944" s="2"/>
      <c r="EO944" s="2"/>
      <c r="EP944" s="2"/>
      <c r="EQ944" s="2"/>
      <c r="ER944" s="2"/>
      <c r="ES944" s="2"/>
      <c r="ET944" s="2"/>
      <c r="EU944" s="2"/>
      <c r="EV944" s="2"/>
      <c r="EW944" s="2"/>
      <c r="EX944" s="2"/>
      <c r="EY944" s="2"/>
      <c r="EZ944" s="2"/>
      <c r="FA944" s="2"/>
      <c r="FB944" s="2"/>
      <c r="FC944" s="2"/>
      <c r="FD944" s="2"/>
      <c r="FE944" s="2"/>
      <c r="FF944" s="2"/>
      <c r="FG944" s="2"/>
      <c r="FH944" s="2"/>
      <c r="FI944" s="2"/>
      <c r="FJ944" s="2"/>
      <c r="FK944" s="2"/>
      <c r="FL944" s="2"/>
      <c r="FM944" s="2"/>
      <c r="FN944" s="2"/>
      <c r="FO944" s="2"/>
      <c r="FP944" s="2"/>
      <c r="FQ944" s="2"/>
      <c r="FR944" s="2"/>
      <c r="FS944" s="2"/>
      <c r="FT944" s="2"/>
      <c r="FU944" s="2"/>
      <c r="FV944" s="2"/>
      <c r="FW944" s="2"/>
      <c r="FX944" s="2"/>
      <c r="FY944" s="2"/>
      <c r="FZ944" s="2"/>
      <c r="GA944" s="2"/>
      <c r="GB944" s="2"/>
      <c r="GC944" s="2"/>
      <c r="GD944" s="2"/>
      <c r="GE944" s="2"/>
      <c r="GF944" s="2"/>
      <c r="GG944" s="2"/>
      <c r="GH944" s="2"/>
      <c r="GI944" s="2"/>
      <c r="GJ944" s="2"/>
      <c r="GK944" s="2"/>
      <c r="GL944" s="2"/>
      <c r="GM944" s="2"/>
      <c r="GN944" s="2"/>
      <c r="GO944" s="2"/>
      <c r="GP944" s="2"/>
      <c r="GQ944" s="2"/>
      <c r="GR944" s="2"/>
      <c r="GS944" s="2"/>
      <c r="GT944" s="2"/>
      <c r="GU944" s="2"/>
      <c r="GV944" s="2"/>
      <c r="GW944" s="2"/>
      <c r="GX944" s="2"/>
      <c r="GY944" s="2"/>
      <c r="GZ944" s="2"/>
      <c r="HA944" s="2"/>
      <c r="HB944" s="2"/>
      <c r="HC944" s="2"/>
      <c r="HD944" s="2"/>
      <c r="HE944" s="2"/>
      <c r="HF944" s="2"/>
      <c r="HG944" s="2"/>
      <c r="HH944" s="2"/>
      <c r="HI944" s="2"/>
      <c r="HJ944" s="2"/>
      <c r="HK944" s="2"/>
      <c r="HL944" s="2"/>
      <c r="HM944" s="2"/>
      <c r="HN944" s="2"/>
      <c r="HO944" s="2"/>
      <c r="HP944" s="2"/>
      <c r="HQ944" s="2"/>
      <c r="HR944" s="2"/>
      <c r="HS944" s="2"/>
      <c r="HT944" s="2"/>
      <c r="HU944" s="2"/>
      <c r="HV944" s="2"/>
      <c r="HW944" s="2"/>
      <c r="HX944" s="2"/>
      <c r="HY944" s="2"/>
      <c r="HZ944" s="2"/>
      <c r="IA944" s="2"/>
      <c r="IB944" s="2"/>
      <c r="IC944" s="2"/>
      <c r="ID944" s="2"/>
      <c r="IE944" s="2"/>
      <c r="IF944" s="2"/>
      <c r="IG944" s="2"/>
      <c r="IH944" s="2"/>
      <c r="II944" s="2"/>
      <c r="IJ944" s="2"/>
      <c r="IK944" s="2"/>
      <c r="IL944" s="2"/>
      <c r="IM944" s="2"/>
      <c r="IN944" s="2"/>
      <c r="IO944" s="2"/>
      <c r="IP944" s="2"/>
      <c r="IQ944" s="2"/>
    </row>
    <row r="945" spans="1:251" s="16" customFormat="1" ht="18.75" customHeight="1" thickBot="1">
      <c r="A945" s="17"/>
      <c r="B945" s="121" t="s">
        <v>11</v>
      </c>
      <c r="C945" s="122"/>
      <c r="D945" s="122"/>
      <c r="E945" s="122"/>
      <c r="F945" s="122"/>
      <c r="G945" s="122"/>
      <c r="H945" s="122"/>
      <c r="I945" s="122"/>
      <c r="J945" s="122"/>
      <c r="K945" s="122"/>
      <c r="L945" s="122"/>
      <c r="M945" s="122"/>
      <c r="N945" s="122"/>
      <c r="O945" s="122"/>
      <c r="P945" s="122"/>
      <c r="Q945" s="122"/>
      <c r="R945" s="122"/>
      <c r="S945" s="122"/>
      <c r="T945" s="122"/>
      <c r="U945" s="122"/>
      <c r="V945" s="122"/>
      <c r="W945" s="122"/>
      <c r="X945" s="122"/>
      <c r="Y945" s="122"/>
      <c r="Z945" s="123"/>
      <c r="AA945" s="124">
        <f>SUM($AA$943:$AA$944)</f>
        <v>6722</v>
      </c>
      <c r="AB945" s="125"/>
      <c r="AC945" s="125"/>
      <c r="AD945" s="125"/>
      <c r="AE945" s="125"/>
      <c r="AF945" s="125"/>
      <c r="AG945" s="125"/>
      <c r="AH945" s="125"/>
      <c r="AI945" s="126"/>
      <c r="AJ945" s="124">
        <f>SUM($AJ$943:$AJ$944)</f>
        <v>12723</v>
      </c>
      <c r="AK945" s="125"/>
      <c r="AL945" s="125"/>
      <c r="AM945" s="125"/>
      <c r="AN945" s="125"/>
      <c r="AO945" s="125"/>
      <c r="AP945" s="125"/>
      <c r="AQ945" s="125"/>
      <c r="AR945" s="126"/>
      <c r="AS945" s="127"/>
      <c r="AT945" s="128"/>
      <c r="AU945" s="128"/>
      <c r="AV945" s="128"/>
      <c r="AW945" s="128"/>
      <c r="AX945" s="129"/>
      <c r="AY945" s="2"/>
      <c r="AZ945" s="2"/>
      <c r="BA945" s="2"/>
      <c r="BB945" s="2"/>
      <c r="BC945" s="2"/>
      <c r="BD945" s="2"/>
      <c r="BE945" s="2"/>
      <c r="BF945" s="2"/>
      <c r="BG945" s="2"/>
      <c r="BH945" s="2"/>
      <c r="BI945" s="2"/>
      <c r="BJ945" s="2"/>
      <c r="BK945" s="2"/>
      <c r="BL945" s="2"/>
      <c r="BM945" s="2"/>
      <c r="BN945" s="2"/>
      <c r="BO945" s="2"/>
      <c r="BP945" s="2"/>
      <c r="BQ945" s="2"/>
      <c r="BR945" s="2"/>
      <c r="BS945" s="2"/>
      <c r="BT945" s="2"/>
      <c r="BU945" s="2"/>
      <c r="BV945" s="2"/>
      <c r="BW945" s="2"/>
      <c r="BX945" s="2"/>
      <c r="BY945" s="2"/>
      <c r="BZ945" s="2"/>
      <c r="CA945" s="2"/>
      <c r="CB945" s="2"/>
      <c r="CC945" s="2"/>
      <c r="CD945" s="2"/>
      <c r="CE945" s="2"/>
      <c r="CF945" s="2"/>
      <c r="CG945" s="2"/>
      <c r="CH945" s="2"/>
      <c r="CI945" s="2"/>
      <c r="CJ945" s="2"/>
      <c r="CK945" s="2"/>
      <c r="CL945" s="2"/>
      <c r="CM945" s="2"/>
      <c r="CN945" s="2"/>
      <c r="CO945" s="2"/>
      <c r="CP945" s="2"/>
      <c r="CQ945" s="2"/>
      <c r="CR945" s="2"/>
      <c r="CS945" s="2"/>
      <c r="CT945" s="2"/>
      <c r="CU945" s="2"/>
      <c r="CV945" s="2"/>
      <c r="CW945" s="2"/>
      <c r="CX945" s="2"/>
      <c r="CY945" s="2"/>
      <c r="CZ945" s="2"/>
      <c r="DA945" s="2"/>
      <c r="DB945" s="2"/>
      <c r="DC945" s="2"/>
      <c r="DD945" s="2"/>
      <c r="DE945" s="2"/>
      <c r="DF945" s="2"/>
      <c r="DG945" s="2"/>
      <c r="DH945" s="2"/>
      <c r="DI945" s="2"/>
      <c r="DJ945" s="2"/>
      <c r="DK945" s="2"/>
      <c r="DL945" s="2"/>
      <c r="DM945" s="2"/>
      <c r="DN945" s="2"/>
      <c r="DO945" s="2"/>
      <c r="DP945" s="2"/>
      <c r="DQ945" s="2"/>
      <c r="DR945" s="2"/>
      <c r="DS945" s="2"/>
      <c r="DT945" s="2"/>
      <c r="DU945" s="2"/>
      <c r="DV945" s="2"/>
      <c r="DW945" s="2"/>
      <c r="DX945" s="2"/>
      <c r="DY945" s="2"/>
      <c r="DZ945" s="2"/>
      <c r="EA945" s="2"/>
      <c r="EB945" s="2"/>
      <c r="EC945" s="2"/>
      <c r="ED945" s="2"/>
      <c r="EE945" s="2"/>
      <c r="EF945" s="2"/>
      <c r="EG945" s="2"/>
      <c r="EH945" s="2"/>
      <c r="EI945" s="2"/>
      <c r="EJ945" s="2"/>
      <c r="EK945" s="2"/>
      <c r="EL945" s="2"/>
      <c r="EM945" s="2"/>
      <c r="EN945" s="2"/>
      <c r="EO945" s="2"/>
      <c r="EP945" s="2"/>
      <c r="EQ945" s="2"/>
      <c r="ER945" s="2"/>
      <c r="ES945" s="2"/>
      <c r="ET945" s="2"/>
      <c r="EU945" s="2"/>
      <c r="EV945" s="2"/>
      <c r="EW945" s="2"/>
      <c r="EX945" s="2"/>
      <c r="EY945" s="2"/>
      <c r="EZ945" s="2"/>
      <c r="FA945" s="2"/>
      <c r="FB945" s="2"/>
      <c r="FC945" s="2"/>
      <c r="FD945" s="2"/>
      <c r="FE945" s="2"/>
      <c r="FF945" s="2"/>
      <c r="FG945" s="2"/>
      <c r="FH945" s="2"/>
      <c r="FI945" s="2"/>
      <c r="FJ945" s="2"/>
      <c r="FK945" s="2"/>
      <c r="FL945" s="2"/>
      <c r="FM945" s="2"/>
      <c r="FN945" s="2"/>
      <c r="FO945" s="2"/>
      <c r="FP945" s="2"/>
      <c r="FQ945" s="2"/>
      <c r="FR945" s="2"/>
      <c r="FS945" s="2"/>
      <c r="FT945" s="2"/>
      <c r="FU945" s="2"/>
      <c r="FV945" s="2"/>
      <c r="FW945" s="2"/>
      <c r="FX945" s="2"/>
      <c r="FY945" s="2"/>
      <c r="FZ945" s="2"/>
      <c r="GA945" s="2"/>
      <c r="GB945" s="2"/>
      <c r="GC945" s="2"/>
      <c r="GD945" s="2"/>
      <c r="GE945" s="2"/>
      <c r="GF945" s="2"/>
      <c r="GG945" s="2"/>
      <c r="GH945" s="2"/>
      <c r="GI945" s="2"/>
      <c r="GJ945" s="2"/>
      <c r="GK945" s="2"/>
      <c r="GL945" s="2"/>
      <c r="GM945" s="2"/>
      <c r="GN945" s="2"/>
      <c r="GO945" s="2"/>
      <c r="GP945" s="2"/>
      <c r="GQ945" s="2"/>
      <c r="GR945" s="2"/>
      <c r="GS945" s="2"/>
      <c r="GT945" s="2"/>
      <c r="GU945" s="2"/>
      <c r="GV945" s="2"/>
      <c r="GW945" s="2"/>
      <c r="GX945" s="2"/>
      <c r="GY945" s="2"/>
      <c r="GZ945" s="2"/>
      <c r="HA945" s="2"/>
      <c r="HB945" s="2"/>
      <c r="HC945" s="2"/>
      <c r="HD945" s="2"/>
      <c r="HE945" s="2"/>
      <c r="HF945" s="2"/>
      <c r="HG945" s="2"/>
      <c r="HH945" s="2"/>
      <c r="HI945" s="2"/>
      <c r="HJ945" s="2"/>
      <c r="HK945" s="2"/>
      <c r="HL945" s="2"/>
      <c r="HM945" s="2"/>
      <c r="HN945" s="2"/>
      <c r="HO945" s="2"/>
      <c r="HP945" s="2"/>
      <c r="HQ945" s="2"/>
      <c r="HR945" s="2"/>
      <c r="HS945" s="2"/>
      <c r="HT945" s="2"/>
      <c r="HU945" s="2"/>
      <c r="HV945" s="2"/>
      <c r="HW945" s="2"/>
      <c r="HX945" s="2"/>
      <c r="HY945" s="2"/>
      <c r="HZ945" s="2"/>
      <c r="IA945" s="2"/>
      <c r="IB945" s="2"/>
      <c r="IC945" s="2"/>
      <c r="ID945" s="2"/>
      <c r="IE945" s="2"/>
      <c r="IF945" s="2"/>
      <c r="IG945" s="2"/>
      <c r="IH945" s="2"/>
      <c r="II945" s="2"/>
      <c r="IJ945" s="2"/>
      <c r="IK945" s="2"/>
      <c r="IL945" s="2"/>
      <c r="IM945" s="2"/>
      <c r="IN945" s="2"/>
      <c r="IO945" s="2"/>
      <c r="IP945" s="2"/>
      <c r="IQ945" s="2"/>
    </row>
    <row r="947" spans="1:251" ht="18.75">
      <c r="A947" s="1" t="s">
        <v>0</v>
      </c>
      <c r="AW947" s="3"/>
      <c r="AX947" s="4"/>
      <c r="AY947" s="3"/>
    </row>
    <row r="949" spans="1:251" ht="18.75">
      <c r="B949" s="101" t="s">
        <v>8</v>
      </c>
      <c r="C949" s="102"/>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02"/>
      <c r="AN949" s="102"/>
      <c r="AO949" s="102"/>
      <c r="AP949" s="102"/>
      <c r="AQ949" s="102"/>
      <c r="AR949" s="102"/>
      <c r="AS949" s="102"/>
      <c r="AT949" s="102"/>
      <c r="AU949" s="102"/>
      <c r="AV949" s="102"/>
      <c r="AW949" s="102"/>
      <c r="AX949" s="102"/>
    </row>
    <row r="950" spans="1:251">
      <c r="Z950" s="5"/>
      <c r="AD950" s="5"/>
      <c r="AE950" s="5"/>
      <c r="AF950" s="5"/>
      <c r="AG950" s="5"/>
      <c r="AH950" s="5"/>
      <c r="AI950" s="5"/>
      <c r="AO950" s="5"/>
    </row>
    <row r="951" spans="1:251" ht="13.5" thickBot="1">
      <c r="Z951" s="5"/>
      <c r="AD951" s="5"/>
      <c r="AE951" s="5"/>
      <c r="AF951" s="5"/>
      <c r="AG951" s="5"/>
      <c r="AH951" s="5"/>
      <c r="AI951" s="5"/>
      <c r="AO951" s="5"/>
      <c r="DI951" s="6"/>
    </row>
    <row r="952" spans="1:251" ht="24.75" customHeight="1" thickBot="1">
      <c r="B952" s="103" t="s">
        <v>1</v>
      </c>
      <c r="C952" s="104"/>
      <c r="D952" s="104"/>
      <c r="E952" s="104"/>
      <c r="F952" s="104"/>
      <c r="G952" s="104"/>
      <c r="H952" s="105" t="s">
        <v>137</v>
      </c>
      <c r="I952" s="106"/>
      <c r="J952" s="106"/>
      <c r="K952" s="106"/>
      <c r="L952" s="106"/>
      <c r="M952" s="106"/>
      <c r="N952" s="106"/>
      <c r="O952" s="106"/>
      <c r="P952" s="106"/>
      <c r="Q952" s="106"/>
      <c r="R952" s="106"/>
      <c r="S952" s="106"/>
      <c r="T952" s="106"/>
      <c r="U952" s="106"/>
      <c r="V952" s="106"/>
      <c r="W952" s="106"/>
      <c r="X952" s="106"/>
      <c r="Y952" s="106"/>
      <c r="Z952" s="106"/>
      <c r="AA952" s="106"/>
      <c r="AB952" s="106"/>
      <c r="AC952" s="106"/>
      <c r="AD952" s="106"/>
      <c r="AE952" s="106"/>
      <c r="AF952" s="106"/>
      <c r="AG952" s="106"/>
      <c r="AH952" s="106"/>
      <c r="AI952" s="106"/>
      <c r="AJ952" s="106"/>
      <c r="AK952" s="106"/>
      <c r="AL952" s="106"/>
      <c r="AM952" s="106"/>
      <c r="AN952" s="106"/>
      <c r="AO952" s="106"/>
      <c r="AP952" s="106"/>
      <c r="AQ952" s="106"/>
      <c r="AR952" s="106"/>
      <c r="AS952" s="106"/>
      <c r="AT952" s="106"/>
      <c r="AU952" s="106"/>
      <c r="AV952" s="106"/>
      <c r="AW952" s="106"/>
      <c r="AX952" s="107"/>
      <c r="DI952" s="6"/>
    </row>
    <row r="953" spans="1:251" ht="14.25">
      <c r="B953" s="7"/>
      <c r="C953" s="7"/>
      <c r="D953" s="7"/>
      <c r="E953" s="7"/>
      <c r="F953" s="7"/>
      <c r="G953" s="7"/>
      <c r="H953" s="8"/>
      <c r="I953" s="8"/>
      <c r="J953" s="8"/>
      <c r="K953" s="8"/>
      <c r="L953" s="9"/>
      <c r="M953" s="9"/>
      <c r="N953" s="9"/>
      <c r="O953" s="9"/>
      <c r="P953" s="8"/>
      <c r="Q953" s="8"/>
      <c r="R953" s="8"/>
      <c r="S953" s="8"/>
      <c r="T953" s="8"/>
      <c r="U953" s="8"/>
      <c r="V953" s="10"/>
      <c r="W953" s="10"/>
      <c r="X953" s="10"/>
      <c r="Y953" s="10"/>
      <c r="Z953" s="10"/>
      <c r="AA953" s="10"/>
      <c r="AB953" s="10"/>
      <c r="AC953" s="10"/>
      <c r="AD953" s="10"/>
      <c r="AE953" s="10"/>
      <c r="AF953" s="10"/>
      <c r="AG953" s="10"/>
      <c r="AH953" s="10"/>
      <c r="AI953" s="10"/>
      <c r="AJ953" s="10"/>
      <c r="AK953" s="10"/>
      <c r="AL953" s="10"/>
      <c r="AM953" s="10"/>
      <c r="AN953" s="10"/>
      <c r="AO953" s="10"/>
      <c r="AP953" s="10"/>
      <c r="AQ953" s="10"/>
      <c r="AR953" s="10"/>
      <c r="AS953" s="10"/>
      <c r="AT953" s="10"/>
      <c r="AU953" s="10"/>
      <c r="AV953" s="10"/>
      <c r="AW953" s="10"/>
      <c r="AX953" s="10"/>
      <c r="DI953" s="6"/>
    </row>
    <row r="954" spans="1:251" ht="15" thickBot="1">
      <c r="A954" s="11"/>
      <c r="B954" s="10" t="s">
        <v>2</v>
      </c>
      <c r="C954" s="8"/>
      <c r="D954" s="8"/>
      <c r="E954" s="8"/>
      <c r="F954" s="8"/>
      <c r="G954" s="8"/>
      <c r="H954" s="8"/>
      <c r="I954" s="8"/>
      <c r="J954" s="8"/>
      <c r="K954" s="8"/>
      <c r="L954" s="9"/>
      <c r="M954" s="9"/>
      <c r="N954" s="9"/>
      <c r="O954" s="9"/>
      <c r="P954" s="8"/>
      <c r="Q954" s="8"/>
      <c r="R954" s="8"/>
      <c r="S954" s="8"/>
      <c r="T954" s="8"/>
      <c r="U954" s="8"/>
      <c r="V954" s="10"/>
      <c r="W954" s="10"/>
      <c r="X954" s="10"/>
      <c r="Y954" s="10"/>
      <c r="Z954" s="10"/>
      <c r="AA954" s="10"/>
      <c r="AB954" s="10"/>
      <c r="AC954" s="10"/>
      <c r="AD954" s="10"/>
      <c r="AE954" s="10"/>
      <c r="AF954" s="10"/>
      <c r="AG954" s="10"/>
      <c r="AH954" s="10"/>
      <c r="AI954" s="10"/>
      <c r="AJ954" s="10"/>
      <c r="AK954" s="10"/>
      <c r="AL954" s="10"/>
      <c r="AM954" s="10"/>
      <c r="AN954" s="10"/>
      <c r="AO954" s="10"/>
      <c r="AP954" s="10"/>
      <c r="AQ954" s="10"/>
      <c r="AR954" s="10"/>
      <c r="AS954" s="10"/>
      <c r="AT954" s="10"/>
      <c r="AU954" s="10"/>
      <c r="AV954" s="10"/>
      <c r="AW954" s="10"/>
      <c r="AX954" s="10"/>
      <c r="DI954" s="6"/>
    </row>
    <row r="955" spans="1:251" ht="14.25">
      <c r="A955" s="8"/>
      <c r="B955" s="12"/>
      <c r="C955" s="7"/>
      <c r="D955" s="7"/>
      <c r="E955" s="7"/>
      <c r="F955" s="7"/>
      <c r="G955" s="7"/>
      <c r="H955" s="7"/>
      <c r="I955" s="7"/>
      <c r="J955" s="7"/>
      <c r="K955" s="7"/>
      <c r="L955" s="13"/>
      <c r="M955" s="13"/>
      <c r="N955" s="13"/>
      <c r="O955" s="13"/>
      <c r="P955" s="7"/>
      <c r="Q955" s="7"/>
      <c r="R955" s="7"/>
      <c r="S955" s="7"/>
      <c r="T955" s="7"/>
      <c r="U955" s="7"/>
      <c r="V955" s="14"/>
      <c r="W955" s="14"/>
      <c r="X955" s="14"/>
      <c r="Y955" s="14"/>
      <c r="Z955" s="14"/>
      <c r="AA955" s="14"/>
      <c r="AB955" s="14"/>
      <c r="AC955" s="14"/>
      <c r="AD955" s="14"/>
      <c r="AE955" s="14"/>
      <c r="AF955" s="14"/>
      <c r="AG955" s="14"/>
      <c r="AH955" s="14"/>
      <c r="AI955" s="14"/>
      <c r="AJ955" s="14"/>
      <c r="AK955" s="14"/>
      <c r="AL955" s="14"/>
      <c r="AM955" s="14"/>
      <c r="AN955" s="14"/>
      <c r="AO955" s="14"/>
      <c r="AP955" s="14"/>
      <c r="AQ955" s="14"/>
      <c r="AR955" s="14"/>
      <c r="AS955" s="14"/>
      <c r="AT955" s="14"/>
      <c r="AU955" s="14"/>
      <c r="AV955" s="14"/>
      <c r="AW955" s="14"/>
      <c r="AX955" s="15"/>
    </row>
    <row r="956" spans="1:251" ht="12" customHeight="1">
      <c r="A956" s="8"/>
      <c r="B956" s="108" t="s">
        <v>138</v>
      </c>
      <c r="C956" s="109"/>
      <c r="D956" s="109"/>
      <c r="E956" s="109"/>
      <c r="F956" s="109"/>
      <c r="G956" s="109"/>
      <c r="H956" s="109"/>
      <c r="I956" s="109"/>
      <c r="J956" s="109"/>
      <c r="K956" s="109"/>
      <c r="L956" s="109"/>
      <c r="M956" s="109"/>
      <c r="N956" s="109"/>
      <c r="O956" s="109"/>
      <c r="P956" s="109"/>
      <c r="Q956" s="109"/>
      <c r="R956" s="109"/>
      <c r="S956" s="109"/>
      <c r="T956" s="109"/>
      <c r="U956" s="109"/>
      <c r="V956" s="109"/>
      <c r="W956" s="109"/>
      <c r="X956" s="109"/>
      <c r="Y956" s="109"/>
      <c r="Z956" s="109"/>
      <c r="AA956" s="109"/>
      <c r="AB956" s="109"/>
      <c r="AC956" s="109"/>
      <c r="AD956" s="109"/>
      <c r="AE956" s="109"/>
      <c r="AF956" s="109"/>
      <c r="AG956" s="109"/>
      <c r="AH956" s="109"/>
      <c r="AI956" s="109"/>
      <c r="AJ956" s="109"/>
      <c r="AK956" s="109"/>
      <c r="AL956" s="109"/>
      <c r="AM956" s="109"/>
      <c r="AN956" s="109"/>
      <c r="AO956" s="109"/>
      <c r="AP956" s="109"/>
      <c r="AQ956" s="109"/>
      <c r="AR956" s="109"/>
      <c r="AS956" s="109"/>
      <c r="AT956" s="109"/>
      <c r="AU956" s="109"/>
      <c r="AV956" s="109"/>
      <c r="AW956" s="109"/>
      <c r="AX956" s="110"/>
    </row>
    <row r="957" spans="1:251" ht="12" customHeight="1">
      <c r="A957" s="8"/>
      <c r="B957" s="108"/>
      <c r="C957" s="109"/>
      <c r="D957" s="109"/>
      <c r="E957" s="109"/>
      <c r="F957" s="109"/>
      <c r="G957" s="109"/>
      <c r="H957" s="109"/>
      <c r="I957" s="109"/>
      <c r="J957" s="109"/>
      <c r="K957" s="109"/>
      <c r="L957" s="109"/>
      <c r="M957" s="109"/>
      <c r="N957" s="109"/>
      <c r="O957" s="109"/>
      <c r="P957" s="109"/>
      <c r="Q957" s="109"/>
      <c r="R957" s="109"/>
      <c r="S957" s="109"/>
      <c r="T957" s="109"/>
      <c r="U957" s="109"/>
      <c r="V957" s="109"/>
      <c r="W957" s="109"/>
      <c r="X957" s="109"/>
      <c r="Y957" s="109"/>
      <c r="Z957" s="109"/>
      <c r="AA957" s="109"/>
      <c r="AB957" s="109"/>
      <c r="AC957" s="109"/>
      <c r="AD957" s="109"/>
      <c r="AE957" s="109"/>
      <c r="AF957" s="109"/>
      <c r="AG957" s="109"/>
      <c r="AH957" s="109"/>
      <c r="AI957" s="109"/>
      <c r="AJ957" s="109"/>
      <c r="AK957" s="109"/>
      <c r="AL957" s="109"/>
      <c r="AM957" s="109"/>
      <c r="AN957" s="109"/>
      <c r="AO957" s="109"/>
      <c r="AP957" s="109"/>
      <c r="AQ957" s="109"/>
      <c r="AR957" s="109"/>
      <c r="AS957" s="109"/>
      <c r="AT957" s="109"/>
      <c r="AU957" s="109"/>
      <c r="AV957" s="109"/>
      <c r="AW957" s="109"/>
      <c r="AX957" s="110"/>
      <c r="BC957" s="16"/>
    </row>
    <row r="958" spans="1:251" ht="12" customHeight="1">
      <c r="A958" s="8"/>
      <c r="B958" s="108"/>
      <c r="C958" s="109"/>
      <c r="D958" s="109"/>
      <c r="E958" s="109"/>
      <c r="F958" s="109"/>
      <c r="G958" s="109"/>
      <c r="H958" s="109"/>
      <c r="I958" s="109"/>
      <c r="J958" s="109"/>
      <c r="K958" s="109"/>
      <c r="L958" s="109"/>
      <c r="M958" s="109"/>
      <c r="N958" s="109"/>
      <c r="O958" s="109"/>
      <c r="P958" s="109"/>
      <c r="Q958" s="109"/>
      <c r="R958" s="109"/>
      <c r="S958" s="109"/>
      <c r="T958" s="109"/>
      <c r="U958" s="109"/>
      <c r="V958" s="109"/>
      <c r="W958" s="109"/>
      <c r="X958" s="109"/>
      <c r="Y958" s="109"/>
      <c r="Z958" s="109"/>
      <c r="AA958" s="109"/>
      <c r="AB958" s="109"/>
      <c r="AC958" s="109"/>
      <c r="AD958" s="109"/>
      <c r="AE958" s="109"/>
      <c r="AF958" s="109"/>
      <c r="AG958" s="109"/>
      <c r="AH958" s="109"/>
      <c r="AI958" s="109"/>
      <c r="AJ958" s="109"/>
      <c r="AK958" s="109"/>
      <c r="AL958" s="109"/>
      <c r="AM958" s="109"/>
      <c r="AN958" s="109"/>
      <c r="AO958" s="109"/>
      <c r="AP958" s="109"/>
      <c r="AQ958" s="109"/>
      <c r="AR958" s="109"/>
      <c r="AS958" s="109"/>
      <c r="AT958" s="109"/>
      <c r="AU958" s="109"/>
      <c r="AV958" s="109"/>
      <c r="AW958" s="109"/>
      <c r="AX958" s="110"/>
    </row>
    <row r="959" spans="1:251" ht="12" customHeight="1">
      <c r="A959" s="8"/>
      <c r="B959" s="108"/>
      <c r="C959" s="109"/>
      <c r="D959" s="109"/>
      <c r="E959" s="109"/>
      <c r="F959" s="109"/>
      <c r="G959" s="109"/>
      <c r="H959" s="109"/>
      <c r="I959" s="109"/>
      <c r="J959" s="109"/>
      <c r="K959" s="109"/>
      <c r="L959" s="109"/>
      <c r="M959" s="109"/>
      <c r="N959" s="109"/>
      <c r="O959" s="109"/>
      <c r="P959" s="109"/>
      <c r="Q959" s="109"/>
      <c r="R959" s="109"/>
      <c r="S959" s="109"/>
      <c r="T959" s="109"/>
      <c r="U959" s="109"/>
      <c r="V959" s="109"/>
      <c r="W959" s="109"/>
      <c r="X959" s="109"/>
      <c r="Y959" s="109"/>
      <c r="Z959" s="109"/>
      <c r="AA959" s="109"/>
      <c r="AB959" s="109"/>
      <c r="AC959" s="109"/>
      <c r="AD959" s="109"/>
      <c r="AE959" s="109"/>
      <c r="AF959" s="109"/>
      <c r="AG959" s="109"/>
      <c r="AH959" s="109"/>
      <c r="AI959" s="109"/>
      <c r="AJ959" s="109"/>
      <c r="AK959" s="109"/>
      <c r="AL959" s="109"/>
      <c r="AM959" s="109"/>
      <c r="AN959" s="109"/>
      <c r="AO959" s="109"/>
      <c r="AP959" s="109"/>
      <c r="AQ959" s="109"/>
      <c r="AR959" s="109"/>
      <c r="AS959" s="109"/>
      <c r="AT959" s="109"/>
      <c r="AU959" s="109"/>
      <c r="AV959" s="109"/>
      <c r="AW959" s="109"/>
      <c r="AX959" s="110"/>
    </row>
    <row r="960" spans="1:251" ht="12" customHeight="1">
      <c r="A960" s="8"/>
      <c r="B960" s="108"/>
      <c r="C960" s="109"/>
      <c r="D960" s="109"/>
      <c r="E960" s="109"/>
      <c r="F960" s="109"/>
      <c r="G960" s="109"/>
      <c r="H960" s="109"/>
      <c r="I960" s="109"/>
      <c r="J960" s="109"/>
      <c r="K960" s="109"/>
      <c r="L960" s="109"/>
      <c r="M960" s="109"/>
      <c r="N960" s="109"/>
      <c r="O960" s="109"/>
      <c r="P960" s="109"/>
      <c r="Q960" s="109"/>
      <c r="R960" s="109"/>
      <c r="S960" s="109"/>
      <c r="T960" s="109"/>
      <c r="U960" s="109"/>
      <c r="V960" s="109"/>
      <c r="W960" s="109"/>
      <c r="X960" s="109"/>
      <c r="Y960" s="109"/>
      <c r="Z960" s="109"/>
      <c r="AA960" s="109"/>
      <c r="AB960" s="109"/>
      <c r="AC960" s="109"/>
      <c r="AD960" s="109"/>
      <c r="AE960" s="109"/>
      <c r="AF960" s="109"/>
      <c r="AG960" s="109"/>
      <c r="AH960" s="109"/>
      <c r="AI960" s="109"/>
      <c r="AJ960" s="109"/>
      <c r="AK960" s="109"/>
      <c r="AL960" s="109"/>
      <c r="AM960" s="109"/>
      <c r="AN960" s="109"/>
      <c r="AO960" s="109"/>
      <c r="AP960" s="109"/>
      <c r="AQ960" s="109"/>
      <c r="AR960" s="109"/>
      <c r="AS960" s="109"/>
      <c r="AT960" s="109"/>
      <c r="AU960" s="109"/>
      <c r="AV960" s="109"/>
      <c r="AW960" s="109"/>
      <c r="AX960" s="110"/>
    </row>
    <row r="961" spans="1:251" ht="15" thickBot="1">
      <c r="A961" s="17"/>
      <c r="B961" s="18"/>
      <c r="C961" s="19"/>
      <c r="D961" s="19"/>
      <c r="E961" s="19"/>
      <c r="F961" s="19"/>
      <c r="G961" s="19"/>
      <c r="H961" s="19"/>
      <c r="I961" s="19"/>
      <c r="J961" s="19"/>
      <c r="K961" s="19"/>
      <c r="L961" s="19"/>
      <c r="M961" s="19"/>
      <c r="N961" s="19"/>
      <c r="O961" s="19"/>
      <c r="P961" s="19"/>
      <c r="Q961" s="19"/>
      <c r="R961" s="19"/>
      <c r="S961" s="19"/>
      <c r="T961" s="19"/>
      <c r="U961" s="19"/>
      <c r="V961" s="19"/>
      <c r="W961" s="19"/>
      <c r="X961" s="19"/>
      <c r="Y961" s="19"/>
      <c r="Z961" s="19"/>
      <c r="AA961" s="19"/>
      <c r="AB961" s="19"/>
      <c r="AC961" s="19"/>
      <c r="AD961" s="19"/>
      <c r="AE961" s="19"/>
      <c r="AF961" s="19"/>
      <c r="AG961" s="19"/>
      <c r="AH961" s="19"/>
      <c r="AI961" s="19"/>
      <c r="AJ961" s="19"/>
      <c r="AK961" s="19"/>
      <c r="AL961" s="19"/>
      <c r="AM961" s="19"/>
      <c r="AN961" s="19"/>
      <c r="AO961" s="19"/>
      <c r="AP961" s="19"/>
      <c r="AQ961" s="19"/>
      <c r="AR961" s="19"/>
      <c r="AS961" s="19"/>
      <c r="AT961" s="19"/>
      <c r="AU961" s="19"/>
      <c r="AV961" s="19"/>
      <c r="AW961" s="19"/>
      <c r="AX961" s="20"/>
    </row>
    <row r="962" spans="1:251">
      <c r="B962" s="21"/>
    </row>
    <row r="963" spans="1:251" ht="15" thickBot="1">
      <c r="A963" s="11"/>
      <c r="B963" s="10" t="s">
        <v>3</v>
      </c>
      <c r="C963" s="8"/>
      <c r="D963" s="8"/>
      <c r="E963" s="8"/>
      <c r="F963" s="8"/>
      <c r="G963" s="8"/>
      <c r="H963" s="8"/>
      <c r="I963" s="8"/>
      <c r="J963" s="8"/>
      <c r="K963" s="8"/>
      <c r="L963" s="9"/>
      <c r="M963" s="9"/>
      <c r="N963" s="9"/>
      <c r="O963" s="9"/>
      <c r="P963" s="8"/>
      <c r="Q963" s="8"/>
      <c r="R963" s="8"/>
      <c r="S963" s="8"/>
      <c r="T963" s="8"/>
      <c r="U963" s="8"/>
      <c r="V963" s="10"/>
      <c r="W963" s="10"/>
      <c r="X963" s="10"/>
      <c r="Y963" s="10"/>
      <c r="Z963" s="10"/>
      <c r="AA963" s="10"/>
      <c r="AB963" s="10"/>
      <c r="AC963" s="10"/>
      <c r="AD963" s="10"/>
      <c r="AE963" s="10"/>
      <c r="AF963" s="10"/>
      <c r="AG963" s="10"/>
      <c r="AH963" s="10"/>
      <c r="AI963" s="10"/>
      <c r="AJ963" s="10"/>
      <c r="AK963" s="10"/>
      <c r="AL963" s="10"/>
      <c r="AM963" s="10"/>
      <c r="AN963" s="10"/>
      <c r="AO963" s="10"/>
      <c r="AP963" s="10"/>
      <c r="AQ963" s="10"/>
      <c r="AR963" s="10"/>
      <c r="AS963" s="10"/>
      <c r="AT963" s="10"/>
      <c r="AU963" s="10"/>
      <c r="AV963" s="10"/>
      <c r="AW963" s="10"/>
      <c r="AX963" s="10"/>
      <c r="DI963" s="6"/>
    </row>
    <row r="964" spans="1:251" ht="14.25">
      <c r="A964" s="8"/>
      <c r="B964" s="12"/>
      <c r="C964" s="7"/>
      <c r="D964" s="7"/>
      <c r="E964" s="7"/>
      <c r="F964" s="7"/>
      <c r="G964" s="7"/>
      <c r="H964" s="7"/>
      <c r="I964" s="7"/>
      <c r="J964" s="7"/>
      <c r="K964" s="7"/>
      <c r="L964" s="13"/>
      <c r="M964" s="13"/>
      <c r="N964" s="13"/>
      <c r="O964" s="13"/>
      <c r="P964" s="7"/>
      <c r="Q964" s="7"/>
      <c r="R964" s="7"/>
      <c r="S964" s="7"/>
      <c r="T964" s="7"/>
      <c r="U964" s="7"/>
      <c r="V964" s="14"/>
      <c r="W964" s="14"/>
      <c r="X964" s="14"/>
      <c r="Y964" s="14"/>
      <c r="Z964" s="14"/>
      <c r="AA964" s="14"/>
      <c r="AB964" s="14"/>
      <c r="AC964" s="14"/>
      <c r="AD964" s="14"/>
      <c r="AE964" s="14"/>
      <c r="AF964" s="14"/>
      <c r="AG964" s="14"/>
      <c r="AH964" s="14"/>
      <c r="AI964" s="14"/>
      <c r="AJ964" s="14"/>
      <c r="AK964" s="14"/>
      <c r="AL964" s="14"/>
      <c r="AM964" s="14"/>
      <c r="AN964" s="14"/>
      <c r="AO964" s="14"/>
      <c r="AP964" s="14"/>
      <c r="AQ964" s="14"/>
      <c r="AR964" s="14"/>
      <c r="AS964" s="14"/>
      <c r="AT964" s="14"/>
      <c r="AU964" s="14"/>
      <c r="AV964" s="14"/>
      <c r="AW964" s="14"/>
      <c r="AX964" s="15"/>
    </row>
    <row r="965" spans="1:251" ht="12" customHeight="1">
      <c r="A965" s="8"/>
      <c r="B965" s="108" t="s">
        <v>139</v>
      </c>
      <c r="C965" s="109"/>
      <c r="D965" s="109"/>
      <c r="E965" s="109"/>
      <c r="F965" s="109"/>
      <c r="G965" s="109"/>
      <c r="H965" s="109"/>
      <c r="I965" s="109"/>
      <c r="J965" s="109"/>
      <c r="K965" s="109"/>
      <c r="L965" s="109"/>
      <c r="M965" s="109"/>
      <c r="N965" s="109"/>
      <c r="O965" s="109"/>
      <c r="P965" s="109"/>
      <c r="Q965" s="109"/>
      <c r="R965" s="109"/>
      <c r="S965" s="109"/>
      <c r="T965" s="109"/>
      <c r="U965" s="109"/>
      <c r="V965" s="109"/>
      <c r="W965" s="109"/>
      <c r="X965" s="109"/>
      <c r="Y965" s="109"/>
      <c r="Z965" s="109"/>
      <c r="AA965" s="109"/>
      <c r="AB965" s="109"/>
      <c r="AC965" s="109"/>
      <c r="AD965" s="109"/>
      <c r="AE965" s="109"/>
      <c r="AF965" s="109"/>
      <c r="AG965" s="109"/>
      <c r="AH965" s="109"/>
      <c r="AI965" s="109"/>
      <c r="AJ965" s="109"/>
      <c r="AK965" s="109"/>
      <c r="AL965" s="109"/>
      <c r="AM965" s="109"/>
      <c r="AN965" s="109"/>
      <c r="AO965" s="109"/>
      <c r="AP965" s="109"/>
      <c r="AQ965" s="109"/>
      <c r="AR965" s="109"/>
      <c r="AS965" s="109"/>
      <c r="AT965" s="109"/>
      <c r="AU965" s="109"/>
      <c r="AV965" s="109"/>
      <c r="AW965" s="109"/>
      <c r="AX965" s="110"/>
    </row>
    <row r="966" spans="1:251" ht="12" customHeight="1">
      <c r="A966" s="8"/>
      <c r="B966" s="108"/>
      <c r="C966" s="109"/>
      <c r="D966" s="109"/>
      <c r="E966" s="109"/>
      <c r="F966" s="109"/>
      <c r="G966" s="109"/>
      <c r="H966" s="109"/>
      <c r="I966" s="109"/>
      <c r="J966" s="109"/>
      <c r="K966" s="109"/>
      <c r="L966" s="109"/>
      <c r="M966" s="109"/>
      <c r="N966" s="109"/>
      <c r="O966" s="109"/>
      <c r="P966" s="109"/>
      <c r="Q966" s="109"/>
      <c r="R966" s="109"/>
      <c r="S966" s="109"/>
      <c r="T966" s="109"/>
      <c r="U966" s="109"/>
      <c r="V966" s="109"/>
      <c r="W966" s="109"/>
      <c r="X966" s="109"/>
      <c r="Y966" s="109"/>
      <c r="Z966" s="109"/>
      <c r="AA966" s="109"/>
      <c r="AB966" s="109"/>
      <c r="AC966" s="109"/>
      <c r="AD966" s="109"/>
      <c r="AE966" s="109"/>
      <c r="AF966" s="109"/>
      <c r="AG966" s="109"/>
      <c r="AH966" s="109"/>
      <c r="AI966" s="109"/>
      <c r="AJ966" s="109"/>
      <c r="AK966" s="109"/>
      <c r="AL966" s="109"/>
      <c r="AM966" s="109"/>
      <c r="AN966" s="109"/>
      <c r="AO966" s="109"/>
      <c r="AP966" s="109"/>
      <c r="AQ966" s="109"/>
      <c r="AR966" s="109"/>
      <c r="AS966" s="109"/>
      <c r="AT966" s="109"/>
      <c r="AU966" s="109"/>
      <c r="AV966" s="109"/>
      <c r="AW966" s="109"/>
      <c r="AX966" s="110"/>
      <c r="BC966" s="16"/>
    </row>
    <row r="967" spans="1:251" ht="12" customHeight="1">
      <c r="A967" s="8"/>
      <c r="B967" s="108"/>
      <c r="C967" s="109"/>
      <c r="D967" s="109"/>
      <c r="E967" s="109"/>
      <c r="F967" s="109"/>
      <c r="G967" s="109"/>
      <c r="H967" s="109"/>
      <c r="I967" s="109"/>
      <c r="J967" s="109"/>
      <c r="K967" s="109"/>
      <c r="L967" s="109"/>
      <c r="M967" s="109"/>
      <c r="N967" s="109"/>
      <c r="O967" s="109"/>
      <c r="P967" s="109"/>
      <c r="Q967" s="109"/>
      <c r="R967" s="109"/>
      <c r="S967" s="109"/>
      <c r="T967" s="109"/>
      <c r="U967" s="109"/>
      <c r="V967" s="109"/>
      <c r="W967" s="109"/>
      <c r="X967" s="109"/>
      <c r="Y967" s="109"/>
      <c r="Z967" s="109"/>
      <c r="AA967" s="109"/>
      <c r="AB967" s="109"/>
      <c r="AC967" s="109"/>
      <c r="AD967" s="109"/>
      <c r="AE967" s="109"/>
      <c r="AF967" s="109"/>
      <c r="AG967" s="109"/>
      <c r="AH967" s="109"/>
      <c r="AI967" s="109"/>
      <c r="AJ967" s="109"/>
      <c r="AK967" s="109"/>
      <c r="AL967" s="109"/>
      <c r="AM967" s="109"/>
      <c r="AN967" s="109"/>
      <c r="AO967" s="109"/>
      <c r="AP967" s="109"/>
      <c r="AQ967" s="109"/>
      <c r="AR967" s="109"/>
      <c r="AS967" s="109"/>
      <c r="AT967" s="109"/>
      <c r="AU967" s="109"/>
      <c r="AV967" s="109"/>
      <c r="AW967" s="109"/>
      <c r="AX967" s="110"/>
    </row>
    <row r="968" spans="1:251" ht="12" customHeight="1">
      <c r="A968" s="8"/>
      <c r="B968" s="108"/>
      <c r="C968" s="109"/>
      <c r="D968" s="109"/>
      <c r="E968" s="109"/>
      <c r="F968" s="109"/>
      <c r="G968" s="109"/>
      <c r="H968" s="109"/>
      <c r="I968" s="109"/>
      <c r="J968" s="109"/>
      <c r="K968" s="109"/>
      <c r="L968" s="109"/>
      <c r="M968" s="109"/>
      <c r="N968" s="109"/>
      <c r="O968" s="109"/>
      <c r="P968" s="109"/>
      <c r="Q968" s="109"/>
      <c r="R968" s="109"/>
      <c r="S968" s="109"/>
      <c r="T968" s="109"/>
      <c r="U968" s="109"/>
      <c r="V968" s="109"/>
      <c r="W968" s="109"/>
      <c r="X968" s="109"/>
      <c r="Y968" s="109"/>
      <c r="Z968" s="109"/>
      <c r="AA968" s="109"/>
      <c r="AB968" s="109"/>
      <c r="AC968" s="109"/>
      <c r="AD968" s="109"/>
      <c r="AE968" s="109"/>
      <c r="AF968" s="109"/>
      <c r="AG968" s="109"/>
      <c r="AH968" s="109"/>
      <c r="AI968" s="109"/>
      <c r="AJ968" s="109"/>
      <c r="AK968" s="109"/>
      <c r="AL968" s="109"/>
      <c r="AM968" s="109"/>
      <c r="AN968" s="109"/>
      <c r="AO968" s="109"/>
      <c r="AP968" s="109"/>
      <c r="AQ968" s="109"/>
      <c r="AR968" s="109"/>
      <c r="AS968" s="109"/>
      <c r="AT968" s="109"/>
      <c r="AU968" s="109"/>
      <c r="AV968" s="109"/>
      <c r="AW968" s="109"/>
      <c r="AX968" s="110"/>
    </row>
    <row r="969" spans="1:251" ht="12" customHeight="1">
      <c r="A969" s="8"/>
      <c r="B969" s="108"/>
      <c r="C969" s="109"/>
      <c r="D969" s="109"/>
      <c r="E969" s="109"/>
      <c r="F969" s="109"/>
      <c r="G969" s="109"/>
      <c r="H969" s="109"/>
      <c r="I969" s="109"/>
      <c r="J969" s="109"/>
      <c r="K969" s="109"/>
      <c r="L969" s="109"/>
      <c r="M969" s="109"/>
      <c r="N969" s="109"/>
      <c r="O969" s="109"/>
      <c r="P969" s="109"/>
      <c r="Q969" s="109"/>
      <c r="R969" s="109"/>
      <c r="S969" s="109"/>
      <c r="T969" s="109"/>
      <c r="U969" s="109"/>
      <c r="V969" s="109"/>
      <c r="W969" s="109"/>
      <c r="X969" s="109"/>
      <c r="Y969" s="109"/>
      <c r="Z969" s="109"/>
      <c r="AA969" s="109"/>
      <c r="AB969" s="109"/>
      <c r="AC969" s="109"/>
      <c r="AD969" s="109"/>
      <c r="AE969" s="109"/>
      <c r="AF969" s="109"/>
      <c r="AG969" s="109"/>
      <c r="AH969" s="109"/>
      <c r="AI969" s="109"/>
      <c r="AJ969" s="109"/>
      <c r="AK969" s="109"/>
      <c r="AL969" s="109"/>
      <c r="AM969" s="109"/>
      <c r="AN969" s="109"/>
      <c r="AO969" s="109"/>
      <c r="AP969" s="109"/>
      <c r="AQ969" s="109"/>
      <c r="AR969" s="109"/>
      <c r="AS969" s="109"/>
      <c r="AT969" s="109"/>
      <c r="AU969" s="109"/>
      <c r="AV969" s="109"/>
      <c r="AW969" s="109"/>
      <c r="AX969" s="110"/>
    </row>
    <row r="970" spans="1:251" ht="15" thickBot="1">
      <c r="A970" s="17"/>
      <c r="B970" s="18"/>
      <c r="C970" s="19"/>
      <c r="D970" s="19"/>
      <c r="E970" s="19"/>
      <c r="F970" s="19"/>
      <c r="G970" s="19"/>
      <c r="H970" s="19"/>
      <c r="I970" s="19"/>
      <c r="J970" s="19"/>
      <c r="K970" s="19"/>
      <c r="L970" s="19"/>
      <c r="M970" s="19"/>
      <c r="N970" s="19"/>
      <c r="O970" s="19"/>
      <c r="P970" s="19"/>
      <c r="Q970" s="19"/>
      <c r="R970" s="19"/>
      <c r="S970" s="19"/>
      <c r="T970" s="19"/>
      <c r="U970" s="19"/>
      <c r="V970" s="19"/>
      <c r="W970" s="19"/>
      <c r="X970" s="19"/>
      <c r="Y970" s="19"/>
      <c r="Z970" s="19"/>
      <c r="AA970" s="19"/>
      <c r="AB970" s="19"/>
      <c r="AC970" s="19"/>
      <c r="AD970" s="19"/>
      <c r="AE970" s="19"/>
      <c r="AF970" s="19"/>
      <c r="AG970" s="19"/>
      <c r="AH970" s="19"/>
      <c r="AI970" s="19"/>
      <c r="AJ970" s="19"/>
      <c r="AK970" s="19"/>
      <c r="AL970" s="19"/>
      <c r="AM970" s="19"/>
      <c r="AN970" s="19"/>
      <c r="AO970" s="19"/>
      <c r="AP970" s="19"/>
      <c r="AQ970" s="19"/>
      <c r="AR970" s="19"/>
      <c r="AS970" s="19"/>
      <c r="AT970" s="19"/>
      <c r="AU970" s="19"/>
      <c r="AV970" s="19"/>
      <c r="AW970" s="19"/>
      <c r="AX970" s="20"/>
    </row>
    <row r="971" spans="1:251">
      <c r="B971" s="21"/>
    </row>
    <row r="972" spans="1:251" ht="14.25">
      <c r="B972" s="10" t="s">
        <v>4</v>
      </c>
      <c r="C972" s="8"/>
      <c r="D972" s="8"/>
      <c r="E972" s="8"/>
      <c r="F972" s="8"/>
      <c r="G972" s="8"/>
      <c r="H972" s="8"/>
      <c r="I972" s="8"/>
      <c r="J972" s="8"/>
      <c r="K972" s="8"/>
      <c r="L972" s="9"/>
      <c r="M972" s="9"/>
      <c r="N972" s="9"/>
      <c r="O972" s="9"/>
      <c r="P972" s="8"/>
      <c r="Q972" s="8"/>
      <c r="R972" s="8"/>
      <c r="S972" s="8"/>
      <c r="T972" s="8"/>
      <c r="U972" s="8"/>
      <c r="V972" s="10"/>
      <c r="W972" s="10"/>
      <c r="X972" s="10"/>
      <c r="Y972" s="10"/>
      <c r="Z972" s="10"/>
      <c r="AA972" s="10"/>
      <c r="AB972" s="10"/>
      <c r="AC972" s="10"/>
      <c r="AD972" s="10"/>
      <c r="AE972" s="10"/>
      <c r="AF972" s="10"/>
      <c r="AG972" s="10"/>
      <c r="AH972" s="10"/>
      <c r="AI972" s="10"/>
      <c r="AJ972" s="10"/>
      <c r="AK972" s="10"/>
      <c r="AL972" s="10"/>
      <c r="AM972" s="10"/>
      <c r="AN972" s="10"/>
      <c r="AO972" s="10"/>
      <c r="AP972" s="10"/>
      <c r="AQ972" s="10"/>
      <c r="AR972" s="10"/>
      <c r="AS972" s="10"/>
      <c r="AT972" s="10"/>
      <c r="AU972" s="10"/>
      <c r="AV972" s="10"/>
      <c r="AW972" s="10"/>
      <c r="AX972" s="10"/>
    </row>
    <row r="973" spans="1:251" ht="15" thickBot="1">
      <c r="B973" s="8"/>
      <c r="C973" s="8"/>
      <c r="D973" s="8"/>
      <c r="E973" s="8"/>
      <c r="F973" s="8"/>
      <c r="G973" s="8"/>
      <c r="H973" s="8"/>
      <c r="I973" s="8"/>
      <c r="J973" s="8"/>
      <c r="K973" s="8"/>
      <c r="L973" s="9"/>
      <c r="M973" s="9"/>
      <c r="N973" s="9"/>
      <c r="O973" s="9"/>
      <c r="P973" s="8"/>
      <c r="Q973" s="8"/>
      <c r="R973" s="8"/>
      <c r="S973" s="8"/>
      <c r="T973" s="8"/>
      <c r="U973" s="8"/>
      <c r="V973" s="10"/>
      <c r="W973" s="10"/>
      <c r="X973" s="10"/>
      <c r="Y973" s="10"/>
      <c r="Z973" s="10"/>
      <c r="AA973" s="10"/>
      <c r="AB973" s="10"/>
      <c r="AC973" s="10"/>
      <c r="AD973" s="10"/>
      <c r="AE973" s="10"/>
      <c r="AF973" s="10"/>
      <c r="AG973" s="10"/>
      <c r="AH973" s="10"/>
      <c r="AI973" s="10"/>
      <c r="AJ973" s="10"/>
      <c r="AK973" s="10"/>
      <c r="AL973" s="10"/>
      <c r="AM973" s="10"/>
      <c r="AN973" s="10"/>
      <c r="AO973" s="10"/>
      <c r="AP973" s="10"/>
      <c r="AQ973" s="10"/>
      <c r="AR973" s="10"/>
      <c r="AS973" s="10"/>
      <c r="AT973" s="10"/>
      <c r="AU973" s="10"/>
      <c r="AV973" s="10"/>
      <c r="AW973" s="10"/>
      <c r="AX973" s="22" t="s">
        <v>5</v>
      </c>
    </row>
    <row r="974" spans="1:251" s="16" customFormat="1" ht="13.5" customHeight="1">
      <c r="A974" s="8"/>
      <c r="B974" s="111" t="s">
        <v>6</v>
      </c>
      <c r="C974" s="112"/>
      <c r="D974" s="112"/>
      <c r="E974" s="112"/>
      <c r="F974" s="112"/>
      <c r="G974" s="112"/>
      <c r="H974" s="112"/>
      <c r="I974" s="112"/>
      <c r="J974" s="112"/>
      <c r="K974" s="112"/>
      <c r="L974" s="112"/>
      <c r="M974" s="112"/>
      <c r="N974" s="112"/>
      <c r="O974" s="112"/>
      <c r="P974" s="112"/>
      <c r="Q974" s="112"/>
      <c r="R974" s="112"/>
      <c r="S974" s="112"/>
      <c r="T974" s="112"/>
      <c r="U974" s="112"/>
      <c r="V974" s="112"/>
      <c r="W974" s="112"/>
      <c r="X974" s="112"/>
      <c r="Y974" s="112"/>
      <c r="Z974" s="113"/>
      <c r="AA974" s="117" t="s">
        <v>9</v>
      </c>
      <c r="AB974" s="112"/>
      <c r="AC974" s="112"/>
      <c r="AD974" s="112"/>
      <c r="AE974" s="112"/>
      <c r="AF974" s="112"/>
      <c r="AG974" s="112"/>
      <c r="AH974" s="112"/>
      <c r="AI974" s="113"/>
      <c r="AJ974" s="117" t="s">
        <v>10</v>
      </c>
      <c r="AK974" s="112"/>
      <c r="AL974" s="112"/>
      <c r="AM974" s="112"/>
      <c r="AN974" s="112"/>
      <c r="AO974" s="112"/>
      <c r="AP974" s="112"/>
      <c r="AQ974" s="112"/>
      <c r="AR974" s="113"/>
      <c r="AS974" s="117" t="s">
        <v>7</v>
      </c>
      <c r="AT974" s="112"/>
      <c r="AU974" s="112"/>
      <c r="AV974" s="112"/>
      <c r="AW974" s="112"/>
      <c r="AX974" s="119"/>
      <c r="AY974" s="2"/>
      <c r="AZ974" s="2"/>
      <c r="BA974" s="2"/>
      <c r="BB974" s="2"/>
      <c r="BC974" s="2"/>
      <c r="BD974" s="2"/>
      <c r="BE974" s="2"/>
      <c r="BF974" s="2"/>
      <c r="BG974" s="2"/>
      <c r="BH974" s="2"/>
      <c r="BI974" s="2"/>
      <c r="BJ974" s="2"/>
      <c r="BK974" s="2"/>
      <c r="BL974" s="2"/>
      <c r="BM974" s="2"/>
      <c r="BN974" s="2"/>
      <c r="BO974" s="2"/>
      <c r="BP974" s="2"/>
      <c r="BQ974" s="2"/>
      <c r="BR974" s="2"/>
      <c r="BS974" s="2"/>
      <c r="BT974" s="2"/>
      <c r="BU974" s="2"/>
      <c r="BV974" s="2"/>
      <c r="BW974" s="2"/>
      <c r="BX974" s="2"/>
      <c r="BY974" s="2"/>
      <c r="BZ974" s="2"/>
      <c r="CA974" s="2"/>
      <c r="CB974" s="2"/>
      <c r="CC974" s="2"/>
      <c r="CD974" s="2"/>
      <c r="CE974" s="2"/>
      <c r="CF974" s="2"/>
      <c r="CG974" s="2"/>
      <c r="CH974" s="2"/>
      <c r="CI974" s="2"/>
      <c r="CJ974" s="2"/>
      <c r="CK974" s="2"/>
      <c r="CL974" s="2"/>
      <c r="CM974" s="2"/>
      <c r="CN974" s="2"/>
      <c r="CO974" s="2"/>
      <c r="CP974" s="2"/>
      <c r="CQ974" s="2"/>
      <c r="CR974" s="2"/>
      <c r="CS974" s="2"/>
      <c r="CT974" s="2"/>
      <c r="CU974" s="2"/>
      <c r="CV974" s="2"/>
      <c r="CW974" s="2"/>
      <c r="CX974" s="2"/>
      <c r="CY974" s="2"/>
      <c r="CZ974" s="2"/>
      <c r="DA974" s="2"/>
      <c r="DB974" s="2"/>
      <c r="DC974" s="2"/>
      <c r="DD974" s="2"/>
      <c r="DE974" s="2"/>
      <c r="DF974" s="2"/>
      <c r="DG974" s="2"/>
      <c r="DH974" s="2"/>
      <c r="DI974" s="2"/>
      <c r="DJ974" s="2"/>
      <c r="DK974" s="2"/>
      <c r="DL974" s="2"/>
      <c r="DM974" s="2"/>
      <c r="DN974" s="2"/>
      <c r="DO974" s="2"/>
      <c r="DP974" s="2"/>
      <c r="DQ974" s="2"/>
      <c r="DR974" s="2"/>
      <c r="DS974" s="2"/>
      <c r="DT974" s="2"/>
      <c r="DU974" s="2"/>
      <c r="DV974" s="2"/>
      <c r="DW974" s="2"/>
      <c r="DX974" s="2"/>
      <c r="DY974" s="2"/>
      <c r="DZ974" s="2"/>
      <c r="EA974" s="2"/>
      <c r="EB974" s="2"/>
      <c r="EC974" s="2"/>
      <c r="ED974" s="2"/>
      <c r="EE974" s="2"/>
      <c r="EF974" s="2"/>
      <c r="EG974" s="2"/>
      <c r="EH974" s="2"/>
      <c r="EI974" s="2"/>
      <c r="EJ974" s="2"/>
      <c r="EK974" s="2"/>
      <c r="EL974" s="2"/>
      <c r="EM974" s="2"/>
      <c r="EN974" s="2"/>
      <c r="EO974" s="2"/>
      <c r="EP974" s="2"/>
      <c r="EQ974" s="2"/>
      <c r="ER974" s="2"/>
      <c r="ES974" s="2"/>
      <c r="ET974" s="2"/>
      <c r="EU974" s="2"/>
      <c r="EV974" s="2"/>
      <c r="EW974" s="2"/>
      <c r="EX974" s="2"/>
      <c r="EY974" s="2"/>
      <c r="EZ974" s="2"/>
      <c r="FA974" s="2"/>
      <c r="FB974" s="2"/>
      <c r="FC974" s="2"/>
      <c r="FD974" s="2"/>
      <c r="FE974" s="2"/>
      <c r="FF974" s="2"/>
      <c r="FG974" s="2"/>
      <c r="FH974" s="2"/>
      <c r="FI974" s="2"/>
      <c r="FJ974" s="2"/>
      <c r="FK974" s="2"/>
      <c r="FL974" s="2"/>
      <c r="FM974" s="2"/>
      <c r="FN974" s="2"/>
      <c r="FO974" s="2"/>
      <c r="FP974" s="2"/>
      <c r="FQ974" s="2"/>
      <c r="FR974" s="2"/>
      <c r="FS974" s="2"/>
      <c r="FT974" s="2"/>
      <c r="FU974" s="2"/>
      <c r="FV974" s="2"/>
      <c r="FW974" s="2"/>
      <c r="FX974" s="2"/>
      <c r="FY974" s="2"/>
      <c r="FZ974" s="2"/>
      <c r="GA974" s="2"/>
      <c r="GB974" s="2"/>
      <c r="GC974" s="2"/>
      <c r="GD974" s="2"/>
      <c r="GE974" s="2"/>
      <c r="GF974" s="2"/>
      <c r="GG974" s="2"/>
      <c r="GH974" s="2"/>
      <c r="GI974" s="2"/>
      <c r="GJ974" s="2"/>
      <c r="GK974" s="2"/>
      <c r="GL974" s="2"/>
      <c r="GM974" s="2"/>
      <c r="GN974" s="2"/>
      <c r="GO974" s="2"/>
      <c r="GP974" s="2"/>
      <c r="GQ974" s="2"/>
      <c r="GR974" s="2"/>
      <c r="GS974" s="2"/>
      <c r="GT974" s="2"/>
      <c r="GU974" s="2"/>
      <c r="GV974" s="2"/>
      <c r="GW974" s="2"/>
      <c r="GX974" s="2"/>
      <c r="GY974" s="2"/>
      <c r="GZ974" s="2"/>
      <c r="HA974" s="2"/>
      <c r="HB974" s="2"/>
      <c r="HC974" s="2"/>
      <c r="HD974" s="2"/>
      <c r="HE974" s="2"/>
      <c r="HF974" s="2"/>
      <c r="HG974" s="2"/>
      <c r="HH974" s="2"/>
      <c r="HI974" s="2"/>
      <c r="HJ974" s="2"/>
      <c r="HK974" s="2"/>
      <c r="HL974" s="2"/>
      <c r="HM974" s="2"/>
      <c r="HN974" s="2"/>
      <c r="HO974" s="2"/>
      <c r="HP974" s="2"/>
      <c r="HQ974" s="2"/>
      <c r="HR974" s="2"/>
      <c r="HS974" s="2"/>
      <c r="HT974" s="2"/>
      <c r="HU974" s="2"/>
      <c r="HV974" s="2"/>
      <c r="HW974" s="2"/>
      <c r="HX974" s="2"/>
      <c r="HY974" s="2"/>
      <c r="HZ974" s="2"/>
      <c r="IA974" s="2"/>
      <c r="IB974" s="2"/>
      <c r="IC974" s="2"/>
      <c r="ID974" s="2"/>
      <c r="IE974" s="2"/>
      <c r="IF974" s="2"/>
      <c r="IG974" s="2"/>
      <c r="IH974" s="2"/>
      <c r="II974" s="2"/>
      <c r="IJ974" s="2"/>
      <c r="IK974" s="2"/>
      <c r="IL974" s="2"/>
      <c r="IM974" s="2"/>
      <c r="IN974" s="2"/>
      <c r="IO974" s="2"/>
      <c r="IP974" s="2"/>
      <c r="IQ974" s="2"/>
    </row>
    <row r="975" spans="1:251" s="16" customFormat="1" ht="13.5">
      <c r="A975" s="8"/>
      <c r="B975" s="114"/>
      <c r="C975" s="115"/>
      <c r="D975" s="115"/>
      <c r="E975" s="115"/>
      <c r="F975" s="115"/>
      <c r="G975" s="115"/>
      <c r="H975" s="115"/>
      <c r="I975" s="115"/>
      <c r="J975" s="115"/>
      <c r="K975" s="115"/>
      <c r="L975" s="115"/>
      <c r="M975" s="115"/>
      <c r="N975" s="115"/>
      <c r="O975" s="115"/>
      <c r="P975" s="115"/>
      <c r="Q975" s="115"/>
      <c r="R975" s="115"/>
      <c r="S975" s="115"/>
      <c r="T975" s="115"/>
      <c r="U975" s="115"/>
      <c r="V975" s="115"/>
      <c r="W975" s="115"/>
      <c r="X975" s="115"/>
      <c r="Y975" s="115"/>
      <c r="Z975" s="116"/>
      <c r="AA975" s="118"/>
      <c r="AB975" s="115"/>
      <c r="AC975" s="115"/>
      <c r="AD975" s="115"/>
      <c r="AE975" s="115"/>
      <c r="AF975" s="115"/>
      <c r="AG975" s="115"/>
      <c r="AH975" s="115"/>
      <c r="AI975" s="116"/>
      <c r="AJ975" s="118"/>
      <c r="AK975" s="115"/>
      <c r="AL975" s="115"/>
      <c r="AM975" s="115"/>
      <c r="AN975" s="115"/>
      <c r="AO975" s="115"/>
      <c r="AP975" s="115"/>
      <c r="AQ975" s="115"/>
      <c r="AR975" s="116"/>
      <c r="AS975" s="118"/>
      <c r="AT975" s="115"/>
      <c r="AU975" s="115"/>
      <c r="AV975" s="115"/>
      <c r="AW975" s="115"/>
      <c r="AX975" s="120"/>
      <c r="AY975" s="2"/>
      <c r="AZ975" s="2"/>
      <c r="BA975" s="2"/>
      <c r="BB975" s="23"/>
      <c r="BC975" s="24"/>
      <c r="BE975" s="2"/>
      <c r="BF975" s="2"/>
      <c r="BG975" s="2"/>
      <c r="BH975" s="2"/>
      <c r="BI975" s="2"/>
      <c r="BJ975" s="2"/>
      <c r="BK975" s="2"/>
      <c r="BL975" s="2"/>
      <c r="BM975" s="2"/>
      <c r="BN975" s="2"/>
      <c r="BO975" s="2"/>
      <c r="BP975" s="2"/>
      <c r="BQ975" s="2"/>
      <c r="BR975" s="2"/>
      <c r="BS975" s="2"/>
      <c r="BT975" s="2"/>
      <c r="BU975" s="2"/>
      <c r="BV975" s="2"/>
      <c r="BW975" s="2"/>
      <c r="BX975" s="2"/>
      <c r="BY975" s="2"/>
      <c r="BZ975" s="2"/>
      <c r="CA975" s="2"/>
      <c r="CB975" s="2"/>
      <c r="CC975" s="2"/>
      <c r="CD975" s="2"/>
      <c r="CE975" s="2"/>
      <c r="CF975" s="2"/>
      <c r="CG975" s="2"/>
      <c r="CH975" s="2"/>
      <c r="CI975" s="2"/>
      <c r="CJ975" s="2"/>
      <c r="CK975" s="2"/>
      <c r="CL975" s="2"/>
      <c r="CM975" s="2"/>
      <c r="CN975" s="2"/>
      <c r="CO975" s="2"/>
      <c r="CP975" s="2"/>
      <c r="CQ975" s="2"/>
      <c r="CR975" s="2"/>
      <c r="CS975" s="2"/>
      <c r="CT975" s="2"/>
      <c r="CU975" s="2"/>
      <c r="CV975" s="2"/>
      <c r="CW975" s="2"/>
      <c r="CX975" s="2"/>
      <c r="CY975" s="2"/>
      <c r="CZ975" s="2"/>
      <c r="DA975" s="2"/>
      <c r="DB975" s="2"/>
      <c r="DC975" s="2"/>
      <c r="DD975" s="2"/>
      <c r="DE975" s="2"/>
      <c r="DF975" s="2"/>
      <c r="DG975" s="2"/>
      <c r="DH975" s="2"/>
      <c r="DI975" s="2"/>
      <c r="DJ975" s="2"/>
      <c r="DK975" s="2"/>
      <c r="DL975" s="2"/>
      <c r="DM975" s="2"/>
      <c r="DN975" s="2"/>
      <c r="DO975" s="2"/>
      <c r="DP975" s="2"/>
      <c r="DQ975" s="2"/>
      <c r="DR975" s="2"/>
      <c r="DS975" s="2"/>
      <c r="DT975" s="2"/>
      <c r="DU975" s="2"/>
      <c r="DV975" s="2"/>
      <c r="DW975" s="2"/>
      <c r="DX975" s="2"/>
      <c r="DY975" s="2"/>
      <c r="DZ975" s="2"/>
      <c r="EA975" s="2"/>
      <c r="EB975" s="2"/>
      <c r="EC975" s="2"/>
      <c r="ED975" s="2"/>
      <c r="EE975" s="2"/>
      <c r="EF975" s="2"/>
      <c r="EG975" s="2"/>
      <c r="EH975" s="2"/>
      <c r="EI975" s="2"/>
      <c r="EJ975" s="2"/>
      <c r="EK975" s="2"/>
      <c r="EL975" s="2"/>
      <c r="EM975" s="2"/>
      <c r="EN975" s="2"/>
      <c r="EO975" s="2"/>
      <c r="EP975" s="2"/>
      <c r="EQ975" s="2"/>
      <c r="ER975" s="2"/>
      <c r="ES975" s="2"/>
      <c r="ET975" s="2"/>
      <c r="EU975" s="2"/>
      <c r="EV975" s="2"/>
      <c r="EW975" s="2"/>
      <c r="EX975" s="2"/>
      <c r="EY975" s="2"/>
      <c r="EZ975" s="2"/>
      <c r="FA975" s="2"/>
      <c r="FB975" s="2"/>
      <c r="FC975" s="2"/>
      <c r="FD975" s="2"/>
      <c r="FE975" s="2"/>
      <c r="FF975" s="2"/>
      <c r="FG975" s="2"/>
      <c r="FH975" s="2"/>
      <c r="FI975" s="2"/>
      <c r="FJ975" s="2"/>
      <c r="FK975" s="2"/>
      <c r="FL975" s="2"/>
      <c r="FM975" s="2"/>
      <c r="FN975" s="2"/>
      <c r="FO975" s="2"/>
      <c r="FP975" s="2"/>
      <c r="FQ975" s="2"/>
      <c r="FR975" s="2"/>
      <c r="FS975" s="2"/>
      <c r="FT975" s="2"/>
      <c r="FU975" s="2"/>
      <c r="FV975" s="2"/>
      <c r="FW975" s="2"/>
      <c r="FX975" s="2"/>
      <c r="FY975" s="2"/>
      <c r="FZ975" s="2"/>
      <c r="GA975" s="2"/>
      <c r="GB975" s="2"/>
      <c r="GC975" s="2"/>
      <c r="GD975" s="2"/>
      <c r="GE975" s="2"/>
      <c r="GF975" s="2"/>
      <c r="GG975" s="2"/>
      <c r="GH975" s="2"/>
      <c r="GI975" s="2"/>
      <c r="GJ975" s="2"/>
      <c r="GK975" s="2"/>
      <c r="GL975" s="2"/>
      <c r="GM975" s="2"/>
      <c r="GN975" s="2"/>
      <c r="GO975" s="2"/>
      <c r="GP975" s="2"/>
      <c r="GQ975" s="2"/>
      <c r="GR975" s="2"/>
      <c r="GS975" s="2"/>
      <c r="GT975" s="2"/>
      <c r="GU975" s="2"/>
      <c r="GV975" s="2"/>
      <c r="GW975" s="2"/>
      <c r="GX975" s="2"/>
      <c r="GY975" s="2"/>
      <c r="GZ975" s="2"/>
      <c r="HA975" s="2"/>
      <c r="HB975" s="2"/>
      <c r="HC975" s="2"/>
      <c r="HD975" s="2"/>
      <c r="HE975" s="2"/>
      <c r="HF975" s="2"/>
      <c r="HG975" s="2"/>
      <c r="HH975" s="2"/>
      <c r="HI975" s="2"/>
      <c r="HJ975" s="2"/>
      <c r="HK975" s="2"/>
      <c r="HL975" s="2"/>
      <c r="HM975" s="2"/>
      <c r="HN975" s="2"/>
      <c r="HO975" s="2"/>
      <c r="HP975" s="2"/>
      <c r="HQ975" s="2"/>
      <c r="HR975" s="2"/>
      <c r="HS975" s="2"/>
      <c r="HT975" s="2"/>
      <c r="HU975" s="2"/>
      <c r="HV975" s="2"/>
      <c r="HW975" s="2"/>
      <c r="HX975" s="2"/>
      <c r="HY975" s="2"/>
      <c r="HZ975" s="2"/>
      <c r="IA975" s="2"/>
      <c r="IB975" s="2"/>
      <c r="IC975" s="2"/>
      <c r="ID975" s="2"/>
      <c r="IE975" s="2"/>
      <c r="IF975" s="2"/>
      <c r="IG975" s="2"/>
      <c r="IH975" s="2"/>
      <c r="II975" s="2"/>
      <c r="IJ975" s="2"/>
      <c r="IK975" s="2"/>
      <c r="IL975" s="2"/>
      <c r="IM975" s="2"/>
      <c r="IN975" s="2"/>
      <c r="IO975" s="2"/>
      <c r="IP975" s="2"/>
      <c r="IQ975" s="2"/>
    </row>
    <row r="976" spans="1:251" s="16" customFormat="1" ht="18.75" customHeight="1">
      <c r="A976" s="8"/>
      <c r="B976" s="25"/>
      <c r="C976" s="130" t="s">
        <v>136</v>
      </c>
      <c r="D976" s="131"/>
      <c r="E976" s="131"/>
      <c r="F976" s="131"/>
      <c r="G976" s="131"/>
      <c r="H976" s="131"/>
      <c r="I976" s="131"/>
      <c r="J976" s="131"/>
      <c r="K976" s="131"/>
      <c r="L976" s="131"/>
      <c r="M976" s="131"/>
      <c r="N976" s="131"/>
      <c r="O976" s="131"/>
      <c r="P976" s="131"/>
      <c r="Q976" s="131"/>
      <c r="R976" s="131"/>
      <c r="S976" s="131"/>
      <c r="T976" s="131"/>
      <c r="U976" s="131"/>
      <c r="V976" s="131"/>
      <c r="W976" s="131"/>
      <c r="X976" s="131"/>
      <c r="Y976" s="131"/>
      <c r="Z976" s="132"/>
      <c r="AA976" s="133">
        <v>262112</v>
      </c>
      <c r="AB976" s="134"/>
      <c r="AC976" s="134"/>
      <c r="AD976" s="134"/>
      <c r="AE976" s="134"/>
      <c r="AF976" s="134"/>
      <c r="AG976" s="134"/>
      <c r="AH976" s="134"/>
      <c r="AI976" s="135"/>
      <c r="AJ976" s="133">
        <v>262112</v>
      </c>
      <c r="AK976" s="134"/>
      <c r="AL976" s="134"/>
      <c r="AM976" s="134"/>
      <c r="AN976" s="134"/>
      <c r="AO976" s="134"/>
      <c r="AP976" s="134"/>
      <c r="AQ976" s="134"/>
      <c r="AR976" s="135"/>
      <c r="AS976" s="136"/>
      <c r="AT976" s="137"/>
      <c r="AU976" s="137"/>
      <c r="AV976" s="137"/>
      <c r="AW976" s="137"/>
      <c r="AX976" s="138"/>
      <c r="AY976" s="2"/>
      <c r="AZ976" s="2"/>
      <c r="BA976" s="2"/>
      <c r="BB976" s="2"/>
      <c r="BC976" s="2"/>
      <c r="BD976" s="2"/>
      <c r="BE976" s="2"/>
      <c r="BF976" s="2"/>
      <c r="BG976" s="2"/>
      <c r="BH976" s="2"/>
      <c r="BI976" s="2"/>
      <c r="BJ976" s="2"/>
      <c r="BK976" s="2"/>
      <c r="BL976" s="2"/>
      <c r="BM976" s="2"/>
      <c r="BN976" s="2"/>
      <c r="BO976" s="2"/>
      <c r="BP976" s="2"/>
      <c r="BQ976" s="2"/>
      <c r="BR976" s="2"/>
      <c r="BS976" s="2"/>
      <c r="BT976" s="2"/>
      <c r="BU976" s="2"/>
      <c r="BV976" s="2"/>
      <c r="BW976" s="2"/>
      <c r="BX976" s="2"/>
      <c r="BY976" s="2"/>
      <c r="BZ976" s="2"/>
      <c r="CA976" s="2"/>
      <c r="CB976" s="2"/>
      <c r="CC976" s="2"/>
      <c r="CD976" s="2"/>
      <c r="CE976" s="2"/>
      <c r="CF976" s="2"/>
      <c r="CG976" s="2"/>
      <c r="CH976" s="2"/>
      <c r="CI976" s="2"/>
      <c r="CJ976" s="2"/>
      <c r="CK976" s="2"/>
      <c r="CL976" s="2"/>
      <c r="CM976" s="2"/>
      <c r="CN976" s="2"/>
      <c r="CO976" s="2"/>
      <c r="CP976" s="2"/>
      <c r="CQ976" s="2"/>
      <c r="CR976" s="2"/>
      <c r="CS976" s="2"/>
      <c r="CT976" s="2"/>
      <c r="CU976" s="2"/>
      <c r="CV976" s="2"/>
      <c r="CW976" s="2"/>
      <c r="CX976" s="2"/>
      <c r="CY976" s="2"/>
      <c r="CZ976" s="2"/>
      <c r="DA976" s="2"/>
      <c r="DB976" s="2"/>
      <c r="DC976" s="2"/>
      <c r="DD976" s="2"/>
      <c r="DE976" s="2"/>
      <c r="DF976" s="2"/>
      <c r="DG976" s="2"/>
      <c r="DH976" s="2"/>
      <c r="DI976" s="2"/>
      <c r="DJ976" s="2"/>
      <c r="DK976" s="2"/>
      <c r="DL976" s="2"/>
      <c r="DM976" s="2"/>
      <c r="DN976" s="2"/>
      <c r="DO976" s="2"/>
      <c r="DP976" s="2"/>
      <c r="DQ976" s="2"/>
      <c r="DR976" s="2"/>
      <c r="DS976" s="2"/>
      <c r="DT976" s="2"/>
      <c r="DU976" s="2"/>
      <c r="DV976" s="2"/>
      <c r="DW976" s="2"/>
      <c r="DX976" s="2"/>
      <c r="DY976" s="2"/>
      <c r="DZ976" s="2"/>
      <c r="EA976" s="2"/>
      <c r="EB976" s="2"/>
      <c r="EC976" s="2"/>
      <c r="ED976" s="2"/>
      <c r="EE976" s="2"/>
      <c r="EF976" s="2"/>
      <c r="EG976" s="2"/>
      <c r="EH976" s="2"/>
      <c r="EI976" s="2"/>
      <c r="EJ976" s="2"/>
      <c r="EK976" s="2"/>
      <c r="EL976" s="2"/>
      <c r="EM976" s="2"/>
      <c r="EN976" s="2"/>
      <c r="EO976" s="2"/>
      <c r="EP976" s="2"/>
      <c r="EQ976" s="2"/>
      <c r="ER976" s="2"/>
      <c r="ES976" s="2"/>
      <c r="ET976" s="2"/>
      <c r="EU976" s="2"/>
      <c r="EV976" s="2"/>
      <c r="EW976" s="2"/>
      <c r="EX976" s="2"/>
      <c r="EY976" s="2"/>
      <c r="EZ976" s="2"/>
      <c r="FA976" s="2"/>
      <c r="FB976" s="2"/>
      <c r="FC976" s="2"/>
      <c r="FD976" s="2"/>
      <c r="FE976" s="2"/>
      <c r="FF976" s="2"/>
      <c r="FG976" s="2"/>
      <c r="FH976" s="2"/>
      <c r="FI976" s="2"/>
      <c r="FJ976" s="2"/>
      <c r="FK976" s="2"/>
      <c r="FL976" s="2"/>
      <c r="FM976" s="2"/>
      <c r="FN976" s="2"/>
      <c r="FO976" s="2"/>
      <c r="FP976" s="2"/>
      <c r="FQ976" s="2"/>
      <c r="FR976" s="2"/>
      <c r="FS976" s="2"/>
      <c r="FT976" s="2"/>
      <c r="FU976" s="2"/>
      <c r="FV976" s="2"/>
      <c r="FW976" s="2"/>
      <c r="FX976" s="2"/>
      <c r="FY976" s="2"/>
      <c r="FZ976" s="2"/>
      <c r="GA976" s="2"/>
      <c r="GB976" s="2"/>
      <c r="GC976" s="2"/>
      <c r="GD976" s="2"/>
      <c r="GE976" s="2"/>
      <c r="GF976" s="2"/>
      <c r="GG976" s="2"/>
      <c r="GH976" s="2"/>
      <c r="GI976" s="2"/>
      <c r="GJ976" s="2"/>
      <c r="GK976" s="2"/>
      <c r="GL976" s="2"/>
      <c r="GM976" s="2"/>
      <c r="GN976" s="2"/>
      <c r="GO976" s="2"/>
      <c r="GP976" s="2"/>
      <c r="GQ976" s="2"/>
      <c r="GR976" s="2"/>
      <c r="GS976" s="2"/>
      <c r="GT976" s="2"/>
      <c r="GU976" s="2"/>
      <c r="GV976" s="2"/>
      <c r="GW976" s="2"/>
      <c r="GX976" s="2"/>
      <c r="GY976" s="2"/>
      <c r="GZ976" s="2"/>
      <c r="HA976" s="2"/>
      <c r="HB976" s="2"/>
      <c r="HC976" s="2"/>
      <c r="HD976" s="2"/>
      <c r="HE976" s="2"/>
      <c r="HF976" s="2"/>
      <c r="HG976" s="2"/>
      <c r="HH976" s="2"/>
      <c r="HI976" s="2"/>
      <c r="HJ976" s="2"/>
      <c r="HK976" s="2"/>
      <c r="HL976" s="2"/>
      <c r="HM976" s="2"/>
      <c r="HN976" s="2"/>
      <c r="HO976" s="2"/>
      <c r="HP976" s="2"/>
      <c r="HQ976" s="2"/>
      <c r="HR976" s="2"/>
      <c r="HS976" s="2"/>
      <c r="HT976" s="2"/>
      <c r="HU976" s="2"/>
      <c r="HV976" s="2"/>
      <c r="HW976" s="2"/>
      <c r="HX976" s="2"/>
      <c r="HY976" s="2"/>
      <c r="HZ976" s="2"/>
      <c r="IA976" s="2"/>
      <c r="IB976" s="2"/>
      <c r="IC976" s="2"/>
      <c r="ID976" s="2"/>
      <c r="IE976" s="2"/>
      <c r="IF976" s="2"/>
      <c r="IG976" s="2"/>
      <c r="IH976" s="2"/>
      <c r="II976" s="2"/>
      <c r="IJ976" s="2"/>
      <c r="IK976" s="2"/>
      <c r="IL976" s="2"/>
      <c r="IM976" s="2"/>
      <c r="IN976" s="2"/>
      <c r="IO976" s="2"/>
      <c r="IP976" s="2"/>
      <c r="IQ976" s="2"/>
    </row>
    <row r="977" spans="1:251" s="16" customFormat="1" ht="18.75" customHeight="1" thickBot="1">
      <c r="A977" s="17"/>
      <c r="B977" s="121" t="s">
        <v>11</v>
      </c>
      <c r="C977" s="122"/>
      <c r="D977" s="122"/>
      <c r="E977" s="122"/>
      <c r="F977" s="122"/>
      <c r="G977" s="122"/>
      <c r="H977" s="122"/>
      <c r="I977" s="122"/>
      <c r="J977" s="122"/>
      <c r="K977" s="122"/>
      <c r="L977" s="122"/>
      <c r="M977" s="122"/>
      <c r="N977" s="122"/>
      <c r="O977" s="122"/>
      <c r="P977" s="122"/>
      <c r="Q977" s="122"/>
      <c r="R977" s="122"/>
      <c r="S977" s="122"/>
      <c r="T977" s="122"/>
      <c r="U977" s="122"/>
      <c r="V977" s="122"/>
      <c r="W977" s="122"/>
      <c r="X977" s="122"/>
      <c r="Y977" s="122"/>
      <c r="Z977" s="123"/>
      <c r="AA977" s="124">
        <f>SUM($AA$976:$AA$976)</f>
        <v>262112</v>
      </c>
      <c r="AB977" s="125"/>
      <c r="AC977" s="125"/>
      <c r="AD977" s="125"/>
      <c r="AE977" s="125"/>
      <c r="AF977" s="125"/>
      <c r="AG977" s="125"/>
      <c r="AH977" s="125"/>
      <c r="AI977" s="126"/>
      <c r="AJ977" s="124">
        <f>SUM($AJ$976:$AJ$976)</f>
        <v>262112</v>
      </c>
      <c r="AK977" s="125"/>
      <c r="AL977" s="125"/>
      <c r="AM977" s="125"/>
      <c r="AN977" s="125"/>
      <c r="AO977" s="125"/>
      <c r="AP977" s="125"/>
      <c r="AQ977" s="125"/>
      <c r="AR977" s="126"/>
      <c r="AS977" s="127"/>
      <c r="AT977" s="128"/>
      <c r="AU977" s="128"/>
      <c r="AV977" s="128"/>
      <c r="AW977" s="128"/>
      <c r="AX977" s="129"/>
      <c r="AY977" s="2"/>
      <c r="AZ977" s="2"/>
      <c r="BA977" s="2"/>
      <c r="BB977" s="2"/>
      <c r="BC977" s="2"/>
      <c r="BD977" s="2"/>
      <c r="BE977" s="2"/>
      <c r="BF977" s="2"/>
      <c r="BG977" s="2"/>
      <c r="BH977" s="2"/>
      <c r="BI977" s="2"/>
      <c r="BJ977" s="2"/>
      <c r="BK977" s="2"/>
      <c r="BL977" s="2"/>
      <c r="BM977" s="2"/>
      <c r="BN977" s="2"/>
      <c r="BO977" s="2"/>
      <c r="BP977" s="2"/>
      <c r="BQ977" s="2"/>
      <c r="BR977" s="2"/>
      <c r="BS977" s="2"/>
      <c r="BT977" s="2"/>
      <c r="BU977" s="2"/>
      <c r="BV977" s="2"/>
      <c r="BW977" s="2"/>
      <c r="BX977" s="2"/>
      <c r="BY977" s="2"/>
      <c r="BZ977" s="2"/>
      <c r="CA977" s="2"/>
      <c r="CB977" s="2"/>
      <c r="CC977" s="2"/>
      <c r="CD977" s="2"/>
      <c r="CE977" s="2"/>
      <c r="CF977" s="2"/>
      <c r="CG977" s="2"/>
      <c r="CH977" s="2"/>
      <c r="CI977" s="2"/>
      <c r="CJ977" s="2"/>
      <c r="CK977" s="2"/>
      <c r="CL977" s="2"/>
      <c r="CM977" s="2"/>
      <c r="CN977" s="2"/>
      <c r="CO977" s="2"/>
      <c r="CP977" s="2"/>
      <c r="CQ977" s="2"/>
      <c r="CR977" s="2"/>
      <c r="CS977" s="2"/>
      <c r="CT977" s="2"/>
      <c r="CU977" s="2"/>
      <c r="CV977" s="2"/>
      <c r="CW977" s="2"/>
      <c r="CX977" s="2"/>
      <c r="CY977" s="2"/>
      <c r="CZ977" s="2"/>
      <c r="DA977" s="2"/>
      <c r="DB977" s="2"/>
      <c r="DC977" s="2"/>
      <c r="DD977" s="2"/>
      <c r="DE977" s="2"/>
      <c r="DF977" s="2"/>
      <c r="DG977" s="2"/>
      <c r="DH977" s="2"/>
      <c r="DI977" s="2"/>
      <c r="DJ977" s="2"/>
      <c r="DK977" s="2"/>
      <c r="DL977" s="2"/>
      <c r="DM977" s="2"/>
      <c r="DN977" s="2"/>
      <c r="DO977" s="2"/>
      <c r="DP977" s="2"/>
      <c r="DQ977" s="2"/>
      <c r="DR977" s="2"/>
      <c r="DS977" s="2"/>
      <c r="DT977" s="2"/>
      <c r="DU977" s="2"/>
      <c r="DV977" s="2"/>
      <c r="DW977" s="2"/>
      <c r="DX977" s="2"/>
      <c r="DY977" s="2"/>
      <c r="DZ977" s="2"/>
      <c r="EA977" s="2"/>
      <c r="EB977" s="2"/>
      <c r="EC977" s="2"/>
      <c r="ED977" s="2"/>
      <c r="EE977" s="2"/>
      <c r="EF977" s="2"/>
      <c r="EG977" s="2"/>
      <c r="EH977" s="2"/>
      <c r="EI977" s="2"/>
      <c r="EJ977" s="2"/>
      <c r="EK977" s="2"/>
      <c r="EL977" s="2"/>
      <c r="EM977" s="2"/>
      <c r="EN977" s="2"/>
      <c r="EO977" s="2"/>
      <c r="EP977" s="2"/>
      <c r="EQ977" s="2"/>
      <c r="ER977" s="2"/>
      <c r="ES977" s="2"/>
      <c r="ET977" s="2"/>
      <c r="EU977" s="2"/>
      <c r="EV977" s="2"/>
      <c r="EW977" s="2"/>
      <c r="EX977" s="2"/>
      <c r="EY977" s="2"/>
      <c r="EZ977" s="2"/>
      <c r="FA977" s="2"/>
      <c r="FB977" s="2"/>
      <c r="FC977" s="2"/>
      <c r="FD977" s="2"/>
      <c r="FE977" s="2"/>
      <c r="FF977" s="2"/>
      <c r="FG977" s="2"/>
      <c r="FH977" s="2"/>
      <c r="FI977" s="2"/>
      <c r="FJ977" s="2"/>
      <c r="FK977" s="2"/>
      <c r="FL977" s="2"/>
      <c r="FM977" s="2"/>
      <c r="FN977" s="2"/>
      <c r="FO977" s="2"/>
      <c r="FP977" s="2"/>
      <c r="FQ977" s="2"/>
      <c r="FR977" s="2"/>
      <c r="FS977" s="2"/>
      <c r="FT977" s="2"/>
      <c r="FU977" s="2"/>
      <c r="FV977" s="2"/>
      <c r="FW977" s="2"/>
      <c r="FX977" s="2"/>
      <c r="FY977" s="2"/>
      <c r="FZ977" s="2"/>
      <c r="GA977" s="2"/>
      <c r="GB977" s="2"/>
      <c r="GC977" s="2"/>
      <c r="GD977" s="2"/>
      <c r="GE977" s="2"/>
      <c r="GF977" s="2"/>
      <c r="GG977" s="2"/>
      <c r="GH977" s="2"/>
      <c r="GI977" s="2"/>
      <c r="GJ977" s="2"/>
      <c r="GK977" s="2"/>
      <c r="GL977" s="2"/>
      <c r="GM977" s="2"/>
      <c r="GN977" s="2"/>
      <c r="GO977" s="2"/>
      <c r="GP977" s="2"/>
      <c r="GQ977" s="2"/>
      <c r="GR977" s="2"/>
      <c r="GS977" s="2"/>
      <c r="GT977" s="2"/>
      <c r="GU977" s="2"/>
      <c r="GV977" s="2"/>
      <c r="GW977" s="2"/>
      <c r="GX977" s="2"/>
      <c r="GY977" s="2"/>
      <c r="GZ977" s="2"/>
      <c r="HA977" s="2"/>
      <c r="HB977" s="2"/>
      <c r="HC977" s="2"/>
      <c r="HD977" s="2"/>
      <c r="HE977" s="2"/>
      <c r="HF977" s="2"/>
      <c r="HG977" s="2"/>
      <c r="HH977" s="2"/>
      <c r="HI977" s="2"/>
      <c r="HJ977" s="2"/>
      <c r="HK977" s="2"/>
      <c r="HL977" s="2"/>
      <c r="HM977" s="2"/>
      <c r="HN977" s="2"/>
      <c r="HO977" s="2"/>
      <c r="HP977" s="2"/>
      <c r="HQ977" s="2"/>
      <c r="HR977" s="2"/>
      <c r="HS977" s="2"/>
      <c r="HT977" s="2"/>
      <c r="HU977" s="2"/>
      <c r="HV977" s="2"/>
      <c r="HW977" s="2"/>
      <c r="HX977" s="2"/>
      <c r="HY977" s="2"/>
      <c r="HZ977" s="2"/>
      <c r="IA977" s="2"/>
      <c r="IB977" s="2"/>
      <c r="IC977" s="2"/>
      <c r="ID977" s="2"/>
      <c r="IE977" s="2"/>
      <c r="IF977" s="2"/>
      <c r="IG977" s="2"/>
      <c r="IH977" s="2"/>
      <c r="II977" s="2"/>
      <c r="IJ977" s="2"/>
      <c r="IK977" s="2"/>
      <c r="IL977" s="2"/>
      <c r="IM977" s="2"/>
      <c r="IN977" s="2"/>
      <c r="IO977" s="2"/>
      <c r="IP977" s="2"/>
      <c r="IQ977" s="2"/>
    </row>
    <row r="979" spans="1:251" ht="18.75">
      <c r="A979" s="1" t="s">
        <v>0</v>
      </c>
      <c r="AW979" s="3"/>
      <c r="AX979" s="4"/>
      <c r="AY979" s="3"/>
    </row>
    <row r="981" spans="1:251" ht="18.75">
      <c r="B981" s="101" t="s">
        <v>8</v>
      </c>
      <c r="C981" s="102"/>
      <c r="D981" s="102"/>
      <c r="E981" s="102"/>
      <c r="F981" s="102"/>
      <c r="G981" s="102"/>
      <c r="H981" s="102"/>
      <c r="I981" s="102"/>
      <c r="J981" s="102"/>
      <c r="K981" s="102"/>
      <c r="L981" s="102"/>
      <c r="M981" s="102"/>
      <c r="N981" s="102"/>
      <c r="O981" s="102"/>
      <c r="P981" s="102"/>
      <c r="Q981" s="102"/>
      <c r="R981" s="102"/>
      <c r="S981" s="102"/>
      <c r="T981" s="102"/>
      <c r="U981" s="102"/>
      <c r="V981" s="102"/>
      <c r="W981" s="102"/>
      <c r="X981" s="102"/>
      <c r="Y981" s="102"/>
      <c r="Z981" s="102"/>
      <c r="AA981" s="102"/>
      <c r="AB981" s="102"/>
      <c r="AC981" s="102"/>
      <c r="AD981" s="102"/>
      <c r="AE981" s="102"/>
      <c r="AF981" s="102"/>
      <c r="AG981" s="102"/>
      <c r="AH981" s="102"/>
      <c r="AI981" s="102"/>
      <c r="AJ981" s="102"/>
      <c r="AK981" s="102"/>
      <c r="AL981" s="102"/>
      <c r="AM981" s="102"/>
      <c r="AN981" s="102"/>
      <c r="AO981" s="102"/>
      <c r="AP981" s="102"/>
      <c r="AQ981" s="102"/>
      <c r="AR981" s="102"/>
      <c r="AS981" s="102"/>
      <c r="AT981" s="102"/>
      <c r="AU981" s="102"/>
      <c r="AV981" s="102"/>
      <c r="AW981" s="102"/>
      <c r="AX981" s="102"/>
    </row>
    <row r="982" spans="1:251">
      <c r="Z982" s="5"/>
      <c r="AD982" s="5"/>
      <c r="AE982" s="5"/>
      <c r="AF982" s="5"/>
      <c r="AG982" s="5"/>
      <c r="AH982" s="5"/>
      <c r="AI982" s="5"/>
      <c r="AO982" s="5"/>
    </row>
    <row r="983" spans="1:251" ht="13.5" thickBot="1">
      <c r="Z983" s="5"/>
      <c r="AD983" s="5"/>
      <c r="AE983" s="5"/>
      <c r="AF983" s="5"/>
      <c r="AG983" s="5"/>
      <c r="AH983" s="5"/>
      <c r="AI983" s="5"/>
      <c r="AO983" s="5"/>
      <c r="DI983" s="6"/>
    </row>
    <row r="984" spans="1:251" ht="24.75" customHeight="1" thickBot="1">
      <c r="B984" s="103" t="s">
        <v>1</v>
      </c>
      <c r="C984" s="104"/>
      <c r="D984" s="104"/>
      <c r="E984" s="104"/>
      <c r="F984" s="104"/>
      <c r="G984" s="104"/>
      <c r="H984" s="105" t="s">
        <v>170</v>
      </c>
      <c r="I984" s="106"/>
      <c r="J984" s="106"/>
      <c r="K984" s="106"/>
      <c r="L984" s="106"/>
      <c r="M984" s="106"/>
      <c r="N984" s="106"/>
      <c r="O984" s="106"/>
      <c r="P984" s="106"/>
      <c r="Q984" s="106"/>
      <c r="R984" s="106"/>
      <c r="S984" s="106"/>
      <c r="T984" s="106"/>
      <c r="U984" s="106"/>
      <c r="V984" s="106"/>
      <c r="W984" s="106"/>
      <c r="X984" s="106"/>
      <c r="Y984" s="106"/>
      <c r="Z984" s="106"/>
      <c r="AA984" s="106"/>
      <c r="AB984" s="106"/>
      <c r="AC984" s="106"/>
      <c r="AD984" s="106"/>
      <c r="AE984" s="106"/>
      <c r="AF984" s="106"/>
      <c r="AG984" s="106"/>
      <c r="AH984" s="106"/>
      <c r="AI984" s="106"/>
      <c r="AJ984" s="106"/>
      <c r="AK984" s="106"/>
      <c r="AL984" s="106"/>
      <c r="AM984" s="106"/>
      <c r="AN984" s="106"/>
      <c r="AO984" s="106"/>
      <c r="AP984" s="106"/>
      <c r="AQ984" s="106"/>
      <c r="AR984" s="106"/>
      <c r="AS984" s="106"/>
      <c r="AT984" s="106"/>
      <c r="AU984" s="106"/>
      <c r="AV984" s="106"/>
      <c r="AW984" s="106"/>
      <c r="AX984" s="107"/>
      <c r="DI984" s="6"/>
    </row>
    <row r="985" spans="1:251" ht="14.25">
      <c r="B985" s="7"/>
      <c r="C985" s="7"/>
      <c r="D985" s="7"/>
      <c r="E985" s="7"/>
      <c r="F985" s="7"/>
      <c r="G985" s="7"/>
      <c r="H985" s="8"/>
      <c r="I985" s="8"/>
      <c r="J985" s="8"/>
      <c r="K985" s="8"/>
      <c r="L985" s="9"/>
      <c r="M985" s="9"/>
      <c r="N985" s="9"/>
      <c r="O985" s="9"/>
      <c r="P985" s="8"/>
      <c r="Q985" s="8"/>
      <c r="R985" s="8"/>
      <c r="S985" s="8"/>
      <c r="T985" s="8"/>
      <c r="U985" s="8"/>
      <c r="V985" s="10"/>
      <c r="W985" s="10"/>
      <c r="X985" s="10"/>
      <c r="Y985" s="10"/>
      <c r="Z985" s="10"/>
      <c r="AA985" s="10"/>
      <c r="AB985" s="10"/>
      <c r="AC985" s="10"/>
      <c r="AD985" s="10"/>
      <c r="AE985" s="10"/>
      <c r="AF985" s="10"/>
      <c r="AG985" s="10"/>
      <c r="AH985" s="10"/>
      <c r="AI985" s="10"/>
      <c r="AJ985" s="10"/>
      <c r="AK985" s="10"/>
      <c r="AL985" s="10"/>
      <c r="AM985" s="10"/>
      <c r="AN985" s="10"/>
      <c r="AO985" s="10"/>
      <c r="AP985" s="10"/>
      <c r="AQ985" s="10"/>
      <c r="AR985" s="10"/>
      <c r="AS985" s="10"/>
      <c r="AT985" s="10"/>
      <c r="AU985" s="10"/>
      <c r="AV985" s="10"/>
      <c r="AW985" s="10"/>
      <c r="AX985" s="10"/>
      <c r="DI985" s="6"/>
    </row>
    <row r="986" spans="1:251" ht="15" thickBot="1">
      <c r="A986" s="11"/>
      <c r="B986" s="10" t="s">
        <v>2</v>
      </c>
      <c r="C986" s="8"/>
      <c r="D986" s="8"/>
      <c r="E986" s="8"/>
      <c r="F986" s="8"/>
      <c r="G986" s="8"/>
      <c r="H986" s="8"/>
      <c r="I986" s="8"/>
      <c r="J986" s="8"/>
      <c r="K986" s="8"/>
      <c r="L986" s="9"/>
      <c r="M986" s="9"/>
      <c r="N986" s="9"/>
      <c r="O986" s="9"/>
      <c r="P986" s="8"/>
      <c r="Q986" s="8"/>
      <c r="R986" s="8"/>
      <c r="S986" s="8"/>
      <c r="T986" s="8"/>
      <c r="U986" s="8"/>
      <c r="V986" s="10"/>
      <c r="W986" s="10"/>
      <c r="X986" s="10"/>
      <c r="Y986" s="10"/>
      <c r="Z986" s="10"/>
      <c r="AA986" s="10"/>
      <c r="AB986" s="10"/>
      <c r="AC986" s="10"/>
      <c r="AD986" s="10"/>
      <c r="AE986" s="10"/>
      <c r="AF986" s="10"/>
      <c r="AG986" s="10"/>
      <c r="AH986" s="10"/>
      <c r="AI986" s="10"/>
      <c r="AJ986" s="10"/>
      <c r="AK986" s="10"/>
      <c r="AL986" s="10"/>
      <c r="AM986" s="10"/>
      <c r="AN986" s="10"/>
      <c r="AO986" s="10"/>
      <c r="AP986" s="10"/>
      <c r="AQ986" s="10"/>
      <c r="AR986" s="10"/>
      <c r="AS986" s="10"/>
      <c r="AT986" s="10"/>
      <c r="AU986" s="10"/>
      <c r="AV986" s="10"/>
      <c r="AW986" s="10"/>
      <c r="AX986" s="10"/>
      <c r="DI986" s="6"/>
    </row>
    <row r="987" spans="1:251" ht="14.25">
      <c r="A987" s="8"/>
      <c r="B987" s="12"/>
      <c r="C987" s="7"/>
      <c r="D987" s="7"/>
      <c r="E987" s="7"/>
      <c r="F987" s="7"/>
      <c r="G987" s="7"/>
      <c r="H987" s="7"/>
      <c r="I987" s="7"/>
      <c r="J987" s="7"/>
      <c r="K987" s="7"/>
      <c r="L987" s="13"/>
      <c r="M987" s="13"/>
      <c r="N987" s="13"/>
      <c r="O987" s="13"/>
      <c r="P987" s="7"/>
      <c r="Q987" s="7"/>
      <c r="R987" s="7"/>
      <c r="S987" s="7"/>
      <c r="T987" s="7"/>
      <c r="U987" s="7"/>
      <c r="V987" s="14"/>
      <c r="W987" s="14"/>
      <c r="X987" s="14"/>
      <c r="Y987" s="14"/>
      <c r="Z987" s="14"/>
      <c r="AA987" s="14"/>
      <c r="AB987" s="14"/>
      <c r="AC987" s="14"/>
      <c r="AD987" s="14"/>
      <c r="AE987" s="14"/>
      <c r="AF987" s="14"/>
      <c r="AG987" s="14"/>
      <c r="AH987" s="14"/>
      <c r="AI987" s="14"/>
      <c r="AJ987" s="14"/>
      <c r="AK987" s="14"/>
      <c r="AL987" s="14"/>
      <c r="AM987" s="14"/>
      <c r="AN987" s="14"/>
      <c r="AO987" s="14"/>
      <c r="AP987" s="14"/>
      <c r="AQ987" s="14"/>
      <c r="AR987" s="14"/>
      <c r="AS987" s="14"/>
      <c r="AT987" s="14"/>
      <c r="AU987" s="14"/>
      <c r="AV987" s="14"/>
      <c r="AW987" s="14"/>
      <c r="AX987" s="15"/>
    </row>
    <row r="988" spans="1:251" ht="12" customHeight="1">
      <c r="A988" s="8"/>
      <c r="B988" s="108" t="s">
        <v>171</v>
      </c>
      <c r="C988" s="109"/>
      <c r="D988" s="109"/>
      <c r="E988" s="109"/>
      <c r="F988" s="109"/>
      <c r="G988" s="109"/>
      <c r="H988" s="109"/>
      <c r="I988" s="109"/>
      <c r="J988" s="109"/>
      <c r="K988" s="109"/>
      <c r="L988" s="109"/>
      <c r="M988" s="109"/>
      <c r="N988" s="109"/>
      <c r="O988" s="109"/>
      <c r="P988" s="109"/>
      <c r="Q988" s="109"/>
      <c r="R988" s="109"/>
      <c r="S988" s="109"/>
      <c r="T988" s="109"/>
      <c r="U988" s="109"/>
      <c r="V988" s="109"/>
      <c r="W988" s="109"/>
      <c r="X988" s="109"/>
      <c r="Y988" s="109"/>
      <c r="Z988" s="109"/>
      <c r="AA988" s="109"/>
      <c r="AB988" s="109"/>
      <c r="AC988" s="109"/>
      <c r="AD988" s="109"/>
      <c r="AE988" s="109"/>
      <c r="AF988" s="109"/>
      <c r="AG988" s="109"/>
      <c r="AH988" s="109"/>
      <c r="AI988" s="109"/>
      <c r="AJ988" s="109"/>
      <c r="AK988" s="109"/>
      <c r="AL988" s="109"/>
      <c r="AM988" s="109"/>
      <c r="AN988" s="109"/>
      <c r="AO988" s="109"/>
      <c r="AP988" s="109"/>
      <c r="AQ988" s="109"/>
      <c r="AR988" s="109"/>
      <c r="AS988" s="109"/>
      <c r="AT988" s="109"/>
      <c r="AU988" s="109"/>
      <c r="AV988" s="109"/>
      <c r="AW988" s="109"/>
      <c r="AX988" s="110"/>
    </row>
    <row r="989" spans="1:251" ht="12" customHeight="1">
      <c r="A989" s="8"/>
      <c r="B989" s="108"/>
      <c r="C989" s="109"/>
      <c r="D989" s="109"/>
      <c r="E989" s="109"/>
      <c r="F989" s="109"/>
      <c r="G989" s="109"/>
      <c r="H989" s="109"/>
      <c r="I989" s="109"/>
      <c r="J989" s="109"/>
      <c r="K989" s="109"/>
      <c r="L989" s="109"/>
      <c r="M989" s="109"/>
      <c r="N989" s="109"/>
      <c r="O989" s="109"/>
      <c r="P989" s="109"/>
      <c r="Q989" s="109"/>
      <c r="R989" s="109"/>
      <c r="S989" s="109"/>
      <c r="T989" s="109"/>
      <c r="U989" s="109"/>
      <c r="V989" s="109"/>
      <c r="W989" s="109"/>
      <c r="X989" s="109"/>
      <c r="Y989" s="109"/>
      <c r="Z989" s="109"/>
      <c r="AA989" s="109"/>
      <c r="AB989" s="109"/>
      <c r="AC989" s="109"/>
      <c r="AD989" s="109"/>
      <c r="AE989" s="109"/>
      <c r="AF989" s="109"/>
      <c r="AG989" s="109"/>
      <c r="AH989" s="109"/>
      <c r="AI989" s="109"/>
      <c r="AJ989" s="109"/>
      <c r="AK989" s="109"/>
      <c r="AL989" s="109"/>
      <c r="AM989" s="109"/>
      <c r="AN989" s="109"/>
      <c r="AO989" s="109"/>
      <c r="AP989" s="109"/>
      <c r="AQ989" s="109"/>
      <c r="AR989" s="109"/>
      <c r="AS989" s="109"/>
      <c r="AT989" s="109"/>
      <c r="AU989" s="109"/>
      <c r="AV989" s="109"/>
      <c r="AW989" s="109"/>
      <c r="AX989" s="110"/>
      <c r="BC989" s="16"/>
    </row>
    <row r="990" spans="1:251" ht="12" customHeight="1">
      <c r="A990" s="8"/>
      <c r="B990" s="108"/>
      <c r="C990" s="109"/>
      <c r="D990" s="109"/>
      <c r="E990" s="109"/>
      <c r="F990" s="109"/>
      <c r="G990" s="109"/>
      <c r="H990" s="109"/>
      <c r="I990" s="109"/>
      <c r="J990" s="109"/>
      <c r="K990" s="109"/>
      <c r="L990" s="109"/>
      <c r="M990" s="109"/>
      <c r="N990" s="109"/>
      <c r="O990" s="109"/>
      <c r="P990" s="109"/>
      <c r="Q990" s="109"/>
      <c r="R990" s="109"/>
      <c r="S990" s="109"/>
      <c r="T990" s="109"/>
      <c r="U990" s="109"/>
      <c r="V990" s="109"/>
      <c r="W990" s="109"/>
      <c r="X990" s="109"/>
      <c r="Y990" s="109"/>
      <c r="Z990" s="109"/>
      <c r="AA990" s="109"/>
      <c r="AB990" s="109"/>
      <c r="AC990" s="109"/>
      <c r="AD990" s="109"/>
      <c r="AE990" s="109"/>
      <c r="AF990" s="109"/>
      <c r="AG990" s="109"/>
      <c r="AH990" s="109"/>
      <c r="AI990" s="109"/>
      <c r="AJ990" s="109"/>
      <c r="AK990" s="109"/>
      <c r="AL990" s="109"/>
      <c r="AM990" s="109"/>
      <c r="AN990" s="109"/>
      <c r="AO990" s="109"/>
      <c r="AP990" s="109"/>
      <c r="AQ990" s="109"/>
      <c r="AR990" s="109"/>
      <c r="AS990" s="109"/>
      <c r="AT990" s="109"/>
      <c r="AU990" s="109"/>
      <c r="AV990" s="109"/>
      <c r="AW990" s="109"/>
      <c r="AX990" s="110"/>
    </row>
    <row r="991" spans="1:251" ht="12" customHeight="1">
      <c r="A991" s="8"/>
      <c r="B991" s="108"/>
      <c r="C991" s="109"/>
      <c r="D991" s="109"/>
      <c r="E991" s="109"/>
      <c r="F991" s="109"/>
      <c r="G991" s="109"/>
      <c r="H991" s="109"/>
      <c r="I991" s="109"/>
      <c r="J991" s="109"/>
      <c r="K991" s="109"/>
      <c r="L991" s="109"/>
      <c r="M991" s="109"/>
      <c r="N991" s="109"/>
      <c r="O991" s="109"/>
      <c r="P991" s="109"/>
      <c r="Q991" s="109"/>
      <c r="R991" s="109"/>
      <c r="S991" s="109"/>
      <c r="T991" s="109"/>
      <c r="U991" s="109"/>
      <c r="V991" s="109"/>
      <c r="W991" s="109"/>
      <c r="X991" s="109"/>
      <c r="Y991" s="109"/>
      <c r="Z991" s="109"/>
      <c r="AA991" s="109"/>
      <c r="AB991" s="109"/>
      <c r="AC991" s="109"/>
      <c r="AD991" s="109"/>
      <c r="AE991" s="109"/>
      <c r="AF991" s="109"/>
      <c r="AG991" s="109"/>
      <c r="AH991" s="109"/>
      <c r="AI991" s="109"/>
      <c r="AJ991" s="109"/>
      <c r="AK991" s="109"/>
      <c r="AL991" s="109"/>
      <c r="AM991" s="109"/>
      <c r="AN991" s="109"/>
      <c r="AO991" s="109"/>
      <c r="AP991" s="109"/>
      <c r="AQ991" s="109"/>
      <c r="AR991" s="109"/>
      <c r="AS991" s="109"/>
      <c r="AT991" s="109"/>
      <c r="AU991" s="109"/>
      <c r="AV991" s="109"/>
      <c r="AW991" s="109"/>
      <c r="AX991" s="110"/>
    </row>
    <row r="992" spans="1:251" ht="12" customHeight="1">
      <c r="A992" s="8"/>
      <c r="B992" s="108"/>
      <c r="C992" s="109"/>
      <c r="D992" s="109"/>
      <c r="E992" s="109"/>
      <c r="F992" s="109"/>
      <c r="G992" s="109"/>
      <c r="H992" s="109"/>
      <c r="I992" s="109"/>
      <c r="J992" s="109"/>
      <c r="K992" s="109"/>
      <c r="L992" s="109"/>
      <c r="M992" s="109"/>
      <c r="N992" s="109"/>
      <c r="O992" s="109"/>
      <c r="P992" s="109"/>
      <c r="Q992" s="109"/>
      <c r="R992" s="109"/>
      <c r="S992" s="109"/>
      <c r="T992" s="109"/>
      <c r="U992" s="109"/>
      <c r="V992" s="109"/>
      <c r="W992" s="109"/>
      <c r="X992" s="109"/>
      <c r="Y992" s="109"/>
      <c r="Z992" s="109"/>
      <c r="AA992" s="109"/>
      <c r="AB992" s="109"/>
      <c r="AC992" s="109"/>
      <c r="AD992" s="109"/>
      <c r="AE992" s="109"/>
      <c r="AF992" s="109"/>
      <c r="AG992" s="109"/>
      <c r="AH992" s="109"/>
      <c r="AI992" s="109"/>
      <c r="AJ992" s="109"/>
      <c r="AK992" s="109"/>
      <c r="AL992" s="109"/>
      <c r="AM992" s="109"/>
      <c r="AN992" s="109"/>
      <c r="AO992" s="109"/>
      <c r="AP992" s="109"/>
      <c r="AQ992" s="109"/>
      <c r="AR992" s="109"/>
      <c r="AS992" s="109"/>
      <c r="AT992" s="109"/>
      <c r="AU992" s="109"/>
      <c r="AV992" s="109"/>
      <c r="AW992" s="109"/>
      <c r="AX992" s="110"/>
    </row>
    <row r="993" spans="1:251" ht="15" thickBot="1">
      <c r="A993" s="17"/>
      <c r="B993" s="18"/>
      <c r="C993" s="19"/>
      <c r="D993" s="19"/>
      <c r="E993" s="19"/>
      <c r="F993" s="19"/>
      <c r="G993" s="19"/>
      <c r="H993" s="19"/>
      <c r="I993" s="19"/>
      <c r="J993" s="19"/>
      <c r="K993" s="19"/>
      <c r="L993" s="19"/>
      <c r="M993" s="19"/>
      <c r="N993" s="19"/>
      <c r="O993" s="19"/>
      <c r="P993" s="19"/>
      <c r="Q993" s="19"/>
      <c r="R993" s="19"/>
      <c r="S993" s="19"/>
      <c r="T993" s="19"/>
      <c r="U993" s="19"/>
      <c r="V993" s="19"/>
      <c r="W993" s="19"/>
      <c r="X993" s="19"/>
      <c r="Y993" s="19"/>
      <c r="Z993" s="19"/>
      <c r="AA993" s="19"/>
      <c r="AB993" s="19"/>
      <c r="AC993" s="19"/>
      <c r="AD993" s="19"/>
      <c r="AE993" s="19"/>
      <c r="AF993" s="19"/>
      <c r="AG993" s="19"/>
      <c r="AH993" s="19"/>
      <c r="AI993" s="19"/>
      <c r="AJ993" s="19"/>
      <c r="AK993" s="19"/>
      <c r="AL993" s="19"/>
      <c r="AM993" s="19"/>
      <c r="AN993" s="19"/>
      <c r="AO993" s="19"/>
      <c r="AP993" s="19"/>
      <c r="AQ993" s="19"/>
      <c r="AR993" s="19"/>
      <c r="AS993" s="19"/>
      <c r="AT993" s="19"/>
      <c r="AU993" s="19"/>
      <c r="AV993" s="19"/>
      <c r="AW993" s="19"/>
      <c r="AX993" s="20"/>
    </row>
    <row r="994" spans="1:251">
      <c r="B994" s="21"/>
    </row>
    <row r="995" spans="1:251" ht="15" thickBot="1">
      <c r="A995" s="11"/>
      <c r="B995" s="10" t="s">
        <v>3</v>
      </c>
      <c r="C995" s="8"/>
      <c r="D995" s="8"/>
      <c r="E995" s="8"/>
      <c r="F995" s="8"/>
      <c r="G995" s="8"/>
      <c r="H995" s="8"/>
      <c r="I995" s="8"/>
      <c r="J995" s="8"/>
      <c r="K995" s="8"/>
      <c r="L995" s="9"/>
      <c r="M995" s="9"/>
      <c r="N995" s="9"/>
      <c r="O995" s="9"/>
      <c r="P995" s="8"/>
      <c r="Q995" s="8"/>
      <c r="R995" s="8"/>
      <c r="S995" s="8"/>
      <c r="T995" s="8"/>
      <c r="U995" s="8"/>
      <c r="V995" s="10"/>
      <c r="W995" s="10"/>
      <c r="X995" s="10"/>
      <c r="Y995" s="10"/>
      <c r="Z995" s="10"/>
      <c r="AA995" s="10"/>
      <c r="AB995" s="10"/>
      <c r="AC995" s="10"/>
      <c r="AD995" s="10"/>
      <c r="AE995" s="10"/>
      <c r="AF995" s="10"/>
      <c r="AG995" s="10"/>
      <c r="AH995" s="10"/>
      <c r="AI995" s="10"/>
      <c r="AJ995" s="10"/>
      <c r="AK995" s="10"/>
      <c r="AL995" s="10"/>
      <c r="AM995" s="10"/>
      <c r="AN995" s="10"/>
      <c r="AO995" s="10"/>
      <c r="AP995" s="10"/>
      <c r="AQ995" s="10"/>
      <c r="AR995" s="10"/>
      <c r="AS995" s="10"/>
      <c r="AT995" s="10"/>
      <c r="AU995" s="10"/>
      <c r="AV995" s="10"/>
      <c r="AW995" s="10"/>
      <c r="AX995" s="10"/>
      <c r="DI995" s="6"/>
    </row>
    <row r="996" spans="1:251" ht="14.25">
      <c r="A996" s="8"/>
      <c r="B996" s="12"/>
      <c r="C996" s="7"/>
      <c r="D996" s="7"/>
      <c r="E996" s="7"/>
      <c r="F996" s="7"/>
      <c r="G996" s="7"/>
      <c r="H996" s="7"/>
      <c r="I996" s="7"/>
      <c r="J996" s="7"/>
      <c r="K996" s="7"/>
      <c r="L996" s="13"/>
      <c r="M996" s="13"/>
      <c r="N996" s="13"/>
      <c r="O996" s="13"/>
      <c r="P996" s="7"/>
      <c r="Q996" s="7"/>
      <c r="R996" s="7"/>
      <c r="S996" s="7"/>
      <c r="T996" s="7"/>
      <c r="U996" s="7"/>
      <c r="V996" s="14"/>
      <c r="W996" s="14"/>
      <c r="X996" s="14"/>
      <c r="Y996" s="14"/>
      <c r="Z996" s="14"/>
      <c r="AA996" s="14"/>
      <c r="AB996" s="14"/>
      <c r="AC996" s="14"/>
      <c r="AD996" s="14"/>
      <c r="AE996" s="14"/>
      <c r="AF996" s="14"/>
      <c r="AG996" s="14"/>
      <c r="AH996" s="14"/>
      <c r="AI996" s="14"/>
      <c r="AJ996" s="14"/>
      <c r="AK996" s="14"/>
      <c r="AL996" s="14"/>
      <c r="AM996" s="14"/>
      <c r="AN996" s="14"/>
      <c r="AO996" s="14"/>
      <c r="AP996" s="14"/>
      <c r="AQ996" s="14"/>
      <c r="AR996" s="14"/>
      <c r="AS996" s="14"/>
      <c r="AT996" s="14"/>
      <c r="AU996" s="14"/>
      <c r="AV996" s="14"/>
      <c r="AW996" s="14"/>
      <c r="AX996" s="15"/>
    </row>
    <row r="997" spans="1:251" ht="12" customHeight="1">
      <c r="A997" s="8"/>
      <c r="B997" s="108" t="s">
        <v>172</v>
      </c>
      <c r="C997" s="109"/>
      <c r="D997" s="109"/>
      <c r="E997" s="109"/>
      <c r="F997" s="109"/>
      <c r="G997" s="109"/>
      <c r="H997" s="109"/>
      <c r="I997" s="109"/>
      <c r="J997" s="109"/>
      <c r="K997" s="109"/>
      <c r="L997" s="109"/>
      <c r="M997" s="109"/>
      <c r="N997" s="109"/>
      <c r="O997" s="109"/>
      <c r="P997" s="109"/>
      <c r="Q997" s="109"/>
      <c r="R997" s="109"/>
      <c r="S997" s="109"/>
      <c r="T997" s="109"/>
      <c r="U997" s="109"/>
      <c r="V997" s="109"/>
      <c r="W997" s="109"/>
      <c r="X997" s="109"/>
      <c r="Y997" s="109"/>
      <c r="Z997" s="109"/>
      <c r="AA997" s="109"/>
      <c r="AB997" s="109"/>
      <c r="AC997" s="109"/>
      <c r="AD997" s="109"/>
      <c r="AE997" s="109"/>
      <c r="AF997" s="109"/>
      <c r="AG997" s="109"/>
      <c r="AH997" s="109"/>
      <c r="AI997" s="109"/>
      <c r="AJ997" s="109"/>
      <c r="AK997" s="109"/>
      <c r="AL997" s="109"/>
      <c r="AM997" s="109"/>
      <c r="AN997" s="109"/>
      <c r="AO997" s="109"/>
      <c r="AP997" s="109"/>
      <c r="AQ997" s="109"/>
      <c r="AR997" s="109"/>
      <c r="AS997" s="109"/>
      <c r="AT997" s="109"/>
      <c r="AU997" s="109"/>
      <c r="AV997" s="109"/>
      <c r="AW997" s="109"/>
      <c r="AX997" s="110"/>
    </row>
    <row r="998" spans="1:251" ht="12" customHeight="1">
      <c r="A998" s="8"/>
      <c r="B998" s="108"/>
      <c r="C998" s="109"/>
      <c r="D998" s="109"/>
      <c r="E998" s="109"/>
      <c r="F998" s="109"/>
      <c r="G998" s="109"/>
      <c r="H998" s="109"/>
      <c r="I998" s="109"/>
      <c r="J998" s="109"/>
      <c r="K998" s="109"/>
      <c r="L998" s="109"/>
      <c r="M998" s="109"/>
      <c r="N998" s="109"/>
      <c r="O998" s="109"/>
      <c r="P998" s="109"/>
      <c r="Q998" s="109"/>
      <c r="R998" s="109"/>
      <c r="S998" s="109"/>
      <c r="T998" s="109"/>
      <c r="U998" s="109"/>
      <c r="V998" s="109"/>
      <c r="W998" s="109"/>
      <c r="X998" s="109"/>
      <c r="Y998" s="109"/>
      <c r="Z998" s="109"/>
      <c r="AA998" s="109"/>
      <c r="AB998" s="109"/>
      <c r="AC998" s="109"/>
      <c r="AD998" s="109"/>
      <c r="AE998" s="109"/>
      <c r="AF998" s="109"/>
      <c r="AG998" s="109"/>
      <c r="AH998" s="109"/>
      <c r="AI998" s="109"/>
      <c r="AJ998" s="109"/>
      <c r="AK998" s="109"/>
      <c r="AL998" s="109"/>
      <c r="AM998" s="109"/>
      <c r="AN998" s="109"/>
      <c r="AO998" s="109"/>
      <c r="AP998" s="109"/>
      <c r="AQ998" s="109"/>
      <c r="AR998" s="109"/>
      <c r="AS998" s="109"/>
      <c r="AT998" s="109"/>
      <c r="AU998" s="109"/>
      <c r="AV998" s="109"/>
      <c r="AW998" s="109"/>
      <c r="AX998" s="110"/>
      <c r="BC998" s="16"/>
    </row>
    <row r="999" spans="1:251" ht="12" customHeight="1">
      <c r="A999" s="8"/>
      <c r="B999" s="108"/>
      <c r="C999" s="109"/>
      <c r="D999" s="109"/>
      <c r="E999" s="109"/>
      <c r="F999" s="109"/>
      <c r="G999" s="109"/>
      <c r="H999" s="109"/>
      <c r="I999" s="109"/>
      <c r="J999" s="109"/>
      <c r="K999" s="109"/>
      <c r="L999" s="109"/>
      <c r="M999" s="109"/>
      <c r="N999" s="109"/>
      <c r="O999" s="109"/>
      <c r="P999" s="109"/>
      <c r="Q999" s="109"/>
      <c r="R999" s="109"/>
      <c r="S999" s="109"/>
      <c r="T999" s="109"/>
      <c r="U999" s="109"/>
      <c r="V999" s="109"/>
      <c r="W999" s="109"/>
      <c r="X999" s="109"/>
      <c r="Y999" s="109"/>
      <c r="Z999" s="109"/>
      <c r="AA999" s="109"/>
      <c r="AB999" s="109"/>
      <c r="AC999" s="109"/>
      <c r="AD999" s="109"/>
      <c r="AE999" s="109"/>
      <c r="AF999" s="109"/>
      <c r="AG999" s="109"/>
      <c r="AH999" s="109"/>
      <c r="AI999" s="109"/>
      <c r="AJ999" s="109"/>
      <c r="AK999" s="109"/>
      <c r="AL999" s="109"/>
      <c r="AM999" s="109"/>
      <c r="AN999" s="109"/>
      <c r="AO999" s="109"/>
      <c r="AP999" s="109"/>
      <c r="AQ999" s="109"/>
      <c r="AR999" s="109"/>
      <c r="AS999" s="109"/>
      <c r="AT999" s="109"/>
      <c r="AU999" s="109"/>
      <c r="AV999" s="109"/>
      <c r="AW999" s="109"/>
      <c r="AX999" s="110"/>
    </row>
    <row r="1000" spans="1:251" ht="12" customHeight="1">
      <c r="A1000" s="8"/>
      <c r="B1000" s="108"/>
      <c r="C1000" s="109"/>
      <c r="D1000" s="109"/>
      <c r="E1000" s="109"/>
      <c r="F1000" s="109"/>
      <c r="G1000" s="109"/>
      <c r="H1000" s="109"/>
      <c r="I1000" s="109"/>
      <c r="J1000" s="109"/>
      <c r="K1000" s="109"/>
      <c r="L1000" s="109"/>
      <c r="M1000" s="109"/>
      <c r="N1000" s="109"/>
      <c r="O1000" s="109"/>
      <c r="P1000" s="109"/>
      <c r="Q1000" s="109"/>
      <c r="R1000" s="109"/>
      <c r="S1000" s="109"/>
      <c r="T1000" s="109"/>
      <c r="U1000" s="109"/>
      <c r="V1000" s="109"/>
      <c r="W1000" s="109"/>
      <c r="X1000" s="109"/>
      <c r="Y1000" s="109"/>
      <c r="Z1000" s="109"/>
      <c r="AA1000" s="109"/>
      <c r="AB1000" s="109"/>
      <c r="AC1000" s="109"/>
      <c r="AD1000" s="109"/>
      <c r="AE1000" s="109"/>
      <c r="AF1000" s="109"/>
      <c r="AG1000" s="109"/>
      <c r="AH1000" s="109"/>
      <c r="AI1000" s="109"/>
      <c r="AJ1000" s="109"/>
      <c r="AK1000" s="109"/>
      <c r="AL1000" s="109"/>
      <c r="AM1000" s="109"/>
      <c r="AN1000" s="109"/>
      <c r="AO1000" s="109"/>
      <c r="AP1000" s="109"/>
      <c r="AQ1000" s="109"/>
      <c r="AR1000" s="109"/>
      <c r="AS1000" s="109"/>
      <c r="AT1000" s="109"/>
      <c r="AU1000" s="109"/>
      <c r="AV1000" s="109"/>
      <c r="AW1000" s="109"/>
      <c r="AX1000" s="110"/>
    </row>
    <row r="1001" spans="1:251" ht="12" customHeight="1">
      <c r="A1001" s="8"/>
      <c r="B1001" s="108"/>
      <c r="C1001" s="109"/>
      <c r="D1001" s="109"/>
      <c r="E1001" s="109"/>
      <c r="F1001" s="109"/>
      <c r="G1001" s="109"/>
      <c r="H1001" s="109"/>
      <c r="I1001" s="109"/>
      <c r="J1001" s="109"/>
      <c r="K1001" s="109"/>
      <c r="L1001" s="109"/>
      <c r="M1001" s="109"/>
      <c r="N1001" s="109"/>
      <c r="O1001" s="109"/>
      <c r="P1001" s="109"/>
      <c r="Q1001" s="109"/>
      <c r="R1001" s="109"/>
      <c r="S1001" s="109"/>
      <c r="T1001" s="109"/>
      <c r="U1001" s="109"/>
      <c r="V1001" s="109"/>
      <c r="W1001" s="109"/>
      <c r="X1001" s="109"/>
      <c r="Y1001" s="109"/>
      <c r="Z1001" s="109"/>
      <c r="AA1001" s="109"/>
      <c r="AB1001" s="109"/>
      <c r="AC1001" s="109"/>
      <c r="AD1001" s="109"/>
      <c r="AE1001" s="109"/>
      <c r="AF1001" s="109"/>
      <c r="AG1001" s="109"/>
      <c r="AH1001" s="109"/>
      <c r="AI1001" s="109"/>
      <c r="AJ1001" s="109"/>
      <c r="AK1001" s="109"/>
      <c r="AL1001" s="109"/>
      <c r="AM1001" s="109"/>
      <c r="AN1001" s="109"/>
      <c r="AO1001" s="109"/>
      <c r="AP1001" s="109"/>
      <c r="AQ1001" s="109"/>
      <c r="AR1001" s="109"/>
      <c r="AS1001" s="109"/>
      <c r="AT1001" s="109"/>
      <c r="AU1001" s="109"/>
      <c r="AV1001" s="109"/>
      <c r="AW1001" s="109"/>
      <c r="AX1001" s="110"/>
    </row>
    <row r="1002" spans="1:251" ht="15" thickBot="1">
      <c r="A1002" s="17"/>
      <c r="B1002" s="18"/>
      <c r="C1002" s="19"/>
      <c r="D1002" s="19"/>
      <c r="E1002" s="19"/>
      <c r="F1002" s="19"/>
      <c r="G1002" s="19"/>
      <c r="H1002" s="19"/>
      <c r="I1002" s="19"/>
      <c r="J1002" s="19"/>
      <c r="K1002" s="19"/>
      <c r="L1002" s="19"/>
      <c r="M1002" s="19"/>
      <c r="N1002" s="19"/>
      <c r="O1002" s="19"/>
      <c r="P1002" s="19"/>
      <c r="Q1002" s="19"/>
      <c r="R1002" s="19"/>
      <c r="S1002" s="19"/>
      <c r="T1002" s="19"/>
      <c r="U1002" s="19"/>
      <c r="V1002" s="19"/>
      <c r="W1002" s="19"/>
      <c r="X1002" s="19"/>
      <c r="Y1002" s="19"/>
      <c r="Z1002" s="19"/>
      <c r="AA1002" s="19"/>
      <c r="AB1002" s="19"/>
      <c r="AC1002" s="19"/>
      <c r="AD1002" s="19"/>
      <c r="AE1002" s="19"/>
      <c r="AF1002" s="19"/>
      <c r="AG1002" s="19"/>
      <c r="AH1002" s="19"/>
      <c r="AI1002" s="19"/>
      <c r="AJ1002" s="19"/>
      <c r="AK1002" s="19"/>
      <c r="AL1002" s="19"/>
      <c r="AM1002" s="19"/>
      <c r="AN1002" s="19"/>
      <c r="AO1002" s="19"/>
      <c r="AP1002" s="19"/>
      <c r="AQ1002" s="19"/>
      <c r="AR1002" s="19"/>
      <c r="AS1002" s="19"/>
      <c r="AT1002" s="19"/>
      <c r="AU1002" s="19"/>
      <c r="AV1002" s="19"/>
      <c r="AW1002" s="19"/>
      <c r="AX1002" s="20"/>
    </row>
    <row r="1003" spans="1:251">
      <c r="B1003" s="21"/>
    </row>
    <row r="1004" spans="1:251" ht="14.25">
      <c r="B1004" s="10" t="s">
        <v>4</v>
      </c>
      <c r="C1004" s="8"/>
      <c r="D1004" s="8"/>
      <c r="E1004" s="8"/>
      <c r="F1004" s="8"/>
      <c r="G1004" s="8"/>
      <c r="H1004" s="8"/>
      <c r="I1004" s="8"/>
      <c r="J1004" s="8"/>
      <c r="K1004" s="8"/>
      <c r="L1004" s="9"/>
      <c r="M1004" s="9"/>
      <c r="N1004" s="9"/>
      <c r="O1004" s="9"/>
      <c r="P1004" s="8"/>
      <c r="Q1004" s="8"/>
      <c r="R1004" s="8"/>
      <c r="S1004" s="8"/>
      <c r="T1004" s="8"/>
      <c r="U1004" s="8"/>
      <c r="V1004" s="10"/>
      <c r="W1004" s="10"/>
      <c r="X1004" s="10"/>
      <c r="Y1004" s="10"/>
      <c r="Z1004" s="10"/>
      <c r="AA1004" s="10"/>
      <c r="AB1004" s="10"/>
      <c r="AC1004" s="10"/>
      <c r="AD1004" s="10"/>
      <c r="AE1004" s="10"/>
      <c r="AF1004" s="10"/>
      <c r="AG1004" s="10"/>
      <c r="AH1004" s="10"/>
      <c r="AI1004" s="10"/>
      <c r="AJ1004" s="10"/>
      <c r="AK1004" s="10"/>
      <c r="AL1004" s="10"/>
      <c r="AM1004" s="10"/>
      <c r="AN1004" s="10"/>
      <c r="AO1004" s="10"/>
      <c r="AP1004" s="10"/>
      <c r="AQ1004" s="10"/>
      <c r="AR1004" s="10"/>
      <c r="AS1004" s="10"/>
      <c r="AT1004" s="10"/>
      <c r="AU1004" s="10"/>
      <c r="AV1004" s="10"/>
      <c r="AW1004" s="10"/>
      <c r="AX1004" s="10"/>
    </row>
    <row r="1005" spans="1:251" ht="15" thickBot="1">
      <c r="B1005" s="8"/>
      <c r="C1005" s="8"/>
      <c r="D1005" s="8"/>
      <c r="E1005" s="8"/>
      <c r="F1005" s="8"/>
      <c r="G1005" s="8"/>
      <c r="H1005" s="8"/>
      <c r="I1005" s="8"/>
      <c r="J1005" s="8"/>
      <c r="K1005" s="8"/>
      <c r="L1005" s="9"/>
      <c r="M1005" s="9"/>
      <c r="N1005" s="9"/>
      <c r="O1005" s="9"/>
      <c r="P1005" s="8"/>
      <c r="Q1005" s="8"/>
      <c r="R1005" s="8"/>
      <c r="S1005" s="8"/>
      <c r="T1005" s="8"/>
      <c r="U1005" s="8"/>
      <c r="V1005" s="10"/>
      <c r="W1005" s="10"/>
      <c r="X1005" s="10"/>
      <c r="Y1005" s="10"/>
      <c r="Z1005" s="10"/>
      <c r="AA1005" s="10"/>
      <c r="AB1005" s="10"/>
      <c r="AC1005" s="10"/>
      <c r="AD1005" s="10"/>
      <c r="AE1005" s="10"/>
      <c r="AF1005" s="10"/>
      <c r="AG1005" s="10"/>
      <c r="AH1005" s="10"/>
      <c r="AI1005" s="10"/>
      <c r="AJ1005" s="10"/>
      <c r="AK1005" s="10"/>
      <c r="AL1005" s="10"/>
      <c r="AM1005" s="10"/>
      <c r="AN1005" s="10"/>
      <c r="AO1005" s="10"/>
      <c r="AP1005" s="10"/>
      <c r="AQ1005" s="10"/>
      <c r="AR1005" s="10"/>
      <c r="AS1005" s="10"/>
      <c r="AT1005" s="10"/>
      <c r="AU1005" s="10"/>
      <c r="AV1005" s="10"/>
      <c r="AW1005" s="10"/>
      <c r="AX1005" s="22" t="s">
        <v>5</v>
      </c>
    </row>
    <row r="1006" spans="1:251" s="16" customFormat="1" ht="13.5" customHeight="1">
      <c r="A1006" s="8"/>
      <c r="B1006" s="111" t="s">
        <v>6</v>
      </c>
      <c r="C1006" s="112"/>
      <c r="D1006" s="112"/>
      <c r="E1006" s="112"/>
      <c r="F1006" s="112"/>
      <c r="G1006" s="112"/>
      <c r="H1006" s="112"/>
      <c r="I1006" s="112"/>
      <c r="J1006" s="112"/>
      <c r="K1006" s="112"/>
      <c r="L1006" s="112"/>
      <c r="M1006" s="112"/>
      <c r="N1006" s="112"/>
      <c r="O1006" s="112"/>
      <c r="P1006" s="112"/>
      <c r="Q1006" s="112"/>
      <c r="R1006" s="112"/>
      <c r="S1006" s="112"/>
      <c r="T1006" s="112"/>
      <c r="U1006" s="112"/>
      <c r="V1006" s="112"/>
      <c r="W1006" s="112"/>
      <c r="X1006" s="112"/>
      <c r="Y1006" s="112"/>
      <c r="Z1006" s="113"/>
      <c r="AA1006" s="117" t="s">
        <v>9</v>
      </c>
      <c r="AB1006" s="112"/>
      <c r="AC1006" s="112"/>
      <c r="AD1006" s="112"/>
      <c r="AE1006" s="112"/>
      <c r="AF1006" s="112"/>
      <c r="AG1006" s="112"/>
      <c r="AH1006" s="112"/>
      <c r="AI1006" s="113"/>
      <c r="AJ1006" s="117" t="s">
        <v>10</v>
      </c>
      <c r="AK1006" s="112"/>
      <c r="AL1006" s="112"/>
      <c r="AM1006" s="112"/>
      <c r="AN1006" s="112"/>
      <c r="AO1006" s="112"/>
      <c r="AP1006" s="112"/>
      <c r="AQ1006" s="112"/>
      <c r="AR1006" s="113"/>
      <c r="AS1006" s="117" t="s">
        <v>7</v>
      </c>
      <c r="AT1006" s="112"/>
      <c r="AU1006" s="112"/>
      <c r="AV1006" s="112"/>
      <c r="AW1006" s="112"/>
      <c r="AX1006" s="119"/>
      <c r="AY1006" s="2"/>
      <c r="AZ1006" s="2"/>
      <c r="BA1006" s="2"/>
      <c r="BB1006" s="2"/>
      <c r="BC1006" s="2"/>
      <c r="BD1006" s="2"/>
      <c r="BE1006" s="2"/>
      <c r="BF1006" s="2"/>
      <c r="BG1006" s="2"/>
      <c r="BH1006" s="2"/>
      <c r="BI1006" s="2"/>
      <c r="BJ1006" s="2"/>
      <c r="BK1006" s="2"/>
      <c r="BL1006" s="2"/>
      <c r="BM1006" s="2"/>
      <c r="BN1006" s="2"/>
      <c r="BO1006" s="2"/>
      <c r="BP1006" s="2"/>
      <c r="BQ1006" s="2"/>
      <c r="BR1006" s="2"/>
      <c r="BS1006" s="2"/>
      <c r="BT1006" s="2"/>
      <c r="BU1006" s="2"/>
      <c r="BV1006" s="2"/>
      <c r="BW1006" s="2"/>
      <c r="BX1006" s="2"/>
      <c r="BY1006" s="2"/>
      <c r="BZ1006" s="2"/>
      <c r="CA1006" s="2"/>
      <c r="CB1006" s="2"/>
      <c r="CC1006" s="2"/>
      <c r="CD1006" s="2"/>
      <c r="CE1006" s="2"/>
      <c r="CF1006" s="2"/>
      <c r="CG1006" s="2"/>
      <c r="CH1006" s="2"/>
      <c r="CI1006" s="2"/>
      <c r="CJ1006" s="2"/>
      <c r="CK1006" s="2"/>
      <c r="CL1006" s="2"/>
      <c r="CM1006" s="2"/>
      <c r="CN1006" s="2"/>
      <c r="CO1006" s="2"/>
      <c r="CP1006" s="2"/>
      <c r="CQ1006" s="2"/>
      <c r="CR1006" s="2"/>
      <c r="CS1006" s="2"/>
      <c r="CT1006" s="2"/>
      <c r="CU1006" s="2"/>
      <c r="CV1006" s="2"/>
      <c r="CW1006" s="2"/>
      <c r="CX1006" s="2"/>
      <c r="CY1006" s="2"/>
      <c r="CZ1006" s="2"/>
      <c r="DA1006" s="2"/>
      <c r="DB1006" s="2"/>
      <c r="DC1006" s="2"/>
      <c r="DD1006" s="2"/>
      <c r="DE1006" s="2"/>
      <c r="DF1006" s="2"/>
      <c r="DG1006" s="2"/>
      <c r="DH1006" s="2"/>
      <c r="DI1006" s="2"/>
      <c r="DJ1006" s="2"/>
      <c r="DK1006" s="2"/>
      <c r="DL1006" s="2"/>
      <c r="DM1006" s="2"/>
      <c r="DN1006" s="2"/>
      <c r="DO1006" s="2"/>
      <c r="DP1006" s="2"/>
      <c r="DQ1006" s="2"/>
      <c r="DR1006" s="2"/>
      <c r="DS1006" s="2"/>
      <c r="DT1006" s="2"/>
      <c r="DU1006" s="2"/>
      <c r="DV1006" s="2"/>
      <c r="DW1006" s="2"/>
      <c r="DX1006" s="2"/>
      <c r="DY1006" s="2"/>
      <c r="DZ1006" s="2"/>
      <c r="EA1006" s="2"/>
      <c r="EB1006" s="2"/>
      <c r="EC1006" s="2"/>
      <c r="ED1006" s="2"/>
      <c r="EE1006" s="2"/>
      <c r="EF1006" s="2"/>
      <c r="EG1006" s="2"/>
      <c r="EH1006" s="2"/>
      <c r="EI1006" s="2"/>
      <c r="EJ1006" s="2"/>
      <c r="EK1006" s="2"/>
      <c r="EL1006" s="2"/>
      <c r="EM1006" s="2"/>
      <c r="EN1006" s="2"/>
      <c r="EO1006" s="2"/>
      <c r="EP1006" s="2"/>
      <c r="EQ1006" s="2"/>
      <c r="ER1006" s="2"/>
      <c r="ES1006" s="2"/>
      <c r="ET1006" s="2"/>
      <c r="EU1006" s="2"/>
      <c r="EV1006" s="2"/>
      <c r="EW1006" s="2"/>
      <c r="EX1006" s="2"/>
      <c r="EY1006" s="2"/>
      <c r="EZ1006" s="2"/>
      <c r="FA1006" s="2"/>
      <c r="FB1006" s="2"/>
      <c r="FC1006" s="2"/>
      <c r="FD1006" s="2"/>
      <c r="FE1006" s="2"/>
      <c r="FF1006" s="2"/>
      <c r="FG1006" s="2"/>
      <c r="FH1006" s="2"/>
      <c r="FI1006" s="2"/>
      <c r="FJ1006" s="2"/>
      <c r="FK1006" s="2"/>
      <c r="FL1006" s="2"/>
      <c r="FM1006" s="2"/>
      <c r="FN1006" s="2"/>
      <c r="FO1006" s="2"/>
      <c r="FP1006" s="2"/>
      <c r="FQ1006" s="2"/>
      <c r="FR1006" s="2"/>
      <c r="FS1006" s="2"/>
      <c r="FT1006" s="2"/>
      <c r="FU1006" s="2"/>
      <c r="FV1006" s="2"/>
      <c r="FW1006" s="2"/>
      <c r="FX1006" s="2"/>
      <c r="FY1006" s="2"/>
      <c r="FZ1006" s="2"/>
      <c r="GA1006" s="2"/>
      <c r="GB1006" s="2"/>
      <c r="GC1006" s="2"/>
      <c r="GD1006" s="2"/>
      <c r="GE1006" s="2"/>
      <c r="GF1006" s="2"/>
      <c r="GG1006" s="2"/>
      <c r="GH1006" s="2"/>
      <c r="GI1006" s="2"/>
      <c r="GJ1006" s="2"/>
      <c r="GK1006" s="2"/>
      <c r="GL1006" s="2"/>
      <c r="GM1006" s="2"/>
      <c r="GN1006" s="2"/>
      <c r="GO1006" s="2"/>
      <c r="GP1006" s="2"/>
      <c r="GQ1006" s="2"/>
      <c r="GR1006" s="2"/>
      <c r="GS1006" s="2"/>
      <c r="GT1006" s="2"/>
      <c r="GU1006" s="2"/>
      <c r="GV1006" s="2"/>
      <c r="GW1006" s="2"/>
      <c r="GX1006" s="2"/>
      <c r="GY1006" s="2"/>
      <c r="GZ1006" s="2"/>
      <c r="HA1006" s="2"/>
      <c r="HB1006" s="2"/>
      <c r="HC1006" s="2"/>
      <c r="HD1006" s="2"/>
      <c r="HE1006" s="2"/>
      <c r="HF1006" s="2"/>
      <c r="HG1006" s="2"/>
      <c r="HH1006" s="2"/>
      <c r="HI1006" s="2"/>
      <c r="HJ1006" s="2"/>
      <c r="HK1006" s="2"/>
      <c r="HL1006" s="2"/>
      <c r="HM1006" s="2"/>
      <c r="HN1006" s="2"/>
      <c r="HO1006" s="2"/>
      <c r="HP1006" s="2"/>
      <c r="HQ1006" s="2"/>
      <c r="HR1006" s="2"/>
      <c r="HS1006" s="2"/>
      <c r="HT1006" s="2"/>
      <c r="HU1006" s="2"/>
      <c r="HV1006" s="2"/>
      <c r="HW1006" s="2"/>
      <c r="HX1006" s="2"/>
      <c r="HY1006" s="2"/>
      <c r="HZ1006" s="2"/>
      <c r="IA1006" s="2"/>
      <c r="IB1006" s="2"/>
      <c r="IC1006" s="2"/>
      <c r="ID1006" s="2"/>
      <c r="IE1006" s="2"/>
      <c r="IF1006" s="2"/>
      <c r="IG1006" s="2"/>
      <c r="IH1006" s="2"/>
      <c r="II1006" s="2"/>
      <c r="IJ1006" s="2"/>
      <c r="IK1006" s="2"/>
      <c r="IL1006" s="2"/>
      <c r="IM1006" s="2"/>
      <c r="IN1006" s="2"/>
      <c r="IO1006" s="2"/>
      <c r="IP1006" s="2"/>
      <c r="IQ1006" s="2"/>
    </row>
    <row r="1007" spans="1:251" s="16" customFormat="1" ht="13.5">
      <c r="A1007" s="8"/>
      <c r="B1007" s="114"/>
      <c r="C1007" s="115"/>
      <c r="D1007" s="115"/>
      <c r="E1007" s="115"/>
      <c r="F1007" s="115"/>
      <c r="G1007" s="115"/>
      <c r="H1007" s="115"/>
      <c r="I1007" s="115"/>
      <c r="J1007" s="115"/>
      <c r="K1007" s="115"/>
      <c r="L1007" s="115"/>
      <c r="M1007" s="115"/>
      <c r="N1007" s="115"/>
      <c r="O1007" s="115"/>
      <c r="P1007" s="115"/>
      <c r="Q1007" s="115"/>
      <c r="R1007" s="115"/>
      <c r="S1007" s="115"/>
      <c r="T1007" s="115"/>
      <c r="U1007" s="115"/>
      <c r="V1007" s="115"/>
      <c r="W1007" s="115"/>
      <c r="X1007" s="115"/>
      <c r="Y1007" s="115"/>
      <c r="Z1007" s="116"/>
      <c r="AA1007" s="118"/>
      <c r="AB1007" s="115"/>
      <c r="AC1007" s="115"/>
      <c r="AD1007" s="115"/>
      <c r="AE1007" s="115"/>
      <c r="AF1007" s="115"/>
      <c r="AG1007" s="115"/>
      <c r="AH1007" s="115"/>
      <c r="AI1007" s="116"/>
      <c r="AJ1007" s="118"/>
      <c r="AK1007" s="115"/>
      <c r="AL1007" s="115"/>
      <c r="AM1007" s="115"/>
      <c r="AN1007" s="115"/>
      <c r="AO1007" s="115"/>
      <c r="AP1007" s="115"/>
      <c r="AQ1007" s="115"/>
      <c r="AR1007" s="116"/>
      <c r="AS1007" s="118"/>
      <c r="AT1007" s="115"/>
      <c r="AU1007" s="115"/>
      <c r="AV1007" s="115"/>
      <c r="AW1007" s="115"/>
      <c r="AX1007" s="120"/>
      <c r="AY1007" s="2"/>
      <c r="AZ1007" s="2"/>
      <c r="BA1007" s="2"/>
      <c r="BB1007" s="23"/>
      <c r="BC1007" s="24"/>
      <c r="BE1007" s="2"/>
      <c r="BF1007" s="2"/>
      <c r="BG1007" s="2"/>
      <c r="BH1007" s="2"/>
      <c r="BI1007" s="2"/>
      <c r="BJ1007" s="2"/>
      <c r="BK1007" s="2"/>
      <c r="BL1007" s="2"/>
      <c r="BM1007" s="2"/>
      <c r="BN1007" s="2"/>
      <c r="BO1007" s="2"/>
      <c r="BP1007" s="2"/>
      <c r="BQ1007" s="2"/>
      <c r="BR1007" s="2"/>
      <c r="BS1007" s="2"/>
      <c r="BT1007" s="2"/>
      <c r="BU1007" s="2"/>
      <c r="BV1007" s="2"/>
      <c r="BW1007" s="2"/>
      <c r="BX1007" s="2"/>
      <c r="BY1007" s="2"/>
      <c r="BZ1007" s="2"/>
      <c r="CA1007" s="2"/>
      <c r="CB1007" s="2"/>
      <c r="CC1007" s="2"/>
      <c r="CD1007" s="2"/>
      <c r="CE1007" s="2"/>
      <c r="CF1007" s="2"/>
      <c r="CG1007" s="2"/>
      <c r="CH1007" s="2"/>
      <c r="CI1007" s="2"/>
      <c r="CJ1007" s="2"/>
      <c r="CK1007" s="2"/>
      <c r="CL1007" s="2"/>
      <c r="CM1007" s="2"/>
      <c r="CN1007" s="2"/>
      <c r="CO1007" s="2"/>
      <c r="CP1007" s="2"/>
      <c r="CQ1007" s="2"/>
      <c r="CR1007" s="2"/>
      <c r="CS1007" s="2"/>
      <c r="CT1007" s="2"/>
      <c r="CU1007" s="2"/>
      <c r="CV1007" s="2"/>
      <c r="CW1007" s="2"/>
      <c r="CX1007" s="2"/>
      <c r="CY1007" s="2"/>
      <c r="CZ1007" s="2"/>
      <c r="DA1007" s="2"/>
      <c r="DB1007" s="2"/>
      <c r="DC1007" s="2"/>
      <c r="DD1007" s="2"/>
      <c r="DE1007" s="2"/>
      <c r="DF1007" s="2"/>
      <c r="DG1007" s="2"/>
      <c r="DH1007" s="2"/>
      <c r="DI1007" s="2"/>
      <c r="DJ1007" s="2"/>
      <c r="DK1007" s="2"/>
      <c r="DL1007" s="2"/>
      <c r="DM1007" s="2"/>
      <c r="DN1007" s="2"/>
      <c r="DO1007" s="2"/>
      <c r="DP1007" s="2"/>
      <c r="DQ1007" s="2"/>
      <c r="DR1007" s="2"/>
      <c r="DS1007" s="2"/>
      <c r="DT1007" s="2"/>
      <c r="DU1007" s="2"/>
      <c r="DV1007" s="2"/>
      <c r="DW1007" s="2"/>
      <c r="DX1007" s="2"/>
      <c r="DY1007" s="2"/>
      <c r="DZ1007" s="2"/>
      <c r="EA1007" s="2"/>
      <c r="EB1007" s="2"/>
      <c r="EC1007" s="2"/>
      <c r="ED1007" s="2"/>
      <c r="EE1007" s="2"/>
      <c r="EF1007" s="2"/>
      <c r="EG1007" s="2"/>
      <c r="EH1007" s="2"/>
      <c r="EI1007" s="2"/>
      <c r="EJ1007" s="2"/>
      <c r="EK1007" s="2"/>
      <c r="EL1007" s="2"/>
      <c r="EM1007" s="2"/>
      <c r="EN1007" s="2"/>
      <c r="EO1007" s="2"/>
      <c r="EP1007" s="2"/>
      <c r="EQ1007" s="2"/>
      <c r="ER1007" s="2"/>
      <c r="ES1007" s="2"/>
      <c r="ET1007" s="2"/>
      <c r="EU1007" s="2"/>
      <c r="EV1007" s="2"/>
      <c r="EW1007" s="2"/>
      <c r="EX1007" s="2"/>
      <c r="EY1007" s="2"/>
      <c r="EZ1007" s="2"/>
      <c r="FA1007" s="2"/>
      <c r="FB1007" s="2"/>
      <c r="FC1007" s="2"/>
      <c r="FD1007" s="2"/>
      <c r="FE1007" s="2"/>
      <c r="FF1007" s="2"/>
      <c r="FG1007" s="2"/>
      <c r="FH1007" s="2"/>
      <c r="FI1007" s="2"/>
      <c r="FJ1007" s="2"/>
      <c r="FK1007" s="2"/>
      <c r="FL1007" s="2"/>
      <c r="FM1007" s="2"/>
      <c r="FN1007" s="2"/>
      <c r="FO1007" s="2"/>
      <c r="FP1007" s="2"/>
      <c r="FQ1007" s="2"/>
      <c r="FR1007" s="2"/>
      <c r="FS1007" s="2"/>
      <c r="FT1007" s="2"/>
      <c r="FU1007" s="2"/>
      <c r="FV1007" s="2"/>
      <c r="FW1007" s="2"/>
      <c r="FX1007" s="2"/>
      <c r="FY1007" s="2"/>
      <c r="FZ1007" s="2"/>
      <c r="GA1007" s="2"/>
      <c r="GB1007" s="2"/>
      <c r="GC1007" s="2"/>
      <c r="GD1007" s="2"/>
      <c r="GE1007" s="2"/>
      <c r="GF1007" s="2"/>
      <c r="GG1007" s="2"/>
      <c r="GH1007" s="2"/>
      <c r="GI1007" s="2"/>
      <c r="GJ1007" s="2"/>
      <c r="GK1007" s="2"/>
      <c r="GL1007" s="2"/>
      <c r="GM1007" s="2"/>
      <c r="GN1007" s="2"/>
      <c r="GO1007" s="2"/>
      <c r="GP1007" s="2"/>
      <c r="GQ1007" s="2"/>
      <c r="GR1007" s="2"/>
      <c r="GS1007" s="2"/>
      <c r="GT1007" s="2"/>
      <c r="GU1007" s="2"/>
      <c r="GV1007" s="2"/>
      <c r="GW1007" s="2"/>
      <c r="GX1007" s="2"/>
      <c r="GY1007" s="2"/>
      <c r="GZ1007" s="2"/>
      <c r="HA1007" s="2"/>
      <c r="HB1007" s="2"/>
      <c r="HC1007" s="2"/>
      <c r="HD1007" s="2"/>
      <c r="HE1007" s="2"/>
      <c r="HF1007" s="2"/>
      <c r="HG1007" s="2"/>
      <c r="HH1007" s="2"/>
      <c r="HI1007" s="2"/>
      <c r="HJ1007" s="2"/>
      <c r="HK1007" s="2"/>
      <c r="HL1007" s="2"/>
      <c r="HM1007" s="2"/>
      <c r="HN1007" s="2"/>
      <c r="HO1007" s="2"/>
      <c r="HP1007" s="2"/>
      <c r="HQ1007" s="2"/>
      <c r="HR1007" s="2"/>
      <c r="HS1007" s="2"/>
      <c r="HT1007" s="2"/>
      <c r="HU1007" s="2"/>
      <c r="HV1007" s="2"/>
      <c r="HW1007" s="2"/>
      <c r="HX1007" s="2"/>
      <c r="HY1007" s="2"/>
      <c r="HZ1007" s="2"/>
      <c r="IA1007" s="2"/>
      <c r="IB1007" s="2"/>
      <c r="IC1007" s="2"/>
      <c r="ID1007" s="2"/>
      <c r="IE1007" s="2"/>
      <c r="IF1007" s="2"/>
      <c r="IG1007" s="2"/>
      <c r="IH1007" s="2"/>
      <c r="II1007" s="2"/>
      <c r="IJ1007" s="2"/>
      <c r="IK1007" s="2"/>
      <c r="IL1007" s="2"/>
      <c r="IM1007" s="2"/>
      <c r="IN1007" s="2"/>
      <c r="IO1007" s="2"/>
      <c r="IP1007" s="2"/>
      <c r="IQ1007" s="2"/>
    </row>
    <row r="1008" spans="1:251" s="16" customFormat="1" ht="18.75" customHeight="1">
      <c r="A1008" s="8"/>
      <c r="B1008" s="25"/>
      <c r="C1008" s="130" t="s">
        <v>169</v>
      </c>
      <c r="D1008" s="131"/>
      <c r="E1008" s="131"/>
      <c r="F1008" s="131"/>
      <c r="G1008" s="131"/>
      <c r="H1008" s="131"/>
      <c r="I1008" s="131"/>
      <c r="J1008" s="131"/>
      <c r="K1008" s="131"/>
      <c r="L1008" s="131"/>
      <c r="M1008" s="131"/>
      <c r="N1008" s="131"/>
      <c r="O1008" s="131"/>
      <c r="P1008" s="131"/>
      <c r="Q1008" s="131"/>
      <c r="R1008" s="131"/>
      <c r="S1008" s="131"/>
      <c r="T1008" s="131"/>
      <c r="U1008" s="131"/>
      <c r="V1008" s="131"/>
      <c r="W1008" s="131"/>
      <c r="X1008" s="131"/>
      <c r="Y1008" s="131"/>
      <c r="Z1008" s="132"/>
      <c r="AA1008" s="133">
        <v>33973</v>
      </c>
      <c r="AB1008" s="134"/>
      <c r="AC1008" s="134"/>
      <c r="AD1008" s="134"/>
      <c r="AE1008" s="134"/>
      <c r="AF1008" s="134"/>
      <c r="AG1008" s="134"/>
      <c r="AH1008" s="134"/>
      <c r="AI1008" s="135"/>
      <c r="AJ1008" s="133">
        <v>33973</v>
      </c>
      <c r="AK1008" s="134"/>
      <c r="AL1008" s="134"/>
      <c r="AM1008" s="134"/>
      <c r="AN1008" s="134"/>
      <c r="AO1008" s="134"/>
      <c r="AP1008" s="134"/>
      <c r="AQ1008" s="134"/>
      <c r="AR1008" s="135"/>
      <c r="AS1008" s="136"/>
      <c r="AT1008" s="137"/>
      <c r="AU1008" s="137"/>
      <c r="AV1008" s="137"/>
      <c r="AW1008" s="137"/>
      <c r="AX1008" s="138"/>
      <c r="AY1008" s="2"/>
      <c r="AZ1008" s="2"/>
      <c r="BA1008" s="2"/>
      <c r="BB1008" s="2"/>
      <c r="BC1008" s="2"/>
      <c r="BD1008" s="2"/>
      <c r="BE1008" s="2"/>
      <c r="BF1008" s="2"/>
      <c r="BG1008" s="2"/>
      <c r="BH1008" s="2"/>
      <c r="BI1008" s="2"/>
      <c r="BJ1008" s="2"/>
      <c r="BK1008" s="2"/>
      <c r="BL1008" s="2"/>
      <c r="BM1008" s="2"/>
      <c r="BN1008" s="2"/>
      <c r="BO1008" s="2"/>
      <c r="BP1008" s="2"/>
      <c r="BQ1008" s="2"/>
      <c r="BR1008" s="2"/>
      <c r="BS1008" s="2"/>
      <c r="BT1008" s="2"/>
      <c r="BU1008" s="2"/>
      <c r="BV1008" s="2"/>
      <c r="BW1008" s="2"/>
      <c r="BX1008" s="2"/>
      <c r="BY1008" s="2"/>
      <c r="BZ1008" s="2"/>
      <c r="CA1008" s="2"/>
      <c r="CB1008" s="2"/>
      <c r="CC1008" s="2"/>
      <c r="CD1008" s="2"/>
      <c r="CE1008" s="2"/>
      <c r="CF1008" s="2"/>
      <c r="CG1008" s="2"/>
      <c r="CH1008" s="2"/>
      <c r="CI1008" s="2"/>
      <c r="CJ1008" s="2"/>
      <c r="CK1008" s="2"/>
      <c r="CL1008" s="2"/>
      <c r="CM1008" s="2"/>
      <c r="CN1008" s="2"/>
      <c r="CO1008" s="2"/>
      <c r="CP1008" s="2"/>
      <c r="CQ1008" s="2"/>
      <c r="CR1008" s="2"/>
      <c r="CS1008" s="2"/>
      <c r="CT1008" s="2"/>
      <c r="CU1008" s="2"/>
      <c r="CV1008" s="2"/>
      <c r="CW1008" s="2"/>
      <c r="CX1008" s="2"/>
      <c r="CY1008" s="2"/>
      <c r="CZ1008" s="2"/>
      <c r="DA1008" s="2"/>
      <c r="DB1008" s="2"/>
      <c r="DC1008" s="2"/>
      <c r="DD1008" s="2"/>
      <c r="DE1008" s="2"/>
      <c r="DF1008" s="2"/>
      <c r="DG1008" s="2"/>
      <c r="DH1008" s="2"/>
      <c r="DI1008" s="2"/>
      <c r="DJ1008" s="2"/>
      <c r="DK1008" s="2"/>
      <c r="DL1008" s="2"/>
      <c r="DM1008" s="2"/>
      <c r="DN1008" s="2"/>
      <c r="DO1008" s="2"/>
      <c r="DP1008" s="2"/>
      <c r="DQ1008" s="2"/>
      <c r="DR1008" s="2"/>
      <c r="DS1008" s="2"/>
      <c r="DT1008" s="2"/>
      <c r="DU1008" s="2"/>
      <c r="DV1008" s="2"/>
      <c r="DW1008" s="2"/>
      <c r="DX1008" s="2"/>
      <c r="DY1008" s="2"/>
      <c r="DZ1008" s="2"/>
      <c r="EA1008" s="2"/>
      <c r="EB1008" s="2"/>
      <c r="EC1008" s="2"/>
      <c r="ED1008" s="2"/>
      <c r="EE1008" s="2"/>
      <c r="EF1008" s="2"/>
      <c r="EG1008" s="2"/>
      <c r="EH1008" s="2"/>
      <c r="EI1008" s="2"/>
      <c r="EJ1008" s="2"/>
      <c r="EK1008" s="2"/>
      <c r="EL1008" s="2"/>
      <c r="EM1008" s="2"/>
      <c r="EN1008" s="2"/>
      <c r="EO1008" s="2"/>
      <c r="EP1008" s="2"/>
      <c r="EQ1008" s="2"/>
      <c r="ER1008" s="2"/>
      <c r="ES1008" s="2"/>
      <c r="ET1008" s="2"/>
      <c r="EU1008" s="2"/>
      <c r="EV1008" s="2"/>
      <c r="EW1008" s="2"/>
      <c r="EX1008" s="2"/>
      <c r="EY1008" s="2"/>
      <c r="EZ1008" s="2"/>
      <c r="FA1008" s="2"/>
      <c r="FB1008" s="2"/>
      <c r="FC1008" s="2"/>
      <c r="FD1008" s="2"/>
      <c r="FE1008" s="2"/>
      <c r="FF1008" s="2"/>
      <c r="FG1008" s="2"/>
      <c r="FH1008" s="2"/>
      <c r="FI1008" s="2"/>
      <c r="FJ1008" s="2"/>
      <c r="FK1008" s="2"/>
      <c r="FL1008" s="2"/>
      <c r="FM1008" s="2"/>
      <c r="FN1008" s="2"/>
      <c r="FO1008" s="2"/>
      <c r="FP1008" s="2"/>
      <c r="FQ1008" s="2"/>
      <c r="FR1008" s="2"/>
      <c r="FS1008" s="2"/>
      <c r="FT1008" s="2"/>
      <c r="FU1008" s="2"/>
      <c r="FV1008" s="2"/>
      <c r="FW1008" s="2"/>
      <c r="FX1008" s="2"/>
      <c r="FY1008" s="2"/>
      <c r="FZ1008" s="2"/>
      <c r="GA1008" s="2"/>
      <c r="GB1008" s="2"/>
      <c r="GC1008" s="2"/>
      <c r="GD1008" s="2"/>
      <c r="GE1008" s="2"/>
      <c r="GF1008" s="2"/>
      <c r="GG1008" s="2"/>
      <c r="GH1008" s="2"/>
      <c r="GI1008" s="2"/>
      <c r="GJ1008" s="2"/>
      <c r="GK1008" s="2"/>
      <c r="GL1008" s="2"/>
      <c r="GM1008" s="2"/>
      <c r="GN1008" s="2"/>
      <c r="GO1008" s="2"/>
      <c r="GP1008" s="2"/>
      <c r="GQ1008" s="2"/>
      <c r="GR1008" s="2"/>
      <c r="GS1008" s="2"/>
      <c r="GT1008" s="2"/>
      <c r="GU1008" s="2"/>
      <c r="GV1008" s="2"/>
      <c r="GW1008" s="2"/>
      <c r="GX1008" s="2"/>
      <c r="GY1008" s="2"/>
      <c r="GZ1008" s="2"/>
      <c r="HA1008" s="2"/>
      <c r="HB1008" s="2"/>
      <c r="HC1008" s="2"/>
      <c r="HD1008" s="2"/>
      <c r="HE1008" s="2"/>
      <c r="HF1008" s="2"/>
      <c r="HG1008" s="2"/>
      <c r="HH1008" s="2"/>
      <c r="HI1008" s="2"/>
      <c r="HJ1008" s="2"/>
      <c r="HK1008" s="2"/>
      <c r="HL1008" s="2"/>
      <c r="HM1008" s="2"/>
      <c r="HN1008" s="2"/>
      <c r="HO1008" s="2"/>
      <c r="HP1008" s="2"/>
      <c r="HQ1008" s="2"/>
      <c r="HR1008" s="2"/>
      <c r="HS1008" s="2"/>
      <c r="HT1008" s="2"/>
      <c r="HU1008" s="2"/>
      <c r="HV1008" s="2"/>
      <c r="HW1008" s="2"/>
      <c r="HX1008" s="2"/>
      <c r="HY1008" s="2"/>
      <c r="HZ1008" s="2"/>
      <c r="IA1008" s="2"/>
      <c r="IB1008" s="2"/>
      <c r="IC1008" s="2"/>
      <c r="ID1008" s="2"/>
      <c r="IE1008" s="2"/>
      <c r="IF1008" s="2"/>
      <c r="IG1008" s="2"/>
      <c r="IH1008" s="2"/>
      <c r="II1008" s="2"/>
      <c r="IJ1008" s="2"/>
      <c r="IK1008" s="2"/>
      <c r="IL1008" s="2"/>
      <c r="IM1008" s="2"/>
      <c r="IN1008" s="2"/>
      <c r="IO1008" s="2"/>
      <c r="IP1008" s="2"/>
      <c r="IQ1008" s="2"/>
    </row>
    <row r="1009" spans="1:251" s="16" customFormat="1" ht="18.75" customHeight="1" thickBot="1">
      <c r="A1009" s="17"/>
      <c r="B1009" s="121" t="s">
        <v>11</v>
      </c>
      <c r="C1009" s="122"/>
      <c r="D1009" s="122"/>
      <c r="E1009" s="122"/>
      <c r="F1009" s="122"/>
      <c r="G1009" s="122"/>
      <c r="H1009" s="122"/>
      <c r="I1009" s="122"/>
      <c r="J1009" s="122"/>
      <c r="K1009" s="122"/>
      <c r="L1009" s="122"/>
      <c r="M1009" s="122"/>
      <c r="N1009" s="122"/>
      <c r="O1009" s="122"/>
      <c r="P1009" s="122"/>
      <c r="Q1009" s="122"/>
      <c r="R1009" s="122"/>
      <c r="S1009" s="122"/>
      <c r="T1009" s="122"/>
      <c r="U1009" s="122"/>
      <c r="V1009" s="122"/>
      <c r="W1009" s="122"/>
      <c r="X1009" s="122"/>
      <c r="Y1009" s="122"/>
      <c r="Z1009" s="123"/>
      <c r="AA1009" s="124">
        <f>SUM($AA$1424:$AA$1424)</f>
        <v>0</v>
      </c>
      <c r="AB1009" s="125"/>
      <c r="AC1009" s="125"/>
      <c r="AD1009" s="125"/>
      <c r="AE1009" s="125"/>
      <c r="AF1009" s="125"/>
      <c r="AG1009" s="125"/>
      <c r="AH1009" s="125"/>
      <c r="AI1009" s="126"/>
      <c r="AJ1009" s="124">
        <f>SUM($AJ$1424:$AJ$1424)</f>
        <v>0</v>
      </c>
      <c r="AK1009" s="125"/>
      <c r="AL1009" s="125"/>
      <c r="AM1009" s="125"/>
      <c r="AN1009" s="125"/>
      <c r="AO1009" s="125"/>
      <c r="AP1009" s="125"/>
      <c r="AQ1009" s="125"/>
      <c r="AR1009" s="126"/>
      <c r="AS1009" s="127"/>
      <c r="AT1009" s="128"/>
      <c r="AU1009" s="128"/>
      <c r="AV1009" s="128"/>
      <c r="AW1009" s="128"/>
      <c r="AX1009" s="129"/>
      <c r="AY1009" s="2"/>
      <c r="AZ1009" s="2"/>
      <c r="BA1009" s="2"/>
      <c r="BB1009" s="2"/>
      <c r="BC1009" s="2"/>
      <c r="BD1009" s="2"/>
      <c r="BE1009" s="2"/>
      <c r="BF1009" s="2"/>
      <c r="BG1009" s="2"/>
      <c r="BH1009" s="2"/>
      <c r="BI1009" s="2"/>
      <c r="BJ1009" s="2"/>
      <c r="BK1009" s="2"/>
      <c r="BL1009" s="2"/>
      <c r="BM1009" s="2"/>
      <c r="BN1009" s="2"/>
      <c r="BO1009" s="2"/>
      <c r="BP1009" s="2"/>
      <c r="BQ1009" s="2"/>
      <c r="BR1009" s="2"/>
      <c r="BS1009" s="2"/>
      <c r="BT1009" s="2"/>
      <c r="BU1009" s="2"/>
      <c r="BV1009" s="2"/>
      <c r="BW1009" s="2"/>
      <c r="BX1009" s="2"/>
      <c r="BY1009" s="2"/>
      <c r="BZ1009" s="2"/>
      <c r="CA1009" s="2"/>
      <c r="CB1009" s="2"/>
      <c r="CC1009" s="2"/>
      <c r="CD1009" s="2"/>
      <c r="CE1009" s="2"/>
      <c r="CF1009" s="2"/>
      <c r="CG1009" s="2"/>
      <c r="CH1009" s="2"/>
      <c r="CI1009" s="2"/>
      <c r="CJ1009" s="2"/>
      <c r="CK1009" s="2"/>
      <c r="CL1009" s="2"/>
      <c r="CM1009" s="2"/>
      <c r="CN1009" s="2"/>
      <c r="CO1009" s="2"/>
      <c r="CP1009" s="2"/>
      <c r="CQ1009" s="2"/>
      <c r="CR1009" s="2"/>
      <c r="CS1009" s="2"/>
      <c r="CT1009" s="2"/>
      <c r="CU1009" s="2"/>
      <c r="CV1009" s="2"/>
      <c r="CW1009" s="2"/>
      <c r="CX1009" s="2"/>
      <c r="CY1009" s="2"/>
      <c r="CZ1009" s="2"/>
      <c r="DA1009" s="2"/>
      <c r="DB1009" s="2"/>
      <c r="DC1009" s="2"/>
      <c r="DD1009" s="2"/>
      <c r="DE1009" s="2"/>
      <c r="DF1009" s="2"/>
      <c r="DG1009" s="2"/>
      <c r="DH1009" s="2"/>
      <c r="DI1009" s="2"/>
      <c r="DJ1009" s="2"/>
      <c r="DK1009" s="2"/>
      <c r="DL1009" s="2"/>
      <c r="DM1009" s="2"/>
      <c r="DN1009" s="2"/>
      <c r="DO1009" s="2"/>
      <c r="DP1009" s="2"/>
      <c r="DQ1009" s="2"/>
      <c r="DR1009" s="2"/>
      <c r="DS1009" s="2"/>
      <c r="DT1009" s="2"/>
      <c r="DU1009" s="2"/>
      <c r="DV1009" s="2"/>
      <c r="DW1009" s="2"/>
      <c r="DX1009" s="2"/>
      <c r="DY1009" s="2"/>
      <c r="DZ1009" s="2"/>
      <c r="EA1009" s="2"/>
      <c r="EB1009" s="2"/>
      <c r="EC1009" s="2"/>
      <c r="ED1009" s="2"/>
      <c r="EE1009" s="2"/>
      <c r="EF1009" s="2"/>
      <c r="EG1009" s="2"/>
      <c r="EH1009" s="2"/>
      <c r="EI1009" s="2"/>
      <c r="EJ1009" s="2"/>
      <c r="EK1009" s="2"/>
      <c r="EL1009" s="2"/>
      <c r="EM1009" s="2"/>
      <c r="EN1009" s="2"/>
      <c r="EO1009" s="2"/>
      <c r="EP1009" s="2"/>
      <c r="EQ1009" s="2"/>
      <c r="ER1009" s="2"/>
      <c r="ES1009" s="2"/>
      <c r="ET1009" s="2"/>
      <c r="EU1009" s="2"/>
      <c r="EV1009" s="2"/>
      <c r="EW1009" s="2"/>
      <c r="EX1009" s="2"/>
      <c r="EY1009" s="2"/>
      <c r="EZ1009" s="2"/>
      <c r="FA1009" s="2"/>
      <c r="FB1009" s="2"/>
      <c r="FC1009" s="2"/>
      <c r="FD1009" s="2"/>
      <c r="FE1009" s="2"/>
      <c r="FF1009" s="2"/>
      <c r="FG1009" s="2"/>
      <c r="FH1009" s="2"/>
      <c r="FI1009" s="2"/>
      <c r="FJ1009" s="2"/>
      <c r="FK1009" s="2"/>
      <c r="FL1009" s="2"/>
      <c r="FM1009" s="2"/>
      <c r="FN1009" s="2"/>
      <c r="FO1009" s="2"/>
      <c r="FP1009" s="2"/>
      <c r="FQ1009" s="2"/>
      <c r="FR1009" s="2"/>
      <c r="FS1009" s="2"/>
      <c r="FT1009" s="2"/>
      <c r="FU1009" s="2"/>
      <c r="FV1009" s="2"/>
      <c r="FW1009" s="2"/>
      <c r="FX1009" s="2"/>
      <c r="FY1009" s="2"/>
      <c r="FZ1009" s="2"/>
      <c r="GA1009" s="2"/>
      <c r="GB1009" s="2"/>
      <c r="GC1009" s="2"/>
      <c r="GD1009" s="2"/>
      <c r="GE1009" s="2"/>
      <c r="GF1009" s="2"/>
      <c r="GG1009" s="2"/>
      <c r="GH1009" s="2"/>
      <c r="GI1009" s="2"/>
      <c r="GJ1009" s="2"/>
      <c r="GK1009" s="2"/>
      <c r="GL1009" s="2"/>
      <c r="GM1009" s="2"/>
      <c r="GN1009" s="2"/>
      <c r="GO1009" s="2"/>
      <c r="GP1009" s="2"/>
      <c r="GQ1009" s="2"/>
      <c r="GR1009" s="2"/>
      <c r="GS1009" s="2"/>
      <c r="GT1009" s="2"/>
      <c r="GU1009" s="2"/>
      <c r="GV1009" s="2"/>
      <c r="GW1009" s="2"/>
      <c r="GX1009" s="2"/>
      <c r="GY1009" s="2"/>
      <c r="GZ1009" s="2"/>
      <c r="HA1009" s="2"/>
      <c r="HB1009" s="2"/>
      <c r="HC1009" s="2"/>
      <c r="HD1009" s="2"/>
      <c r="HE1009" s="2"/>
      <c r="HF1009" s="2"/>
      <c r="HG1009" s="2"/>
      <c r="HH1009" s="2"/>
      <c r="HI1009" s="2"/>
      <c r="HJ1009" s="2"/>
      <c r="HK1009" s="2"/>
      <c r="HL1009" s="2"/>
      <c r="HM1009" s="2"/>
      <c r="HN1009" s="2"/>
      <c r="HO1009" s="2"/>
      <c r="HP1009" s="2"/>
      <c r="HQ1009" s="2"/>
      <c r="HR1009" s="2"/>
      <c r="HS1009" s="2"/>
      <c r="HT1009" s="2"/>
      <c r="HU1009" s="2"/>
      <c r="HV1009" s="2"/>
      <c r="HW1009" s="2"/>
      <c r="HX1009" s="2"/>
      <c r="HY1009" s="2"/>
      <c r="HZ1009" s="2"/>
      <c r="IA1009" s="2"/>
      <c r="IB1009" s="2"/>
      <c r="IC1009" s="2"/>
      <c r="ID1009" s="2"/>
      <c r="IE1009" s="2"/>
      <c r="IF1009" s="2"/>
      <c r="IG1009" s="2"/>
      <c r="IH1009" s="2"/>
      <c r="II1009" s="2"/>
      <c r="IJ1009" s="2"/>
      <c r="IK1009" s="2"/>
      <c r="IL1009" s="2"/>
      <c r="IM1009" s="2"/>
      <c r="IN1009" s="2"/>
      <c r="IO1009" s="2"/>
      <c r="IP1009" s="2"/>
      <c r="IQ1009" s="2"/>
    </row>
    <row r="1011" spans="1:251" ht="18.75">
      <c r="A1011" s="1" t="s">
        <v>0</v>
      </c>
      <c r="AW1011" s="3"/>
      <c r="AX1011" s="4"/>
      <c r="AY1011" s="3"/>
    </row>
    <row r="1013" spans="1:251" ht="18.75">
      <c r="B1013" s="101" t="s">
        <v>8</v>
      </c>
      <c r="C1013" s="102"/>
      <c r="D1013" s="102"/>
      <c r="E1013" s="102"/>
      <c r="F1013" s="102"/>
      <c r="G1013" s="102"/>
      <c r="H1013" s="102"/>
      <c r="I1013" s="102"/>
      <c r="J1013" s="102"/>
      <c r="K1013" s="102"/>
      <c r="L1013" s="102"/>
      <c r="M1013" s="102"/>
      <c r="N1013" s="102"/>
      <c r="O1013" s="102"/>
      <c r="P1013" s="102"/>
      <c r="Q1013" s="102"/>
      <c r="R1013" s="102"/>
      <c r="S1013" s="102"/>
      <c r="T1013" s="102"/>
      <c r="U1013" s="102"/>
      <c r="V1013" s="102"/>
      <c r="W1013" s="102"/>
      <c r="X1013" s="102"/>
      <c r="Y1013" s="102"/>
      <c r="Z1013" s="102"/>
      <c r="AA1013" s="102"/>
      <c r="AB1013" s="102"/>
      <c r="AC1013" s="102"/>
      <c r="AD1013" s="102"/>
      <c r="AE1013" s="102"/>
      <c r="AF1013" s="102"/>
      <c r="AG1013" s="102"/>
      <c r="AH1013" s="102"/>
      <c r="AI1013" s="102"/>
      <c r="AJ1013" s="102"/>
      <c r="AK1013" s="102"/>
      <c r="AL1013" s="102"/>
      <c r="AM1013" s="102"/>
      <c r="AN1013" s="102"/>
      <c r="AO1013" s="102"/>
      <c r="AP1013" s="102"/>
      <c r="AQ1013" s="102"/>
      <c r="AR1013" s="102"/>
      <c r="AS1013" s="102"/>
      <c r="AT1013" s="102"/>
      <c r="AU1013" s="102"/>
      <c r="AV1013" s="102"/>
      <c r="AW1013" s="102"/>
      <c r="AX1013" s="102"/>
    </row>
    <row r="1014" spans="1:251">
      <c r="Z1014" s="5"/>
      <c r="AD1014" s="5"/>
      <c r="AE1014" s="5"/>
      <c r="AF1014" s="5"/>
      <c r="AG1014" s="5"/>
      <c r="AH1014" s="5"/>
      <c r="AI1014" s="5"/>
      <c r="AO1014" s="5"/>
    </row>
    <row r="1015" spans="1:251" ht="13.5" thickBot="1">
      <c r="Z1015" s="5"/>
      <c r="AD1015" s="5"/>
      <c r="AE1015" s="5"/>
      <c r="AF1015" s="5"/>
      <c r="AG1015" s="5"/>
      <c r="AH1015" s="5"/>
      <c r="AI1015" s="5"/>
      <c r="AO1015" s="5"/>
      <c r="DI1015" s="6"/>
    </row>
    <row r="1016" spans="1:251" ht="24.75" customHeight="1" thickBot="1">
      <c r="B1016" s="103" t="s">
        <v>1</v>
      </c>
      <c r="C1016" s="104"/>
      <c r="D1016" s="104"/>
      <c r="E1016" s="104"/>
      <c r="F1016" s="104"/>
      <c r="G1016" s="104"/>
      <c r="H1016" s="105" t="s">
        <v>148</v>
      </c>
      <c r="I1016" s="106"/>
      <c r="J1016" s="106"/>
      <c r="K1016" s="106"/>
      <c r="L1016" s="106"/>
      <c r="M1016" s="106"/>
      <c r="N1016" s="106"/>
      <c r="O1016" s="106"/>
      <c r="P1016" s="106"/>
      <c r="Q1016" s="106"/>
      <c r="R1016" s="106"/>
      <c r="S1016" s="106"/>
      <c r="T1016" s="106"/>
      <c r="U1016" s="106"/>
      <c r="V1016" s="106"/>
      <c r="W1016" s="106"/>
      <c r="X1016" s="106"/>
      <c r="Y1016" s="106"/>
      <c r="Z1016" s="106"/>
      <c r="AA1016" s="106"/>
      <c r="AB1016" s="106"/>
      <c r="AC1016" s="106"/>
      <c r="AD1016" s="106"/>
      <c r="AE1016" s="106"/>
      <c r="AF1016" s="106"/>
      <c r="AG1016" s="106"/>
      <c r="AH1016" s="106"/>
      <c r="AI1016" s="106"/>
      <c r="AJ1016" s="106"/>
      <c r="AK1016" s="106"/>
      <c r="AL1016" s="106"/>
      <c r="AM1016" s="106"/>
      <c r="AN1016" s="106"/>
      <c r="AO1016" s="106"/>
      <c r="AP1016" s="106"/>
      <c r="AQ1016" s="106"/>
      <c r="AR1016" s="106"/>
      <c r="AS1016" s="106"/>
      <c r="AT1016" s="106"/>
      <c r="AU1016" s="106"/>
      <c r="AV1016" s="106"/>
      <c r="AW1016" s="106"/>
      <c r="AX1016" s="107"/>
      <c r="DI1016" s="6"/>
    </row>
    <row r="1017" spans="1:251" ht="14.25">
      <c r="B1017" s="7"/>
      <c r="C1017" s="7"/>
      <c r="D1017" s="7"/>
      <c r="E1017" s="7"/>
      <c r="F1017" s="7"/>
      <c r="G1017" s="7"/>
      <c r="H1017" s="8"/>
      <c r="I1017" s="8"/>
      <c r="J1017" s="8"/>
      <c r="K1017" s="8"/>
      <c r="L1017" s="9"/>
      <c r="M1017" s="9"/>
      <c r="N1017" s="9"/>
      <c r="O1017" s="9"/>
      <c r="P1017" s="8"/>
      <c r="Q1017" s="8"/>
      <c r="R1017" s="8"/>
      <c r="S1017" s="8"/>
      <c r="T1017" s="8"/>
      <c r="U1017" s="8"/>
      <c r="V1017" s="10"/>
      <c r="W1017" s="10"/>
      <c r="X1017" s="10"/>
      <c r="Y1017" s="10"/>
      <c r="Z1017" s="10"/>
      <c r="AA1017" s="10"/>
      <c r="AB1017" s="10"/>
      <c r="AC1017" s="10"/>
      <c r="AD1017" s="10"/>
      <c r="AE1017" s="10"/>
      <c r="AF1017" s="10"/>
      <c r="AG1017" s="10"/>
      <c r="AH1017" s="10"/>
      <c r="AI1017" s="10"/>
      <c r="AJ1017" s="10"/>
      <c r="AK1017" s="10"/>
      <c r="AL1017" s="10"/>
      <c r="AM1017" s="10"/>
      <c r="AN1017" s="10"/>
      <c r="AO1017" s="10"/>
      <c r="AP1017" s="10"/>
      <c r="AQ1017" s="10"/>
      <c r="AR1017" s="10"/>
      <c r="AS1017" s="10"/>
      <c r="AT1017" s="10"/>
      <c r="AU1017" s="10"/>
      <c r="AV1017" s="10"/>
      <c r="AW1017" s="10"/>
      <c r="AX1017" s="10"/>
      <c r="DI1017" s="6"/>
    </row>
    <row r="1018" spans="1:251" ht="15" thickBot="1">
      <c r="A1018" s="11"/>
      <c r="B1018" s="10" t="s">
        <v>2</v>
      </c>
      <c r="C1018" s="8"/>
      <c r="D1018" s="8"/>
      <c r="E1018" s="8"/>
      <c r="F1018" s="8"/>
      <c r="G1018" s="8"/>
      <c r="H1018" s="8"/>
      <c r="I1018" s="8"/>
      <c r="J1018" s="8"/>
      <c r="K1018" s="8"/>
      <c r="L1018" s="9"/>
      <c r="M1018" s="9"/>
      <c r="N1018" s="9"/>
      <c r="O1018" s="9"/>
      <c r="P1018" s="8"/>
      <c r="Q1018" s="8"/>
      <c r="R1018" s="8"/>
      <c r="S1018" s="8"/>
      <c r="T1018" s="8"/>
      <c r="U1018" s="8"/>
      <c r="V1018" s="10"/>
      <c r="W1018" s="10"/>
      <c r="X1018" s="10"/>
      <c r="Y1018" s="10"/>
      <c r="Z1018" s="10"/>
      <c r="AA1018" s="10"/>
      <c r="AB1018" s="10"/>
      <c r="AC1018" s="10"/>
      <c r="AD1018" s="10"/>
      <c r="AE1018" s="10"/>
      <c r="AF1018" s="10"/>
      <c r="AG1018" s="10"/>
      <c r="AH1018" s="10"/>
      <c r="AI1018" s="10"/>
      <c r="AJ1018" s="10"/>
      <c r="AK1018" s="10"/>
      <c r="AL1018" s="10"/>
      <c r="AM1018" s="10"/>
      <c r="AN1018" s="10"/>
      <c r="AO1018" s="10"/>
      <c r="AP1018" s="10"/>
      <c r="AQ1018" s="10"/>
      <c r="AR1018" s="10"/>
      <c r="AS1018" s="10"/>
      <c r="AT1018" s="10"/>
      <c r="AU1018" s="10"/>
      <c r="AV1018" s="10"/>
      <c r="AW1018" s="10"/>
      <c r="AX1018" s="10"/>
      <c r="DI1018" s="6"/>
    </row>
    <row r="1019" spans="1:251" ht="14.25">
      <c r="A1019" s="8"/>
      <c r="B1019" s="12"/>
      <c r="C1019" s="7"/>
      <c r="D1019" s="7"/>
      <c r="E1019" s="7"/>
      <c r="F1019" s="7"/>
      <c r="G1019" s="7"/>
      <c r="H1019" s="7"/>
      <c r="I1019" s="7"/>
      <c r="J1019" s="7"/>
      <c r="K1019" s="7"/>
      <c r="L1019" s="13"/>
      <c r="M1019" s="13"/>
      <c r="N1019" s="13"/>
      <c r="O1019" s="13"/>
      <c r="P1019" s="7"/>
      <c r="Q1019" s="7"/>
      <c r="R1019" s="7"/>
      <c r="S1019" s="7"/>
      <c r="T1019" s="7"/>
      <c r="U1019" s="7"/>
      <c r="V1019" s="14"/>
      <c r="W1019" s="14"/>
      <c r="X1019" s="14"/>
      <c r="Y1019" s="14"/>
      <c r="Z1019" s="14"/>
      <c r="AA1019" s="14"/>
      <c r="AB1019" s="14"/>
      <c r="AC1019" s="14"/>
      <c r="AD1019" s="14"/>
      <c r="AE1019" s="14"/>
      <c r="AF1019" s="14"/>
      <c r="AG1019" s="14"/>
      <c r="AH1019" s="14"/>
      <c r="AI1019" s="14"/>
      <c r="AJ1019" s="14"/>
      <c r="AK1019" s="14"/>
      <c r="AL1019" s="14"/>
      <c r="AM1019" s="14"/>
      <c r="AN1019" s="14"/>
      <c r="AO1019" s="14"/>
      <c r="AP1019" s="14"/>
      <c r="AQ1019" s="14"/>
      <c r="AR1019" s="14"/>
      <c r="AS1019" s="14"/>
      <c r="AT1019" s="14"/>
      <c r="AU1019" s="14"/>
      <c r="AV1019" s="14"/>
      <c r="AW1019" s="14"/>
      <c r="AX1019" s="15"/>
    </row>
    <row r="1020" spans="1:251" ht="12" customHeight="1">
      <c r="A1020" s="8"/>
      <c r="B1020" s="108" t="s">
        <v>149</v>
      </c>
      <c r="C1020" s="109"/>
      <c r="D1020" s="109"/>
      <c r="E1020" s="109"/>
      <c r="F1020" s="109"/>
      <c r="G1020" s="109"/>
      <c r="H1020" s="109"/>
      <c r="I1020" s="109"/>
      <c r="J1020" s="109"/>
      <c r="K1020" s="109"/>
      <c r="L1020" s="109"/>
      <c r="M1020" s="109"/>
      <c r="N1020" s="109"/>
      <c r="O1020" s="109"/>
      <c r="P1020" s="109"/>
      <c r="Q1020" s="109"/>
      <c r="R1020" s="109"/>
      <c r="S1020" s="109"/>
      <c r="T1020" s="109"/>
      <c r="U1020" s="109"/>
      <c r="V1020" s="109"/>
      <c r="W1020" s="109"/>
      <c r="X1020" s="109"/>
      <c r="Y1020" s="109"/>
      <c r="Z1020" s="109"/>
      <c r="AA1020" s="109"/>
      <c r="AB1020" s="109"/>
      <c r="AC1020" s="109"/>
      <c r="AD1020" s="109"/>
      <c r="AE1020" s="109"/>
      <c r="AF1020" s="109"/>
      <c r="AG1020" s="109"/>
      <c r="AH1020" s="109"/>
      <c r="AI1020" s="109"/>
      <c r="AJ1020" s="109"/>
      <c r="AK1020" s="109"/>
      <c r="AL1020" s="109"/>
      <c r="AM1020" s="109"/>
      <c r="AN1020" s="109"/>
      <c r="AO1020" s="109"/>
      <c r="AP1020" s="109"/>
      <c r="AQ1020" s="109"/>
      <c r="AR1020" s="109"/>
      <c r="AS1020" s="109"/>
      <c r="AT1020" s="109"/>
      <c r="AU1020" s="109"/>
      <c r="AV1020" s="109"/>
      <c r="AW1020" s="109"/>
      <c r="AX1020" s="110"/>
    </row>
    <row r="1021" spans="1:251" ht="12" customHeight="1">
      <c r="A1021" s="8"/>
      <c r="B1021" s="108"/>
      <c r="C1021" s="109"/>
      <c r="D1021" s="109"/>
      <c r="E1021" s="109"/>
      <c r="F1021" s="109"/>
      <c r="G1021" s="109"/>
      <c r="H1021" s="109"/>
      <c r="I1021" s="109"/>
      <c r="J1021" s="109"/>
      <c r="K1021" s="109"/>
      <c r="L1021" s="109"/>
      <c r="M1021" s="109"/>
      <c r="N1021" s="109"/>
      <c r="O1021" s="109"/>
      <c r="P1021" s="109"/>
      <c r="Q1021" s="109"/>
      <c r="R1021" s="109"/>
      <c r="S1021" s="109"/>
      <c r="T1021" s="109"/>
      <c r="U1021" s="109"/>
      <c r="V1021" s="109"/>
      <c r="W1021" s="109"/>
      <c r="X1021" s="109"/>
      <c r="Y1021" s="109"/>
      <c r="Z1021" s="109"/>
      <c r="AA1021" s="109"/>
      <c r="AB1021" s="109"/>
      <c r="AC1021" s="109"/>
      <c r="AD1021" s="109"/>
      <c r="AE1021" s="109"/>
      <c r="AF1021" s="109"/>
      <c r="AG1021" s="109"/>
      <c r="AH1021" s="109"/>
      <c r="AI1021" s="109"/>
      <c r="AJ1021" s="109"/>
      <c r="AK1021" s="109"/>
      <c r="AL1021" s="109"/>
      <c r="AM1021" s="109"/>
      <c r="AN1021" s="109"/>
      <c r="AO1021" s="109"/>
      <c r="AP1021" s="109"/>
      <c r="AQ1021" s="109"/>
      <c r="AR1021" s="109"/>
      <c r="AS1021" s="109"/>
      <c r="AT1021" s="109"/>
      <c r="AU1021" s="109"/>
      <c r="AV1021" s="109"/>
      <c r="AW1021" s="109"/>
      <c r="AX1021" s="110"/>
      <c r="BC1021" s="16"/>
    </row>
    <row r="1022" spans="1:251" ht="12" customHeight="1">
      <c r="A1022" s="8"/>
      <c r="B1022" s="108"/>
      <c r="C1022" s="109"/>
      <c r="D1022" s="109"/>
      <c r="E1022" s="109"/>
      <c r="F1022" s="109"/>
      <c r="G1022" s="109"/>
      <c r="H1022" s="109"/>
      <c r="I1022" s="109"/>
      <c r="J1022" s="109"/>
      <c r="K1022" s="109"/>
      <c r="L1022" s="109"/>
      <c r="M1022" s="109"/>
      <c r="N1022" s="109"/>
      <c r="O1022" s="109"/>
      <c r="P1022" s="109"/>
      <c r="Q1022" s="109"/>
      <c r="R1022" s="109"/>
      <c r="S1022" s="109"/>
      <c r="T1022" s="109"/>
      <c r="U1022" s="109"/>
      <c r="V1022" s="109"/>
      <c r="W1022" s="109"/>
      <c r="X1022" s="109"/>
      <c r="Y1022" s="109"/>
      <c r="Z1022" s="109"/>
      <c r="AA1022" s="109"/>
      <c r="AB1022" s="109"/>
      <c r="AC1022" s="109"/>
      <c r="AD1022" s="109"/>
      <c r="AE1022" s="109"/>
      <c r="AF1022" s="109"/>
      <c r="AG1022" s="109"/>
      <c r="AH1022" s="109"/>
      <c r="AI1022" s="109"/>
      <c r="AJ1022" s="109"/>
      <c r="AK1022" s="109"/>
      <c r="AL1022" s="109"/>
      <c r="AM1022" s="109"/>
      <c r="AN1022" s="109"/>
      <c r="AO1022" s="109"/>
      <c r="AP1022" s="109"/>
      <c r="AQ1022" s="109"/>
      <c r="AR1022" s="109"/>
      <c r="AS1022" s="109"/>
      <c r="AT1022" s="109"/>
      <c r="AU1022" s="109"/>
      <c r="AV1022" s="109"/>
      <c r="AW1022" s="109"/>
      <c r="AX1022" s="110"/>
    </row>
    <row r="1023" spans="1:251" ht="12" customHeight="1">
      <c r="A1023" s="8"/>
      <c r="B1023" s="108"/>
      <c r="C1023" s="109"/>
      <c r="D1023" s="109"/>
      <c r="E1023" s="109"/>
      <c r="F1023" s="109"/>
      <c r="G1023" s="109"/>
      <c r="H1023" s="109"/>
      <c r="I1023" s="109"/>
      <c r="J1023" s="109"/>
      <c r="K1023" s="109"/>
      <c r="L1023" s="109"/>
      <c r="M1023" s="109"/>
      <c r="N1023" s="109"/>
      <c r="O1023" s="109"/>
      <c r="P1023" s="109"/>
      <c r="Q1023" s="109"/>
      <c r="R1023" s="109"/>
      <c r="S1023" s="109"/>
      <c r="T1023" s="109"/>
      <c r="U1023" s="109"/>
      <c r="V1023" s="109"/>
      <c r="W1023" s="109"/>
      <c r="X1023" s="109"/>
      <c r="Y1023" s="109"/>
      <c r="Z1023" s="109"/>
      <c r="AA1023" s="109"/>
      <c r="AB1023" s="109"/>
      <c r="AC1023" s="109"/>
      <c r="AD1023" s="109"/>
      <c r="AE1023" s="109"/>
      <c r="AF1023" s="109"/>
      <c r="AG1023" s="109"/>
      <c r="AH1023" s="109"/>
      <c r="AI1023" s="109"/>
      <c r="AJ1023" s="109"/>
      <c r="AK1023" s="109"/>
      <c r="AL1023" s="109"/>
      <c r="AM1023" s="109"/>
      <c r="AN1023" s="109"/>
      <c r="AO1023" s="109"/>
      <c r="AP1023" s="109"/>
      <c r="AQ1023" s="109"/>
      <c r="AR1023" s="109"/>
      <c r="AS1023" s="109"/>
      <c r="AT1023" s="109"/>
      <c r="AU1023" s="109"/>
      <c r="AV1023" s="109"/>
      <c r="AW1023" s="109"/>
      <c r="AX1023" s="110"/>
    </row>
    <row r="1024" spans="1:251" ht="12" customHeight="1">
      <c r="A1024" s="8"/>
      <c r="B1024" s="108"/>
      <c r="C1024" s="109"/>
      <c r="D1024" s="109"/>
      <c r="E1024" s="109"/>
      <c r="F1024" s="109"/>
      <c r="G1024" s="109"/>
      <c r="H1024" s="109"/>
      <c r="I1024" s="109"/>
      <c r="J1024" s="109"/>
      <c r="K1024" s="109"/>
      <c r="L1024" s="109"/>
      <c r="M1024" s="109"/>
      <c r="N1024" s="109"/>
      <c r="O1024" s="109"/>
      <c r="P1024" s="109"/>
      <c r="Q1024" s="109"/>
      <c r="R1024" s="109"/>
      <c r="S1024" s="109"/>
      <c r="T1024" s="109"/>
      <c r="U1024" s="109"/>
      <c r="V1024" s="109"/>
      <c r="W1024" s="109"/>
      <c r="X1024" s="109"/>
      <c r="Y1024" s="109"/>
      <c r="Z1024" s="109"/>
      <c r="AA1024" s="109"/>
      <c r="AB1024" s="109"/>
      <c r="AC1024" s="109"/>
      <c r="AD1024" s="109"/>
      <c r="AE1024" s="109"/>
      <c r="AF1024" s="109"/>
      <c r="AG1024" s="109"/>
      <c r="AH1024" s="109"/>
      <c r="AI1024" s="109"/>
      <c r="AJ1024" s="109"/>
      <c r="AK1024" s="109"/>
      <c r="AL1024" s="109"/>
      <c r="AM1024" s="109"/>
      <c r="AN1024" s="109"/>
      <c r="AO1024" s="109"/>
      <c r="AP1024" s="109"/>
      <c r="AQ1024" s="109"/>
      <c r="AR1024" s="109"/>
      <c r="AS1024" s="109"/>
      <c r="AT1024" s="109"/>
      <c r="AU1024" s="109"/>
      <c r="AV1024" s="109"/>
      <c r="AW1024" s="109"/>
      <c r="AX1024" s="110"/>
    </row>
    <row r="1025" spans="1:113" ht="15" thickBot="1">
      <c r="A1025" s="17"/>
      <c r="B1025" s="18"/>
      <c r="C1025" s="19"/>
      <c r="D1025" s="19"/>
      <c r="E1025" s="19"/>
      <c r="F1025" s="19"/>
      <c r="G1025" s="19"/>
      <c r="H1025" s="19"/>
      <c r="I1025" s="19"/>
      <c r="J1025" s="19"/>
      <c r="K1025" s="19"/>
      <c r="L1025" s="19"/>
      <c r="M1025" s="19"/>
      <c r="N1025" s="19"/>
      <c r="O1025" s="19"/>
      <c r="P1025" s="19"/>
      <c r="Q1025" s="19"/>
      <c r="R1025" s="19"/>
      <c r="S1025" s="19"/>
      <c r="T1025" s="19"/>
      <c r="U1025" s="19"/>
      <c r="V1025" s="19"/>
      <c r="W1025" s="19"/>
      <c r="X1025" s="19"/>
      <c r="Y1025" s="19"/>
      <c r="Z1025" s="19"/>
      <c r="AA1025" s="19"/>
      <c r="AB1025" s="19"/>
      <c r="AC1025" s="19"/>
      <c r="AD1025" s="19"/>
      <c r="AE1025" s="19"/>
      <c r="AF1025" s="19"/>
      <c r="AG1025" s="19"/>
      <c r="AH1025" s="19"/>
      <c r="AI1025" s="19"/>
      <c r="AJ1025" s="19"/>
      <c r="AK1025" s="19"/>
      <c r="AL1025" s="19"/>
      <c r="AM1025" s="19"/>
      <c r="AN1025" s="19"/>
      <c r="AO1025" s="19"/>
      <c r="AP1025" s="19"/>
      <c r="AQ1025" s="19"/>
      <c r="AR1025" s="19"/>
      <c r="AS1025" s="19"/>
      <c r="AT1025" s="19"/>
      <c r="AU1025" s="19"/>
      <c r="AV1025" s="19"/>
      <c r="AW1025" s="19"/>
      <c r="AX1025" s="20"/>
    </row>
    <row r="1026" spans="1:113">
      <c r="B1026" s="21"/>
    </row>
    <row r="1027" spans="1:113" ht="15" thickBot="1">
      <c r="A1027" s="11"/>
      <c r="B1027" s="10" t="s">
        <v>3</v>
      </c>
      <c r="C1027" s="8"/>
      <c r="D1027" s="8"/>
      <c r="E1027" s="8"/>
      <c r="F1027" s="8"/>
      <c r="G1027" s="8"/>
      <c r="H1027" s="8"/>
      <c r="I1027" s="8"/>
      <c r="J1027" s="8"/>
      <c r="K1027" s="8"/>
      <c r="L1027" s="9"/>
      <c r="M1027" s="9"/>
      <c r="N1027" s="9"/>
      <c r="O1027" s="9"/>
      <c r="P1027" s="8"/>
      <c r="Q1027" s="8"/>
      <c r="R1027" s="8"/>
      <c r="S1027" s="8"/>
      <c r="T1027" s="8"/>
      <c r="U1027" s="8"/>
      <c r="V1027" s="10"/>
      <c r="W1027" s="10"/>
      <c r="X1027" s="10"/>
      <c r="Y1027" s="10"/>
      <c r="Z1027" s="10"/>
      <c r="AA1027" s="10"/>
      <c r="AB1027" s="10"/>
      <c r="AC1027" s="10"/>
      <c r="AD1027" s="10"/>
      <c r="AE1027" s="10"/>
      <c r="AF1027" s="10"/>
      <c r="AG1027" s="10"/>
      <c r="AH1027" s="10"/>
      <c r="AI1027" s="10"/>
      <c r="AJ1027" s="10"/>
      <c r="AK1027" s="10"/>
      <c r="AL1027" s="10"/>
      <c r="AM1027" s="10"/>
      <c r="AN1027" s="10"/>
      <c r="AO1027" s="10"/>
      <c r="AP1027" s="10"/>
      <c r="AQ1027" s="10"/>
      <c r="AR1027" s="10"/>
      <c r="AS1027" s="10"/>
      <c r="AT1027" s="10"/>
      <c r="AU1027" s="10"/>
      <c r="AV1027" s="10"/>
      <c r="AW1027" s="10"/>
      <c r="AX1027" s="10"/>
      <c r="DI1027" s="6"/>
    </row>
    <row r="1028" spans="1:113" ht="14.25">
      <c r="A1028" s="8"/>
      <c r="B1028" s="12"/>
      <c r="C1028" s="7"/>
      <c r="D1028" s="7"/>
      <c r="E1028" s="7"/>
      <c r="F1028" s="7"/>
      <c r="G1028" s="7"/>
      <c r="H1028" s="7"/>
      <c r="I1028" s="7"/>
      <c r="J1028" s="7"/>
      <c r="K1028" s="7"/>
      <c r="L1028" s="13"/>
      <c r="M1028" s="13"/>
      <c r="N1028" s="13"/>
      <c r="O1028" s="13"/>
      <c r="P1028" s="7"/>
      <c r="Q1028" s="7"/>
      <c r="R1028" s="7"/>
      <c r="S1028" s="7"/>
      <c r="T1028" s="7"/>
      <c r="U1028" s="7"/>
      <c r="V1028" s="14"/>
      <c r="W1028" s="14"/>
      <c r="X1028" s="14"/>
      <c r="Y1028" s="14"/>
      <c r="Z1028" s="14"/>
      <c r="AA1028" s="14"/>
      <c r="AB1028" s="14"/>
      <c r="AC1028" s="14"/>
      <c r="AD1028" s="14"/>
      <c r="AE1028" s="14"/>
      <c r="AF1028" s="14"/>
      <c r="AG1028" s="14"/>
      <c r="AH1028" s="14"/>
      <c r="AI1028" s="14"/>
      <c r="AJ1028" s="14"/>
      <c r="AK1028" s="14"/>
      <c r="AL1028" s="14"/>
      <c r="AM1028" s="14"/>
      <c r="AN1028" s="14"/>
      <c r="AO1028" s="14"/>
      <c r="AP1028" s="14"/>
      <c r="AQ1028" s="14"/>
      <c r="AR1028" s="14"/>
      <c r="AS1028" s="14"/>
      <c r="AT1028" s="14"/>
      <c r="AU1028" s="14"/>
      <c r="AV1028" s="14"/>
      <c r="AW1028" s="14"/>
      <c r="AX1028" s="15"/>
    </row>
    <row r="1029" spans="1:113" ht="12" customHeight="1">
      <c r="A1029" s="8"/>
      <c r="B1029" s="108" t="s">
        <v>150</v>
      </c>
      <c r="C1029" s="109"/>
      <c r="D1029" s="109"/>
      <c r="E1029" s="109"/>
      <c r="F1029" s="109"/>
      <c r="G1029" s="109"/>
      <c r="H1029" s="109"/>
      <c r="I1029" s="109"/>
      <c r="J1029" s="109"/>
      <c r="K1029" s="109"/>
      <c r="L1029" s="109"/>
      <c r="M1029" s="109"/>
      <c r="N1029" s="109"/>
      <c r="O1029" s="109"/>
      <c r="P1029" s="109"/>
      <c r="Q1029" s="109"/>
      <c r="R1029" s="109"/>
      <c r="S1029" s="109"/>
      <c r="T1029" s="109"/>
      <c r="U1029" s="109"/>
      <c r="V1029" s="109"/>
      <c r="W1029" s="109"/>
      <c r="X1029" s="109"/>
      <c r="Y1029" s="109"/>
      <c r="Z1029" s="109"/>
      <c r="AA1029" s="109"/>
      <c r="AB1029" s="109"/>
      <c r="AC1029" s="109"/>
      <c r="AD1029" s="109"/>
      <c r="AE1029" s="109"/>
      <c r="AF1029" s="109"/>
      <c r="AG1029" s="109"/>
      <c r="AH1029" s="109"/>
      <c r="AI1029" s="109"/>
      <c r="AJ1029" s="109"/>
      <c r="AK1029" s="109"/>
      <c r="AL1029" s="109"/>
      <c r="AM1029" s="109"/>
      <c r="AN1029" s="109"/>
      <c r="AO1029" s="109"/>
      <c r="AP1029" s="109"/>
      <c r="AQ1029" s="109"/>
      <c r="AR1029" s="109"/>
      <c r="AS1029" s="109"/>
      <c r="AT1029" s="109"/>
      <c r="AU1029" s="109"/>
      <c r="AV1029" s="109"/>
      <c r="AW1029" s="109"/>
      <c r="AX1029" s="110"/>
    </row>
    <row r="1030" spans="1:113" ht="12" customHeight="1">
      <c r="A1030" s="8"/>
      <c r="B1030" s="108"/>
      <c r="C1030" s="109"/>
      <c r="D1030" s="109"/>
      <c r="E1030" s="109"/>
      <c r="F1030" s="109"/>
      <c r="G1030" s="109"/>
      <c r="H1030" s="109"/>
      <c r="I1030" s="109"/>
      <c r="J1030" s="109"/>
      <c r="K1030" s="109"/>
      <c r="L1030" s="109"/>
      <c r="M1030" s="109"/>
      <c r="N1030" s="109"/>
      <c r="O1030" s="109"/>
      <c r="P1030" s="109"/>
      <c r="Q1030" s="109"/>
      <c r="R1030" s="109"/>
      <c r="S1030" s="109"/>
      <c r="T1030" s="109"/>
      <c r="U1030" s="109"/>
      <c r="V1030" s="109"/>
      <c r="W1030" s="109"/>
      <c r="X1030" s="109"/>
      <c r="Y1030" s="109"/>
      <c r="Z1030" s="109"/>
      <c r="AA1030" s="109"/>
      <c r="AB1030" s="109"/>
      <c r="AC1030" s="109"/>
      <c r="AD1030" s="109"/>
      <c r="AE1030" s="109"/>
      <c r="AF1030" s="109"/>
      <c r="AG1030" s="109"/>
      <c r="AH1030" s="109"/>
      <c r="AI1030" s="109"/>
      <c r="AJ1030" s="109"/>
      <c r="AK1030" s="109"/>
      <c r="AL1030" s="109"/>
      <c r="AM1030" s="109"/>
      <c r="AN1030" s="109"/>
      <c r="AO1030" s="109"/>
      <c r="AP1030" s="109"/>
      <c r="AQ1030" s="109"/>
      <c r="AR1030" s="109"/>
      <c r="AS1030" s="109"/>
      <c r="AT1030" s="109"/>
      <c r="AU1030" s="109"/>
      <c r="AV1030" s="109"/>
      <c r="AW1030" s="109"/>
      <c r="AX1030" s="110"/>
    </row>
    <row r="1031" spans="1:113" ht="12" customHeight="1">
      <c r="A1031" s="8"/>
      <c r="B1031" s="108"/>
      <c r="C1031" s="109"/>
      <c r="D1031" s="109"/>
      <c r="E1031" s="109"/>
      <c r="F1031" s="109"/>
      <c r="G1031" s="109"/>
      <c r="H1031" s="109"/>
      <c r="I1031" s="109"/>
      <c r="J1031" s="109"/>
      <c r="K1031" s="109"/>
      <c r="L1031" s="109"/>
      <c r="M1031" s="109"/>
      <c r="N1031" s="109"/>
      <c r="O1031" s="109"/>
      <c r="P1031" s="109"/>
      <c r="Q1031" s="109"/>
      <c r="R1031" s="109"/>
      <c r="S1031" s="109"/>
      <c r="T1031" s="109"/>
      <c r="U1031" s="109"/>
      <c r="V1031" s="109"/>
      <c r="W1031" s="109"/>
      <c r="X1031" s="109"/>
      <c r="Y1031" s="109"/>
      <c r="Z1031" s="109"/>
      <c r="AA1031" s="109"/>
      <c r="AB1031" s="109"/>
      <c r="AC1031" s="109"/>
      <c r="AD1031" s="109"/>
      <c r="AE1031" s="109"/>
      <c r="AF1031" s="109"/>
      <c r="AG1031" s="109"/>
      <c r="AH1031" s="109"/>
      <c r="AI1031" s="109"/>
      <c r="AJ1031" s="109"/>
      <c r="AK1031" s="109"/>
      <c r="AL1031" s="109"/>
      <c r="AM1031" s="109"/>
      <c r="AN1031" s="109"/>
      <c r="AO1031" s="109"/>
      <c r="AP1031" s="109"/>
      <c r="AQ1031" s="109"/>
      <c r="AR1031" s="109"/>
      <c r="AS1031" s="109"/>
      <c r="AT1031" s="109"/>
      <c r="AU1031" s="109"/>
      <c r="AV1031" s="109"/>
      <c r="AW1031" s="109"/>
      <c r="AX1031" s="110"/>
    </row>
    <row r="1032" spans="1:113" ht="12" customHeight="1">
      <c r="A1032" s="8"/>
      <c r="B1032" s="108"/>
      <c r="C1032" s="109"/>
      <c r="D1032" s="109"/>
      <c r="E1032" s="109"/>
      <c r="F1032" s="109"/>
      <c r="G1032" s="109"/>
      <c r="H1032" s="109"/>
      <c r="I1032" s="109"/>
      <c r="J1032" s="109"/>
      <c r="K1032" s="109"/>
      <c r="L1032" s="109"/>
      <c r="M1032" s="109"/>
      <c r="N1032" s="109"/>
      <c r="O1032" s="109"/>
      <c r="P1032" s="109"/>
      <c r="Q1032" s="109"/>
      <c r="R1032" s="109"/>
      <c r="S1032" s="109"/>
      <c r="T1032" s="109"/>
      <c r="U1032" s="109"/>
      <c r="V1032" s="109"/>
      <c r="W1032" s="109"/>
      <c r="X1032" s="109"/>
      <c r="Y1032" s="109"/>
      <c r="Z1032" s="109"/>
      <c r="AA1032" s="109"/>
      <c r="AB1032" s="109"/>
      <c r="AC1032" s="109"/>
      <c r="AD1032" s="109"/>
      <c r="AE1032" s="109"/>
      <c r="AF1032" s="109"/>
      <c r="AG1032" s="109"/>
      <c r="AH1032" s="109"/>
      <c r="AI1032" s="109"/>
      <c r="AJ1032" s="109"/>
      <c r="AK1032" s="109"/>
      <c r="AL1032" s="109"/>
      <c r="AM1032" s="109"/>
      <c r="AN1032" s="109"/>
      <c r="AO1032" s="109"/>
      <c r="AP1032" s="109"/>
      <c r="AQ1032" s="109"/>
      <c r="AR1032" s="109"/>
      <c r="AS1032" s="109"/>
      <c r="AT1032" s="109"/>
      <c r="AU1032" s="109"/>
      <c r="AV1032" s="109"/>
      <c r="AW1032" s="109"/>
      <c r="AX1032" s="110"/>
    </row>
    <row r="1033" spans="1:113" ht="12" customHeight="1">
      <c r="A1033" s="8"/>
      <c r="B1033" s="108"/>
      <c r="C1033" s="109"/>
      <c r="D1033" s="109"/>
      <c r="E1033" s="109"/>
      <c r="F1033" s="109"/>
      <c r="G1033" s="109"/>
      <c r="H1033" s="109"/>
      <c r="I1033" s="109"/>
      <c r="J1033" s="109"/>
      <c r="K1033" s="109"/>
      <c r="L1033" s="109"/>
      <c r="M1033" s="109"/>
      <c r="N1033" s="109"/>
      <c r="O1033" s="109"/>
      <c r="P1033" s="109"/>
      <c r="Q1033" s="109"/>
      <c r="R1033" s="109"/>
      <c r="S1033" s="109"/>
      <c r="T1033" s="109"/>
      <c r="U1033" s="109"/>
      <c r="V1033" s="109"/>
      <c r="W1033" s="109"/>
      <c r="X1033" s="109"/>
      <c r="Y1033" s="109"/>
      <c r="Z1033" s="109"/>
      <c r="AA1033" s="109"/>
      <c r="AB1033" s="109"/>
      <c r="AC1033" s="109"/>
      <c r="AD1033" s="109"/>
      <c r="AE1033" s="109"/>
      <c r="AF1033" s="109"/>
      <c r="AG1033" s="109"/>
      <c r="AH1033" s="109"/>
      <c r="AI1033" s="109"/>
      <c r="AJ1033" s="109"/>
      <c r="AK1033" s="109"/>
      <c r="AL1033" s="109"/>
      <c r="AM1033" s="109"/>
      <c r="AN1033" s="109"/>
      <c r="AO1033" s="109"/>
      <c r="AP1033" s="109"/>
      <c r="AQ1033" s="109"/>
      <c r="AR1033" s="109"/>
      <c r="AS1033" s="109"/>
      <c r="AT1033" s="109"/>
      <c r="AU1033" s="109"/>
      <c r="AV1033" s="109"/>
      <c r="AW1033" s="109"/>
      <c r="AX1033" s="110"/>
    </row>
    <row r="1034" spans="1:113" ht="12" customHeight="1">
      <c r="A1034" s="8"/>
      <c r="B1034" s="108"/>
      <c r="C1034" s="109"/>
      <c r="D1034" s="109"/>
      <c r="E1034" s="109"/>
      <c r="F1034" s="109"/>
      <c r="G1034" s="109"/>
      <c r="H1034" s="109"/>
      <c r="I1034" s="109"/>
      <c r="J1034" s="109"/>
      <c r="K1034" s="109"/>
      <c r="L1034" s="109"/>
      <c r="M1034" s="109"/>
      <c r="N1034" s="109"/>
      <c r="O1034" s="109"/>
      <c r="P1034" s="109"/>
      <c r="Q1034" s="109"/>
      <c r="R1034" s="109"/>
      <c r="S1034" s="109"/>
      <c r="T1034" s="109"/>
      <c r="U1034" s="109"/>
      <c r="V1034" s="109"/>
      <c r="W1034" s="109"/>
      <c r="X1034" s="109"/>
      <c r="Y1034" s="109"/>
      <c r="Z1034" s="109"/>
      <c r="AA1034" s="109"/>
      <c r="AB1034" s="109"/>
      <c r="AC1034" s="109"/>
      <c r="AD1034" s="109"/>
      <c r="AE1034" s="109"/>
      <c r="AF1034" s="109"/>
      <c r="AG1034" s="109"/>
      <c r="AH1034" s="109"/>
      <c r="AI1034" s="109"/>
      <c r="AJ1034" s="109"/>
      <c r="AK1034" s="109"/>
      <c r="AL1034" s="109"/>
      <c r="AM1034" s="109"/>
      <c r="AN1034" s="109"/>
      <c r="AO1034" s="109"/>
      <c r="AP1034" s="109"/>
      <c r="AQ1034" s="109"/>
      <c r="AR1034" s="109"/>
      <c r="AS1034" s="109"/>
      <c r="AT1034" s="109"/>
      <c r="AU1034" s="109"/>
      <c r="AV1034" s="109"/>
      <c r="AW1034" s="109"/>
      <c r="AX1034" s="110"/>
    </row>
    <row r="1035" spans="1:113" ht="12" customHeight="1">
      <c r="A1035" s="8"/>
      <c r="B1035" s="108"/>
      <c r="C1035" s="109"/>
      <c r="D1035" s="109"/>
      <c r="E1035" s="109"/>
      <c r="F1035" s="109"/>
      <c r="G1035" s="109"/>
      <c r="H1035" s="109"/>
      <c r="I1035" s="109"/>
      <c r="J1035" s="109"/>
      <c r="K1035" s="109"/>
      <c r="L1035" s="109"/>
      <c r="M1035" s="109"/>
      <c r="N1035" s="109"/>
      <c r="O1035" s="109"/>
      <c r="P1035" s="109"/>
      <c r="Q1035" s="109"/>
      <c r="R1035" s="109"/>
      <c r="S1035" s="109"/>
      <c r="T1035" s="109"/>
      <c r="U1035" s="109"/>
      <c r="V1035" s="109"/>
      <c r="W1035" s="109"/>
      <c r="X1035" s="109"/>
      <c r="Y1035" s="109"/>
      <c r="Z1035" s="109"/>
      <c r="AA1035" s="109"/>
      <c r="AB1035" s="109"/>
      <c r="AC1035" s="109"/>
      <c r="AD1035" s="109"/>
      <c r="AE1035" s="109"/>
      <c r="AF1035" s="109"/>
      <c r="AG1035" s="109"/>
      <c r="AH1035" s="109"/>
      <c r="AI1035" s="109"/>
      <c r="AJ1035" s="109"/>
      <c r="AK1035" s="109"/>
      <c r="AL1035" s="109"/>
      <c r="AM1035" s="109"/>
      <c r="AN1035" s="109"/>
      <c r="AO1035" s="109"/>
      <c r="AP1035" s="109"/>
      <c r="AQ1035" s="109"/>
      <c r="AR1035" s="109"/>
      <c r="AS1035" s="109"/>
      <c r="AT1035" s="109"/>
      <c r="AU1035" s="109"/>
      <c r="AV1035" s="109"/>
      <c r="AW1035" s="109"/>
      <c r="AX1035" s="110"/>
    </row>
    <row r="1036" spans="1:113" ht="12" customHeight="1">
      <c r="A1036" s="8"/>
      <c r="B1036" s="108"/>
      <c r="C1036" s="109"/>
      <c r="D1036" s="109"/>
      <c r="E1036" s="109"/>
      <c r="F1036" s="109"/>
      <c r="G1036" s="109"/>
      <c r="H1036" s="109"/>
      <c r="I1036" s="109"/>
      <c r="J1036" s="109"/>
      <c r="K1036" s="109"/>
      <c r="L1036" s="109"/>
      <c r="M1036" s="109"/>
      <c r="N1036" s="109"/>
      <c r="O1036" s="109"/>
      <c r="P1036" s="109"/>
      <c r="Q1036" s="109"/>
      <c r="R1036" s="109"/>
      <c r="S1036" s="109"/>
      <c r="T1036" s="109"/>
      <c r="U1036" s="109"/>
      <c r="V1036" s="109"/>
      <c r="W1036" s="109"/>
      <c r="X1036" s="109"/>
      <c r="Y1036" s="109"/>
      <c r="Z1036" s="109"/>
      <c r="AA1036" s="109"/>
      <c r="AB1036" s="109"/>
      <c r="AC1036" s="109"/>
      <c r="AD1036" s="109"/>
      <c r="AE1036" s="109"/>
      <c r="AF1036" s="109"/>
      <c r="AG1036" s="109"/>
      <c r="AH1036" s="109"/>
      <c r="AI1036" s="109"/>
      <c r="AJ1036" s="109"/>
      <c r="AK1036" s="109"/>
      <c r="AL1036" s="109"/>
      <c r="AM1036" s="109"/>
      <c r="AN1036" s="109"/>
      <c r="AO1036" s="109"/>
      <c r="AP1036" s="109"/>
      <c r="AQ1036" s="109"/>
      <c r="AR1036" s="109"/>
      <c r="AS1036" s="109"/>
      <c r="AT1036" s="109"/>
      <c r="AU1036" s="109"/>
      <c r="AV1036" s="109"/>
      <c r="AW1036" s="109"/>
      <c r="AX1036" s="110"/>
      <c r="BC1036" s="16"/>
    </row>
    <row r="1037" spans="1:113" ht="12" customHeight="1">
      <c r="A1037" s="8"/>
      <c r="B1037" s="108"/>
      <c r="C1037" s="109"/>
      <c r="D1037" s="109"/>
      <c r="E1037" s="109"/>
      <c r="F1037" s="109"/>
      <c r="G1037" s="109"/>
      <c r="H1037" s="109"/>
      <c r="I1037" s="109"/>
      <c r="J1037" s="109"/>
      <c r="K1037" s="109"/>
      <c r="L1037" s="109"/>
      <c r="M1037" s="109"/>
      <c r="N1037" s="109"/>
      <c r="O1037" s="109"/>
      <c r="P1037" s="109"/>
      <c r="Q1037" s="109"/>
      <c r="R1037" s="109"/>
      <c r="S1037" s="109"/>
      <c r="T1037" s="109"/>
      <c r="U1037" s="109"/>
      <c r="V1037" s="109"/>
      <c r="W1037" s="109"/>
      <c r="X1037" s="109"/>
      <c r="Y1037" s="109"/>
      <c r="Z1037" s="109"/>
      <c r="AA1037" s="109"/>
      <c r="AB1037" s="109"/>
      <c r="AC1037" s="109"/>
      <c r="AD1037" s="109"/>
      <c r="AE1037" s="109"/>
      <c r="AF1037" s="109"/>
      <c r="AG1037" s="109"/>
      <c r="AH1037" s="109"/>
      <c r="AI1037" s="109"/>
      <c r="AJ1037" s="109"/>
      <c r="AK1037" s="109"/>
      <c r="AL1037" s="109"/>
      <c r="AM1037" s="109"/>
      <c r="AN1037" s="109"/>
      <c r="AO1037" s="109"/>
      <c r="AP1037" s="109"/>
      <c r="AQ1037" s="109"/>
      <c r="AR1037" s="109"/>
      <c r="AS1037" s="109"/>
      <c r="AT1037" s="109"/>
      <c r="AU1037" s="109"/>
      <c r="AV1037" s="109"/>
      <c r="AW1037" s="109"/>
      <c r="AX1037" s="110"/>
    </row>
    <row r="1038" spans="1:113" ht="12" customHeight="1">
      <c r="A1038" s="8"/>
      <c r="B1038" s="108"/>
      <c r="C1038" s="109"/>
      <c r="D1038" s="109"/>
      <c r="E1038" s="109"/>
      <c r="F1038" s="109"/>
      <c r="G1038" s="109"/>
      <c r="H1038" s="109"/>
      <c r="I1038" s="109"/>
      <c r="J1038" s="109"/>
      <c r="K1038" s="109"/>
      <c r="L1038" s="109"/>
      <c r="M1038" s="109"/>
      <c r="N1038" s="109"/>
      <c r="O1038" s="109"/>
      <c r="P1038" s="109"/>
      <c r="Q1038" s="109"/>
      <c r="R1038" s="109"/>
      <c r="S1038" s="109"/>
      <c r="T1038" s="109"/>
      <c r="U1038" s="109"/>
      <c r="V1038" s="109"/>
      <c r="W1038" s="109"/>
      <c r="X1038" s="109"/>
      <c r="Y1038" s="109"/>
      <c r="Z1038" s="109"/>
      <c r="AA1038" s="109"/>
      <c r="AB1038" s="109"/>
      <c r="AC1038" s="109"/>
      <c r="AD1038" s="109"/>
      <c r="AE1038" s="109"/>
      <c r="AF1038" s="109"/>
      <c r="AG1038" s="109"/>
      <c r="AH1038" s="109"/>
      <c r="AI1038" s="109"/>
      <c r="AJ1038" s="109"/>
      <c r="AK1038" s="109"/>
      <c r="AL1038" s="109"/>
      <c r="AM1038" s="109"/>
      <c r="AN1038" s="109"/>
      <c r="AO1038" s="109"/>
      <c r="AP1038" s="109"/>
      <c r="AQ1038" s="109"/>
      <c r="AR1038" s="109"/>
      <c r="AS1038" s="109"/>
      <c r="AT1038" s="109"/>
      <c r="AU1038" s="109"/>
      <c r="AV1038" s="109"/>
      <c r="AW1038" s="109"/>
      <c r="AX1038" s="110"/>
    </row>
    <row r="1039" spans="1:113" ht="12" customHeight="1">
      <c r="A1039" s="8"/>
      <c r="B1039" s="108"/>
      <c r="C1039" s="109"/>
      <c r="D1039" s="109"/>
      <c r="E1039" s="109"/>
      <c r="F1039" s="109"/>
      <c r="G1039" s="109"/>
      <c r="H1039" s="109"/>
      <c r="I1039" s="109"/>
      <c r="J1039" s="109"/>
      <c r="K1039" s="109"/>
      <c r="L1039" s="109"/>
      <c r="M1039" s="109"/>
      <c r="N1039" s="109"/>
      <c r="O1039" s="109"/>
      <c r="P1039" s="109"/>
      <c r="Q1039" s="109"/>
      <c r="R1039" s="109"/>
      <c r="S1039" s="109"/>
      <c r="T1039" s="109"/>
      <c r="U1039" s="109"/>
      <c r="V1039" s="109"/>
      <c r="W1039" s="109"/>
      <c r="X1039" s="109"/>
      <c r="Y1039" s="109"/>
      <c r="Z1039" s="109"/>
      <c r="AA1039" s="109"/>
      <c r="AB1039" s="109"/>
      <c r="AC1039" s="109"/>
      <c r="AD1039" s="109"/>
      <c r="AE1039" s="109"/>
      <c r="AF1039" s="109"/>
      <c r="AG1039" s="109"/>
      <c r="AH1039" s="109"/>
      <c r="AI1039" s="109"/>
      <c r="AJ1039" s="109"/>
      <c r="AK1039" s="109"/>
      <c r="AL1039" s="109"/>
      <c r="AM1039" s="109"/>
      <c r="AN1039" s="109"/>
      <c r="AO1039" s="109"/>
      <c r="AP1039" s="109"/>
      <c r="AQ1039" s="109"/>
      <c r="AR1039" s="109"/>
      <c r="AS1039" s="109"/>
      <c r="AT1039" s="109"/>
      <c r="AU1039" s="109"/>
      <c r="AV1039" s="109"/>
      <c r="AW1039" s="109"/>
      <c r="AX1039" s="110"/>
    </row>
    <row r="1040" spans="1:113" ht="15" thickBot="1">
      <c r="A1040" s="17"/>
      <c r="B1040" s="18"/>
      <c r="C1040" s="19"/>
      <c r="D1040" s="19"/>
      <c r="E1040" s="19"/>
      <c r="F1040" s="19"/>
      <c r="G1040" s="19"/>
      <c r="H1040" s="19"/>
      <c r="I1040" s="19"/>
      <c r="J1040" s="19"/>
      <c r="K1040" s="19"/>
      <c r="L1040" s="19"/>
      <c r="M1040" s="19"/>
      <c r="N1040" s="19"/>
      <c r="O1040" s="19"/>
      <c r="P1040" s="19"/>
      <c r="Q1040" s="19"/>
      <c r="R1040" s="19"/>
      <c r="S1040" s="19"/>
      <c r="T1040" s="19"/>
      <c r="U1040" s="19"/>
      <c r="V1040" s="19"/>
      <c r="W1040" s="19"/>
      <c r="X1040" s="19"/>
      <c r="Y1040" s="19"/>
      <c r="Z1040" s="19"/>
      <c r="AA1040" s="19"/>
      <c r="AB1040" s="19"/>
      <c r="AC1040" s="19"/>
      <c r="AD1040" s="19"/>
      <c r="AE1040" s="19"/>
      <c r="AF1040" s="19"/>
      <c r="AG1040" s="19"/>
      <c r="AH1040" s="19"/>
      <c r="AI1040" s="19"/>
      <c r="AJ1040" s="19"/>
      <c r="AK1040" s="19"/>
      <c r="AL1040" s="19"/>
      <c r="AM1040" s="19"/>
      <c r="AN1040" s="19"/>
      <c r="AO1040" s="19"/>
      <c r="AP1040" s="19"/>
      <c r="AQ1040" s="19"/>
      <c r="AR1040" s="19"/>
      <c r="AS1040" s="19"/>
      <c r="AT1040" s="19"/>
      <c r="AU1040" s="19"/>
      <c r="AV1040" s="19"/>
      <c r="AW1040" s="19"/>
      <c r="AX1040" s="20"/>
    </row>
    <row r="1041" spans="1:251">
      <c r="B1041" s="21"/>
    </row>
    <row r="1042" spans="1:251" ht="14.25">
      <c r="B1042" s="10" t="s">
        <v>4</v>
      </c>
      <c r="C1042" s="8"/>
      <c r="D1042" s="8"/>
      <c r="E1042" s="8"/>
      <c r="F1042" s="8"/>
      <c r="G1042" s="8"/>
      <c r="H1042" s="8"/>
      <c r="I1042" s="8"/>
      <c r="J1042" s="8"/>
      <c r="K1042" s="8"/>
      <c r="L1042" s="9"/>
      <c r="M1042" s="9"/>
      <c r="N1042" s="9"/>
      <c r="O1042" s="9"/>
      <c r="P1042" s="8"/>
      <c r="Q1042" s="8"/>
      <c r="R1042" s="8"/>
      <c r="S1042" s="8"/>
      <c r="T1042" s="8"/>
      <c r="U1042" s="8"/>
      <c r="V1042" s="10"/>
      <c r="W1042" s="10"/>
      <c r="X1042" s="10"/>
      <c r="Y1042" s="10"/>
      <c r="Z1042" s="10"/>
      <c r="AA1042" s="10"/>
      <c r="AB1042" s="10"/>
      <c r="AC1042" s="10"/>
      <c r="AD1042" s="10"/>
      <c r="AE1042" s="10"/>
      <c r="AF1042" s="10"/>
      <c r="AG1042" s="10"/>
      <c r="AH1042" s="10"/>
      <c r="AI1042" s="10"/>
      <c r="AJ1042" s="10"/>
      <c r="AK1042" s="10"/>
      <c r="AL1042" s="10"/>
      <c r="AM1042" s="10"/>
      <c r="AN1042" s="10"/>
      <c r="AO1042" s="10"/>
      <c r="AP1042" s="10"/>
      <c r="AQ1042" s="10"/>
      <c r="AR1042" s="10"/>
      <c r="AS1042" s="10"/>
      <c r="AT1042" s="10"/>
      <c r="AU1042" s="10"/>
      <c r="AV1042" s="10"/>
      <c r="AW1042" s="10"/>
      <c r="AX1042" s="10"/>
    </row>
    <row r="1043" spans="1:251" ht="15" thickBot="1">
      <c r="B1043" s="8"/>
      <c r="C1043" s="8"/>
      <c r="D1043" s="8"/>
      <c r="E1043" s="8"/>
      <c r="F1043" s="8"/>
      <c r="G1043" s="8"/>
      <c r="H1043" s="8"/>
      <c r="I1043" s="8"/>
      <c r="J1043" s="8"/>
      <c r="K1043" s="8"/>
      <c r="L1043" s="9"/>
      <c r="M1043" s="9"/>
      <c r="N1043" s="9"/>
      <c r="O1043" s="9"/>
      <c r="P1043" s="8"/>
      <c r="Q1043" s="8"/>
      <c r="R1043" s="8"/>
      <c r="S1043" s="8"/>
      <c r="T1043" s="8"/>
      <c r="U1043" s="8"/>
      <c r="V1043" s="10"/>
      <c r="W1043" s="10"/>
      <c r="X1043" s="10"/>
      <c r="Y1043" s="10"/>
      <c r="Z1043" s="10"/>
      <c r="AA1043" s="10"/>
      <c r="AB1043" s="10"/>
      <c r="AC1043" s="10"/>
      <c r="AD1043" s="10"/>
      <c r="AE1043" s="10"/>
      <c r="AF1043" s="10"/>
      <c r="AG1043" s="10"/>
      <c r="AH1043" s="10"/>
      <c r="AI1043" s="10"/>
      <c r="AJ1043" s="10"/>
      <c r="AK1043" s="10"/>
      <c r="AL1043" s="10"/>
      <c r="AM1043" s="10"/>
      <c r="AN1043" s="10"/>
      <c r="AO1043" s="10"/>
      <c r="AP1043" s="10"/>
      <c r="AQ1043" s="10"/>
      <c r="AR1043" s="10"/>
      <c r="AS1043" s="10"/>
      <c r="AT1043" s="10"/>
      <c r="AU1043" s="10"/>
      <c r="AV1043" s="10"/>
      <c r="AW1043" s="10"/>
      <c r="AX1043" s="22" t="s">
        <v>5</v>
      </c>
    </row>
    <row r="1044" spans="1:251" s="16" customFormat="1" ht="13.5" customHeight="1">
      <c r="A1044" s="8"/>
      <c r="B1044" s="111" t="s">
        <v>6</v>
      </c>
      <c r="C1044" s="112"/>
      <c r="D1044" s="112"/>
      <c r="E1044" s="112"/>
      <c r="F1044" s="112"/>
      <c r="G1044" s="112"/>
      <c r="H1044" s="112"/>
      <c r="I1044" s="112"/>
      <c r="J1044" s="112"/>
      <c r="K1044" s="112"/>
      <c r="L1044" s="112"/>
      <c r="M1044" s="112"/>
      <c r="N1044" s="112"/>
      <c r="O1044" s="112"/>
      <c r="P1044" s="112"/>
      <c r="Q1044" s="112"/>
      <c r="R1044" s="112"/>
      <c r="S1044" s="112"/>
      <c r="T1044" s="112"/>
      <c r="U1044" s="112"/>
      <c r="V1044" s="112"/>
      <c r="W1044" s="112"/>
      <c r="X1044" s="112"/>
      <c r="Y1044" s="112"/>
      <c r="Z1044" s="113"/>
      <c r="AA1044" s="117" t="s">
        <v>9</v>
      </c>
      <c r="AB1044" s="112"/>
      <c r="AC1044" s="112"/>
      <c r="AD1044" s="112"/>
      <c r="AE1044" s="112"/>
      <c r="AF1044" s="112"/>
      <c r="AG1044" s="112"/>
      <c r="AH1044" s="112"/>
      <c r="AI1044" s="113"/>
      <c r="AJ1044" s="117" t="s">
        <v>10</v>
      </c>
      <c r="AK1044" s="112"/>
      <c r="AL1044" s="112"/>
      <c r="AM1044" s="112"/>
      <c r="AN1044" s="112"/>
      <c r="AO1044" s="112"/>
      <c r="AP1044" s="112"/>
      <c r="AQ1044" s="112"/>
      <c r="AR1044" s="113"/>
      <c r="AS1044" s="117" t="s">
        <v>7</v>
      </c>
      <c r="AT1044" s="112"/>
      <c r="AU1044" s="112"/>
      <c r="AV1044" s="112"/>
      <c r="AW1044" s="112"/>
      <c r="AX1044" s="119"/>
      <c r="AY1044" s="2"/>
      <c r="AZ1044" s="2"/>
      <c r="BA1044" s="2"/>
      <c r="BB1044" s="2"/>
      <c r="BC1044" s="2"/>
      <c r="BD1044" s="2"/>
      <c r="BE1044" s="2"/>
      <c r="BF1044" s="2"/>
      <c r="BG1044" s="2"/>
      <c r="BH1044" s="2"/>
      <c r="BI1044" s="2"/>
      <c r="BJ1044" s="2"/>
      <c r="BK1044" s="2"/>
      <c r="BL1044" s="2"/>
      <c r="BM1044" s="2"/>
      <c r="BN1044" s="2"/>
      <c r="BO1044" s="2"/>
      <c r="BP1044" s="2"/>
      <c r="BQ1044" s="2"/>
      <c r="BR1044" s="2"/>
      <c r="BS1044" s="2"/>
      <c r="BT1044" s="2"/>
      <c r="BU1044" s="2"/>
      <c r="BV1044" s="2"/>
      <c r="BW1044" s="2"/>
      <c r="BX1044" s="2"/>
      <c r="BY1044" s="2"/>
      <c r="BZ1044" s="2"/>
      <c r="CA1044" s="2"/>
      <c r="CB1044" s="2"/>
      <c r="CC1044" s="2"/>
      <c r="CD1044" s="2"/>
      <c r="CE1044" s="2"/>
      <c r="CF1044" s="2"/>
      <c r="CG1044" s="2"/>
      <c r="CH1044" s="2"/>
      <c r="CI1044" s="2"/>
      <c r="CJ1044" s="2"/>
      <c r="CK1044" s="2"/>
      <c r="CL1044" s="2"/>
      <c r="CM1044" s="2"/>
      <c r="CN1044" s="2"/>
      <c r="CO1044" s="2"/>
      <c r="CP1044" s="2"/>
      <c r="CQ1044" s="2"/>
      <c r="CR1044" s="2"/>
      <c r="CS1044" s="2"/>
      <c r="CT1044" s="2"/>
      <c r="CU1044" s="2"/>
      <c r="CV1044" s="2"/>
      <c r="CW1044" s="2"/>
      <c r="CX1044" s="2"/>
      <c r="CY1044" s="2"/>
      <c r="CZ1044" s="2"/>
      <c r="DA1044" s="2"/>
      <c r="DB1044" s="2"/>
      <c r="DC1044" s="2"/>
      <c r="DD1044" s="2"/>
      <c r="DE1044" s="2"/>
      <c r="DF1044" s="2"/>
      <c r="DG1044" s="2"/>
      <c r="DH1044" s="2"/>
      <c r="DI1044" s="2"/>
      <c r="DJ1044" s="2"/>
      <c r="DK1044" s="2"/>
      <c r="DL1044" s="2"/>
      <c r="DM1044" s="2"/>
      <c r="DN1044" s="2"/>
      <c r="DO1044" s="2"/>
      <c r="DP1044" s="2"/>
      <c r="DQ1044" s="2"/>
      <c r="DR1044" s="2"/>
      <c r="DS1044" s="2"/>
      <c r="DT1044" s="2"/>
      <c r="DU1044" s="2"/>
      <c r="DV1044" s="2"/>
      <c r="DW1044" s="2"/>
      <c r="DX1044" s="2"/>
      <c r="DY1044" s="2"/>
      <c r="DZ1044" s="2"/>
      <c r="EA1044" s="2"/>
      <c r="EB1044" s="2"/>
      <c r="EC1044" s="2"/>
      <c r="ED1044" s="2"/>
      <c r="EE1044" s="2"/>
      <c r="EF1044" s="2"/>
      <c r="EG1044" s="2"/>
      <c r="EH1044" s="2"/>
      <c r="EI1044" s="2"/>
      <c r="EJ1044" s="2"/>
      <c r="EK1044" s="2"/>
      <c r="EL1044" s="2"/>
      <c r="EM1044" s="2"/>
      <c r="EN1044" s="2"/>
      <c r="EO1044" s="2"/>
      <c r="EP1044" s="2"/>
      <c r="EQ1044" s="2"/>
      <c r="ER1044" s="2"/>
      <c r="ES1044" s="2"/>
      <c r="ET1044" s="2"/>
      <c r="EU1044" s="2"/>
      <c r="EV1044" s="2"/>
      <c r="EW1044" s="2"/>
      <c r="EX1044" s="2"/>
      <c r="EY1044" s="2"/>
      <c r="EZ1044" s="2"/>
      <c r="FA1044" s="2"/>
      <c r="FB1044" s="2"/>
      <c r="FC1044" s="2"/>
      <c r="FD1044" s="2"/>
      <c r="FE1044" s="2"/>
      <c r="FF1044" s="2"/>
      <c r="FG1044" s="2"/>
      <c r="FH1044" s="2"/>
      <c r="FI1044" s="2"/>
      <c r="FJ1044" s="2"/>
      <c r="FK1044" s="2"/>
      <c r="FL1044" s="2"/>
      <c r="FM1044" s="2"/>
      <c r="FN1044" s="2"/>
      <c r="FO1044" s="2"/>
      <c r="FP1044" s="2"/>
      <c r="FQ1044" s="2"/>
      <c r="FR1044" s="2"/>
      <c r="FS1044" s="2"/>
      <c r="FT1044" s="2"/>
      <c r="FU1044" s="2"/>
      <c r="FV1044" s="2"/>
      <c r="FW1044" s="2"/>
      <c r="FX1044" s="2"/>
      <c r="FY1044" s="2"/>
      <c r="FZ1044" s="2"/>
      <c r="GA1044" s="2"/>
      <c r="GB1044" s="2"/>
      <c r="GC1044" s="2"/>
      <c r="GD1044" s="2"/>
      <c r="GE1044" s="2"/>
      <c r="GF1044" s="2"/>
      <c r="GG1044" s="2"/>
      <c r="GH1044" s="2"/>
      <c r="GI1044" s="2"/>
      <c r="GJ1044" s="2"/>
      <c r="GK1044" s="2"/>
      <c r="GL1044" s="2"/>
      <c r="GM1044" s="2"/>
      <c r="GN1044" s="2"/>
      <c r="GO1044" s="2"/>
      <c r="GP1044" s="2"/>
      <c r="GQ1044" s="2"/>
      <c r="GR1044" s="2"/>
      <c r="GS1044" s="2"/>
      <c r="GT1044" s="2"/>
      <c r="GU1044" s="2"/>
      <c r="GV1044" s="2"/>
      <c r="GW1044" s="2"/>
      <c r="GX1044" s="2"/>
      <c r="GY1044" s="2"/>
      <c r="GZ1044" s="2"/>
      <c r="HA1044" s="2"/>
      <c r="HB1044" s="2"/>
      <c r="HC1044" s="2"/>
      <c r="HD1044" s="2"/>
      <c r="HE1044" s="2"/>
      <c r="HF1044" s="2"/>
      <c r="HG1044" s="2"/>
      <c r="HH1044" s="2"/>
      <c r="HI1044" s="2"/>
      <c r="HJ1044" s="2"/>
      <c r="HK1044" s="2"/>
      <c r="HL1044" s="2"/>
      <c r="HM1044" s="2"/>
      <c r="HN1044" s="2"/>
      <c r="HO1044" s="2"/>
      <c r="HP1044" s="2"/>
      <c r="HQ1044" s="2"/>
      <c r="HR1044" s="2"/>
      <c r="HS1044" s="2"/>
      <c r="HT1044" s="2"/>
      <c r="HU1044" s="2"/>
      <c r="HV1044" s="2"/>
      <c r="HW1044" s="2"/>
      <c r="HX1044" s="2"/>
      <c r="HY1044" s="2"/>
      <c r="HZ1044" s="2"/>
      <c r="IA1044" s="2"/>
      <c r="IB1044" s="2"/>
      <c r="IC1044" s="2"/>
      <c r="ID1044" s="2"/>
      <c r="IE1044" s="2"/>
      <c r="IF1044" s="2"/>
      <c r="IG1044" s="2"/>
      <c r="IH1044" s="2"/>
      <c r="II1044" s="2"/>
      <c r="IJ1044" s="2"/>
      <c r="IK1044" s="2"/>
      <c r="IL1044" s="2"/>
      <c r="IM1044" s="2"/>
      <c r="IN1044" s="2"/>
      <c r="IO1044" s="2"/>
      <c r="IP1044" s="2"/>
      <c r="IQ1044" s="2"/>
    </row>
    <row r="1045" spans="1:251" s="16" customFormat="1" ht="13.5">
      <c r="A1045" s="8"/>
      <c r="B1045" s="114"/>
      <c r="C1045" s="115"/>
      <c r="D1045" s="115"/>
      <c r="E1045" s="115"/>
      <c r="F1045" s="115"/>
      <c r="G1045" s="115"/>
      <c r="H1045" s="115"/>
      <c r="I1045" s="115"/>
      <c r="J1045" s="115"/>
      <c r="K1045" s="115"/>
      <c r="L1045" s="115"/>
      <c r="M1045" s="115"/>
      <c r="N1045" s="115"/>
      <c r="O1045" s="115"/>
      <c r="P1045" s="115"/>
      <c r="Q1045" s="115"/>
      <c r="R1045" s="115"/>
      <c r="S1045" s="115"/>
      <c r="T1045" s="115"/>
      <c r="U1045" s="115"/>
      <c r="V1045" s="115"/>
      <c r="W1045" s="115"/>
      <c r="X1045" s="115"/>
      <c r="Y1045" s="115"/>
      <c r="Z1045" s="116"/>
      <c r="AA1045" s="118"/>
      <c r="AB1045" s="115"/>
      <c r="AC1045" s="115"/>
      <c r="AD1045" s="115"/>
      <c r="AE1045" s="115"/>
      <c r="AF1045" s="115"/>
      <c r="AG1045" s="115"/>
      <c r="AH1045" s="115"/>
      <c r="AI1045" s="116"/>
      <c r="AJ1045" s="118"/>
      <c r="AK1045" s="115"/>
      <c r="AL1045" s="115"/>
      <c r="AM1045" s="115"/>
      <c r="AN1045" s="115"/>
      <c r="AO1045" s="115"/>
      <c r="AP1045" s="115"/>
      <c r="AQ1045" s="115"/>
      <c r="AR1045" s="116"/>
      <c r="AS1045" s="118"/>
      <c r="AT1045" s="115"/>
      <c r="AU1045" s="115"/>
      <c r="AV1045" s="115"/>
      <c r="AW1045" s="115"/>
      <c r="AX1045" s="120"/>
      <c r="AY1045" s="2"/>
      <c r="AZ1045" s="2"/>
      <c r="BA1045" s="2"/>
      <c r="BB1045" s="23"/>
      <c r="BC1045" s="24"/>
      <c r="BE1045" s="2"/>
      <c r="BF1045" s="2"/>
      <c r="BG1045" s="2"/>
      <c r="BH1045" s="2"/>
      <c r="BI1045" s="2"/>
      <c r="BJ1045" s="2"/>
      <c r="BK1045" s="2"/>
      <c r="BL1045" s="2"/>
      <c r="BM1045" s="2"/>
      <c r="BN1045" s="2"/>
      <c r="BO1045" s="2"/>
      <c r="BP1045" s="2"/>
      <c r="BQ1045" s="2"/>
      <c r="BR1045" s="2"/>
      <c r="BS1045" s="2"/>
      <c r="BT1045" s="2"/>
      <c r="BU1045" s="2"/>
      <c r="BV1045" s="2"/>
      <c r="BW1045" s="2"/>
      <c r="BX1045" s="2"/>
      <c r="BY1045" s="2"/>
      <c r="BZ1045" s="2"/>
      <c r="CA1045" s="2"/>
      <c r="CB1045" s="2"/>
      <c r="CC1045" s="2"/>
      <c r="CD1045" s="2"/>
      <c r="CE1045" s="2"/>
      <c r="CF1045" s="2"/>
      <c r="CG1045" s="2"/>
      <c r="CH1045" s="2"/>
      <c r="CI1045" s="2"/>
      <c r="CJ1045" s="2"/>
      <c r="CK1045" s="2"/>
      <c r="CL1045" s="2"/>
      <c r="CM1045" s="2"/>
      <c r="CN1045" s="2"/>
      <c r="CO1045" s="2"/>
      <c r="CP1045" s="2"/>
      <c r="CQ1045" s="2"/>
      <c r="CR1045" s="2"/>
      <c r="CS1045" s="2"/>
      <c r="CT1045" s="2"/>
      <c r="CU1045" s="2"/>
      <c r="CV1045" s="2"/>
      <c r="CW1045" s="2"/>
      <c r="CX1045" s="2"/>
      <c r="CY1045" s="2"/>
      <c r="CZ1045" s="2"/>
      <c r="DA1045" s="2"/>
      <c r="DB1045" s="2"/>
      <c r="DC1045" s="2"/>
      <c r="DD1045" s="2"/>
      <c r="DE1045" s="2"/>
      <c r="DF1045" s="2"/>
      <c r="DG1045" s="2"/>
      <c r="DH1045" s="2"/>
      <c r="DI1045" s="2"/>
      <c r="DJ1045" s="2"/>
      <c r="DK1045" s="2"/>
      <c r="DL1045" s="2"/>
      <c r="DM1045" s="2"/>
      <c r="DN1045" s="2"/>
      <c r="DO1045" s="2"/>
      <c r="DP1045" s="2"/>
      <c r="DQ1045" s="2"/>
      <c r="DR1045" s="2"/>
      <c r="DS1045" s="2"/>
      <c r="DT1045" s="2"/>
      <c r="DU1045" s="2"/>
      <c r="DV1045" s="2"/>
      <c r="DW1045" s="2"/>
      <c r="DX1045" s="2"/>
      <c r="DY1045" s="2"/>
      <c r="DZ1045" s="2"/>
      <c r="EA1045" s="2"/>
      <c r="EB1045" s="2"/>
      <c r="EC1045" s="2"/>
      <c r="ED1045" s="2"/>
      <c r="EE1045" s="2"/>
      <c r="EF1045" s="2"/>
      <c r="EG1045" s="2"/>
      <c r="EH1045" s="2"/>
      <c r="EI1045" s="2"/>
      <c r="EJ1045" s="2"/>
      <c r="EK1045" s="2"/>
      <c r="EL1045" s="2"/>
      <c r="EM1045" s="2"/>
      <c r="EN1045" s="2"/>
      <c r="EO1045" s="2"/>
      <c r="EP1045" s="2"/>
      <c r="EQ1045" s="2"/>
      <c r="ER1045" s="2"/>
      <c r="ES1045" s="2"/>
      <c r="ET1045" s="2"/>
      <c r="EU1045" s="2"/>
      <c r="EV1045" s="2"/>
      <c r="EW1045" s="2"/>
      <c r="EX1045" s="2"/>
      <c r="EY1045" s="2"/>
      <c r="EZ1045" s="2"/>
      <c r="FA1045" s="2"/>
      <c r="FB1045" s="2"/>
      <c r="FC1045" s="2"/>
      <c r="FD1045" s="2"/>
      <c r="FE1045" s="2"/>
      <c r="FF1045" s="2"/>
      <c r="FG1045" s="2"/>
      <c r="FH1045" s="2"/>
      <c r="FI1045" s="2"/>
      <c r="FJ1045" s="2"/>
      <c r="FK1045" s="2"/>
      <c r="FL1045" s="2"/>
      <c r="FM1045" s="2"/>
      <c r="FN1045" s="2"/>
      <c r="FO1045" s="2"/>
      <c r="FP1045" s="2"/>
      <c r="FQ1045" s="2"/>
      <c r="FR1045" s="2"/>
      <c r="FS1045" s="2"/>
      <c r="FT1045" s="2"/>
      <c r="FU1045" s="2"/>
      <c r="FV1045" s="2"/>
      <c r="FW1045" s="2"/>
      <c r="FX1045" s="2"/>
      <c r="FY1045" s="2"/>
      <c r="FZ1045" s="2"/>
      <c r="GA1045" s="2"/>
      <c r="GB1045" s="2"/>
      <c r="GC1045" s="2"/>
      <c r="GD1045" s="2"/>
      <c r="GE1045" s="2"/>
      <c r="GF1045" s="2"/>
      <c r="GG1045" s="2"/>
      <c r="GH1045" s="2"/>
      <c r="GI1045" s="2"/>
      <c r="GJ1045" s="2"/>
      <c r="GK1045" s="2"/>
      <c r="GL1045" s="2"/>
      <c r="GM1045" s="2"/>
      <c r="GN1045" s="2"/>
      <c r="GO1045" s="2"/>
      <c r="GP1045" s="2"/>
      <c r="GQ1045" s="2"/>
      <c r="GR1045" s="2"/>
      <c r="GS1045" s="2"/>
      <c r="GT1045" s="2"/>
      <c r="GU1045" s="2"/>
      <c r="GV1045" s="2"/>
      <c r="GW1045" s="2"/>
      <c r="GX1045" s="2"/>
      <c r="GY1045" s="2"/>
      <c r="GZ1045" s="2"/>
      <c r="HA1045" s="2"/>
      <c r="HB1045" s="2"/>
      <c r="HC1045" s="2"/>
      <c r="HD1045" s="2"/>
      <c r="HE1045" s="2"/>
      <c r="HF1045" s="2"/>
      <c r="HG1045" s="2"/>
      <c r="HH1045" s="2"/>
      <c r="HI1045" s="2"/>
      <c r="HJ1045" s="2"/>
      <c r="HK1045" s="2"/>
      <c r="HL1045" s="2"/>
      <c r="HM1045" s="2"/>
      <c r="HN1045" s="2"/>
      <c r="HO1045" s="2"/>
      <c r="HP1045" s="2"/>
      <c r="HQ1045" s="2"/>
      <c r="HR1045" s="2"/>
      <c r="HS1045" s="2"/>
      <c r="HT1045" s="2"/>
      <c r="HU1045" s="2"/>
      <c r="HV1045" s="2"/>
      <c r="HW1045" s="2"/>
      <c r="HX1045" s="2"/>
      <c r="HY1045" s="2"/>
      <c r="HZ1045" s="2"/>
      <c r="IA1045" s="2"/>
      <c r="IB1045" s="2"/>
      <c r="IC1045" s="2"/>
      <c r="ID1045" s="2"/>
      <c r="IE1045" s="2"/>
      <c r="IF1045" s="2"/>
      <c r="IG1045" s="2"/>
      <c r="IH1045" s="2"/>
      <c r="II1045" s="2"/>
      <c r="IJ1045" s="2"/>
      <c r="IK1045" s="2"/>
      <c r="IL1045" s="2"/>
      <c r="IM1045" s="2"/>
      <c r="IN1045" s="2"/>
      <c r="IO1045" s="2"/>
      <c r="IP1045" s="2"/>
      <c r="IQ1045" s="2"/>
    </row>
    <row r="1046" spans="1:251" s="16" customFormat="1" ht="18.75" customHeight="1">
      <c r="A1046" s="8"/>
      <c r="B1046" s="25"/>
      <c r="C1046" s="130" t="s">
        <v>151</v>
      </c>
      <c r="D1046" s="131"/>
      <c r="E1046" s="131"/>
      <c r="F1046" s="131"/>
      <c r="G1046" s="131"/>
      <c r="H1046" s="131"/>
      <c r="I1046" s="131"/>
      <c r="J1046" s="131"/>
      <c r="K1046" s="131"/>
      <c r="L1046" s="131"/>
      <c r="M1046" s="131"/>
      <c r="N1046" s="131"/>
      <c r="O1046" s="131"/>
      <c r="P1046" s="131"/>
      <c r="Q1046" s="131"/>
      <c r="R1046" s="131"/>
      <c r="S1046" s="131"/>
      <c r="T1046" s="131"/>
      <c r="U1046" s="131"/>
      <c r="V1046" s="131"/>
      <c r="W1046" s="131"/>
      <c r="X1046" s="131"/>
      <c r="Y1046" s="131"/>
      <c r="Z1046" s="132"/>
      <c r="AA1046" s="133">
        <v>95000</v>
      </c>
      <c r="AB1046" s="134"/>
      <c r="AC1046" s="134"/>
      <c r="AD1046" s="134"/>
      <c r="AE1046" s="134"/>
      <c r="AF1046" s="134"/>
      <c r="AG1046" s="134"/>
      <c r="AH1046" s="134"/>
      <c r="AI1046" s="135"/>
      <c r="AJ1046" s="133">
        <v>115000</v>
      </c>
      <c r="AK1046" s="134"/>
      <c r="AL1046" s="134"/>
      <c r="AM1046" s="134"/>
      <c r="AN1046" s="134"/>
      <c r="AO1046" s="134"/>
      <c r="AP1046" s="134"/>
      <c r="AQ1046" s="134"/>
      <c r="AR1046" s="135"/>
      <c r="AS1046" s="136"/>
      <c r="AT1046" s="137"/>
      <c r="AU1046" s="137"/>
      <c r="AV1046" s="137"/>
      <c r="AW1046" s="137"/>
      <c r="AX1046" s="138"/>
      <c r="AY1046" s="2"/>
      <c r="AZ1046" s="2"/>
      <c r="BA1046" s="2"/>
      <c r="BB1046" s="2"/>
      <c r="BC1046" s="2"/>
      <c r="BD1046" s="2"/>
      <c r="BE1046" s="2"/>
      <c r="BF1046" s="2"/>
      <c r="BG1046" s="2"/>
      <c r="BH1046" s="2"/>
      <c r="BI1046" s="2"/>
      <c r="BJ1046" s="2"/>
      <c r="BK1046" s="2"/>
      <c r="BL1046" s="2"/>
      <c r="BM1046" s="2"/>
      <c r="BN1046" s="2"/>
      <c r="BO1046" s="2"/>
      <c r="BP1046" s="2"/>
      <c r="BQ1046" s="2"/>
      <c r="BR1046" s="2"/>
      <c r="BS1046" s="2"/>
      <c r="BT1046" s="2"/>
      <c r="BU1046" s="2"/>
      <c r="BV1046" s="2"/>
      <c r="BW1046" s="2"/>
      <c r="BX1046" s="2"/>
      <c r="BY1046" s="2"/>
      <c r="BZ1046" s="2"/>
      <c r="CA1046" s="2"/>
      <c r="CB1046" s="2"/>
      <c r="CC1046" s="2"/>
      <c r="CD1046" s="2"/>
      <c r="CE1046" s="2"/>
      <c r="CF1046" s="2"/>
      <c r="CG1046" s="2"/>
      <c r="CH1046" s="2"/>
      <c r="CI1046" s="2"/>
      <c r="CJ1046" s="2"/>
      <c r="CK1046" s="2"/>
      <c r="CL1046" s="2"/>
      <c r="CM1046" s="2"/>
      <c r="CN1046" s="2"/>
      <c r="CO1046" s="2"/>
      <c r="CP1046" s="2"/>
      <c r="CQ1046" s="2"/>
      <c r="CR1046" s="2"/>
      <c r="CS1046" s="2"/>
      <c r="CT1046" s="2"/>
      <c r="CU1046" s="2"/>
      <c r="CV1046" s="2"/>
      <c r="CW1046" s="2"/>
      <c r="CX1046" s="2"/>
      <c r="CY1046" s="2"/>
      <c r="CZ1046" s="2"/>
      <c r="DA1046" s="2"/>
      <c r="DB1046" s="2"/>
      <c r="DC1046" s="2"/>
      <c r="DD1046" s="2"/>
      <c r="DE1046" s="2"/>
      <c r="DF1046" s="2"/>
      <c r="DG1046" s="2"/>
      <c r="DH1046" s="2"/>
      <c r="DI1046" s="2"/>
      <c r="DJ1046" s="2"/>
      <c r="DK1046" s="2"/>
      <c r="DL1046" s="2"/>
      <c r="DM1046" s="2"/>
      <c r="DN1046" s="2"/>
      <c r="DO1046" s="2"/>
      <c r="DP1046" s="2"/>
      <c r="DQ1046" s="2"/>
      <c r="DR1046" s="2"/>
      <c r="DS1046" s="2"/>
      <c r="DT1046" s="2"/>
      <c r="DU1046" s="2"/>
      <c r="DV1046" s="2"/>
      <c r="DW1046" s="2"/>
      <c r="DX1046" s="2"/>
      <c r="DY1046" s="2"/>
      <c r="DZ1046" s="2"/>
      <c r="EA1046" s="2"/>
      <c r="EB1046" s="2"/>
      <c r="EC1046" s="2"/>
      <c r="ED1046" s="2"/>
      <c r="EE1046" s="2"/>
      <c r="EF1046" s="2"/>
      <c r="EG1046" s="2"/>
      <c r="EH1046" s="2"/>
      <c r="EI1046" s="2"/>
      <c r="EJ1046" s="2"/>
      <c r="EK1046" s="2"/>
      <c r="EL1046" s="2"/>
      <c r="EM1046" s="2"/>
      <c r="EN1046" s="2"/>
      <c r="EO1046" s="2"/>
      <c r="EP1046" s="2"/>
      <c r="EQ1046" s="2"/>
      <c r="ER1046" s="2"/>
      <c r="ES1046" s="2"/>
      <c r="ET1046" s="2"/>
      <c r="EU1046" s="2"/>
      <c r="EV1046" s="2"/>
      <c r="EW1046" s="2"/>
      <c r="EX1046" s="2"/>
      <c r="EY1046" s="2"/>
      <c r="EZ1046" s="2"/>
      <c r="FA1046" s="2"/>
      <c r="FB1046" s="2"/>
      <c r="FC1046" s="2"/>
      <c r="FD1046" s="2"/>
      <c r="FE1046" s="2"/>
      <c r="FF1046" s="2"/>
      <c r="FG1046" s="2"/>
      <c r="FH1046" s="2"/>
      <c r="FI1046" s="2"/>
      <c r="FJ1046" s="2"/>
      <c r="FK1046" s="2"/>
      <c r="FL1046" s="2"/>
      <c r="FM1046" s="2"/>
      <c r="FN1046" s="2"/>
      <c r="FO1046" s="2"/>
      <c r="FP1046" s="2"/>
      <c r="FQ1046" s="2"/>
      <c r="FR1046" s="2"/>
      <c r="FS1046" s="2"/>
      <c r="FT1046" s="2"/>
      <c r="FU1046" s="2"/>
      <c r="FV1046" s="2"/>
      <c r="FW1046" s="2"/>
      <c r="FX1046" s="2"/>
      <c r="FY1046" s="2"/>
      <c r="FZ1046" s="2"/>
      <c r="GA1046" s="2"/>
      <c r="GB1046" s="2"/>
      <c r="GC1046" s="2"/>
      <c r="GD1046" s="2"/>
      <c r="GE1046" s="2"/>
      <c r="GF1046" s="2"/>
      <c r="GG1046" s="2"/>
      <c r="GH1046" s="2"/>
      <c r="GI1046" s="2"/>
      <c r="GJ1046" s="2"/>
      <c r="GK1046" s="2"/>
      <c r="GL1046" s="2"/>
      <c r="GM1046" s="2"/>
      <c r="GN1046" s="2"/>
      <c r="GO1046" s="2"/>
      <c r="GP1046" s="2"/>
      <c r="GQ1046" s="2"/>
      <c r="GR1046" s="2"/>
      <c r="GS1046" s="2"/>
      <c r="GT1046" s="2"/>
      <c r="GU1046" s="2"/>
      <c r="GV1046" s="2"/>
      <c r="GW1046" s="2"/>
      <c r="GX1046" s="2"/>
      <c r="GY1046" s="2"/>
      <c r="GZ1046" s="2"/>
      <c r="HA1046" s="2"/>
      <c r="HB1046" s="2"/>
      <c r="HC1046" s="2"/>
      <c r="HD1046" s="2"/>
      <c r="HE1046" s="2"/>
      <c r="HF1046" s="2"/>
      <c r="HG1046" s="2"/>
      <c r="HH1046" s="2"/>
      <c r="HI1046" s="2"/>
      <c r="HJ1046" s="2"/>
      <c r="HK1046" s="2"/>
      <c r="HL1046" s="2"/>
      <c r="HM1046" s="2"/>
      <c r="HN1046" s="2"/>
      <c r="HO1046" s="2"/>
      <c r="HP1046" s="2"/>
      <c r="HQ1046" s="2"/>
      <c r="HR1046" s="2"/>
      <c r="HS1046" s="2"/>
      <c r="HT1046" s="2"/>
      <c r="HU1046" s="2"/>
      <c r="HV1046" s="2"/>
      <c r="HW1046" s="2"/>
      <c r="HX1046" s="2"/>
      <c r="HY1046" s="2"/>
      <c r="HZ1046" s="2"/>
      <c r="IA1046" s="2"/>
      <c r="IB1046" s="2"/>
      <c r="IC1046" s="2"/>
      <c r="ID1046" s="2"/>
      <c r="IE1046" s="2"/>
      <c r="IF1046" s="2"/>
      <c r="IG1046" s="2"/>
      <c r="IH1046" s="2"/>
      <c r="II1046" s="2"/>
      <c r="IJ1046" s="2"/>
      <c r="IK1046" s="2"/>
      <c r="IL1046" s="2"/>
      <c r="IM1046" s="2"/>
      <c r="IN1046" s="2"/>
      <c r="IO1046" s="2"/>
      <c r="IP1046" s="2"/>
      <c r="IQ1046" s="2"/>
    </row>
    <row r="1047" spans="1:251" s="16" customFormat="1" ht="18.75" customHeight="1">
      <c r="A1047" s="8"/>
      <c r="B1047" s="25"/>
      <c r="C1047" s="130" t="s">
        <v>152</v>
      </c>
      <c r="D1047" s="131"/>
      <c r="E1047" s="131"/>
      <c r="F1047" s="131"/>
      <c r="G1047" s="131"/>
      <c r="H1047" s="131"/>
      <c r="I1047" s="131"/>
      <c r="J1047" s="131"/>
      <c r="K1047" s="131"/>
      <c r="L1047" s="131"/>
      <c r="M1047" s="131"/>
      <c r="N1047" s="131"/>
      <c r="O1047" s="131"/>
      <c r="P1047" s="131"/>
      <c r="Q1047" s="131"/>
      <c r="R1047" s="131"/>
      <c r="S1047" s="131"/>
      <c r="T1047" s="131"/>
      <c r="U1047" s="131"/>
      <c r="V1047" s="131"/>
      <c r="W1047" s="131"/>
      <c r="X1047" s="131"/>
      <c r="Y1047" s="131"/>
      <c r="Z1047" s="132"/>
      <c r="AA1047" s="133">
        <v>39843</v>
      </c>
      <c r="AB1047" s="134"/>
      <c r="AC1047" s="134"/>
      <c r="AD1047" s="134"/>
      <c r="AE1047" s="134"/>
      <c r="AF1047" s="134"/>
      <c r="AG1047" s="134"/>
      <c r="AH1047" s="134"/>
      <c r="AI1047" s="135"/>
      <c r="AJ1047" s="133">
        <v>32691</v>
      </c>
      <c r="AK1047" s="134"/>
      <c r="AL1047" s="134"/>
      <c r="AM1047" s="134"/>
      <c r="AN1047" s="134"/>
      <c r="AO1047" s="134"/>
      <c r="AP1047" s="134"/>
      <c r="AQ1047" s="134"/>
      <c r="AR1047" s="135"/>
      <c r="AS1047" s="136"/>
      <c r="AT1047" s="137"/>
      <c r="AU1047" s="137"/>
      <c r="AV1047" s="137"/>
      <c r="AW1047" s="137"/>
      <c r="AX1047" s="138"/>
      <c r="AY1047" s="2"/>
      <c r="AZ1047" s="2"/>
      <c r="BA1047" s="2"/>
      <c r="BB1047" s="2"/>
      <c r="BC1047" s="2"/>
      <c r="BD1047" s="2"/>
      <c r="BE1047" s="2"/>
      <c r="BF1047" s="2"/>
      <c r="BG1047" s="2"/>
      <c r="BH1047" s="2"/>
      <c r="BI1047" s="2"/>
      <c r="BJ1047" s="2"/>
      <c r="BK1047" s="2"/>
      <c r="BL1047" s="2"/>
      <c r="BM1047" s="2"/>
      <c r="BN1047" s="2"/>
      <c r="BO1047" s="2"/>
      <c r="BP1047" s="2"/>
      <c r="BQ1047" s="2"/>
      <c r="BR1047" s="2"/>
      <c r="BS1047" s="2"/>
      <c r="BT1047" s="2"/>
      <c r="BU1047" s="2"/>
      <c r="BV1047" s="2"/>
      <c r="BW1047" s="2"/>
      <c r="BX1047" s="2"/>
      <c r="BY1047" s="2"/>
      <c r="BZ1047" s="2"/>
      <c r="CA1047" s="2"/>
      <c r="CB1047" s="2"/>
      <c r="CC1047" s="2"/>
      <c r="CD1047" s="2"/>
      <c r="CE1047" s="2"/>
      <c r="CF1047" s="2"/>
      <c r="CG1047" s="2"/>
      <c r="CH1047" s="2"/>
      <c r="CI1047" s="2"/>
      <c r="CJ1047" s="2"/>
      <c r="CK1047" s="2"/>
      <c r="CL1047" s="2"/>
      <c r="CM1047" s="2"/>
      <c r="CN1047" s="2"/>
      <c r="CO1047" s="2"/>
      <c r="CP1047" s="2"/>
      <c r="CQ1047" s="2"/>
      <c r="CR1047" s="2"/>
      <c r="CS1047" s="2"/>
      <c r="CT1047" s="2"/>
      <c r="CU1047" s="2"/>
      <c r="CV1047" s="2"/>
      <c r="CW1047" s="2"/>
      <c r="CX1047" s="2"/>
      <c r="CY1047" s="2"/>
      <c r="CZ1047" s="2"/>
      <c r="DA1047" s="2"/>
      <c r="DB1047" s="2"/>
      <c r="DC1047" s="2"/>
      <c r="DD1047" s="2"/>
      <c r="DE1047" s="2"/>
      <c r="DF1047" s="2"/>
      <c r="DG1047" s="2"/>
      <c r="DH1047" s="2"/>
      <c r="DI1047" s="2"/>
      <c r="DJ1047" s="2"/>
      <c r="DK1047" s="2"/>
      <c r="DL1047" s="2"/>
      <c r="DM1047" s="2"/>
      <c r="DN1047" s="2"/>
      <c r="DO1047" s="2"/>
      <c r="DP1047" s="2"/>
      <c r="DQ1047" s="2"/>
      <c r="DR1047" s="2"/>
      <c r="DS1047" s="2"/>
      <c r="DT1047" s="2"/>
      <c r="DU1047" s="2"/>
      <c r="DV1047" s="2"/>
      <c r="DW1047" s="2"/>
      <c r="DX1047" s="2"/>
      <c r="DY1047" s="2"/>
      <c r="DZ1047" s="2"/>
      <c r="EA1047" s="2"/>
      <c r="EB1047" s="2"/>
      <c r="EC1047" s="2"/>
      <c r="ED1047" s="2"/>
      <c r="EE1047" s="2"/>
      <c r="EF1047" s="2"/>
      <c r="EG1047" s="2"/>
      <c r="EH1047" s="2"/>
      <c r="EI1047" s="2"/>
      <c r="EJ1047" s="2"/>
      <c r="EK1047" s="2"/>
      <c r="EL1047" s="2"/>
      <c r="EM1047" s="2"/>
      <c r="EN1047" s="2"/>
      <c r="EO1047" s="2"/>
      <c r="EP1047" s="2"/>
      <c r="EQ1047" s="2"/>
      <c r="ER1047" s="2"/>
      <c r="ES1047" s="2"/>
      <c r="ET1047" s="2"/>
      <c r="EU1047" s="2"/>
      <c r="EV1047" s="2"/>
      <c r="EW1047" s="2"/>
      <c r="EX1047" s="2"/>
      <c r="EY1047" s="2"/>
      <c r="EZ1047" s="2"/>
      <c r="FA1047" s="2"/>
      <c r="FB1047" s="2"/>
      <c r="FC1047" s="2"/>
      <c r="FD1047" s="2"/>
      <c r="FE1047" s="2"/>
      <c r="FF1047" s="2"/>
      <c r="FG1047" s="2"/>
      <c r="FH1047" s="2"/>
      <c r="FI1047" s="2"/>
      <c r="FJ1047" s="2"/>
      <c r="FK1047" s="2"/>
      <c r="FL1047" s="2"/>
      <c r="FM1047" s="2"/>
      <c r="FN1047" s="2"/>
      <c r="FO1047" s="2"/>
      <c r="FP1047" s="2"/>
      <c r="FQ1047" s="2"/>
      <c r="FR1047" s="2"/>
      <c r="FS1047" s="2"/>
      <c r="FT1047" s="2"/>
      <c r="FU1047" s="2"/>
      <c r="FV1047" s="2"/>
      <c r="FW1047" s="2"/>
      <c r="FX1047" s="2"/>
      <c r="FY1047" s="2"/>
      <c r="FZ1047" s="2"/>
      <c r="GA1047" s="2"/>
      <c r="GB1047" s="2"/>
      <c r="GC1047" s="2"/>
      <c r="GD1047" s="2"/>
      <c r="GE1047" s="2"/>
      <c r="GF1047" s="2"/>
      <c r="GG1047" s="2"/>
      <c r="GH1047" s="2"/>
      <c r="GI1047" s="2"/>
      <c r="GJ1047" s="2"/>
      <c r="GK1047" s="2"/>
      <c r="GL1047" s="2"/>
      <c r="GM1047" s="2"/>
      <c r="GN1047" s="2"/>
      <c r="GO1047" s="2"/>
      <c r="GP1047" s="2"/>
      <c r="GQ1047" s="2"/>
      <c r="GR1047" s="2"/>
      <c r="GS1047" s="2"/>
      <c r="GT1047" s="2"/>
      <c r="GU1047" s="2"/>
      <c r="GV1047" s="2"/>
      <c r="GW1047" s="2"/>
      <c r="GX1047" s="2"/>
      <c r="GY1047" s="2"/>
      <c r="GZ1047" s="2"/>
      <c r="HA1047" s="2"/>
      <c r="HB1047" s="2"/>
      <c r="HC1047" s="2"/>
      <c r="HD1047" s="2"/>
      <c r="HE1047" s="2"/>
      <c r="HF1047" s="2"/>
      <c r="HG1047" s="2"/>
      <c r="HH1047" s="2"/>
      <c r="HI1047" s="2"/>
      <c r="HJ1047" s="2"/>
      <c r="HK1047" s="2"/>
      <c r="HL1047" s="2"/>
      <c r="HM1047" s="2"/>
      <c r="HN1047" s="2"/>
      <c r="HO1047" s="2"/>
      <c r="HP1047" s="2"/>
      <c r="HQ1047" s="2"/>
      <c r="HR1047" s="2"/>
      <c r="HS1047" s="2"/>
      <c r="HT1047" s="2"/>
      <c r="HU1047" s="2"/>
      <c r="HV1047" s="2"/>
      <c r="HW1047" s="2"/>
      <c r="HX1047" s="2"/>
      <c r="HY1047" s="2"/>
      <c r="HZ1047" s="2"/>
      <c r="IA1047" s="2"/>
      <c r="IB1047" s="2"/>
      <c r="IC1047" s="2"/>
      <c r="ID1047" s="2"/>
      <c r="IE1047" s="2"/>
      <c r="IF1047" s="2"/>
      <c r="IG1047" s="2"/>
      <c r="IH1047" s="2"/>
      <c r="II1047" s="2"/>
      <c r="IJ1047" s="2"/>
      <c r="IK1047" s="2"/>
      <c r="IL1047" s="2"/>
      <c r="IM1047" s="2"/>
      <c r="IN1047" s="2"/>
      <c r="IO1047" s="2"/>
      <c r="IP1047" s="2"/>
      <c r="IQ1047" s="2"/>
    </row>
    <row r="1048" spans="1:251" s="16" customFormat="1" ht="18.75" customHeight="1" thickBot="1">
      <c r="A1048" s="17"/>
      <c r="B1048" s="121" t="s">
        <v>11</v>
      </c>
      <c r="C1048" s="122"/>
      <c r="D1048" s="122"/>
      <c r="E1048" s="122"/>
      <c r="F1048" s="122"/>
      <c r="G1048" s="122"/>
      <c r="H1048" s="122"/>
      <c r="I1048" s="122"/>
      <c r="J1048" s="122"/>
      <c r="K1048" s="122"/>
      <c r="L1048" s="122"/>
      <c r="M1048" s="122"/>
      <c r="N1048" s="122"/>
      <c r="O1048" s="122"/>
      <c r="P1048" s="122"/>
      <c r="Q1048" s="122"/>
      <c r="R1048" s="122"/>
      <c r="S1048" s="122"/>
      <c r="T1048" s="122"/>
      <c r="U1048" s="122"/>
      <c r="V1048" s="122"/>
      <c r="W1048" s="122"/>
      <c r="X1048" s="122"/>
      <c r="Y1048" s="122"/>
      <c r="Z1048" s="123"/>
      <c r="AA1048" s="124">
        <f>SUM($AA$1046:$AA$1047)</f>
        <v>134843</v>
      </c>
      <c r="AB1048" s="125"/>
      <c r="AC1048" s="125"/>
      <c r="AD1048" s="125"/>
      <c r="AE1048" s="125"/>
      <c r="AF1048" s="125"/>
      <c r="AG1048" s="125"/>
      <c r="AH1048" s="125"/>
      <c r="AI1048" s="126"/>
      <c r="AJ1048" s="124">
        <f>SUM($AJ$1046:$AJ$1047)</f>
        <v>147691</v>
      </c>
      <c r="AK1048" s="125"/>
      <c r="AL1048" s="125"/>
      <c r="AM1048" s="125"/>
      <c r="AN1048" s="125"/>
      <c r="AO1048" s="125"/>
      <c r="AP1048" s="125"/>
      <c r="AQ1048" s="125"/>
      <c r="AR1048" s="126"/>
      <c r="AS1048" s="127"/>
      <c r="AT1048" s="128"/>
      <c r="AU1048" s="128"/>
      <c r="AV1048" s="128"/>
      <c r="AW1048" s="128"/>
      <c r="AX1048" s="129"/>
      <c r="AY1048" s="2"/>
      <c r="AZ1048" s="2"/>
      <c r="BA1048" s="2"/>
      <c r="BB1048" s="2"/>
      <c r="BC1048" s="2"/>
      <c r="BD1048" s="2"/>
      <c r="BE1048" s="2"/>
      <c r="BF1048" s="2"/>
      <c r="BG1048" s="2"/>
      <c r="BH1048" s="2"/>
      <c r="BI1048" s="2"/>
      <c r="BJ1048" s="2"/>
      <c r="BK1048" s="2"/>
      <c r="BL1048" s="2"/>
      <c r="BM1048" s="2"/>
      <c r="BN1048" s="2"/>
      <c r="BO1048" s="2"/>
      <c r="BP1048" s="2"/>
      <c r="BQ1048" s="2"/>
      <c r="BR1048" s="2"/>
      <c r="BS1048" s="2"/>
      <c r="BT1048" s="2"/>
      <c r="BU1048" s="2"/>
      <c r="BV1048" s="2"/>
      <c r="BW1048" s="2"/>
      <c r="BX1048" s="2"/>
      <c r="BY1048" s="2"/>
      <c r="BZ1048" s="2"/>
      <c r="CA1048" s="2"/>
      <c r="CB1048" s="2"/>
      <c r="CC1048" s="2"/>
      <c r="CD1048" s="2"/>
      <c r="CE1048" s="2"/>
      <c r="CF1048" s="2"/>
      <c r="CG1048" s="2"/>
      <c r="CH1048" s="2"/>
      <c r="CI1048" s="2"/>
      <c r="CJ1048" s="2"/>
      <c r="CK1048" s="2"/>
      <c r="CL1048" s="2"/>
      <c r="CM1048" s="2"/>
      <c r="CN1048" s="2"/>
      <c r="CO1048" s="2"/>
      <c r="CP1048" s="2"/>
      <c r="CQ1048" s="2"/>
      <c r="CR1048" s="2"/>
      <c r="CS1048" s="2"/>
      <c r="CT1048" s="2"/>
      <c r="CU1048" s="2"/>
      <c r="CV1048" s="2"/>
      <c r="CW1048" s="2"/>
      <c r="CX1048" s="2"/>
      <c r="CY1048" s="2"/>
      <c r="CZ1048" s="2"/>
      <c r="DA1048" s="2"/>
      <c r="DB1048" s="2"/>
      <c r="DC1048" s="2"/>
      <c r="DD1048" s="2"/>
      <c r="DE1048" s="2"/>
      <c r="DF1048" s="2"/>
      <c r="DG1048" s="2"/>
      <c r="DH1048" s="2"/>
      <c r="DI1048" s="2"/>
      <c r="DJ1048" s="2"/>
      <c r="DK1048" s="2"/>
      <c r="DL1048" s="2"/>
      <c r="DM1048" s="2"/>
      <c r="DN1048" s="2"/>
      <c r="DO1048" s="2"/>
      <c r="DP1048" s="2"/>
      <c r="DQ1048" s="2"/>
      <c r="DR1048" s="2"/>
      <c r="DS1048" s="2"/>
      <c r="DT1048" s="2"/>
      <c r="DU1048" s="2"/>
      <c r="DV1048" s="2"/>
      <c r="DW1048" s="2"/>
      <c r="DX1048" s="2"/>
      <c r="DY1048" s="2"/>
      <c r="DZ1048" s="2"/>
      <c r="EA1048" s="2"/>
      <c r="EB1048" s="2"/>
      <c r="EC1048" s="2"/>
      <c r="ED1048" s="2"/>
      <c r="EE1048" s="2"/>
      <c r="EF1048" s="2"/>
      <c r="EG1048" s="2"/>
      <c r="EH1048" s="2"/>
      <c r="EI1048" s="2"/>
      <c r="EJ1048" s="2"/>
      <c r="EK1048" s="2"/>
      <c r="EL1048" s="2"/>
      <c r="EM1048" s="2"/>
      <c r="EN1048" s="2"/>
      <c r="EO1048" s="2"/>
      <c r="EP1048" s="2"/>
      <c r="EQ1048" s="2"/>
      <c r="ER1048" s="2"/>
      <c r="ES1048" s="2"/>
      <c r="ET1048" s="2"/>
      <c r="EU1048" s="2"/>
      <c r="EV1048" s="2"/>
      <c r="EW1048" s="2"/>
      <c r="EX1048" s="2"/>
      <c r="EY1048" s="2"/>
      <c r="EZ1048" s="2"/>
      <c r="FA1048" s="2"/>
      <c r="FB1048" s="2"/>
      <c r="FC1048" s="2"/>
      <c r="FD1048" s="2"/>
      <c r="FE1048" s="2"/>
      <c r="FF1048" s="2"/>
      <c r="FG1048" s="2"/>
      <c r="FH1048" s="2"/>
      <c r="FI1048" s="2"/>
      <c r="FJ1048" s="2"/>
      <c r="FK1048" s="2"/>
      <c r="FL1048" s="2"/>
      <c r="FM1048" s="2"/>
      <c r="FN1048" s="2"/>
      <c r="FO1048" s="2"/>
      <c r="FP1048" s="2"/>
      <c r="FQ1048" s="2"/>
      <c r="FR1048" s="2"/>
      <c r="FS1048" s="2"/>
      <c r="FT1048" s="2"/>
      <c r="FU1048" s="2"/>
      <c r="FV1048" s="2"/>
      <c r="FW1048" s="2"/>
      <c r="FX1048" s="2"/>
      <c r="FY1048" s="2"/>
      <c r="FZ1048" s="2"/>
      <c r="GA1048" s="2"/>
      <c r="GB1048" s="2"/>
      <c r="GC1048" s="2"/>
      <c r="GD1048" s="2"/>
      <c r="GE1048" s="2"/>
      <c r="GF1048" s="2"/>
      <c r="GG1048" s="2"/>
      <c r="GH1048" s="2"/>
      <c r="GI1048" s="2"/>
      <c r="GJ1048" s="2"/>
      <c r="GK1048" s="2"/>
      <c r="GL1048" s="2"/>
      <c r="GM1048" s="2"/>
      <c r="GN1048" s="2"/>
      <c r="GO1048" s="2"/>
      <c r="GP1048" s="2"/>
      <c r="GQ1048" s="2"/>
      <c r="GR1048" s="2"/>
      <c r="GS1048" s="2"/>
      <c r="GT1048" s="2"/>
      <c r="GU1048" s="2"/>
      <c r="GV1048" s="2"/>
      <c r="GW1048" s="2"/>
      <c r="GX1048" s="2"/>
      <c r="GY1048" s="2"/>
      <c r="GZ1048" s="2"/>
      <c r="HA1048" s="2"/>
      <c r="HB1048" s="2"/>
      <c r="HC1048" s="2"/>
      <c r="HD1048" s="2"/>
      <c r="HE1048" s="2"/>
      <c r="HF1048" s="2"/>
      <c r="HG1048" s="2"/>
      <c r="HH1048" s="2"/>
      <c r="HI1048" s="2"/>
      <c r="HJ1048" s="2"/>
      <c r="HK1048" s="2"/>
      <c r="HL1048" s="2"/>
      <c r="HM1048" s="2"/>
      <c r="HN1048" s="2"/>
      <c r="HO1048" s="2"/>
      <c r="HP1048" s="2"/>
      <c r="HQ1048" s="2"/>
      <c r="HR1048" s="2"/>
      <c r="HS1048" s="2"/>
      <c r="HT1048" s="2"/>
      <c r="HU1048" s="2"/>
      <c r="HV1048" s="2"/>
      <c r="HW1048" s="2"/>
      <c r="HX1048" s="2"/>
      <c r="HY1048" s="2"/>
      <c r="HZ1048" s="2"/>
      <c r="IA1048" s="2"/>
      <c r="IB1048" s="2"/>
      <c r="IC1048" s="2"/>
      <c r="ID1048" s="2"/>
      <c r="IE1048" s="2"/>
      <c r="IF1048" s="2"/>
      <c r="IG1048" s="2"/>
      <c r="IH1048" s="2"/>
      <c r="II1048" s="2"/>
      <c r="IJ1048" s="2"/>
      <c r="IK1048" s="2"/>
      <c r="IL1048" s="2"/>
      <c r="IM1048" s="2"/>
      <c r="IN1048" s="2"/>
      <c r="IO1048" s="2"/>
      <c r="IP1048" s="2"/>
      <c r="IQ1048" s="2"/>
    </row>
    <row r="1050" spans="1:251" ht="18.75">
      <c r="A1050" s="1" t="s">
        <v>0</v>
      </c>
      <c r="AW1050" s="3"/>
      <c r="AX1050" s="4"/>
      <c r="AY1050" s="3"/>
    </row>
    <row r="1052" spans="1:251" ht="18.75">
      <c r="B1052" s="101" t="s">
        <v>8</v>
      </c>
      <c r="C1052" s="102"/>
      <c r="D1052" s="102"/>
      <c r="E1052" s="102"/>
      <c r="F1052" s="102"/>
      <c r="G1052" s="102"/>
      <c r="H1052" s="102"/>
      <c r="I1052" s="102"/>
      <c r="J1052" s="102"/>
      <c r="K1052" s="102"/>
      <c r="L1052" s="102"/>
      <c r="M1052" s="102"/>
      <c r="N1052" s="102"/>
      <c r="O1052" s="102"/>
      <c r="P1052" s="102"/>
      <c r="Q1052" s="102"/>
      <c r="R1052" s="102"/>
      <c r="S1052" s="102"/>
      <c r="T1052" s="102"/>
      <c r="U1052" s="102"/>
      <c r="V1052" s="102"/>
      <c r="W1052" s="102"/>
      <c r="X1052" s="102"/>
      <c r="Y1052" s="102"/>
      <c r="Z1052" s="102"/>
      <c r="AA1052" s="102"/>
      <c r="AB1052" s="102"/>
      <c r="AC1052" s="102"/>
      <c r="AD1052" s="102"/>
      <c r="AE1052" s="102"/>
      <c r="AF1052" s="102"/>
      <c r="AG1052" s="102"/>
      <c r="AH1052" s="102"/>
      <c r="AI1052" s="102"/>
      <c r="AJ1052" s="102"/>
      <c r="AK1052" s="102"/>
      <c r="AL1052" s="102"/>
      <c r="AM1052" s="102"/>
      <c r="AN1052" s="102"/>
      <c r="AO1052" s="102"/>
      <c r="AP1052" s="102"/>
      <c r="AQ1052" s="102"/>
      <c r="AR1052" s="102"/>
      <c r="AS1052" s="102"/>
      <c r="AT1052" s="102"/>
      <c r="AU1052" s="102"/>
      <c r="AV1052" s="102"/>
      <c r="AW1052" s="102"/>
      <c r="AX1052" s="102"/>
    </row>
    <row r="1053" spans="1:251">
      <c r="Z1053" s="5"/>
      <c r="AD1053" s="5"/>
      <c r="AE1053" s="5"/>
      <c r="AF1053" s="5"/>
      <c r="AG1053" s="5"/>
      <c r="AH1053" s="5"/>
      <c r="AI1053" s="5"/>
      <c r="AO1053" s="5"/>
    </row>
    <row r="1054" spans="1:251" ht="13.5" thickBot="1">
      <c r="Z1054" s="5"/>
      <c r="AD1054" s="5"/>
      <c r="AE1054" s="5"/>
      <c r="AF1054" s="5"/>
      <c r="AG1054" s="5"/>
      <c r="AH1054" s="5"/>
      <c r="AI1054" s="5"/>
      <c r="AO1054" s="5"/>
      <c r="DI1054" s="6"/>
    </row>
    <row r="1055" spans="1:251" ht="24.75" customHeight="1" thickBot="1">
      <c r="B1055" s="103" t="s">
        <v>1</v>
      </c>
      <c r="C1055" s="104"/>
      <c r="D1055" s="104"/>
      <c r="E1055" s="104"/>
      <c r="F1055" s="104"/>
      <c r="G1055" s="104"/>
      <c r="H1055" s="105" t="s">
        <v>162</v>
      </c>
      <c r="I1055" s="106"/>
      <c r="J1055" s="106"/>
      <c r="K1055" s="106"/>
      <c r="L1055" s="106"/>
      <c r="M1055" s="106"/>
      <c r="N1055" s="106"/>
      <c r="O1055" s="106"/>
      <c r="P1055" s="106"/>
      <c r="Q1055" s="106"/>
      <c r="R1055" s="106"/>
      <c r="S1055" s="106"/>
      <c r="T1055" s="106"/>
      <c r="U1055" s="106"/>
      <c r="V1055" s="106"/>
      <c r="W1055" s="106"/>
      <c r="X1055" s="106"/>
      <c r="Y1055" s="106"/>
      <c r="Z1055" s="106"/>
      <c r="AA1055" s="106"/>
      <c r="AB1055" s="106"/>
      <c r="AC1055" s="106"/>
      <c r="AD1055" s="106"/>
      <c r="AE1055" s="106"/>
      <c r="AF1055" s="106"/>
      <c r="AG1055" s="106"/>
      <c r="AH1055" s="106"/>
      <c r="AI1055" s="106"/>
      <c r="AJ1055" s="106"/>
      <c r="AK1055" s="106"/>
      <c r="AL1055" s="106"/>
      <c r="AM1055" s="106"/>
      <c r="AN1055" s="106"/>
      <c r="AO1055" s="106"/>
      <c r="AP1055" s="106"/>
      <c r="AQ1055" s="106"/>
      <c r="AR1055" s="106"/>
      <c r="AS1055" s="106"/>
      <c r="AT1055" s="106"/>
      <c r="AU1055" s="106"/>
      <c r="AV1055" s="106"/>
      <c r="AW1055" s="106"/>
      <c r="AX1055" s="107"/>
      <c r="DI1055" s="6"/>
    </row>
    <row r="1056" spans="1:251" ht="14.25">
      <c r="B1056" s="7"/>
      <c r="C1056" s="7"/>
      <c r="D1056" s="7"/>
      <c r="E1056" s="7"/>
      <c r="F1056" s="7"/>
      <c r="G1056" s="7"/>
      <c r="H1056" s="8"/>
      <c r="I1056" s="8"/>
      <c r="J1056" s="8"/>
      <c r="K1056" s="8"/>
      <c r="L1056" s="9"/>
      <c r="M1056" s="9"/>
      <c r="N1056" s="9"/>
      <c r="O1056" s="9"/>
      <c r="P1056" s="8"/>
      <c r="Q1056" s="8"/>
      <c r="R1056" s="8"/>
      <c r="S1056" s="8"/>
      <c r="T1056" s="8"/>
      <c r="U1056" s="8"/>
      <c r="V1056" s="10"/>
      <c r="W1056" s="10"/>
      <c r="X1056" s="10"/>
      <c r="Y1056" s="10"/>
      <c r="Z1056" s="10"/>
      <c r="AA1056" s="10"/>
      <c r="AB1056" s="10"/>
      <c r="AC1056" s="10"/>
      <c r="AD1056" s="10"/>
      <c r="AE1056" s="10"/>
      <c r="AF1056" s="10"/>
      <c r="AG1056" s="10"/>
      <c r="AH1056" s="10"/>
      <c r="AI1056" s="10"/>
      <c r="AJ1056" s="10"/>
      <c r="AK1056" s="10"/>
      <c r="AL1056" s="10"/>
      <c r="AM1056" s="10"/>
      <c r="AN1056" s="10"/>
      <c r="AO1056" s="10"/>
      <c r="AP1056" s="10"/>
      <c r="AQ1056" s="10"/>
      <c r="AR1056" s="10"/>
      <c r="AS1056" s="10"/>
      <c r="AT1056" s="10"/>
      <c r="AU1056" s="10"/>
      <c r="AV1056" s="10"/>
      <c r="AW1056" s="10"/>
      <c r="AX1056" s="10"/>
      <c r="DI1056" s="6"/>
    </row>
    <row r="1057" spans="1:113" ht="15" thickBot="1">
      <c r="A1057" s="11"/>
      <c r="B1057" s="10" t="s">
        <v>2</v>
      </c>
      <c r="C1057" s="8"/>
      <c r="D1057" s="8"/>
      <c r="E1057" s="8"/>
      <c r="F1057" s="8"/>
      <c r="G1057" s="8"/>
      <c r="H1057" s="8"/>
      <c r="I1057" s="8"/>
      <c r="J1057" s="8"/>
      <c r="K1057" s="8"/>
      <c r="L1057" s="9"/>
      <c r="M1057" s="9"/>
      <c r="N1057" s="9"/>
      <c r="O1057" s="9"/>
      <c r="P1057" s="8"/>
      <c r="Q1057" s="8"/>
      <c r="R1057" s="8"/>
      <c r="S1057" s="8"/>
      <c r="T1057" s="8"/>
      <c r="U1057" s="8"/>
      <c r="V1057" s="10"/>
      <c r="W1057" s="10"/>
      <c r="X1057" s="10"/>
      <c r="Y1057" s="10"/>
      <c r="Z1057" s="10"/>
      <c r="AA1057" s="10"/>
      <c r="AB1057" s="10"/>
      <c r="AC1057" s="10"/>
      <c r="AD1057" s="10"/>
      <c r="AE1057" s="10"/>
      <c r="AF1057" s="10"/>
      <c r="AG1057" s="10"/>
      <c r="AH1057" s="10"/>
      <c r="AI1057" s="10"/>
      <c r="AJ1057" s="10"/>
      <c r="AK1057" s="10"/>
      <c r="AL1057" s="10"/>
      <c r="AM1057" s="10"/>
      <c r="AN1057" s="10"/>
      <c r="AO1057" s="10"/>
      <c r="AP1057" s="10"/>
      <c r="AQ1057" s="10"/>
      <c r="AR1057" s="10"/>
      <c r="AS1057" s="10"/>
      <c r="AT1057" s="10"/>
      <c r="AU1057" s="10"/>
      <c r="AV1057" s="10"/>
      <c r="AW1057" s="10"/>
      <c r="AX1057" s="10"/>
      <c r="DI1057" s="6"/>
    </row>
    <row r="1058" spans="1:113" ht="14.25">
      <c r="A1058" s="8"/>
      <c r="B1058" s="12"/>
      <c r="C1058" s="7"/>
      <c r="D1058" s="7"/>
      <c r="E1058" s="7"/>
      <c r="F1058" s="7"/>
      <c r="G1058" s="7"/>
      <c r="H1058" s="7"/>
      <c r="I1058" s="7"/>
      <c r="J1058" s="7"/>
      <c r="K1058" s="7"/>
      <c r="L1058" s="13"/>
      <c r="M1058" s="13"/>
      <c r="N1058" s="13"/>
      <c r="O1058" s="13"/>
      <c r="P1058" s="7"/>
      <c r="Q1058" s="7"/>
      <c r="R1058" s="7"/>
      <c r="S1058" s="7"/>
      <c r="T1058" s="7"/>
      <c r="U1058" s="7"/>
      <c r="V1058" s="14"/>
      <c r="W1058" s="14"/>
      <c r="X1058" s="14"/>
      <c r="Y1058" s="14"/>
      <c r="Z1058" s="14"/>
      <c r="AA1058" s="14"/>
      <c r="AB1058" s="14"/>
      <c r="AC1058" s="14"/>
      <c r="AD1058" s="14"/>
      <c r="AE1058" s="14"/>
      <c r="AF1058" s="14"/>
      <c r="AG1058" s="14"/>
      <c r="AH1058" s="14"/>
      <c r="AI1058" s="14"/>
      <c r="AJ1058" s="14"/>
      <c r="AK1058" s="14"/>
      <c r="AL1058" s="14"/>
      <c r="AM1058" s="14"/>
      <c r="AN1058" s="14"/>
      <c r="AO1058" s="14"/>
      <c r="AP1058" s="14"/>
      <c r="AQ1058" s="14"/>
      <c r="AR1058" s="14"/>
      <c r="AS1058" s="14"/>
      <c r="AT1058" s="14"/>
      <c r="AU1058" s="14"/>
      <c r="AV1058" s="14"/>
      <c r="AW1058" s="14"/>
      <c r="AX1058" s="15"/>
    </row>
    <row r="1059" spans="1:113" ht="12" customHeight="1">
      <c r="A1059" s="8"/>
      <c r="B1059" s="108" t="s">
        <v>163</v>
      </c>
      <c r="C1059" s="109"/>
      <c r="D1059" s="109"/>
      <c r="E1059" s="109"/>
      <c r="F1059" s="109"/>
      <c r="G1059" s="109"/>
      <c r="H1059" s="109"/>
      <c r="I1059" s="109"/>
      <c r="J1059" s="109"/>
      <c r="K1059" s="109"/>
      <c r="L1059" s="109"/>
      <c r="M1059" s="109"/>
      <c r="N1059" s="109"/>
      <c r="O1059" s="109"/>
      <c r="P1059" s="109"/>
      <c r="Q1059" s="109"/>
      <c r="R1059" s="109"/>
      <c r="S1059" s="109"/>
      <c r="T1059" s="109"/>
      <c r="U1059" s="109"/>
      <c r="V1059" s="109"/>
      <c r="W1059" s="109"/>
      <c r="X1059" s="109"/>
      <c r="Y1059" s="109"/>
      <c r="Z1059" s="109"/>
      <c r="AA1059" s="109"/>
      <c r="AB1059" s="109"/>
      <c r="AC1059" s="109"/>
      <c r="AD1059" s="109"/>
      <c r="AE1059" s="109"/>
      <c r="AF1059" s="109"/>
      <c r="AG1059" s="109"/>
      <c r="AH1059" s="109"/>
      <c r="AI1059" s="109"/>
      <c r="AJ1059" s="109"/>
      <c r="AK1059" s="109"/>
      <c r="AL1059" s="109"/>
      <c r="AM1059" s="109"/>
      <c r="AN1059" s="109"/>
      <c r="AO1059" s="109"/>
      <c r="AP1059" s="109"/>
      <c r="AQ1059" s="109"/>
      <c r="AR1059" s="109"/>
      <c r="AS1059" s="109"/>
      <c r="AT1059" s="109"/>
      <c r="AU1059" s="109"/>
      <c r="AV1059" s="109"/>
      <c r="AW1059" s="109"/>
      <c r="AX1059" s="110"/>
    </row>
    <row r="1060" spans="1:113" ht="12" customHeight="1">
      <c r="A1060" s="8"/>
      <c r="B1060" s="108"/>
      <c r="C1060" s="109"/>
      <c r="D1060" s="109"/>
      <c r="E1060" s="109"/>
      <c r="F1060" s="109"/>
      <c r="G1060" s="109"/>
      <c r="H1060" s="109"/>
      <c r="I1060" s="109"/>
      <c r="J1060" s="109"/>
      <c r="K1060" s="109"/>
      <c r="L1060" s="109"/>
      <c r="M1060" s="109"/>
      <c r="N1060" s="109"/>
      <c r="O1060" s="109"/>
      <c r="P1060" s="109"/>
      <c r="Q1060" s="109"/>
      <c r="R1060" s="109"/>
      <c r="S1060" s="109"/>
      <c r="T1060" s="109"/>
      <c r="U1060" s="109"/>
      <c r="V1060" s="109"/>
      <c r="W1060" s="109"/>
      <c r="X1060" s="109"/>
      <c r="Y1060" s="109"/>
      <c r="Z1060" s="109"/>
      <c r="AA1060" s="109"/>
      <c r="AB1060" s="109"/>
      <c r="AC1060" s="109"/>
      <c r="AD1060" s="109"/>
      <c r="AE1060" s="109"/>
      <c r="AF1060" s="109"/>
      <c r="AG1060" s="109"/>
      <c r="AH1060" s="109"/>
      <c r="AI1060" s="109"/>
      <c r="AJ1060" s="109"/>
      <c r="AK1060" s="109"/>
      <c r="AL1060" s="109"/>
      <c r="AM1060" s="109"/>
      <c r="AN1060" s="109"/>
      <c r="AO1060" s="109"/>
      <c r="AP1060" s="109"/>
      <c r="AQ1060" s="109"/>
      <c r="AR1060" s="109"/>
      <c r="AS1060" s="109"/>
      <c r="AT1060" s="109"/>
      <c r="AU1060" s="109"/>
      <c r="AV1060" s="109"/>
      <c r="AW1060" s="109"/>
      <c r="AX1060" s="110"/>
      <c r="BC1060" s="16"/>
    </row>
    <row r="1061" spans="1:113" ht="12" customHeight="1">
      <c r="A1061" s="8"/>
      <c r="B1061" s="108"/>
      <c r="C1061" s="109"/>
      <c r="D1061" s="109"/>
      <c r="E1061" s="109"/>
      <c r="F1061" s="109"/>
      <c r="G1061" s="109"/>
      <c r="H1061" s="109"/>
      <c r="I1061" s="109"/>
      <c r="J1061" s="109"/>
      <c r="K1061" s="109"/>
      <c r="L1061" s="109"/>
      <c r="M1061" s="109"/>
      <c r="N1061" s="109"/>
      <c r="O1061" s="109"/>
      <c r="P1061" s="109"/>
      <c r="Q1061" s="109"/>
      <c r="R1061" s="109"/>
      <c r="S1061" s="109"/>
      <c r="T1061" s="109"/>
      <c r="U1061" s="109"/>
      <c r="V1061" s="109"/>
      <c r="W1061" s="109"/>
      <c r="X1061" s="109"/>
      <c r="Y1061" s="109"/>
      <c r="Z1061" s="109"/>
      <c r="AA1061" s="109"/>
      <c r="AB1061" s="109"/>
      <c r="AC1061" s="109"/>
      <c r="AD1061" s="109"/>
      <c r="AE1061" s="109"/>
      <c r="AF1061" s="109"/>
      <c r="AG1061" s="109"/>
      <c r="AH1061" s="109"/>
      <c r="AI1061" s="109"/>
      <c r="AJ1061" s="109"/>
      <c r="AK1061" s="109"/>
      <c r="AL1061" s="109"/>
      <c r="AM1061" s="109"/>
      <c r="AN1061" s="109"/>
      <c r="AO1061" s="109"/>
      <c r="AP1061" s="109"/>
      <c r="AQ1061" s="109"/>
      <c r="AR1061" s="109"/>
      <c r="AS1061" s="109"/>
      <c r="AT1061" s="109"/>
      <c r="AU1061" s="109"/>
      <c r="AV1061" s="109"/>
      <c r="AW1061" s="109"/>
      <c r="AX1061" s="110"/>
    </row>
    <row r="1062" spans="1:113" ht="12" customHeight="1">
      <c r="A1062" s="8"/>
      <c r="B1062" s="108"/>
      <c r="C1062" s="109"/>
      <c r="D1062" s="109"/>
      <c r="E1062" s="109"/>
      <c r="F1062" s="109"/>
      <c r="G1062" s="109"/>
      <c r="H1062" s="109"/>
      <c r="I1062" s="109"/>
      <c r="J1062" s="109"/>
      <c r="K1062" s="109"/>
      <c r="L1062" s="109"/>
      <c r="M1062" s="109"/>
      <c r="N1062" s="109"/>
      <c r="O1062" s="109"/>
      <c r="P1062" s="109"/>
      <c r="Q1062" s="109"/>
      <c r="R1062" s="109"/>
      <c r="S1062" s="109"/>
      <c r="T1062" s="109"/>
      <c r="U1062" s="109"/>
      <c r="V1062" s="109"/>
      <c r="W1062" s="109"/>
      <c r="X1062" s="109"/>
      <c r="Y1062" s="109"/>
      <c r="Z1062" s="109"/>
      <c r="AA1062" s="109"/>
      <c r="AB1062" s="109"/>
      <c r="AC1062" s="109"/>
      <c r="AD1062" s="109"/>
      <c r="AE1062" s="109"/>
      <c r="AF1062" s="109"/>
      <c r="AG1062" s="109"/>
      <c r="AH1062" s="109"/>
      <c r="AI1062" s="109"/>
      <c r="AJ1062" s="109"/>
      <c r="AK1062" s="109"/>
      <c r="AL1062" s="109"/>
      <c r="AM1062" s="109"/>
      <c r="AN1062" s="109"/>
      <c r="AO1062" s="109"/>
      <c r="AP1062" s="109"/>
      <c r="AQ1062" s="109"/>
      <c r="AR1062" s="109"/>
      <c r="AS1062" s="109"/>
      <c r="AT1062" s="109"/>
      <c r="AU1062" s="109"/>
      <c r="AV1062" s="109"/>
      <c r="AW1062" s="109"/>
      <c r="AX1062" s="110"/>
    </row>
    <row r="1063" spans="1:113" ht="12" customHeight="1">
      <c r="A1063" s="8"/>
      <c r="B1063" s="108"/>
      <c r="C1063" s="109"/>
      <c r="D1063" s="109"/>
      <c r="E1063" s="109"/>
      <c r="F1063" s="109"/>
      <c r="G1063" s="109"/>
      <c r="H1063" s="109"/>
      <c r="I1063" s="109"/>
      <c r="J1063" s="109"/>
      <c r="K1063" s="109"/>
      <c r="L1063" s="109"/>
      <c r="M1063" s="109"/>
      <c r="N1063" s="109"/>
      <c r="O1063" s="109"/>
      <c r="P1063" s="109"/>
      <c r="Q1063" s="109"/>
      <c r="R1063" s="109"/>
      <c r="S1063" s="109"/>
      <c r="T1063" s="109"/>
      <c r="U1063" s="109"/>
      <c r="V1063" s="109"/>
      <c r="W1063" s="109"/>
      <c r="X1063" s="109"/>
      <c r="Y1063" s="109"/>
      <c r="Z1063" s="109"/>
      <c r="AA1063" s="109"/>
      <c r="AB1063" s="109"/>
      <c r="AC1063" s="109"/>
      <c r="AD1063" s="109"/>
      <c r="AE1063" s="109"/>
      <c r="AF1063" s="109"/>
      <c r="AG1063" s="109"/>
      <c r="AH1063" s="109"/>
      <c r="AI1063" s="109"/>
      <c r="AJ1063" s="109"/>
      <c r="AK1063" s="109"/>
      <c r="AL1063" s="109"/>
      <c r="AM1063" s="109"/>
      <c r="AN1063" s="109"/>
      <c r="AO1063" s="109"/>
      <c r="AP1063" s="109"/>
      <c r="AQ1063" s="109"/>
      <c r="AR1063" s="109"/>
      <c r="AS1063" s="109"/>
      <c r="AT1063" s="109"/>
      <c r="AU1063" s="109"/>
      <c r="AV1063" s="109"/>
      <c r="AW1063" s="109"/>
      <c r="AX1063" s="110"/>
    </row>
    <row r="1064" spans="1:113" ht="15" thickBot="1">
      <c r="A1064" s="17"/>
      <c r="B1064" s="18"/>
      <c r="C1064" s="19"/>
      <c r="D1064" s="19"/>
      <c r="E1064" s="19"/>
      <c r="F1064" s="19"/>
      <c r="G1064" s="19"/>
      <c r="H1064" s="19"/>
      <c r="I1064" s="19"/>
      <c r="J1064" s="19"/>
      <c r="K1064" s="19"/>
      <c r="L1064" s="19"/>
      <c r="M1064" s="19"/>
      <c r="N1064" s="19"/>
      <c r="O1064" s="19"/>
      <c r="P1064" s="19"/>
      <c r="Q1064" s="19"/>
      <c r="R1064" s="19"/>
      <c r="S1064" s="19"/>
      <c r="T1064" s="19"/>
      <c r="U1064" s="19"/>
      <c r="V1064" s="19"/>
      <c r="W1064" s="19"/>
      <c r="X1064" s="19"/>
      <c r="Y1064" s="19"/>
      <c r="Z1064" s="19"/>
      <c r="AA1064" s="19"/>
      <c r="AB1064" s="19"/>
      <c r="AC1064" s="19"/>
      <c r="AD1064" s="19"/>
      <c r="AE1064" s="19"/>
      <c r="AF1064" s="19"/>
      <c r="AG1064" s="19"/>
      <c r="AH1064" s="19"/>
      <c r="AI1064" s="19"/>
      <c r="AJ1064" s="19"/>
      <c r="AK1064" s="19"/>
      <c r="AL1064" s="19"/>
      <c r="AM1064" s="19"/>
      <c r="AN1064" s="19"/>
      <c r="AO1064" s="19"/>
      <c r="AP1064" s="19"/>
      <c r="AQ1064" s="19"/>
      <c r="AR1064" s="19"/>
      <c r="AS1064" s="19"/>
      <c r="AT1064" s="19"/>
      <c r="AU1064" s="19"/>
      <c r="AV1064" s="19"/>
      <c r="AW1064" s="19"/>
      <c r="AX1064" s="20"/>
    </row>
    <row r="1065" spans="1:113">
      <c r="B1065" s="21"/>
    </row>
    <row r="1066" spans="1:113" ht="15" thickBot="1">
      <c r="A1066" s="11"/>
      <c r="B1066" s="10" t="s">
        <v>3</v>
      </c>
      <c r="C1066" s="8"/>
      <c r="D1066" s="8"/>
      <c r="E1066" s="8"/>
      <c r="F1066" s="8"/>
      <c r="G1066" s="8"/>
      <c r="H1066" s="8"/>
      <c r="I1066" s="8"/>
      <c r="J1066" s="8"/>
      <c r="K1066" s="8"/>
      <c r="L1066" s="9"/>
      <c r="M1066" s="9"/>
      <c r="N1066" s="9"/>
      <c r="O1066" s="9"/>
      <c r="P1066" s="8"/>
      <c r="Q1066" s="8"/>
      <c r="R1066" s="8"/>
      <c r="S1066" s="8"/>
      <c r="T1066" s="8"/>
      <c r="U1066" s="8"/>
      <c r="V1066" s="10"/>
      <c r="W1066" s="10"/>
      <c r="X1066" s="10"/>
      <c r="Y1066" s="10"/>
      <c r="Z1066" s="10"/>
      <c r="AA1066" s="10"/>
      <c r="AB1066" s="10"/>
      <c r="AC1066" s="10"/>
      <c r="AD1066" s="10"/>
      <c r="AE1066" s="10"/>
      <c r="AF1066" s="10"/>
      <c r="AG1066" s="10"/>
      <c r="AH1066" s="10"/>
      <c r="AI1066" s="10"/>
      <c r="AJ1066" s="10"/>
      <c r="AK1066" s="10"/>
      <c r="AL1066" s="10"/>
      <c r="AM1066" s="10"/>
      <c r="AN1066" s="10"/>
      <c r="AO1066" s="10"/>
      <c r="AP1066" s="10"/>
      <c r="AQ1066" s="10"/>
      <c r="AR1066" s="10"/>
      <c r="AS1066" s="10"/>
      <c r="AT1066" s="10"/>
      <c r="AU1066" s="10"/>
      <c r="AV1066" s="10"/>
      <c r="AW1066" s="10"/>
      <c r="AX1066" s="10"/>
      <c r="DI1066" s="6"/>
    </row>
    <row r="1067" spans="1:113" ht="14.25">
      <c r="A1067" s="8"/>
      <c r="B1067" s="12"/>
      <c r="C1067" s="7"/>
      <c r="D1067" s="7"/>
      <c r="E1067" s="7"/>
      <c r="F1067" s="7"/>
      <c r="G1067" s="7"/>
      <c r="H1067" s="7"/>
      <c r="I1067" s="7"/>
      <c r="J1067" s="7"/>
      <c r="K1067" s="7"/>
      <c r="L1067" s="13"/>
      <c r="M1067" s="13"/>
      <c r="N1067" s="13"/>
      <c r="O1067" s="13"/>
      <c r="P1067" s="7"/>
      <c r="Q1067" s="7"/>
      <c r="R1067" s="7"/>
      <c r="S1067" s="7"/>
      <c r="T1067" s="7"/>
      <c r="U1067" s="7"/>
      <c r="V1067" s="14"/>
      <c r="W1067" s="14"/>
      <c r="X1067" s="14"/>
      <c r="Y1067" s="14"/>
      <c r="Z1067" s="14"/>
      <c r="AA1067" s="14"/>
      <c r="AB1067" s="14"/>
      <c r="AC1067" s="14"/>
      <c r="AD1067" s="14"/>
      <c r="AE1067" s="14"/>
      <c r="AF1067" s="14"/>
      <c r="AG1067" s="14"/>
      <c r="AH1067" s="14"/>
      <c r="AI1067" s="14"/>
      <c r="AJ1067" s="14"/>
      <c r="AK1067" s="14"/>
      <c r="AL1067" s="14"/>
      <c r="AM1067" s="14"/>
      <c r="AN1067" s="14"/>
      <c r="AO1067" s="14"/>
      <c r="AP1067" s="14"/>
      <c r="AQ1067" s="14"/>
      <c r="AR1067" s="14"/>
      <c r="AS1067" s="14"/>
      <c r="AT1067" s="14"/>
      <c r="AU1067" s="14"/>
      <c r="AV1067" s="14"/>
      <c r="AW1067" s="14"/>
      <c r="AX1067" s="15"/>
    </row>
    <row r="1068" spans="1:113" ht="12" customHeight="1">
      <c r="A1068" s="8"/>
      <c r="B1068" s="108" t="s">
        <v>164</v>
      </c>
      <c r="C1068" s="109"/>
      <c r="D1068" s="109"/>
      <c r="E1068" s="109"/>
      <c r="F1068" s="109"/>
      <c r="G1068" s="109"/>
      <c r="H1068" s="109"/>
      <c r="I1068" s="109"/>
      <c r="J1068" s="109"/>
      <c r="K1068" s="109"/>
      <c r="L1068" s="109"/>
      <c r="M1068" s="109"/>
      <c r="N1068" s="109"/>
      <c r="O1068" s="109"/>
      <c r="P1068" s="109"/>
      <c r="Q1068" s="109"/>
      <c r="R1068" s="109"/>
      <c r="S1068" s="109"/>
      <c r="T1068" s="109"/>
      <c r="U1068" s="109"/>
      <c r="V1068" s="109"/>
      <c r="W1068" s="109"/>
      <c r="X1068" s="109"/>
      <c r="Y1068" s="109"/>
      <c r="Z1068" s="109"/>
      <c r="AA1068" s="109"/>
      <c r="AB1068" s="109"/>
      <c r="AC1068" s="109"/>
      <c r="AD1068" s="109"/>
      <c r="AE1068" s="109"/>
      <c r="AF1068" s="109"/>
      <c r="AG1068" s="109"/>
      <c r="AH1068" s="109"/>
      <c r="AI1068" s="109"/>
      <c r="AJ1068" s="109"/>
      <c r="AK1068" s="109"/>
      <c r="AL1068" s="109"/>
      <c r="AM1068" s="109"/>
      <c r="AN1068" s="109"/>
      <c r="AO1068" s="109"/>
      <c r="AP1068" s="109"/>
      <c r="AQ1068" s="109"/>
      <c r="AR1068" s="109"/>
      <c r="AS1068" s="109"/>
      <c r="AT1068" s="109"/>
      <c r="AU1068" s="109"/>
      <c r="AV1068" s="109"/>
      <c r="AW1068" s="109"/>
      <c r="AX1068" s="110"/>
    </row>
    <row r="1069" spans="1:113" ht="12" customHeight="1">
      <c r="A1069" s="8"/>
      <c r="B1069" s="108"/>
      <c r="C1069" s="109"/>
      <c r="D1069" s="109"/>
      <c r="E1069" s="109"/>
      <c r="F1069" s="109"/>
      <c r="G1069" s="109"/>
      <c r="H1069" s="109"/>
      <c r="I1069" s="109"/>
      <c r="J1069" s="109"/>
      <c r="K1069" s="109"/>
      <c r="L1069" s="109"/>
      <c r="M1069" s="109"/>
      <c r="N1069" s="109"/>
      <c r="O1069" s="109"/>
      <c r="P1069" s="109"/>
      <c r="Q1069" s="109"/>
      <c r="R1069" s="109"/>
      <c r="S1069" s="109"/>
      <c r="T1069" s="109"/>
      <c r="U1069" s="109"/>
      <c r="V1069" s="109"/>
      <c r="W1069" s="109"/>
      <c r="X1069" s="109"/>
      <c r="Y1069" s="109"/>
      <c r="Z1069" s="109"/>
      <c r="AA1069" s="109"/>
      <c r="AB1069" s="109"/>
      <c r="AC1069" s="109"/>
      <c r="AD1069" s="109"/>
      <c r="AE1069" s="109"/>
      <c r="AF1069" s="109"/>
      <c r="AG1069" s="109"/>
      <c r="AH1069" s="109"/>
      <c r="AI1069" s="109"/>
      <c r="AJ1069" s="109"/>
      <c r="AK1069" s="109"/>
      <c r="AL1069" s="109"/>
      <c r="AM1069" s="109"/>
      <c r="AN1069" s="109"/>
      <c r="AO1069" s="109"/>
      <c r="AP1069" s="109"/>
      <c r="AQ1069" s="109"/>
      <c r="AR1069" s="109"/>
      <c r="AS1069" s="109"/>
      <c r="AT1069" s="109"/>
      <c r="AU1069" s="109"/>
      <c r="AV1069" s="109"/>
      <c r="AW1069" s="109"/>
      <c r="AX1069" s="110"/>
      <c r="BC1069" s="16"/>
    </row>
    <row r="1070" spans="1:113" ht="12" customHeight="1">
      <c r="A1070" s="8"/>
      <c r="B1070" s="108"/>
      <c r="C1070" s="109"/>
      <c r="D1070" s="109"/>
      <c r="E1070" s="109"/>
      <c r="F1070" s="109"/>
      <c r="G1070" s="109"/>
      <c r="H1070" s="109"/>
      <c r="I1070" s="109"/>
      <c r="J1070" s="109"/>
      <c r="K1070" s="109"/>
      <c r="L1070" s="109"/>
      <c r="M1070" s="109"/>
      <c r="N1070" s="109"/>
      <c r="O1070" s="109"/>
      <c r="P1070" s="109"/>
      <c r="Q1070" s="109"/>
      <c r="R1070" s="109"/>
      <c r="S1070" s="109"/>
      <c r="T1070" s="109"/>
      <c r="U1070" s="109"/>
      <c r="V1070" s="109"/>
      <c r="W1070" s="109"/>
      <c r="X1070" s="109"/>
      <c r="Y1070" s="109"/>
      <c r="Z1070" s="109"/>
      <c r="AA1070" s="109"/>
      <c r="AB1070" s="109"/>
      <c r="AC1070" s="109"/>
      <c r="AD1070" s="109"/>
      <c r="AE1070" s="109"/>
      <c r="AF1070" s="109"/>
      <c r="AG1070" s="109"/>
      <c r="AH1070" s="109"/>
      <c r="AI1070" s="109"/>
      <c r="AJ1070" s="109"/>
      <c r="AK1070" s="109"/>
      <c r="AL1070" s="109"/>
      <c r="AM1070" s="109"/>
      <c r="AN1070" s="109"/>
      <c r="AO1070" s="109"/>
      <c r="AP1070" s="109"/>
      <c r="AQ1070" s="109"/>
      <c r="AR1070" s="109"/>
      <c r="AS1070" s="109"/>
      <c r="AT1070" s="109"/>
      <c r="AU1070" s="109"/>
      <c r="AV1070" s="109"/>
      <c r="AW1070" s="109"/>
      <c r="AX1070" s="110"/>
    </row>
    <row r="1071" spans="1:113" ht="12" customHeight="1">
      <c r="A1071" s="8"/>
      <c r="B1071" s="108"/>
      <c r="C1071" s="109"/>
      <c r="D1071" s="109"/>
      <c r="E1071" s="109"/>
      <c r="F1071" s="109"/>
      <c r="G1071" s="109"/>
      <c r="H1071" s="109"/>
      <c r="I1071" s="109"/>
      <c r="J1071" s="109"/>
      <c r="K1071" s="109"/>
      <c r="L1071" s="109"/>
      <c r="M1071" s="109"/>
      <c r="N1071" s="109"/>
      <c r="O1071" s="109"/>
      <c r="P1071" s="109"/>
      <c r="Q1071" s="109"/>
      <c r="R1071" s="109"/>
      <c r="S1071" s="109"/>
      <c r="T1071" s="109"/>
      <c r="U1071" s="109"/>
      <c r="V1071" s="109"/>
      <c r="W1071" s="109"/>
      <c r="X1071" s="109"/>
      <c r="Y1071" s="109"/>
      <c r="Z1071" s="109"/>
      <c r="AA1071" s="109"/>
      <c r="AB1071" s="109"/>
      <c r="AC1071" s="109"/>
      <c r="AD1071" s="109"/>
      <c r="AE1071" s="109"/>
      <c r="AF1071" s="109"/>
      <c r="AG1071" s="109"/>
      <c r="AH1071" s="109"/>
      <c r="AI1071" s="109"/>
      <c r="AJ1071" s="109"/>
      <c r="AK1071" s="109"/>
      <c r="AL1071" s="109"/>
      <c r="AM1071" s="109"/>
      <c r="AN1071" s="109"/>
      <c r="AO1071" s="109"/>
      <c r="AP1071" s="109"/>
      <c r="AQ1071" s="109"/>
      <c r="AR1071" s="109"/>
      <c r="AS1071" s="109"/>
      <c r="AT1071" s="109"/>
      <c r="AU1071" s="109"/>
      <c r="AV1071" s="109"/>
      <c r="AW1071" s="109"/>
      <c r="AX1071" s="110"/>
    </row>
    <row r="1072" spans="1:113" ht="12" customHeight="1">
      <c r="A1072" s="8"/>
      <c r="B1072" s="108"/>
      <c r="C1072" s="109"/>
      <c r="D1072" s="109"/>
      <c r="E1072" s="109"/>
      <c r="F1072" s="109"/>
      <c r="G1072" s="109"/>
      <c r="H1072" s="109"/>
      <c r="I1072" s="109"/>
      <c r="J1072" s="109"/>
      <c r="K1072" s="109"/>
      <c r="L1072" s="109"/>
      <c r="M1072" s="109"/>
      <c r="N1072" s="109"/>
      <c r="O1072" s="109"/>
      <c r="P1072" s="109"/>
      <c r="Q1072" s="109"/>
      <c r="R1072" s="109"/>
      <c r="S1072" s="109"/>
      <c r="T1072" s="109"/>
      <c r="U1072" s="109"/>
      <c r="V1072" s="109"/>
      <c r="W1072" s="109"/>
      <c r="X1072" s="109"/>
      <c r="Y1072" s="109"/>
      <c r="Z1072" s="109"/>
      <c r="AA1072" s="109"/>
      <c r="AB1072" s="109"/>
      <c r="AC1072" s="109"/>
      <c r="AD1072" s="109"/>
      <c r="AE1072" s="109"/>
      <c r="AF1072" s="109"/>
      <c r="AG1072" s="109"/>
      <c r="AH1072" s="109"/>
      <c r="AI1072" s="109"/>
      <c r="AJ1072" s="109"/>
      <c r="AK1072" s="109"/>
      <c r="AL1072" s="109"/>
      <c r="AM1072" s="109"/>
      <c r="AN1072" s="109"/>
      <c r="AO1072" s="109"/>
      <c r="AP1072" s="109"/>
      <c r="AQ1072" s="109"/>
      <c r="AR1072" s="109"/>
      <c r="AS1072" s="109"/>
      <c r="AT1072" s="109"/>
      <c r="AU1072" s="109"/>
      <c r="AV1072" s="109"/>
      <c r="AW1072" s="109"/>
      <c r="AX1072" s="110"/>
    </row>
    <row r="1073" spans="1:251" ht="15" thickBot="1">
      <c r="A1073" s="17"/>
      <c r="B1073" s="18"/>
      <c r="C1073" s="19"/>
      <c r="D1073" s="19"/>
      <c r="E1073" s="19"/>
      <c r="F1073" s="19"/>
      <c r="G1073" s="19"/>
      <c r="H1073" s="19"/>
      <c r="I1073" s="19"/>
      <c r="J1073" s="19"/>
      <c r="K1073" s="19"/>
      <c r="L1073" s="19"/>
      <c r="M1073" s="19"/>
      <c r="N1073" s="19"/>
      <c r="O1073" s="19"/>
      <c r="P1073" s="19"/>
      <c r="Q1073" s="19"/>
      <c r="R1073" s="19"/>
      <c r="S1073" s="19"/>
      <c r="T1073" s="19"/>
      <c r="U1073" s="19"/>
      <c r="V1073" s="19"/>
      <c r="W1073" s="19"/>
      <c r="X1073" s="19"/>
      <c r="Y1073" s="19"/>
      <c r="Z1073" s="19"/>
      <c r="AA1073" s="19"/>
      <c r="AB1073" s="19"/>
      <c r="AC1073" s="19"/>
      <c r="AD1073" s="19"/>
      <c r="AE1073" s="19"/>
      <c r="AF1073" s="19"/>
      <c r="AG1073" s="19"/>
      <c r="AH1073" s="19"/>
      <c r="AI1073" s="19"/>
      <c r="AJ1073" s="19"/>
      <c r="AK1073" s="19"/>
      <c r="AL1073" s="19"/>
      <c r="AM1073" s="19"/>
      <c r="AN1073" s="19"/>
      <c r="AO1073" s="19"/>
      <c r="AP1073" s="19"/>
      <c r="AQ1073" s="19"/>
      <c r="AR1073" s="19"/>
      <c r="AS1073" s="19"/>
      <c r="AT1073" s="19"/>
      <c r="AU1073" s="19"/>
      <c r="AV1073" s="19"/>
      <c r="AW1073" s="19"/>
      <c r="AX1073" s="20"/>
    </row>
    <row r="1074" spans="1:251">
      <c r="B1074" s="21"/>
    </row>
    <row r="1075" spans="1:251" ht="14.25">
      <c r="B1075" s="10" t="s">
        <v>4</v>
      </c>
      <c r="C1075" s="8"/>
      <c r="D1075" s="8"/>
      <c r="E1075" s="8"/>
      <c r="F1075" s="8"/>
      <c r="G1075" s="8"/>
      <c r="H1075" s="8"/>
      <c r="I1075" s="8"/>
      <c r="J1075" s="8"/>
      <c r="K1075" s="8"/>
      <c r="L1075" s="9"/>
      <c r="M1075" s="9"/>
      <c r="N1075" s="9"/>
      <c r="O1075" s="9"/>
      <c r="P1075" s="8"/>
      <c r="Q1075" s="8"/>
      <c r="R1075" s="8"/>
      <c r="S1075" s="8"/>
      <c r="T1075" s="8"/>
      <c r="U1075" s="8"/>
      <c r="V1075" s="10"/>
      <c r="W1075" s="10"/>
      <c r="X1075" s="10"/>
      <c r="Y1075" s="10"/>
      <c r="Z1075" s="10"/>
      <c r="AA1075" s="10"/>
      <c r="AB1075" s="10"/>
      <c r="AC1075" s="10"/>
      <c r="AD1075" s="10"/>
      <c r="AE1075" s="10"/>
      <c r="AF1075" s="10"/>
      <c r="AG1075" s="10"/>
      <c r="AH1075" s="10"/>
      <c r="AI1075" s="10"/>
      <c r="AJ1075" s="10"/>
      <c r="AK1075" s="10"/>
      <c r="AL1075" s="10"/>
      <c r="AM1075" s="10"/>
      <c r="AN1075" s="10"/>
      <c r="AO1075" s="10"/>
      <c r="AP1075" s="10"/>
      <c r="AQ1075" s="10"/>
      <c r="AR1075" s="10"/>
      <c r="AS1075" s="10"/>
      <c r="AT1075" s="10"/>
      <c r="AU1075" s="10"/>
      <c r="AV1075" s="10"/>
      <c r="AW1075" s="10"/>
      <c r="AX1075" s="10"/>
    </row>
    <row r="1076" spans="1:251" ht="15" thickBot="1">
      <c r="B1076" s="8"/>
      <c r="C1076" s="8"/>
      <c r="D1076" s="8"/>
      <c r="E1076" s="8"/>
      <c r="F1076" s="8"/>
      <c r="G1076" s="8"/>
      <c r="H1076" s="8"/>
      <c r="I1076" s="8"/>
      <c r="J1076" s="8"/>
      <c r="K1076" s="8"/>
      <c r="L1076" s="9"/>
      <c r="M1076" s="9"/>
      <c r="N1076" s="9"/>
      <c r="O1076" s="9"/>
      <c r="P1076" s="8"/>
      <c r="Q1076" s="8"/>
      <c r="R1076" s="8"/>
      <c r="S1076" s="8"/>
      <c r="T1076" s="8"/>
      <c r="U1076" s="8"/>
      <c r="V1076" s="10"/>
      <c r="W1076" s="10"/>
      <c r="X1076" s="10"/>
      <c r="Y1076" s="10"/>
      <c r="Z1076" s="10"/>
      <c r="AA1076" s="10"/>
      <c r="AB1076" s="10"/>
      <c r="AC1076" s="10"/>
      <c r="AD1076" s="10"/>
      <c r="AE1076" s="10"/>
      <c r="AF1076" s="10"/>
      <c r="AG1076" s="10"/>
      <c r="AH1076" s="10"/>
      <c r="AI1076" s="10"/>
      <c r="AJ1076" s="10"/>
      <c r="AK1076" s="10"/>
      <c r="AL1076" s="10"/>
      <c r="AM1076" s="10"/>
      <c r="AN1076" s="10"/>
      <c r="AO1076" s="10"/>
      <c r="AP1076" s="10"/>
      <c r="AQ1076" s="10"/>
      <c r="AR1076" s="10"/>
      <c r="AS1076" s="10"/>
      <c r="AT1076" s="10"/>
      <c r="AU1076" s="10"/>
      <c r="AV1076" s="10"/>
      <c r="AW1076" s="10"/>
      <c r="AX1076" s="22" t="s">
        <v>5</v>
      </c>
    </row>
    <row r="1077" spans="1:251" s="16" customFormat="1" ht="13.5" customHeight="1">
      <c r="A1077" s="8"/>
      <c r="B1077" s="111" t="s">
        <v>6</v>
      </c>
      <c r="C1077" s="112"/>
      <c r="D1077" s="112"/>
      <c r="E1077" s="112"/>
      <c r="F1077" s="112"/>
      <c r="G1077" s="112"/>
      <c r="H1077" s="112"/>
      <c r="I1077" s="112"/>
      <c r="J1077" s="112"/>
      <c r="K1077" s="112"/>
      <c r="L1077" s="112"/>
      <c r="M1077" s="112"/>
      <c r="N1077" s="112"/>
      <c r="O1077" s="112"/>
      <c r="P1077" s="112"/>
      <c r="Q1077" s="112"/>
      <c r="R1077" s="112"/>
      <c r="S1077" s="112"/>
      <c r="T1077" s="112"/>
      <c r="U1077" s="112"/>
      <c r="V1077" s="112"/>
      <c r="W1077" s="112"/>
      <c r="X1077" s="112"/>
      <c r="Y1077" s="112"/>
      <c r="Z1077" s="113"/>
      <c r="AA1077" s="117" t="s">
        <v>9</v>
      </c>
      <c r="AB1077" s="112"/>
      <c r="AC1077" s="112"/>
      <c r="AD1077" s="112"/>
      <c r="AE1077" s="112"/>
      <c r="AF1077" s="112"/>
      <c r="AG1077" s="112"/>
      <c r="AH1077" s="112"/>
      <c r="AI1077" s="113"/>
      <c r="AJ1077" s="117" t="s">
        <v>10</v>
      </c>
      <c r="AK1077" s="112"/>
      <c r="AL1077" s="112"/>
      <c r="AM1077" s="112"/>
      <c r="AN1077" s="112"/>
      <c r="AO1077" s="112"/>
      <c r="AP1077" s="112"/>
      <c r="AQ1077" s="112"/>
      <c r="AR1077" s="113"/>
      <c r="AS1077" s="117" t="s">
        <v>7</v>
      </c>
      <c r="AT1077" s="112"/>
      <c r="AU1077" s="112"/>
      <c r="AV1077" s="112"/>
      <c r="AW1077" s="112"/>
      <c r="AX1077" s="119"/>
      <c r="AY1077" s="2"/>
      <c r="AZ1077" s="2"/>
      <c r="BA1077" s="2"/>
      <c r="BB1077" s="2"/>
      <c r="BC1077" s="2"/>
      <c r="BD1077" s="2"/>
      <c r="BE1077" s="2"/>
      <c r="BF1077" s="2"/>
      <c r="BG1077" s="2"/>
      <c r="BH1077" s="2"/>
      <c r="BI1077" s="2"/>
      <c r="BJ1077" s="2"/>
      <c r="BK1077" s="2"/>
      <c r="BL1077" s="2"/>
      <c r="BM1077" s="2"/>
      <c r="BN1077" s="2"/>
      <c r="BO1077" s="2"/>
      <c r="BP1077" s="2"/>
      <c r="BQ1077" s="2"/>
      <c r="BR1077" s="2"/>
      <c r="BS1077" s="2"/>
      <c r="BT1077" s="2"/>
      <c r="BU1077" s="2"/>
      <c r="BV1077" s="2"/>
      <c r="BW1077" s="2"/>
      <c r="BX1077" s="2"/>
      <c r="BY1077" s="2"/>
      <c r="BZ1077" s="2"/>
      <c r="CA1077" s="2"/>
      <c r="CB1077" s="2"/>
      <c r="CC1077" s="2"/>
      <c r="CD1077" s="2"/>
      <c r="CE1077" s="2"/>
      <c r="CF1077" s="2"/>
      <c r="CG1077" s="2"/>
      <c r="CH1077" s="2"/>
      <c r="CI1077" s="2"/>
      <c r="CJ1077" s="2"/>
      <c r="CK1077" s="2"/>
      <c r="CL1077" s="2"/>
      <c r="CM1077" s="2"/>
      <c r="CN1077" s="2"/>
      <c r="CO1077" s="2"/>
      <c r="CP1077" s="2"/>
      <c r="CQ1077" s="2"/>
      <c r="CR1077" s="2"/>
      <c r="CS1077" s="2"/>
      <c r="CT1077" s="2"/>
      <c r="CU1077" s="2"/>
      <c r="CV1077" s="2"/>
      <c r="CW1077" s="2"/>
      <c r="CX1077" s="2"/>
      <c r="CY1077" s="2"/>
      <c r="CZ1077" s="2"/>
      <c r="DA1077" s="2"/>
      <c r="DB1077" s="2"/>
      <c r="DC1077" s="2"/>
      <c r="DD1077" s="2"/>
      <c r="DE1077" s="2"/>
      <c r="DF1077" s="2"/>
      <c r="DG1077" s="2"/>
      <c r="DH1077" s="2"/>
      <c r="DI1077" s="2"/>
      <c r="DJ1077" s="2"/>
      <c r="DK1077" s="2"/>
      <c r="DL1077" s="2"/>
      <c r="DM1077" s="2"/>
      <c r="DN1077" s="2"/>
      <c r="DO1077" s="2"/>
      <c r="DP1077" s="2"/>
      <c r="DQ1077" s="2"/>
      <c r="DR1077" s="2"/>
      <c r="DS1077" s="2"/>
      <c r="DT1077" s="2"/>
      <c r="DU1077" s="2"/>
      <c r="DV1077" s="2"/>
      <c r="DW1077" s="2"/>
      <c r="DX1077" s="2"/>
      <c r="DY1077" s="2"/>
      <c r="DZ1077" s="2"/>
      <c r="EA1077" s="2"/>
      <c r="EB1077" s="2"/>
      <c r="EC1077" s="2"/>
      <c r="ED1077" s="2"/>
      <c r="EE1077" s="2"/>
      <c r="EF1077" s="2"/>
      <c r="EG1077" s="2"/>
      <c r="EH1077" s="2"/>
      <c r="EI1077" s="2"/>
      <c r="EJ1077" s="2"/>
      <c r="EK1077" s="2"/>
      <c r="EL1077" s="2"/>
      <c r="EM1077" s="2"/>
      <c r="EN1077" s="2"/>
      <c r="EO1077" s="2"/>
      <c r="EP1077" s="2"/>
      <c r="EQ1077" s="2"/>
      <c r="ER1077" s="2"/>
      <c r="ES1077" s="2"/>
      <c r="ET1077" s="2"/>
      <c r="EU1077" s="2"/>
      <c r="EV1077" s="2"/>
      <c r="EW1077" s="2"/>
      <c r="EX1077" s="2"/>
      <c r="EY1077" s="2"/>
      <c r="EZ1077" s="2"/>
      <c r="FA1077" s="2"/>
      <c r="FB1077" s="2"/>
      <c r="FC1077" s="2"/>
      <c r="FD1077" s="2"/>
      <c r="FE1077" s="2"/>
      <c r="FF1077" s="2"/>
      <c r="FG1077" s="2"/>
      <c r="FH1077" s="2"/>
      <c r="FI1077" s="2"/>
      <c r="FJ1077" s="2"/>
      <c r="FK1077" s="2"/>
      <c r="FL1077" s="2"/>
      <c r="FM1077" s="2"/>
      <c r="FN1077" s="2"/>
      <c r="FO1077" s="2"/>
      <c r="FP1077" s="2"/>
      <c r="FQ1077" s="2"/>
      <c r="FR1077" s="2"/>
      <c r="FS1077" s="2"/>
      <c r="FT1077" s="2"/>
      <c r="FU1077" s="2"/>
      <c r="FV1077" s="2"/>
      <c r="FW1077" s="2"/>
      <c r="FX1077" s="2"/>
      <c r="FY1077" s="2"/>
      <c r="FZ1077" s="2"/>
      <c r="GA1077" s="2"/>
      <c r="GB1077" s="2"/>
      <c r="GC1077" s="2"/>
      <c r="GD1077" s="2"/>
      <c r="GE1077" s="2"/>
      <c r="GF1077" s="2"/>
      <c r="GG1077" s="2"/>
      <c r="GH1077" s="2"/>
      <c r="GI1077" s="2"/>
      <c r="GJ1077" s="2"/>
      <c r="GK1077" s="2"/>
      <c r="GL1077" s="2"/>
      <c r="GM1077" s="2"/>
      <c r="GN1077" s="2"/>
      <c r="GO1077" s="2"/>
      <c r="GP1077" s="2"/>
      <c r="GQ1077" s="2"/>
      <c r="GR1077" s="2"/>
      <c r="GS1077" s="2"/>
      <c r="GT1077" s="2"/>
      <c r="GU1077" s="2"/>
      <c r="GV1077" s="2"/>
      <c r="GW1077" s="2"/>
      <c r="GX1077" s="2"/>
      <c r="GY1077" s="2"/>
      <c r="GZ1077" s="2"/>
      <c r="HA1077" s="2"/>
      <c r="HB1077" s="2"/>
      <c r="HC1077" s="2"/>
      <c r="HD1077" s="2"/>
      <c r="HE1077" s="2"/>
      <c r="HF1077" s="2"/>
      <c r="HG1077" s="2"/>
      <c r="HH1077" s="2"/>
      <c r="HI1077" s="2"/>
      <c r="HJ1077" s="2"/>
      <c r="HK1077" s="2"/>
      <c r="HL1077" s="2"/>
      <c r="HM1077" s="2"/>
      <c r="HN1077" s="2"/>
      <c r="HO1077" s="2"/>
      <c r="HP1077" s="2"/>
      <c r="HQ1077" s="2"/>
      <c r="HR1077" s="2"/>
      <c r="HS1077" s="2"/>
      <c r="HT1077" s="2"/>
      <c r="HU1077" s="2"/>
      <c r="HV1077" s="2"/>
      <c r="HW1077" s="2"/>
      <c r="HX1077" s="2"/>
      <c r="HY1077" s="2"/>
      <c r="HZ1077" s="2"/>
      <c r="IA1077" s="2"/>
      <c r="IB1077" s="2"/>
      <c r="IC1077" s="2"/>
      <c r="ID1077" s="2"/>
      <c r="IE1077" s="2"/>
      <c r="IF1077" s="2"/>
      <c r="IG1077" s="2"/>
      <c r="IH1077" s="2"/>
      <c r="II1077" s="2"/>
      <c r="IJ1077" s="2"/>
      <c r="IK1077" s="2"/>
      <c r="IL1077" s="2"/>
      <c r="IM1077" s="2"/>
      <c r="IN1077" s="2"/>
      <c r="IO1077" s="2"/>
      <c r="IP1077" s="2"/>
      <c r="IQ1077" s="2"/>
    </row>
    <row r="1078" spans="1:251" s="16" customFormat="1" ht="13.5">
      <c r="A1078" s="8"/>
      <c r="B1078" s="114"/>
      <c r="C1078" s="115"/>
      <c r="D1078" s="115"/>
      <c r="E1078" s="115"/>
      <c r="F1078" s="115"/>
      <c r="G1078" s="115"/>
      <c r="H1078" s="115"/>
      <c r="I1078" s="115"/>
      <c r="J1078" s="115"/>
      <c r="K1078" s="115"/>
      <c r="L1078" s="115"/>
      <c r="M1078" s="115"/>
      <c r="N1078" s="115"/>
      <c r="O1078" s="115"/>
      <c r="P1078" s="115"/>
      <c r="Q1078" s="115"/>
      <c r="R1078" s="115"/>
      <c r="S1078" s="115"/>
      <c r="T1078" s="115"/>
      <c r="U1078" s="115"/>
      <c r="V1078" s="115"/>
      <c r="W1078" s="115"/>
      <c r="X1078" s="115"/>
      <c r="Y1078" s="115"/>
      <c r="Z1078" s="116"/>
      <c r="AA1078" s="118"/>
      <c r="AB1078" s="115"/>
      <c r="AC1078" s="115"/>
      <c r="AD1078" s="115"/>
      <c r="AE1078" s="115"/>
      <c r="AF1078" s="115"/>
      <c r="AG1078" s="115"/>
      <c r="AH1078" s="115"/>
      <c r="AI1078" s="116"/>
      <c r="AJ1078" s="118"/>
      <c r="AK1078" s="115"/>
      <c r="AL1078" s="115"/>
      <c r="AM1078" s="115"/>
      <c r="AN1078" s="115"/>
      <c r="AO1078" s="115"/>
      <c r="AP1078" s="115"/>
      <c r="AQ1078" s="115"/>
      <c r="AR1078" s="116"/>
      <c r="AS1078" s="118"/>
      <c r="AT1078" s="115"/>
      <c r="AU1078" s="115"/>
      <c r="AV1078" s="115"/>
      <c r="AW1078" s="115"/>
      <c r="AX1078" s="120"/>
      <c r="AY1078" s="2"/>
      <c r="AZ1078" s="2"/>
      <c r="BA1078" s="2"/>
      <c r="BB1078" s="23"/>
      <c r="BC1078" s="24"/>
      <c r="BE1078" s="2"/>
      <c r="BF1078" s="2"/>
      <c r="BG1078" s="2"/>
      <c r="BH1078" s="2"/>
      <c r="BI1078" s="2"/>
      <c r="BJ1078" s="2"/>
      <c r="BK1078" s="2"/>
      <c r="BL1078" s="2"/>
      <c r="BM1078" s="2"/>
      <c r="BN1078" s="2"/>
      <c r="BO1078" s="2"/>
      <c r="BP1078" s="2"/>
      <c r="BQ1078" s="2"/>
      <c r="BR1078" s="2"/>
      <c r="BS1078" s="2"/>
      <c r="BT1078" s="2"/>
      <c r="BU1078" s="2"/>
      <c r="BV1078" s="2"/>
      <c r="BW1078" s="2"/>
      <c r="BX1078" s="2"/>
      <c r="BY1078" s="2"/>
      <c r="BZ1078" s="2"/>
      <c r="CA1078" s="2"/>
      <c r="CB1078" s="2"/>
      <c r="CC1078" s="2"/>
      <c r="CD1078" s="2"/>
      <c r="CE1078" s="2"/>
      <c r="CF1078" s="2"/>
      <c r="CG1078" s="2"/>
      <c r="CH1078" s="2"/>
      <c r="CI1078" s="2"/>
      <c r="CJ1078" s="2"/>
      <c r="CK1078" s="2"/>
      <c r="CL1078" s="2"/>
      <c r="CM1078" s="2"/>
      <c r="CN1078" s="2"/>
      <c r="CO1078" s="2"/>
      <c r="CP1078" s="2"/>
      <c r="CQ1078" s="2"/>
      <c r="CR1078" s="2"/>
      <c r="CS1078" s="2"/>
      <c r="CT1078" s="2"/>
      <c r="CU1078" s="2"/>
      <c r="CV1078" s="2"/>
      <c r="CW1078" s="2"/>
      <c r="CX1078" s="2"/>
      <c r="CY1078" s="2"/>
      <c r="CZ1078" s="2"/>
      <c r="DA1078" s="2"/>
      <c r="DB1078" s="2"/>
      <c r="DC1078" s="2"/>
      <c r="DD1078" s="2"/>
      <c r="DE1078" s="2"/>
      <c r="DF1078" s="2"/>
      <c r="DG1078" s="2"/>
      <c r="DH1078" s="2"/>
      <c r="DI1078" s="2"/>
      <c r="DJ1078" s="2"/>
      <c r="DK1078" s="2"/>
      <c r="DL1078" s="2"/>
      <c r="DM1078" s="2"/>
      <c r="DN1078" s="2"/>
      <c r="DO1078" s="2"/>
      <c r="DP1078" s="2"/>
      <c r="DQ1078" s="2"/>
      <c r="DR1078" s="2"/>
      <c r="DS1078" s="2"/>
      <c r="DT1078" s="2"/>
      <c r="DU1078" s="2"/>
      <c r="DV1078" s="2"/>
      <c r="DW1078" s="2"/>
      <c r="DX1078" s="2"/>
      <c r="DY1078" s="2"/>
      <c r="DZ1078" s="2"/>
      <c r="EA1078" s="2"/>
      <c r="EB1078" s="2"/>
      <c r="EC1078" s="2"/>
      <c r="ED1078" s="2"/>
      <c r="EE1078" s="2"/>
      <c r="EF1078" s="2"/>
      <c r="EG1078" s="2"/>
      <c r="EH1078" s="2"/>
      <c r="EI1078" s="2"/>
      <c r="EJ1078" s="2"/>
      <c r="EK1078" s="2"/>
      <c r="EL1078" s="2"/>
      <c r="EM1078" s="2"/>
      <c r="EN1078" s="2"/>
      <c r="EO1078" s="2"/>
      <c r="EP1078" s="2"/>
      <c r="EQ1078" s="2"/>
      <c r="ER1078" s="2"/>
      <c r="ES1078" s="2"/>
      <c r="ET1078" s="2"/>
      <c r="EU1078" s="2"/>
      <c r="EV1078" s="2"/>
      <c r="EW1078" s="2"/>
      <c r="EX1078" s="2"/>
      <c r="EY1078" s="2"/>
      <c r="EZ1078" s="2"/>
      <c r="FA1078" s="2"/>
      <c r="FB1078" s="2"/>
      <c r="FC1078" s="2"/>
      <c r="FD1078" s="2"/>
      <c r="FE1078" s="2"/>
      <c r="FF1078" s="2"/>
      <c r="FG1078" s="2"/>
      <c r="FH1078" s="2"/>
      <c r="FI1078" s="2"/>
      <c r="FJ1078" s="2"/>
      <c r="FK1078" s="2"/>
      <c r="FL1078" s="2"/>
      <c r="FM1078" s="2"/>
      <c r="FN1078" s="2"/>
      <c r="FO1078" s="2"/>
      <c r="FP1078" s="2"/>
      <c r="FQ1078" s="2"/>
      <c r="FR1078" s="2"/>
      <c r="FS1078" s="2"/>
      <c r="FT1078" s="2"/>
      <c r="FU1078" s="2"/>
      <c r="FV1078" s="2"/>
      <c r="FW1078" s="2"/>
      <c r="FX1078" s="2"/>
      <c r="FY1078" s="2"/>
      <c r="FZ1078" s="2"/>
      <c r="GA1078" s="2"/>
      <c r="GB1078" s="2"/>
      <c r="GC1078" s="2"/>
      <c r="GD1078" s="2"/>
      <c r="GE1078" s="2"/>
      <c r="GF1078" s="2"/>
      <c r="GG1078" s="2"/>
      <c r="GH1078" s="2"/>
      <c r="GI1078" s="2"/>
      <c r="GJ1078" s="2"/>
      <c r="GK1078" s="2"/>
      <c r="GL1078" s="2"/>
      <c r="GM1078" s="2"/>
      <c r="GN1078" s="2"/>
      <c r="GO1078" s="2"/>
      <c r="GP1078" s="2"/>
      <c r="GQ1078" s="2"/>
      <c r="GR1078" s="2"/>
      <c r="GS1078" s="2"/>
      <c r="GT1078" s="2"/>
      <c r="GU1078" s="2"/>
      <c r="GV1078" s="2"/>
      <c r="GW1078" s="2"/>
      <c r="GX1078" s="2"/>
      <c r="GY1078" s="2"/>
      <c r="GZ1078" s="2"/>
      <c r="HA1078" s="2"/>
      <c r="HB1078" s="2"/>
      <c r="HC1078" s="2"/>
      <c r="HD1078" s="2"/>
      <c r="HE1078" s="2"/>
      <c r="HF1078" s="2"/>
      <c r="HG1078" s="2"/>
      <c r="HH1078" s="2"/>
      <c r="HI1078" s="2"/>
      <c r="HJ1078" s="2"/>
      <c r="HK1078" s="2"/>
      <c r="HL1078" s="2"/>
      <c r="HM1078" s="2"/>
      <c r="HN1078" s="2"/>
      <c r="HO1078" s="2"/>
      <c r="HP1078" s="2"/>
      <c r="HQ1078" s="2"/>
      <c r="HR1078" s="2"/>
      <c r="HS1078" s="2"/>
      <c r="HT1078" s="2"/>
      <c r="HU1078" s="2"/>
      <c r="HV1078" s="2"/>
      <c r="HW1078" s="2"/>
      <c r="HX1078" s="2"/>
      <c r="HY1078" s="2"/>
      <c r="HZ1078" s="2"/>
      <c r="IA1078" s="2"/>
      <c r="IB1078" s="2"/>
      <c r="IC1078" s="2"/>
      <c r="ID1078" s="2"/>
      <c r="IE1078" s="2"/>
      <c r="IF1078" s="2"/>
      <c r="IG1078" s="2"/>
      <c r="IH1078" s="2"/>
      <c r="II1078" s="2"/>
      <c r="IJ1078" s="2"/>
      <c r="IK1078" s="2"/>
      <c r="IL1078" s="2"/>
      <c r="IM1078" s="2"/>
      <c r="IN1078" s="2"/>
      <c r="IO1078" s="2"/>
      <c r="IP1078" s="2"/>
      <c r="IQ1078" s="2"/>
    </row>
    <row r="1079" spans="1:251" s="16" customFormat="1" ht="18.75" customHeight="1">
      <c r="A1079" s="8"/>
      <c r="B1079" s="25"/>
      <c r="C1079" s="130" t="s">
        <v>161</v>
      </c>
      <c r="D1079" s="131"/>
      <c r="E1079" s="131"/>
      <c r="F1079" s="131"/>
      <c r="G1079" s="131"/>
      <c r="H1079" s="131"/>
      <c r="I1079" s="131"/>
      <c r="J1079" s="131"/>
      <c r="K1079" s="131"/>
      <c r="L1079" s="131"/>
      <c r="M1079" s="131"/>
      <c r="N1079" s="131"/>
      <c r="O1079" s="131"/>
      <c r="P1079" s="131"/>
      <c r="Q1079" s="131"/>
      <c r="R1079" s="131"/>
      <c r="S1079" s="131"/>
      <c r="T1079" s="131"/>
      <c r="U1079" s="131"/>
      <c r="V1079" s="131"/>
      <c r="W1079" s="131"/>
      <c r="X1079" s="131"/>
      <c r="Y1079" s="131"/>
      <c r="Z1079" s="132"/>
      <c r="AA1079" s="133">
        <v>22100</v>
      </c>
      <c r="AB1079" s="134"/>
      <c r="AC1079" s="134"/>
      <c r="AD1079" s="134"/>
      <c r="AE1079" s="134"/>
      <c r="AF1079" s="134"/>
      <c r="AG1079" s="134"/>
      <c r="AH1079" s="134"/>
      <c r="AI1079" s="135"/>
      <c r="AJ1079" s="133">
        <v>47438</v>
      </c>
      <c r="AK1079" s="134"/>
      <c r="AL1079" s="134"/>
      <c r="AM1079" s="134"/>
      <c r="AN1079" s="134"/>
      <c r="AO1079" s="134"/>
      <c r="AP1079" s="134"/>
      <c r="AQ1079" s="134"/>
      <c r="AR1079" s="135"/>
      <c r="AS1079" s="136"/>
      <c r="AT1079" s="137"/>
      <c r="AU1079" s="137"/>
      <c r="AV1079" s="137"/>
      <c r="AW1079" s="137"/>
      <c r="AX1079" s="138"/>
      <c r="AY1079" s="2"/>
      <c r="AZ1079" s="2"/>
      <c r="BA1079" s="2"/>
      <c r="BB1079" s="2"/>
      <c r="BC1079" s="2"/>
      <c r="BD1079" s="2"/>
      <c r="BE1079" s="2"/>
      <c r="BF1079" s="2"/>
      <c r="BG1079" s="2"/>
      <c r="BH1079" s="2"/>
      <c r="BI1079" s="2"/>
      <c r="BJ1079" s="2"/>
      <c r="BK1079" s="2"/>
      <c r="BL1079" s="2"/>
      <c r="BM1079" s="2"/>
      <c r="BN1079" s="2"/>
      <c r="BO1079" s="2"/>
      <c r="BP1079" s="2"/>
      <c r="BQ1079" s="2"/>
      <c r="BR1079" s="2"/>
      <c r="BS1079" s="2"/>
      <c r="BT1079" s="2"/>
      <c r="BU1079" s="2"/>
      <c r="BV1079" s="2"/>
      <c r="BW1079" s="2"/>
      <c r="BX1079" s="2"/>
      <c r="BY1079" s="2"/>
      <c r="BZ1079" s="2"/>
      <c r="CA1079" s="2"/>
      <c r="CB1079" s="2"/>
      <c r="CC1079" s="2"/>
      <c r="CD1079" s="2"/>
      <c r="CE1079" s="2"/>
      <c r="CF1079" s="2"/>
      <c r="CG1079" s="2"/>
      <c r="CH1079" s="2"/>
      <c r="CI1079" s="2"/>
      <c r="CJ1079" s="2"/>
      <c r="CK1079" s="2"/>
      <c r="CL1079" s="2"/>
      <c r="CM1079" s="2"/>
      <c r="CN1079" s="2"/>
      <c r="CO1079" s="2"/>
      <c r="CP1079" s="2"/>
      <c r="CQ1079" s="2"/>
      <c r="CR1079" s="2"/>
      <c r="CS1079" s="2"/>
      <c r="CT1079" s="2"/>
      <c r="CU1079" s="2"/>
      <c r="CV1079" s="2"/>
      <c r="CW1079" s="2"/>
      <c r="CX1079" s="2"/>
      <c r="CY1079" s="2"/>
      <c r="CZ1079" s="2"/>
      <c r="DA1079" s="2"/>
      <c r="DB1079" s="2"/>
      <c r="DC1079" s="2"/>
      <c r="DD1079" s="2"/>
      <c r="DE1079" s="2"/>
      <c r="DF1079" s="2"/>
      <c r="DG1079" s="2"/>
      <c r="DH1079" s="2"/>
      <c r="DI1079" s="2"/>
      <c r="DJ1079" s="2"/>
      <c r="DK1079" s="2"/>
      <c r="DL1079" s="2"/>
      <c r="DM1079" s="2"/>
      <c r="DN1079" s="2"/>
      <c r="DO1079" s="2"/>
      <c r="DP1079" s="2"/>
      <c r="DQ1079" s="2"/>
      <c r="DR1079" s="2"/>
      <c r="DS1079" s="2"/>
      <c r="DT1079" s="2"/>
      <c r="DU1079" s="2"/>
      <c r="DV1079" s="2"/>
      <c r="DW1079" s="2"/>
      <c r="DX1079" s="2"/>
      <c r="DY1079" s="2"/>
      <c r="DZ1079" s="2"/>
      <c r="EA1079" s="2"/>
      <c r="EB1079" s="2"/>
      <c r="EC1079" s="2"/>
      <c r="ED1079" s="2"/>
      <c r="EE1079" s="2"/>
      <c r="EF1079" s="2"/>
      <c r="EG1079" s="2"/>
      <c r="EH1079" s="2"/>
      <c r="EI1079" s="2"/>
      <c r="EJ1079" s="2"/>
      <c r="EK1079" s="2"/>
      <c r="EL1079" s="2"/>
      <c r="EM1079" s="2"/>
      <c r="EN1079" s="2"/>
      <c r="EO1079" s="2"/>
      <c r="EP1079" s="2"/>
      <c r="EQ1079" s="2"/>
      <c r="ER1079" s="2"/>
      <c r="ES1079" s="2"/>
      <c r="ET1079" s="2"/>
      <c r="EU1079" s="2"/>
      <c r="EV1079" s="2"/>
      <c r="EW1079" s="2"/>
      <c r="EX1079" s="2"/>
      <c r="EY1079" s="2"/>
      <c r="EZ1079" s="2"/>
      <c r="FA1079" s="2"/>
      <c r="FB1079" s="2"/>
      <c r="FC1079" s="2"/>
      <c r="FD1079" s="2"/>
      <c r="FE1079" s="2"/>
      <c r="FF1079" s="2"/>
      <c r="FG1079" s="2"/>
      <c r="FH1079" s="2"/>
      <c r="FI1079" s="2"/>
      <c r="FJ1079" s="2"/>
      <c r="FK1079" s="2"/>
      <c r="FL1079" s="2"/>
      <c r="FM1079" s="2"/>
      <c r="FN1079" s="2"/>
      <c r="FO1079" s="2"/>
      <c r="FP1079" s="2"/>
      <c r="FQ1079" s="2"/>
      <c r="FR1079" s="2"/>
      <c r="FS1079" s="2"/>
      <c r="FT1079" s="2"/>
      <c r="FU1079" s="2"/>
      <c r="FV1079" s="2"/>
      <c r="FW1079" s="2"/>
      <c r="FX1079" s="2"/>
      <c r="FY1079" s="2"/>
      <c r="FZ1079" s="2"/>
      <c r="GA1079" s="2"/>
      <c r="GB1079" s="2"/>
      <c r="GC1079" s="2"/>
      <c r="GD1079" s="2"/>
      <c r="GE1079" s="2"/>
      <c r="GF1079" s="2"/>
      <c r="GG1079" s="2"/>
      <c r="GH1079" s="2"/>
      <c r="GI1079" s="2"/>
      <c r="GJ1079" s="2"/>
      <c r="GK1079" s="2"/>
      <c r="GL1079" s="2"/>
      <c r="GM1079" s="2"/>
      <c r="GN1079" s="2"/>
      <c r="GO1079" s="2"/>
      <c r="GP1079" s="2"/>
      <c r="GQ1079" s="2"/>
      <c r="GR1079" s="2"/>
      <c r="GS1079" s="2"/>
      <c r="GT1079" s="2"/>
      <c r="GU1079" s="2"/>
      <c r="GV1079" s="2"/>
      <c r="GW1079" s="2"/>
      <c r="GX1079" s="2"/>
      <c r="GY1079" s="2"/>
      <c r="GZ1079" s="2"/>
      <c r="HA1079" s="2"/>
      <c r="HB1079" s="2"/>
      <c r="HC1079" s="2"/>
      <c r="HD1079" s="2"/>
      <c r="HE1079" s="2"/>
      <c r="HF1079" s="2"/>
      <c r="HG1079" s="2"/>
      <c r="HH1079" s="2"/>
      <c r="HI1079" s="2"/>
      <c r="HJ1079" s="2"/>
      <c r="HK1079" s="2"/>
      <c r="HL1079" s="2"/>
      <c r="HM1079" s="2"/>
      <c r="HN1079" s="2"/>
      <c r="HO1079" s="2"/>
      <c r="HP1079" s="2"/>
      <c r="HQ1079" s="2"/>
      <c r="HR1079" s="2"/>
      <c r="HS1079" s="2"/>
      <c r="HT1079" s="2"/>
      <c r="HU1079" s="2"/>
      <c r="HV1079" s="2"/>
      <c r="HW1079" s="2"/>
      <c r="HX1079" s="2"/>
      <c r="HY1079" s="2"/>
      <c r="HZ1079" s="2"/>
      <c r="IA1079" s="2"/>
      <c r="IB1079" s="2"/>
      <c r="IC1079" s="2"/>
      <c r="ID1079" s="2"/>
      <c r="IE1079" s="2"/>
      <c r="IF1079" s="2"/>
      <c r="IG1079" s="2"/>
      <c r="IH1079" s="2"/>
      <c r="II1079" s="2"/>
      <c r="IJ1079" s="2"/>
      <c r="IK1079" s="2"/>
      <c r="IL1079" s="2"/>
      <c r="IM1079" s="2"/>
      <c r="IN1079" s="2"/>
      <c r="IO1079" s="2"/>
      <c r="IP1079" s="2"/>
      <c r="IQ1079" s="2"/>
    </row>
    <row r="1080" spans="1:251" s="16" customFormat="1" ht="18.75" customHeight="1" thickBot="1">
      <c r="A1080" s="17"/>
      <c r="B1080" s="121" t="s">
        <v>11</v>
      </c>
      <c r="C1080" s="122"/>
      <c r="D1080" s="122"/>
      <c r="E1080" s="122"/>
      <c r="F1080" s="122"/>
      <c r="G1080" s="122"/>
      <c r="H1080" s="122"/>
      <c r="I1080" s="122"/>
      <c r="J1080" s="122"/>
      <c r="K1080" s="122"/>
      <c r="L1080" s="122"/>
      <c r="M1080" s="122"/>
      <c r="N1080" s="122"/>
      <c r="O1080" s="122"/>
      <c r="P1080" s="122"/>
      <c r="Q1080" s="122"/>
      <c r="R1080" s="122"/>
      <c r="S1080" s="122"/>
      <c r="T1080" s="122"/>
      <c r="U1080" s="122"/>
      <c r="V1080" s="122"/>
      <c r="W1080" s="122"/>
      <c r="X1080" s="122"/>
      <c r="Y1080" s="122"/>
      <c r="Z1080" s="123"/>
      <c r="AA1080" s="124">
        <f>SUM($AA$1079:$AA$1079)</f>
        <v>22100</v>
      </c>
      <c r="AB1080" s="125"/>
      <c r="AC1080" s="125"/>
      <c r="AD1080" s="125"/>
      <c r="AE1080" s="125"/>
      <c r="AF1080" s="125"/>
      <c r="AG1080" s="125"/>
      <c r="AH1080" s="125"/>
      <c r="AI1080" s="126"/>
      <c r="AJ1080" s="124">
        <f>SUM($AJ$1079:$AJ$1079)</f>
        <v>47438</v>
      </c>
      <c r="AK1080" s="125"/>
      <c r="AL1080" s="125"/>
      <c r="AM1080" s="125"/>
      <c r="AN1080" s="125"/>
      <c r="AO1080" s="125"/>
      <c r="AP1080" s="125"/>
      <c r="AQ1080" s="125"/>
      <c r="AR1080" s="126"/>
      <c r="AS1080" s="127"/>
      <c r="AT1080" s="128"/>
      <c r="AU1080" s="128"/>
      <c r="AV1080" s="128"/>
      <c r="AW1080" s="128"/>
      <c r="AX1080" s="129"/>
      <c r="AY1080" s="2"/>
      <c r="AZ1080" s="2"/>
      <c r="BA1080" s="2"/>
      <c r="BB1080" s="2"/>
      <c r="BC1080" s="2"/>
      <c r="BD1080" s="2"/>
      <c r="BE1080" s="2"/>
      <c r="BF1080" s="2"/>
      <c r="BG1080" s="2"/>
      <c r="BH1080" s="2"/>
      <c r="BI1080" s="2"/>
      <c r="BJ1080" s="2"/>
      <c r="BK1080" s="2"/>
      <c r="BL1080" s="2"/>
      <c r="BM1080" s="2"/>
      <c r="BN1080" s="2"/>
      <c r="BO1080" s="2"/>
      <c r="BP1080" s="2"/>
      <c r="BQ1080" s="2"/>
      <c r="BR1080" s="2"/>
      <c r="BS1080" s="2"/>
      <c r="BT1080" s="2"/>
      <c r="BU1080" s="2"/>
      <c r="BV1080" s="2"/>
      <c r="BW1080" s="2"/>
      <c r="BX1080" s="2"/>
      <c r="BY1080" s="2"/>
      <c r="BZ1080" s="2"/>
      <c r="CA1080" s="2"/>
      <c r="CB1080" s="2"/>
      <c r="CC1080" s="2"/>
      <c r="CD1080" s="2"/>
      <c r="CE1080" s="2"/>
      <c r="CF1080" s="2"/>
      <c r="CG1080" s="2"/>
      <c r="CH1080" s="2"/>
      <c r="CI1080" s="2"/>
      <c r="CJ1080" s="2"/>
      <c r="CK1080" s="2"/>
      <c r="CL1080" s="2"/>
      <c r="CM1080" s="2"/>
      <c r="CN1080" s="2"/>
      <c r="CO1080" s="2"/>
      <c r="CP1080" s="2"/>
      <c r="CQ1080" s="2"/>
      <c r="CR1080" s="2"/>
      <c r="CS1080" s="2"/>
      <c r="CT1080" s="2"/>
      <c r="CU1080" s="2"/>
      <c r="CV1080" s="2"/>
      <c r="CW1080" s="2"/>
      <c r="CX1080" s="2"/>
      <c r="CY1080" s="2"/>
      <c r="CZ1080" s="2"/>
      <c r="DA1080" s="2"/>
      <c r="DB1080" s="2"/>
      <c r="DC1080" s="2"/>
      <c r="DD1080" s="2"/>
      <c r="DE1080" s="2"/>
      <c r="DF1080" s="2"/>
      <c r="DG1080" s="2"/>
      <c r="DH1080" s="2"/>
      <c r="DI1080" s="2"/>
      <c r="DJ1080" s="2"/>
      <c r="DK1080" s="2"/>
      <c r="DL1080" s="2"/>
      <c r="DM1080" s="2"/>
      <c r="DN1080" s="2"/>
      <c r="DO1080" s="2"/>
      <c r="DP1080" s="2"/>
      <c r="DQ1080" s="2"/>
      <c r="DR1080" s="2"/>
      <c r="DS1080" s="2"/>
      <c r="DT1080" s="2"/>
      <c r="DU1080" s="2"/>
      <c r="DV1080" s="2"/>
      <c r="DW1080" s="2"/>
      <c r="DX1080" s="2"/>
      <c r="DY1080" s="2"/>
      <c r="DZ1080" s="2"/>
      <c r="EA1080" s="2"/>
      <c r="EB1080" s="2"/>
      <c r="EC1080" s="2"/>
      <c r="ED1080" s="2"/>
      <c r="EE1080" s="2"/>
      <c r="EF1080" s="2"/>
      <c r="EG1080" s="2"/>
      <c r="EH1080" s="2"/>
      <c r="EI1080" s="2"/>
      <c r="EJ1080" s="2"/>
      <c r="EK1080" s="2"/>
      <c r="EL1080" s="2"/>
      <c r="EM1080" s="2"/>
      <c r="EN1080" s="2"/>
      <c r="EO1080" s="2"/>
      <c r="EP1080" s="2"/>
      <c r="EQ1080" s="2"/>
      <c r="ER1080" s="2"/>
      <c r="ES1080" s="2"/>
      <c r="ET1080" s="2"/>
      <c r="EU1080" s="2"/>
      <c r="EV1080" s="2"/>
      <c r="EW1080" s="2"/>
      <c r="EX1080" s="2"/>
      <c r="EY1080" s="2"/>
      <c r="EZ1080" s="2"/>
      <c r="FA1080" s="2"/>
      <c r="FB1080" s="2"/>
      <c r="FC1080" s="2"/>
      <c r="FD1080" s="2"/>
      <c r="FE1080" s="2"/>
      <c r="FF1080" s="2"/>
      <c r="FG1080" s="2"/>
      <c r="FH1080" s="2"/>
      <c r="FI1080" s="2"/>
      <c r="FJ1080" s="2"/>
      <c r="FK1080" s="2"/>
      <c r="FL1080" s="2"/>
      <c r="FM1080" s="2"/>
      <c r="FN1080" s="2"/>
      <c r="FO1080" s="2"/>
      <c r="FP1080" s="2"/>
      <c r="FQ1080" s="2"/>
      <c r="FR1080" s="2"/>
      <c r="FS1080" s="2"/>
      <c r="FT1080" s="2"/>
      <c r="FU1080" s="2"/>
      <c r="FV1080" s="2"/>
      <c r="FW1080" s="2"/>
      <c r="FX1080" s="2"/>
      <c r="FY1080" s="2"/>
      <c r="FZ1080" s="2"/>
      <c r="GA1080" s="2"/>
      <c r="GB1080" s="2"/>
      <c r="GC1080" s="2"/>
      <c r="GD1080" s="2"/>
      <c r="GE1080" s="2"/>
      <c r="GF1080" s="2"/>
      <c r="GG1080" s="2"/>
      <c r="GH1080" s="2"/>
      <c r="GI1080" s="2"/>
      <c r="GJ1080" s="2"/>
      <c r="GK1080" s="2"/>
      <c r="GL1080" s="2"/>
      <c r="GM1080" s="2"/>
      <c r="GN1080" s="2"/>
      <c r="GO1080" s="2"/>
      <c r="GP1080" s="2"/>
      <c r="GQ1080" s="2"/>
      <c r="GR1080" s="2"/>
      <c r="GS1080" s="2"/>
      <c r="GT1080" s="2"/>
      <c r="GU1080" s="2"/>
      <c r="GV1080" s="2"/>
      <c r="GW1080" s="2"/>
      <c r="GX1080" s="2"/>
      <c r="GY1080" s="2"/>
      <c r="GZ1080" s="2"/>
      <c r="HA1080" s="2"/>
      <c r="HB1080" s="2"/>
      <c r="HC1080" s="2"/>
      <c r="HD1080" s="2"/>
      <c r="HE1080" s="2"/>
      <c r="HF1080" s="2"/>
      <c r="HG1080" s="2"/>
      <c r="HH1080" s="2"/>
      <c r="HI1080" s="2"/>
      <c r="HJ1080" s="2"/>
      <c r="HK1080" s="2"/>
      <c r="HL1080" s="2"/>
      <c r="HM1080" s="2"/>
      <c r="HN1080" s="2"/>
      <c r="HO1080" s="2"/>
      <c r="HP1080" s="2"/>
      <c r="HQ1080" s="2"/>
      <c r="HR1080" s="2"/>
      <c r="HS1080" s="2"/>
      <c r="HT1080" s="2"/>
      <c r="HU1080" s="2"/>
      <c r="HV1080" s="2"/>
      <c r="HW1080" s="2"/>
      <c r="HX1080" s="2"/>
      <c r="HY1080" s="2"/>
      <c r="HZ1080" s="2"/>
      <c r="IA1080" s="2"/>
      <c r="IB1080" s="2"/>
      <c r="IC1080" s="2"/>
      <c r="ID1080" s="2"/>
      <c r="IE1080" s="2"/>
      <c r="IF1080" s="2"/>
      <c r="IG1080" s="2"/>
      <c r="IH1080" s="2"/>
      <c r="II1080" s="2"/>
      <c r="IJ1080" s="2"/>
      <c r="IK1080" s="2"/>
      <c r="IL1080" s="2"/>
      <c r="IM1080" s="2"/>
      <c r="IN1080" s="2"/>
      <c r="IO1080" s="2"/>
      <c r="IP1080" s="2"/>
      <c r="IQ1080" s="2"/>
    </row>
    <row r="1082" spans="1:251" ht="18.75">
      <c r="A1082" s="1" t="s">
        <v>0</v>
      </c>
      <c r="AW1082" s="3"/>
      <c r="AX1082" s="4"/>
      <c r="AY1082" s="3"/>
    </row>
    <row r="1084" spans="1:251" ht="18.75">
      <c r="B1084" s="101" t="s">
        <v>8</v>
      </c>
      <c r="C1084" s="102"/>
      <c r="D1084" s="102"/>
      <c r="E1084" s="102"/>
      <c r="F1084" s="102"/>
      <c r="G1084" s="102"/>
      <c r="H1084" s="102"/>
      <c r="I1084" s="102"/>
      <c r="J1084" s="102"/>
      <c r="K1084" s="102"/>
      <c r="L1084" s="102"/>
      <c r="M1084" s="102"/>
      <c r="N1084" s="102"/>
      <c r="O1084" s="102"/>
      <c r="P1084" s="102"/>
      <c r="Q1084" s="102"/>
      <c r="R1084" s="102"/>
      <c r="S1084" s="102"/>
      <c r="T1084" s="102"/>
      <c r="U1084" s="102"/>
      <c r="V1084" s="102"/>
      <c r="W1084" s="102"/>
      <c r="X1084" s="102"/>
      <c r="Y1084" s="102"/>
      <c r="Z1084" s="102"/>
      <c r="AA1084" s="102"/>
      <c r="AB1084" s="102"/>
      <c r="AC1084" s="102"/>
      <c r="AD1084" s="102"/>
      <c r="AE1084" s="102"/>
      <c r="AF1084" s="102"/>
      <c r="AG1084" s="102"/>
      <c r="AH1084" s="102"/>
      <c r="AI1084" s="102"/>
      <c r="AJ1084" s="102"/>
      <c r="AK1084" s="102"/>
      <c r="AL1084" s="102"/>
      <c r="AM1084" s="102"/>
      <c r="AN1084" s="102"/>
      <c r="AO1084" s="102"/>
      <c r="AP1084" s="102"/>
      <c r="AQ1084" s="102"/>
      <c r="AR1084" s="102"/>
      <c r="AS1084" s="102"/>
      <c r="AT1084" s="102"/>
      <c r="AU1084" s="102"/>
      <c r="AV1084" s="102"/>
      <c r="AW1084" s="102"/>
      <c r="AX1084" s="102"/>
    </row>
    <row r="1085" spans="1:251">
      <c r="Z1085" s="5"/>
      <c r="AD1085" s="5"/>
      <c r="AE1085" s="5"/>
      <c r="AF1085" s="5"/>
      <c r="AG1085" s="5"/>
      <c r="AH1085" s="5"/>
      <c r="AI1085" s="5"/>
      <c r="AO1085" s="5"/>
    </row>
    <row r="1086" spans="1:251" ht="13.5" thickBot="1">
      <c r="Z1086" s="5"/>
      <c r="AD1086" s="5"/>
      <c r="AE1086" s="5"/>
      <c r="AF1086" s="5"/>
      <c r="AG1086" s="5"/>
      <c r="AH1086" s="5"/>
      <c r="AI1086" s="5"/>
      <c r="AO1086" s="5"/>
      <c r="DI1086" s="6"/>
    </row>
    <row r="1087" spans="1:251" ht="24.75" customHeight="1" thickBot="1">
      <c r="B1087" s="103" t="s">
        <v>1</v>
      </c>
      <c r="C1087" s="104"/>
      <c r="D1087" s="104"/>
      <c r="E1087" s="104"/>
      <c r="F1087" s="104"/>
      <c r="G1087" s="104"/>
      <c r="H1087" s="105" t="s">
        <v>181</v>
      </c>
      <c r="I1087" s="106"/>
      <c r="J1087" s="106"/>
      <c r="K1087" s="106"/>
      <c r="L1087" s="106"/>
      <c r="M1087" s="106"/>
      <c r="N1087" s="106"/>
      <c r="O1087" s="106"/>
      <c r="P1087" s="106"/>
      <c r="Q1087" s="106"/>
      <c r="R1087" s="106"/>
      <c r="S1087" s="106"/>
      <c r="T1087" s="106"/>
      <c r="U1087" s="106"/>
      <c r="V1087" s="106"/>
      <c r="W1087" s="106"/>
      <c r="X1087" s="106"/>
      <c r="Y1087" s="106"/>
      <c r="Z1087" s="106"/>
      <c r="AA1087" s="106"/>
      <c r="AB1087" s="106"/>
      <c r="AC1087" s="106"/>
      <c r="AD1087" s="106"/>
      <c r="AE1087" s="106"/>
      <c r="AF1087" s="106"/>
      <c r="AG1087" s="106"/>
      <c r="AH1087" s="106"/>
      <c r="AI1087" s="106"/>
      <c r="AJ1087" s="106"/>
      <c r="AK1087" s="106"/>
      <c r="AL1087" s="106"/>
      <c r="AM1087" s="106"/>
      <c r="AN1087" s="106"/>
      <c r="AO1087" s="106"/>
      <c r="AP1087" s="106"/>
      <c r="AQ1087" s="106"/>
      <c r="AR1087" s="106"/>
      <c r="AS1087" s="106"/>
      <c r="AT1087" s="106"/>
      <c r="AU1087" s="106"/>
      <c r="AV1087" s="106"/>
      <c r="AW1087" s="106"/>
      <c r="AX1087" s="107"/>
      <c r="DI1087" s="6"/>
    </row>
    <row r="1088" spans="1:251" ht="14.25">
      <c r="B1088" s="7"/>
      <c r="C1088" s="7"/>
      <c r="D1088" s="7"/>
      <c r="E1088" s="7"/>
      <c r="F1088" s="7"/>
      <c r="G1088" s="7"/>
      <c r="H1088" s="8"/>
      <c r="I1088" s="8"/>
      <c r="J1088" s="8"/>
      <c r="K1088" s="8"/>
      <c r="L1088" s="9"/>
      <c r="M1088" s="9"/>
      <c r="N1088" s="9"/>
      <c r="O1088" s="9"/>
      <c r="P1088" s="8"/>
      <c r="Q1088" s="8"/>
      <c r="R1088" s="8"/>
      <c r="S1088" s="8"/>
      <c r="T1088" s="8"/>
      <c r="U1088" s="8"/>
      <c r="V1088" s="10"/>
      <c r="W1088" s="10"/>
      <c r="X1088" s="10"/>
      <c r="Y1088" s="10"/>
      <c r="Z1088" s="10"/>
      <c r="AA1088" s="10"/>
      <c r="AB1088" s="10"/>
      <c r="AC1088" s="10"/>
      <c r="AD1088" s="10"/>
      <c r="AE1088" s="10"/>
      <c r="AF1088" s="10"/>
      <c r="AG1088" s="10"/>
      <c r="AH1088" s="10"/>
      <c r="AI1088" s="10"/>
      <c r="AJ1088" s="10"/>
      <c r="AK1088" s="10"/>
      <c r="AL1088" s="10"/>
      <c r="AM1088" s="10"/>
      <c r="AN1088" s="10"/>
      <c r="AO1088" s="10"/>
      <c r="AP1088" s="10"/>
      <c r="AQ1088" s="10"/>
      <c r="AR1088" s="10"/>
      <c r="AS1088" s="10"/>
      <c r="AT1088" s="10"/>
      <c r="AU1088" s="10"/>
      <c r="AV1088" s="10"/>
      <c r="AW1088" s="10"/>
      <c r="AX1088" s="10"/>
      <c r="DI1088" s="6"/>
    </row>
    <row r="1089" spans="1:113" ht="15" thickBot="1">
      <c r="A1089" s="11"/>
      <c r="B1089" s="10" t="s">
        <v>2</v>
      </c>
      <c r="C1089" s="8"/>
      <c r="D1089" s="8"/>
      <c r="E1089" s="8"/>
      <c r="F1089" s="8"/>
      <c r="G1089" s="8"/>
      <c r="H1089" s="8"/>
      <c r="I1089" s="8"/>
      <c r="J1089" s="8"/>
      <c r="K1089" s="8"/>
      <c r="L1089" s="9"/>
      <c r="M1089" s="9"/>
      <c r="N1089" s="9"/>
      <c r="O1089" s="9"/>
      <c r="P1089" s="8"/>
      <c r="Q1089" s="8"/>
      <c r="R1089" s="8"/>
      <c r="S1089" s="8"/>
      <c r="T1089" s="8"/>
      <c r="U1089" s="8"/>
      <c r="V1089" s="10"/>
      <c r="W1089" s="10"/>
      <c r="X1089" s="10"/>
      <c r="Y1089" s="10"/>
      <c r="Z1089" s="10"/>
      <c r="AA1089" s="10"/>
      <c r="AB1089" s="10"/>
      <c r="AC1089" s="10"/>
      <c r="AD1089" s="10"/>
      <c r="AE1089" s="10"/>
      <c r="AF1089" s="10"/>
      <c r="AG1089" s="10"/>
      <c r="AH1089" s="10"/>
      <c r="AI1089" s="10"/>
      <c r="AJ1089" s="10"/>
      <c r="AK1089" s="10"/>
      <c r="AL1089" s="10"/>
      <c r="AM1089" s="10"/>
      <c r="AN1089" s="10"/>
      <c r="AO1089" s="10"/>
      <c r="AP1089" s="10"/>
      <c r="AQ1089" s="10"/>
      <c r="AR1089" s="10"/>
      <c r="AS1089" s="10"/>
      <c r="AT1089" s="10"/>
      <c r="AU1089" s="10"/>
      <c r="AV1089" s="10"/>
      <c r="AW1089" s="10"/>
      <c r="AX1089" s="10"/>
      <c r="DI1089" s="6"/>
    </row>
    <row r="1090" spans="1:113" ht="14.25">
      <c r="A1090" s="8"/>
      <c r="B1090" s="12"/>
      <c r="C1090" s="7"/>
      <c r="D1090" s="7"/>
      <c r="E1090" s="7"/>
      <c r="F1090" s="7"/>
      <c r="G1090" s="7"/>
      <c r="H1090" s="7"/>
      <c r="I1090" s="7"/>
      <c r="J1090" s="7"/>
      <c r="K1090" s="7"/>
      <c r="L1090" s="13"/>
      <c r="M1090" s="13"/>
      <c r="N1090" s="13"/>
      <c r="O1090" s="13"/>
      <c r="P1090" s="7"/>
      <c r="Q1090" s="7"/>
      <c r="R1090" s="7"/>
      <c r="S1090" s="7"/>
      <c r="T1090" s="7"/>
      <c r="U1090" s="7"/>
      <c r="V1090" s="14"/>
      <c r="W1090" s="14"/>
      <c r="X1090" s="14"/>
      <c r="Y1090" s="14"/>
      <c r="Z1090" s="14"/>
      <c r="AA1090" s="14"/>
      <c r="AB1090" s="14"/>
      <c r="AC1090" s="14"/>
      <c r="AD1090" s="14"/>
      <c r="AE1090" s="14"/>
      <c r="AF1090" s="14"/>
      <c r="AG1090" s="14"/>
      <c r="AH1090" s="14"/>
      <c r="AI1090" s="14"/>
      <c r="AJ1090" s="14"/>
      <c r="AK1090" s="14"/>
      <c r="AL1090" s="14"/>
      <c r="AM1090" s="14"/>
      <c r="AN1090" s="14"/>
      <c r="AO1090" s="14"/>
      <c r="AP1090" s="14"/>
      <c r="AQ1090" s="14"/>
      <c r="AR1090" s="14"/>
      <c r="AS1090" s="14"/>
      <c r="AT1090" s="14"/>
      <c r="AU1090" s="14"/>
      <c r="AV1090" s="14"/>
      <c r="AW1090" s="14"/>
      <c r="AX1090" s="15"/>
    </row>
    <row r="1091" spans="1:113" ht="12" customHeight="1">
      <c r="A1091" s="8"/>
      <c r="B1091" s="108" t="s">
        <v>182</v>
      </c>
      <c r="C1091" s="109"/>
      <c r="D1091" s="109"/>
      <c r="E1091" s="109"/>
      <c r="F1091" s="109"/>
      <c r="G1091" s="109"/>
      <c r="H1091" s="109"/>
      <c r="I1091" s="109"/>
      <c r="J1091" s="109"/>
      <c r="K1091" s="109"/>
      <c r="L1091" s="109"/>
      <c r="M1091" s="109"/>
      <c r="N1091" s="109"/>
      <c r="O1091" s="109"/>
      <c r="P1091" s="109"/>
      <c r="Q1091" s="109"/>
      <c r="R1091" s="109"/>
      <c r="S1091" s="109"/>
      <c r="T1091" s="109"/>
      <c r="U1091" s="109"/>
      <c r="V1091" s="109"/>
      <c r="W1091" s="109"/>
      <c r="X1091" s="109"/>
      <c r="Y1091" s="109"/>
      <c r="Z1091" s="109"/>
      <c r="AA1091" s="109"/>
      <c r="AB1091" s="109"/>
      <c r="AC1091" s="109"/>
      <c r="AD1091" s="109"/>
      <c r="AE1091" s="109"/>
      <c r="AF1091" s="109"/>
      <c r="AG1091" s="109"/>
      <c r="AH1091" s="109"/>
      <c r="AI1091" s="109"/>
      <c r="AJ1091" s="109"/>
      <c r="AK1091" s="109"/>
      <c r="AL1091" s="109"/>
      <c r="AM1091" s="109"/>
      <c r="AN1091" s="109"/>
      <c r="AO1091" s="109"/>
      <c r="AP1091" s="109"/>
      <c r="AQ1091" s="109"/>
      <c r="AR1091" s="109"/>
      <c r="AS1091" s="109"/>
      <c r="AT1091" s="109"/>
      <c r="AU1091" s="109"/>
      <c r="AV1091" s="109"/>
      <c r="AW1091" s="109"/>
      <c r="AX1091" s="110"/>
    </row>
    <row r="1092" spans="1:113" ht="12" customHeight="1">
      <c r="A1092" s="8"/>
      <c r="B1092" s="108"/>
      <c r="C1092" s="109"/>
      <c r="D1092" s="109"/>
      <c r="E1092" s="109"/>
      <c r="F1092" s="109"/>
      <c r="G1092" s="109"/>
      <c r="H1092" s="109"/>
      <c r="I1092" s="109"/>
      <c r="J1092" s="109"/>
      <c r="K1092" s="109"/>
      <c r="L1092" s="109"/>
      <c r="M1092" s="109"/>
      <c r="N1092" s="109"/>
      <c r="O1092" s="109"/>
      <c r="P1092" s="109"/>
      <c r="Q1092" s="109"/>
      <c r="R1092" s="109"/>
      <c r="S1092" s="109"/>
      <c r="T1092" s="109"/>
      <c r="U1092" s="109"/>
      <c r="V1092" s="109"/>
      <c r="W1092" s="109"/>
      <c r="X1092" s="109"/>
      <c r="Y1092" s="109"/>
      <c r="Z1092" s="109"/>
      <c r="AA1092" s="109"/>
      <c r="AB1092" s="109"/>
      <c r="AC1092" s="109"/>
      <c r="AD1092" s="109"/>
      <c r="AE1092" s="109"/>
      <c r="AF1092" s="109"/>
      <c r="AG1092" s="109"/>
      <c r="AH1092" s="109"/>
      <c r="AI1092" s="109"/>
      <c r="AJ1092" s="109"/>
      <c r="AK1092" s="109"/>
      <c r="AL1092" s="109"/>
      <c r="AM1092" s="109"/>
      <c r="AN1092" s="109"/>
      <c r="AO1092" s="109"/>
      <c r="AP1092" s="109"/>
      <c r="AQ1092" s="109"/>
      <c r="AR1092" s="109"/>
      <c r="AS1092" s="109"/>
      <c r="AT1092" s="109"/>
      <c r="AU1092" s="109"/>
      <c r="AV1092" s="109"/>
      <c r="AW1092" s="109"/>
      <c r="AX1092" s="110"/>
      <c r="BC1092" s="16"/>
    </row>
    <row r="1093" spans="1:113" ht="12" customHeight="1">
      <c r="A1093" s="8"/>
      <c r="B1093" s="108"/>
      <c r="C1093" s="109"/>
      <c r="D1093" s="109"/>
      <c r="E1093" s="109"/>
      <c r="F1093" s="109"/>
      <c r="G1093" s="109"/>
      <c r="H1093" s="109"/>
      <c r="I1093" s="109"/>
      <c r="J1093" s="109"/>
      <c r="K1093" s="109"/>
      <c r="L1093" s="109"/>
      <c r="M1093" s="109"/>
      <c r="N1093" s="109"/>
      <c r="O1093" s="109"/>
      <c r="P1093" s="109"/>
      <c r="Q1093" s="109"/>
      <c r="R1093" s="109"/>
      <c r="S1093" s="109"/>
      <c r="T1093" s="109"/>
      <c r="U1093" s="109"/>
      <c r="V1093" s="109"/>
      <c r="W1093" s="109"/>
      <c r="X1093" s="109"/>
      <c r="Y1093" s="109"/>
      <c r="Z1093" s="109"/>
      <c r="AA1093" s="109"/>
      <c r="AB1093" s="109"/>
      <c r="AC1093" s="109"/>
      <c r="AD1093" s="109"/>
      <c r="AE1093" s="109"/>
      <c r="AF1093" s="109"/>
      <c r="AG1093" s="109"/>
      <c r="AH1093" s="109"/>
      <c r="AI1093" s="109"/>
      <c r="AJ1093" s="109"/>
      <c r="AK1093" s="109"/>
      <c r="AL1093" s="109"/>
      <c r="AM1093" s="109"/>
      <c r="AN1093" s="109"/>
      <c r="AO1093" s="109"/>
      <c r="AP1093" s="109"/>
      <c r="AQ1093" s="109"/>
      <c r="AR1093" s="109"/>
      <c r="AS1093" s="109"/>
      <c r="AT1093" s="109"/>
      <c r="AU1093" s="109"/>
      <c r="AV1093" s="109"/>
      <c r="AW1093" s="109"/>
      <c r="AX1093" s="110"/>
    </row>
    <row r="1094" spans="1:113" ht="12" customHeight="1">
      <c r="A1094" s="8"/>
      <c r="B1094" s="108"/>
      <c r="C1094" s="109"/>
      <c r="D1094" s="109"/>
      <c r="E1094" s="109"/>
      <c r="F1094" s="109"/>
      <c r="G1094" s="109"/>
      <c r="H1094" s="109"/>
      <c r="I1094" s="109"/>
      <c r="J1094" s="109"/>
      <c r="K1094" s="109"/>
      <c r="L1094" s="109"/>
      <c r="M1094" s="109"/>
      <c r="N1094" s="109"/>
      <c r="O1094" s="109"/>
      <c r="P1094" s="109"/>
      <c r="Q1094" s="109"/>
      <c r="R1094" s="109"/>
      <c r="S1094" s="109"/>
      <c r="T1094" s="109"/>
      <c r="U1094" s="109"/>
      <c r="V1094" s="109"/>
      <c r="W1094" s="109"/>
      <c r="X1094" s="109"/>
      <c r="Y1094" s="109"/>
      <c r="Z1094" s="109"/>
      <c r="AA1094" s="109"/>
      <c r="AB1094" s="109"/>
      <c r="AC1094" s="109"/>
      <c r="AD1094" s="109"/>
      <c r="AE1094" s="109"/>
      <c r="AF1094" s="109"/>
      <c r="AG1094" s="109"/>
      <c r="AH1094" s="109"/>
      <c r="AI1094" s="109"/>
      <c r="AJ1094" s="109"/>
      <c r="AK1094" s="109"/>
      <c r="AL1094" s="109"/>
      <c r="AM1094" s="109"/>
      <c r="AN1094" s="109"/>
      <c r="AO1094" s="109"/>
      <c r="AP1094" s="109"/>
      <c r="AQ1094" s="109"/>
      <c r="AR1094" s="109"/>
      <c r="AS1094" s="109"/>
      <c r="AT1094" s="109"/>
      <c r="AU1094" s="109"/>
      <c r="AV1094" s="109"/>
      <c r="AW1094" s="109"/>
      <c r="AX1094" s="110"/>
    </row>
    <row r="1095" spans="1:113" ht="12" customHeight="1">
      <c r="A1095" s="8"/>
      <c r="B1095" s="108"/>
      <c r="C1095" s="109"/>
      <c r="D1095" s="109"/>
      <c r="E1095" s="109"/>
      <c r="F1095" s="109"/>
      <c r="G1095" s="109"/>
      <c r="H1095" s="109"/>
      <c r="I1095" s="109"/>
      <c r="J1095" s="109"/>
      <c r="K1095" s="109"/>
      <c r="L1095" s="109"/>
      <c r="M1095" s="109"/>
      <c r="N1095" s="109"/>
      <c r="O1095" s="109"/>
      <c r="P1095" s="109"/>
      <c r="Q1095" s="109"/>
      <c r="R1095" s="109"/>
      <c r="S1095" s="109"/>
      <c r="T1095" s="109"/>
      <c r="U1095" s="109"/>
      <c r="V1095" s="109"/>
      <c r="W1095" s="109"/>
      <c r="X1095" s="109"/>
      <c r="Y1095" s="109"/>
      <c r="Z1095" s="109"/>
      <c r="AA1095" s="109"/>
      <c r="AB1095" s="109"/>
      <c r="AC1095" s="109"/>
      <c r="AD1095" s="109"/>
      <c r="AE1095" s="109"/>
      <c r="AF1095" s="109"/>
      <c r="AG1095" s="109"/>
      <c r="AH1095" s="109"/>
      <c r="AI1095" s="109"/>
      <c r="AJ1095" s="109"/>
      <c r="AK1095" s="109"/>
      <c r="AL1095" s="109"/>
      <c r="AM1095" s="109"/>
      <c r="AN1095" s="109"/>
      <c r="AO1095" s="109"/>
      <c r="AP1095" s="109"/>
      <c r="AQ1095" s="109"/>
      <c r="AR1095" s="109"/>
      <c r="AS1095" s="109"/>
      <c r="AT1095" s="109"/>
      <c r="AU1095" s="109"/>
      <c r="AV1095" s="109"/>
      <c r="AW1095" s="109"/>
      <c r="AX1095" s="110"/>
    </row>
    <row r="1096" spans="1:113" ht="15" thickBot="1">
      <c r="A1096" s="17"/>
      <c r="B1096" s="18"/>
      <c r="C1096" s="19"/>
      <c r="D1096" s="19"/>
      <c r="E1096" s="19"/>
      <c r="F1096" s="19"/>
      <c r="G1096" s="19"/>
      <c r="H1096" s="19"/>
      <c r="I1096" s="19"/>
      <c r="J1096" s="19"/>
      <c r="K1096" s="19"/>
      <c r="L1096" s="19"/>
      <c r="M1096" s="19"/>
      <c r="N1096" s="19"/>
      <c r="O1096" s="19"/>
      <c r="P1096" s="19"/>
      <c r="Q1096" s="19"/>
      <c r="R1096" s="19"/>
      <c r="S1096" s="19"/>
      <c r="T1096" s="19"/>
      <c r="U1096" s="19"/>
      <c r="V1096" s="19"/>
      <c r="W1096" s="19"/>
      <c r="X1096" s="19"/>
      <c r="Y1096" s="19"/>
      <c r="Z1096" s="19"/>
      <c r="AA1096" s="19"/>
      <c r="AB1096" s="19"/>
      <c r="AC1096" s="19"/>
      <c r="AD1096" s="19"/>
      <c r="AE1096" s="19"/>
      <c r="AF1096" s="19"/>
      <c r="AG1096" s="19"/>
      <c r="AH1096" s="19"/>
      <c r="AI1096" s="19"/>
      <c r="AJ1096" s="19"/>
      <c r="AK1096" s="19"/>
      <c r="AL1096" s="19"/>
      <c r="AM1096" s="19"/>
      <c r="AN1096" s="19"/>
      <c r="AO1096" s="19"/>
      <c r="AP1096" s="19"/>
      <c r="AQ1096" s="19"/>
      <c r="AR1096" s="19"/>
      <c r="AS1096" s="19"/>
      <c r="AT1096" s="19"/>
      <c r="AU1096" s="19"/>
      <c r="AV1096" s="19"/>
      <c r="AW1096" s="19"/>
      <c r="AX1096" s="20"/>
    </row>
    <row r="1097" spans="1:113">
      <c r="B1097" s="21"/>
    </row>
    <row r="1098" spans="1:113" ht="15" thickBot="1">
      <c r="A1098" s="11"/>
      <c r="B1098" s="10" t="s">
        <v>3</v>
      </c>
      <c r="C1098" s="8"/>
      <c r="D1098" s="8"/>
      <c r="E1098" s="8"/>
      <c r="F1098" s="8"/>
      <c r="G1098" s="8"/>
      <c r="H1098" s="8"/>
      <c r="I1098" s="8"/>
      <c r="J1098" s="8"/>
      <c r="K1098" s="8"/>
      <c r="L1098" s="9"/>
      <c r="M1098" s="9"/>
      <c r="N1098" s="9"/>
      <c r="O1098" s="9"/>
      <c r="P1098" s="8"/>
      <c r="Q1098" s="8"/>
      <c r="R1098" s="8"/>
      <c r="S1098" s="8"/>
      <c r="T1098" s="8"/>
      <c r="U1098" s="8"/>
      <c r="V1098" s="10"/>
      <c r="W1098" s="10"/>
      <c r="X1098" s="10"/>
      <c r="Y1098" s="10"/>
      <c r="Z1098" s="10"/>
      <c r="AA1098" s="10"/>
      <c r="AB1098" s="10"/>
      <c r="AC1098" s="10"/>
      <c r="AD1098" s="10"/>
      <c r="AE1098" s="10"/>
      <c r="AF1098" s="10"/>
      <c r="AG1098" s="10"/>
      <c r="AH1098" s="10"/>
      <c r="AI1098" s="10"/>
      <c r="AJ1098" s="10"/>
      <c r="AK1098" s="10"/>
      <c r="AL1098" s="10"/>
      <c r="AM1098" s="10"/>
      <c r="AN1098" s="10"/>
      <c r="AO1098" s="10"/>
      <c r="AP1098" s="10"/>
      <c r="AQ1098" s="10"/>
      <c r="AR1098" s="10"/>
      <c r="AS1098" s="10"/>
      <c r="AT1098" s="10"/>
      <c r="AU1098" s="10"/>
      <c r="AV1098" s="10"/>
      <c r="AW1098" s="10"/>
      <c r="AX1098" s="10"/>
      <c r="DI1098" s="6"/>
    </row>
    <row r="1099" spans="1:113" ht="14.25">
      <c r="A1099" s="8"/>
      <c r="B1099" s="12"/>
      <c r="C1099" s="7"/>
      <c r="D1099" s="7"/>
      <c r="E1099" s="7"/>
      <c r="F1099" s="7"/>
      <c r="G1099" s="7"/>
      <c r="H1099" s="7"/>
      <c r="I1099" s="7"/>
      <c r="J1099" s="7"/>
      <c r="K1099" s="7"/>
      <c r="L1099" s="13"/>
      <c r="M1099" s="13"/>
      <c r="N1099" s="13"/>
      <c r="O1099" s="13"/>
      <c r="P1099" s="7"/>
      <c r="Q1099" s="7"/>
      <c r="R1099" s="7"/>
      <c r="S1099" s="7"/>
      <c r="T1099" s="7"/>
      <c r="U1099" s="7"/>
      <c r="V1099" s="14"/>
      <c r="W1099" s="14"/>
      <c r="X1099" s="14"/>
      <c r="Y1099" s="14"/>
      <c r="Z1099" s="14"/>
      <c r="AA1099" s="14"/>
      <c r="AB1099" s="14"/>
      <c r="AC1099" s="14"/>
      <c r="AD1099" s="14"/>
      <c r="AE1099" s="14"/>
      <c r="AF1099" s="14"/>
      <c r="AG1099" s="14"/>
      <c r="AH1099" s="14"/>
      <c r="AI1099" s="14"/>
      <c r="AJ1099" s="14"/>
      <c r="AK1099" s="14"/>
      <c r="AL1099" s="14"/>
      <c r="AM1099" s="14"/>
      <c r="AN1099" s="14"/>
      <c r="AO1099" s="14"/>
      <c r="AP1099" s="14"/>
      <c r="AQ1099" s="14"/>
      <c r="AR1099" s="14"/>
      <c r="AS1099" s="14"/>
      <c r="AT1099" s="14"/>
      <c r="AU1099" s="14"/>
      <c r="AV1099" s="14"/>
      <c r="AW1099" s="14"/>
      <c r="AX1099" s="15"/>
    </row>
    <row r="1100" spans="1:113" ht="12" customHeight="1">
      <c r="A1100" s="8"/>
      <c r="B1100" s="108" t="s">
        <v>900</v>
      </c>
      <c r="C1100" s="109"/>
      <c r="D1100" s="109"/>
      <c r="E1100" s="109"/>
      <c r="F1100" s="109"/>
      <c r="G1100" s="109"/>
      <c r="H1100" s="109"/>
      <c r="I1100" s="109"/>
      <c r="J1100" s="109"/>
      <c r="K1100" s="109"/>
      <c r="L1100" s="109"/>
      <c r="M1100" s="109"/>
      <c r="N1100" s="109"/>
      <c r="O1100" s="109"/>
      <c r="P1100" s="109"/>
      <c r="Q1100" s="109"/>
      <c r="R1100" s="109"/>
      <c r="S1100" s="109"/>
      <c r="T1100" s="109"/>
      <c r="U1100" s="109"/>
      <c r="V1100" s="109"/>
      <c r="W1100" s="109"/>
      <c r="X1100" s="109"/>
      <c r="Y1100" s="109"/>
      <c r="Z1100" s="109"/>
      <c r="AA1100" s="109"/>
      <c r="AB1100" s="109"/>
      <c r="AC1100" s="109"/>
      <c r="AD1100" s="109"/>
      <c r="AE1100" s="109"/>
      <c r="AF1100" s="109"/>
      <c r="AG1100" s="109"/>
      <c r="AH1100" s="109"/>
      <c r="AI1100" s="109"/>
      <c r="AJ1100" s="109"/>
      <c r="AK1100" s="109"/>
      <c r="AL1100" s="109"/>
      <c r="AM1100" s="109"/>
      <c r="AN1100" s="109"/>
      <c r="AO1100" s="109"/>
      <c r="AP1100" s="109"/>
      <c r="AQ1100" s="109"/>
      <c r="AR1100" s="109"/>
      <c r="AS1100" s="109"/>
      <c r="AT1100" s="109"/>
      <c r="AU1100" s="109"/>
      <c r="AV1100" s="109"/>
      <c r="AW1100" s="109"/>
      <c r="AX1100" s="110"/>
    </row>
    <row r="1101" spans="1:113" ht="12" customHeight="1">
      <c r="A1101" s="8"/>
      <c r="B1101" s="108"/>
      <c r="C1101" s="109"/>
      <c r="D1101" s="109"/>
      <c r="E1101" s="109"/>
      <c r="F1101" s="109"/>
      <c r="G1101" s="109"/>
      <c r="H1101" s="109"/>
      <c r="I1101" s="109"/>
      <c r="J1101" s="109"/>
      <c r="K1101" s="109"/>
      <c r="L1101" s="109"/>
      <c r="M1101" s="109"/>
      <c r="N1101" s="109"/>
      <c r="O1101" s="109"/>
      <c r="P1101" s="109"/>
      <c r="Q1101" s="109"/>
      <c r="R1101" s="109"/>
      <c r="S1101" s="109"/>
      <c r="T1101" s="109"/>
      <c r="U1101" s="109"/>
      <c r="V1101" s="109"/>
      <c r="W1101" s="109"/>
      <c r="X1101" s="109"/>
      <c r="Y1101" s="109"/>
      <c r="Z1101" s="109"/>
      <c r="AA1101" s="109"/>
      <c r="AB1101" s="109"/>
      <c r="AC1101" s="109"/>
      <c r="AD1101" s="109"/>
      <c r="AE1101" s="109"/>
      <c r="AF1101" s="109"/>
      <c r="AG1101" s="109"/>
      <c r="AH1101" s="109"/>
      <c r="AI1101" s="109"/>
      <c r="AJ1101" s="109"/>
      <c r="AK1101" s="109"/>
      <c r="AL1101" s="109"/>
      <c r="AM1101" s="109"/>
      <c r="AN1101" s="109"/>
      <c r="AO1101" s="109"/>
      <c r="AP1101" s="109"/>
      <c r="AQ1101" s="109"/>
      <c r="AR1101" s="109"/>
      <c r="AS1101" s="109"/>
      <c r="AT1101" s="109"/>
      <c r="AU1101" s="109"/>
      <c r="AV1101" s="109"/>
      <c r="AW1101" s="109"/>
      <c r="AX1101" s="110"/>
    </row>
    <row r="1102" spans="1:113" ht="12" customHeight="1">
      <c r="A1102" s="8"/>
      <c r="B1102" s="108"/>
      <c r="C1102" s="109"/>
      <c r="D1102" s="109"/>
      <c r="E1102" s="109"/>
      <c r="F1102" s="109"/>
      <c r="G1102" s="109"/>
      <c r="H1102" s="109"/>
      <c r="I1102" s="109"/>
      <c r="J1102" s="109"/>
      <c r="K1102" s="109"/>
      <c r="L1102" s="109"/>
      <c r="M1102" s="109"/>
      <c r="N1102" s="109"/>
      <c r="O1102" s="109"/>
      <c r="P1102" s="109"/>
      <c r="Q1102" s="109"/>
      <c r="R1102" s="109"/>
      <c r="S1102" s="109"/>
      <c r="T1102" s="109"/>
      <c r="U1102" s="109"/>
      <c r="V1102" s="109"/>
      <c r="W1102" s="109"/>
      <c r="X1102" s="109"/>
      <c r="Y1102" s="109"/>
      <c r="Z1102" s="109"/>
      <c r="AA1102" s="109"/>
      <c r="AB1102" s="109"/>
      <c r="AC1102" s="109"/>
      <c r="AD1102" s="109"/>
      <c r="AE1102" s="109"/>
      <c r="AF1102" s="109"/>
      <c r="AG1102" s="109"/>
      <c r="AH1102" s="109"/>
      <c r="AI1102" s="109"/>
      <c r="AJ1102" s="109"/>
      <c r="AK1102" s="109"/>
      <c r="AL1102" s="109"/>
      <c r="AM1102" s="109"/>
      <c r="AN1102" s="109"/>
      <c r="AO1102" s="109"/>
      <c r="AP1102" s="109"/>
      <c r="AQ1102" s="109"/>
      <c r="AR1102" s="109"/>
      <c r="AS1102" s="109"/>
      <c r="AT1102" s="109"/>
      <c r="AU1102" s="109"/>
      <c r="AV1102" s="109"/>
      <c r="AW1102" s="109"/>
      <c r="AX1102" s="110"/>
    </row>
    <row r="1103" spans="1:113" ht="12" customHeight="1">
      <c r="A1103" s="8"/>
      <c r="B1103" s="108"/>
      <c r="C1103" s="109"/>
      <c r="D1103" s="109"/>
      <c r="E1103" s="109"/>
      <c r="F1103" s="109"/>
      <c r="G1103" s="109"/>
      <c r="H1103" s="109"/>
      <c r="I1103" s="109"/>
      <c r="J1103" s="109"/>
      <c r="K1103" s="109"/>
      <c r="L1103" s="109"/>
      <c r="M1103" s="109"/>
      <c r="N1103" s="109"/>
      <c r="O1103" s="109"/>
      <c r="P1103" s="109"/>
      <c r="Q1103" s="109"/>
      <c r="R1103" s="109"/>
      <c r="S1103" s="109"/>
      <c r="T1103" s="109"/>
      <c r="U1103" s="109"/>
      <c r="V1103" s="109"/>
      <c r="W1103" s="109"/>
      <c r="X1103" s="109"/>
      <c r="Y1103" s="109"/>
      <c r="Z1103" s="109"/>
      <c r="AA1103" s="109"/>
      <c r="AB1103" s="109"/>
      <c r="AC1103" s="109"/>
      <c r="AD1103" s="109"/>
      <c r="AE1103" s="109"/>
      <c r="AF1103" s="109"/>
      <c r="AG1103" s="109"/>
      <c r="AH1103" s="109"/>
      <c r="AI1103" s="109"/>
      <c r="AJ1103" s="109"/>
      <c r="AK1103" s="109"/>
      <c r="AL1103" s="109"/>
      <c r="AM1103" s="109"/>
      <c r="AN1103" s="109"/>
      <c r="AO1103" s="109"/>
      <c r="AP1103" s="109"/>
      <c r="AQ1103" s="109"/>
      <c r="AR1103" s="109"/>
      <c r="AS1103" s="109"/>
      <c r="AT1103" s="109"/>
      <c r="AU1103" s="109"/>
      <c r="AV1103" s="109"/>
      <c r="AW1103" s="109"/>
      <c r="AX1103" s="110"/>
    </row>
    <row r="1104" spans="1:113" ht="12" customHeight="1">
      <c r="A1104" s="8"/>
      <c r="B1104" s="108"/>
      <c r="C1104" s="109"/>
      <c r="D1104" s="109"/>
      <c r="E1104" s="109"/>
      <c r="F1104" s="109"/>
      <c r="G1104" s="109"/>
      <c r="H1104" s="109"/>
      <c r="I1104" s="109"/>
      <c r="J1104" s="109"/>
      <c r="K1104" s="109"/>
      <c r="L1104" s="109"/>
      <c r="M1104" s="109"/>
      <c r="N1104" s="109"/>
      <c r="O1104" s="109"/>
      <c r="P1104" s="109"/>
      <c r="Q1104" s="109"/>
      <c r="R1104" s="109"/>
      <c r="S1104" s="109"/>
      <c r="T1104" s="109"/>
      <c r="U1104" s="109"/>
      <c r="V1104" s="109"/>
      <c r="W1104" s="109"/>
      <c r="X1104" s="109"/>
      <c r="Y1104" s="109"/>
      <c r="Z1104" s="109"/>
      <c r="AA1104" s="109"/>
      <c r="AB1104" s="109"/>
      <c r="AC1104" s="109"/>
      <c r="AD1104" s="109"/>
      <c r="AE1104" s="109"/>
      <c r="AF1104" s="109"/>
      <c r="AG1104" s="109"/>
      <c r="AH1104" s="109"/>
      <c r="AI1104" s="109"/>
      <c r="AJ1104" s="109"/>
      <c r="AK1104" s="109"/>
      <c r="AL1104" s="109"/>
      <c r="AM1104" s="109"/>
      <c r="AN1104" s="109"/>
      <c r="AO1104" s="109"/>
      <c r="AP1104" s="109"/>
      <c r="AQ1104" s="109"/>
      <c r="AR1104" s="109"/>
      <c r="AS1104" s="109"/>
      <c r="AT1104" s="109"/>
      <c r="AU1104" s="109"/>
      <c r="AV1104" s="109"/>
      <c r="AW1104" s="109"/>
      <c r="AX1104" s="110"/>
      <c r="BC1104" s="16"/>
    </row>
    <row r="1105" spans="1:251" ht="12" customHeight="1">
      <c r="A1105" s="8"/>
      <c r="B1105" s="108"/>
      <c r="C1105" s="109"/>
      <c r="D1105" s="109"/>
      <c r="E1105" s="109"/>
      <c r="F1105" s="109"/>
      <c r="G1105" s="109"/>
      <c r="H1105" s="109"/>
      <c r="I1105" s="109"/>
      <c r="J1105" s="109"/>
      <c r="K1105" s="109"/>
      <c r="L1105" s="109"/>
      <c r="M1105" s="109"/>
      <c r="N1105" s="109"/>
      <c r="O1105" s="109"/>
      <c r="P1105" s="109"/>
      <c r="Q1105" s="109"/>
      <c r="R1105" s="109"/>
      <c r="S1105" s="109"/>
      <c r="T1105" s="109"/>
      <c r="U1105" s="109"/>
      <c r="V1105" s="109"/>
      <c r="W1105" s="109"/>
      <c r="X1105" s="109"/>
      <c r="Y1105" s="109"/>
      <c r="Z1105" s="109"/>
      <c r="AA1105" s="109"/>
      <c r="AB1105" s="109"/>
      <c r="AC1105" s="109"/>
      <c r="AD1105" s="109"/>
      <c r="AE1105" s="109"/>
      <c r="AF1105" s="109"/>
      <c r="AG1105" s="109"/>
      <c r="AH1105" s="109"/>
      <c r="AI1105" s="109"/>
      <c r="AJ1105" s="109"/>
      <c r="AK1105" s="109"/>
      <c r="AL1105" s="109"/>
      <c r="AM1105" s="109"/>
      <c r="AN1105" s="109"/>
      <c r="AO1105" s="109"/>
      <c r="AP1105" s="109"/>
      <c r="AQ1105" s="109"/>
      <c r="AR1105" s="109"/>
      <c r="AS1105" s="109"/>
      <c r="AT1105" s="109"/>
      <c r="AU1105" s="109"/>
      <c r="AV1105" s="109"/>
      <c r="AW1105" s="109"/>
      <c r="AX1105" s="110"/>
    </row>
    <row r="1106" spans="1:251" ht="12" customHeight="1">
      <c r="A1106" s="8"/>
      <c r="B1106" s="108"/>
      <c r="C1106" s="109"/>
      <c r="D1106" s="109"/>
      <c r="E1106" s="109"/>
      <c r="F1106" s="109"/>
      <c r="G1106" s="109"/>
      <c r="H1106" s="109"/>
      <c r="I1106" s="109"/>
      <c r="J1106" s="109"/>
      <c r="K1106" s="109"/>
      <c r="L1106" s="109"/>
      <c r="M1106" s="109"/>
      <c r="N1106" s="109"/>
      <c r="O1106" s="109"/>
      <c r="P1106" s="109"/>
      <c r="Q1106" s="109"/>
      <c r="R1106" s="109"/>
      <c r="S1106" s="109"/>
      <c r="T1106" s="109"/>
      <c r="U1106" s="109"/>
      <c r="V1106" s="109"/>
      <c r="W1106" s="109"/>
      <c r="X1106" s="109"/>
      <c r="Y1106" s="109"/>
      <c r="Z1106" s="109"/>
      <c r="AA1106" s="109"/>
      <c r="AB1106" s="109"/>
      <c r="AC1106" s="109"/>
      <c r="AD1106" s="109"/>
      <c r="AE1106" s="109"/>
      <c r="AF1106" s="109"/>
      <c r="AG1106" s="109"/>
      <c r="AH1106" s="109"/>
      <c r="AI1106" s="109"/>
      <c r="AJ1106" s="109"/>
      <c r="AK1106" s="109"/>
      <c r="AL1106" s="109"/>
      <c r="AM1106" s="109"/>
      <c r="AN1106" s="109"/>
      <c r="AO1106" s="109"/>
      <c r="AP1106" s="109"/>
      <c r="AQ1106" s="109"/>
      <c r="AR1106" s="109"/>
      <c r="AS1106" s="109"/>
      <c r="AT1106" s="109"/>
      <c r="AU1106" s="109"/>
      <c r="AV1106" s="109"/>
      <c r="AW1106" s="109"/>
      <c r="AX1106" s="110"/>
    </row>
    <row r="1107" spans="1:251" ht="12" customHeight="1">
      <c r="A1107" s="8"/>
      <c r="B1107" s="108"/>
      <c r="C1107" s="109"/>
      <c r="D1107" s="109"/>
      <c r="E1107" s="109"/>
      <c r="F1107" s="109"/>
      <c r="G1107" s="109"/>
      <c r="H1107" s="109"/>
      <c r="I1107" s="109"/>
      <c r="J1107" s="109"/>
      <c r="K1107" s="109"/>
      <c r="L1107" s="109"/>
      <c r="M1107" s="109"/>
      <c r="N1107" s="109"/>
      <c r="O1107" s="109"/>
      <c r="P1107" s="109"/>
      <c r="Q1107" s="109"/>
      <c r="R1107" s="109"/>
      <c r="S1107" s="109"/>
      <c r="T1107" s="109"/>
      <c r="U1107" s="109"/>
      <c r="V1107" s="109"/>
      <c r="W1107" s="109"/>
      <c r="X1107" s="109"/>
      <c r="Y1107" s="109"/>
      <c r="Z1107" s="109"/>
      <c r="AA1107" s="109"/>
      <c r="AB1107" s="109"/>
      <c r="AC1107" s="109"/>
      <c r="AD1107" s="109"/>
      <c r="AE1107" s="109"/>
      <c r="AF1107" s="109"/>
      <c r="AG1107" s="109"/>
      <c r="AH1107" s="109"/>
      <c r="AI1107" s="109"/>
      <c r="AJ1107" s="109"/>
      <c r="AK1107" s="109"/>
      <c r="AL1107" s="109"/>
      <c r="AM1107" s="109"/>
      <c r="AN1107" s="109"/>
      <c r="AO1107" s="109"/>
      <c r="AP1107" s="109"/>
      <c r="AQ1107" s="109"/>
      <c r="AR1107" s="109"/>
      <c r="AS1107" s="109"/>
      <c r="AT1107" s="109"/>
      <c r="AU1107" s="109"/>
      <c r="AV1107" s="109"/>
      <c r="AW1107" s="109"/>
      <c r="AX1107" s="110"/>
    </row>
    <row r="1108" spans="1:251" ht="15" thickBot="1">
      <c r="A1108" s="17"/>
      <c r="B1108" s="18"/>
      <c r="C1108" s="19"/>
      <c r="D1108" s="19"/>
      <c r="E1108" s="19"/>
      <c r="F1108" s="19"/>
      <c r="G1108" s="19"/>
      <c r="H1108" s="19"/>
      <c r="I1108" s="19"/>
      <c r="J1108" s="19"/>
      <c r="K1108" s="19"/>
      <c r="L1108" s="19"/>
      <c r="M1108" s="19"/>
      <c r="N1108" s="19"/>
      <c r="O1108" s="19"/>
      <c r="P1108" s="19"/>
      <c r="Q1108" s="19"/>
      <c r="R1108" s="19"/>
      <c r="S1108" s="19"/>
      <c r="T1108" s="19"/>
      <c r="U1108" s="19"/>
      <c r="V1108" s="19"/>
      <c r="W1108" s="19"/>
      <c r="X1108" s="19"/>
      <c r="Y1108" s="19"/>
      <c r="Z1108" s="19"/>
      <c r="AA1108" s="19"/>
      <c r="AB1108" s="19"/>
      <c r="AC1108" s="19"/>
      <c r="AD1108" s="19"/>
      <c r="AE1108" s="19"/>
      <c r="AF1108" s="19"/>
      <c r="AG1108" s="19"/>
      <c r="AH1108" s="19"/>
      <c r="AI1108" s="19"/>
      <c r="AJ1108" s="19"/>
      <c r="AK1108" s="19"/>
      <c r="AL1108" s="19"/>
      <c r="AM1108" s="19"/>
      <c r="AN1108" s="19"/>
      <c r="AO1108" s="19"/>
      <c r="AP1108" s="19"/>
      <c r="AQ1108" s="19"/>
      <c r="AR1108" s="19"/>
      <c r="AS1108" s="19"/>
      <c r="AT1108" s="19"/>
      <c r="AU1108" s="19"/>
      <c r="AV1108" s="19"/>
      <c r="AW1108" s="19"/>
      <c r="AX1108" s="20"/>
    </row>
    <row r="1109" spans="1:251">
      <c r="B1109" s="21"/>
    </row>
    <row r="1110" spans="1:251" ht="14.25">
      <c r="B1110" s="10" t="s">
        <v>4</v>
      </c>
      <c r="C1110" s="8"/>
      <c r="D1110" s="8"/>
      <c r="E1110" s="8"/>
      <c r="F1110" s="8"/>
      <c r="G1110" s="8"/>
      <c r="H1110" s="8"/>
      <c r="I1110" s="8"/>
      <c r="J1110" s="8"/>
      <c r="K1110" s="8"/>
      <c r="L1110" s="9"/>
      <c r="M1110" s="9"/>
      <c r="N1110" s="9"/>
      <c r="O1110" s="9"/>
      <c r="P1110" s="8"/>
      <c r="Q1110" s="8"/>
      <c r="R1110" s="8"/>
      <c r="S1110" s="8"/>
      <c r="T1110" s="8"/>
      <c r="U1110" s="8"/>
      <c r="V1110" s="10"/>
      <c r="W1110" s="10"/>
      <c r="X1110" s="10"/>
      <c r="Y1110" s="10"/>
      <c r="Z1110" s="10"/>
      <c r="AA1110" s="10"/>
      <c r="AB1110" s="10"/>
      <c r="AC1110" s="10"/>
      <c r="AD1110" s="10"/>
      <c r="AE1110" s="10"/>
      <c r="AF1110" s="10"/>
      <c r="AG1110" s="10"/>
      <c r="AH1110" s="10"/>
      <c r="AI1110" s="10"/>
      <c r="AJ1110" s="10"/>
      <c r="AK1110" s="10"/>
      <c r="AL1110" s="10"/>
      <c r="AM1110" s="10"/>
      <c r="AN1110" s="10"/>
      <c r="AO1110" s="10"/>
      <c r="AP1110" s="10"/>
      <c r="AQ1110" s="10"/>
      <c r="AR1110" s="10"/>
      <c r="AS1110" s="10"/>
      <c r="AT1110" s="10"/>
      <c r="AU1110" s="10"/>
      <c r="AV1110" s="10"/>
      <c r="AW1110" s="10"/>
      <c r="AX1110" s="10"/>
    </row>
    <row r="1111" spans="1:251" ht="15" thickBot="1">
      <c r="B1111" s="8"/>
      <c r="C1111" s="8"/>
      <c r="D1111" s="8"/>
      <c r="E1111" s="8"/>
      <c r="F1111" s="8"/>
      <c r="G1111" s="8"/>
      <c r="H1111" s="8"/>
      <c r="I1111" s="8"/>
      <c r="J1111" s="8"/>
      <c r="K1111" s="8"/>
      <c r="L1111" s="9"/>
      <c r="M1111" s="9"/>
      <c r="N1111" s="9"/>
      <c r="O1111" s="9"/>
      <c r="P1111" s="8"/>
      <c r="Q1111" s="8"/>
      <c r="R1111" s="8"/>
      <c r="S1111" s="8"/>
      <c r="T1111" s="8"/>
      <c r="U1111" s="8"/>
      <c r="V1111" s="10"/>
      <c r="W1111" s="10"/>
      <c r="X1111" s="10"/>
      <c r="Y1111" s="10"/>
      <c r="Z1111" s="10"/>
      <c r="AA1111" s="10"/>
      <c r="AB1111" s="10"/>
      <c r="AC1111" s="10"/>
      <c r="AD1111" s="10"/>
      <c r="AE1111" s="10"/>
      <c r="AF1111" s="10"/>
      <c r="AG1111" s="10"/>
      <c r="AH1111" s="10"/>
      <c r="AI1111" s="10"/>
      <c r="AJ1111" s="10"/>
      <c r="AK1111" s="10"/>
      <c r="AL1111" s="10"/>
      <c r="AM1111" s="10"/>
      <c r="AN1111" s="10"/>
      <c r="AO1111" s="10"/>
      <c r="AP1111" s="10"/>
      <c r="AQ1111" s="10"/>
      <c r="AR1111" s="10"/>
      <c r="AS1111" s="10"/>
      <c r="AT1111" s="10"/>
      <c r="AU1111" s="10"/>
      <c r="AV1111" s="10"/>
      <c r="AW1111" s="10"/>
      <c r="AX1111" s="22" t="s">
        <v>5</v>
      </c>
    </row>
    <row r="1112" spans="1:251" s="16" customFormat="1" ht="13.5" customHeight="1">
      <c r="A1112" s="8"/>
      <c r="B1112" s="111" t="s">
        <v>6</v>
      </c>
      <c r="C1112" s="112"/>
      <c r="D1112" s="112"/>
      <c r="E1112" s="112"/>
      <c r="F1112" s="112"/>
      <c r="G1112" s="112"/>
      <c r="H1112" s="112"/>
      <c r="I1112" s="112"/>
      <c r="J1112" s="112"/>
      <c r="K1112" s="112"/>
      <c r="L1112" s="112"/>
      <c r="M1112" s="112"/>
      <c r="N1112" s="112"/>
      <c r="O1112" s="112"/>
      <c r="P1112" s="112"/>
      <c r="Q1112" s="112"/>
      <c r="R1112" s="112"/>
      <c r="S1112" s="112"/>
      <c r="T1112" s="112"/>
      <c r="U1112" s="112"/>
      <c r="V1112" s="112"/>
      <c r="W1112" s="112"/>
      <c r="X1112" s="112"/>
      <c r="Y1112" s="112"/>
      <c r="Z1112" s="113"/>
      <c r="AA1112" s="117" t="s">
        <v>9</v>
      </c>
      <c r="AB1112" s="112"/>
      <c r="AC1112" s="112"/>
      <c r="AD1112" s="112"/>
      <c r="AE1112" s="112"/>
      <c r="AF1112" s="112"/>
      <c r="AG1112" s="112"/>
      <c r="AH1112" s="112"/>
      <c r="AI1112" s="113"/>
      <c r="AJ1112" s="117" t="s">
        <v>10</v>
      </c>
      <c r="AK1112" s="112"/>
      <c r="AL1112" s="112"/>
      <c r="AM1112" s="112"/>
      <c r="AN1112" s="112"/>
      <c r="AO1112" s="112"/>
      <c r="AP1112" s="112"/>
      <c r="AQ1112" s="112"/>
      <c r="AR1112" s="113"/>
      <c r="AS1112" s="117" t="s">
        <v>7</v>
      </c>
      <c r="AT1112" s="112"/>
      <c r="AU1112" s="112"/>
      <c r="AV1112" s="112"/>
      <c r="AW1112" s="112"/>
      <c r="AX1112" s="119"/>
      <c r="AY1112" s="2"/>
      <c r="AZ1112" s="2"/>
      <c r="BA1112" s="2"/>
      <c r="BB1112" s="2"/>
      <c r="BC1112" s="2"/>
      <c r="BD1112" s="2"/>
      <c r="BE1112" s="2"/>
      <c r="BF1112" s="2"/>
      <c r="BG1112" s="2"/>
      <c r="BH1112" s="2"/>
      <c r="BI1112" s="2"/>
      <c r="BJ1112" s="2"/>
      <c r="BK1112" s="2"/>
      <c r="BL1112" s="2"/>
      <c r="BM1112" s="2"/>
      <c r="BN1112" s="2"/>
      <c r="BO1112" s="2"/>
      <c r="BP1112" s="2"/>
      <c r="BQ1112" s="2"/>
      <c r="BR1112" s="2"/>
      <c r="BS1112" s="2"/>
      <c r="BT1112" s="2"/>
      <c r="BU1112" s="2"/>
      <c r="BV1112" s="2"/>
      <c r="BW1112" s="2"/>
      <c r="BX1112" s="2"/>
      <c r="BY1112" s="2"/>
      <c r="BZ1112" s="2"/>
      <c r="CA1112" s="2"/>
      <c r="CB1112" s="2"/>
      <c r="CC1112" s="2"/>
      <c r="CD1112" s="2"/>
      <c r="CE1112" s="2"/>
      <c r="CF1112" s="2"/>
      <c r="CG1112" s="2"/>
      <c r="CH1112" s="2"/>
      <c r="CI1112" s="2"/>
      <c r="CJ1112" s="2"/>
      <c r="CK1112" s="2"/>
      <c r="CL1112" s="2"/>
      <c r="CM1112" s="2"/>
      <c r="CN1112" s="2"/>
      <c r="CO1112" s="2"/>
      <c r="CP1112" s="2"/>
      <c r="CQ1112" s="2"/>
      <c r="CR1112" s="2"/>
      <c r="CS1112" s="2"/>
      <c r="CT1112" s="2"/>
      <c r="CU1112" s="2"/>
      <c r="CV1112" s="2"/>
      <c r="CW1112" s="2"/>
      <c r="CX1112" s="2"/>
      <c r="CY1112" s="2"/>
      <c r="CZ1112" s="2"/>
      <c r="DA1112" s="2"/>
      <c r="DB1112" s="2"/>
      <c r="DC1112" s="2"/>
      <c r="DD1112" s="2"/>
      <c r="DE1112" s="2"/>
      <c r="DF1112" s="2"/>
      <c r="DG1112" s="2"/>
      <c r="DH1112" s="2"/>
      <c r="DI1112" s="2"/>
      <c r="DJ1112" s="2"/>
      <c r="DK1112" s="2"/>
      <c r="DL1112" s="2"/>
      <c r="DM1112" s="2"/>
      <c r="DN1112" s="2"/>
      <c r="DO1112" s="2"/>
      <c r="DP1112" s="2"/>
      <c r="DQ1112" s="2"/>
      <c r="DR1112" s="2"/>
      <c r="DS1112" s="2"/>
      <c r="DT1112" s="2"/>
      <c r="DU1112" s="2"/>
      <c r="DV1112" s="2"/>
      <c r="DW1112" s="2"/>
      <c r="DX1112" s="2"/>
      <c r="DY1112" s="2"/>
      <c r="DZ1112" s="2"/>
      <c r="EA1112" s="2"/>
      <c r="EB1112" s="2"/>
      <c r="EC1112" s="2"/>
      <c r="ED1112" s="2"/>
      <c r="EE1112" s="2"/>
      <c r="EF1112" s="2"/>
      <c r="EG1112" s="2"/>
      <c r="EH1112" s="2"/>
      <c r="EI1112" s="2"/>
      <c r="EJ1112" s="2"/>
      <c r="EK1112" s="2"/>
      <c r="EL1112" s="2"/>
      <c r="EM1112" s="2"/>
      <c r="EN1112" s="2"/>
      <c r="EO1112" s="2"/>
      <c r="EP1112" s="2"/>
      <c r="EQ1112" s="2"/>
      <c r="ER1112" s="2"/>
      <c r="ES1112" s="2"/>
      <c r="ET1112" s="2"/>
      <c r="EU1112" s="2"/>
      <c r="EV1112" s="2"/>
      <c r="EW1112" s="2"/>
      <c r="EX1112" s="2"/>
      <c r="EY1112" s="2"/>
      <c r="EZ1112" s="2"/>
      <c r="FA1112" s="2"/>
      <c r="FB1112" s="2"/>
      <c r="FC1112" s="2"/>
      <c r="FD1112" s="2"/>
      <c r="FE1112" s="2"/>
      <c r="FF1112" s="2"/>
      <c r="FG1112" s="2"/>
      <c r="FH1112" s="2"/>
      <c r="FI1112" s="2"/>
      <c r="FJ1112" s="2"/>
      <c r="FK1112" s="2"/>
      <c r="FL1112" s="2"/>
      <c r="FM1112" s="2"/>
      <c r="FN1112" s="2"/>
      <c r="FO1112" s="2"/>
      <c r="FP1112" s="2"/>
      <c r="FQ1112" s="2"/>
      <c r="FR1112" s="2"/>
      <c r="FS1112" s="2"/>
      <c r="FT1112" s="2"/>
      <c r="FU1112" s="2"/>
      <c r="FV1112" s="2"/>
      <c r="FW1112" s="2"/>
      <c r="FX1112" s="2"/>
      <c r="FY1112" s="2"/>
      <c r="FZ1112" s="2"/>
      <c r="GA1112" s="2"/>
      <c r="GB1112" s="2"/>
      <c r="GC1112" s="2"/>
      <c r="GD1112" s="2"/>
      <c r="GE1112" s="2"/>
      <c r="GF1112" s="2"/>
      <c r="GG1112" s="2"/>
      <c r="GH1112" s="2"/>
      <c r="GI1112" s="2"/>
      <c r="GJ1112" s="2"/>
      <c r="GK1112" s="2"/>
      <c r="GL1112" s="2"/>
      <c r="GM1112" s="2"/>
      <c r="GN1112" s="2"/>
      <c r="GO1112" s="2"/>
      <c r="GP1112" s="2"/>
      <c r="GQ1112" s="2"/>
      <c r="GR1112" s="2"/>
      <c r="GS1112" s="2"/>
      <c r="GT1112" s="2"/>
      <c r="GU1112" s="2"/>
      <c r="GV1112" s="2"/>
      <c r="GW1112" s="2"/>
      <c r="GX1112" s="2"/>
      <c r="GY1112" s="2"/>
      <c r="GZ1112" s="2"/>
      <c r="HA1112" s="2"/>
      <c r="HB1112" s="2"/>
      <c r="HC1112" s="2"/>
      <c r="HD1112" s="2"/>
      <c r="HE1112" s="2"/>
      <c r="HF1112" s="2"/>
      <c r="HG1112" s="2"/>
      <c r="HH1112" s="2"/>
      <c r="HI1112" s="2"/>
      <c r="HJ1112" s="2"/>
      <c r="HK1112" s="2"/>
      <c r="HL1112" s="2"/>
      <c r="HM1112" s="2"/>
      <c r="HN1112" s="2"/>
      <c r="HO1112" s="2"/>
      <c r="HP1112" s="2"/>
      <c r="HQ1112" s="2"/>
      <c r="HR1112" s="2"/>
      <c r="HS1112" s="2"/>
      <c r="HT1112" s="2"/>
      <c r="HU1112" s="2"/>
      <c r="HV1112" s="2"/>
      <c r="HW1112" s="2"/>
      <c r="HX1112" s="2"/>
      <c r="HY1112" s="2"/>
      <c r="HZ1112" s="2"/>
      <c r="IA1112" s="2"/>
      <c r="IB1112" s="2"/>
      <c r="IC1112" s="2"/>
      <c r="ID1112" s="2"/>
      <c r="IE1112" s="2"/>
      <c r="IF1112" s="2"/>
      <c r="IG1112" s="2"/>
      <c r="IH1112" s="2"/>
      <c r="II1112" s="2"/>
      <c r="IJ1112" s="2"/>
      <c r="IK1112" s="2"/>
      <c r="IL1112" s="2"/>
      <c r="IM1112" s="2"/>
      <c r="IN1112" s="2"/>
      <c r="IO1112" s="2"/>
      <c r="IP1112" s="2"/>
      <c r="IQ1112" s="2"/>
    </row>
    <row r="1113" spans="1:251" s="16" customFormat="1" ht="13.5">
      <c r="A1113" s="8"/>
      <c r="B1113" s="114"/>
      <c r="C1113" s="115"/>
      <c r="D1113" s="115"/>
      <c r="E1113" s="115"/>
      <c r="F1113" s="115"/>
      <c r="G1113" s="115"/>
      <c r="H1113" s="115"/>
      <c r="I1113" s="115"/>
      <c r="J1113" s="115"/>
      <c r="K1113" s="115"/>
      <c r="L1113" s="115"/>
      <c r="M1113" s="115"/>
      <c r="N1113" s="115"/>
      <c r="O1113" s="115"/>
      <c r="P1113" s="115"/>
      <c r="Q1113" s="115"/>
      <c r="R1113" s="115"/>
      <c r="S1113" s="115"/>
      <c r="T1113" s="115"/>
      <c r="U1113" s="115"/>
      <c r="V1113" s="115"/>
      <c r="W1113" s="115"/>
      <c r="X1113" s="115"/>
      <c r="Y1113" s="115"/>
      <c r="Z1113" s="116"/>
      <c r="AA1113" s="118"/>
      <c r="AB1113" s="115"/>
      <c r="AC1113" s="115"/>
      <c r="AD1113" s="115"/>
      <c r="AE1113" s="115"/>
      <c r="AF1113" s="115"/>
      <c r="AG1113" s="115"/>
      <c r="AH1113" s="115"/>
      <c r="AI1113" s="116"/>
      <c r="AJ1113" s="118"/>
      <c r="AK1113" s="115"/>
      <c r="AL1113" s="115"/>
      <c r="AM1113" s="115"/>
      <c r="AN1113" s="115"/>
      <c r="AO1113" s="115"/>
      <c r="AP1113" s="115"/>
      <c r="AQ1113" s="115"/>
      <c r="AR1113" s="116"/>
      <c r="AS1113" s="118"/>
      <c r="AT1113" s="115"/>
      <c r="AU1113" s="115"/>
      <c r="AV1113" s="115"/>
      <c r="AW1113" s="115"/>
      <c r="AX1113" s="120"/>
      <c r="AY1113" s="2"/>
      <c r="AZ1113" s="2"/>
      <c r="BA1113" s="2"/>
      <c r="BB1113" s="23"/>
      <c r="BC1113" s="24"/>
      <c r="BE1113" s="2"/>
      <c r="BF1113" s="2"/>
      <c r="BG1113" s="2"/>
      <c r="BH1113" s="2"/>
      <c r="BI1113" s="2"/>
      <c r="BJ1113" s="2"/>
      <c r="BK1113" s="2"/>
      <c r="BL1113" s="2"/>
      <c r="BM1113" s="2"/>
      <c r="BN1113" s="2"/>
      <c r="BO1113" s="2"/>
      <c r="BP1113" s="2"/>
      <c r="BQ1113" s="2"/>
      <c r="BR1113" s="2"/>
      <c r="BS1113" s="2"/>
      <c r="BT1113" s="2"/>
      <c r="BU1113" s="2"/>
      <c r="BV1113" s="2"/>
      <c r="BW1113" s="2"/>
      <c r="BX1113" s="2"/>
      <c r="BY1113" s="2"/>
      <c r="BZ1113" s="2"/>
      <c r="CA1113" s="2"/>
      <c r="CB1113" s="2"/>
      <c r="CC1113" s="2"/>
      <c r="CD1113" s="2"/>
      <c r="CE1113" s="2"/>
      <c r="CF1113" s="2"/>
      <c r="CG1113" s="2"/>
      <c r="CH1113" s="2"/>
      <c r="CI1113" s="2"/>
      <c r="CJ1113" s="2"/>
      <c r="CK1113" s="2"/>
      <c r="CL1113" s="2"/>
      <c r="CM1113" s="2"/>
      <c r="CN1113" s="2"/>
      <c r="CO1113" s="2"/>
      <c r="CP1113" s="2"/>
      <c r="CQ1113" s="2"/>
      <c r="CR1113" s="2"/>
      <c r="CS1113" s="2"/>
      <c r="CT1113" s="2"/>
      <c r="CU1113" s="2"/>
      <c r="CV1113" s="2"/>
      <c r="CW1113" s="2"/>
      <c r="CX1113" s="2"/>
      <c r="CY1113" s="2"/>
      <c r="CZ1113" s="2"/>
      <c r="DA1113" s="2"/>
      <c r="DB1113" s="2"/>
      <c r="DC1113" s="2"/>
      <c r="DD1113" s="2"/>
      <c r="DE1113" s="2"/>
      <c r="DF1113" s="2"/>
      <c r="DG1113" s="2"/>
      <c r="DH1113" s="2"/>
      <c r="DI1113" s="2"/>
      <c r="DJ1113" s="2"/>
      <c r="DK1113" s="2"/>
      <c r="DL1113" s="2"/>
      <c r="DM1113" s="2"/>
      <c r="DN1113" s="2"/>
      <c r="DO1113" s="2"/>
      <c r="DP1113" s="2"/>
      <c r="DQ1113" s="2"/>
      <c r="DR1113" s="2"/>
      <c r="DS1113" s="2"/>
      <c r="DT1113" s="2"/>
      <c r="DU1113" s="2"/>
      <c r="DV1113" s="2"/>
      <c r="DW1113" s="2"/>
      <c r="DX1113" s="2"/>
      <c r="DY1113" s="2"/>
      <c r="DZ1113" s="2"/>
      <c r="EA1113" s="2"/>
      <c r="EB1113" s="2"/>
      <c r="EC1113" s="2"/>
      <c r="ED1113" s="2"/>
      <c r="EE1113" s="2"/>
      <c r="EF1113" s="2"/>
      <c r="EG1113" s="2"/>
      <c r="EH1113" s="2"/>
      <c r="EI1113" s="2"/>
      <c r="EJ1113" s="2"/>
      <c r="EK1113" s="2"/>
      <c r="EL1113" s="2"/>
      <c r="EM1113" s="2"/>
      <c r="EN1113" s="2"/>
      <c r="EO1113" s="2"/>
      <c r="EP1113" s="2"/>
      <c r="EQ1113" s="2"/>
      <c r="ER1113" s="2"/>
      <c r="ES1113" s="2"/>
      <c r="ET1113" s="2"/>
      <c r="EU1113" s="2"/>
      <c r="EV1113" s="2"/>
      <c r="EW1113" s="2"/>
      <c r="EX1113" s="2"/>
      <c r="EY1113" s="2"/>
      <c r="EZ1113" s="2"/>
      <c r="FA1113" s="2"/>
      <c r="FB1113" s="2"/>
      <c r="FC1113" s="2"/>
      <c r="FD1113" s="2"/>
      <c r="FE1113" s="2"/>
      <c r="FF1113" s="2"/>
      <c r="FG1113" s="2"/>
      <c r="FH1113" s="2"/>
      <c r="FI1113" s="2"/>
      <c r="FJ1113" s="2"/>
      <c r="FK1113" s="2"/>
      <c r="FL1113" s="2"/>
      <c r="FM1113" s="2"/>
      <c r="FN1113" s="2"/>
      <c r="FO1113" s="2"/>
      <c r="FP1113" s="2"/>
      <c r="FQ1113" s="2"/>
      <c r="FR1113" s="2"/>
      <c r="FS1113" s="2"/>
      <c r="FT1113" s="2"/>
      <c r="FU1113" s="2"/>
      <c r="FV1113" s="2"/>
      <c r="FW1113" s="2"/>
      <c r="FX1113" s="2"/>
      <c r="FY1113" s="2"/>
      <c r="FZ1113" s="2"/>
      <c r="GA1113" s="2"/>
      <c r="GB1113" s="2"/>
      <c r="GC1113" s="2"/>
      <c r="GD1113" s="2"/>
      <c r="GE1113" s="2"/>
      <c r="GF1113" s="2"/>
      <c r="GG1113" s="2"/>
      <c r="GH1113" s="2"/>
      <c r="GI1113" s="2"/>
      <c r="GJ1113" s="2"/>
      <c r="GK1113" s="2"/>
      <c r="GL1113" s="2"/>
      <c r="GM1113" s="2"/>
      <c r="GN1113" s="2"/>
      <c r="GO1113" s="2"/>
      <c r="GP1113" s="2"/>
      <c r="GQ1113" s="2"/>
      <c r="GR1113" s="2"/>
      <c r="GS1113" s="2"/>
      <c r="GT1113" s="2"/>
      <c r="GU1113" s="2"/>
      <c r="GV1113" s="2"/>
      <c r="GW1113" s="2"/>
      <c r="GX1113" s="2"/>
      <c r="GY1113" s="2"/>
      <c r="GZ1113" s="2"/>
      <c r="HA1113" s="2"/>
      <c r="HB1113" s="2"/>
      <c r="HC1113" s="2"/>
      <c r="HD1113" s="2"/>
      <c r="HE1113" s="2"/>
      <c r="HF1113" s="2"/>
      <c r="HG1113" s="2"/>
      <c r="HH1113" s="2"/>
      <c r="HI1113" s="2"/>
      <c r="HJ1113" s="2"/>
      <c r="HK1113" s="2"/>
      <c r="HL1113" s="2"/>
      <c r="HM1113" s="2"/>
      <c r="HN1113" s="2"/>
      <c r="HO1113" s="2"/>
      <c r="HP1113" s="2"/>
      <c r="HQ1113" s="2"/>
      <c r="HR1113" s="2"/>
      <c r="HS1113" s="2"/>
      <c r="HT1113" s="2"/>
      <c r="HU1113" s="2"/>
      <c r="HV1113" s="2"/>
      <c r="HW1113" s="2"/>
      <c r="HX1113" s="2"/>
      <c r="HY1113" s="2"/>
      <c r="HZ1113" s="2"/>
      <c r="IA1113" s="2"/>
      <c r="IB1113" s="2"/>
      <c r="IC1113" s="2"/>
      <c r="ID1113" s="2"/>
      <c r="IE1113" s="2"/>
      <c r="IF1113" s="2"/>
      <c r="IG1113" s="2"/>
      <c r="IH1113" s="2"/>
      <c r="II1113" s="2"/>
      <c r="IJ1113" s="2"/>
      <c r="IK1113" s="2"/>
      <c r="IL1113" s="2"/>
      <c r="IM1113" s="2"/>
      <c r="IN1113" s="2"/>
      <c r="IO1113" s="2"/>
      <c r="IP1113" s="2"/>
      <c r="IQ1113" s="2"/>
    </row>
    <row r="1114" spans="1:251" s="16" customFormat="1" ht="18.75" customHeight="1">
      <c r="A1114" s="8"/>
      <c r="B1114" s="25" t="s">
        <v>873</v>
      </c>
      <c r="C1114" s="130" t="s">
        <v>874</v>
      </c>
      <c r="D1114" s="131"/>
      <c r="E1114" s="131"/>
      <c r="F1114" s="131"/>
      <c r="G1114" s="131"/>
      <c r="H1114" s="131"/>
      <c r="I1114" s="131"/>
      <c r="J1114" s="131"/>
      <c r="K1114" s="131"/>
      <c r="L1114" s="131"/>
      <c r="M1114" s="131"/>
      <c r="N1114" s="131"/>
      <c r="O1114" s="131"/>
      <c r="P1114" s="131"/>
      <c r="Q1114" s="131"/>
      <c r="R1114" s="131"/>
      <c r="S1114" s="131"/>
      <c r="T1114" s="131"/>
      <c r="U1114" s="131"/>
      <c r="V1114" s="131"/>
      <c r="W1114" s="131"/>
      <c r="X1114" s="131"/>
      <c r="Y1114" s="131"/>
      <c r="Z1114" s="132"/>
      <c r="AA1114" s="133"/>
      <c r="AB1114" s="134"/>
      <c r="AC1114" s="134"/>
      <c r="AD1114" s="134"/>
      <c r="AE1114" s="134"/>
      <c r="AF1114" s="134"/>
      <c r="AG1114" s="134"/>
      <c r="AH1114" s="134"/>
      <c r="AI1114" s="135"/>
      <c r="AJ1114" s="133"/>
      <c r="AK1114" s="134"/>
      <c r="AL1114" s="134"/>
      <c r="AM1114" s="134"/>
      <c r="AN1114" s="134"/>
      <c r="AO1114" s="134"/>
      <c r="AP1114" s="134"/>
      <c r="AQ1114" s="134"/>
      <c r="AR1114" s="135"/>
      <c r="AS1114" s="136"/>
      <c r="AT1114" s="137"/>
      <c r="AU1114" s="137"/>
      <c r="AV1114" s="137"/>
      <c r="AW1114" s="137"/>
      <c r="AX1114" s="138"/>
      <c r="AY1114" s="2"/>
      <c r="AZ1114" s="2"/>
      <c r="BA1114" s="2"/>
      <c r="BB1114" s="2"/>
      <c r="BC1114" s="2"/>
      <c r="BD1114" s="2"/>
      <c r="BE1114" s="2"/>
      <c r="BF1114" s="2"/>
      <c r="BG1114" s="2"/>
      <c r="BH1114" s="2"/>
      <c r="BI1114" s="2"/>
      <c r="BJ1114" s="2"/>
      <c r="BK1114" s="2"/>
      <c r="BL1114" s="2"/>
      <c r="BM1114" s="2"/>
      <c r="BN1114" s="2"/>
      <c r="BO1114" s="2"/>
      <c r="BP1114" s="2"/>
      <c r="BQ1114" s="2"/>
      <c r="BR1114" s="2"/>
      <c r="BS1114" s="2"/>
      <c r="BT1114" s="2"/>
      <c r="BU1114" s="2"/>
      <c r="BV1114" s="2"/>
      <c r="BW1114" s="2"/>
      <c r="BX1114" s="2"/>
      <c r="BY1114" s="2"/>
      <c r="BZ1114" s="2"/>
      <c r="CA1114" s="2"/>
      <c r="CB1114" s="2"/>
      <c r="CC1114" s="2"/>
      <c r="CD1114" s="2"/>
      <c r="CE1114" s="2"/>
      <c r="CF1114" s="2"/>
      <c r="CG1114" s="2"/>
      <c r="CH1114" s="2"/>
      <c r="CI1114" s="2"/>
      <c r="CJ1114" s="2"/>
      <c r="CK1114" s="2"/>
      <c r="CL1114" s="2"/>
      <c r="CM1114" s="2"/>
      <c r="CN1114" s="2"/>
      <c r="CO1114" s="2"/>
      <c r="CP1114" s="2"/>
      <c r="CQ1114" s="2"/>
      <c r="CR1114" s="2"/>
      <c r="CS1114" s="2"/>
      <c r="CT1114" s="2"/>
      <c r="CU1114" s="2"/>
      <c r="CV1114" s="2"/>
      <c r="CW1114" s="2"/>
      <c r="CX1114" s="2"/>
      <c r="CY1114" s="2"/>
      <c r="CZ1114" s="2"/>
      <c r="DA1114" s="2"/>
      <c r="DB1114" s="2"/>
      <c r="DC1114" s="2"/>
      <c r="DD1114" s="2"/>
      <c r="DE1114" s="2"/>
      <c r="DF1114" s="2"/>
      <c r="DG1114" s="2"/>
      <c r="DH1114" s="2"/>
      <c r="DI1114" s="2"/>
      <c r="DJ1114" s="2"/>
      <c r="DK1114" s="2"/>
      <c r="DL1114" s="2"/>
      <c r="DM1114" s="2"/>
      <c r="DN1114" s="2"/>
      <c r="DO1114" s="2"/>
      <c r="DP1114" s="2"/>
      <c r="DQ1114" s="2"/>
      <c r="DR1114" s="2"/>
      <c r="DS1114" s="2"/>
      <c r="DT1114" s="2"/>
      <c r="DU1114" s="2"/>
      <c r="DV1114" s="2"/>
      <c r="DW1114" s="2"/>
      <c r="DX1114" s="2"/>
      <c r="DY1114" s="2"/>
      <c r="DZ1114" s="2"/>
      <c r="EA1114" s="2"/>
      <c r="EB1114" s="2"/>
      <c r="EC1114" s="2"/>
      <c r="ED1114" s="2"/>
      <c r="EE1114" s="2"/>
      <c r="EF1114" s="2"/>
      <c r="EG1114" s="2"/>
      <c r="EH1114" s="2"/>
      <c r="EI1114" s="2"/>
      <c r="EJ1114" s="2"/>
      <c r="EK1114" s="2"/>
      <c r="EL1114" s="2"/>
      <c r="EM1114" s="2"/>
      <c r="EN1114" s="2"/>
      <c r="EO1114" s="2"/>
      <c r="EP1114" s="2"/>
      <c r="EQ1114" s="2"/>
      <c r="ER1114" s="2"/>
      <c r="ES1114" s="2"/>
      <c r="ET1114" s="2"/>
      <c r="EU1114" s="2"/>
      <c r="EV1114" s="2"/>
      <c r="EW1114" s="2"/>
      <c r="EX1114" s="2"/>
      <c r="EY1114" s="2"/>
      <c r="EZ1114" s="2"/>
      <c r="FA1114" s="2"/>
      <c r="FB1114" s="2"/>
      <c r="FC1114" s="2"/>
      <c r="FD1114" s="2"/>
      <c r="FE1114" s="2"/>
      <c r="FF1114" s="2"/>
      <c r="FG1114" s="2"/>
      <c r="FH1114" s="2"/>
      <c r="FI1114" s="2"/>
      <c r="FJ1114" s="2"/>
      <c r="FK1114" s="2"/>
      <c r="FL1114" s="2"/>
      <c r="FM1114" s="2"/>
      <c r="FN1114" s="2"/>
      <c r="FO1114" s="2"/>
      <c r="FP1114" s="2"/>
      <c r="FQ1114" s="2"/>
      <c r="FR1114" s="2"/>
      <c r="FS1114" s="2"/>
      <c r="FT1114" s="2"/>
      <c r="FU1114" s="2"/>
      <c r="FV1114" s="2"/>
      <c r="FW1114" s="2"/>
      <c r="FX1114" s="2"/>
      <c r="FY1114" s="2"/>
      <c r="FZ1114" s="2"/>
      <c r="GA1114" s="2"/>
      <c r="GB1114" s="2"/>
      <c r="GC1114" s="2"/>
      <c r="GD1114" s="2"/>
      <c r="GE1114" s="2"/>
      <c r="GF1114" s="2"/>
      <c r="GG1114" s="2"/>
      <c r="GH1114" s="2"/>
      <c r="GI1114" s="2"/>
      <c r="GJ1114" s="2"/>
      <c r="GK1114" s="2"/>
      <c r="GL1114" s="2"/>
      <c r="GM1114" s="2"/>
      <c r="GN1114" s="2"/>
      <c r="GO1114" s="2"/>
      <c r="GP1114" s="2"/>
      <c r="GQ1114" s="2"/>
      <c r="GR1114" s="2"/>
      <c r="GS1114" s="2"/>
      <c r="GT1114" s="2"/>
      <c r="GU1114" s="2"/>
      <c r="GV1114" s="2"/>
      <c r="GW1114" s="2"/>
      <c r="GX1114" s="2"/>
      <c r="GY1114" s="2"/>
      <c r="GZ1114" s="2"/>
      <c r="HA1114" s="2"/>
      <c r="HB1114" s="2"/>
      <c r="HC1114" s="2"/>
      <c r="HD1114" s="2"/>
      <c r="HE1114" s="2"/>
      <c r="HF1114" s="2"/>
      <c r="HG1114" s="2"/>
      <c r="HH1114" s="2"/>
      <c r="HI1114" s="2"/>
      <c r="HJ1114" s="2"/>
      <c r="HK1114" s="2"/>
      <c r="HL1114" s="2"/>
      <c r="HM1114" s="2"/>
      <c r="HN1114" s="2"/>
      <c r="HO1114" s="2"/>
      <c r="HP1114" s="2"/>
      <c r="HQ1114" s="2"/>
      <c r="HR1114" s="2"/>
      <c r="HS1114" s="2"/>
      <c r="HT1114" s="2"/>
      <c r="HU1114" s="2"/>
      <c r="HV1114" s="2"/>
      <c r="HW1114" s="2"/>
      <c r="HX1114" s="2"/>
      <c r="HY1114" s="2"/>
      <c r="HZ1114" s="2"/>
      <c r="IA1114" s="2"/>
      <c r="IB1114" s="2"/>
      <c r="IC1114" s="2"/>
      <c r="ID1114" s="2"/>
      <c r="IE1114" s="2"/>
      <c r="IF1114" s="2"/>
      <c r="IG1114" s="2"/>
      <c r="IH1114" s="2"/>
      <c r="II1114" s="2"/>
      <c r="IJ1114" s="2"/>
      <c r="IK1114" s="2"/>
      <c r="IL1114" s="2"/>
      <c r="IM1114" s="2"/>
      <c r="IN1114" s="2"/>
      <c r="IO1114" s="2"/>
      <c r="IP1114" s="2"/>
      <c r="IQ1114" s="2"/>
    </row>
    <row r="1115" spans="1:251" s="16" customFormat="1" ht="18.75" customHeight="1">
      <c r="A1115" s="8"/>
      <c r="B1115" s="25"/>
      <c r="C1115" s="130" t="s">
        <v>875</v>
      </c>
      <c r="D1115" s="131"/>
      <c r="E1115" s="131"/>
      <c r="F1115" s="131"/>
      <c r="G1115" s="131"/>
      <c r="H1115" s="131"/>
      <c r="I1115" s="131"/>
      <c r="J1115" s="131"/>
      <c r="K1115" s="131"/>
      <c r="L1115" s="131"/>
      <c r="M1115" s="131"/>
      <c r="N1115" s="131"/>
      <c r="O1115" s="131"/>
      <c r="P1115" s="131"/>
      <c r="Q1115" s="131"/>
      <c r="R1115" s="131"/>
      <c r="S1115" s="131"/>
      <c r="T1115" s="131"/>
      <c r="U1115" s="131"/>
      <c r="V1115" s="131"/>
      <c r="W1115" s="131"/>
      <c r="X1115" s="131"/>
      <c r="Y1115" s="131"/>
      <c r="Z1115" s="132"/>
      <c r="AA1115" s="133">
        <v>783351</v>
      </c>
      <c r="AB1115" s="134"/>
      <c r="AC1115" s="134"/>
      <c r="AD1115" s="134"/>
      <c r="AE1115" s="134"/>
      <c r="AF1115" s="134"/>
      <c r="AG1115" s="134"/>
      <c r="AH1115" s="134"/>
      <c r="AI1115" s="135"/>
      <c r="AJ1115" s="133">
        <v>11372</v>
      </c>
      <c r="AK1115" s="134"/>
      <c r="AL1115" s="134"/>
      <c r="AM1115" s="134"/>
      <c r="AN1115" s="134"/>
      <c r="AO1115" s="134"/>
      <c r="AP1115" s="134"/>
      <c r="AQ1115" s="134"/>
      <c r="AR1115" s="135"/>
      <c r="AS1115" s="136"/>
      <c r="AT1115" s="137"/>
      <c r="AU1115" s="137"/>
      <c r="AV1115" s="137"/>
      <c r="AW1115" s="137"/>
      <c r="AX1115" s="138"/>
      <c r="AY1115" s="2"/>
      <c r="AZ1115" s="2"/>
      <c r="BA1115" s="2"/>
      <c r="BB1115" s="2"/>
      <c r="BC1115" s="2"/>
      <c r="BD1115" s="2"/>
      <c r="BE1115" s="2"/>
      <c r="BF1115" s="2"/>
      <c r="BG1115" s="2"/>
      <c r="BH1115" s="2"/>
      <c r="BI1115" s="2"/>
      <c r="BJ1115" s="2"/>
      <c r="BK1115" s="2"/>
      <c r="BL1115" s="2"/>
      <c r="BM1115" s="2"/>
      <c r="BN1115" s="2"/>
      <c r="BO1115" s="2"/>
      <c r="BP1115" s="2"/>
      <c r="BQ1115" s="2"/>
      <c r="BR1115" s="2"/>
      <c r="BS1115" s="2"/>
      <c r="BT1115" s="2"/>
      <c r="BU1115" s="2"/>
      <c r="BV1115" s="2"/>
      <c r="BW1115" s="2"/>
      <c r="BX1115" s="2"/>
      <c r="BY1115" s="2"/>
      <c r="BZ1115" s="2"/>
      <c r="CA1115" s="2"/>
      <c r="CB1115" s="2"/>
      <c r="CC1115" s="2"/>
      <c r="CD1115" s="2"/>
      <c r="CE1115" s="2"/>
      <c r="CF1115" s="2"/>
      <c r="CG1115" s="2"/>
      <c r="CH1115" s="2"/>
      <c r="CI1115" s="2"/>
      <c r="CJ1115" s="2"/>
      <c r="CK1115" s="2"/>
      <c r="CL1115" s="2"/>
      <c r="CM1115" s="2"/>
      <c r="CN1115" s="2"/>
      <c r="CO1115" s="2"/>
      <c r="CP1115" s="2"/>
      <c r="CQ1115" s="2"/>
      <c r="CR1115" s="2"/>
      <c r="CS1115" s="2"/>
      <c r="CT1115" s="2"/>
      <c r="CU1115" s="2"/>
      <c r="CV1115" s="2"/>
      <c r="CW1115" s="2"/>
      <c r="CX1115" s="2"/>
      <c r="CY1115" s="2"/>
      <c r="CZ1115" s="2"/>
      <c r="DA1115" s="2"/>
      <c r="DB1115" s="2"/>
      <c r="DC1115" s="2"/>
      <c r="DD1115" s="2"/>
      <c r="DE1115" s="2"/>
      <c r="DF1115" s="2"/>
      <c r="DG1115" s="2"/>
      <c r="DH1115" s="2"/>
      <c r="DI1115" s="2"/>
      <c r="DJ1115" s="2"/>
      <c r="DK1115" s="2"/>
      <c r="DL1115" s="2"/>
      <c r="DM1115" s="2"/>
      <c r="DN1115" s="2"/>
      <c r="DO1115" s="2"/>
      <c r="DP1115" s="2"/>
      <c r="DQ1115" s="2"/>
      <c r="DR1115" s="2"/>
      <c r="DS1115" s="2"/>
      <c r="DT1115" s="2"/>
      <c r="DU1115" s="2"/>
      <c r="DV1115" s="2"/>
      <c r="DW1115" s="2"/>
      <c r="DX1115" s="2"/>
      <c r="DY1115" s="2"/>
      <c r="DZ1115" s="2"/>
      <c r="EA1115" s="2"/>
      <c r="EB1115" s="2"/>
      <c r="EC1115" s="2"/>
      <c r="ED1115" s="2"/>
      <c r="EE1115" s="2"/>
      <c r="EF1115" s="2"/>
      <c r="EG1115" s="2"/>
      <c r="EH1115" s="2"/>
      <c r="EI1115" s="2"/>
      <c r="EJ1115" s="2"/>
      <c r="EK1115" s="2"/>
      <c r="EL1115" s="2"/>
      <c r="EM1115" s="2"/>
      <c r="EN1115" s="2"/>
      <c r="EO1115" s="2"/>
      <c r="EP1115" s="2"/>
      <c r="EQ1115" s="2"/>
      <c r="ER1115" s="2"/>
      <c r="ES1115" s="2"/>
      <c r="ET1115" s="2"/>
      <c r="EU1115" s="2"/>
      <c r="EV1115" s="2"/>
      <c r="EW1115" s="2"/>
      <c r="EX1115" s="2"/>
      <c r="EY1115" s="2"/>
      <c r="EZ1115" s="2"/>
      <c r="FA1115" s="2"/>
      <c r="FB1115" s="2"/>
      <c r="FC1115" s="2"/>
      <c r="FD1115" s="2"/>
      <c r="FE1115" s="2"/>
      <c r="FF1115" s="2"/>
      <c r="FG1115" s="2"/>
      <c r="FH1115" s="2"/>
      <c r="FI1115" s="2"/>
      <c r="FJ1115" s="2"/>
      <c r="FK1115" s="2"/>
      <c r="FL1115" s="2"/>
      <c r="FM1115" s="2"/>
      <c r="FN1115" s="2"/>
      <c r="FO1115" s="2"/>
      <c r="FP1115" s="2"/>
      <c r="FQ1115" s="2"/>
      <c r="FR1115" s="2"/>
      <c r="FS1115" s="2"/>
      <c r="FT1115" s="2"/>
      <c r="FU1115" s="2"/>
      <c r="FV1115" s="2"/>
      <c r="FW1115" s="2"/>
      <c r="FX1115" s="2"/>
      <c r="FY1115" s="2"/>
      <c r="FZ1115" s="2"/>
      <c r="GA1115" s="2"/>
      <c r="GB1115" s="2"/>
      <c r="GC1115" s="2"/>
      <c r="GD1115" s="2"/>
      <c r="GE1115" s="2"/>
      <c r="GF1115" s="2"/>
      <c r="GG1115" s="2"/>
      <c r="GH1115" s="2"/>
      <c r="GI1115" s="2"/>
      <c r="GJ1115" s="2"/>
      <c r="GK1115" s="2"/>
      <c r="GL1115" s="2"/>
      <c r="GM1115" s="2"/>
      <c r="GN1115" s="2"/>
      <c r="GO1115" s="2"/>
      <c r="GP1115" s="2"/>
      <c r="GQ1115" s="2"/>
      <c r="GR1115" s="2"/>
      <c r="GS1115" s="2"/>
      <c r="GT1115" s="2"/>
      <c r="GU1115" s="2"/>
      <c r="GV1115" s="2"/>
      <c r="GW1115" s="2"/>
      <c r="GX1115" s="2"/>
      <c r="GY1115" s="2"/>
      <c r="GZ1115" s="2"/>
      <c r="HA1115" s="2"/>
      <c r="HB1115" s="2"/>
      <c r="HC1115" s="2"/>
      <c r="HD1115" s="2"/>
      <c r="HE1115" s="2"/>
      <c r="HF1115" s="2"/>
      <c r="HG1115" s="2"/>
      <c r="HH1115" s="2"/>
      <c r="HI1115" s="2"/>
      <c r="HJ1115" s="2"/>
      <c r="HK1115" s="2"/>
      <c r="HL1115" s="2"/>
      <c r="HM1115" s="2"/>
      <c r="HN1115" s="2"/>
      <c r="HO1115" s="2"/>
      <c r="HP1115" s="2"/>
      <c r="HQ1115" s="2"/>
      <c r="HR1115" s="2"/>
      <c r="HS1115" s="2"/>
      <c r="HT1115" s="2"/>
      <c r="HU1115" s="2"/>
      <c r="HV1115" s="2"/>
      <c r="HW1115" s="2"/>
      <c r="HX1115" s="2"/>
      <c r="HY1115" s="2"/>
      <c r="HZ1115" s="2"/>
      <c r="IA1115" s="2"/>
      <c r="IB1115" s="2"/>
      <c r="IC1115" s="2"/>
      <c r="ID1115" s="2"/>
      <c r="IE1115" s="2"/>
      <c r="IF1115" s="2"/>
      <c r="IG1115" s="2"/>
      <c r="IH1115" s="2"/>
      <c r="II1115" s="2"/>
      <c r="IJ1115" s="2"/>
      <c r="IK1115" s="2"/>
      <c r="IL1115" s="2"/>
      <c r="IM1115" s="2"/>
      <c r="IN1115" s="2"/>
      <c r="IO1115" s="2"/>
      <c r="IP1115" s="2"/>
      <c r="IQ1115" s="2"/>
    </row>
    <row r="1116" spans="1:251" s="16" customFormat="1" ht="18.75" customHeight="1">
      <c r="A1116" s="8"/>
      <c r="B1116" s="25"/>
      <c r="C1116" s="130" t="s">
        <v>876</v>
      </c>
      <c r="D1116" s="131"/>
      <c r="E1116" s="131"/>
      <c r="F1116" s="131"/>
      <c r="G1116" s="131"/>
      <c r="H1116" s="131"/>
      <c r="I1116" s="131"/>
      <c r="J1116" s="131"/>
      <c r="K1116" s="131"/>
      <c r="L1116" s="131"/>
      <c r="M1116" s="131"/>
      <c r="N1116" s="131"/>
      <c r="O1116" s="131"/>
      <c r="P1116" s="131"/>
      <c r="Q1116" s="131"/>
      <c r="R1116" s="131"/>
      <c r="S1116" s="131"/>
      <c r="T1116" s="131"/>
      <c r="U1116" s="131"/>
      <c r="V1116" s="131"/>
      <c r="W1116" s="131"/>
      <c r="X1116" s="131"/>
      <c r="Y1116" s="131"/>
      <c r="Z1116" s="132"/>
      <c r="AA1116" s="133">
        <v>3928</v>
      </c>
      <c r="AB1116" s="134"/>
      <c r="AC1116" s="134"/>
      <c r="AD1116" s="134"/>
      <c r="AE1116" s="134"/>
      <c r="AF1116" s="134"/>
      <c r="AG1116" s="134"/>
      <c r="AH1116" s="134"/>
      <c r="AI1116" s="135"/>
      <c r="AJ1116" s="133">
        <v>3748</v>
      </c>
      <c r="AK1116" s="134"/>
      <c r="AL1116" s="134"/>
      <c r="AM1116" s="134"/>
      <c r="AN1116" s="134"/>
      <c r="AO1116" s="134"/>
      <c r="AP1116" s="134"/>
      <c r="AQ1116" s="134"/>
      <c r="AR1116" s="135"/>
      <c r="AS1116" s="136"/>
      <c r="AT1116" s="137"/>
      <c r="AU1116" s="137"/>
      <c r="AV1116" s="137"/>
      <c r="AW1116" s="137"/>
      <c r="AX1116" s="138"/>
      <c r="AY1116" s="2"/>
      <c r="AZ1116" s="2"/>
      <c r="BA1116" s="2"/>
      <c r="BB1116" s="2"/>
      <c r="BC1116" s="2"/>
      <c r="BD1116" s="2"/>
      <c r="BE1116" s="2"/>
      <c r="BF1116" s="2"/>
      <c r="BG1116" s="2"/>
      <c r="BH1116" s="2"/>
      <c r="BI1116" s="2"/>
      <c r="BJ1116" s="2"/>
      <c r="BK1116" s="2"/>
      <c r="BL1116" s="2"/>
      <c r="BM1116" s="2"/>
      <c r="BN1116" s="2"/>
      <c r="BO1116" s="2"/>
      <c r="BP1116" s="2"/>
      <c r="BQ1116" s="2"/>
      <c r="BR1116" s="2"/>
      <c r="BS1116" s="2"/>
      <c r="BT1116" s="2"/>
      <c r="BU1116" s="2"/>
      <c r="BV1116" s="2"/>
      <c r="BW1116" s="2"/>
      <c r="BX1116" s="2"/>
      <c r="BY1116" s="2"/>
      <c r="BZ1116" s="2"/>
      <c r="CA1116" s="2"/>
      <c r="CB1116" s="2"/>
      <c r="CC1116" s="2"/>
      <c r="CD1116" s="2"/>
      <c r="CE1116" s="2"/>
      <c r="CF1116" s="2"/>
      <c r="CG1116" s="2"/>
      <c r="CH1116" s="2"/>
      <c r="CI1116" s="2"/>
      <c r="CJ1116" s="2"/>
      <c r="CK1116" s="2"/>
      <c r="CL1116" s="2"/>
      <c r="CM1116" s="2"/>
      <c r="CN1116" s="2"/>
      <c r="CO1116" s="2"/>
      <c r="CP1116" s="2"/>
      <c r="CQ1116" s="2"/>
      <c r="CR1116" s="2"/>
      <c r="CS1116" s="2"/>
      <c r="CT1116" s="2"/>
      <c r="CU1116" s="2"/>
      <c r="CV1116" s="2"/>
      <c r="CW1116" s="2"/>
      <c r="CX1116" s="2"/>
      <c r="CY1116" s="2"/>
      <c r="CZ1116" s="2"/>
      <c r="DA1116" s="2"/>
      <c r="DB1116" s="2"/>
      <c r="DC1116" s="2"/>
      <c r="DD1116" s="2"/>
      <c r="DE1116" s="2"/>
      <c r="DF1116" s="2"/>
      <c r="DG1116" s="2"/>
      <c r="DH1116" s="2"/>
      <c r="DI1116" s="2"/>
      <c r="DJ1116" s="2"/>
      <c r="DK1116" s="2"/>
      <c r="DL1116" s="2"/>
      <c r="DM1116" s="2"/>
      <c r="DN1116" s="2"/>
      <c r="DO1116" s="2"/>
      <c r="DP1116" s="2"/>
      <c r="DQ1116" s="2"/>
      <c r="DR1116" s="2"/>
      <c r="DS1116" s="2"/>
      <c r="DT1116" s="2"/>
      <c r="DU1116" s="2"/>
      <c r="DV1116" s="2"/>
      <c r="DW1116" s="2"/>
      <c r="DX1116" s="2"/>
      <c r="DY1116" s="2"/>
      <c r="DZ1116" s="2"/>
      <c r="EA1116" s="2"/>
      <c r="EB1116" s="2"/>
      <c r="EC1116" s="2"/>
      <c r="ED1116" s="2"/>
      <c r="EE1116" s="2"/>
      <c r="EF1116" s="2"/>
      <c r="EG1116" s="2"/>
      <c r="EH1116" s="2"/>
      <c r="EI1116" s="2"/>
      <c r="EJ1116" s="2"/>
      <c r="EK1116" s="2"/>
      <c r="EL1116" s="2"/>
      <c r="EM1116" s="2"/>
      <c r="EN1116" s="2"/>
      <c r="EO1116" s="2"/>
      <c r="EP1116" s="2"/>
      <c r="EQ1116" s="2"/>
      <c r="ER1116" s="2"/>
      <c r="ES1116" s="2"/>
      <c r="ET1116" s="2"/>
      <c r="EU1116" s="2"/>
      <c r="EV1116" s="2"/>
      <c r="EW1116" s="2"/>
      <c r="EX1116" s="2"/>
      <c r="EY1116" s="2"/>
      <c r="EZ1116" s="2"/>
      <c r="FA1116" s="2"/>
      <c r="FB1116" s="2"/>
      <c r="FC1116" s="2"/>
      <c r="FD1116" s="2"/>
      <c r="FE1116" s="2"/>
      <c r="FF1116" s="2"/>
      <c r="FG1116" s="2"/>
      <c r="FH1116" s="2"/>
      <c r="FI1116" s="2"/>
      <c r="FJ1116" s="2"/>
      <c r="FK1116" s="2"/>
      <c r="FL1116" s="2"/>
      <c r="FM1116" s="2"/>
      <c r="FN1116" s="2"/>
      <c r="FO1116" s="2"/>
      <c r="FP1116" s="2"/>
      <c r="FQ1116" s="2"/>
      <c r="FR1116" s="2"/>
      <c r="FS1116" s="2"/>
      <c r="FT1116" s="2"/>
      <c r="FU1116" s="2"/>
      <c r="FV1116" s="2"/>
      <c r="FW1116" s="2"/>
      <c r="FX1116" s="2"/>
      <c r="FY1116" s="2"/>
      <c r="FZ1116" s="2"/>
      <c r="GA1116" s="2"/>
      <c r="GB1116" s="2"/>
      <c r="GC1116" s="2"/>
      <c r="GD1116" s="2"/>
      <c r="GE1116" s="2"/>
      <c r="GF1116" s="2"/>
      <c r="GG1116" s="2"/>
      <c r="GH1116" s="2"/>
      <c r="GI1116" s="2"/>
      <c r="GJ1116" s="2"/>
      <c r="GK1116" s="2"/>
      <c r="GL1116" s="2"/>
      <c r="GM1116" s="2"/>
      <c r="GN1116" s="2"/>
      <c r="GO1116" s="2"/>
      <c r="GP1116" s="2"/>
      <c r="GQ1116" s="2"/>
      <c r="GR1116" s="2"/>
      <c r="GS1116" s="2"/>
      <c r="GT1116" s="2"/>
      <c r="GU1116" s="2"/>
      <c r="GV1116" s="2"/>
      <c r="GW1116" s="2"/>
      <c r="GX1116" s="2"/>
      <c r="GY1116" s="2"/>
      <c r="GZ1116" s="2"/>
      <c r="HA1116" s="2"/>
      <c r="HB1116" s="2"/>
      <c r="HC1116" s="2"/>
      <c r="HD1116" s="2"/>
      <c r="HE1116" s="2"/>
      <c r="HF1116" s="2"/>
      <c r="HG1116" s="2"/>
      <c r="HH1116" s="2"/>
      <c r="HI1116" s="2"/>
      <c r="HJ1116" s="2"/>
      <c r="HK1116" s="2"/>
      <c r="HL1116" s="2"/>
      <c r="HM1116" s="2"/>
      <c r="HN1116" s="2"/>
      <c r="HO1116" s="2"/>
      <c r="HP1116" s="2"/>
      <c r="HQ1116" s="2"/>
      <c r="HR1116" s="2"/>
      <c r="HS1116" s="2"/>
      <c r="HT1116" s="2"/>
      <c r="HU1116" s="2"/>
      <c r="HV1116" s="2"/>
      <c r="HW1116" s="2"/>
      <c r="HX1116" s="2"/>
      <c r="HY1116" s="2"/>
      <c r="HZ1116" s="2"/>
      <c r="IA1116" s="2"/>
      <c r="IB1116" s="2"/>
      <c r="IC1116" s="2"/>
      <c r="ID1116" s="2"/>
      <c r="IE1116" s="2"/>
      <c r="IF1116" s="2"/>
      <c r="IG1116" s="2"/>
      <c r="IH1116" s="2"/>
      <c r="II1116" s="2"/>
      <c r="IJ1116" s="2"/>
      <c r="IK1116" s="2"/>
      <c r="IL1116" s="2"/>
      <c r="IM1116" s="2"/>
      <c r="IN1116" s="2"/>
      <c r="IO1116" s="2"/>
      <c r="IP1116" s="2"/>
      <c r="IQ1116" s="2"/>
    </row>
    <row r="1117" spans="1:251" s="16" customFormat="1" ht="18.75" customHeight="1">
      <c r="A1117" s="8"/>
      <c r="B1117" s="25"/>
      <c r="C1117" s="130" t="s">
        <v>877</v>
      </c>
      <c r="D1117" s="131"/>
      <c r="E1117" s="131"/>
      <c r="F1117" s="131"/>
      <c r="G1117" s="131"/>
      <c r="H1117" s="131"/>
      <c r="I1117" s="131"/>
      <c r="J1117" s="131"/>
      <c r="K1117" s="131"/>
      <c r="L1117" s="131"/>
      <c r="M1117" s="131"/>
      <c r="N1117" s="131"/>
      <c r="O1117" s="131"/>
      <c r="P1117" s="131"/>
      <c r="Q1117" s="131"/>
      <c r="R1117" s="131"/>
      <c r="S1117" s="131"/>
      <c r="T1117" s="131"/>
      <c r="U1117" s="131"/>
      <c r="V1117" s="131"/>
      <c r="W1117" s="131"/>
      <c r="X1117" s="131"/>
      <c r="Y1117" s="131"/>
      <c r="Z1117" s="132"/>
      <c r="AA1117" s="133">
        <v>4</v>
      </c>
      <c r="AB1117" s="134"/>
      <c r="AC1117" s="134"/>
      <c r="AD1117" s="134"/>
      <c r="AE1117" s="134"/>
      <c r="AF1117" s="134"/>
      <c r="AG1117" s="134"/>
      <c r="AH1117" s="134"/>
      <c r="AI1117" s="135"/>
      <c r="AJ1117" s="133">
        <v>0</v>
      </c>
      <c r="AK1117" s="134"/>
      <c r="AL1117" s="134"/>
      <c r="AM1117" s="134"/>
      <c r="AN1117" s="134"/>
      <c r="AO1117" s="134"/>
      <c r="AP1117" s="134"/>
      <c r="AQ1117" s="134"/>
      <c r="AR1117" s="135"/>
      <c r="AS1117" s="136"/>
      <c r="AT1117" s="137"/>
      <c r="AU1117" s="137"/>
      <c r="AV1117" s="137"/>
      <c r="AW1117" s="137"/>
      <c r="AX1117" s="138"/>
      <c r="AY1117" s="2"/>
      <c r="AZ1117" s="2"/>
      <c r="BA1117" s="2"/>
      <c r="BB1117" s="2"/>
      <c r="BC1117" s="2"/>
      <c r="BD1117" s="2"/>
      <c r="BE1117" s="2"/>
      <c r="BF1117" s="2"/>
      <c r="BG1117" s="2"/>
      <c r="BH1117" s="2"/>
      <c r="BI1117" s="2"/>
      <c r="BJ1117" s="2"/>
      <c r="BK1117" s="2"/>
      <c r="BL1117" s="2"/>
      <c r="BM1117" s="2"/>
      <c r="BN1117" s="2"/>
      <c r="BO1117" s="2"/>
      <c r="BP1117" s="2"/>
      <c r="BQ1117" s="2"/>
      <c r="BR1117" s="2"/>
      <c r="BS1117" s="2"/>
      <c r="BT1117" s="2"/>
      <c r="BU1117" s="2"/>
      <c r="BV1117" s="2"/>
      <c r="BW1117" s="2"/>
      <c r="BX1117" s="2"/>
      <c r="BY1117" s="2"/>
      <c r="BZ1117" s="2"/>
      <c r="CA1117" s="2"/>
      <c r="CB1117" s="2"/>
      <c r="CC1117" s="2"/>
      <c r="CD1117" s="2"/>
      <c r="CE1117" s="2"/>
      <c r="CF1117" s="2"/>
      <c r="CG1117" s="2"/>
      <c r="CH1117" s="2"/>
      <c r="CI1117" s="2"/>
      <c r="CJ1117" s="2"/>
      <c r="CK1117" s="2"/>
      <c r="CL1117" s="2"/>
      <c r="CM1117" s="2"/>
      <c r="CN1117" s="2"/>
      <c r="CO1117" s="2"/>
      <c r="CP1117" s="2"/>
      <c r="CQ1117" s="2"/>
      <c r="CR1117" s="2"/>
      <c r="CS1117" s="2"/>
      <c r="CT1117" s="2"/>
      <c r="CU1117" s="2"/>
      <c r="CV1117" s="2"/>
      <c r="CW1117" s="2"/>
      <c r="CX1117" s="2"/>
      <c r="CY1117" s="2"/>
      <c r="CZ1117" s="2"/>
      <c r="DA1117" s="2"/>
      <c r="DB1117" s="2"/>
      <c r="DC1117" s="2"/>
      <c r="DD1117" s="2"/>
      <c r="DE1117" s="2"/>
      <c r="DF1117" s="2"/>
      <c r="DG1117" s="2"/>
      <c r="DH1117" s="2"/>
      <c r="DI1117" s="2"/>
      <c r="DJ1117" s="2"/>
      <c r="DK1117" s="2"/>
      <c r="DL1117" s="2"/>
      <c r="DM1117" s="2"/>
      <c r="DN1117" s="2"/>
      <c r="DO1117" s="2"/>
      <c r="DP1117" s="2"/>
      <c r="DQ1117" s="2"/>
      <c r="DR1117" s="2"/>
      <c r="DS1117" s="2"/>
      <c r="DT1117" s="2"/>
      <c r="DU1117" s="2"/>
      <c r="DV1117" s="2"/>
      <c r="DW1117" s="2"/>
      <c r="DX1117" s="2"/>
      <c r="DY1117" s="2"/>
      <c r="DZ1117" s="2"/>
      <c r="EA1117" s="2"/>
      <c r="EB1117" s="2"/>
      <c r="EC1117" s="2"/>
      <c r="ED1117" s="2"/>
      <c r="EE1117" s="2"/>
      <c r="EF1117" s="2"/>
      <c r="EG1117" s="2"/>
      <c r="EH1117" s="2"/>
      <c r="EI1117" s="2"/>
      <c r="EJ1117" s="2"/>
      <c r="EK1117" s="2"/>
      <c r="EL1117" s="2"/>
      <c r="EM1117" s="2"/>
      <c r="EN1117" s="2"/>
      <c r="EO1117" s="2"/>
      <c r="EP1117" s="2"/>
      <c r="EQ1117" s="2"/>
      <c r="ER1117" s="2"/>
      <c r="ES1117" s="2"/>
      <c r="ET1117" s="2"/>
      <c r="EU1117" s="2"/>
      <c r="EV1117" s="2"/>
      <c r="EW1117" s="2"/>
      <c r="EX1117" s="2"/>
      <c r="EY1117" s="2"/>
      <c r="EZ1117" s="2"/>
      <c r="FA1117" s="2"/>
      <c r="FB1117" s="2"/>
      <c r="FC1117" s="2"/>
      <c r="FD1117" s="2"/>
      <c r="FE1117" s="2"/>
      <c r="FF1117" s="2"/>
      <c r="FG1117" s="2"/>
      <c r="FH1117" s="2"/>
      <c r="FI1117" s="2"/>
      <c r="FJ1117" s="2"/>
      <c r="FK1117" s="2"/>
      <c r="FL1117" s="2"/>
      <c r="FM1117" s="2"/>
      <c r="FN1117" s="2"/>
      <c r="FO1117" s="2"/>
      <c r="FP1117" s="2"/>
      <c r="FQ1117" s="2"/>
      <c r="FR1117" s="2"/>
      <c r="FS1117" s="2"/>
      <c r="FT1117" s="2"/>
      <c r="FU1117" s="2"/>
      <c r="FV1117" s="2"/>
      <c r="FW1117" s="2"/>
      <c r="FX1117" s="2"/>
      <c r="FY1117" s="2"/>
      <c r="FZ1117" s="2"/>
      <c r="GA1117" s="2"/>
      <c r="GB1117" s="2"/>
      <c r="GC1117" s="2"/>
      <c r="GD1117" s="2"/>
      <c r="GE1117" s="2"/>
      <c r="GF1117" s="2"/>
      <c r="GG1117" s="2"/>
      <c r="GH1117" s="2"/>
      <c r="GI1117" s="2"/>
      <c r="GJ1117" s="2"/>
      <c r="GK1117" s="2"/>
      <c r="GL1117" s="2"/>
      <c r="GM1117" s="2"/>
      <c r="GN1117" s="2"/>
      <c r="GO1117" s="2"/>
      <c r="GP1117" s="2"/>
      <c r="GQ1117" s="2"/>
      <c r="GR1117" s="2"/>
      <c r="GS1117" s="2"/>
      <c r="GT1117" s="2"/>
      <c r="GU1117" s="2"/>
      <c r="GV1117" s="2"/>
      <c r="GW1117" s="2"/>
      <c r="GX1117" s="2"/>
      <c r="GY1117" s="2"/>
      <c r="GZ1117" s="2"/>
      <c r="HA1117" s="2"/>
      <c r="HB1117" s="2"/>
      <c r="HC1117" s="2"/>
      <c r="HD1117" s="2"/>
      <c r="HE1117" s="2"/>
      <c r="HF1117" s="2"/>
      <c r="HG1117" s="2"/>
      <c r="HH1117" s="2"/>
      <c r="HI1117" s="2"/>
      <c r="HJ1117" s="2"/>
      <c r="HK1117" s="2"/>
      <c r="HL1117" s="2"/>
      <c r="HM1117" s="2"/>
      <c r="HN1117" s="2"/>
      <c r="HO1117" s="2"/>
      <c r="HP1117" s="2"/>
      <c r="HQ1117" s="2"/>
      <c r="HR1117" s="2"/>
      <c r="HS1117" s="2"/>
      <c r="HT1117" s="2"/>
      <c r="HU1117" s="2"/>
      <c r="HV1117" s="2"/>
      <c r="HW1117" s="2"/>
      <c r="HX1117" s="2"/>
      <c r="HY1117" s="2"/>
      <c r="HZ1117" s="2"/>
      <c r="IA1117" s="2"/>
      <c r="IB1117" s="2"/>
      <c r="IC1117" s="2"/>
      <c r="ID1117" s="2"/>
      <c r="IE1117" s="2"/>
      <c r="IF1117" s="2"/>
      <c r="IG1117" s="2"/>
      <c r="IH1117" s="2"/>
      <c r="II1117" s="2"/>
      <c r="IJ1117" s="2"/>
      <c r="IK1117" s="2"/>
      <c r="IL1117" s="2"/>
      <c r="IM1117" s="2"/>
      <c r="IN1117" s="2"/>
      <c r="IO1117" s="2"/>
      <c r="IP1117" s="2"/>
      <c r="IQ1117" s="2"/>
    </row>
    <row r="1118" spans="1:251" s="16" customFormat="1" ht="18.75" customHeight="1">
      <c r="A1118" s="8"/>
      <c r="B1118" s="25" t="s">
        <v>873</v>
      </c>
      <c r="C1118" s="130" t="s">
        <v>878</v>
      </c>
      <c r="D1118" s="131"/>
      <c r="E1118" s="131"/>
      <c r="F1118" s="131"/>
      <c r="G1118" s="131"/>
      <c r="H1118" s="131"/>
      <c r="I1118" s="131"/>
      <c r="J1118" s="131"/>
      <c r="K1118" s="131"/>
      <c r="L1118" s="131"/>
      <c r="M1118" s="131"/>
      <c r="N1118" s="131"/>
      <c r="O1118" s="131"/>
      <c r="P1118" s="131"/>
      <c r="Q1118" s="131"/>
      <c r="R1118" s="131"/>
      <c r="S1118" s="131"/>
      <c r="T1118" s="131"/>
      <c r="U1118" s="131"/>
      <c r="V1118" s="131"/>
      <c r="W1118" s="131"/>
      <c r="X1118" s="131"/>
      <c r="Y1118" s="131"/>
      <c r="Z1118" s="132"/>
      <c r="AA1118" s="133">
        <v>296</v>
      </c>
      <c r="AB1118" s="134"/>
      <c r="AC1118" s="134"/>
      <c r="AD1118" s="134"/>
      <c r="AE1118" s="134"/>
      <c r="AF1118" s="134"/>
      <c r="AG1118" s="134"/>
      <c r="AH1118" s="134"/>
      <c r="AI1118" s="135"/>
      <c r="AJ1118" s="133">
        <v>104</v>
      </c>
      <c r="AK1118" s="134"/>
      <c r="AL1118" s="134"/>
      <c r="AM1118" s="134"/>
      <c r="AN1118" s="134"/>
      <c r="AO1118" s="134"/>
      <c r="AP1118" s="134"/>
      <c r="AQ1118" s="134"/>
      <c r="AR1118" s="135"/>
      <c r="AS1118" s="136"/>
      <c r="AT1118" s="137"/>
      <c r="AU1118" s="137"/>
      <c r="AV1118" s="137"/>
      <c r="AW1118" s="137"/>
      <c r="AX1118" s="138"/>
      <c r="AY1118" s="2"/>
      <c r="AZ1118" s="2"/>
      <c r="BA1118" s="2"/>
      <c r="BB1118" s="2"/>
      <c r="BC1118" s="2"/>
      <c r="BD1118" s="2"/>
      <c r="BE1118" s="2"/>
      <c r="BF1118" s="2"/>
      <c r="BG1118" s="2"/>
      <c r="BH1118" s="2"/>
      <c r="BI1118" s="2"/>
      <c r="BJ1118" s="2"/>
      <c r="BK1118" s="2"/>
      <c r="BL1118" s="2"/>
      <c r="BM1118" s="2"/>
      <c r="BN1118" s="2"/>
      <c r="BO1118" s="2"/>
      <c r="BP1118" s="2"/>
      <c r="BQ1118" s="2"/>
      <c r="BR1118" s="2"/>
      <c r="BS1118" s="2"/>
      <c r="BT1118" s="2"/>
      <c r="BU1118" s="2"/>
      <c r="BV1118" s="2"/>
      <c r="BW1118" s="2"/>
      <c r="BX1118" s="2"/>
      <c r="BY1118" s="2"/>
      <c r="BZ1118" s="2"/>
      <c r="CA1118" s="2"/>
      <c r="CB1118" s="2"/>
      <c r="CC1118" s="2"/>
      <c r="CD1118" s="2"/>
      <c r="CE1118" s="2"/>
      <c r="CF1118" s="2"/>
      <c r="CG1118" s="2"/>
      <c r="CH1118" s="2"/>
      <c r="CI1118" s="2"/>
      <c r="CJ1118" s="2"/>
      <c r="CK1118" s="2"/>
      <c r="CL1118" s="2"/>
      <c r="CM1118" s="2"/>
      <c r="CN1118" s="2"/>
      <c r="CO1118" s="2"/>
      <c r="CP1118" s="2"/>
      <c r="CQ1118" s="2"/>
      <c r="CR1118" s="2"/>
      <c r="CS1118" s="2"/>
      <c r="CT1118" s="2"/>
      <c r="CU1118" s="2"/>
      <c r="CV1118" s="2"/>
      <c r="CW1118" s="2"/>
      <c r="CX1118" s="2"/>
      <c r="CY1118" s="2"/>
      <c r="CZ1118" s="2"/>
      <c r="DA1118" s="2"/>
      <c r="DB1118" s="2"/>
      <c r="DC1118" s="2"/>
      <c r="DD1118" s="2"/>
      <c r="DE1118" s="2"/>
      <c r="DF1118" s="2"/>
      <c r="DG1118" s="2"/>
      <c r="DH1118" s="2"/>
      <c r="DI1118" s="2"/>
      <c r="DJ1118" s="2"/>
      <c r="DK1118" s="2"/>
      <c r="DL1118" s="2"/>
      <c r="DM1118" s="2"/>
      <c r="DN1118" s="2"/>
      <c r="DO1118" s="2"/>
      <c r="DP1118" s="2"/>
      <c r="DQ1118" s="2"/>
      <c r="DR1118" s="2"/>
      <c r="DS1118" s="2"/>
      <c r="DT1118" s="2"/>
      <c r="DU1118" s="2"/>
      <c r="DV1118" s="2"/>
      <c r="DW1118" s="2"/>
      <c r="DX1118" s="2"/>
      <c r="DY1118" s="2"/>
      <c r="DZ1118" s="2"/>
      <c r="EA1118" s="2"/>
      <c r="EB1118" s="2"/>
      <c r="EC1118" s="2"/>
      <c r="ED1118" s="2"/>
      <c r="EE1118" s="2"/>
      <c r="EF1118" s="2"/>
      <c r="EG1118" s="2"/>
      <c r="EH1118" s="2"/>
      <c r="EI1118" s="2"/>
      <c r="EJ1118" s="2"/>
      <c r="EK1118" s="2"/>
      <c r="EL1118" s="2"/>
      <c r="EM1118" s="2"/>
      <c r="EN1118" s="2"/>
      <c r="EO1118" s="2"/>
      <c r="EP1118" s="2"/>
      <c r="EQ1118" s="2"/>
      <c r="ER1118" s="2"/>
      <c r="ES1118" s="2"/>
      <c r="ET1118" s="2"/>
      <c r="EU1118" s="2"/>
      <c r="EV1118" s="2"/>
      <c r="EW1118" s="2"/>
      <c r="EX1118" s="2"/>
      <c r="EY1118" s="2"/>
      <c r="EZ1118" s="2"/>
      <c r="FA1118" s="2"/>
      <c r="FB1118" s="2"/>
      <c r="FC1118" s="2"/>
      <c r="FD1118" s="2"/>
      <c r="FE1118" s="2"/>
      <c r="FF1118" s="2"/>
      <c r="FG1118" s="2"/>
      <c r="FH1118" s="2"/>
      <c r="FI1118" s="2"/>
      <c r="FJ1118" s="2"/>
      <c r="FK1118" s="2"/>
      <c r="FL1118" s="2"/>
      <c r="FM1118" s="2"/>
      <c r="FN1118" s="2"/>
      <c r="FO1118" s="2"/>
      <c r="FP1118" s="2"/>
      <c r="FQ1118" s="2"/>
      <c r="FR1118" s="2"/>
      <c r="FS1118" s="2"/>
      <c r="FT1118" s="2"/>
      <c r="FU1118" s="2"/>
      <c r="FV1118" s="2"/>
      <c r="FW1118" s="2"/>
      <c r="FX1118" s="2"/>
      <c r="FY1118" s="2"/>
      <c r="FZ1118" s="2"/>
      <c r="GA1118" s="2"/>
      <c r="GB1118" s="2"/>
      <c r="GC1118" s="2"/>
      <c r="GD1118" s="2"/>
      <c r="GE1118" s="2"/>
      <c r="GF1118" s="2"/>
      <c r="GG1118" s="2"/>
      <c r="GH1118" s="2"/>
      <c r="GI1118" s="2"/>
      <c r="GJ1118" s="2"/>
      <c r="GK1118" s="2"/>
      <c r="GL1118" s="2"/>
      <c r="GM1118" s="2"/>
      <c r="GN1118" s="2"/>
      <c r="GO1118" s="2"/>
      <c r="GP1118" s="2"/>
      <c r="GQ1118" s="2"/>
      <c r="GR1118" s="2"/>
      <c r="GS1118" s="2"/>
      <c r="GT1118" s="2"/>
      <c r="GU1118" s="2"/>
      <c r="GV1118" s="2"/>
      <c r="GW1118" s="2"/>
      <c r="GX1118" s="2"/>
      <c r="GY1118" s="2"/>
      <c r="GZ1118" s="2"/>
      <c r="HA1118" s="2"/>
      <c r="HB1118" s="2"/>
      <c r="HC1118" s="2"/>
      <c r="HD1118" s="2"/>
      <c r="HE1118" s="2"/>
      <c r="HF1118" s="2"/>
      <c r="HG1118" s="2"/>
      <c r="HH1118" s="2"/>
      <c r="HI1118" s="2"/>
      <c r="HJ1118" s="2"/>
      <c r="HK1118" s="2"/>
      <c r="HL1118" s="2"/>
      <c r="HM1118" s="2"/>
      <c r="HN1118" s="2"/>
      <c r="HO1118" s="2"/>
      <c r="HP1118" s="2"/>
      <c r="HQ1118" s="2"/>
      <c r="HR1118" s="2"/>
      <c r="HS1118" s="2"/>
      <c r="HT1118" s="2"/>
      <c r="HU1118" s="2"/>
      <c r="HV1118" s="2"/>
      <c r="HW1118" s="2"/>
      <c r="HX1118" s="2"/>
      <c r="HY1118" s="2"/>
      <c r="HZ1118" s="2"/>
      <c r="IA1118" s="2"/>
      <c r="IB1118" s="2"/>
      <c r="IC1118" s="2"/>
      <c r="ID1118" s="2"/>
      <c r="IE1118" s="2"/>
      <c r="IF1118" s="2"/>
      <c r="IG1118" s="2"/>
      <c r="IH1118" s="2"/>
      <c r="II1118" s="2"/>
      <c r="IJ1118" s="2"/>
      <c r="IK1118" s="2"/>
      <c r="IL1118" s="2"/>
      <c r="IM1118" s="2"/>
      <c r="IN1118" s="2"/>
      <c r="IO1118" s="2"/>
      <c r="IP1118" s="2"/>
      <c r="IQ1118" s="2"/>
    </row>
    <row r="1119" spans="1:251" s="16" customFormat="1" ht="18.75" customHeight="1">
      <c r="A1119" s="8"/>
      <c r="B1119" s="25" t="s">
        <v>873</v>
      </c>
      <c r="C1119" s="130" t="s">
        <v>879</v>
      </c>
      <c r="D1119" s="131"/>
      <c r="E1119" s="131"/>
      <c r="F1119" s="131"/>
      <c r="G1119" s="131"/>
      <c r="H1119" s="131"/>
      <c r="I1119" s="131"/>
      <c r="J1119" s="131"/>
      <c r="K1119" s="131"/>
      <c r="L1119" s="131"/>
      <c r="M1119" s="131"/>
      <c r="N1119" s="131"/>
      <c r="O1119" s="131"/>
      <c r="P1119" s="131"/>
      <c r="Q1119" s="131"/>
      <c r="R1119" s="131"/>
      <c r="S1119" s="131"/>
      <c r="T1119" s="131"/>
      <c r="U1119" s="131"/>
      <c r="V1119" s="131"/>
      <c r="W1119" s="131"/>
      <c r="X1119" s="131"/>
      <c r="Y1119" s="131"/>
      <c r="Z1119" s="132"/>
      <c r="AA1119" s="133">
        <v>2200</v>
      </c>
      <c r="AB1119" s="134"/>
      <c r="AC1119" s="134"/>
      <c r="AD1119" s="134"/>
      <c r="AE1119" s="134"/>
      <c r="AF1119" s="134"/>
      <c r="AG1119" s="134"/>
      <c r="AH1119" s="134"/>
      <c r="AI1119" s="135"/>
      <c r="AJ1119" s="133">
        <v>2200</v>
      </c>
      <c r="AK1119" s="134"/>
      <c r="AL1119" s="134"/>
      <c r="AM1119" s="134"/>
      <c r="AN1119" s="134"/>
      <c r="AO1119" s="134"/>
      <c r="AP1119" s="134"/>
      <c r="AQ1119" s="134"/>
      <c r="AR1119" s="135"/>
      <c r="AS1119" s="136"/>
      <c r="AT1119" s="137"/>
      <c r="AU1119" s="137"/>
      <c r="AV1119" s="137"/>
      <c r="AW1119" s="137"/>
      <c r="AX1119" s="138"/>
      <c r="AY1119" s="2"/>
      <c r="AZ1119" s="2"/>
      <c r="BA1119" s="2"/>
      <c r="BB1119" s="2"/>
      <c r="BC1119" s="2"/>
      <c r="BD1119" s="2"/>
      <c r="BE1119" s="2"/>
      <c r="BF1119" s="2"/>
      <c r="BG1119" s="2"/>
      <c r="BH1119" s="2"/>
      <c r="BI1119" s="2"/>
      <c r="BJ1119" s="2"/>
      <c r="BK1119" s="2"/>
      <c r="BL1119" s="2"/>
      <c r="BM1119" s="2"/>
      <c r="BN1119" s="2"/>
      <c r="BO1119" s="2"/>
      <c r="BP1119" s="2"/>
      <c r="BQ1119" s="2"/>
      <c r="BR1119" s="2"/>
      <c r="BS1119" s="2"/>
      <c r="BT1119" s="2"/>
      <c r="BU1119" s="2"/>
      <c r="BV1119" s="2"/>
      <c r="BW1119" s="2"/>
      <c r="BX1119" s="2"/>
      <c r="BY1119" s="2"/>
      <c r="BZ1119" s="2"/>
      <c r="CA1119" s="2"/>
      <c r="CB1119" s="2"/>
      <c r="CC1119" s="2"/>
      <c r="CD1119" s="2"/>
      <c r="CE1119" s="2"/>
      <c r="CF1119" s="2"/>
      <c r="CG1119" s="2"/>
      <c r="CH1119" s="2"/>
      <c r="CI1119" s="2"/>
      <c r="CJ1119" s="2"/>
      <c r="CK1119" s="2"/>
      <c r="CL1119" s="2"/>
      <c r="CM1119" s="2"/>
      <c r="CN1119" s="2"/>
      <c r="CO1119" s="2"/>
      <c r="CP1119" s="2"/>
      <c r="CQ1119" s="2"/>
      <c r="CR1119" s="2"/>
      <c r="CS1119" s="2"/>
      <c r="CT1119" s="2"/>
      <c r="CU1119" s="2"/>
      <c r="CV1119" s="2"/>
      <c r="CW1119" s="2"/>
      <c r="CX1119" s="2"/>
      <c r="CY1119" s="2"/>
      <c r="CZ1119" s="2"/>
      <c r="DA1119" s="2"/>
      <c r="DB1119" s="2"/>
      <c r="DC1119" s="2"/>
      <c r="DD1119" s="2"/>
      <c r="DE1119" s="2"/>
      <c r="DF1119" s="2"/>
      <c r="DG1119" s="2"/>
      <c r="DH1119" s="2"/>
      <c r="DI1119" s="2"/>
      <c r="DJ1119" s="2"/>
      <c r="DK1119" s="2"/>
      <c r="DL1119" s="2"/>
      <c r="DM1119" s="2"/>
      <c r="DN1119" s="2"/>
      <c r="DO1119" s="2"/>
      <c r="DP1119" s="2"/>
      <c r="DQ1119" s="2"/>
      <c r="DR1119" s="2"/>
      <c r="DS1119" s="2"/>
      <c r="DT1119" s="2"/>
      <c r="DU1119" s="2"/>
      <c r="DV1119" s="2"/>
      <c r="DW1119" s="2"/>
      <c r="DX1119" s="2"/>
      <c r="DY1119" s="2"/>
      <c r="DZ1119" s="2"/>
      <c r="EA1119" s="2"/>
      <c r="EB1119" s="2"/>
      <c r="EC1119" s="2"/>
      <c r="ED1119" s="2"/>
      <c r="EE1119" s="2"/>
      <c r="EF1119" s="2"/>
      <c r="EG1119" s="2"/>
      <c r="EH1119" s="2"/>
      <c r="EI1119" s="2"/>
      <c r="EJ1119" s="2"/>
      <c r="EK1119" s="2"/>
      <c r="EL1119" s="2"/>
      <c r="EM1119" s="2"/>
      <c r="EN1119" s="2"/>
      <c r="EO1119" s="2"/>
      <c r="EP1119" s="2"/>
      <c r="EQ1119" s="2"/>
      <c r="ER1119" s="2"/>
      <c r="ES1119" s="2"/>
      <c r="ET1119" s="2"/>
      <c r="EU1119" s="2"/>
      <c r="EV1119" s="2"/>
      <c r="EW1119" s="2"/>
      <c r="EX1119" s="2"/>
      <c r="EY1119" s="2"/>
      <c r="EZ1119" s="2"/>
      <c r="FA1119" s="2"/>
      <c r="FB1119" s="2"/>
      <c r="FC1119" s="2"/>
      <c r="FD1119" s="2"/>
      <c r="FE1119" s="2"/>
      <c r="FF1119" s="2"/>
      <c r="FG1119" s="2"/>
      <c r="FH1119" s="2"/>
      <c r="FI1119" s="2"/>
      <c r="FJ1119" s="2"/>
      <c r="FK1119" s="2"/>
      <c r="FL1119" s="2"/>
      <c r="FM1119" s="2"/>
      <c r="FN1119" s="2"/>
      <c r="FO1119" s="2"/>
      <c r="FP1119" s="2"/>
      <c r="FQ1119" s="2"/>
      <c r="FR1119" s="2"/>
      <c r="FS1119" s="2"/>
      <c r="FT1119" s="2"/>
      <c r="FU1119" s="2"/>
      <c r="FV1119" s="2"/>
      <c r="FW1119" s="2"/>
      <c r="FX1119" s="2"/>
      <c r="FY1119" s="2"/>
      <c r="FZ1119" s="2"/>
      <c r="GA1119" s="2"/>
      <c r="GB1119" s="2"/>
      <c r="GC1119" s="2"/>
      <c r="GD1119" s="2"/>
      <c r="GE1119" s="2"/>
      <c r="GF1119" s="2"/>
      <c r="GG1119" s="2"/>
      <c r="GH1119" s="2"/>
      <c r="GI1119" s="2"/>
      <c r="GJ1119" s="2"/>
      <c r="GK1119" s="2"/>
      <c r="GL1119" s="2"/>
      <c r="GM1119" s="2"/>
      <c r="GN1119" s="2"/>
      <c r="GO1119" s="2"/>
      <c r="GP1119" s="2"/>
      <c r="GQ1119" s="2"/>
      <c r="GR1119" s="2"/>
      <c r="GS1119" s="2"/>
      <c r="GT1119" s="2"/>
      <c r="GU1119" s="2"/>
      <c r="GV1119" s="2"/>
      <c r="GW1119" s="2"/>
      <c r="GX1119" s="2"/>
      <c r="GY1119" s="2"/>
      <c r="GZ1119" s="2"/>
      <c r="HA1119" s="2"/>
      <c r="HB1119" s="2"/>
      <c r="HC1119" s="2"/>
      <c r="HD1119" s="2"/>
      <c r="HE1119" s="2"/>
      <c r="HF1119" s="2"/>
      <c r="HG1119" s="2"/>
      <c r="HH1119" s="2"/>
      <c r="HI1119" s="2"/>
      <c r="HJ1119" s="2"/>
      <c r="HK1119" s="2"/>
      <c r="HL1119" s="2"/>
      <c r="HM1119" s="2"/>
      <c r="HN1119" s="2"/>
      <c r="HO1119" s="2"/>
      <c r="HP1119" s="2"/>
      <c r="HQ1119" s="2"/>
      <c r="HR1119" s="2"/>
      <c r="HS1119" s="2"/>
      <c r="HT1119" s="2"/>
      <c r="HU1119" s="2"/>
      <c r="HV1119" s="2"/>
      <c r="HW1119" s="2"/>
      <c r="HX1119" s="2"/>
      <c r="HY1119" s="2"/>
      <c r="HZ1119" s="2"/>
      <c r="IA1119" s="2"/>
      <c r="IB1119" s="2"/>
      <c r="IC1119" s="2"/>
      <c r="ID1119" s="2"/>
      <c r="IE1119" s="2"/>
      <c r="IF1119" s="2"/>
      <c r="IG1119" s="2"/>
      <c r="IH1119" s="2"/>
      <c r="II1119" s="2"/>
      <c r="IJ1119" s="2"/>
      <c r="IK1119" s="2"/>
      <c r="IL1119" s="2"/>
      <c r="IM1119" s="2"/>
      <c r="IN1119" s="2"/>
      <c r="IO1119" s="2"/>
      <c r="IP1119" s="2"/>
      <c r="IQ1119" s="2"/>
    </row>
    <row r="1120" spans="1:251" s="16" customFormat="1" ht="18.75" customHeight="1">
      <c r="A1120" s="8"/>
      <c r="B1120" s="25" t="s">
        <v>873</v>
      </c>
      <c r="C1120" s="130" t="s">
        <v>880</v>
      </c>
      <c r="D1120" s="131"/>
      <c r="E1120" s="131"/>
      <c r="F1120" s="131"/>
      <c r="G1120" s="131"/>
      <c r="H1120" s="131"/>
      <c r="I1120" s="131"/>
      <c r="J1120" s="131"/>
      <c r="K1120" s="131"/>
      <c r="L1120" s="131"/>
      <c r="M1120" s="131"/>
      <c r="N1120" s="131"/>
      <c r="O1120" s="131"/>
      <c r="P1120" s="131"/>
      <c r="Q1120" s="131"/>
      <c r="R1120" s="131"/>
      <c r="S1120" s="131"/>
      <c r="T1120" s="131"/>
      <c r="U1120" s="131"/>
      <c r="V1120" s="131"/>
      <c r="W1120" s="131"/>
      <c r="X1120" s="131"/>
      <c r="Y1120" s="131"/>
      <c r="Z1120" s="132"/>
      <c r="AA1120" s="133">
        <v>105</v>
      </c>
      <c r="AB1120" s="134"/>
      <c r="AC1120" s="134"/>
      <c r="AD1120" s="134"/>
      <c r="AE1120" s="134"/>
      <c r="AF1120" s="134"/>
      <c r="AG1120" s="134"/>
      <c r="AH1120" s="134"/>
      <c r="AI1120" s="135"/>
      <c r="AJ1120" s="133">
        <v>105</v>
      </c>
      <c r="AK1120" s="134"/>
      <c r="AL1120" s="134"/>
      <c r="AM1120" s="134"/>
      <c r="AN1120" s="134"/>
      <c r="AO1120" s="134"/>
      <c r="AP1120" s="134"/>
      <c r="AQ1120" s="134"/>
      <c r="AR1120" s="135"/>
      <c r="AS1120" s="136"/>
      <c r="AT1120" s="137"/>
      <c r="AU1120" s="137"/>
      <c r="AV1120" s="137"/>
      <c r="AW1120" s="137"/>
      <c r="AX1120" s="138"/>
      <c r="AY1120" s="2"/>
      <c r="AZ1120" s="2"/>
      <c r="BA1120" s="2"/>
      <c r="BB1120" s="2"/>
      <c r="BC1120" s="2"/>
      <c r="BD1120" s="2"/>
      <c r="BE1120" s="2"/>
      <c r="BF1120" s="2"/>
      <c r="BG1120" s="2"/>
      <c r="BH1120" s="2"/>
      <c r="BI1120" s="2"/>
      <c r="BJ1120" s="2"/>
      <c r="BK1120" s="2"/>
      <c r="BL1120" s="2"/>
      <c r="BM1120" s="2"/>
      <c r="BN1120" s="2"/>
      <c r="BO1120" s="2"/>
      <c r="BP1120" s="2"/>
      <c r="BQ1120" s="2"/>
      <c r="BR1120" s="2"/>
      <c r="BS1120" s="2"/>
      <c r="BT1120" s="2"/>
      <c r="BU1120" s="2"/>
      <c r="BV1120" s="2"/>
      <c r="BW1120" s="2"/>
      <c r="BX1120" s="2"/>
      <c r="BY1120" s="2"/>
      <c r="BZ1120" s="2"/>
      <c r="CA1120" s="2"/>
      <c r="CB1120" s="2"/>
      <c r="CC1120" s="2"/>
      <c r="CD1120" s="2"/>
      <c r="CE1120" s="2"/>
      <c r="CF1120" s="2"/>
      <c r="CG1120" s="2"/>
      <c r="CH1120" s="2"/>
      <c r="CI1120" s="2"/>
      <c r="CJ1120" s="2"/>
      <c r="CK1120" s="2"/>
      <c r="CL1120" s="2"/>
      <c r="CM1120" s="2"/>
      <c r="CN1120" s="2"/>
      <c r="CO1120" s="2"/>
      <c r="CP1120" s="2"/>
      <c r="CQ1120" s="2"/>
      <c r="CR1120" s="2"/>
      <c r="CS1120" s="2"/>
      <c r="CT1120" s="2"/>
      <c r="CU1120" s="2"/>
      <c r="CV1120" s="2"/>
      <c r="CW1120" s="2"/>
      <c r="CX1120" s="2"/>
      <c r="CY1120" s="2"/>
      <c r="CZ1120" s="2"/>
      <c r="DA1120" s="2"/>
      <c r="DB1120" s="2"/>
      <c r="DC1120" s="2"/>
      <c r="DD1120" s="2"/>
      <c r="DE1120" s="2"/>
      <c r="DF1120" s="2"/>
      <c r="DG1120" s="2"/>
      <c r="DH1120" s="2"/>
      <c r="DI1120" s="2"/>
      <c r="DJ1120" s="2"/>
      <c r="DK1120" s="2"/>
      <c r="DL1120" s="2"/>
      <c r="DM1120" s="2"/>
      <c r="DN1120" s="2"/>
      <c r="DO1120" s="2"/>
      <c r="DP1120" s="2"/>
      <c r="DQ1120" s="2"/>
      <c r="DR1120" s="2"/>
      <c r="DS1120" s="2"/>
      <c r="DT1120" s="2"/>
      <c r="DU1120" s="2"/>
      <c r="DV1120" s="2"/>
      <c r="DW1120" s="2"/>
      <c r="DX1120" s="2"/>
      <c r="DY1120" s="2"/>
      <c r="DZ1120" s="2"/>
      <c r="EA1120" s="2"/>
      <c r="EB1120" s="2"/>
      <c r="EC1120" s="2"/>
      <c r="ED1120" s="2"/>
      <c r="EE1120" s="2"/>
      <c r="EF1120" s="2"/>
      <c r="EG1120" s="2"/>
      <c r="EH1120" s="2"/>
      <c r="EI1120" s="2"/>
      <c r="EJ1120" s="2"/>
      <c r="EK1120" s="2"/>
      <c r="EL1120" s="2"/>
      <c r="EM1120" s="2"/>
      <c r="EN1120" s="2"/>
      <c r="EO1120" s="2"/>
      <c r="EP1120" s="2"/>
      <c r="EQ1120" s="2"/>
      <c r="ER1120" s="2"/>
      <c r="ES1120" s="2"/>
      <c r="ET1120" s="2"/>
      <c r="EU1120" s="2"/>
      <c r="EV1120" s="2"/>
      <c r="EW1120" s="2"/>
      <c r="EX1120" s="2"/>
      <c r="EY1120" s="2"/>
      <c r="EZ1120" s="2"/>
      <c r="FA1120" s="2"/>
      <c r="FB1120" s="2"/>
      <c r="FC1120" s="2"/>
      <c r="FD1120" s="2"/>
      <c r="FE1120" s="2"/>
      <c r="FF1120" s="2"/>
      <c r="FG1120" s="2"/>
      <c r="FH1120" s="2"/>
      <c r="FI1120" s="2"/>
      <c r="FJ1120" s="2"/>
      <c r="FK1120" s="2"/>
      <c r="FL1120" s="2"/>
      <c r="FM1120" s="2"/>
      <c r="FN1120" s="2"/>
      <c r="FO1120" s="2"/>
      <c r="FP1120" s="2"/>
      <c r="FQ1120" s="2"/>
      <c r="FR1120" s="2"/>
      <c r="FS1120" s="2"/>
      <c r="FT1120" s="2"/>
      <c r="FU1120" s="2"/>
      <c r="FV1120" s="2"/>
      <c r="FW1120" s="2"/>
      <c r="FX1120" s="2"/>
      <c r="FY1120" s="2"/>
      <c r="FZ1120" s="2"/>
      <c r="GA1120" s="2"/>
      <c r="GB1120" s="2"/>
      <c r="GC1120" s="2"/>
      <c r="GD1120" s="2"/>
      <c r="GE1120" s="2"/>
      <c r="GF1120" s="2"/>
      <c r="GG1120" s="2"/>
      <c r="GH1120" s="2"/>
      <c r="GI1120" s="2"/>
      <c r="GJ1120" s="2"/>
      <c r="GK1120" s="2"/>
      <c r="GL1120" s="2"/>
      <c r="GM1120" s="2"/>
      <c r="GN1120" s="2"/>
      <c r="GO1120" s="2"/>
      <c r="GP1120" s="2"/>
      <c r="GQ1120" s="2"/>
      <c r="GR1120" s="2"/>
      <c r="GS1120" s="2"/>
      <c r="GT1120" s="2"/>
      <c r="GU1120" s="2"/>
      <c r="GV1120" s="2"/>
      <c r="GW1120" s="2"/>
      <c r="GX1120" s="2"/>
      <c r="GY1120" s="2"/>
      <c r="GZ1120" s="2"/>
      <c r="HA1120" s="2"/>
      <c r="HB1120" s="2"/>
      <c r="HC1120" s="2"/>
      <c r="HD1120" s="2"/>
      <c r="HE1120" s="2"/>
      <c r="HF1120" s="2"/>
      <c r="HG1120" s="2"/>
      <c r="HH1120" s="2"/>
      <c r="HI1120" s="2"/>
      <c r="HJ1120" s="2"/>
      <c r="HK1120" s="2"/>
      <c r="HL1120" s="2"/>
      <c r="HM1120" s="2"/>
      <c r="HN1120" s="2"/>
      <c r="HO1120" s="2"/>
      <c r="HP1120" s="2"/>
      <c r="HQ1120" s="2"/>
      <c r="HR1120" s="2"/>
      <c r="HS1120" s="2"/>
      <c r="HT1120" s="2"/>
      <c r="HU1120" s="2"/>
      <c r="HV1120" s="2"/>
      <c r="HW1120" s="2"/>
      <c r="HX1120" s="2"/>
      <c r="HY1120" s="2"/>
      <c r="HZ1120" s="2"/>
      <c r="IA1120" s="2"/>
      <c r="IB1120" s="2"/>
      <c r="IC1120" s="2"/>
      <c r="ID1120" s="2"/>
      <c r="IE1120" s="2"/>
      <c r="IF1120" s="2"/>
      <c r="IG1120" s="2"/>
      <c r="IH1120" s="2"/>
      <c r="II1120" s="2"/>
      <c r="IJ1120" s="2"/>
      <c r="IK1120" s="2"/>
      <c r="IL1120" s="2"/>
      <c r="IM1120" s="2"/>
      <c r="IN1120" s="2"/>
      <c r="IO1120" s="2"/>
      <c r="IP1120" s="2"/>
      <c r="IQ1120" s="2"/>
    </row>
    <row r="1121" spans="1:251" s="16" customFormat="1" ht="18.75" customHeight="1" thickBot="1">
      <c r="A1121" s="17"/>
      <c r="B1121" s="121" t="s">
        <v>11</v>
      </c>
      <c r="C1121" s="122"/>
      <c r="D1121" s="122"/>
      <c r="E1121" s="122"/>
      <c r="F1121" s="122"/>
      <c r="G1121" s="122"/>
      <c r="H1121" s="122"/>
      <c r="I1121" s="122"/>
      <c r="J1121" s="122"/>
      <c r="K1121" s="122"/>
      <c r="L1121" s="122"/>
      <c r="M1121" s="122"/>
      <c r="N1121" s="122"/>
      <c r="O1121" s="122"/>
      <c r="P1121" s="122"/>
      <c r="Q1121" s="122"/>
      <c r="R1121" s="122"/>
      <c r="S1121" s="122"/>
      <c r="T1121" s="122"/>
      <c r="U1121" s="122"/>
      <c r="V1121" s="122"/>
      <c r="W1121" s="122"/>
      <c r="X1121" s="122"/>
      <c r="Y1121" s="122"/>
      <c r="Z1121" s="123"/>
      <c r="AA1121" s="124">
        <f>SUM($AA$1114:$AA$1120)</f>
        <v>789884</v>
      </c>
      <c r="AB1121" s="125"/>
      <c r="AC1121" s="125"/>
      <c r="AD1121" s="125"/>
      <c r="AE1121" s="125"/>
      <c r="AF1121" s="125"/>
      <c r="AG1121" s="125"/>
      <c r="AH1121" s="125"/>
      <c r="AI1121" s="126"/>
      <c r="AJ1121" s="124">
        <f>SUM($AJ$1114:$AJ$1120)</f>
        <v>17529</v>
      </c>
      <c r="AK1121" s="125"/>
      <c r="AL1121" s="125"/>
      <c r="AM1121" s="125"/>
      <c r="AN1121" s="125"/>
      <c r="AO1121" s="125"/>
      <c r="AP1121" s="125"/>
      <c r="AQ1121" s="125"/>
      <c r="AR1121" s="126"/>
      <c r="AS1121" s="127"/>
      <c r="AT1121" s="128"/>
      <c r="AU1121" s="128"/>
      <c r="AV1121" s="128"/>
      <c r="AW1121" s="128"/>
      <c r="AX1121" s="129"/>
      <c r="AY1121" s="2"/>
      <c r="AZ1121" s="2"/>
      <c r="BA1121" s="2"/>
      <c r="BB1121" s="2"/>
      <c r="BC1121" s="2"/>
      <c r="BD1121" s="2"/>
      <c r="BE1121" s="2"/>
      <c r="BF1121" s="2"/>
      <c r="BG1121" s="2"/>
      <c r="BH1121" s="2"/>
      <c r="BI1121" s="2"/>
      <c r="BJ1121" s="2"/>
      <c r="BK1121" s="2"/>
      <c r="BL1121" s="2"/>
      <c r="BM1121" s="2"/>
      <c r="BN1121" s="2"/>
      <c r="BO1121" s="2"/>
      <c r="BP1121" s="2"/>
      <c r="BQ1121" s="2"/>
      <c r="BR1121" s="2"/>
      <c r="BS1121" s="2"/>
      <c r="BT1121" s="2"/>
      <c r="BU1121" s="2"/>
      <c r="BV1121" s="2"/>
      <c r="BW1121" s="2"/>
      <c r="BX1121" s="2"/>
      <c r="BY1121" s="2"/>
      <c r="BZ1121" s="2"/>
      <c r="CA1121" s="2"/>
      <c r="CB1121" s="2"/>
      <c r="CC1121" s="2"/>
      <c r="CD1121" s="2"/>
      <c r="CE1121" s="2"/>
      <c r="CF1121" s="2"/>
      <c r="CG1121" s="2"/>
      <c r="CH1121" s="2"/>
      <c r="CI1121" s="2"/>
      <c r="CJ1121" s="2"/>
      <c r="CK1121" s="2"/>
      <c r="CL1121" s="2"/>
      <c r="CM1121" s="2"/>
      <c r="CN1121" s="2"/>
      <c r="CO1121" s="2"/>
      <c r="CP1121" s="2"/>
      <c r="CQ1121" s="2"/>
      <c r="CR1121" s="2"/>
      <c r="CS1121" s="2"/>
      <c r="CT1121" s="2"/>
      <c r="CU1121" s="2"/>
      <c r="CV1121" s="2"/>
      <c r="CW1121" s="2"/>
      <c r="CX1121" s="2"/>
      <c r="CY1121" s="2"/>
      <c r="CZ1121" s="2"/>
      <c r="DA1121" s="2"/>
      <c r="DB1121" s="2"/>
      <c r="DC1121" s="2"/>
      <c r="DD1121" s="2"/>
      <c r="DE1121" s="2"/>
      <c r="DF1121" s="2"/>
      <c r="DG1121" s="2"/>
      <c r="DH1121" s="2"/>
      <c r="DI1121" s="2"/>
      <c r="DJ1121" s="2"/>
      <c r="DK1121" s="2"/>
      <c r="DL1121" s="2"/>
      <c r="DM1121" s="2"/>
      <c r="DN1121" s="2"/>
      <c r="DO1121" s="2"/>
      <c r="DP1121" s="2"/>
      <c r="DQ1121" s="2"/>
      <c r="DR1121" s="2"/>
      <c r="DS1121" s="2"/>
      <c r="DT1121" s="2"/>
      <c r="DU1121" s="2"/>
      <c r="DV1121" s="2"/>
      <c r="DW1121" s="2"/>
      <c r="DX1121" s="2"/>
      <c r="DY1121" s="2"/>
      <c r="DZ1121" s="2"/>
      <c r="EA1121" s="2"/>
      <c r="EB1121" s="2"/>
      <c r="EC1121" s="2"/>
      <c r="ED1121" s="2"/>
      <c r="EE1121" s="2"/>
      <c r="EF1121" s="2"/>
      <c r="EG1121" s="2"/>
      <c r="EH1121" s="2"/>
      <c r="EI1121" s="2"/>
      <c r="EJ1121" s="2"/>
      <c r="EK1121" s="2"/>
      <c r="EL1121" s="2"/>
      <c r="EM1121" s="2"/>
      <c r="EN1121" s="2"/>
      <c r="EO1121" s="2"/>
      <c r="EP1121" s="2"/>
      <c r="EQ1121" s="2"/>
      <c r="ER1121" s="2"/>
      <c r="ES1121" s="2"/>
      <c r="ET1121" s="2"/>
      <c r="EU1121" s="2"/>
      <c r="EV1121" s="2"/>
      <c r="EW1121" s="2"/>
      <c r="EX1121" s="2"/>
      <c r="EY1121" s="2"/>
      <c r="EZ1121" s="2"/>
      <c r="FA1121" s="2"/>
      <c r="FB1121" s="2"/>
      <c r="FC1121" s="2"/>
      <c r="FD1121" s="2"/>
      <c r="FE1121" s="2"/>
      <c r="FF1121" s="2"/>
      <c r="FG1121" s="2"/>
      <c r="FH1121" s="2"/>
      <c r="FI1121" s="2"/>
      <c r="FJ1121" s="2"/>
      <c r="FK1121" s="2"/>
      <c r="FL1121" s="2"/>
      <c r="FM1121" s="2"/>
      <c r="FN1121" s="2"/>
      <c r="FO1121" s="2"/>
      <c r="FP1121" s="2"/>
      <c r="FQ1121" s="2"/>
      <c r="FR1121" s="2"/>
      <c r="FS1121" s="2"/>
      <c r="FT1121" s="2"/>
      <c r="FU1121" s="2"/>
      <c r="FV1121" s="2"/>
      <c r="FW1121" s="2"/>
      <c r="FX1121" s="2"/>
      <c r="FY1121" s="2"/>
      <c r="FZ1121" s="2"/>
      <c r="GA1121" s="2"/>
      <c r="GB1121" s="2"/>
      <c r="GC1121" s="2"/>
      <c r="GD1121" s="2"/>
      <c r="GE1121" s="2"/>
      <c r="GF1121" s="2"/>
      <c r="GG1121" s="2"/>
      <c r="GH1121" s="2"/>
      <c r="GI1121" s="2"/>
      <c r="GJ1121" s="2"/>
      <c r="GK1121" s="2"/>
      <c r="GL1121" s="2"/>
      <c r="GM1121" s="2"/>
      <c r="GN1121" s="2"/>
      <c r="GO1121" s="2"/>
      <c r="GP1121" s="2"/>
      <c r="GQ1121" s="2"/>
      <c r="GR1121" s="2"/>
      <c r="GS1121" s="2"/>
      <c r="GT1121" s="2"/>
      <c r="GU1121" s="2"/>
      <c r="GV1121" s="2"/>
      <c r="GW1121" s="2"/>
      <c r="GX1121" s="2"/>
      <c r="GY1121" s="2"/>
      <c r="GZ1121" s="2"/>
      <c r="HA1121" s="2"/>
      <c r="HB1121" s="2"/>
      <c r="HC1121" s="2"/>
      <c r="HD1121" s="2"/>
      <c r="HE1121" s="2"/>
      <c r="HF1121" s="2"/>
      <c r="HG1121" s="2"/>
      <c r="HH1121" s="2"/>
      <c r="HI1121" s="2"/>
      <c r="HJ1121" s="2"/>
      <c r="HK1121" s="2"/>
      <c r="HL1121" s="2"/>
      <c r="HM1121" s="2"/>
      <c r="HN1121" s="2"/>
      <c r="HO1121" s="2"/>
      <c r="HP1121" s="2"/>
      <c r="HQ1121" s="2"/>
      <c r="HR1121" s="2"/>
      <c r="HS1121" s="2"/>
      <c r="HT1121" s="2"/>
      <c r="HU1121" s="2"/>
      <c r="HV1121" s="2"/>
      <c r="HW1121" s="2"/>
      <c r="HX1121" s="2"/>
      <c r="HY1121" s="2"/>
      <c r="HZ1121" s="2"/>
      <c r="IA1121" s="2"/>
      <c r="IB1121" s="2"/>
      <c r="IC1121" s="2"/>
      <c r="ID1121" s="2"/>
      <c r="IE1121" s="2"/>
      <c r="IF1121" s="2"/>
      <c r="IG1121" s="2"/>
      <c r="IH1121" s="2"/>
      <c r="II1121" s="2"/>
      <c r="IJ1121" s="2"/>
      <c r="IK1121" s="2"/>
      <c r="IL1121" s="2"/>
      <c r="IM1121" s="2"/>
      <c r="IN1121" s="2"/>
      <c r="IO1121" s="2"/>
      <c r="IP1121" s="2"/>
      <c r="IQ1121" s="2"/>
    </row>
    <row r="1123" spans="1:251" ht="18.75">
      <c r="A1123" s="1" t="s">
        <v>0</v>
      </c>
      <c r="AW1123" s="3"/>
      <c r="AX1123" s="4"/>
      <c r="AY1123" s="3"/>
    </row>
    <row r="1125" spans="1:251" ht="18.75">
      <c r="B1125" s="101" t="s">
        <v>8</v>
      </c>
      <c r="C1125" s="102"/>
      <c r="D1125" s="102"/>
      <c r="E1125" s="102"/>
      <c r="F1125" s="102"/>
      <c r="G1125" s="102"/>
      <c r="H1125" s="102"/>
      <c r="I1125" s="102"/>
      <c r="J1125" s="102"/>
      <c r="K1125" s="102"/>
      <c r="L1125" s="102"/>
      <c r="M1125" s="102"/>
      <c r="N1125" s="102"/>
      <c r="O1125" s="102"/>
      <c r="P1125" s="102"/>
      <c r="Q1125" s="102"/>
      <c r="R1125" s="102"/>
      <c r="S1125" s="102"/>
      <c r="T1125" s="102"/>
      <c r="U1125" s="102"/>
      <c r="V1125" s="102"/>
      <c r="W1125" s="102"/>
      <c r="X1125" s="102"/>
      <c r="Y1125" s="102"/>
      <c r="Z1125" s="102"/>
      <c r="AA1125" s="102"/>
      <c r="AB1125" s="102"/>
      <c r="AC1125" s="102"/>
      <c r="AD1125" s="102"/>
      <c r="AE1125" s="102"/>
      <c r="AF1125" s="102"/>
      <c r="AG1125" s="102"/>
      <c r="AH1125" s="102"/>
      <c r="AI1125" s="102"/>
      <c r="AJ1125" s="102"/>
      <c r="AK1125" s="102"/>
      <c r="AL1125" s="102"/>
      <c r="AM1125" s="102"/>
      <c r="AN1125" s="102"/>
      <c r="AO1125" s="102"/>
      <c r="AP1125" s="102"/>
      <c r="AQ1125" s="102"/>
      <c r="AR1125" s="102"/>
      <c r="AS1125" s="102"/>
      <c r="AT1125" s="102"/>
      <c r="AU1125" s="102"/>
      <c r="AV1125" s="102"/>
      <c r="AW1125" s="102"/>
      <c r="AX1125" s="102"/>
    </row>
    <row r="1126" spans="1:251">
      <c r="Z1126" s="5"/>
      <c r="AD1126" s="5"/>
      <c r="AE1126" s="5"/>
      <c r="AF1126" s="5"/>
      <c r="AG1126" s="5"/>
      <c r="AH1126" s="5"/>
      <c r="AI1126" s="5"/>
      <c r="AO1126" s="5"/>
    </row>
    <row r="1127" spans="1:251" ht="13.5" thickBot="1">
      <c r="Z1127" s="5"/>
      <c r="AD1127" s="5"/>
      <c r="AE1127" s="5"/>
      <c r="AF1127" s="5"/>
      <c r="AG1127" s="5"/>
      <c r="AH1127" s="5"/>
      <c r="AI1127" s="5"/>
      <c r="AO1127" s="5"/>
      <c r="DI1127" s="6"/>
    </row>
    <row r="1128" spans="1:251" ht="24.75" customHeight="1" thickBot="1">
      <c r="B1128" s="103" t="s">
        <v>1</v>
      </c>
      <c r="C1128" s="104"/>
      <c r="D1128" s="104"/>
      <c r="E1128" s="104"/>
      <c r="F1128" s="104"/>
      <c r="G1128" s="104"/>
      <c r="H1128" s="105" t="s">
        <v>200</v>
      </c>
      <c r="I1128" s="106"/>
      <c r="J1128" s="106"/>
      <c r="K1128" s="106"/>
      <c r="L1128" s="106"/>
      <c r="M1128" s="106"/>
      <c r="N1128" s="106"/>
      <c r="O1128" s="106"/>
      <c r="P1128" s="106"/>
      <c r="Q1128" s="106"/>
      <c r="R1128" s="106"/>
      <c r="S1128" s="106"/>
      <c r="T1128" s="106"/>
      <c r="U1128" s="106"/>
      <c r="V1128" s="106"/>
      <c r="W1128" s="106"/>
      <c r="X1128" s="106"/>
      <c r="Y1128" s="106"/>
      <c r="Z1128" s="106"/>
      <c r="AA1128" s="106"/>
      <c r="AB1128" s="106"/>
      <c r="AC1128" s="106"/>
      <c r="AD1128" s="106"/>
      <c r="AE1128" s="106"/>
      <c r="AF1128" s="106"/>
      <c r="AG1128" s="106"/>
      <c r="AH1128" s="106"/>
      <c r="AI1128" s="106"/>
      <c r="AJ1128" s="106"/>
      <c r="AK1128" s="106"/>
      <c r="AL1128" s="106"/>
      <c r="AM1128" s="106"/>
      <c r="AN1128" s="106"/>
      <c r="AO1128" s="106"/>
      <c r="AP1128" s="106"/>
      <c r="AQ1128" s="106"/>
      <c r="AR1128" s="106"/>
      <c r="AS1128" s="106"/>
      <c r="AT1128" s="106"/>
      <c r="AU1128" s="106"/>
      <c r="AV1128" s="106"/>
      <c r="AW1128" s="106"/>
      <c r="AX1128" s="107"/>
      <c r="DI1128" s="6"/>
    </row>
    <row r="1129" spans="1:251" ht="14.25">
      <c r="B1129" s="7"/>
      <c r="C1129" s="7"/>
      <c r="D1129" s="7"/>
      <c r="E1129" s="7"/>
      <c r="F1129" s="7"/>
      <c r="G1129" s="7"/>
      <c r="H1129" s="8"/>
      <c r="I1129" s="8"/>
      <c r="J1129" s="8"/>
      <c r="K1129" s="8"/>
      <c r="L1129" s="9"/>
      <c r="M1129" s="9"/>
      <c r="N1129" s="9"/>
      <c r="O1129" s="9"/>
      <c r="P1129" s="8"/>
      <c r="Q1129" s="8"/>
      <c r="R1129" s="8"/>
      <c r="S1129" s="8"/>
      <c r="T1129" s="8"/>
      <c r="U1129" s="8"/>
      <c r="V1129" s="10"/>
      <c r="W1129" s="10"/>
      <c r="X1129" s="10"/>
      <c r="Y1129" s="10"/>
      <c r="Z1129" s="10"/>
      <c r="AA1129" s="10"/>
      <c r="AB1129" s="10"/>
      <c r="AC1129" s="10"/>
      <c r="AD1129" s="10"/>
      <c r="AE1129" s="10"/>
      <c r="AF1129" s="10"/>
      <c r="AG1129" s="10"/>
      <c r="AH1129" s="10"/>
      <c r="AI1129" s="10"/>
      <c r="AJ1129" s="10"/>
      <c r="AK1129" s="10"/>
      <c r="AL1129" s="10"/>
      <c r="AM1129" s="10"/>
      <c r="AN1129" s="10"/>
      <c r="AO1129" s="10"/>
      <c r="AP1129" s="10"/>
      <c r="AQ1129" s="10"/>
      <c r="AR1129" s="10"/>
      <c r="AS1129" s="10"/>
      <c r="AT1129" s="10"/>
      <c r="AU1129" s="10"/>
      <c r="AV1129" s="10"/>
      <c r="AW1129" s="10"/>
      <c r="AX1129" s="10"/>
      <c r="DI1129" s="6"/>
    </row>
    <row r="1130" spans="1:251" ht="15" thickBot="1">
      <c r="A1130" s="11"/>
      <c r="B1130" s="10" t="s">
        <v>2</v>
      </c>
      <c r="C1130" s="8"/>
      <c r="D1130" s="8"/>
      <c r="E1130" s="8"/>
      <c r="F1130" s="8"/>
      <c r="G1130" s="8"/>
      <c r="H1130" s="8"/>
      <c r="I1130" s="8"/>
      <c r="J1130" s="8"/>
      <c r="K1130" s="8"/>
      <c r="L1130" s="9"/>
      <c r="M1130" s="9"/>
      <c r="N1130" s="9"/>
      <c r="O1130" s="9"/>
      <c r="P1130" s="8"/>
      <c r="Q1130" s="8"/>
      <c r="R1130" s="8"/>
      <c r="S1130" s="8"/>
      <c r="T1130" s="8"/>
      <c r="U1130" s="8"/>
      <c r="V1130" s="10"/>
      <c r="W1130" s="10"/>
      <c r="X1130" s="10"/>
      <c r="Y1130" s="10"/>
      <c r="Z1130" s="10"/>
      <c r="AA1130" s="10"/>
      <c r="AB1130" s="10"/>
      <c r="AC1130" s="10"/>
      <c r="AD1130" s="10"/>
      <c r="AE1130" s="10"/>
      <c r="AF1130" s="10"/>
      <c r="AG1130" s="10"/>
      <c r="AH1130" s="10"/>
      <c r="AI1130" s="10"/>
      <c r="AJ1130" s="10"/>
      <c r="AK1130" s="10"/>
      <c r="AL1130" s="10"/>
      <c r="AM1130" s="10"/>
      <c r="AN1130" s="10"/>
      <c r="AO1130" s="10"/>
      <c r="AP1130" s="10"/>
      <c r="AQ1130" s="10"/>
      <c r="AR1130" s="10"/>
      <c r="AS1130" s="10"/>
      <c r="AT1130" s="10"/>
      <c r="AU1130" s="10"/>
      <c r="AV1130" s="10"/>
      <c r="AW1130" s="10"/>
      <c r="AX1130" s="10"/>
      <c r="DI1130" s="6"/>
    </row>
    <row r="1131" spans="1:251" ht="14.25">
      <c r="A1131" s="8"/>
      <c r="B1131" s="12"/>
      <c r="C1131" s="7"/>
      <c r="D1131" s="7"/>
      <c r="E1131" s="7"/>
      <c r="F1131" s="7"/>
      <c r="G1131" s="7"/>
      <c r="H1131" s="7"/>
      <c r="I1131" s="7"/>
      <c r="J1131" s="7"/>
      <c r="K1131" s="7"/>
      <c r="L1131" s="13"/>
      <c r="M1131" s="13"/>
      <c r="N1131" s="13"/>
      <c r="O1131" s="13"/>
      <c r="P1131" s="7"/>
      <c r="Q1131" s="7"/>
      <c r="R1131" s="7"/>
      <c r="S1131" s="7"/>
      <c r="T1131" s="7"/>
      <c r="U1131" s="7"/>
      <c r="V1131" s="14"/>
      <c r="W1131" s="14"/>
      <c r="X1131" s="14"/>
      <c r="Y1131" s="14"/>
      <c r="Z1131" s="14"/>
      <c r="AA1131" s="14"/>
      <c r="AB1131" s="14"/>
      <c r="AC1131" s="14"/>
      <c r="AD1131" s="14"/>
      <c r="AE1131" s="14"/>
      <c r="AF1131" s="14"/>
      <c r="AG1131" s="14"/>
      <c r="AH1131" s="14"/>
      <c r="AI1131" s="14"/>
      <c r="AJ1131" s="14"/>
      <c r="AK1131" s="14"/>
      <c r="AL1131" s="14"/>
      <c r="AM1131" s="14"/>
      <c r="AN1131" s="14"/>
      <c r="AO1131" s="14"/>
      <c r="AP1131" s="14"/>
      <c r="AQ1131" s="14"/>
      <c r="AR1131" s="14"/>
      <c r="AS1131" s="14"/>
      <c r="AT1131" s="14"/>
      <c r="AU1131" s="14"/>
      <c r="AV1131" s="14"/>
      <c r="AW1131" s="14"/>
      <c r="AX1131" s="15"/>
    </row>
    <row r="1132" spans="1:251" ht="12" customHeight="1">
      <c r="A1132" s="8"/>
      <c r="B1132" s="108" t="s">
        <v>201</v>
      </c>
      <c r="C1132" s="109"/>
      <c r="D1132" s="109"/>
      <c r="E1132" s="109"/>
      <c r="F1132" s="109"/>
      <c r="G1132" s="109"/>
      <c r="H1132" s="109"/>
      <c r="I1132" s="109"/>
      <c r="J1132" s="109"/>
      <c r="K1132" s="109"/>
      <c r="L1132" s="109"/>
      <c r="M1132" s="109"/>
      <c r="N1132" s="109"/>
      <c r="O1132" s="109"/>
      <c r="P1132" s="109"/>
      <c r="Q1132" s="109"/>
      <c r="R1132" s="109"/>
      <c r="S1132" s="109"/>
      <c r="T1132" s="109"/>
      <c r="U1132" s="109"/>
      <c r="V1132" s="109"/>
      <c r="W1132" s="109"/>
      <c r="X1132" s="109"/>
      <c r="Y1132" s="109"/>
      <c r="Z1132" s="109"/>
      <c r="AA1132" s="109"/>
      <c r="AB1132" s="109"/>
      <c r="AC1132" s="109"/>
      <c r="AD1132" s="109"/>
      <c r="AE1132" s="109"/>
      <c r="AF1132" s="109"/>
      <c r="AG1132" s="109"/>
      <c r="AH1132" s="109"/>
      <c r="AI1132" s="109"/>
      <c r="AJ1132" s="109"/>
      <c r="AK1132" s="109"/>
      <c r="AL1132" s="109"/>
      <c r="AM1132" s="109"/>
      <c r="AN1132" s="109"/>
      <c r="AO1132" s="109"/>
      <c r="AP1132" s="109"/>
      <c r="AQ1132" s="109"/>
      <c r="AR1132" s="109"/>
      <c r="AS1132" s="109"/>
      <c r="AT1132" s="109"/>
      <c r="AU1132" s="109"/>
      <c r="AV1132" s="109"/>
      <c r="AW1132" s="109"/>
      <c r="AX1132" s="110"/>
    </row>
    <row r="1133" spans="1:251" ht="12" customHeight="1">
      <c r="A1133" s="8"/>
      <c r="B1133" s="108"/>
      <c r="C1133" s="109"/>
      <c r="D1133" s="109"/>
      <c r="E1133" s="109"/>
      <c r="F1133" s="109"/>
      <c r="G1133" s="109"/>
      <c r="H1133" s="109"/>
      <c r="I1133" s="109"/>
      <c r="J1133" s="109"/>
      <c r="K1133" s="109"/>
      <c r="L1133" s="109"/>
      <c r="M1133" s="109"/>
      <c r="N1133" s="109"/>
      <c r="O1133" s="109"/>
      <c r="P1133" s="109"/>
      <c r="Q1133" s="109"/>
      <c r="R1133" s="109"/>
      <c r="S1133" s="109"/>
      <c r="T1133" s="109"/>
      <c r="U1133" s="109"/>
      <c r="V1133" s="109"/>
      <c r="W1133" s="109"/>
      <c r="X1133" s="109"/>
      <c r="Y1133" s="109"/>
      <c r="Z1133" s="109"/>
      <c r="AA1133" s="109"/>
      <c r="AB1133" s="109"/>
      <c r="AC1133" s="109"/>
      <c r="AD1133" s="109"/>
      <c r="AE1133" s="109"/>
      <c r="AF1133" s="109"/>
      <c r="AG1133" s="109"/>
      <c r="AH1133" s="109"/>
      <c r="AI1133" s="109"/>
      <c r="AJ1133" s="109"/>
      <c r="AK1133" s="109"/>
      <c r="AL1133" s="109"/>
      <c r="AM1133" s="109"/>
      <c r="AN1133" s="109"/>
      <c r="AO1133" s="109"/>
      <c r="AP1133" s="109"/>
      <c r="AQ1133" s="109"/>
      <c r="AR1133" s="109"/>
      <c r="AS1133" s="109"/>
      <c r="AT1133" s="109"/>
      <c r="AU1133" s="109"/>
      <c r="AV1133" s="109"/>
      <c r="AW1133" s="109"/>
      <c r="AX1133" s="110"/>
      <c r="BC1133" s="16"/>
    </row>
    <row r="1134" spans="1:251" ht="12" customHeight="1">
      <c r="A1134" s="8"/>
      <c r="B1134" s="108"/>
      <c r="C1134" s="109"/>
      <c r="D1134" s="109"/>
      <c r="E1134" s="109"/>
      <c r="F1134" s="109"/>
      <c r="G1134" s="109"/>
      <c r="H1134" s="109"/>
      <c r="I1134" s="109"/>
      <c r="J1134" s="109"/>
      <c r="K1134" s="109"/>
      <c r="L1134" s="109"/>
      <c r="M1134" s="109"/>
      <c r="N1134" s="109"/>
      <c r="O1134" s="109"/>
      <c r="P1134" s="109"/>
      <c r="Q1134" s="109"/>
      <c r="R1134" s="109"/>
      <c r="S1134" s="109"/>
      <c r="T1134" s="109"/>
      <c r="U1134" s="109"/>
      <c r="V1134" s="109"/>
      <c r="W1134" s="109"/>
      <c r="X1134" s="109"/>
      <c r="Y1134" s="109"/>
      <c r="Z1134" s="109"/>
      <c r="AA1134" s="109"/>
      <c r="AB1134" s="109"/>
      <c r="AC1134" s="109"/>
      <c r="AD1134" s="109"/>
      <c r="AE1134" s="109"/>
      <c r="AF1134" s="109"/>
      <c r="AG1134" s="109"/>
      <c r="AH1134" s="109"/>
      <c r="AI1134" s="109"/>
      <c r="AJ1134" s="109"/>
      <c r="AK1134" s="109"/>
      <c r="AL1134" s="109"/>
      <c r="AM1134" s="109"/>
      <c r="AN1134" s="109"/>
      <c r="AO1134" s="109"/>
      <c r="AP1134" s="109"/>
      <c r="AQ1134" s="109"/>
      <c r="AR1134" s="109"/>
      <c r="AS1134" s="109"/>
      <c r="AT1134" s="109"/>
      <c r="AU1134" s="109"/>
      <c r="AV1134" s="109"/>
      <c r="AW1134" s="109"/>
      <c r="AX1134" s="110"/>
    </row>
    <row r="1135" spans="1:251" ht="12" customHeight="1">
      <c r="A1135" s="8"/>
      <c r="B1135" s="108"/>
      <c r="C1135" s="109"/>
      <c r="D1135" s="109"/>
      <c r="E1135" s="109"/>
      <c r="F1135" s="109"/>
      <c r="G1135" s="109"/>
      <c r="H1135" s="109"/>
      <c r="I1135" s="109"/>
      <c r="J1135" s="109"/>
      <c r="K1135" s="109"/>
      <c r="L1135" s="109"/>
      <c r="M1135" s="109"/>
      <c r="N1135" s="109"/>
      <c r="O1135" s="109"/>
      <c r="P1135" s="109"/>
      <c r="Q1135" s="109"/>
      <c r="R1135" s="109"/>
      <c r="S1135" s="109"/>
      <c r="T1135" s="109"/>
      <c r="U1135" s="109"/>
      <c r="V1135" s="109"/>
      <c r="W1135" s="109"/>
      <c r="X1135" s="109"/>
      <c r="Y1135" s="109"/>
      <c r="Z1135" s="109"/>
      <c r="AA1135" s="109"/>
      <c r="AB1135" s="109"/>
      <c r="AC1135" s="109"/>
      <c r="AD1135" s="109"/>
      <c r="AE1135" s="109"/>
      <c r="AF1135" s="109"/>
      <c r="AG1135" s="109"/>
      <c r="AH1135" s="109"/>
      <c r="AI1135" s="109"/>
      <c r="AJ1135" s="109"/>
      <c r="AK1135" s="109"/>
      <c r="AL1135" s="109"/>
      <c r="AM1135" s="109"/>
      <c r="AN1135" s="109"/>
      <c r="AO1135" s="109"/>
      <c r="AP1135" s="109"/>
      <c r="AQ1135" s="109"/>
      <c r="AR1135" s="109"/>
      <c r="AS1135" s="109"/>
      <c r="AT1135" s="109"/>
      <c r="AU1135" s="109"/>
      <c r="AV1135" s="109"/>
      <c r="AW1135" s="109"/>
      <c r="AX1135" s="110"/>
    </row>
    <row r="1136" spans="1:251" ht="12" customHeight="1">
      <c r="A1136" s="8"/>
      <c r="B1136" s="108"/>
      <c r="C1136" s="109"/>
      <c r="D1136" s="109"/>
      <c r="E1136" s="109"/>
      <c r="F1136" s="109"/>
      <c r="G1136" s="109"/>
      <c r="H1136" s="109"/>
      <c r="I1136" s="109"/>
      <c r="J1136" s="109"/>
      <c r="K1136" s="109"/>
      <c r="L1136" s="109"/>
      <c r="M1136" s="109"/>
      <c r="N1136" s="109"/>
      <c r="O1136" s="109"/>
      <c r="P1136" s="109"/>
      <c r="Q1136" s="109"/>
      <c r="R1136" s="109"/>
      <c r="S1136" s="109"/>
      <c r="T1136" s="109"/>
      <c r="U1136" s="109"/>
      <c r="V1136" s="109"/>
      <c r="W1136" s="109"/>
      <c r="X1136" s="109"/>
      <c r="Y1136" s="109"/>
      <c r="Z1136" s="109"/>
      <c r="AA1136" s="109"/>
      <c r="AB1136" s="109"/>
      <c r="AC1136" s="109"/>
      <c r="AD1136" s="109"/>
      <c r="AE1136" s="109"/>
      <c r="AF1136" s="109"/>
      <c r="AG1136" s="109"/>
      <c r="AH1136" s="109"/>
      <c r="AI1136" s="109"/>
      <c r="AJ1136" s="109"/>
      <c r="AK1136" s="109"/>
      <c r="AL1136" s="109"/>
      <c r="AM1136" s="109"/>
      <c r="AN1136" s="109"/>
      <c r="AO1136" s="109"/>
      <c r="AP1136" s="109"/>
      <c r="AQ1136" s="109"/>
      <c r="AR1136" s="109"/>
      <c r="AS1136" s="109"/>
      <c r="AT1136" s="109"/>
      <c r="AU1136" s="109"/>
      <c r="AV1136" s="109"/>
      <c r="AW1136" s="109"/>
      <c r="AX1136" s="110"/>
    </row>
    <row r="1137" spans="1:251" ht="15" thickBot="1">
      <c r="A1137" s="17"/>
      <c r="B1137" s="18"/>
      <c r="C1137" s="19"/>
      <c r="D1137" s="19"/>
      <c r="E1137" s="19"/>
      <c r="F1137" s="19"/>
      <c r="G1137" s="19"/>
      <c r="H1137" s="19"/>
      <c r="I1137" s="19"/>
      <c r="J1137" s="19"/>
      <c r="K1137" s="19"/>
      <c r="L1137" s="19"/>
      <c r="M1137" s="19"/>
      <c r="N1137" s="19"/>
      <c r="O1137" s="19"/>
      <c r="P1137" s="19"/>
      <c r="Q1137" s="19"/>
      <c r="R1137" s="19"/>
      <c r="S1137" s="19"/>
      <c r="T1137" s="19"/>
      <c r="U1137" s="19"/>
      <c r="V1137" s="19"/>
      <c r="W1137" s="19"/>
      <c r="X1137" s="19"/>
      <c r="Y1137" s="19"/>
      <c r="Z1137" s="19"/>
      <c r="AA1137" s="19"/>
      <c r="AB1137" s="19"/>
      <c r="AC1137" s="19"/>
      <c r="AD1137" s="19"/>
      <c r="AE1137" s="19"/>
      <c r="AF1137" s="19"/>
      <c r="AG1137" s="19"/>
      <c r="AH1137" s="19"/>
      <c r="AI1137" s="19"/>
      <c r="AJ1137" s="19"/>
      <c r="AK1137" s="19"/>
      <c r="AL1137" s="19"/>
      <c r="AM1137" s="19"/>
      <c r="AN1137" s="19"/>
      <c r="AO1137" s="19"/>
      <c r="AP1137" s="19"/>
      <c r="AQ1137" s="19"/>
      <c r="AR1137" s="19"/>
      <c r="AS1137" s="19"/>
      <c r="AT1137" s="19"/>
      <c r="AU1137" s="19"/>
      <c r="AV1137" s="19"/>
      <c r="AW1137" s="19"/>
      <c r="AX1137" s="20"/>
    </row>
    <row r="1138" spans="1:251">
      <c r="B1138" s="21"/>
    </row>
    <row r="1139" spans="1:251" ht="15" thickBot="1">
      <c r="A1139" s="11"/>
      <c r="B1139" s="10" t="s">
        <v>3</v>
      </c>
      <c r="C1139" s="8"/>
      <c r="D1139" s="8"/>
      <c r="E1139" s="8"/>
      <c r="F1139" s="8"/>
      <c r="G1139" s="8"/>
      <c r="H1139" s="8"/>
      <c r="I1139" s="8"/>
      <c r="J1139" s="8"/>
      <c r="K1139" s="8"/>
      <c r="L1139" s="9"/>
      <c r="M1139" s="9"/>
      <c r="N1139" s="9"/>
      <c r="O1139" s="9"/>
      <c r="P1139" s="8"/>
      <c r="Q1139" s="8"/>
      <c r="R1139" s="8"/>
      <c r="S1139" s="8"/>
      <c r="T1139" s="8"/>
      <c r="U1139" s="8"/>
      <c r="V1139" s="10"/>
      <c r="W1139" s="10"/>
      <c r="X1139" s="10"/>
      <c r="Y1139" s="10"/>
      <c r="Z1139" s="10"/>
      <c r="AA1139" s="10"/>
      <c r="AB1139" s="10"/>
      <c r="AC1139" s="10"/>
      <c r="AD1139" s="10"/>
      <c r="AE1139" s="10"/>
      <c r="AF1139" s="10"/>
      <c r="AG1139" s="10"/>
      <c r="AH1139" s="10"/>
      <c r="AI1139" s="10"/>
      <c r="AJ1139" s="10"/>
      <c r="AK1139" s="10"/>
      <c r="AL1139" s="10"/>
      <c r="AM1139" s="10"/>
      <c r="AN1139" s="10"/>
      <c r="AO1139" s="10"/>
      <c r="AP1139" s="10"/>
      <c r="AQ1139" s="10"/>
      <c r="AR1139" s="10"/>
      <c r="AS1139" s="10"/>
      <c r="AT1139" s="10"/>
      <c r="AU1139" s="10"/>
      <c r="AV1139" s="10"/>
      <c r="AW1139" s="10"/>
      <c r="AX1139" s="10"/>
      <c r="DI1139" s="6"/>
    </row>
    <row r="1140" spans="1:251" ht="14.25">
      <c r="A1140" s="8"/>
      <c r="B1140" s="12"/>
      <c r="C1140" s="7"/>
      <c r="D1140" s="7"/>
      <c r="E1140" s="7"/>
      <c r="F1140" s="7"/>
      <c r="G1140" s="7"/>
      <c r="H1140" s="7"/>
      <c r="I1140" s="7"/>
      <c r="J1140" s="7"/>
      <c r="K1140" s="7"/>
      <c r="L1140" s="13"/>
      <c r="M1140" s="13"/>
      <c r="N1140" s="13"/>
      <c r="O1140" s="13"/>
      <c r="P1140" s="7"/>
      <c r="Q1140" s="7"/>
      <c r="R1140" s="7"/>
      <c r="S1140" s="7"/>
      <c r="T1140" s="7"/>
      <c r="U1140" s="7"/>
      <c r="V1140" s="14"/>
      <c r="W1140" s="14"/>
      <c r="X1140" s="14"/>
      <c r="Y1140" s="14"/>
      <c r="Z1140" s="14"/>
      <c r="AA1140" s="14"/>
      <c r="AB1140" s="14"/>
      <c r="AC1140" s="14"/>
      <c r="AD1140" s="14"/>
      <c r="AE1140" s="14"/>
      <c r="AF1140" s="14"/>
      <c r="AG1140" s="14"/>
      <c r="AH1140" s="14"/>
      <c r="AI1140" s="14"/>
      <c r="AJ1140" s="14"/>
      <c r="AK1140" s="14"/>
      <c r="AL1140" s="14"/>
      <c r="AM1140" s="14"/>
      <c r="AN1140" s="14"/>
      <c r="AO1140" s="14"/>
      <c r="AP1140" s="14"/>
      <c r="AQ1140" s="14"/>
      <c r="AR1140" s="14"/>
      <c r="AS1140" s="14"/>
      <c r="AT1140" s="14"/>
      <c r="AU1140" s="14"/>
      <c r="AV1140" s="14"/>
      <c r="AW1140" s="14"/>
      <c r="AX1140" s="15"/>
    </row>
    <row r="1141" spans="1:251" ht="12" customHeight="1">
      <c r="A1141" s="8"/>
      <c r="B1141" s="108" t="s">
        <v>202</v>
      </c>
      <c r="C1141" s="109"/>
      <c r="D1141" s="109"/>
      <c r="E1141" s="109"/>
      <c r="F1141" s="109"/>
      <c r="G1141" s="109"/>
      <c r="H1141" s="109"/>
      <c r="I1141" s="109"/>
      <c r="J1141" s="109"/>
      <c r="K1141" s="109"/>
      <c r="L1141" s="109"/>
      <c r="M1141" s="109"/>
      <c r="N1141" s="109"/>
      <c r="O1141" s="109"/>
      <c r="P1141" s="109"/>
      <c r="Q1141" s="109"/>
      <c r="R1141" s="109"/>
      <c r="S1141" s="109"/>
      <c r="T1141" s="109"/>
      <c r="U1141" s="109"/>
      <c r="V1141" s="109"/>
      <c r="W1141" s="109"/>
      <c r="X1141" s="109"/>
      <c r="Y1141" s="109"/>
      <c r="Z1141" s="109"/>
      <c r="AA1141" s="109"/>
      <c r="AB1141" s="109"/>
      <c r="AC1141" s="109"/>
      <c r="AD1141" s="109"/>
      <c r="AE1141" s="109"/>
      <c r="AF1141" s="109"/>
      <c r="AG1141" s="109"/>
      <c r="AH1141" s="109"/>
      <c r="AI1141" s="109"/>
      <c r="AJ1141" s="109"/>
      <c r="AK1141" s="109"/>
      <c r="AL1141" s="109"/>
      <c r="AM1141" s="109"/>
      <c r="AN1141" s="109"/>
      <c r="AO1141" s="109"/>
      <c r="AP1141" s="109"/>
      <c r="AQ1141" s="109"/>
      <c r="AR1141" s="109"/>
      <c r="AS1141" s="109"/>
      <c r="AT1141" s="109"/>
      <c r="AU1141" s="109"/>
      <c r="AV1141" s="109"/>
      <c r="AW1141" s="109"/>
      <c r="AX1141" s="110"/>
    </row>
    <row r="1142" spans="1:251" ht="12" customHeight="1">
      <c r="A1142" s="8"/>
      <c r="B1142" s="108"/>
      <c r="C1142" s="109"/>
      <c r="D1142" s="109"/>
      <c r="E1142" s="109"/>
      <c r="F1142" s="109"/>
      <c r="G1142" s="109"/>
      <c r="H1142" s="109"/>
      <c r="I1142" s="109"/>
      <c r="J1142" s="109"/>
      <c r="K1142" s="109"/>
      <c r="L1142" s="109"/>
      <c r="M1142" s="109"/>
      <c r="N1142" s="109"/>
      <c r="O1142" s="109"/>
      <c r="P1142" s="109"/>
      <c r="Q1142" s="109"/>
      <c r="R1142" s="109"/>
      <c r="S1142" s="109"/>
      <c r="T1142" s="109"/>
      <c r="U1142" s="109"/>
      <c r="V1142" s="109"/>
      <c r="W1142" s="109"/>
      <c r="X1142" s="109"/>
      <c r="Y1142" s="109"/>
      <c r="Z1142" s="109"/>
      <c r="AA1142" s="109"/>
      <c r="AB1142" s="109"/>
      <c r="AC1142" s="109"/>
      <c r="AD1142" s="109"/>
      <c r="AE1142" s="109"/>
      <c r="AF1142" s="109"/>
      <c r="AG1142" s="109"/>
      <c r="AH1142" s="109"/>
      <c r="AI1142" s="109"/>
      <c r="AJ1142" s="109"/>
      <c r="AK1142" s="109"/>
      <c r="AL1142" s="109"/>
      <c r="AM1142" s="109"/>
      <c r="AN1142" s="109"/>
      <c r="AO1142" s="109"/>
      <c r="AP1142" s="109"/>
      <c r="AQ1142" s="109"/>
      <c r="AR1142" s="109"/>
      <c r="AS1142" s="109"/>
      <c r="AT1142" s="109"/>
      <c r="AU1142" s="109"/>
      <c r="AV1142" s="109"/>
      <c r="AW1142" s="109"/>
      <c r="AX1142" s="110"/>
    </row>
    <row r="1143" spans="1:251" ht="12" customHeight="1">
      <c r="A1143" s="8"/>
      <c r="B1143" s="108"/>
      <c r="C1143" s="109"/>
      <c r="D1143" s="109"/>
      <c r="E1143" s="109"/>
      <c r="F1143" s="109"/>
      <c r="G1143" s="109"/>
      <c r="H1143" s="109"/>
      <c r="I1143" s="109"/>
      <c r="J1143" s="109"/>
      <c r="K1143" s="109"/>
      <c r="L1143" s="109"/>
      <c r="M1143" s="109"/>
      <c r="N1143" s="109"/>
      <c r="O1143" s="109"/>
      <c r="P1143" s="109"/>
      <c r="Q1143" s="109"/>
      <c r="R1143" s="109"/>
      <c r="S1143" s="109"/>
      <c r="T1143" s="109"/>
      <c r="U1143" s="109"/>
      <c r="V1143" s="109"/>
      <c r="W1143" s="109"/>
      <c r="X1143" s="109"/>
      <c r="Y1143" s="109"/>
      <c r="Z1143" s="109"/>
      <c r="AA1143" s="109"/>
      <c r="AB1143" s="109"/>
      <c r="AC1143" s="109"/>
      <c r="AD1143" s="109"/>
      <c r="AE1143" s="109"/>
      <c r="AF1143" s="109"/>
      <c r="AG1143" s="109"/>
      <c r="AH1143" s="109"/>
      <c r="AI1143" s="109"/>
      <c r="AJ1143" s="109"/>
      <c r="AK1143" s="109"/>
      <c r="AL1143" s="109"/>
      <c r="AM1143" s="109"/>
      <c r="AN1143" s="109"/>
      <c r="AO1143" s="109"/>
      <c r="AP1143" s="109"/>
      <c r="AQ1143" s="109"/>
      <c r="AR1143" s="109"/>
      <c r="AS1143" s="109"/>
      <c r="AT1143" s="109"/>
      <c r="AU1143" s="109"/>
      <c r="AV1143" s="109"/>
      <c r="AW1143" s="109"/>
      <c r="AX1143" s="110"/>
      <c r="BC1143" s="16"/>
    </row>
    <row r="1144" spans="1:251" ht="12" customHeight="1">
      <c r="A1144" s="8"/>
      <c r="B1144" s="108"/>
      <c r="C1144" s="109"/>
      <c r="D1144" s="109"/>
      <c r="E1144" s="109"/>
      <c r="F1144" s="109"/>
      <c r="G1144" s="109"/>
      <c r="H1144" s="109"/>
      <c r="I1144" s="109"/>
      <c r="J1144" s="109"/>
      <c r="K1144" s="109"/>
      <c r="L1144" s="109"/>
      <c r="M1144" s="109"/>
      <c r="N1144" s="109"/>
      <c r="O1144" s="109"/>
      <c r="P1144" s="109"/>
      <c r="Q1144" s="109"/>
      <c r="R1144" s="109"/>
      <c r="S1144" s="109"/>
      <c r="T1144" s="109"/>
      <c r="U1144" s="109"/>
      <c r="V1144" s="109"/>
      <c r="W1144" s="109"/>
      <c r="X1144" s="109"/>
      <c r="Y1144" s="109"/>
      <c r="Z1144" s="109"/>
      <c r="AA1144" s="109"/>
      <c r="AB1144" s="109"/>
      <c r="AC1144" s="109"/>
      <c r="AD1144" s="109"/>
      <c r="AE1144" s="109"/>
      <c r="AF1144" s="109"/>
      <c r="AG1144" s="109"/>
      <c r="AH1144" s="109"/>
      <c r="AI1144" s="109"/>
      <c r="AJ1144" s="109"/>
      <c r="AK1144" s="109"/>
      <c r="AL1144" s="109"/>
      <c r="AM1144" s="109"/>
      <c r="AN1144" s="109"/>
      <c r="AO1144" s="109"/>
      <c r="AP1144" s="109"/>
      <c r="AQ1144" s="109"/>
      <c r="AR1144" s="109"/>
      <c r="AS1144" s="109"/>
      <c r="AT1144" s="109"/>
      <c r="AU1144" s="109"/>
      <c r="AV1144" s="109"/>
      <c r="AW1144" s="109"/>
      <c r="AX1144" s="110"/>
    </row>
    <row r="1145" spans="1:251" ht="12" customHeight="1">
      <c r="A1145" s="8"/>
      <c r="B1145" s="108"/>
      <c r="C1145" s="109"/>
      <c r="D1145" s="109"/>
      <c r="E1145" s="109"/>
      <c r="F1145" s="109"/>
      <c r="G1145" s="109"/>
      <c r="H1145" s="109"/>
      <c r="I1145" s="109"/>
      <c r="J1145" s="109"/>
      <c r="K1145" s="109"/>
      <c r="L1145" s="109"/>
      <c r="M1145" s="109"/>
      <c r="N1145" s="109"/>
      <c r="O1145" s="109"/>
      <c r="P1145" s="109"/>
      <c r="Q1145" s="109"/>
      <c r="R1145" s="109"/>
      <c r="S1145" s="109"/>
      <c r="T1145" s="109"/>
      <c r="U1145" s="109"/>
      <c r="V1145" s="109"/>
      <c r="W1145" s="109"/>
      <c r="X1145" s="109"/>
      <c r="Y1145" s="109"/>
      <c r="Z1145" s="109"/>
      <c r="AA1145" s="109"/>
      <c r="AB1145" s="109"/>
      <c r="AC1145" s="109"/>
      <c r="AD1145" s="109"/>
      <c r="AE1145" s="109"/>
      <c r="AF1145" s="109"/>
      <c r="AG1145" s="109"/>
      <c r="AH1145" s="109"/>
      <c r="AI1145" s="109"/>
      <c r="AJ1145" s="109"/>
      <c r="AK1145" s="109"/>
      <c r="AL1145" s="109"/>
      <c r="AM1145" s="109"/>
      <c r="AN1145" s="109"/>
      <c r="AO1145" s="109"/>
      <c r="AP1145" s="109"/>
      <c r="AQ1145" s="109"/>
      <c r="AR1145" s="109"/>
      <c r="AS1145" s="109"/>
      <c r="AT1145" s="109"/>
      <c r="AU1145" s="109"/>
      <c r="AV1145" s="109"/>
      <c r="AW1145" s="109"/>
      <c r="AX1145" s="110"/>
    </row>
    <row r="1146" spans="1:251" ht="12" customHeight="1">
      <c r="A1146" s="8"/>
      <c r="B1146" s="108"/>
      <c r="C1146" s="109"/>
      <c r="D1146" s="109"/>
      <c r="E1146" s="109"/>
      <c r="F1146" s="109"/>
      <c r="G1146" s="109"/>
      <c r="H1146" s="109"/>
      <c r="I1146" s="109"/>
      <c r="J1146" s="109"/>
      <c r="K1146" s="109"/>
      <c r="L1146" s="109"/>
      <c r="M1146" s="109"/>
      <c r="N1146" s="109"/>
      <c r="O1146" s="109"/>
      <c r="P1146" s="109"/>
      <c r="Q1146" s="109"/>
      <c r="R1146" s="109"/>
      <c r="S1146" s="109"/>
      <c r="T1146" s="109"/>
      <c r="U1146" s="109"/>
      <c r="V1146" s="109"/>
      <c r="W1146" s="109"/>
      <c r="X1146" s="109"/>
      <c r="Y1146" s="109"/>
      <c r="Z1146" s="109"/>
      <c r="AA1146" s="109"/>
      <c r="AB1146" s="109"/>
      <c r="AC1146" s="109"/>
      <c r="AD1146" s="109"/>
      <c r="AE1146" s="109"/>
      <c r="AF1146" s="109"/>
      <c r="AG1146" s="109"/>
      <c r="AH1146" s="109"/>
      <c r="AI1146" s="109"/>
      <c r="AJ1146" s="109"/>
      <c r="AK1146" s="109"/>
      <c r="AL1146" s="109"/>
      <c r="AM1146" s="109"/>
      <c r="AN1146" s="109"/>
      <c r="AO1146" s="109"/>
      <c r="AP1146" s="109"/>
      <c r="AQ1146" s="109"/>
      <c r="AR1146" s="109"/>
      <c r="AS1146" s="109"/>
      <c r="AT1146" s="109"/>
      <c r="AU1146" s="109"/>
      <c r="AV1146" s="109"/>
      <c r="AW1146" s="109"/>
      <c r="AX1146" s="110"/>
    </row>
    <row r="1147" spans="1:251" ht="15" thickBot="1">
      <c r="A1147" s="17"/>
      <c r="B1147" s="18"/>
      <c r="C1147" s="19"/>
      <c r="D1147" s="19"/>
      <c r="E1147" s="19"/>
      <c r="F1147" s="19"/>
      <c r="G1147" s="19"/>
      <c r="H1147" s="19"/>
      <c r="I1147" s="19"/>
      <c r="J1147" s="19"/>
      <c r="K1147" s="19"/>
      <c r="L1147" s="19"/>
      <c r="M1147" s="19"/>
      <c r="N1147" s="19"/>
      <c r="O1147" s="19"/>
      <c r="P1147" s="19"/>
      <c r="Q1147" s="19"/>
      <c r="R1147" s="19"/>
      <c r="S1147" s="19"/>
      <c r="T1147" s="19"/>
      <c r="U1147" s="19"/>
      <c r="V1147" s="19"/>
      <c r="W1147" s="19"/>
      <c r="X1147" s="19"/>
      <c r="Y1147" s="19"/>
      <c r="Z1147" s="19"/>
      <c r="AA1147" s="19"/>
      <c r="AB1147" s="19"/>
      <c r="AC1147" s="19"/>
      <c r="AD1147" s="19"/>
      <c r="AE1147" s="19"/>
      <c r="AF1147" s="19"/>
      <c r="AG1147" s="19"/>
      <c r="AH1147" s="19"/>
      <c r="AI1147" s="19"/>
      <c r="AJ1147" s="19"/>
      <c r="AK1147" s="19"/>
      <c r="AL1147" s="19"/>
      <c r="AM1147" s="19"/>
      <c r="AN1147" s="19"/>
      <c r="AO1147" s="19"/>
      <c r="AP1147" s="19"/>
      <c r="AQ1147" s="19"/>
      <c r="AR1147" s="19"/>
      <c r="AS1147" s="19"/>
      <c r="AT1147" s="19"/>
      <c r="AU1147" s="19"/>
      <c r="AV1147" s="19"/>
      <c r="AW1147" s="19"/>
      <c r="AX1147" s="20"/>
    </row>
    <row r="1148" spans="1:251">
      <c r="B1148" s="21"/>
    </row>
    <row r="1149" spans="1:251" ht="14.25">
      <c r="B1149" s="10" t="s">
        <v>4</v>
      </c>
      <c r="C1149" s="8"/>
      <c r="D1149" s="8"/>
      <c r="E1149" s="8"/>
      <c r="F1149" s="8"/>
      <c r="G1149" s="8"/>
      <c r="H1149" s="8"/>
      <c r="I1149" s="8"/>
      <c r="J1149" s="8"/>
      <c r="K1149" s="8"/>
      <c r="L1149" s="9"/>
      <c r="M1149" s="9"/>
      <c r="N1149" s="9"/>
      <c r="O1149" s="9"/>
      <c r="P1149" s="8"/>
      <c r="Q1149" s="8"/>
      <c r="R1149" s="8"/>
      <c r="S1149" s="8"/>
      <c r="T1149" s="8"/>
      <c r="U1149" s="8"/>
      <c r="V1149" s="10"/>
      <c r="W1149" s="10"/>
      <c r="X1149" s="10"/>
      <c r="Y1149" s="10"/>
      <c r="Z1149" s="10"/>
      <c r="AA1149" s="10"/>
      <c r="AB1149" s="10"/>
      <c r="AC1149" s="10"/>
      <c r="AD1149" s="10"/>
      <c r="AE1149" s="10"/>
      <c r="AF1149" s="10"/>
      <c r="AG1149" s="10"/>
      <c r="AH1149" s="10"/>
      <c r="AI1149" s="10"/>
      <c r="AJ1149" s="10"/>
      <c r="AK1149" s="10"/>
      <c r="AL1149" s="10"/>
      <c r="AM1149" s="10"/>
      <c r="AN1149" s="10"/>
      <c r="AO1149" s="10"/>
      <c r="AP1149" s="10"/>
      <c r="AQ1149" s="10"/>
      <c r="AR1149" s="10"/>
      <c r="AS1149" s="10"/>
      <c r="AT1149" s="10"/>
      <c r="AU1149" s="10"/>
      <c r="AV1149" s="10"/>
      <c r="AW1149" s="10"/>
      <c r="AX1149" s="10"/>
    </row>
    <row r="1150" spans="1:251" ht="15" thickBot="1">
      <c r="B1150" s="8"/>
      <c r="C1150" s="8"/>
      <c r="D1150" s="8"/>
      <c r="E1150" s="8"/>
      <c r="F1150" s="8"/>
      <c r="G1150" s="8"/>
      <c r="H1150" s="8"/>
      <c r="I1150" s="8"/>
      <c r="J1150" s="8"/>
      <c r="K1150" s="8"/>
      <c r="L1150" s="9"/>
      <c r="M1150" s="9"/>
      <c r="N1150" s="9"/>
      <c r="O1150" s="9"/>
      <c r="P1150" s="8"/>
      <c r="Q1150" s="8"/>
      <c r="R1150" s="8"/>
      <c r="S1150" s="8"/>
      <c r="T1150" s="8"/>
      <c r="U1150" s="8"/>
      <c r="V1150" s="10"/>
      <c r="W1150" s="10"/>
      <c r="X1150" s="10"/>
      <c r="Y1150" s="10"/>
      <c r="Z1150" s="10"/>
      <c r="AA1150" s="10"/>
      <c r="AB1150" s="10"/>
      <c r="AC1150" s="10"/>
      <c r="AD1150" s="10"/>
      <c r="AE1150" s="10"/>
      <c r="AF1150" s="10"/>
      <c r="AG1150" s="10"/>
      <c r="AH1150" s="10"/>
      <c r="AI1150" s="10"/>
      <c r="AJ1150" s="10"/>
      <c r="AK1150" s="10"/>
      <c r="AL1150" s="10"/>
      <c r="AM1150" s="10"/>
      <c r="AN1150" s="10"/>
      <c r="AO1150" s="10"/>
      <c r="AP1150" s="10"/>
      <c r="AQ1150" s="10"/>
      <c r="AR1150" s="10"/>
      <c r="AS1150" s="10"/>
      <c r="AT1150" s="10"/>
      <c r="AU1150" s="10"/>
      <c r="AV1150" s="10"/>
      <c r="AW1150" s="10"/>
      <c r="AX1150" s="22" t="s">
        <v>5</v>
      </c>
    </row>
    <row r="1151" spans="1:251" s="16" customFormat="1" ht="13.5" customHeight="1">
      <c r="A1151" s="8"/>
      <c r="B1151" s="111" t="s">
        <v>6</v>
      </c>
      <c r="C1151" s="112"/>
      <c r="D1151" s="112"/>
      <c r="E1151" s="112"/>
      <c r="F1151" s="112"/>
      <c r="G1151" s="112"/>
      <c r="H1151" s="112"/>
      <c r="I1151" s="112"/>
      <c r="J1151" s="112"/>
      <c r="K1151" s="112"/>
      <c r="L1151" s="112"/>
      <c r="M1151" s="112"/>
      <c r="N1151" s="112"/>
      <c r="O1151" s="112"/>
      <c r="P1151" s="112"/>
      <c r="Q1151" s="112"/>
      <c r="R1151" s="112"/>
      <c r="S1151" s="112"/>
      <c r="T1151" s="112"/>
      <c r="U1151" s="112"/>
      <c r="V1151" s="112"/>
      <c r="W1151" s="112"/>
      <c r="X1151" s="112"/>
      <c r="Y1151" s="112"/>
      <c r="Z1151" s="113"/>
      <c r="AA1151" s="117" t="s">
        <v>9</v>
      </c>
      <c r="AB1151" s="112"/>
      <c r="AC1151" s="112"/>
      <c r="AD1151" s="112"/>
      <c r="AE1151" s="112"/>
      <c r="AF1151" s="112"/>
      <c r="AG1151" s="112"/>
      <c r="AH1151" s="112"/>
      <c r="AI1151" s="113"/>
      <c r="AJ1151" s="117" t="s">
        <v>10</v>
      </c>
      <c r="AK1151" s="112"/>
      <c r="AL1151" s="112"/>
      <c r="AM1151" s="112"/>
      <c r="AN1151" s="112"/>
      <c r="AO1151" s="112"/>
      <c r="AP1151" s="112"/>
      <c r="AQ1151" s="112"/>
      <c r="AR1151" s="113"/>
      <c r="AS1151" s="117" t="s">
        <v>7</v>
      </c>
      <c r="AT1151" s="112"/>
      <c r="AU1151" s="112"/>
      <c r="AV1151" s="112"/>
      <c r="AW1151" s="112"/>
      <c r="AX1151" s="119"/>
      <c r="AY1151" s="2"/>
      <c r="AZ1151" s="2"/>
      <c r="BA1151" s="2"/>
      <c r="BB1151" s="2"/>
      <c r="BC1151" s="2"/>
      <c r="BD1151" s="2"/>
      <c r="BE1151" s="2"/>
      <c r="BF1151" s="2"/>
      <c r="BG1151" s="2"/>
      <c r="BH1151" s="2"/>
      <c r="BI1151" s="2"/>
      <c r="BJ1151" s="2"/>
      <c r="BK1151" s="2"/>
      <c r="BL1151" s="2"/>
      <c r="BM1151" s="2"/>
      <c r="BN1151" s="2"/>
      <c r="BO1151" s="2"/>
      <c r="BP1151" s="2"/>
      <c r="BQ1151" s="2"/>
      <c r="BR1151" s="2"/>
      <c r="BS1151" s="2"/>
      <c r="BT1151" s="2"/>
      <c r="BU1151" s="2"/>
      <c r="BV1151" s="2"/>
      <c r="BW1151" s="2"/>
      <c r="BX1151" s="2"/>
      <c r="BY1151" s="2"/>
      <c r="BZ1151" s="2"/>
      <c r="CA1151" s="2"/>
      <c r="CB1151" s="2"/>
      <c r="CC1151" s="2"/>
      <c r="CD1151" s="2"/>
      <c r="CE1151" s="2"/>
      <c r="CF1151" s="2"/>
      <c r="CG1151" s="2"/>
      <c r="CH1151" s="2"/>
      <c r="CI1151" s="2"/>
      <c r="CJ1151" s="2"/>
      <c r="CK1151" s="2"/>
      <c r="CL1151" s="2"/>
      <c r="CM1151" s="2"/>
      <c r="CN1151" s="2"/>
      <c r="CO1151" s="2"/>
      <c r="CP1151" s="2"/>
      <c r="CQ1151" s="2"/>
      <c r="CR1151" s="2"/>
      <c r="CS1151" s="2"/>
      <c r="CT1151" s="2"/>
      <c r="CU1151" s="2"/>
      <c r="CV1151" s="2"/>
      <c r="CW1151" s="2"/>
      <c r="CX1151" s="2"/>
      <c r="CY1151" s="2"/>
      <c r="CZ1151" s="2"/>
      <c r="DA1151" s="2"/>
      <c r="DB1151" s="2"/>
      <c r="DC1151" s="2"/>
      <c r="DD1151" s="2"/>
      <c r="DE1151" s="2"/>
      <c r="DF1151" s="2"/>
      <c r="DG1151" s="2"/>
      <c r="DH1151" s="2"/>
      <c r="DI1151" s="2"/>
      <c r="DJ1151" s="2"/>
      <c r="DK1151" s="2"/>
      <c r="DL1151" s="2"/>
      <c r="DM1151" s="2"/>
      <c r="DN1151" s="2"/>
      <c r="DO1151" s="2"/>
      <c r="DP1151" s="2"/>
      <c r="DQ1151" s="2"/>
      <c r="DR1151" s="2"/>
      <c r="DS1151" s="2"/>
      <c r="DT1151" s="2"/>
      <c r="DU1151" s="2"/>
      <c r="DV1151" s="2"/>
      <c r="DW1151" s="2"/>
      <c r="DX1151" s="2"/>
      <c r="DY1151" s="2"/>
      <c r="DZ1151" s="2"/>
      <c r="EA1151" s="2"/>
      <c r="EB1151" s="2"/>
      <c r="EC1151" s="2"/>
      <c r="ED1151" s="2"/>
      <c r="EE1151" s="2"/>
      <c r="EF1151" s="2"/>
      <c r="EG1151" s="2"/>
      <c r="EH1151" s="2"/>
      <c r="EI1151" s="2"/>
      <c r="EJ1151" s="2"/>
      <c r="EK1151" s="2"/>
      <c r="EL1151" s="2"/>
      <c r="EM1151" s="2"/>
      <c r="EN1151" s="2"/>
      <c r="EO1151" s="2"/>
      <c r="EP1151" s="2"/>
      <c r="EQ1151" s="2"/>
      <c r="ER1151" s="2"/>
      <c r="ES1151" s="2"/>
      <c r="ET1151" s="2"/>
      <c r="EU1151" s="2"/>
      <c r="EV1151" s="2"/>
      <c r="EW1151" s="2"/>
      <c r="EX1151" s="2"/>
      <c r="EY1151" s="2"/>
      <c r="EZ1151" s="2"/>
      <c r="FA1151" s="2"/>
      <c r="FB1151" s="2"/>
      <c r="FC1151" s="2"/>
      <c r="FD1151" s="2"/>
      <c r="FE1151" s="2"/>
      <c r="FF1151" s="2"/>
      <c r="FG1151" s="2"/>
      <c r="FH1151" s="2"/>
      <c r="FI1151" s="2"/>
      <c r="FJ1151" s="2"/>
      <c r="FK1151" s="2"/>
      <c r="FL1151" s="2"/>
      <c r="FM1151" s="2"/>
      <c r="FN1151" s="2"/>
      <c r="FO1151" s="2"/>
      <c r="FP1151" s="2"/>
      <c r="FQ1151" s="2"/>
      <c r="FR1151" s="2"/>
      <c r="FS1151" s="2"/>
      <c r="FT1151" s="2"/>
      <c r="FU1151" s="2"/>
      <c r="FV1151" s="2"/>
      <c r="FW1151" s="2"/>
      <c r="FX1151" s="2"/>
      <c r="FY1151" s="2"/>
      <c r="FZ1151" s="2"/>
      <c r="GA1151" s="2"/>
      <c r="GB1151" s="2"/>
      <c r="GC1151" s="2"/>
      <c r="GD1151" s="2"/>
      <c r="GE1151" s="2"/>
      <c r="GF1151" s="2"/>
      <c r="GG1151" s="2"/>
      <c r="GH1151" s="2"/>
      <c r="GI1151" s="2"/>
      <c r="GJ1151" s="2"/>
      <c r="GK1151" s="2"/>
      <c r="GL1151" s="2"/>
      <c r="GM1151" s="2"/>
      <c r="GN1151" s="2"/>
      <c r="GO1151" s="2"/>
      <c r="GP1151" s="2"/>
      <c r="GQ1151" s="2"/>
      <c r="GR1151" s="2"/>
      <c r="GS1151" s="2"/>
      <c r="GT1151" s="2"/>
      <c r="GU1151" s="2"/>
      <c r="GV1151" s="2"/>
      <c r="GW1151" s="2"/>
      <c r="GX1151" s="2"/>
      <c r="GY1151" s="2"/>
      <c r="GZ1151" s="2"/>
      <c r="HA1151" s="2"/>
      <c r="HB1151" s="2"/>
      <c r="HC1151" s="2"/>
      <c r="HD1151" s="2"/>
      <c r="HE1151" s="2"/>
      <c r="HF1151" s="2"/>
      <c r="HG1151" s="2"/>
      <c r="HH1151" s="2"/>
      <c r="HI1151" s="2"/>
      <c r="HJ1151" s="2"/>
      <c r="HK1151" s="2"/>
      <c r="HL1151" s="2"/>
      <c r="HM1151" s="2"/>
      <c r="HN1151" s="2"/>
      <c r="HO1151" s="2"/>
      <c r="HP1151" s="2"/>
      <c r="HQ1151" s="2"/>
      <c r="HR1151" s="2"/>
      <c r="HS1151" s="2"/>
      <c r="HT1151" s="2"/>
      <c r="HU1151" s="2"/>
      <c r="HV1151" s="2"/>
      <c r="HW1151" s="2"/>
      <c r="HX1151" s="2"/>
      <c r="HY1151" s="2"/>
      <c r="HZ1151" s="2"/>
      <c r="IA1151" s="2"/>
      <c r="IB1151" s="2"/>
      <c r="IC1151" s="2"/>
      <c r="ID1151" s="2"/>
      <c r="IE1151" s="2"/>
      <c r="IF1151" s="2"/>
      <c r="IG1151" s="2"/>
      <c r="IH1151" s="2"/>
      <c r="II1151" s="2"/>
      <c r="IJ1151" s="2"/>
      <c r="IK1151" s="2"/>
      <c r="IL1151" s="2"/>
      <c r="IM1151" s="2"/>
      <c r="IN1151" s="2"/>
      <c r="IO1151" s="2"/>
      <c r="IP1151" s="2"/>
      <c r="IQ1151" s="2"/>
    </row>
    <row r="1152" spans="1:251" s="16" customFormat="1" ht="13.5">
      <c r="A1152" s="8"/>
      <c r="B1152" s="114"/>
      <c r="C1152" s="115"/>
      <c r="D1152" s="115"/>
      <c r="E1152" s="115"/>
      <c r="F1152" s="115"/>
      <c r="G1152" s="115"/>
      <c r="H1152" s="115"/>
      <c r="I1152" s="115"/>
      <c r="J1152" s="115"/>
      <c r="K1152" s="115"/>
      <c r="L1152" s="115"/>
      <c r="M1152" s="115"/>
      <c r="N1152" s="115"/>
      <c r="O1152" s="115"/>
      <c r="P1152" s="115"/>
      <c r="Q1152" s="115"/>
      <c r="R1152" s="115"/>
      <c r="S1152" s="115"/>
      <c r="T1152" s="115"/>
      <c r="U1152" s="115"/>
      <c r="V1152" s="115"/>
      <c r="W1152" s="115"/>
      <c r="X1152" s="115"/>
      <c r="Y1152" s="115"/>
      <c r="Z1152" s="116"/>
      <c r="AA1152" s="118"/>
      <c r="AB1152" s="115"/>
      <c r="AC1152" s="115"/>
      <c r="AD1152" s="115"/>
      <c r="AE1152" s="115"/>
      <c r="AF1152" s="115"/>
      <c r="AG1152" s="115"/>
      <c r="AH1152" s="115"/>
      <c r="AI1152" s="116"/>
      <c r="AJ1152" s="118"/>
      <c r="AK1152" s="115"/>
      <c r="AL1152" s="115"/>
      <c r="AM1152" s="115"/>
      <c r="AN1152" s="115"/>
      <c r="AO1152" s="115"/>
      <c r="AP1152" s="115"/>
      <c r="AQ1152" s="115"/>
      <c r="AR1152" s="116"/>
      <c r="AS1152" s="118"/>
      <c r="AT1152" s="115"/>
      <c r="AU1152" s="115"/>
      <c r="AV1152" s="115"/>
      <c r="AW1152" s="115"/>
      <c r="AX1152" s="120"/>
      <c r="AY1152" s="2"/>
      <c r="AZ1152" s="2"/>
      <c r="BA1152" s="2"/>
      <c r="BB1152" s="23"/>
      <c r="BC1152" s="24"/>
      <c r="BE1152" s="2"/>
      <c r="BF1152" s="2"/>
      <c r="BG1152" s="2"/>
      <c r="BH1152" s="2"/>
      <c r="BI1152" s="2"/>
      <c r="BJ1152" s="2"/>
      <c r="BK1152" s="2"/>
      <c r="BL1152" s="2"/>
      <c r="BM1152" s="2"/>
      <c r="BN1152" s="2"/>
      <c r="BO1152" s="2"/>
      <c r="BP1152" s="2"/>
      <c r="BQ1152" s="2"/>
      <c r="BR1152" s="2"/>
      <c r="BS1152" s="2"/>
      <c r="BT1152" s="2"/>
      <c r="BU1152" s="2"/>
      <c r="BV1152" s="2"/>
      <c r="BW1152" s="2"/>
      <c r="BX1152" s="2"/>
      <c r="BY1152" s="2"/>
      <c r="BZ1152" s="2"/>
      <c r="CA1152" s="2"/>
      <c r="CB1152" s="2"/>
      <c r="CC1152" s="2"/>
      <c r="CD1152" s="2"/>
      <c r="CE1152" s="2"/>
      <c r="CF1152" s="2"/>
      <c r="CG1152" s="2"/>
      <c r="CH1152" s="2"/>
      <c r="CI1152" s="2"/>
      <c r="CJ1152" s="2"/>
      <c r="CK1152" s="2"/>
      <c r="CL1152" s="2"/>
      <c r="CM1152" s="2"/>
      <c r="CN1152" s="2"/>
      <c r="CO1152" s="2"/>
      <c r="CP1152" s="2"/>
      <c r="CQ1152" s="2"/>
      <c r="CR1152" s="2"/>
      <c r="CS1152" s="2"/>
      <c r="CT1152" s="2"/>
      <c r="CU1152" s="2"/>
      <c r="CV1152" s="2"/>
      <c r="CW1152" s="2"/>
      <c r="CX1152" s="2"/>
      <c r="CY1152" s="2"/>
      <c r="CZ1152" s="2"/>
      <c r="DA1152" s="2"/>
      <c r="DB1152" s="2"/>
      <c r="DC1152" s="2"/>
      <c r="DD1152" s="2"/>
      <c r="DE1152" s="2"/>
      <c r="DF1152" s="2"/>
      <c r="DG1152" s="2"/>
      <c r="DH1152" s="2"/>
      <c r="DI1152" s="2"/>
      <c r="DJ1152" s="2"/>
      <c r="DK1152" s="2"/>
      <c r="DL1152" s="2"/>
      <c r="DM1152" s="2"/>
      <c r="DN1152" s="2"/>
      <c r="DO1152" s="2"/>
      <c r="DP1152" s="2"/>
      <c r="DQ1152" s="2"/>
      <c r="DR1152" s="2"/>
      <c r="DS1152" s="2"/>
      <c r="DT1152" s="2"/>
      <c r="DU1152" s="2"/>
      <c r="DV1152" s="2"/>
      <c r="DW1152" s="2"/>
      <c r="DX1152" s="2"/>
      <c r="DY1152" s="2"/>
      <c r="DZ1152" s="2"/>
      <c r="EA1152" s="2"/>
      <c r="EB1152" s="2"/>
      <c r="EC1152" s="2"/>
      <c r="ED1152" s="2"/>
      <c r="EE1152" s="2"/>
      <c r="EF1152" s="2"/>
      <c r="EG1152" s="2"/>
      <c r="EH1152" s="2"/>
      <c r="EI1152" s="2"/>
      <c r="EJ1152" s="2"/>
      <c r="EK1152" s="2"/>
      <c r="EL1152" s="2"/>
      <c r="EM1152" s="2"/>
      <c r="EN1152" s="2"/>
      <c r="EO1152" s="2"/>
      <c r="EP1152" s="2"/>
      <c r="EQ1152" s="2"/>
      <c r="ER1152" s="2"/>
      <c r="ES1152" s="2"/>
      <c r="ET1152" s="2"/>
      <c r="EU1152" s="2"/>
      <c r="EV1152" s="2"/>
      <c r="EW1152" s="2"/>
      <c r="EX1152" s="2"/>
      <c r="EY1152" s="2"/>
      <c r="EZ1152" s="2"/>
      <c r="FA1152" s="2"/>
      <c r="FB1152" s="2"/>
      <c r="FC1152" s="2"/>
      <c r="FD1152" s="2"/>
      <c r="FE1152" s="2"/>
      <c r="FF1152" s="2"/>
      <c r="FG1152" s="2"/>
      <c r="FH1152" s="2"/>
      <c r="FI1152" s="2"/>
      <c r="FJ1152" s="2"/>
      <c r="FK1152" s="2"/>
      <c r="FL1152" s="2"/>
      <c r="FM1152" s="2"/>
      <c r="FN1152" s="2"/>
      <c r="FO1152" s="2"/>
      <c r="FP1152" s="2"/>
      <c r="FQ1152" s="2"/>
      <c r="FR1152" s="2"/>
      <c r="FS1152" s="2"/>
      <c r="FT1152" s="2"/>
      <c r="FU1152" s="2"/>
      <c r="FV1152" s="2"/>
      <c r="FW1152" s="2"/>
      <c r="FX1152" s="2"/>
      <c r="FY1152" s="2"/>
      <c r="FZ1152" s="2"/>
      <c r="GA1152" s="2"/>
      <c r="GB1152" s="2"/>
      <c r="GC1152" s="2"/>
      <c r="GD1152" s="2"/>
      <c r="GE1152" s="2"/>
      <c r="GF1152" s="2"/>
      <c r="GG1152" s="2"/>
      <c r="GH1152" s="2"/>
      <c r="GI1152" s="2"/>
      <c r="GJ1152" s="2"/>
      <c r="GK1152" s="2"/>
      <c r="GL1152" s="2"/>
      <c r="GM1152" s="2"/>
      <c r="GN1152" s="2"/>
      <c r="GO1152" s="2"/>
      <c r="GP1152" s="2"/>
      <c r="GQ1152" s="2"/>
      <c r="GR1152" s="2"/>
      <c r="GS1152" s="2"/>
      <c r="GT1152" s="2"/>
      <c r="GU1152" s="2"/>
      <c r="GV1152" s="2"/>
      <c r="GW1152" s="2"/>
      <c r="GX1152" s="2"/>
      <c r="GY1152" s="2"/>
      <c r="GZ1152" s="2"/>
      <c r="HA1152" s="2"/>
      <c r="HB1152" s="2"/>
      <c r="HC1152" s="2"/>
      <c r="HD1152" s="2"/>
      <c r="HE1152" s="2"/>
      <c r="HF1152" s="2"/>
      <c r="HG1152" s="2"/>
      <c r="HH1152" s="2"/>
      <c r="HI1152" s="2"/>
      <c r="HJ1152" s="2"/>
      <c r="HK1152" s="2"/>
      <c r="HL1152" s="2"/>
      <c r="HM1152" s="2"/>
      <c r="HN1152" s="2"/>
      <c r="HO1152" s="2"/>
      <c r="HP1152" s="2"/>
      <c r="HQ1152" s="2"/>
      <c r="HR1152" s="2"/>
      <c r="HS1152" s="2"/>
      <c r="HT1152" s="2"/>
      <c r="HU1152" s="2"/>
      <c r="HV1152" s="2"/>
      <c r="HW1152" s="2"/>
      <c r="HX1152" s="2"/>
      <c r="HY1152" s="2"/>
      <c r="HZ1152" s="2"/>
      <c r="IA1152" s="2"/>
      <c r="IB1152" s="2"/>
      <c r="IC1152" s="2"/>
      <c r="ID1152" s="2"/>
      <c r="IE1152" s="2"/>
      <c r="IF1152" s="2"/>
      <c r="IG1152" s="2"/>
      <c r="IH1152" s="2"/>
      <c r="II1152" s="2"/>
      <c r="IJ1152" s="2"/>
      <c r="IK1152" s="2"/>
      <c r="IL1152" s="2"/>
      <c r="IM1152" s="2"/>
      <c r="IN1152" s="2"/>
      <c r="IO1152" s="2"/>
      <c r="IP1152" s="2"/>
      <c r="IQ1152" s="2"/>
    </row>
    <row r="1153" spans="1:251" s="16" customFormat="1" ht="18.75" customHeight="1">
      <c r="A1153" s="8"/>
      <c r="B1153" s="25"/>
      <c r="C1153" s="130" t="s">
        <v>199</v>
      </c>
      <c r="D1153" s="131"/>
      <c r="E1153" s="131"/>
      <c r="F1153" s="131"/>
      <c r="G1153" s="131"/>
      <c r="H1153" s="131"/>
      <c r="I1153" s="131"/>
      <c r="J1153" s="131"/>
      <c r="K1153" s="131"/>
      <c r="L1153" s="131"/>
      <c r="M1153" s="131"/>
      <c r="N1153" s="131"/>
      <c r="O1153" s="131"/>
      <c r="P1153" s="131"/>
      <c r="Q1153" s="131"/>
      <c r="R1153" s="131"/>
      <c r="S1153" s="131"/>
      <c r="T1153" s="131"/>
      <c r="U1153" s="131"/>
      <c r="V1153" s="131"/>
      <c r="W1153" s="131"/>
      <c r="X1153" s="131"/>
      <c r="Y1153" s="131"/>
      <c r="Z1153" s="132"/>
      <c r="AA1153" s="133">
        <v>50</v>
      </c>
      <c r="AB1153" s="134"/>
      <c r="AC1153" s="134"/>
      <c r="AD1153" s="134"/>
      <c r="AE1153" s="134"/>
      <c r="AF1153" s="134"/>
      <c r="AG1153" s="134"/>
      <c r="AH1153" s="134"/>
      <c r="AI1153" s="135"/>
      <c r="AJ1153" s="133">
        <v>153</v>
      </c>
      <c r="AK1153" s="134"/>
      <c r="AL1153" s="134"/>
      <c r="AM1153" s="134"/>
      <c r="AN1153" s="134"/>
      <c r="AO1153" s="134"/>
      <c r="AP1153" s="134"/>
      <c r="AQ1153" s="134"/>
      <c r="AR1153" s="135"/>
      <c r="AS1153" s="136"/>
      <c r="AT1153" s="137"/>
      <c r="AU1153" s="137"/>
      <c r="AV1153" s="137"/>
      <c r="AW1153" s="137"/>
      <c r="AX1153" s="138"/>
      <c r="AY1153" s="2"/>
      <c r="AZ1153" s="2"/>
      <c r="BA1153" s="2"/>
      <c r="BB1153" s="2"/>
      <c r="BC1153" s="2"/>
      <c r="BD1153" s="2"/>
      <c r="BE1153" s="2"/>
      <c r="BF1153" s="2"/>
      <c r="BG1153" s="2"/>
      <c r="BH1153" s="2"/>
      <c r="BI1153" s="2"/>
      <c r="BJ1153" s="2"/>
      <c r="BK1153" s="2"/>
      <c r="BL1153" s="2"/>
      <c r="BM1153" s="2"/>
      <c r="BN1153" s="2"/>
      <c r="BO1153" s="2"/>
      <c r="BP1153" s="2"/>
      <c r="BQ1153" s="2"/>
      <c r="BR1153" s="2"/>
      <c r="BS1153" s="2"/>
      <c r="BT1153" s="2"/>
      <c r="BU1153" s="2"/>
      <c r="BV1153" s="2"/>
      <c r="BW1153" s="2"/>
      <c r="BX1153" s="2"/>
      <c r="BY1153" s="2"/>
      <c r="BZ1153" s="2"/>
      <c r="CA1153" s="2"/>
      <c r="CB1153" s="2"/>
      <c r="CC1153" s="2"/>
      <c r="CD1153" s="2"/>
      <c r="CE1153" s="2"/>
      <c r="CF1153" s="2"/>
      <c r="CG1153" s="2"/>
      <c r="CH1153" s="2"/>
      <c r="CI1153" s="2"/>
      <c r="CJ1153" s="2"/>
      <c r="CK1153" s="2"/>
      <c r="CL1153" s="2"/>
      <c r="CM1153" s="2"/>
      <c r="CN1153" s="2"/>
      <c r="CO1153" s="2"/>
      <c r="CP1153" s="2"/>
      <c r="CQ1153" s="2"/>
      <c r="CR1153" s="2"/>
      <c r="CS1153" s="2"/>
      <c r="CT1153" s="2"/>
      <c r="CU1153" s="2"/>
      <c r="CV1153" s="2"/>
      <c r="CW1153" s="2"/>
      <c r="CX1153" s="2"/>
      <c r="CY1153" s="2"/>
      <c r="CZ1153" s="2"/>
      <c r="DA1153" s="2"/>
      <c r="DB1153" s="2"/>
      <c r="DC1153" s="2"/>
      <c r="DD1153" s="2"/>
      <c r="DE1153" s="2"/>
      <c r="DF1153" s="2"/>
      <c r="DG1153" s="2"/>
      <c r="DH1153" s="2"/>
      <c r="DI1153" s="2"/>
      <c r="DJ1153" s="2"/>
      <c r="DK1153" s="2"/>
      <c r="DL1153" s="2"/>
      <c r="DM1153" s="2"/>
      <c r="DN1153" s="2"/>
      <c r="DO1153" s="2"/>
      <c r="DP1153" s="2"/>
      <c r="DQ1153" s="2"/>
      <c r="DR1153" s="2"/>
      <c r="DS1153" s="2"/>
      <c r="DT1153" s="2"/>
      <c r="DU1153" s="2"/>
      <c r="DV1153" s="2"/>
      <c r="DW1153" s="2"/>
      <c r="DX1153" s="2"/>
      <c r="DY1153" s="2"/>
      <c r="DZ1153" s="2"/>
      <c r="EA1153" s="2"/>
      <c r="EB1153" s="2"/>
      <c r="EC1153" s="2"/>
      <c r="ED1153" s="2"/>
      <c r="EE1153" s="2"/>
      <c r="EF1153" s="2"/>
      <c r="EG1153" s="2"/>
      <c r="EH1153" s="2"/>
      <c r="EI1153" s="2"/>
      <c r="EJ1153" s="2"/>
      <c r="EK1153" s="2"/>
      <c r="EL1153" s="2"/>
      <c r="EM1153" s="2"/>
      <c r="EN1153" s="2"/>
      <c r="EO1153" s="2"/>
      <c r="EP1153" s="2"/>
      <c r="EQ1153" s="2"/>
      <c r="ER1153" s="2"/>
      <c r="ES1153" s="2"/>
      <c r="ET1153" s="2"/>
      <c r="EU1153" s="2"/>
      <c r="EV1153" s="2"/>
      <c r="EW1153" s="2"/>
      <c r="EX1153" s="2"/>
      <c r="EY1153" s="2"/>
      <c r="EZ1153" s="2"/>
      <c r="FA1153" s="2"/>
      <c r="FB1153" s="2"/>
      <c r="FC1153" s="2"/>
      <c r="FD1153" s="2"/>
      <c r="FE1153" s="2"/>
      <c r="FF1153" s="2"/>
      <c r="FG1153" s="2"/>
      <c r="FH1153" s="2"/>
      <c r="FI1153" s="2"/>
      <c r="FJ1153" s="2"/>
      <c r="FK1153" s="2"/>
      <c r="FL1153" s="2"/>
      <c r="FM1153" s="2"/>
      <c r="FN1153" s="2"/>
      <c r="FO1153" s="2"/>
      <c r="FP1153" s="2"/>
      <c r="FQ1153" s="2"/>
      <c r="FR1153" s="2"/>
      <c r="FS1153" s="2"/>
      <c r="FT1153" s="2"/>
      <c r="FU1153" s="2"/>
      <c r="FV1153" s="2"/>
      <c r="FW1153" s="2"/>
      <c r="FX1153" s="2"/>
      <c r="FY1153" s="2"/>
      <c r="FZ1153" s="2"/>
      <c r="GA1153" s="2"/>
      <c r="GB1153" s="2"/>
      <c r="GC1153" s="2"/>
      <c r="GD1153" s="2"/>
      <c r="GE1153" s="2"/>
      <c r="GF1153" s="2"/>
      <c r="GG1153" s="2"/>
      <c r="GH1153" s="2"/>
      <c r="GI1153" s="2"/>
      <c r="GJ1153" s="2"/>
      <c r="GK1153" s="2"/>
      <c r="GL1153" s="2"/>
      <c r="GM1153" s="2"/>
      <c r="GN1153" s="2"/>
      <c r="GO1153" s="2"/>
      <c r="GP1153" s="2"/>
      <c r="GQ1153" s="2"/>
      <c r="GR1153" s="2"/>
      <c r="GS1153" s="2"/>
      <c r="GT1153" s="2"/>
      <c r="GU1153" s="2"/>
      <c r="GV1153" s="2"/>
      <c r="GW1153" s="2"/>
      <c r="GX1153" s="2"/>
      <c r="GY1153" s="2"/>
      <c r="GZ1153" s="2"/>
      <c r="HA1153" s="2"/>
      <c r="HB1153" s="2"/>
      <c r="HC1153" s="2"/>
      <c r="HD1153" s="2"/>
      <c r="HE1153" s="2"/>
      <c r="HF1153" s="2"/>
      <c r="HG1153" s="2"/>
      <c r="HH1153" s="2"/>
      <c r="HI1153" s="2"/>
      <c r="HJ1153" s="2"/>
      <c r="HK1153" s="2"/>
      <c r="HL1153" s="2"/>
      <c r="HM1153" s="2"/>
      <c r="HN1153" s="2"/>
      <c r="HO1153" s="2"/>
      <c r="HP1153" s="2"/>
      <c r="HQ1153" s="2"/>
      <c r="HR1153" s="2"/>
      <c r="HS1153" s="2"/>
      <c r="HT1153" s="2"/>
      <c r="HU1153" s="2"/>
      <c r="HV1153" s="2"/>
      <c r="HW1153" s="2"/>
      <c r="HX1153" s="2"/>
      <c r="HY1153" s="2"/>
      <c r="HZ1153" s="2"/>
      <c r="IA1153" s="2"/>
      <c r="IB1153" s="2"/>
      <c r="IC1153" s="2"/>
      <c r="ID1153" s="2"/>
      <c r="IE1153" s="2"/>
      <c r="IF1153" s="2"/>
      <c r="IG1153" s="2"/>
      <c r="IH1153" s="2"/>
      <c r="II1153" s="2"/>
      <c r="IJ1153" s="2"/>
      <c r="IK1153" s="2"/>
      <c r="IL1153" s="2"/>
      <c r="IM1153" s="2"/>
      <c r="IN1153" s="2"/>
      <c r="IO1153" s="2"/>
      <c r="IP1153" s="2"/>
      <c r="IQ1153" s="2"/>
    </row>
    <row r="1154" spans="1:251" s="16" customFormat="1" ht="18.75" customHeight="1" thickBot="1">
      <c r="A1154" s="17"/>
      <c r="B1154" s="121" t="s">
        <v>11</v>
      </c>
      <c r="C1154" s="122"/>
      <c r="D1154" s="122"/>
      <c r="E1154" s="122"/>
      <c r="F1154" s="122"/>
      <c r="G1154" s="122"/>
      <c r="H1154" s="122"/>
      <c r="I1154" s="122"/>
      <c r="J1154" s="122"/>
      <c r="K1154" s="122"/>
      <c r="L1154" s="122"/>
      <c r="M1154" s="122"/>
      <c r="N1154" s="122"/>
      <c r="O1154" s="122"/>
      <c r="P1154" s="122"/>
      <c r="Q1154" s="122"/>
      <c r="R1154" s="122"/>
      <c r="S1154" s="122"/>
      <c r="T1154" s="122"/>
      <c r="U1154" s="122"/>
      <c r="V1154" s="122"/>
      <c r="W1154" s="122"/>
      <c r="X1154" s="122"/>
      <c r="Y1154" s="122"/>
      <c r="Z1154" s="123"/>
      <c r="AA1154" s="124">
        <f>SUM($AA$1153:$AA$1153)</f>
        <v>50</v>
      </c>
      <c r="AB1154" s="125"/>
      <c r="AC1154" s="125"/>
      <c r="AD1154" s="125"/>
      <c r="AE1154" s="125"/>
      <c r="AF1154" s="125"/>
      <c r="AG1154" s="125"/>
      <c r="AH1154" s="125"/>
      <c r="AI1154" s="126"/>
      <c r="AJ1154" s="124">
        <f>SUM($AJ$1153:$AJ$1153)</f>
        <v>153</v>
      </c>
      <c r="AK1154" s="125"/>
      <c r="AL1154" s="125"/>
      <c r="AM1154" s="125"/>
      <c r="AN1154" s="125"/>
      <c r="AO1154" s="125"/>
      <c r="AP1154" s="125"/>
      <c r="AQ1154" s="125"/>
      <c r="AR1154" s="126"/>
      <c r="AS1154" s="127"/>
      <c r="AT1154" s="128"/>
      <c r="AU1154" s="128"/>
      <c r="AV1154" s="128"/>
      <c r="AW1154" s="128"/>
      <c r="AX1154" s="129"/>
      <c r="AY1154" s="2"/>
      <c r="AZ1154" s="2"/>
      <c r="BA1154" s="2"/>
      <c r="BB1154" s="2"/>
      <c r="BC1154" s="2"/>
      <c r="BD1154" s="2"/>
      <c r="BE1154" s="2"/>
      <c r="BF1154" s="2"/>
      <c r="BG1154" s="2"/>
      <c r="BH1154" s="2"/>
      <c r="BI1154" s="2"/>
      <c r="BJ1154" s="2"/>
      <c r="BK1154" s="2"/>
      <c r="BL1154" s="2"/>
      <c r="BM1154" s="2"/>
      <c r="BN1154" s="2"/>
      <c r="BO1154" s="2"/>
      <c r="BP1154" s="2"/>
      <c r="BQ1154" s="2"/>
      <c r="BR1154" s="2"/>
      <c r="BS1154" s="2"/>
      <c r="BT1154" s="2"/>
      <c r="BU1154" s="2"/>
      <c r="BV1154" s="2"/>
      <c r="BW1154" s="2"/>
      <c r="BX1154" s="2"/>
      <c r="BY1154" s="2"/>
      <c r="BZ1154" s="2"/>
      <c r="CA1154" s="2"/>
      <c r="CB1154" s="2"/>
      <c r="CC1154" s="2"/>
      <c r="CD1154" s="2"/>
      <c r="CE1154" s="2"/>
      <c r="CF1154" s="2"/>
      <c r="CG1154" s="2"/>
      <c r="CH1154" s="2"/>
      <c r="CI1154" s="2"/>
      <c r="CJ1154" s="2"/>
      <c r="CK1154" s="2"/>
      <c r="CL1154" s="2"/>
      <c r="CM1154" s="2"/>
      <c r="CN1154" s="2"/>
      <c r="CO1154" s="2"/>
      <c r="CP1154" s="2"/>
      <c r="CQ1154" s="2"/>
      <c r="CR1154" s="2"/>
      <c r="CS1154" s="2"/>
      <c r="CT1154" s="2"/>
      <c r="CU1154" s="2"/>
      <c r="CV1154" s="2"/>
      <c r="CW1154" s="2"/>
      <c r="CX1154" s="2"/>
      <c r="CY1154" s="2"/>
      <c r="CZ1154" s="2"/>
      <c r="DA1154" s="2"/>
      <c r="DB1154" s="2"/>
      <c r="DC1154" s="2"/>
      <c r="DD1154" s="2"/>
      <c r="DE1154" s="2"/>
      <c r="DF1154" s="2"/>
      <c r="DG1154" s="2"/>
      <c r="DH1154" s="2"/>
      <c r="DI1154" s="2"/>
      <c r="DJ1154" s="2"/>
      <c r="DK1154" s="2"/>
      <c r="DL1154" s="2"/>
      <c r="DM1154" s="2"/>
      <c r="DN1154" s="2"/>
      <c r="DO1154" s="2"/>
      <c r="DP1154" s="2"/>
      <c r="DQ1154" s="2"/>
      <c r="DR1154" s="2"/>
      <c r="DS1154" s="2"/>
      <c r="DT1154" s="2"/>
      <c r="DU1154" s="2"/>
      <c r="DV1154" s="2"/>
      <c r="DW1154" s="2"/>
      <c r="DX1154" s="2"/>
      <c r="DY1154" s="2"/>
      <c r="DZ1154" s="2"/>
      <c r="EA1154" s="2"/>
      <c r="EB1154" s="2"/>
      <c r="EC1154" s="2"/>
      <c r="ED1154" s="2"/>
      <c r="EE1154" s="2"/>
      <c r="EF1154" s="2"/>
      <c r="EG1154" s="2"/>
      <c r="EH1154" s="2"/>
      <c r="EI1154" s="2"/>
      <c r="EJ1154" s="2"/>
      <c r="EK1154" s="2"/>
      <c r="EL1154" s="2"/>
      <c r="EM1154" s="2"/>
      <c r="EN1154" s="2"/>
      <c r="EO1154" s="2"/>
      <c r="EP1154" s="2"/>
      <c r="EQ1154" s="2"/>
      <c r="ER1154" s="2"/>
      <c r="ES1154" s="2"/>
      <c r="ET1154" s="2"/>
      <c r="EU1154" s="2"/>
      <c r="EV1154" s="2"/>
      <c r="EW1154" s="2"/>
      <c r="EX1154" s="2"/>
      <c r="EY1154" s="2"/>
      <c r="EZ1154" s="2"/>
      <c r="FA1154" s="2"/>
      <c r="FB1154" s="2"/>
      <c r="FC1154" s="2"/>
      <c r="FD1154" s="2"/>
      <c r="FE1154" s="2"/>
      <c r="FF1154" s="2"/>
      <c r="FG1154" s="2"/>
      <c r="FH1154" s="2"/>
      <c r="FI1154" s="2"/>
      <c r="FJ1154" s="2"/>
      <c r="FK1154" s="2"/>
      <c r="FL1154" s="2"/>
      <c r="FM1154" s="2"/>
      <c r="FN1154" s="2"/>
      <c r="FO1154" s="2"/>
      <c r="FP1154" s="2"/>
      <c r="FQ1154" s="2"/>
      <c r="FR1154" s="2"/>
      <c r="FS1154" s="2"/>
      <c r="FT1154" s="2"/>
      <c r="FU1154" s="2"/>
      <c r="FV1154" s="2"/>
      <c r="FW1154" s="2"/>
      <c r="FX1154" s="2"/>
      <c r="FY1154" s="2"/>
      <c r="FZ1154" s="2"/>
      <c r="GA1154" s="2"/>
      <c r="GB1154" s="2"/>
      <c r="GC1154" s="2"/>
      <c r="GD1154" s="2"/>
      <c r="GE1154" s="2"/>
      <c r="GF1154" s="2"/>
      <c r="GG1154" s="2"/>
      <c r="GH1154" s="2"/>
      <c r="GI1154" s="2"/>
      <c r="GJ1154" s="2"/>
      <c r="GK1154" s="2"/>
      <c r="GL1154" s="2"/>
      <c r="GM1154" s="2"/>
      <c r="GN1154" s="2"/>
      <c r="GO1154" s="2"/>
      <c r="GP1154" s="2"/>
      <c r="GQ1154" s="2"/>
      <c r="GR1154" s="2"/>
      <c r="GS1154" s="2"/>
      <c r="GT1154" s="2"/>
      <c r="GU1154" s="2"/>
      <c r="GV1154" s="2"/>
      <c r="GW1154" s="2"/>
      <c r="GX1154" s="2"/>
      <c r="GY1154" s="2"/>
      <c r="GZ1154" s="2"/>
      <c r="HA1154" s="2"/>
      <c r="HB1154" s="2"/>
      <c r="HC1154" s="2"/>
      <c r="HD1154" s="2"/>
      <c r="HE1154" s="2"/>
      <c r="HF1154" s="2"/>
      <c r="HG1154" s="2"/>
      <c r="HH1154" s="2"/>
      <c r="HI1154" s="2"/>
      <c r="HJ1154" s="2"/>
      <c r="HK1154" s="2"/>
      <c r="HL1154" s="2"/>
      <c r="HM1154" s="2"/>
      <c r="HN1154" s="2"/>
      <c r="HO1154" s="2"/>
      <c r="HP1154" s="2"/>
      <c r="HQ1154" s="2"/>
      <c r="HR1154" s="2"/>
      <c r="HS1154" s="2"/>
      <c r="HT1154" s="2"/>
      <c r="HU1154" s="2"/>
      <c r="HV1154" s="2"/>
      <c r="HW1154" s="2"/>
      <c r="HX1154" s="2"/>
      <c r="HY1154" s="2"/>
      <c r="HZ1154" s="2"/>
      <c r="IA1154" s="2"/>
      <c r="IB1154" s="2"/>
      <c r="IC1154" s="2"/>
      <c r="ID1154" s="2"/>
      <c r="IE1154" s="2"/>
      <c r="IF1154" s="2"/>
      <c r="IG1154" s="2"/>
      <c r="IH1154" s="2"/>
      <c r="II1154" s="2"/>
      <c r="IJ1154" s="2"/>
      <c r="IK1154" s="2"/>
      <c r="IL1154" s="2"/>
      <c r="IM1154" s="2"/>
      <c r="IN1154" s="2"/>
      <c r="IO1154" s="2"/>
      <c r="IP1154" s="2"/>
      <c r="IQ1154" s="2"/>
    </row>
    <row r="1156" spans="1:251" ht="18.75">
      <c r="A1156" s="1" t="s">
        <v>0</v>
      </c>
      <c r="AW1156" s="3"/>
      <c r="AX1156" s="4"/>
      <c r="AY1156" s="3"/>
    </row>
    <row r="1158" spans="1:251" ht="18.75">
      <c r="B1158" s="101" t="s">
        <v>8</v>
      </c>
      <c r="C1158" s="102"/>
      <c r="D1158" s="102"/>
      <c r="E1158" s="102"/>
      <c r="F1158" s="102"/>
      <c r="G1158" s="102"/>
      <c r="H1158" s="102"/>
      <c r="I1158" s="102"/>
      <c r="J1158" s="102"/>
      <c r="K1158" s="102"/>
      <c r="L1158" s="102"/>
      <c r="M1158" s="102"/>
      <c r="N1158" s="102"/>
      <c r="O1158" s="102"/>
      <c r="P1158" s="102"/>
      <c r="Q1158" s="102"/>
      <c r="R1158" s="102"/>
      <c r="S1158" s="102"/>
      <c r="T1158" s="102"/>
      <c r="U1158" s="102"/>
      <c r="V1158" s="102"/>
      <c r="W1158" s="102"/>
      <c r="X1158" s="102"/>
      <c r="Y1158" s="102"/>
      <c r="Z1158" s="102"/>
      <c r="AA1158" s="102"/>
      <c r="AB1158" s="102"/>
      <c r="AC1158" s="102"/>
      <c r="AD1158" s="102"/>
      <c r="AE1158" s="102"/>
      <c r="AF1158" s="102"/>
      <c r="AG1158" s="102"/>
      <c r="AH1158" s="102"/>
      <c r="AI1158" s="102"/>
      <c r="AJ1158" s="102"/>
      <c r="AK1158" s="102"/>
      <c r="AL1158" s="102"/>
      <c r="AM1158" s="102"/>
      <c r="AN1158" s="102"/>
      <c r="AO1158" s="102"/>
      <c r="AP1158" s="102"/>
      <c r="AQ1158" s="102"/>
      <c r="AR1158" s="102"/>
      <c r="AS1158" s="102"/>
      <c r="AT1158" s="102"/>
      <c r="AU1158" s="102"/>
      <c r="AV1158" s="102"/>
      <c r="AW1158" s="102"/>
      <c r="AX1158" s="102"/>
    </row>
    <row r="1159" spans="1:251">
      <c r="Z1159" s="5"/>
      <c r="AD1159" s="5"/>
      <c r="AE1159" s="5"/>
      <c r="AF1159" s="5"/>
      <c r="AG1159" s="5"/>
      <c r="AH1159" s="5"/>
      <c r="AI1159" s="5"/>
      <c r="AO1159" s="5"/>
    </row>
    <row r="1160" spans="1:251" ht="13.5" thickBot="1">
      <c r="Z1160" s="5"/>
      <c r="AD1160" s="5"/>
      <c r="AE1160" s="5"/>
      <c r="AF1160" s="5"/>
      <c r="AG1160" s="5"/>
      <c r="AH1160" s="5"/>
      <c r="AI1160" s="5"/>
      <c r="AO1160" s="5"/>
      <c r="DI1160" s="6"/>
    </row>
    <row r="1161" spans="1:251" ht="24.75" customHeight="1" thickBot="1">
      <c r="B1161" s="103" t="s">
        <v>1</v>
      </c>
      <c r="C1161" s="104"/>
      <c r="D1161" s="104"/>
      <c r="E1161" s="104"/>
      <c r="F1161" s="104"/>
      <c r="G1161" s="104"/>
      <c r="H1161" s="105" t="s">
        <v>178</v>
      </c>
      <c r="I1161" s="106"/>
      <c r="J1161" s="106"/>
      <c r="K1161" s="106"/>
      <c r="L1161" s="106"/>
      <c r="M1161" s="106"/>
      <c r="N1161" s="106"/>
      <c r="O1161" s="106"/>
      <c r="P1161" s="106"/>
      <c r="Q1161" s="106"/>
      <c r="R1161" s="106"/>
      <c r="S1161" s="106"/>
      <c r="T1161" s="106"/>
      <c r="U1161" s="106"/>
      <c r="V1161" s="106"/>
      <c r="W1161" s="106"/>
      <c r="X1161" s="106"/>
      <c r="Y1161" s="106"/>
      <c r="Z1161" s="106"/>
      <c r="AA1161" s="106"/>
      <c r="AB1161" s="106"/>
      <c r="AC1161" s="106"/>
      <c r="AD1161" s="106"/>
      <c r="AE1161" s="106"/>
      <c r="AF1161" s="106"/>
      <c r="AG1161" s="106"/>
      <c r="AH1161" s="106"/>
      <c r="AI1161" s="106"/>
      <c r="AJ1161" s="106"/>
      <c r="AK1161" s="106"/>
      <c r="AL1161" s="106"/>
      <c r="AM1161" s="106"/>
      <c r="AN1161" s="106"/>
      <c r="AO1161" s="106"/>
      <c r="AP1161" s="106"/>
      <c r="AQ1161" s="106"/>
      <c r="AR1161" s="106"/>
      <c r="AS1161" s="106"/>
      <c r="AT1161" s="106"/>
      <c r="AU1161" s="106"/>
      <c r="AV1161" s="106"/>
      <c r="AW1161" s="106"/>
      <c r="AX1161" s="107"/>
      <c r="DI1161" s="6"/>
    </row>
    <row r="1162" spans="1:251" ht="14.25">
      <c r="B1162" s="7"/>
      <c r="C1162" s="7"/>
      <c r="D1162" s="7"/>
      <c r="E1162" s="7"/>
      <c r="F1162" s="7"/>
      <c r="G1162" s="7"/>
      <c r="H1162" s="8"/>
      <c r="I1162" s="8"/>
      <c r="J1162" s="8"/>
      <c r="K1162" s="8"/>
      <c r="L1162" s="9"/>
      <c r="M1162" s="9"/>
      <c r="N1162" s="9"/>
      <c r="O1162" s="9"/>
      <c r="P1162" s="8"/>
      <c r="Q1162" s="8"/>
      <c r="R1162" s="8"/>
      <c r="S1162" s="8"/>
      <c r="T1162" s="8"/>
      <c r="U1162" s="8"/>
      <c r="V1162" s="10"/>
      <c r="W1162" s="10"/>
      <c r="X1162" s="10"/>
      <c r="Y1162" s="10"/>
      <c r="Z1162" s="10"/>
      <c r="AA1162" s="10"/>
      <c r="AB1162" s="10"/>
      <c r="AC1162" s="10"/>
      <c r="AD1162" s="10"/>
      <c r="AE1162" s="10"/>
      <c r="AF1162" s="10"/>
      <c r="AG1162" s="10"/>
      <c r="AH1162" s="10"/>
      <c r="AI1162" s="10"/>
      <c r="AJ1162" s="10"/>
      <c r="AK1162" s="10"/>
      <c r="AL1162" s="10"/>
      <c r="AM1162" s="10"/>
      <c r="AN1162" s="10"/>
      <c r="AO1162" s="10"/>
      <c r="AP1162" s="10"/>
      <c r="AQ1162" s="10"/>
      <c r="AR1162" s="10"/>
      <c r="AS1162" s="10"/>
      <c r="AT1162" s="10"/>
      <c r="AU1162" s="10"/>
      <c r="AV1162" s="10"/>
      <c r="AW1162" s="10"/>
      <c r="AX1162" s="10"/>
      <c r="DI1162" s="6"/>
    </row>
    <row r="1163" spans="1:251" ht="15" thickBot="1">
      <c r="A1163" s="11"/>
      <c r="B1163" s="10" t="s">
        <v>2</v>
      </c>
      <c r="C1163" s="8"/>
      <c r="D1163" s="8"/>
      <c r="E1163" s="8"/>
      <c r="F1163" s="8"/>
      <c r="G1163" s="8"/>
      <c r="H1163" s="8"/>
      <c r="I1163" s="8"/>
      <c r="J1163" s="8"/>
      <c r="K1163" s="8"/>
      <c r="L1163" s="9"/>
      <c r="M1163" s="9"/>
      <c r="N1163" s="9"/>
      <c r="O1163" s="9"/>
      <c r="P1163" s="8"/>
      <c r="Q1163" s="8"/>
      <c r="R1163" s="8"/>
      <c r="S1163" s="8"/>
      <c r="T1163" s="8"/>
      <c r="U1163" s="8"/>
      <c r="V1163" s="10"/>
      <c r="W1163" s="10"/>
      <c r="X1163" s="10"/>
      <c r="Y1163" s="10"/>
      <c r="Z1163" s="10"/>
      <c r="AA1163" s="10"/>
      <c r="AB1163" s="10"/>
      <c r="AC1163" s="10"/>
      <c r="AD1163" s="10"/>
      <c r="AE1163" s="10"/>
      <c r="AF1163" s="10"/>
      <c r="AG1163" s="10"/>
      <c r="AH1163" s="10"/>
      <c r="AI1163" s="10"/>
      <c r="AJ1163" s="10"/>
      <c r="AK1163" s="10"/>
      <c r="AL1163" s="10"/>
      <c r="AM1163" s="10"/>
      <c r="AN1163" s="10"/>
      <c r="AO1163" s="10"/>
      <c r="AP1163" s="10"/>
      <c r="AQ1163" s="10"/>
      <c r="AR1163" s="10"/>
      <c r="AS1163" s="10"/>
      <c r="AT1163" s="10"/>
      <c r="AU1163" s="10"/>
      <c r="AV1163" s="10"/>
      <c r="AW1163" s="10"/>
      <c r="AX1163" s="10"/>
      <c r="DI1163" s="6"/>
    </row>
    <row r="1164" spans="1:251" ht="14.25">
      <c r="A1164" s="8"/>
      <c r="B1164" s="12"/>
      <c r="C1164" s="7"/>
      <c r="D1164" s="7"/>
      <c r="E1164" s="7"/>
      <c r="F1164" s="7"/>
      <c r="G1164" s="7"/>
      <c r="H1164" s="7"/>
      <c r="I1164" s="7"/>
      <c r="J1164" s="7"/>
      <c r="K1164" s="7"/>
      <c r="L1164" s="13"/>
      <c r="M1164" s="13"/>
      <c r="N1164" s="13"/>
      <c r="O1164" s="13"/>
      <c r="P1164" s="7"/>
      <c r="Q1164" s="7"/>
      <c r="R1164" s="7"/>
      <c r="S1164" s="7"/>
      <c r="T1164" s="7"/>
      <c r="U1164" s="7"/>
      <c r="V1164" s="14"/>
      <c r="W1164" s="14"/>
      <c r="X1164" s="14"/>
      <c r="Y1164" s="14"/>
      <c r="Z1164" s="14"/>
      <c r="AA1164" s="14"/>
      <c r="AB1164" s="14"/>
      <c r="AC1164" s="14"/>
      <c r="AD1164" s="14"/>
      <c r="AE1164" s="14"/>
      <c r="AF1164" s="14"/>
      <c r="AG1164" s="14"/>
      <c r="AH1164" s="14"/>
      <c r="AI1164" s="14"/>
      <c r="AJ1164" s="14"/>
      <c r="AK1164" s="14"/>
      <c r="AL1164" s="14"/>
      <c r="AM1164" s="14"/>
      <c r="AN1164" s="14"/>
      <c r="AO1164" s="14"/>
      <c r="AP1164" s="14"/>
      <c r="AQ1164" s="14"/>
      <c r="AR1164" s="14"/>
      <c r="AS1164" s="14"/>
      <c r="AT1164" s="14"/>
      <c r="AU1164" s="14"/>
      <c r="AV1164" s="14"/>
      <c r="AW1164" s="14"/>
      <c r="AX1164" s="15"/>
    </row>
    <row r="1165" spans="1:251" ht="12" customHeight="1">
      <c r="A1165" s="8"/>
      <c r="B1165" s="108" t="s">
        <v>179</v>
      </c>
      <c r="C1165" s="109"/>
      <c r="D1165" s="109"/>
      <c r="E1165" s="109"/>
      <c r="F1165" s="109"/>
      <c r="G1165" s="109"/>
      <c r="H1165" s="109"/>
      <c r="I1165" s="109"/>
      <c r="J1165" s="109"/>
      <c r="K1165" s="109"/>
      <c r="L1165" s="109"/>
      <c r="M1165" s="109"/>
      <c r="N1165" s="109"/>
      <c r="O1165" s="109"/>
      <c r="P1165" s="109"/>
      <c r="Q1165" s="109"/>
      <c r="R1165" s="109"/>
      <c r="S1165" s="109"/>
      <c r="T1165" s="109"/>
      <c r="U1165" s="109"/>
      <c r="V1165" s="109"/>
      <c r="W1165" s="109"/>
      <c r="X1165" s="109"/>
      <c r="Y1165" s="109"/>
      <c r="Z1165" s="109"/>
      <c r="AA1165" s="109"/>
      <c r="AB1165" s="109"/>
      <c r="AC1165" s="109"/>
      <c r="AD1165" s="109"/>
      <c r="AE1165" s="109"/>
      <c r="AF1165" s="109"/>
      <c r="AG1165" s="109"/>
      <c r="AH1165" s="109"/>
      <c r="AI1165" s="109"/>
      <c r="AJ1165" s="109"/>
      <c r="AK1165" s="109"/>
      <c r="AL1165" s="109"/>
      <c r="AM1165" s="109"/>
      <c r="AN1165" s="109"/>
      <c r="AO1165" s="109"/>
      <c r="AP1165" s="109"/>
      <c r="AQ1165" s="109"/>
      <c r="AR1165" s="109"/>
      <c r="AS1165" s="109"/>
      <c r="AT1165" s="109"/>
      <c r="AU1165" s="109"/>
      <c r="AV1165" s="109"/>
      <c r="AW1165" s="109"/>
      <c r="AX1165" s="110"/>
    </row>
    <row r="1166" spans="1:251" ht="12" customHeight="1">
      <c r="A1166" s="8"/>
      <c r="B1166" s="108"/>
      <c r="C1166" s="109"/>
      <c r="D1166" s="109"/>
      <c r="E1166" s="109"/>
      <c r="F1166" s="109"/>
      <c r="G1166" s="109"/>
      <c r="H1166" s="109"/>
      <c r="I1166" s="109"/>
      <c r="J1166" s="109"/>
      <c r="K1166" s="109"/>
      <c r="L1166" s="109"/>
      <c r="M1166" s="109"/>
      <c r="N1166" s="109"/>
      <c r="O1166" s="109"/>
      <c r="P1166" s="109"/>
      <c r="Q1166" s="109"/>
      <c r="R1166" s="109"/>
      <c r="S1166" s="109"/>
      <c r="T1166" s="109"/>
      <c r="U1166" s="109"/>
      <c r="V1166" s="109"/>
      <c r="W1166" s="109"/>
      <c r="X1166" s="109"/>
      <c r="Y1166" s="109"/>
      <c r="Z1166" s="109"/>
      <c r="AA1166" s="109"/>
      <c r="AB1166" s="109"/>
      <c r="AC1166" s="109"/>
      <c r="AD1166" s="109"/>
      <c r="AE1166" s="109"/>
      <c r="AF1166" s="109"/>
      <c r="AG1166" s="109"/>
      <c r="AH1166" s="109"/>
      <c r="AI1166" s="109"/>
      <c r="AJ1166" s="109"/>
      <c r="AK1166" s="109"/>
      <c r="AL1166" s="109"/>
      <c r="AM1166" s="109"/>
      <c r="AN1166" s="109"/>
      <c r="AO1166" s="109"/>
      <c r="AP1166" s="109"/>
      <c r="AQ1166" s="109"/>
      <c r="AR1166" s="109"/>
      <c r="AS1166" s="109"/>
      <c r="AT1166" s="109"/>
      <c r="AU1166" s="109"/>
      <c r="AV1166" s="109"/>
      <c r="AW1166" s="109"/>
      <c r="AX1166" s="110"/>
      <c r="BC1166" s="16"/>
    </row>
    <row r="1167" spans="1:251" ht="12" customHeight="1">
      <c r="A1167" s="8"/>
      <c r="B1167" s="108"/>
      <c r="C1167" s="109"/>
      <c r="D1167" s="109"/>
      <c r="E1167" s="109"/>
      <c r="F1167" s="109"/>
      <c r="G1167" s="109"/>
      <c r="H1167" s="109"/>
      <c r="I1167" s="109"/>
      <c r="J1167" s="109"/>
      <c r="K1167" s="109"/>
      <c r="L1167" s="109"/>
      <c r="M1167" s="109"/>
      <c r="N1167" s="109"/>
      <c r="O1167" s="109"/>
      <c r="P1167" s="109"/>
      <c r="Q1167" s="109"/>
      <c r="R1167" s="109"/>
      <c r="S1167" s="109"/>
      <c r="T1167" s="109"/>
      <c r="U1167" s="109"/>
      <c r="V1167" s="109"/>
      <c r="W1167" s="109"/>
      <c r="X1167" s="109"/>
      <c r="Y1167" s="109"/>
      <c r="Z1167" s="109"/>
      <c r="AA1167" s="109"/>
      <c r="AB1167" s="109"/>
      <c r="AC1167" s="109"/>
      <c r="AD1167" s="109"/>
      <c r="AE1167" s="109"/>
      <c r="AF1167" s="109"/>
      <c r="AG1167" s="109"/>
      <c r="AH1167" s="109"/>
      <c r="AI1167" s="109"/>
      <c r="AJ1167" s="109"/>
      <c r="AK1167" s="109"/>
      <c r="AL1167" s="109"/>
      <c r="AM1167" s="109"/>
      <c r="AN1167" s="109"/>
      <c r="AO1167" s="109"/>
      <c r="AP1167" s="109"/>
      <c r="AQ1167" s="109"/>
      <c r="AR1167" s="109"/>
      <c r="AS1167" s="109"/>
      <c r="AT1167" s="109"/>
      <c r="AU1167" s="109"/>
      <c r="AV1167" s="109"/>
      <c r="AW1167" s="109"/>
      <c r="AX1167" s="110"/>
    </row>
    <row r="1168" spans="1:251" ht="12" customHeight="1">
      <c r="A1168" s="8"/>
      <c r="B1168" s="108"/>
      <c r="C1168" s="109"/>
      <c r="D1168" s="109"/>
      <c r="E1168" s="109"/>
      <c r="F1168" s="109"/>
      <c r="G1168" s="109"/>
      <c r="H1168" s="109"/>
      <c r="I1168" s="109"/>
      <c r="J1168" s="109"/>
      <c r="K1168" s="109"/>
      <c r="L1168" s="109"/>
      <c r="M1168" s="109"/>
      <c r="N1168" s="109"/>
      <c r="O1168" s="109"/>
      <c r="P1168" s="109"/>
      <c r="Q1168" s="109"/>
      <c r="R1168" s="109"/>
      <c r="S1168" s="109"/>
      <c r="T1168" s="109"/>
      <c r="U1168" s="109"/>
      <c r="V1168" s="109"/>
      <c r="W1168" s="109"/>
      <c r="X1168" s="109"/>
      <c r="Y1168" s="109"/>
      <c r="Z1168" s="109"/>
      <c r="AA1168" s="109"/>
      <c r="AB1168" s="109"/>
      <c r="AC1168" s="109"/>
      <c r="AD1168" s="109"/>
      <c r="AE1168" s="109"/>
      <c r="AF1168" s="109"/>
      <c r="AG1168" s="109"/>
      <c r="AH1168" s="109"/>
      <c r="AI1168" s="109"/>
      <c r="AJ1168" s="109"/>
      <c r="AK1168" s="109"/>
      <c r="AL1168" s="109"/>
      <c r="AM1168" s="109"/>
      <c r="AN1168" s="109"/>
      <c r="AO1168" s="109"/>
      <c r="AP1168" s="109"/>
      <c r="AQ1168" s="109"/>
      <c r="AR1168" s="109"/>
      <c r="AS1168" s="109"/>
      <c r="AT1168" s="109"/>
      <c r="AU1168" s="109"/>
      <c r="AV1168" s="109"/>
      <c r="AW1168" s="109"/>
      <c r="AX1168" s="110"/>
    </row>
    <row r="1169" spans="1:251" ht="12" customHeight="1">
      <c r="A1169" s="8"/>
      <c r="B1169" s="108"/>
      <c r="C1169" s="109"/>
      <c r="D1169" s="109"/>
      <c r="E1169" s="109"/>
      <c r="F1169" s="109"/>
      <c r="G1169" s="109"/>
      <c r="H1169" s="109"/>
      <c r="I1169" s="109"/>
      <c r="J1169" s="109"/>
      <c r="K1169" s="109"/>
      <c r="L1169" s="109"/>
      <c r="M1169" s="109"/>
      <c r="N1169" s="109"/>
      <c r="O1169" s="109"/>
      <c r="P1169" s="109"/>
      <c r="Q1169" s="109"/>
      <c r="R1169" s="109"/>
      <c r="S1169" s="109"/>
      <c r="T1169" s="109"/>
      <c r="U1169" s="109"/>
      <c r="V1169" s="109"/>
      <c r="W1169" s="109"/>
      <c r="X1169" s="109"/>
      <c r="Y1169" s="109"/>
      <c r="Z1169" s="109"/>
      <c r="AA1169" s="109"/>
      <c r="AB1169" s="109"/>
      <c r="AC1169" s="109"/>
      <c r="AD1169" s="109"/>
      <c r="AE1169" s="109"/>
      <c r="AF1169" s="109"/>
      <c r="AG1169" s="109"/>
      <c r="AH1169" s="109"/>
      <c r="AI1169" s="109"/>
      <c r="AJ1169" s="109"/>
      <c r="AK1169" s="109"/>
      <c r="AL1169" s="109"/>
      <c r="AM1169" s="109"/>
      <c r="AN1169" s="109"/>
      <c r="AO1169" s="109"/>
      <c r="AP1169" s="109"/>
      <c r="AQ1169" s="109"/>
      <c r="AR1169" s="109"/>
      <c r="AS1169" s="109"/>
      <c r="AT1169" s="109"/>
      <c r="AU1169" s="109"/>
      <c r="AV1169" s="109"/>
      <c r="AW1169" s="109"/>
      <c r="AX1169" s="110"/>
    </row>
    <row r="1170" spans="1:251" ht="15" thickBot="1">
      <c r="A1170" s="17"/>
      <c r="B1170" s="18"/>
      <c r="C1170" s="19"/>
      <c r="D1170" s="19"/>
      <c r="E1170" s="19"/>
      <c r="F1170" s="19"/>
      <c r="G1170" s="19"/>
      <c r="H1170" s="19"/>
      <c r="I1170" s="19"/>
      <c r="J1170" s="19"/>
      <c r="K1170" s="19"/>
      <c r="L1170" s="19"/>
      <c r="M1170" s="19"/>
      <c r="N1170" s="19"/>
      <c r="O1170" s="19"/>
      <c r="P1170" s="19"/>
      <c r="Q1170" s="19"/>
      <c r="R1170" s="19"/>
      <c r="S1170" s="19"/>
      <c r="T1170" s="19"/>
      <c r="U1170" s="19"/>
      <c r="V1170" s="19"/>
      <c r="W1170" s="19"/>
      <c r="X1170" s="19"/>
      <c r="Y1170" s="19"/>
      <c r="Z1170" s="19"/>
      <c r="AA1170" s="19"/>
      <c r="AB1170" s="19"/>
      <c r="AC1170" s="19"/>
      <c r="AD1170" s="19"/>
      <c r="AE1170" s="19"/>
      <c r="AF1170" s="19"/>
      <c r="AG1170" s="19"/>
      <c r="AH1170" s="19"/>
      <c r="AI1170" s="19"/>
      <c r="AJ1170" s="19"/>
      <c r="AK1170" s="19"/>
      <c r="AL1170" s="19"/>
      <c r="AM1170" s="19"/>
      <c r="AN1170" s="19"/>
      <c r="AO1170" s="19"/>
      <c r="AP1170" s="19"/>
      <c r="AQ1170" s="19"/>
      <c r="AR1170" s="19"/>
      <c r="AS1170" s="19"/>
      <c r="AT1170" s="19"/>
      <c r="AU1170" s="19"/>
      <c r="AV1170" s="19"/>
      <c r="AW1170" s="19"/>
      <c r="AX1170" s="20"/>
    </row>
    <row r="1171" spans="1:251">
      <c r="B1171" s="21"/>
    </row>
    <row r="1172" spans="1:251" ht="15" thickBot="1">
      <c r="A1172" s="11"/>
      <c r="B1172" s="10" t="s">
        <v>3</v>
      </c>
      <c r="C1172" s="8"/>
      <c r="D1172" s="8"/>
      <c r="E1172" s="8"/>
      <c r="F1172" s="8"/>
      <c r="G1172" s="8"/>
      <c r="H1172" s="8"/>
      <c r="I1172" s="8"/>
      <c r="J1172" s="8"/>
      <c r="K1172" s="8"/>
      <c r="L1172" s="9"/>
      <c r="M1172" s="9"/>
      <c r="N1172" s="9"/>
      <c r="O1172" s="9"/>
      <c r="P1172" s="8"/>
      <c r="Q1172" s="8"/>
      <c r="R1172" s="8"/>
      <c r="S1172" s="8"/>
      <c r="T1172" s="8"/>
      <c r="U1172" s="8"/>
      <c r="V1172" s="10"/>
      <c r="W1172" s="10"/>
      <c r="X1172" s="10"/>
      <c r="Y1172" s="10"/>
      <c r="Z1172" s="10"/>
      <c r="AA1172" s="10"/>
      <c r="AB1172" s="10"/>
      <c r="AC1172" s="10"/>
      <c r="AD1172" s="10"/>
      <c r="AE1172" s="10"/>
      <c r="AF1172" s="10"/>
      <c r="AG1172" s="10"/>
      <c r="AH1172" s="10"/>
      <c r="AI1172" s="10"/>
      <c r="AJ1172" s="10"/>
      <c r="AK1172" s="10"/>
      <c r="AL1172" s="10"/>
      <c r="AM1172" s="10"/>
      <c r="AN1172" s="10"/>
      <c r="AO1172" s="10"/>
      <c r="AP1172" s="10"/>
      <c r="AQ1172" s="10"/>
      <c r="AR1172" s="10"/>
      <c r="AS1172" s="10"/>
      <c r="AT1172" s="10"/>
      <c r="AU1172" s="10"/>
      <c r="AV1172" s="10"/>
      <c r="AW1172" s="10"/>
      <c r="AX1172" s="10"/>
      <c r="DI1172" s="6"/>
    </row>
    <row r="1173" spans="1:251" ht="14.25">
      <c r="A1173" s="8"/>
      <c r="B1173" s="12"/>
      <c r="C1173" s="7"/>
      <c r="D1173" s="7"/>
      <c r="E1173" s="7"/>
      <c r="F1173" s="7"/>
      <c r="G1173" s="7"/>
      <c r="H1173" s="7"/>
      <c r="I1173" s="7"/>
      <c r="J1173" s="7"/>
      <c r="K1173" s="7"/>
      <c r="L1173" s="13"/>
      <c r="M1173" s="13"/>
      <c r="N1173" s="13"/>
      <c r="O1173" s="13"/>
      <c r="P1173" s="7"/>
      <c r="Q1173" s="7"/>
      <c r="R1173" s="7"/>
      <c r="S1173" s="7"/>
      <c r="T1173" s="7"/>
      <c r="U1173" s="7"/>
      <c r="V1173" s="14"/>
      <c r="W1173" s="14"/>
      <c r="X1173" s="14"/>
      <c r="Y1173" s="14"/>
      <c r="Z1173" s="14"/>
      <c r="AA1173" s="14"/>
      <c r="AB1173" s="14"/>
      <c r="AC1173" s="14"/>
      <c r="AD1173" s="14"/>
      <c r="AE1173" s="14"/>
      <c r="AF1173" s="14"/>
      <c r="AG1173" s="14"/>
      <c r="AH1173" s="14"/>
      <c r="AI1173" s="14"/>
      <c r="AJ1173" s="14"/>
      <c r="AK1173" s="14"/>
      <c r="AL1173" s="14"/>
      <c r="AM1173" s="14"/>
      <c r="AN1173" s="14"/>
      <c r="AO1173" s="14"/>
      <c r="AP1173" s="14"/>
      <c r="AQ1173" s="14"/>
      <c r="AR1173" s="14"/>
      <c r="AS1173" s="14"/>
      <c r="AT1173" s="14"/>
      <c r="AU1173" s="14"/>
      <c r="AV1173" s="14"/>
      <c r="AW1173" s="14"/>
      <c r="AX1173" s="15"/>
    </row>
    <row r="1174" spans="1:251" ht="12" customHeight="1">
      <c r="A1174" s="8"/>
      <c r="B1174" s="108" t="s">
        <v>180</v>
      </c>
      <c r="C1174" s="109"/>
      <c r="D1174" s="109"/>
      <c r="E1174" s="109"/>
      <c r="F1174" s="109"/>
      <c r="G1174" s="109"/>
      <c r="H1174" s="109"/>
      <c r="I1174" s="109"/>
      <c r="J1174" s="109"/>
      <c r="K1174" s="109"/>
      <c r="L1174" s="109"/>
      <c r="M1174" s="109"/>
      <c r="N1174" s="109"/>
      <c r="O1174" s="109"/>
      <c r="P1174" s="109"/>
      <c r="Q1174" s="109"/>
      <c r="R1174" s="109"/>
      <c r="S1174" s="109"/>
      <c r="T1174" s="109"/>
      <c r="U1174" s="109"/>
      <c r="V1174" s="109"/>
      <c r="W1174" s="109"/>
      <c r="X1174" s="109"/>
      <c r="Y1174" s="109"/>
      <c r="Z1174" s="109"/>
      <c r="AA1174" s="109"/>
      <c r="AB1174" s="109"/>
      <c r="AC1174" s="109"/>
      <c r="AD1174" s="109"/>
      <c r="AE1174" s="109"/>
      <c r="AF1174" s="109"/>
      <c r="AG1174" s="109"/>
      <c r="AH1174" s="109"/>
      <c r="AI1174" s="109"/>
      <c r="AJ1174" s="109"/>
      <c r="AK1174" s="109"/>
      <c r="AL1174" s="109"/>
      <c r="AM1174" s="109"/>
      <c r="AN1174" s="109"/>
      <c r="AO1174" s="109"/>
      <c r="AP1174" s="109"/>
      <c r="AQ1174" s="109"/>
      <c r="AR1174" s="109"/>
      <c r="AS1174" s="109"/>
      <c r="AT1174" s="109"/>
      <c r="AU1174" s="109"/>
      <c r="AV1174" s="109"/>
      <c r="AW1174" s="109"/>
      <c r="AX1174" s="110"/>
    </row>
    <row r="1175" spans="1:251" ht="12" customHeight="1">
      <c r="A1175" s="8"/>
      <c r="B1175" s="108"/>
      <c r="C1175" s="109"/>
      <c r="D1175" s="109"/>
      <c r="E1175" s="109"/>
      <c r="F1175" s="109"/>
      <c r="G1175" s="109"/>
      <c r="H1175" s="109"/>
      <c r="I1175" s="109"/>
      <c r="J1175" s="109"/>
      <c r="K1175" s="109"/>
      <c r="L1175" s="109"/>
      <c r="M1175" s="109"/>
      <c r="N1175" s="109"/>
      <c r="O1175" s="109"/>
      <c r="P1175" s="109"/>
      <c r="Q1175" s="109"/>
      <c r="R1175" s="109"/>
      <c r="S1175" s="109"/>
      <c r="T1175" s="109"/>
      <c r="U1175" s="109"/>
      <c r="V1175" s="109"/>
      <c r="W1175" s="109"/>
      <c r="X1175" s="109"/>
      <c r="Y1175" s="109"/>
      <c r="Z1175" s="109"/>
      <c r="AA1175" s="109"/>
      <c r="AB1175" s="109"/>
      <c r="AC1175" s="109"/>
      <c r="AD1175" s="109"/>
      <c r="AE1175" s="109"/>
      <c r="AF1175" s="109"/>
      <c r="AG1175" s="109"/>
      <c r="AH1175" s="109"/>
      <c r="AI1175" s="109"/>
      <c r="AJ1175" s="109"/>
      <c r="AK1175" s="109"/>
      <c r="AL1175" s="109"/>
      <c r="AM1175" s="109"/>
      <c r="AN1175" s="109"/>
      <c r="AO1175" s="109"/>
      <c r="AP1175" s="109"/>
      <c r="AQ1175" s="109"/>
      <c r="AR1175" s="109"/>
      <c r="AS1175" s="109"/>
      <c r="AT1175" s="109"/>
      <c r="AU1175" s="109"/>
      <c r="AV1175" s="109"/>
      <c r="AW1175" s="109"/>
      <c r="AX1175" s="110"/>
      <c r="BC1175" s="16"/>
    </row>
    <row r="1176" spans="1:251" ht="12" customHeight="1">
      <c r="A1176" s="8"/>
      <c r="B1176" s="108"/>
      <c r="C1176" s="109"/>
      <c r="D1176" s="109"/>
      <c r="E1176" s="109"/>
      <c r="F1176" s="109"/>
      <c r="G1176" s="109"/>
      <c r="H1176" s="109"/>
      <c r="I1176" s="109"/>
      <c r="J1176" s="109"/>
      <c r="K1176" s="109"/>
      <c r="L1176" s="109"/>
      <c r="M1176" s="109"/>
      <c r="N1176" s="109"/>
      <c r="O1176" s="109"/>
      <c r="P1176" s="109"/>
      <c r="Q1176" s="109"/>
      <c r="R1176" s="109"/>
      <c r="S1176" s="109"/>
      <c r="T1176" s="109"/>
      <c r="U1176" s="109"/>
      <c r="V1176" s="109"/>
      <c r="W1176" s="109"/>
      <c r="X1176" s="109"/>
      <c r="Y1176" s="109"/>
      <c r="Z1176" s="109"/>
      <c r="AA1176" s="109"/>
      <c r="AB1176" s="109"/>
      <c r="AC1176" s="109"/>
      <c r="AD1176" s="109"/>
      <c r="AE1176" s="109"/>
      <c r="AF1176" s="109"/>
      <c r="AG1176" s="109"/>
      <c r="AH1176" s="109"/>
      <c r="AI1176" s="109"/>
      <c r="AJ1176" s="109"/>
      <c r="AK1176" s="109"/>
      <c r="AL1176" s="109"/>
      <c r="AM1176" s="109"/>
      <c r="AN1176" s="109"/>
      <c r="AO1176" s="109"/>
      <c r="AP1176" s="109"/>
      <c r="AQ1176" s="109"/>
      <c r="AR1176" s="109"/>
      <c r="AS1176" s="109"/>
      <c r="AT1176" s="109"/>
      <c r="AU1176" s="109"/>
      <c r="AV1176" s="109"/>
      <c r="AW1176" s="109"/>
      <c r="AX1176" s="110"/>
    </row>
    <row r="1177" spans="1:251" ht="12" customHeight="1">
      <c r="A1177" s="8"/>
      <c r="B1177" s="108"/>
      <c r="C1177" s="109"/>
      <c r="D1177" s="109"/>
      <c r="E1177" s="109"/>
      <c r="F1177" s="109"/>
      <c r="G1177" s="109"/>
      <c r="H1177" s="109"/>
      <c r="I1177" s="109"/>
      <c r="J1177" s="109"/>
      <c r="K1177" s="109"/>
      <c r="L1177" s="109"/>
      <c r="M1177" s="109"/>
      <c r="N1177" s="109"/>
      <c r="O1177" s="109"/>
      <c r="P1177" s="109"/>
      <c r="Q1177" s="109"/>
      <c r="R1177" s="109"/>
      <c r="S1177" s="109"/>
      <c r="T1177" s="109"/>
      <c r="U1177" s="109"/>
      <c r="V1177" s="109"/>
      <c r="W1177" s="109"/>
      <c r="X1177" s="109"/>
      <c r="Y1177" s="109"/>
      <c r="Z1177" s="109"/>
      <c r="AA1177" s="109"/>
      <c r="AB1177" s="109"/>
      <c r="AC1177" s="109"/>
      <c r="AD1177" s="109"/>
      <c r="AE1177" s="109"/>
      <c r="AF1177" s="109"/>
      <c r="AG1177" s="109"/>
      <c r="AH1177" s="109"/>
      <c r="AI1177" s="109"/>
      <c r="AJ1177" s="109"/>
      <c r="AK1177" s="109"/>
      <c r="AL1177" s="109"/>
      <c r="AM1177" s="109"/>
      <c r="AN1177" s="109"/>
      <c r="AO1177" s="109"/>
      <c r="AP1177" s="109"/>
      <c r="AQ1177" s="109"/>
      <c r="AR1177" s="109"/>
      <c r="AS1177" s="109"/>
      <c r="AT1177" s="109"/>
      <c r="AU1177" s="109"/>
      <c r="AV1177" s="109"/>
      <c r="AW1177" s="109"/>
      <c r="AX1177" s="110"/>
    </row>
    <row r="1178" spans="1:251" ht="12" customHeight="1">
      <c r="A1178" s="8"/>
      <c r="B1178" s="108"/>
      <c r="C1178" s="109"/>
      <c r="D1178" s="109"/>
      <c r="E1178" s="109"/>
      <c r="F1178" s="109"/>
      <c r="G1178" s="109"/>
      <c r="H1178" s="109"/>
      <c r="I1178" s="109"/>
      <c r="J1178" s="109"/>
      <c r="K1178" s="109"/>
      <c r="L1178" s="109"/>
      <c r="M1178" s="109"/>
      <c r="N1178" s="109"/>
      <c r="O1178" s="109"/>
      <c r="P1178" s="109"/>
      <c r="Q1178" s="109"/>
      <c r="R1178" s="109"/>
      <c r="S1178" s="109"/>
      <c r="T1178" s="109"/>
      <c r="U1178" s="109"/>
      <c r="V1178" s="109"/>
      <c r="W1178" s="109"/>
      <c r="X1178" s="109"/>
      <c r="Y1178" s="109"/>
      <c r="Z1178" s="109"/>
      <c r="AA1178" s="109"/>
      <c r="AB1178" s="109"/>
      <c r="AC1178" s="109"/>
      <c r="AD1178" s="109"/>
      <c r="AE1178" s="109"/>
      <c r="AF1178" s="109"/>
      <c r="AG1178" s="109"/>
      <c r="AH1178" s="109"/>
      <c r="AI1178" s="109"/>
      <c r="AJ1178" s="109"/>
      <c r="AK1178" s="109"/>
      <c r="AL1178" s="109"/>
      <c r="AM1178" s="109"/>
      <c r="AN1178" s="109"/>
      <c r="AO1178" s="109"/>
      <c r="AP1178" s="109"/>
      <c r="AQ1178" s="109"/>
      <c r="AR1178" s="109"/>
      <c r="AS1178" s="109"/>
      <c r="AT1178" s="109"/>
      <c r="AU1178" s="109"/>
      <c r="AV1178" s="109"/>
      <c r="AW1178" s="109"/>
      <c r="AX1178" s="110"/>
    </row>
    <row r="1179" spans="1:251" ht="15" thickBot="1">
      <c r="A1179" s="17"/>
      <c r="B1179" s="18"/>
      <c r="C1179" s="19"/>
      <c r="D1179" s="19"/>
      <c r="E1179" s="19"/>
      <c r="F1179" s="19"/>
      <c r="G1179" s="19"/>
      <c r="H1179" s="19"/>
      <c r="I1179" s="19"/>
      <c r="J1179" s="19"/>
      <c r="K1179" s="19"/>
      <c r="L1179" s="19"/>
      <c r="M1179" s="19"/>
      <c r="N1179" s="19"/>
      <c r="O1179" s="19"/>
      <c r="P1179" s="19"/>
      <c r="Q1179" s="19"/>
      <c r="R1179" s="19"/>
      <c r="S1179" s="19"/>
      <c r="T1179" s="19"/>
      <c r="U1179" s="19"/>
      <c r="V1179" s="19"/>
      <c r="W1179" s="19"/>
      <c r="X1179" s="19"/>
      <c r="Y1179" s="19"/>
      <c r="Z1179" s="19"/>
      <c r="AA1179" s="19"/>
      <c r="AB1179" s="19"/>
      <c r="AC1179" s="19"/>
      <c r="AD1179" s="19"/>
      <c r="AE1179" s="19"/>
      <c r="AF1179" s="19"/>
      <c r="AG1179" s="19"/>
      <c r="AH1179" s="19"/>
      <c r="AI1179" s="19"/>
      <c r="AJ1179" s="19"/>
      <c r="AK1179" s="19"/>
      <c r="AL1179" s="19"/>
      <c r="AM1179" s="19"/>
      <c r="AN1179" s="19"/>
      <c r="AO1179" s="19"/>
      <c r="AP1179" s="19"/>
      <c r="AQ1179" s="19"/>
      <c r="AR1179" s="19"/>
      <c r="AS1179" s="19"/>
      <c r="AT1179" s="19"/>
      <c r="AU1179" s="19"/>
      <c r="AV1179" s="19"/>
      <c r="AW1179" s="19"/>
      <c r="AX1179" s="20"/>
    </row>
    <row r="1180" spans="1:251">
      <c r="B1180" s="21"/>
    </row>
    <row r="1181" spans="1:251" ht="14.25">
      <c r="B1181" s="10" t="s">
        <v>4</v>
      </c>
      <c r="C1181" s="8"/>
      <c r="D1181" s="8"/>
      <c r="E1181" s="8"/>
      <c r="F1181" s="8"/>
      <c r="G1181" s="8"/>
      <c r="H1181" s="8"/>
      <c r="I1181" s="8"/>
      <c r="J1181" s="8"/>
      <c r="K1181" s="8"/>
      <c r="L1181" s="9"/>
      <c r="M1181" s="9"/>
      <c r="N1181" s="9"/>
      <c r="O1181" s="9"/>
      <c r="P1181" s="8"/>
      <c r="Q1181" s="8"/>
      <c r="R1181" s="8"/>
      <c r="S1181" s="8"/>
      <c r="T1181" s="8"/>
      <c r="U1181" s="8"/>
      <c r="V1181" s="10"/>
      <c r="W1181" s="10"/>
      <c r="X1181" s="10"/>
      <c r="Y1181" s="10"/>
      <c r="Z1181" s="10"/>
      <c r="AA1181" s="10"/>
      <c r="AB1181" s="10"/>
      <c r="AC1181" s="10"/>
      <c r="AD1181" s="10"/>
      <c r="AE1181" s="10"/>
      <c r="AF1181" s="10"/>
      <c r="AG1181" s="10"/>
      <c r="AH1181" s="10"/>
      <c r="AI1181" s="10"/>
      <c r="AJ1181" s="10"/>
      <c r="AK1181" s="10"/>
      <c r="AL1181" s="10"/>
      <c r="AM1181" s="10"/>
      <c r="AN1181" s="10"/>
      <c r="AO1181" s="10"/>
      <c r="AP1181" s="10"/>
      <c r="AQ1181" s="10"/>
      <c r="AR1181" s="10"/>
      <c r="AS1181" s="10"/>
      <c r="AT1181" s="10"/>
      <c r="AU1181" s="10"/>
      <c r="AV1181" s="10"/>
      <c r="AW1181" s="10"/>
      <c r="AX1181" s="10"/>
    </row>
    <row r="1182" spans="1:251" ht="15" thickBot="1">
      <c r="B1182" s="8"/>
      <c r="C1182" s="8"/>
      <c r="D1182" s="8"/>
      <c r="E1182" s="8"/>
      <c r="F1182" s="8"/>
      <c r="G1182" s="8"/>
      <c r="H1182" s="8"/>
      <c r="I1182" s="8"/>
      <c r="J1182" s="8"/>
      <c r="K1182" s="8"/>
      <c r="L1182" s="9"/>
      <c r="M1182" s="9"/>
      <c r="N1182" s="9"/>
      <c r="O1182" s="9"/>
      <c r="P1182" s="8"/>
      <c r="Q1182" s="8"/>
      <c r="R1182" s="8"/>
      <c r="S1182" s="8"/>
      <c r="T1182" s="8"/>
      <c r="U1182" s="8"/>
      <c r="V1182" s="10"/>
      <c r="W1182" s="10"/>
      <c r="X1182" s="10"/>
      <c r="Y1182" s="10"/>
      <c r="Z1182" s="10"/>
      <c r="AA1182" s="10"/>
      <c r="AB1182" s="10"/>
      <c r="AC1182" s="10"/>
      <c r="AD1182" s="10"/>
      <c r="AE1182" s="10"/>
      <c r="AF1182" s="10"/>
      <c r="AG1182" s="10"/>
      <c r="AH1182" s="10"/>
      <c r="AI1182" s="10"/>
      <c r="AJ1182" s="10"/>
      <c r="AK1182" s="10"/>
      <c r="AL1182" s="10"/>
      <c r="AM1182" s="10"/>
      <c r="AN1182" s="10"/>
      <c r="AO1182" s="10"/>
      <c r="AP1182" s="10"/>
      <c r="AQ1182" s="10"/>
      <c r="AR1182" s="10"/>
      <c r="AS1182" s="10"/>
      <c r="AT1182" s="10"/>
      <c r="AU1182" s="10"/>
      <c r="AV1182" s="10"/>
      <c r="AW1182" s="10"/>
      <c r="AX1182" s="22" t="s">
        <v>5</v>
      </c>
    </row>
    <row r="1183" spans="1:251" s="16" customFormat="1" ht="13.5" customHeight="1">
      <c r="A1183" s="8"/>
      <c r="B1183" s="111" t="s">
        <v>6</v>
      </c>
      <c r="C1183" s="112"/>
      <c r="D1183" s="112"/>
      <c r="E1183" s="112"/>
      <c r="F1183" s="112"/>
      <c r="G1183" s="112"/>
      <c r="H1183" s="112"/>
      <c r="I1183" s="112"/>
      <c r="J1183" s="112"/>
      <c r="K1183" s="112"/>
      <c r="L1183" s="112"/>
      <c r="M1183" s="112"/>
      <c r="N1183" s="112"/>
      <c r="O1183" s="112"/>
      <c r="P1183" s="112"/>
      <c r="Q1183" s="112"/>
      <c r="R1183" s="112"/>
      <c r="S1183" s="112"/>
      <c r="T1183" s="112"/>
      <c r="U1183" s="112"/>
      <c r="V1183" s="112"/>
      <c r="W1183" s="112"/>
      <c r="X1183" s="112"/>
      <c r="Y1183" s="112"/>
      <c r="Z1183" s="113"/>
      <c r="AA1183" s="117" t="s">
        <v>9</v>
      </c>
      <c r="AB1183" s="112"/>
      <c r="AC1183" s="112"/>
      <c r="AD1183" s="112"/>
      <c r="AE1183" s="112"/>
      <c r="AF1183" s="112"/>
      <c r="AG1183" s="112"/>
      <c r="AH1183" s="112"/>
      <c r="AI1183" s="113"/>
      <c r="AJ1183" s="117" t="s">
        <v>10</v>
      </c>
      <c r="AK1183" s="112"/>
      <c r="AL1183" s="112"/>
      <c r="AM1183" s="112"/>
      <c r="AN1183" s="112"/>
      <c r="AO1183" s="112"/>
      <c r="AP1183" s="112"/>
      <c r="AQ1183" s="112"/>
      <c r="AR1183" s="113"/>
      <c r="AS1183" s="117" t="s">
        <v>7</v>
      </c>
      <c r="AT1183" s="112"/>
      <c r="AU1183" s="112"/>
      <c r="AV1183" s="112"/>
      <c r="AW1183" s="112"/>
      <c r="AX1183" s="119"/>
      <c r="AY1183" s="2"/>
      <c r="AZ1183" s="2"/>
      <c r="BA1183" s="2"/>
      <c r="BB1183" s="2"/>
      <c r="BC1183" s="2"/>
      <c r="BD1183" s="2"/>
      <c r="BE1183" s="2"/>
      <c r="BF1183" s="2"/>
      <c r="BG1183" s="2"/>
      <c r="BH1183" s="2"/>
      <c r="BI1183" s="2"/>
      <c r="BJ1183" s="2"/>
      <c r="BK1183" s="2"/>
      <c r="BL1183" s="2"/>
      <c r="BM1183" s="2"/>
      <c r="BN1183" s="2"/>
      <c r="BO1183" s="2"/>
      <c r="BP1183" s="2"/>
      <c r="BQ1183" s="2"/>
      <c r="BR1183" s="2"/>
      <c r="BS1183" s="2"/>
      <c r="BT1183" s="2"/>
      <c r="BU1183" s="2"/>
      <c r="BV1183" s="2"/>
      <c r="BW1183" s="2"/>
      <c r="BX1183" s="2"/>
      <c r="BY1183" s="2"/>
      <c r="BZ1183" s="2"/>
      <c r="CA1183" s="2"/>
      <c r="CB1183" s="2"/>
      <c r="CC1183" s="2"/>
      <c r="CD1183" s="2"/>
      <c r="CE1183" s="2"/>
      <c r="CF1183" s="2"/>
      <c r="CG1183" s="2"/>
      <c r="CH1183" s="2"/>
      <c r="CI1183" s="2"/>
      <c r="CJ1183" s="2"/>
      <c r="CK1183" s="2"/>
      <c r="CL1183" s="2"/>
      <c r="CM1183" s="2"/>
      <c r="CN1183" s="2"/>
      <c r="CO1183" s="2"/>
      <c r="CP1183" s="2"/>
      <c r="CQ1183" s="2"/>
      <c r="CR1183" s="2"/>
      <c r="CS1183" s="2"/>
      <c r="CT1183" s="2"/>
      <c r="CU1183" s="2"/>
      <c r="CV1183" s="2"/>
      <c r="CW1183" s="2"/>
      <c r="CX1183" s="2"/>
      <c r="CY1183" s="2"/>
      <c r="CZ1183" s="2"/>
      <c r="DA1183" s="2"/>
      <c r="DB1183" s="2"/>
      <c r="DC1183" s="2"/>
      <c r="DD1183" s="2"/>
      <c r="DE1183" s="2"/>
      <c r="DF1183" s="2"/>
      <c r="DG1183" s="2"/>
      <c r="DH1183" s="2"/>
      <c r="DI1183" s="2"/>
      <c r="DJ1183" s="2"/>
      <c r="DK1183" s="2"/>
      <c r="DL1183" s="2"/>
      <c r="DM1183" s="2"/>
      <c r="DN1183" s="2"/>
      <c r="DO1183" s="2"/>
      <c r="DP1183" s="2"/>
      <c r="DQ1183" s="2"/>
      <c r="DR1183" s="2"/>
      <c r="DS1183" s="2"/>
      <c r="DT1183" s="2"/>
      <c r="DU1183" s="2"/>
      <c r="DV1183" s="2"/>
      <c r="DW1183" s="2"/>
      <c r="DX1183" s="2"/>
      <c r="DY1183" s="2"/>
      <c r="DZ1183" s="2"/>
      <c r="EA1183" s="2"/>
      <c r="EB1183" s="2"/>
      <c r="EC1183" s="2"/>
      <c r="ED1183" s="2"/>
      <c r="EE1183" s="2"/>
      <c r="EF1183" s="2"/>
      <c r="EG1183" s="2"/>
      <c r="EH1183" s="2"/>
      <c r="EI1183" s="2"/>
      <c r="EJ1183" s="2"/>
      <c r="EK1183" s="2"/>
      <c r="EL1183" s="2"/>
      <c r="EM1183" s="2"/>
      <c r="EN1183" s="2"/>
      <c r="EO1183" s="2"/>
      <c r="EP1183" s="2"/>
      <c r="EQ1183" s="2"/>
      <c r="ER1183" s="2"/>
      <c r="ES1183" s="2"/>
      <c r="ET1183" s="2"/>
      <c r="EU1183" s="2"/>
      <c r="EV1183" s="2"/>
      <c r="EW1183" s="2"/>
      <c r="EX1183" s="2"/>
      <c r="EY1183" s="2"/>
      <c r="EZ1183" s="2"/>
      <c r="FA1183" s="2"/>
      <c r="FB1183" s="2"/>
      <c r="FC1183" s="2"/>
      <c r="FD1183" s="2"/>
      <c r="FE1183" s="2"/>
      <c r="FF1183" s="2"/>
      <c r="FG1183" s="2"/>
      <c r="FH1183" s="2"/>
      <c r="FI1183" s="2"/>
      <c r="FJ1183" s="2"/>
      <c r="FK1183" s="2"/>
      <c r="FL1183" s="2"/>
      <c r="FM1183" s="2"/>
      <c r="FN1183" s="2"/>
      <c r="FO1183" s="2"/>
      <c r="FP1183" s="2"/>
      <c r="FQ1183" s="2"/>
      <c r="FR1183" s="2"/>
      <c r="FS1183" s="2"/>
      <c r="FT1183" s="2"/>
      <c r="FU1183" s="2"/>
      <c r="FV1183" s="2"/>
      <c r="FW1183" s="2"/>
      <c r="FX1183" s="2"/>
      <c r="FY1183" s="2"/>
      <c r="FZ1183" s="2"/>
      <c r="GA1183" s="2"/>
      <c r="GB1183" s="2"/>
      <c r="GC1183" s="2"/>
      <c r="GD1183" s="2"/>
      <c r="GE1183" s="2"/>
      <c r="GF1183" s="2"/>
      <c r="GG1183" s="2"/>
      <c r="GH1183" s="2"/>
      <c r="GI1183" s="2"/>
      <c r="GJ1183" s="2"/>
      <c r="GK1183" s="2"/>
      <c r="GL1183" s="2"/>
      <c r="GM1183" s="2"/>
      <c r="GN1183" s="2"/>
      <c r="GO1183" s="2"/>
      <c r="GP1183" s="2"/>
      <c r="GQ1183" s="2"/>
      <c r="GR1183" s="2"/>
      <c r="GS1183" s="2"/>
      <c r="GT1183" s="2"/>
      <c r="GU1183" s="2"/>
      <c r="GV1183" s="2"/>
      <c r="GW1183" s="2"/>
      <c r="GX1183" s="2"/>
      <c r="GY1183" s="2"/>
      <c r="GZ1183" s="2"/>
      <c r="HA1183" s="2"/>
      <c r="HB1183" s="2"/>
      <c r="HC1183" s="2"/>
      <c r="HD1183" s="2"/>
      <c r="HE1183" s="2"/>
      <c r="HF1183" s="2"/>
      <c r="HG1183" s="2"/>
      <c r="HH1183" s="2"/>
      <c r="HI1183" s="2"/>
      <c r="HJ1183" s="2"/>
      <c r="HK1183" s="2"/>
      <c r="HL1183" s="2"/>
      <c r="HM1183" s="2"/>
      <c r="HN1183" s="2"/>
      <c r="HO1183" s="2"/>
      <c r="HP1183" s="2"/>
      <c r="HQ1183" s="2"/>
      <c r="HR1183" s="2"/>
      <c r="HS1183" s="2"/>
      <c r="HT1183" s="2"/>
      <c r="HU1183" s="2"/>
      <c r="HV1183" s="2"/>
      <c r="HW1183" s="2"/>
      <c r="HX1183" s="2"/>
      <c r="HY1183" s="2"/>
      <c r="HZ1183" s="2"/>
      <c r="IA1183" s="2"/>
      <c r="IB1183" s="2"/>
      <c r="IC1183" s="2"/>
      <c r="ID1183" s="2"/>
      <c r="IE1183" s="2"/>
      <c r="IF1183" s="2"/>
      <c r="IG1183" s="2"/>
      <c r="IH1183" s="2"/>
      <c r="II1183" s="2"/>
      <c r="IJ1183" s="2"/>
      <c r="IK1183" s="2"/>
      <c r="IL1183" s="2"/>
      <c r="IM1183" s="2"/>
      <c r="IN1183" s="2"/>
      <c r="IO1183" s="2"/>
      <c r="IP1183" s="2"/>
      <c r="IQ1183" s="2"/>
    </row>
    <row r="1184" spans="1:251" s="16" customFormat="1" ht="13.5">
      <c r="A1184" s="8"/>
      <c r="B1184" s="114"/>
      <c r="C1184" s="115"/>
      <c r="D1184" s="115"/>
      <c r="E1184" s="115"/>
      <c r="F1184" s="115"/>
      <c r="G1184" s="115"/>
      <c r="H1184" s="115"/>
      <c r="I1184" s="115"/>
      <c r="J1184" s="115"/>
      <c r="K1184" s="115"/>
      <c r="L1184" s="115"/>
      <c r="M1184" s="115"/>
      <c r="N1184" s="115"/>
      <c r="O1184" s="115"/>
      <c r="P1184" s="115"/>
      <c r="Q1184" s="115"/>
      <c r="R1184" s="115"/>
      <c r="S1184" s="115"/>
      <c r="T1184" s="115"/>
      <c r="U1184" s="115"/>
      <c r="V1184" s="115"/>
      <c r="W1184" s="115"/>
      <c r="X1184" s="115"/>
      <c r="Y1184" s="115"/>
      <c r="Z1184" s="116"/>
      <c r="AA1184" s="118"/>
      <c r="AB1184" s="115"/>
      <c r="AC1184" s="115"/>
      <c r="AD1184" s="115"/>
      <c r="AE1184" s="115"/>
      <c r="AF1184" s="115"/>
      <c r="AG1184" s="115"/>
      <c r="AH1184" s="115"/>
      <c r="AI1184" s="116"/>
      <c r="AJ1184" s="118"/>
      <c r="AK1184" s="115"/>
      <c r="AL1184" s="115"/>
      <c r="AM1184" s="115"/>
      <c r="AN1184" s="115"/>
      <c r="AO1184" s="115"/>
      <c r="AP1184" s="115"/>
      <c r="AQ1184" s="115"/>
      <c r="AR1184" s="116"/>
      <c r="AS1184" s="118"/>
      <c r="AT1184" s="115"/>
      <c r="AU1184" s="115"/>
      <c r="AV1184" s="115"/>
      <c r="AW1184" s="115"/>
      <c r="AX1184" s="120"/>
      <c r="AY1184" s="2"/>
      <c r="AZ1184" s="2"/>
      <c r="BA1184" s="2"/>
      <c r="BB1184" s="23"/>
      <c r="BC1184" s="24"/>
      <c r="BE1184" s="2"/>
      <c r="BF1184" s="2"/>
      <c r="BG1184" s="2"/>
      <c r="BH1184" s="2"/>
      <c r="BI1184" s="2"/>
      <c r="BJ1184" s="2"/>
      <c r="BK1184" s="2"/>
      <c r="BL1184" s="2"/>
      <c r="BM1184" s="2"/>
      <c r="BN1184" s="2"/>
      <c r="BO1184" s="2"/>
      <c r="BP1184" s="2"/>
      <c r="BQ1184" s="2"/>
      <c r="BR1184" s="2"/>
      <c r="BS1184" s="2"/>
      <c r="BT1184" s="2"/>
      <c r="BU1184" s="2"/>
      <c r="BV1184" s="2"/>
      <c r="BW1184" s="2"/>
      <c r="BX1184" s="2"/>
      <c r="BY1184" s="2"/>
      <c r="BZ1184" s="2"/>
      <c r="CA1184" s="2"/>
      <c r="CB1184" s="2"/>
      <c r="CC1184" s="2"/>
      <c r="CD1184" s="2"/>
      <c r="CE1184" s="2"/>
      <c r="CF1184" s="2"/>
      <c r="CG1184" s="2"/>
      <c r="CH1184" s="2"/>
      <c r="CI1184" s="2"/>
      <c r="CJ1184" s="2"/>
      <c r="CK1184" s="2"/>
      <c r="CL1184" s="2"/>
      <c r="CM1184" s="2"/>
      <c r="CN1184" s="2"/>
      <c r="CO1184" s="2"/>
      <c r="CP1184" s="2"/>
      <c r="CQ1184" s="2"/>
      <c r="CR1184" s="2"/>
      <c r="CS1184" s="2"/>
      <c r="CT1184" s="2"/>
      <c r="CU1184" s="2"/>
      <c r="CV1184" s="2"/>
      <c r="CW1184" s="2"/>
      <c r="CX1184" s="2"/>
      <c r="CY1184" s="2"/>
      <c r="CZ1184" s="2"/>
      <c r="DA1184" s="2"/>
      <c r="DB1184" s="2"/>
      <c r="DC1184" s="2"/>
      <c r="DD1184" s="2"/>
      <c r="DE1184" s="2"/>
      <c r="DF1184" s="2"/>
      <c r="DG1184" s="2"/>
      <c r="DH1184" s="2"/>
      <c r="DI1184" s="2"/>
      <c r="DJ1184" s="2"/>
      <c r="DK1184" s="2"/>
      <c r="DL1184" s="2"/>
      <c r="DM1184" s="2"/>
      <c r="DN1184" s="2"/>
      <c r="DO1184" s="2"/>
      <c r="DP1184" s="2"/>
      <c r="DQ1184" s="2"/>
      <c r="DR1184" s="2"/>
      <c r="DS1184" s="2"/>
      <c r="DT1184" s="2"/>
      <c r="DU1184" s="2"/>
      <c r="DV1184" s="2"/>
      <c r="DW1184" s="2"/>
      <c r="DX1184" s="2"/>
      <c r="DY1184" s="2"/>
      <c r="DZ1184" s="2"/>
      <c r="EA1184" s="2"/>
      <c r="EB1184" s="2"/>
      <c r="EC1184" s="2"/>
      <c r="ED1184" s="2"/>
      <c r="EE1184" s="2"/>
      <c r="EF1184" s="2"/>
      <c r="EG1184" s="2"/>
      <c r="EH1184" s="2"/>
      <c r="EI1184" s="2"/>
      <c r="EJ1184" s="2"/>
      <c r="EK1184" s="2"/>
      <c r="EL1184" s="2"/>
      <c r="EM1184" s="2"/>
      <c r="EN1184" s="2"/>
      <c r="EO1184" s="2"/>
      <c r="EP1184" s="2"/>
      <c r="EQ1184" s="2"/>
      <c r="ER1184" s="2"/>
      <c r="ES1184" s="2"/>
      <c r="ET1184" s="2"/>
      <c r="EU1184" s="2"/>
      <c r="EV1184" s="2"/>
      <c r="EW1184" s="2"/>
      <c r="EX1184" s="2"/>
      <c r="EY1184" s="2"/>
      <c r="EZ1184" s="2"/>
      <c r="FA1184" s="2"/>
      <c r="FB1184" s="2"/>
      <c r="FC1184" s="2"/>
      <c r="FD1184" s="2"/>
      <c r="FE1184" s="2"/>
      <c r="FF1184" s="2"/>
      <c r="FG1184" s="2"/>
      <c r="FH1184" s="2"/>
      <c r="FI1184" s="2"/>
      <c r="FJ1184" s="2"/>
      <c r="FK1184" s="2"/>
      <c r="FL1184" s="2"/>
      <c r="FM1184" s="2"/>
      <c r="FN1184" s="2"/>
      <c r="FO1184" s="2"/>
      <c r="FP1184" s="2"/>
      <c r="FQ1184" s="2"/>
      <c r="FR1184" s="2"/>
      <c r="FS1184" s="2"/>
      <c r="FT1184" s="2"/>
      <c r="FU1184" s="2"/>
      <c r="FV1184" s="2"/>
      <c r="FW1184" s="2"/>
      <c r="FX1184" s="2"/>
      <c r="FY1184" s="2"/>
      <c r="FZ1184" s="2"/>
      <c r="GA1184" s="2"/>
      <c r="GB1184" s="2"/>
      <c r="GC1184" s="2"/>
      <c r="GD1184" s="2"/>
      <c r="GE1184" s="2"/>
      <c r="GF1184" s="2"/>
      <c r="GG1184" s="2"/>
      <c r="GH1184" s="2"/>
      <c r="GI1184" s="2"/>
      <c r="GJ1184" s="2"/>
      <c r="GK1184" s="2"/>
      <c r="GL1184" s="2"/>
      <c r="GM1184" s="2"/>
      <c r="GN1184" s="2"/>
      <c r="GO1184" s="2"/>
      <c r="GP1184" s="2"/>
      <c r="GQ1184" s="2"/>
      <c r="GR1184" s="2"/>
      <c r="GS1184" s="2"/>
      <c r="GT1184" s="2"/>
      <c r="GU1184" s="2"/>
      <c r="GV1184" s="2"/>
      <c r="GW1184" s="2"/>
      <c r="GX1184" s="2"/>
      <c r="GY1184" s="2"/>
      <c r="GZ1184" s="2"/>
      <c r="HA1184" s="2"/>
      <c r="HB1184" s="2"/>
      <c r="HC1184" s="2"/>
      <c r="HD1184" s="2"/>
      <c r="HE1184" s="2"/>
      <c r="HF1184" s="2"/>
      <c r="HG1184" s="2"/>
      <c r="HH1184" s="2"/>
      <c r="HI1184" s="2"/>
      <c r="HJ1184" s="2"/>
      <c r="HK1184" s="2"/>
      <c r="HL1184" s="2"/>
      <c r="HM1184" s="2"/>
      <c r="HN1184" s="2"/>
      <c r="HO1184" s="2"/>
      <c r="HP1184" s="2"/>
      <c r="HQ1184" s="2"/>
      <c r="HR1184" s="2"/>
      <c r="HS1184" s="2"/>
      <c r="HT1184" s="2"/>
      <c r="HU1184" s="2"/>
      <c r="HV1184" s="2"/>
      <c r="HW1184" s="2"/>
      <c r="HX1184" s="2"/>
      <c r="HY1184" s="2"/>
      <c r="HZ1184" s="2"/>
      <c r="IA1184" s="2"/>
      <c r="IB1184" s="2"/>
      <c r="IC1184" s="2"/>
      <c r="ID1184" s="2"/>
      <c r="IE1184" s="2"/>
      <c r="IF1184" s="2"/>
      <c r="IG1184" s="2"/>
      <c r="IH1184" s="2"/>
      <c r="II1184" s="2"/>
      <c r="IJ1184" s="2"/>
      <c r="IK1184" s="2"/>
      <c r="IL1184" s="2"/>
      <c r="IM1184" s="2"/>
      <c r="IN1184" s="2"/>
      <c r="IO1184" s="2"/>
      <c r="IP1184" s="2"/>
      <c r="IQ1184" s="2"/>
    </row>
    <row r="1185" spans="1:251" s="16" customFormat="1" ht="18.75" customHeight="1">
      <c r="A1185" s="8"/>
      <c r="B1185" s="25"/>
      <c r="C1185" s="130" t="s">
        <v>177</v>
      </c>
      <c r="D1185" s="131"/>
      <c r="E1185" s="131"/>
      <c r="F1185" s="131"/>
      <c r="G1185" s="131"/>
      <c r="H1185" s="131"/>
      <c r="I1185" s="131"/>
      <c r="J1185" s="131"/>
      <c r="K1185" s="131"/>
      <c r="L1185" s="131"/>
      <c r="M1185" s="131"/>
      <c r="N1185" s="131"/>
      <c r="O1185" s="131"/>
      <c r="P1185" s="131"/>
      <c r="Q1185" s="131"/>
      <c r="R1185" s="131"/>
      <c r="S1185" s="131"/>
      <c r="T1185" s="131"/>
      <c r="U1185" s="131"/>
      <c r="V1185" s="131"/>
      <c r="W1185" s="131"/>
      <c r="X1185" s="131"/>
      <c r="Y1185" s="131"/>
      <c r="Z1185" s="132"/>
      <c r="AA1185" s="133">
        <v>19937</v>
      </c>
      <c r="AB1185" s="134"/>
      <c r="AC1185" s="134"/>
      <c r="AD1185" s="134"/>
      <c r="AE1185" s="134"/>
      <c r="AF1185" s="134"/>
      <c r="AG1185" s="134"/>
      <c r="AH1185" s="134"/>
      <c r="AI1185" s="135"/>
      <c r="AJ1185" s="133">
        <v>18275</v>
      </c>
      <c r="AK1185" s="134"/>
      <c r="AL1185" s="134"/>
      <c r="AM1185" s="134"/>
      <c r="AN1185" s="134"/>
      <c r="AO1185" s="134"/>
      <c r="AP1185" s="134"/>
      <c r="AQ1185" s="134"/>
      <c r="AR1185" s="135"/>
      <c r="AS1185" s="136"/>
      <c r="AT1185" s="137"/>
      <c r="AU1185" s="137"/>
      <c r="AV1185" s="137"/>
      <c r="AW1185" s="137"/>
      <c r="AX1185" s="138"/>
      <c r="AY1185" s="2"/>
      <c r="AZ1185" s="2"/>
      <c r="BA1185" s="2"/>
      <c r="BB1185" s="2"/>
      <c r="BC1185" s="2"/>
      <c r="BD1185" s="2"/>
      <c r="BE1185" s="2"/>
      <c r="BF1185" s="2"/>
      <c r="BG1185" s="2"/>
      <c r="BH1185" s="2"/>
      <c r="BI1185" s="2"/>
      <c r="BJ1185" s="2"/>
      <c r="BK1185" s="2"/>
      <c r="BL1185" s="2"/>
      <c r="BM1185" s="2"/>
      <c r="BN1185" s="2"/>
      <c r="BO1185" s="2"/>
      <c r="BP1185" s="2"/>
      <c r="BQ1185" s="2"/>
      <c r="BR1185" s="2"/>
      <c r="BS1185" s="2"/>
      <c r="BT1185" s="2"/>
      <c r="BU1185" s="2"/>
      <c r="BV1185" s="2"/>
      <c r="BW1185" s="2"/>
      <c r="BX1185" s="2"/>
      <c r="BY1185" s="2"/>
      <c r="BZ1185" s="2"/>
      <c r="CA1185" s="2"/>
      <c r="CB1185" s="2"/>
      <c r="CC1185" s="2"/>
      <c r="CD1185" s="2"/>
      <c r="CE1185" s="2"/>
      <c r="CF1185" s="2"/>
      <c r="CG1185" s="2"/>
      <c r="CH1185" s="2"/>
      <c r="CI1185" s="2"/>
      <c r="CJ1185" s="2"/>
      <c r="CK1185" s="2"/>
      <c r="CL1185" s="2"/>
      <c r="CM1185" s="2"/>
      <c r="CN1185" s="2"/>
      <c r="CO1185" s="2"/>
      <c r="CP1185" s="2"/>
      <c r="CQ1185" s="2"/>
      <c r="CR1185" s="2"/>
      <c r="CS1185" s="2"/>
      <c r="CT1185" s="2"/>
      <c r="CU1185" s="2"/>
      <c r="CV1185" s="2"/>
      <c r="CW1185" s="2"/>
      <c r="CX1185" s="2"/>
      <c r="CY1185" s="2"/>
      <c r="CZ1185" s="2"/>
      <c r="DA1185" s="2"/>
      <c r="DB1185" s="2"/>
      <c r="DC1185" s="2"/>
      <c r="DD1185" s="2"/>
      <c r="DE1185" s="2"/>
      <c r="DF1185" s="2"/>
      <c r="DG1185" s="2"/>
      <c r="DH1185" s="2"/>
      <c r="DI1185" s="2"/>
      <c r="DJ1185" s="2"/>
      <c r="DK1185" s="2"/>
      <c r="DL1185" s="2"/>
      <c r="DM1185" s="2"/>
      <c r="DN1185" s="2"/>
      <c r="DO1185" s="2"/>
      <c r="DP1185" s="2"/>
      <c r="DQ1185" s="2"/>
      <c r="DR1185" s="2"/>
      <c r="DS1185" s="2"/>
      <c r="DT1185" s="2"/>
      <c r="DU1185" s="2"/>
      <c r="DV1185" s="2"/>
      <c r="DW1185" s="2"/>
      <c r="DX1185" s="2"/>
      <c r="DY1185" s="2"/>
      <c r="DZ1185" s="2"/>
      <c r="EA1185" s="2"/>
      <c r="EB1185" s="2"/>
      <c r="EC1185" s="2"/>
      <c r="ED1185" s="2"/>
      <c r="EE1185" s="2"/>
      <c r="EF1185" s="2"/>
      <c r="EG1185" s="2"/>
      <c r="EH1185" s="2"/>
      <c r="EI1185" s="2"/>
      <c r="EJ1185" s="2"/>
      <c r="EK1185" s="2"/>
      <c r="EL1185" s="2"/>
      <c r="EM1185" s="2"/>
      <c r="EN1185" s="2"/>
      <c r="EO1185" s="2"/>
      <c r="EP1185" s="2"/>
      <c r="EQ1185" s="2"/>
      <c r="ER1185" s="2"/>
      <c r="ES1185" s="2"/>
      <c r="ET1185" s="2"/>
      <c r="EU1185" s="2"/>
      <c r="EV1185" s="2"/>
      <c r="EW1185" s="2"/>
      <c r="EX1185" s="2"/>
      <c r="EY1185" s="2"/>
      <c r="EZ1185" s="2"/>
      <c r="FA1185" s="2"/>
      <c r="FB1185" s="2"/>
      <c r="FC1185" s="2"/>
      <c r="FD1185" s="2"/>
      <c r="FE1185" s="2"/>
      <c r="FF1185" s="2"/>
      <c r="FG1185" s="2"/>
      <c r="FH1185" s="2"/>
      <c r="FI1185" s="2"/>
      <c r="FJ1185" s="2"/>
      <c r="FK1185" s="2"/>
      <c r="FL1185" s="2"/>
      <c r="FM1185" s="2"/>
      <c r="FN1185" s="2"/>
      <c r="FO1185" s="2"/>
      <c r="FP1185" s="2"/>
      <c r="FQ1185" s="2"/>
      <c r="FR1185" s="2"/>
      <c r="FS1185" s="2"/>
      <c r="FT1185" s="2"/>
      <c r="FU1185" s="2"/>
      <c r="FV1185" s="2"/>
      <c r="FW1185" s="2"/>
      <c r="FX1185" s="2"/>
      <c r="FY1185" s="2"/>
      <c r="FZ1185" s="2"/>
      <c r="GA1185" s="2"/>
      <c r="GB1185" s="2"/>
      <c r="GC1185" s="2"/>
      <c r="GD1185" s="2"/>
      <c r="GE1185" s="2"/>
      <c r="GF1185" s="2"/>
      <c r="GG1185" s="2"/>
      <c r="GH1185" s="2"/>
      <c r="GI1185" s="2"/>
      <c r="GJ1185" s="2"/>
      <c r="GK1185" s="2"/>
      <c r="GL1185" s="2"/>
      <c r="GM1185" s="2"/>
      <c r="GN1185" s="2"/>
      <c r="GO1185" s="2"/>
      <c r="GP1185" s="2"/>
      <c r="GQ1185" s="2"/>
      <c r="GR1185" s="2"/>
      <c r="GS1185" s="2"/>
      <c r="GT1185" s="2"/>
      <c r="GU1185" s="2"/>
      <c r="GV1185" s="2"/>
      <c r="GW1185" s="2"/>
      <c r="GX1185" s="2"/>
      <c r="GY1185" s="2"/>
      <c r="GZ1185" s="2"/>
      <c r="HA1185" s="2"/>
      <c r="HB1185" s="2"/>
      <c r="HC1185" s="2"/>
      <c r="HD1185" s="2"/>
      <c r="HE1185" s="2"/>
      <c r="HF1185" s="2"/>
      <c r="HG1185" s="2"/>
      <c r="HH1185" s="2"/>
      <c r="HI1185" s="2"/>
      <c r="HJ1185" s="2"/>
      <c r="HK1185" s="2"/>
      <c r="HL1185" s="2"/>
      <c r="HM1185" s="2"/>
      <c r="HN1185" s="2"/>
      <c r="HO1185" s="2"/>
      <c r="HP1185" s="2"/>
      <c r="HQ1185" s="2"/>
      <c r="HR1185" s="2"/>
      <c r="HS1185" s="2"/>
      <c r="HT1185" s="2"/>
      <c r="HU1185" s="2"/>
      <c r="HV1185" s="2"/>
      <c r="HW1185" s="2"/>
      <c r="HX1185" s="2"/>
      <c r="HY1185" s="2"/>
      <c r="HZ1185" s="2"/>
      <c r="IA1185" s="2"/>
      <c r="IB1185" s="2"/>
      <c r="IC1185" s="2"/>
      <c r="ID1185" s="2"/>
      <c r="IE1185" s="2"/>
      <c r="IF1185" s="2"/>
      <c r="IG1185" s="2"/>
      <c r="IH1185" s="2"/>
      <c r="II1185" s="2"/>
      <c r="IJ1185" s="2"/>
      <c r="IK1185" s="2"/>
      <c r="IL1185" s="2"/>
      <c r="IM1185" s="2"/>
      <c r="IN1185" s="2"/>
      <c r="IO1185" s="2"/>
      <c r="IP1185" s="2"/>
      <c r="IQ1185" s="2"/>
    </row>
    <row r="1186" spans="1:251" s="16" customFormat="1" ht="18.75" customHeight="1" thickBot="1">
      <c r="A1186" s="17"/>
      <c r="B1186" s="121" t="s">
        <v>11</v>
      </c>
      <c r="C1186" s="122"/>
      <c r="D1186" s="122"/>
      <c r="E1186" s="122"/>
      <c r="F1186" s="122"/>
      <c r="G1186" s="122"/>
      <c r="H1186" s="122"/>
      <c r="I1186" s="122"/>
      <c r="J1186" s="122"/>
      <c r="K1186" s="122"/>
      <c r="L1186" s="122"/>
      <c r="M1186" s="122"/>
      <c r="N1186" s="122"/>
      <c r="O1186" s="122"/>
      <c r="P1186" s="122"/>
      <c r="Q1186" s="122"/>
      <c r="R1186" s="122"/>
      <c r="S1186" s="122"/>
      <c r="T1186" s="122"/>
      <c r="U1186" s="122"/>
      <c r="V1186" s="122"/>
      <c r="W1186" s="122"/>
      <c r="X1186" s="122"/>
      <c r="Y1186" s="122"/>
      <c r="Z1186" s="123"/>
      <c r="AA1186" s="124">
        <f>SUM($AA$1185:$AA$1185)</f>
        <v>19937</v>
      </c>
      <c r="AB1186" s="125"/>
      <c r="AC1186" s="125"/>
      <c r="AD1186" s="125"/>
      <c r="AE1186" s="125"/>
      <c r="AF1186" s="125"/>
      <c r="AG1186" s="125"/>
      <c r="AH1186" s="125"/>
      <c r="AI1186" s="126"/>
      <c r="AJ1186" s="124">
        <f>SUM($AJ$1185:$AJ$1185)</f>
        <v>18275</v>
      </c>
      <c r="AK1186" s="125"/>
      <c r="AL1186" s="125"/>
      <c r="AM1186" s="125"/>
      <c r="AN1186" s="125"/>
      <c r="AO1186" s="125"/>
      <c r="AP1186" s="125"/>
      <c r="AQ1186" s="125"/>
      <c r="AR1186" s="126"/>
      <c r="AS1186" s="127"/>
      <c r="AT1186" s="128"/>
      <c r="AU1186" s="128"/>
      <c r="AV1186" s="128"/>
      <c r="AW1186" s="128"/>
      <c r="AX1186" s="129"/>
      <c r="AY1186" s="2"/>
      <c r="AZ1186" s="2"/>
      <c r="BA1186" s="2"/>
      <c r="BB1186" s="2"/>
      <c r="BC1186" s="2"/>
      <c r="BD1186" s="2"/>
      <c r="BE1186" s="2"/>
      <c r="BF1186" s="2"/>
      <c r="BG1186" s="2"/>
      <c r="BH1186" s="2"/>
      <c r="BI1186" s="2"/>
      <c r="BJ1186" s="2"/>
      <c r="BK1186" s="2"/>
      <c r="BL1186" s="2"/>
      <c r="BM1186" s="2"/>
      <c r="BN1186" s="2"/>
      <c r="BO1186" s="2"/>
      <c r="BP1186" s="2"/>
      <c r="BQ1186" s="2"/>
      <c r="BR1186" s="2"/>
      <c r="BS1186" s="2"/>
      <c r="BT1186" s="2"/>
      <c r="BU1186" s="2"/>
      <c r="BV1186" s="2"/>
      <c r="BW1186" s="2"/>
      <c r="BX1186" s="2"/>
      <c r="BY1186" s="2"/>
      <c r="BZ1186" s="2"/>
      <c r="CA1186" s="2"/>
      <c r="CB1186" s="2"/>
      <c r="CC1186" s="2"/>
      <c r="CD1186" s="2"/>
      <c r="CE1186" s="2"/>
      <c r="CF1186" s="2"/>
      <c r="CG1186" s="2"/>
      <c r="CH1186" s="2"/>
      <c r="CI1186" s="2"/>
      <c r="CJ1186" s="2"/>
      <c r="CK1186" s="2"/>
      <c r="CL1186" s="2"/>
      <c r="CM1186" s="2"/>
      <c r="CN1186" s="2"/>
      <c r="CO1186" s="2"/>
      <c r="CP1186" s="2"/>
      <c r="CQ1186" s="2"/>
      <c r="CR1186" s="2"/>
      <c r="CS1186" s="2"/>
      <c r="CT1186" s="2"/>
      <c r="CU1186" s="2"/>
      <c r="CV1186" s="2"/>
      <c r="CW1186" s="2"/>
      <c r="CX1186" s="2"/>
      <c r="CY1186" s="2"/>
      <c r="CZ1186" s="2"/>
      <c r="DA1186" s="2"/>
      <c r="DB1186" s="2"/>
      <c r="DC1186" s="2"/>
      <c r="DD1186" s="2"/>
      <c r="DE1186" s="2"/>
      <c r="DF1186" s="2"/>
      <c r="DG1186" s="2"/>
      <c r="DH1186" s="2"/>
      <c r="DI1186" s="2"/>
      <c r="DJ1186" s="2"/>
      <c r="DK1186" s="2"/>
      <c r="DL1186" s="2"/>
      <c r="DM1186" s="2"/>
      <c r="DN1186" s="2"/>
      <c r="DO1186" s="2"/>
      <c r="DP1186" s="2"/>
      <c r="DQ1186" s="2"/>
      <c r="DR1186" s="2"/>
      <c r="DS1186" s="2"/>
      <c r="DT1186" s="2"/>
      <c r="DU1186" s="2"/>
      <c r="DV1186" s="2"/>
      <c r="DW1186" s="2"/>
      <c r="DX1186" s="2"/>
      <c r="DY1186" s="2"/>
      <c r="DZ1186" s="2"/>
      <c r="EA1186" s="2"/>
      <c r="EB1186" s="2"/>
      <c r="EC1186" s="2"/>
      <c r="ED1186" s="2"/>
      <c r="EE1186" s="2"/>
      <c r="EF1186" s="2"/>
      <c r="EG1186" s="2"/>
      <c r="EH1186" s="2"/>
      <c r="EI1186" s="2"/>
      <c r="EJ1186" s="2"/>
      <c r="EK1186" s="2"/>
      <c r="EL1186" s="2"/>
      <c r="EM1186" s="2"/>
      <c r="EN1186" s="2"/>
      <c r="EO1186" s="2"/>
      <c r="EP1186" s="2"/>
      <c r="EQ1186" s="2"/>
      <c r="ER1186" s="2"/>
      <c r="ES1186" s="2"/>
      <c r="ET1186" s="2"/>
      <c r="EU1186" s="2"/>
      <c r="EV1186" s="2"/>
      <c r="EW1186" s="2"/>
      <c r="EX1186" s="2"/>
      <c r="EY1186" s="2"/>
      <c r="EZ1186" s="2"/>
      <c r="FA1186" s="2"/>
      <c r="FB1186" s="2"/>
      <c r="FC1186" s="2"/>
      <c r="FD1186" s="2"/>
      <c r="FE1186" s="2"/>
      <c r="FF1186" s="2"/>
      <c r="FG1186" s="2"/>
      <c r="FH1186" s="2"/>
      <c r="FI1186" s="2"/>
      <c r="FJ1186" s="2"/>
      <c r="FK1186" s="2"/>
      <c r="FL1186" s="2"/>
      <c r="FM1186" s="2"/>
      <c r="FN1186" s="2"/>
      <c r="FO1186" s="2"/>
      <c r="FP1186" s="2"/>
      <c r="FQ1186" s="2"/>
      <c r="FR1186" s="2"/>
      <c r="FS1186" s="2"/>
      <c r="FT1186" s="2"/>
      <c r="FU1186" s="2"/>
      <c r="FV1186" s="2"/>
      <c r="FW1186" s="2"/>
      <c r="FX1186" s="2"/>
      <c r="FY1186" s="2"/>
      <c r="FZ1186" s="2"/>
      <c r="GA1186" s="2"/>
      <c r="GB1186" s="2"/>
      <c r="GC1186" s="2"/>
      <c r="GD1186" s="2"/>
      <c r="GE1186" s="2"/>
      <c r="GF1186" s="2"/>
      <c r="GG1186" s="2"/>
      <c r="GH1186" s="2"/>
      <c r="GI1186" s="2"/>
      <c r="GJ1186" s="2"/>
      <c r="GK1186" s="2"/>
      <c r="GL1186" s="2"/>
      <c r="GM1186" s="2"/>
      <c r="GN1186" s="2"/>
      <c r="GO1186" s="2"/>
      <c r="GP1186" s="2"/>
      <c r="GQ1186" s="2"/>
      <c r="GR1186" s="2"/>
      <c r="GS1186" s="2"/>
      <c r="GT1186" s="2"/>
      <c r="GU1186" s="2"/>
      <c r="GV1186" s="2"/>
      <c r="GW1186" s="2"/>
      <c r="GX1186" s="2"/>
      <c r="GY1186" s="2"/>
      <c r="GZ1186" s="2"/>
      <c r="HA1186" s="2"/>
      <c r="HB1186" s="2"/>
      <c r="HC1186" s="2"/>
      <c r="HD1186" s="2"/>
      <c r="HE1186" s="2"/>
      <c r="HF1186" s="2"/>
      <c r="HG1186" s="2"/>
      <c r="HH1186" s="2"/>
      <c r="HI1186" s="2"/>
      <c r="HJ1186" s="2"/>
      <c r="HK1186" s="2"/>
      <c r="HL1186" s="2"/>
      <c r="HM1186" s="2"/>
      <c r="HN1186" s="2"/>
      <c r="HO1186" s="2"/>
      <c r="HP1186" s="2"/>
      <c r="HQ1186" s="2"/>
      <c r="HR1186" s="2"/>
      <c r="HS1186" s="2"/>
      <c r="HT1186" s="2"/>
      <c r="HU1186" s="2"/>
      <c r="HV1186" s="2"/>
      <c r="HW1186" s="2"/>
      <c r="HX1186" s="2"/>
      <c r="HY1186" s="2"/>
      <c r="HZ1186" s="2"/>
      <c r="IA1186" s="2"/>
      <c r="IB1186" s="2"/>
      <c r="IC1186" s="2"/>
      <c r="ID1186" s="2"/>
      <c r="IE1186" s="2"/>
      <c r="IF1186" s="2"/>
      <c r="IG1186" s="2"/>
      <c r="IH1186" s="2"/>
      <c r="II1186" s="2"/>
      <c r="IJ1186" s="2"/>
      <c r="IK1186" s="2"/>
      <c r="IL1186" s="2"/>
      <c r="IM1186" s="2"/>
      <c r="IN1186" s="2"/>
      <c r="IO1186" s="2"/>
      <c r="IP1186" s="2"/>
      <c r="IQ1186" s="2"/>
    </row>
    <row r="1188" spans="1:251" ht="18.75">
      <c r="A1188" s="1" t="s">
        <v>0</v>
      </c>
      <c r="AW1188" s="3"/>
      <c r="AX1188" s="4"/>
      <c r="AY1188" s="3"/>
    </row>
    <row r="1190" spans="1:251" ht="18.75">
      <c r="B1190" s="101" t="s">
        <v>8</v>
      </c>
      <c r="C1190" s="102"/>
      <c r="D1190" s="102"/>
      <c r="E1190" s="102"/>
      <c r="F1190" s="102"/>
      <c r="G1190" s="102"/>
      <c r="H1190" s="102"/>
      <c r="I1190" s="102"/>
      <c r="J1190" s="102"/>
      <c r="K1190" s="102"/>
      <c r="L1190" s="102"/>
      <c r="M1190" s="102"/>
      <c r="N1190" s="102"/>
      <c r="O1190" s="102"/>
      <c r="P1190" s="102"/>
      <c r="Q1190" s="102"/>
      <c r="R1190" s="102"/>
      <c r="S1190" s="102"/>
      <c r="T1190" s="102"/>
      <c r="U1190" s="102"/>
      <c r="V1190" s="102"/>
      <c r="W1190" s="102"/>
      <c r="X1190" s="102"/>
      <c r="Y1190" s="102"/>
      <c r="Z1190" s="102"/>
      <c r="AA1190" s="102"/>
      <c r="AB1190" s="102"/>
      <c r="AC1190" s="102"/>
      <c r="AD1190" s="102"/>
      <c r="AE1190" s="102"/>
      <c r="AF1190" s="102"/>
      <c r="AG1190" s="102"/>
      <c r="AH1190" s="102"/>
      <c r="AI1190" s="102"/>
      <c r="AJ1190" s="102"/>
      <c r="AK1190" s="102"/>
      <c r="AL1190" s="102"/>
      <c r="AM1190" s="102"/>
      <c r="AN1190" s="102"/>
      <c r="AO1190" s="102"/>
      <c r="AP1190" s="102"/>
      <c r="AQ1190" s="102"/>
      <c r="AR1190" s="102"/>
      <c r="AS1190" s="102"/>
      <c r="AT1190" s="102"/>
      <c r="AU1190" s="102"/>
      <c r="AV1190" s="102"/>
      <c r="AW1190" s="102"/>
      <c r="AX1190" s="102"/>
    </row>
    <row r="1191" spans="1:251">
      <c r="Z1191" s="5"/>
      <c r="AD1191" s="5"/>
      <c r="AE1191" s="5"/>
      <c r="AF1191" s="5"/>
      <c r="AG1191" s="5"/>
      <c r="AH1191" s="5"/>
      <c r="AI1191" s="5"/>
      <c r="AO1191" s="5"/>
    </row>
    <row r="1192" spans="1:251" ht="13.5" thickBot="1">
      <c r="Z1192" s="5"/>
      <c r="AD1192" s="5"/>
      <c r="AE1192" s="5"/>
      <c r="AF1192" s="5"/>
      <c r="AG1192" s="5"/>
      <c r="AH1192" s="5"/>
      <c r="AI1192" s="5"/>
      <c r="AO1192" s="5"/>
      <c r="DI1192" s="6"/>
    </row>
    <row r="1193" spans="1:251" ht="24.75" customHeight="1" thickBot="1">
      <c r="B1193" s="103" t="s">
        <v>1</v>
      </c>
      <c r="C1193" s="104"/>
      <c r="D1193" s="104"/>
      <c r="E1193" s="104"/>
      <c r="F1193" s="104"/>
      <c r="G1193" s="104"/>
      <c r="H1193" s="105" t="s">
        <v>166</v>
      </c>
      <c r="I1193" s="106"/>
      <c r="J1193" s="106"/>
      <c r="K1193" s="106"/>
      <c r="L1193" s="106"/>
      <c r="M1193" s="106"/>
      <c r="N1193" s="106"/>
      <c r="O1193" s="106"/>
      <c r="P1193" s="106"/>
      <c r="Q1193" s="106"/>
      <c r="R1193" s="106"/>
      <c r="S1193" s="106"/>
      <c r="T1193" s="106"/>
      <c r="U1193" s="106"/>
      <c r="V1193" s="106"/>
      <c r="W1193" s="106"/>
      <c r="X1193" s="106"/>
      <c r="Y1193" s="106"/>
      <c r="Z1193" s="106"/>
      <c r="AA1193" s="106"/>
      <c r="AB1193" s="106"/>
      <c r="AC1193" s="106"/>
      <c r="AD1193" s="106"/>
      <c r="AE1193" s="106"/>
      <c r="AF1193" s="106"/>
      <c r="AG1193" s="106"/>
      <c r="AH1193" s="106"/>
      <c r="AI1193" s="106"/>
      <c r="AJ1193" s="106"/>
      <c r="AK1193" s="106"/>
      <c r="AL1193" s="106"/>
      <c r="AM1193" s="106"/>
      <c r="AN1193" s="106"/>
      <c r="AO1193" s="106"/>
      <c r="AP1193" s="106"/>
      <c r="AQ1193" s="106"/>
      <c r="AR1193" s="106"/>
      <c r="AS1193" s="106"/>
      <c r="AT1193" s="106"/>
      <c r="AU1193" s="106"/>
      <c r="AV1193" s="106"/>
      <c r="AW1193" s="106"/>
      <c r="AX1193" s="107"/>
      <c r="DI1193" s="6"/>
    </row>
    <row r="1194" spans="1:251" ht="14.25">
      <c r="B1194" s="7"/>
      <c r="C1194" s="7"/>
      <c r="D1194" s="7"/>
      <c r="E1194" s="7"/>
      <c r="F1194" s="7"/>
      <c r="G1194" s="7"/>
      <c r="H1194" s="8"/>
      <c r="I1194" s="8"/>
      <c r="J1194" s="8"/>
      <c r="K1194" s="8"/>
      <c r="L1194" s="9"/>
      <c r="M1194" s="9"/>
      <c r="N1194" s="9"/>
      <c r="O1194" s="9"/>
      <c r="P1194" s="8"/>
      <c r="Q1194" s="8"/>
      <c r="R1194" s="8"/>
      <c r="S1194" s="8"/>
      <c r="T1194" s="8"/>
      <c r="U1194" s="8"/>
      <c r="V1194" s="10"/>
      <c r="W1194" s="10"/>
      <c r="X1194" s="10"/>
      <c r="Y1194" s="10"/>
      <c r="Z1194" s="10"/>
      <c r="AA1194" s="10"/>
      <c r="AB1194" s="10"/>
      <c r="AC1194" s="10"/>
      <c r="AD1194" s="10"/>
      <c r="AE1194" s="10"/>
      <c r="AF1194" s="10"/>
      <c r="AG1194" s="10"/>
      <c r="AH1194" s="10"/>
      <c r="AI1194" s="10"/>
      <c r="AJ1194" s="10"/>
      <c r="AK1194" s="10"/>
      <c r="AL1194" s="10"/>
      <c r="AM1194" s="10"/>
      <c r="AN1194" s="10"/>
      <c r="AO1194" s="10"/>
      <c r="AP1194" s="10"/>
      <c r="AQ1194" s="10"/>
      <c r="AR1194" s="10"/>
      <c r="AS1194" s="10"/>
      <c r="AT1194" s="10"/>
      <c r="AU1194" s="10"/>
      <c r="AV1194" s="10"/>
      <c r="AW1194" s="10"/>
      <c r="AX1194" s="10"/>
      <c r="DI1194" s="6"/>
    </row>
    <row r="1195" spans="1:251" ht="15" thickBot="1">
      <c r="A1195" s="11"/>
      <c r="B1195" s="10" t="s">
        <v>2</v>
      </c>
      <c r="C1195" s="8"/>
      <c r="D1195" s="8"/>
      <c r="E1195" s="8"/>
      <c r="F1195" s="8"/>
      <c r="G1195" s="8"/>
      <c r="H1195" s="8"/>
      <c r="I1195" s="8"/>
      <c r="J1195" s="8"/>
      <c r="K1195" s="8"/>
      <c r="L1195" s="9"/>
      <c r="M1195" s="9"/>
      <c r="N1195" s="9"/>
      <c r="O1195" s="9"/>
      <c r="P1195" s="8"/>
      <c r="Q1195" s="8"/>
      <c r="R1195" s="8"/>
      <c r="S1195" s="8"/>
      <c r="T1195" s="8"/>
      <c r="U1195" s="8"/>
      <c r="V1195" s="10"/>
      <c r="W1195" s="10"/>
      <c r="X1195" s="10"/>
      <c r="Y1195" s="10"/>
      <c r="Z1195" s="10"/>
      <c r="AA1195" s="10"/>
      <c r="AB1195" s="10"/>
      <c r="AC1195" s="10"/>
      <c r="AD1195" s="10"/>
      <c r="AE1195" s="10"/>
      <c r="AF1195" s="10"/>
      <c r="AG1195" s="10"/>
      <c r="AH1195" s="10"/>
      <c r="AI1195" s="10"/>
      <c r="AJ1195" s="10"/>
      <c r="AK1195" s="10"/>
      <c r="AL1195" s="10"/>
      <c r="AM1195" s="10"/>
      <c r="AN1195" s="10"/>
      <c r="AO1195" s="10"/>
      <c r="AP1195" s="10"/>
      <c r="AQ1195" s="10"/>
      <c r="AR1195" s="10"/>
      <c r="AS1195" s="10"/>
      <c r="AT1195" s="10"/>
      <c r="AU1195" s="10"/>
      <c r="AV1195" s="10"/>
      <c r="AW1195" s="10"/>
      <c r="AX1195" s="10"/>
      <c r="DI1195" s="6"/>
    </row>
    <row r="1196" spans="1:251" ht="14.25">
      <c r="A1196" s="8"/>
      <c r="B1196" s="12"/>
      <c r="C1196" s="7"/>
      <c r="D1196" s="7"/>
      <c r="E1196" s="7"/>
      <c r="F1196" s="7"/>
      <c r="G1196" s="7"/>
      <c r="H1196" s="7"/>
      <c r="I1196" s="7"/>
      <c r="J1196" s="7"/>
      <c r="K1196" s="7"/>
      <c r="L1196" s="13"/>
      <c r="M1196" s="13"/>
      <c r="N1196" s="13"/>
      <c r="O1196" s="13"/>
      <c r="P1196" s="7"/>
      <c r="Q1196" s="7"/>
      <c r="R1196" s="7"/>
      <c r="S1196" s="7"/>
      <c r="T1196" s="7"/>
      <c r="U1196" s="7"/>
      <c r="V1196" s="14"/>
      <c r="W1196" s="14"/>
      <c r="X1196" s="14"/>
      <c r="Y1196" s="14"/>
      <c r="Z1196" s="14"/>
      <c r="AA1196" s="14"/>
      <c r="AB1196" s="14"/>
      <c r="AC1196" s="14"/>
      <c r="AD1196" s="14"/>
      <c r="AE1196" s="14"/>
      <c r="AF1196" s="14"/>
      <c r="AG1196" s="14"/>
      <c r="AH1196" s="14"/>
      <c r="AI1196" s="14"/>
      <c r="AJ1196" s="14"/>
      <c r="AK1196" s="14"/>
      <c r="AL1196" s="14"/>
      <c r="AM1196" s="14"/>
      <c r="AN1196" s="14"/>
      <c r="AO1196" s="14"/>
      <c r="AP1196" s="14"/>
      <c r="AQ1196" s="14"/>
      <c r="AR1196" s="14"/>
      <c r="AS1196" s="14"/>
      <c r="AT1196" s="14"/>
      <c r="AU1196" s="14"/>
      <c r="AV1196" s="14"/>
      <c r="AW1196" s="14"/>
      <c r="AX1196" s="15"/>
    </row>
    <row r="1197" spans="1:251" ht="12" customHeight="1">
      <c r="A1197" s="8"/>
      <c r="B1197" s="108" t="s">
        <v>167</v>
      </c>
      <c r="C1197" s="109"/>
      <c r="D1197" s="109"/>
      <c r="E1197" s="109"/>
      <c r="F1197" s="109"/>
      <c r="G1197" s="109"/>
      <c r="H1197" s="109"/>
      <c r="I1197" s="109"/>
      <c r="J1197" s="109"/>
      <c r="K1197" s="109"/>
      <c r="L1197" s="109"/>
      <c r="M1197" s="109"/>
      <c r="N1197" s="109"/>
      <c r="O1197" s="109"/>
      <c r="P1197" s="109"/>
      <c r="Q1197" s="109"/>
      <c r="R1197" s="109"/>
      <c r="S1197" s="109"/>
      <c r="T1197" s="109"/>
      <c r="U1197" s="109"/>
      <c r="V1197" s="109"/>
      <c r="W1197" s="109"/>
      <c r="X1197" s="109"/>
      <c r="Y1197" s="109"/>
      <c r="Z1197" s="109"/>
      <c r="AA1197" s="109"/>
      <c r="AB1197" s="109"/>
      <c r="AC1197" s="109"/>
      <c r="AD1197" s="109"/>
      <c r="AE1197" s="109"/>
      <c r="AF1197" s="109"/>
      <c r="AG1197" s="109"/>
      <c r="AH1197" s="109"/>
      <c r="AI1197" s="109"/>
      <c r="AJ1197" s="109"/>
      <c r="AK1197" s="109"/>
      <c r="AL1197" s="109"/>
      <c r="AM1197" s="109"/>
      <c r="AN1197" s="109"/>
      <c r="AO1197" s="109"/>
      <c r="AP1197" s="109"/>
      <c r="AQ1197" s="109"/>
      <c r="AR1197" s="109"/>
      <c r="AS1197" s="109"/>
      <c r="AT1197" s="109"/>
      <c r="AU1197" s="109"/>
      <c r="AV1197" s="109"/>
      <c r="AW1197" s="109"/>
      <c r="AX1197" s="110"/>
    </row>
    <row r="1198" spans="1:251" ht="12" customHeight="1">
      <c r="A1198" s="8"/>
      <c r="B1198" s="108"/>
      <c r="C1198" s="109"/>
      <c r="D1198" s="109"/>
      <c r="E1198" s="109"/>
      <c r="F1198" s="109"/>
      <c r="G1198" s="109"/>
      <c r="H1198" s="109"/>
      <c r="I1198" s="109"/>
      <c r="J1198" s="109"/>
      <c r="K1198" s="109"/>
      <c r="L1198" s="109"/>
      <c r="M1198" s="109"/>
      <c r="N1198" s="109"/>
      <c r="O1198" s="109"/>
      <c r="P1198" s="109"/>
      <c r="Q1198" s="109"/>
      <c r="R1198" s="109"/>
      <c r="S1198" s="109"/>
      <c r="T1198" s="109"/>
      <c r="U1198" s="109"/>
      <c r="V1198" s="109"/>
      <c r="W1198" s="109"/>
      <c r="X1198" s="109"/>
      <c r="Y1198" s="109"/>
      <c r="Z1198" s="109"/>
      <c r="AA1198" s="109"/>
      <c r="AB1198" s="109"/>
      <c r="AC1198" s="109"/>
      <c r="AD1198" s="109"/>
      <c r="AE1198" s="109"/>
      <c r="AF1198" s="109"/>
      <c r="AG1198" s="109"/>
      <c r="AH1198" s="109"/>
      <c r="AI1198" s="109"/>
      <c r="AJ1198" s="109"/>
      <c r="AK1198" s="109"/>
      <c r="AL1198" s="109"/>
      <c r="AM1198" s="109"/>
      <c r="AN1198" s="109"/>
      <c r="AO1198" s="109"/>
      <c r="AP1198" s="109"/>
      <c r="AQ1198" s="109"/>
      <c r="AR1198" s="109"/>
      <c r="AS1198" s="109"/>
      <c r="AT1198" s="109"/>
      <c r="AU1198" s="109"/>
      <c r="AV1198" s="109"/>
      <c r="AW1198" s="109"/>
      <c r="AX1198" s="110"/>
      <c r="BC1198" s="16"/>
    </row>
    <row r="1199" spans="1:251" ht="12" customHeight="1">
      <c r="A1199" s="8"/>
      <c r="B1199" s="108"/>
      <c r="C1199" s="109"/>
      <c r="D1199" s="109"/>
      <c r="E1199" s="109"/>
      <c r="F1199" s="109"/>
      <c r="G1199" s="109"/>
      <c r="H1199" s="109"/>
      <c r="I1199" s="109"/>
      <c r="J1199" s="109"/>
      <c r="K1199" s="109"/>
      <c r="L1199" s="109"/>
      <c r="M1199" s="109"/>
      <c r="N1199" s="109"/>
      <c r="O1199" s="109"/>
      <c r="P1199" s="109"/>
      <c r="Q1199" s="109"/>
      <c r="R1199" s="109"/>
      <c r="S1199" s="109"/>
      <c r="T1199" s="109"/>
      <c r="U1199" s="109"/>
      <c r="V1199" s="109"/>
      <c r="W1199" s="109"/>
      <c r="X1199" s="109"/>
      <c r="Y1199" s="109"/>
      <c r="Z1199" s="109"/>
      <c r="AA1199" s="109"/>
      <c r="AB1199" s="109"/>
      <c r="AC1199" s="109"/>
      <c r="AD1199" s="109"/>
      <c r="AE1199" s="109"/>
      <c r="AF1199" s="109"/>
      <c r="AG1199" s="109"/>
      <c r="AH1199" s="109"/>
      <c r="AI1199" s="109"/>
      <c r="AJ1199" s="109"/>
      <c r="AK1199" s="109"/>
      <c r="AL1199" s="109"/>
      <c r="AM1199" s="109"/>
      <c r="AN1199" s="109"/>
      <c r="AO1199" s="109"/>
      <c r="AP1199" s="109"/>
      <c r="AQ1199" s="109"/>
      <c r="AR1199" s="109"/>
      <c r="AS1199" s="109"/>
      <c r="AT1199" s="109"/>
      <c r="AU1199" s="109"/>
      <c r="AV1199" s="109"/>
      <c r="AW1199" s="109"/>
      <c r="AX1199" s="110"/>
    </row>
    <row r="1200" spans="1:251" ht="12" customHeight="1">
      <c r="A1200" s="8"/>
      <c r="B1200" s="108"/>
      <c r="C1200" s="109"/>
      <c r="D1200" s="109"/>
      <c r="E1200" s="109"/>
      <c r="F1200" s="109"/>
      <c r="G1200" s="109"/>
      <c r="H1200" s="109"/>
      <c r="I1200" s="109"/>
      <c r="J1200" s="109"/>
      <c r="K1200" s="109"/>
      <c r="L1200" s="109"/>
      <c r="M1200" s="109"/>
      <c r="N1200" s="109"/>
      <c r="O1200" s="109"/>
      <c r="P1200" s="109"/>
      <c r="Q1200" s="109"/>
      <c r="R1200" s="109"/>
      <c r="S1200" s="109"/>
      <c r="T1200" s="109"/>
      <c r="U1200" s="109"/>
      <c r="V1200" s="109"/>
      <c r="W1200" s="109"/>
      <c r="X1200" s="109"/>
      <c r="Y1200" s="109"/>
      <c r="Z1200" s="109"/>
      <c r="AA1200" s="109"/>
      <c r="AB1200" s="109"/>
      <c r="AC1200" s="109"/>
      <c r="AD1200" s="109"/>
      <c r="AE1200" s="109"/>
      <c r="AF1200" s="109"/>
      <c r="AG1200" s="109"/>
      <c r="AH1200" s="109"/>
      <c r="AI1200" s="109"/>
      <c r="AJ1200" s="109"/>
      <c r="AK1200" s="109"/>
      <c r="AL1200" s="109"/>
      <c r="AM1200" s="109"/>
      <c r="AN1200" s="109"/>
      <c r="AO1200" s="109"/>
      <c r="AP1200" s="109"/>
      <c r="AQ1200" s="109"/>
      <c r="AR1200" s="109"/>
      <c r="AS1200" s="109"/>
      <c r="AT1200" s="109"/>
      <c r="AU1200" s="109"/>
      <c r="AV1200" s="109"/>
      <c r="AW1200" s="109"/>
      <c r="AX1200" s="110"/>
    </row>
    <row r="1201" spans="1:251" ht="12" customHeight="1">
      <c r="A1201" s="8"/>
      <c r="B1201" s="108"/>
      <c r="C1201" s="109"/>
      <c r="D1201" s="109"/>
      <c r="E1201" s="109"/>
      <c r="F1201" s="109"/>
      <c r="G1201" s="109"/>
      <c r="H1201" s="109"/>
      <c r="I1201" s="109"/>
      <c r="J1201" s="109"/>
      <c r="K1201" s="109"/>
      <c r="L1201" s="109"/>
      <c r="M1201" s="109"/>
      <c r="N1201" s="109"/>
      <c r="O1201" s="109"/>
      <c r="P1201" s="109"/>
      <c r="Q1201" s="109"/>
      <c r="R1201" s="109"/>
      <c r="S1201" s="109"/>
      <c r="T1201" s="109"/>
      <c r="U1201" s="109"/>
      <c r="V1201" s="109"/>
      <c r="W1201" s="109"/>
      <c r="X1201" s="109"/>
      <c r="Y1201" s="109"/>
      <c r="Z1201" s="109"/>
      <c r="AA1201" s="109"/>
      <c r="AB1201" s="109"/>
      <c r="AC1201" s="109"/>
      <c r="AD1201" s="109"/>
      <c r="AE1201" s="109"/>
      <c r="AF1201" s="109"/>
      <c r="AG1201" s="109"/>
      <c r="AH1201" s="109"/>
      <c r="AI1201" s="109"/>
      <c r="AJ1201" s="109"/>
      <c r="AK1201" s="109"/>
      <c r="AL1201" s="109"/>
      <c r="AM1201" s="109"/>
      <c r="AN1201" s="109"/>
      <c r="AO1201" s="109"/>
      <c r="AP1201" s="109"/>
      <c r="AQ1201" s="109"/>
      <c r="AR1201" s="109"/>
      <c r="AS1201" s="109"/>
      <c r="AT1201" s="109"/>
      <c r="AU1201" s="109"/>
      <c r="AV1201" s="109"/>
      <c r="AW1201" s="109"/>
      <c r="AX1201" s="110"/>
    </row>
    <row r="1202" spans="1:251" ht="15" thickBot="1">
      <c r="A1202" s="17"/>
      <c r="B1202" s="18"/>
      <c r="C1202" s="19"/>
      <c r="D1202" s="19"/>
      <c r="E1202" s="19"/>
      <c r="F1202" s="19"/>
      <c r="G1202" s="19"/>
      <c r="H1202" s="19"/>
      <c r="I1202" s="19"/>
      <c r="J1202" s="19"/>
      <c r="K1202" s="19"/>
      <c r="L1202" s="19"/>
      <c r="M1202" s="19"/>
      <c r="N1202" s="19"/>
      <c r="O1202" s="19"/>
      <c r="P1202" s="19"/>
      <c r="Q1202" s="19"/>
      <c r="R1202" s="19"/>
      <c r="S1202" s="19"/>
      <c r="T1202" s="19"/>
      <c r="U1202" s="19"/>
      <c r="V1202" s="19"/>
      <c r="W1202" s="19"/>
      <c r="X1202" s="19"/>
      <c r="Y1202" s="19"/>
      <c r="Z1202" s="19"/>
      <c r="AA1202" s="19"/>
      <c r="AB1202" s="19"/>
      <c r="AC1202" s="19"/>
      <c r="AD1202" s="19"/>
      <c r="AE1202" s="19"/>
      <c r="AF1202" s="19"/>
      <c r="AG1202" s="19"/>
      <c r="AH1202" s="19"/>
      <c r="AI1202" s="19"/>
      <c r="AJ1202" s="19"/>
      <c r="AK1202" s="19"/>
      <c r="AL1202" s="19"/>
      <c r="AM1202" s="19"/>
      <c r="AN1202" s="19"/>
      <c r="AO1202" s="19"/>
      <c r="AP1202" s="19"/>
      <c r="AQ1202" s="19"/>
      <c r="AR1202" s="19"/>
      <c r="AS1202" s="19"/>
      <c r="AT1202" s="19"/>
      <c r="AU1202" s="19"/>
      <c r="AV1202" s="19"/>
      <c r="AW1202" s="19"/>
      <c r="AX1202" s="20"/>
    </row>
    <row r="1203" spans="1:251">
      <c r="B1203" s="21"/>
    </row>
    <row r="1204" spans="1:251" ht="15" thickBot="1">
      <c r="A1204" s="11"/>
      <c r="B1204" s="10" t="s">
        <v>3</v>
      </c>
      <c r="C1204" s="8"/>
      <c r="D1204" s="8"/>
      <c r="E1204" s="8"/>
      <c r="F1204" s="8"/>
      <c r="G1204" s="8"/>
      <c r="H1204" s="8"/>
      <c r="I1204" s="8"/>
      <c r="J1204" s="8"/>
      <c r="K1204" s="8"/>
      <c r="L1204" s="9"/>
      <c r="M1204" s="9"/>
      <c r="N1204" s="9"/>
      <c r="O1204" s="9"/>
      <c r="P1204" s="8"/>
      <c r="Q1204" s="8"/>
      <c r="R1204" s="8"/>
      <c r="S1204" s="8"/>
      <c r="T1204" s="8"/>
      <c r="U1204" s="8"/>
      <c r="V1204" s="10"/>
      <c r="W1204" s="10"/>
      <c r="X1204" s="10"/>
      <c r="Y1204" s="10"/>
      <c r="Z1204" s="10"/>
      <c r="AA1204" s="10"/>
      <c r="AB1204" s="10"/>
      <c r="AC1204" s="10"/>
      <c r="AD1204" s="10"/>
      <c r="AE1204" s="10"/>
      <c r="AF1204" s="10"/>
      <c r="AG1204" s="10"/>
      <c r="AH1204" s="10"/>
      <c r="AI1204" s="10"/>
      <c r="AJ1204" s="10"/>
      <c r="AK1204" s="10"/>
      <c r="AL1204" s="10"/>
      <c r="AM1204" s="10"/>
      <c r="AN1204" s="10"/>
      <c r="AO1204" s="10"/>
      <c r="AP1204" s="10"/>
      <c r="AQ1204" s="10"/>
      <c r="AR1204" s="10"/>
      <c r="AS1204" s="10"/>
      <c r="AT1204" s="10"/>
      <c r="AU1204" s="10"/>
      <c r="AV1204" s="10"/>
      <c r="AW1204" s="10"/>
      <c r="AX1204" s="10"/>
      <c r="DI1204" s="6"/>
    </row>
    <row r="1205" spans="1:251" ht="14.25">
      <c r="A1205" s="8"/>
      <c r="B1205" s="12"/>
      <c r="C1205" s="7"/>
      <c r="D1205" s="7"/>
      <c r="E1205" s="7"/>
      <c r="F1205" s="7"/>
      <c r="G1205" s="7"/>
      <c r="H1205" s="7"/>
      <c r="I1205" s="7"/>
      <c r="J1205" s="7"/>
      <c r="K1205" s="7"/>
      <c r="L1205" s="13"/>
      <c r="M1205" s="13"/>
      <c r="N1205" s="13"/>
      <c r="O1205" s="13"/>
      <c r="P1205" s="7"/>
      <c r="Q1205" s="7"/>
      <c r="R1205" s="7"/>
      <c r="S1205" s="7"/>
      <c r="T1205" s="7"/>
      <c r="U1205" s="7"/>
      <c r="V1205" s="14"/>
      <c r="W1205" s="14"/>
      <c r="X1205" s="14"/>
      <c r="Y1205" s="14"/>
      <c r="Z1205" s="14"/>
      <c r="AA1205" s="14"/>
      <c r="AB1205" s="14"/>
      <c r="AC1205" s="14"/>
      <c r="AD1205" s="14"/>
      <c r="AE1205" s="14"/>
      <c r="AF1205" s="14"/>
      <c r="AG1205" s="14"/>
      <c r="AH1205" s="14"/>
      <c r="AI1205" s="14"/>
      <c r="AJ1205" s="14"/>
      <c r="AK1205" s="14"/>
      <c r="AL1205" s="14"/>
      <c r="AM1205" s="14"/>
      <c r="AN1205" s="14"/>
      <c r="AO1205" s="14"/>
      <c r="AP1205" s="14"/>
      <c r="AQ1205" s="14"/>
      <c r="AR1205" s="14"/>
      <c r="AS1205" s="14"/>
      <c r="AT1205" s="14"/>
      <c r="AU1205" s="14"/>
      <c r="AV1205" s="14"/>
      <c r="AW1205" s="14"/>
      <c r="AX1205" s="15"/>
    </row>
    <row r="1206" spans="1:251" ht="12" customHeight="1">
      <c r="A1206" s="8"/>
      <c r="B1206" s="108" t="s">
        <v>168</v>
      </c>
      <c r="C1206" s="109"/>
      <c r="D1206" s="109"/>
      <c r="E1206" s="109"/>
      <c r="F1206" s="109"/>
      <c r="G1206" s="109"/>
      <c r="H1206" s="109"/>
      <c r="I1206" s="109"/>
      <c r="J1206" s="109"/>
      <c r="K1206" s="109"/>
      <c r="L1206" s="109"/>
      <c r="M1206" s="109"/>
      <c r="N1206" s="109"/>
      <c r="O1206" s="109"/>
      <c r="P1206" s="109"/>
      <c r="Q1206" s="109"/>
      <c r="R1206" s="109"/>
      <c r="S1206" s="109"/>
      <c r="T1206" s="109"/>
      <c r="U1206" s="109"/>
      <c r="V1206" s="109"/>
      <c r="W1206" s="109"/>
      <c r="X1206" s="109"/>
      <c r="Y1206" s="109"/>
      <c r="Z1206" s="109"/>
      <c r="AA1206" s="109"/>
      <c r="AB1206" s="109"/>
      <c r="AC1206" s="109"/>
      <c r="AD1206" s="109"/>
      <c r="AE1206" s="109"/>
      <c r="AF1206" s="109"/>
      <c r="AG1206" s="109"/>
      <c r="AH1206" s="109"/>
      <c r="AI1206" s="109"/>
      <c r="AJ1206" s="109"/>
      <c r="AK1206" s="109"/>
      <c r="AL1206" s="109"/>
      <c r="AM1206" s="109"/>
      <c r="AN1206" s="109"/>
      <c r="AO1206" s="109"/>
      <c r="AP1206" s="109"/>
      <c r="AQ1206" s="109"/>
      <c r="AR1206" s="109"/>
      <c r="AS1206" s="109"/>
      <c r="AT1206" s="109"/>
      <c r="AU1206" s="109"/>
      <c r="AV1206" s="109"/>
      <c r="AW1206" s="109"/>
      <c r="AX1206" s="110"/>
    </row>
    <row r="1207" spans="1:251" ht="12" customHeight="1">
      <c r="A1207" s="8"/>
      <c r="B1207" s="108"/>
      <c r="C1207" s="109"/>
      <c r="D1207" s="109"/>
      <c r="E1207" s="109"/>
      <c r="F1207" s="109"/>
      <c r="G1207" s="109"/>
      <c r="H1207" s="109"/>
      <c r="I1207" s="109"/>
      <c r="J1207" s="109"/>
      <c r="K1207" s="109"/>
      <c r="L1207" s="109"/>
      <c r="M1207" s="109"/>
      <c r="N1207" s="109"/>
      <c r="O1207" s="109"/>
      <c r="P1207" s="109"/>
      <c r="Q1207" s="109"/>
      <c r="R1207" s="109"/>
      <c r="S1207" s="109"/>
      <c r="T1207" s="109"/>
      <c r="U1207" s="109"/>
      <c r="V1207" s="109"/>
      <c r="W1207" s="109"/>
      <c r="X1207" s="109"/>
      <c r="Y1207" s="109"/>
      <c r="Z1207" s="109"/>
      <c r="AA1207" s="109"/>
      <c r="AB1207" s="109"/>
      <c r="AC1207" s="109"/>
      <c r="AD1207" s="109"/>
      <c r="AE1207" s="109"/>
      <c r="AF1207" s="109"/>
      <c r="AG1207" s="109"/>
      <c r="AH1207" s="109"/>
      <c r="AI1207" s="109"/>
      <c r="AJ1207" s="109"/>
      <c r="AK1207" s="109"/>
      <c r="AL1207" s="109"/>
      <c r="AM1207" s="109"/>
      <c r="AN1207" s="109"/>
      <c r="AO1207" s="109"/>
      <c r="AP1207" s="109"/>
      <c r="AQ1207" s="109"/>
      <c r="AR1207" s="109"/>
      <c r="AS1207" s="109"/>
      <c r="AT1207" s="109"/>
      <c r="AU1207" s="109"/>
      <c r="AV1207" s="109"/>
      <c r="AW1207" s="109"/>
      <c r="AX1207" s="110"/>
    </row>
    <row r="1208" spans="1:251" ht="12" customHeight="1">
      <c r="A1208" s="8"/>
      <c r="B1208" s="108"/>
      <c r="C1208" s="109"/>
      <c r="D1208" s="109"/>
      <c r="E1208" s="109"/>
      <c r="F1208" s="109"/>
      <c r="G1208" s="109"/>
      <c r="H1208" s="109"/>
      <c r="I1208" s="109"/>
      <c r="J1208" s="109"/>
      <c r="K1208" s="109"/>
      <c r="L1208" s="109"/>
      <c r="M1208" s="109"/>
      <c r="N1208" s="109"/>
      <c r="O1208" s="109"/>
      <c r="P1208" s="109"/>
      <c r="Q1208" s="109"/>
      <c r="R1208" s="109"/>
      <c r="S1208" s="109"/>
      <c r="T1208" s="109"/>
      <c r="U1208" s="109"/>
      <c r="V1208" s="109"/>
      <c r="W1208" s="109"/>
      <c r="X1208" s="109"/>
      <c r="Y1208" s="109"/>
      <c r="Z1208" s="109"/>
      <c r="AA1208" s="109"/>
      <c r="AB1208" s="109"/>
      <c r="AC1208" s="109"/>
      <c r="AD1208" s="109"/>
      <c r="AE1208" s="109"/>
      <c r="AF1208" s="109"/>
      <c r="AG1208" s="109"/>
      <c r="AH1208" s="109"/>
      <c r="AI1208" s="109"/>
      <c r="AJ1208" s="109"/>
      <c r="AK1208" s="109"/>
      <c r="AL1208" s="109"/>
      <c r="AM1208" s="109"/>
      <c r="AN1208" s="109"/>
      <c r="AO1208" s="109"/>
      <c r="AP1208" s="109"/>
      <c r="AQ1208" s="109"/>
      <c r="AR1208" s="109"/>
      <c r="AS1208" s="109"/>
      <c r="AT1208" s="109"/>
      <c r="AU1208" s="109"/>
      <c r="AV1208" s="109"/>
      <c r="AW1208" s="109"/>
      <c r="AX1208" s="110"/>
      <c r="BC1208" s="16"/>
    </row>
    <row r="1209" spans="1:251" ht="12" customHeight="1">
      <c r="A1209" s="8"/>
      <c r="B1209" s="108"/>
      <c r="C1209" s="109"/>
      <c r="D1209" s="109"/>
      <c r="E1209" s="109"/>
      <c r="F1209" s="109"/>
      <c r="G1209" s="109"/>
      <c r="H1209" s="109"/>
      <c r="I1209" s="109"/>
      <c r="J1209" s="109"/>
      <c r="K1209" s="109"/>
      <c r="L1209" s="109"/>
      <c r="M1209" s="109"/>
      <c r="N1209" s="109"/>
      <c r="O1209" s="109"/>
      <c r="P1209" s="109"/>
      <c r="Q1209" s="109"/>
      <c r="R1209" s="109"/>
      <c r="S1209" s="109"/>
      <c r="T1209" s="109"/>
      <c r="U1209" s="109"/>
      <c r="V1209" s="109"/>
      <c r="W1209" s="109"/>
      <c r="X1209" s="109"/>
      <c r="Y1209" s="109"/>
      <c r="Z1209" s="109"/>
      <c r="AA1209" s="109"/>
      <c r="AB1209" s="109"/>
      <c r="AC1209" s="109"/>
      <c r="AD1209" s="109"/>
      <c r="AE1209" s="109"/>
      <c r="AF1209" s="109"/>
      <c r="AG1209" s="109"/>
      <c r="AH1209" s="109"/>
      <c r="AI1209" s="109"/>
      <c r="AJ1209" s="109"/>
      <c r="AK1209" s="109"/>
      <c r="AL1209" s="109"/>
      <c r="AM1209" s="109"/>
      <c r="AN1209" s="109"/>
      <c r="AO1209" s="109"/>
      <c r="AP1209" s="109"/>
      <c r="AQ1209" s="109"/>
      <c r="AR1209" s="109"/>
      <c r="AS1209" s="109"/>
      <c r="AT1209" s="109"/>
      <c r="AU1209" s="109"/>
      <c r="AV1209" s="109"/>
      <c r="AW1209" s="109"/>
      <c r="AX1209" s="110"/>
    </row>
    <row r="1210" spans="1:251" ht="12" customHeight="1">
      <c r="A1210" s="8"/>
      <c r="B1210" s="108"/>
      <c r="C1210" s="109"/>
      <c r="D1210" s="109"/>
      <c r="E1210" s="109"/>
      <c r="F1210" s="109"/>
      <c r="G1210" s="109"/>
      <c r="H1210" s="109"/>
      <c r="I1210" s="109"/>
      <c r="J1210" s="109"/>
      <c r="K1210" s="109"/>
      <c r="L1210" s="109"/>
      <c r="M1210" s="109"/>
      <c r="N1210" s="109"/>
      <c r="O1210" s="109"/>
      <c r="P1210" s="109"/>
      <c r="Q1210" s="109"/>
      <c r="R1210" s="109"/>
      <c r="S1210" s="109"/>
      <c r="T1210" s="109"/>
      <c r="U1210" s="109"/>
      <c r="V1210" s="109"/>
      <c r="W1210" s="109"/>
      <c r="X1210" s="109"/>
      <c r="Y1210" s="109"/>
      <c r="Z1210" s="109"/>
      <c r="AA1210" s="109"/>
      <c r="AB1210" s="109"/>
      <c r="AC1210" s="109"/>
      <c r="AD1210" s="109"/>
      <c r="AE1210" s="109"/>
      <c r="AF1210" s="109"/>
      <c r="AG1210" s="109"/>
      <c r="AH1210" s="109"/>
      <c r="AI1210" s="109"/>
      <c r="AJ1210" s="109"/>
      <c r="AK1210" s="109"/>
      <c r="AL1210" s="109"/>
      <c r="AM1210" s="109"/>
      <c r="AN1210" s="109"/>
      <c r="AO1210" s="109"/>
      <c r="AP1210" s="109"/>
      <c r="AQ1210" s="109"/>
      <c r="AR1210" s="109"/>
      <c r="AS1210" s="109"/>
      <c r="AT1210" s="109"/>
      <c r="AU1210" s="109"/>
      <c r="AV1210" s="109"/>
      <c r="AW1210" s="109"/>
      <c r="AX1210" s="110"/>
    </row>
    <row r="1211" spans="1:251" ht="12" customHeight="1">
      <c r="A1211" s="8"/>
      <c r="B1211" s="108"/>
      <c r="C1211" s="109"/>
      <c r="D1211" s="109"/>
      <c r="E1211" s="109"/>
      <c r="F1211" s="109"/>
      <c r="G1211" s="109"/>
      <c r="H1211" s="109"/>
      <c r="I1211" s="109"/>
      <c r="J1211" s="109"/>
      <c r="K1211" s="109"/>
      <c r="L1211" s="109"/>
      <c r="M1211" s="109"/>
      <c r="N1211" s="109"/>
      <c r="O1211" s="109"/>
      <c r="P1211" s="109"/>
      <c r="Q1211" s="109"/>
      <c r="R1211" s="109"/>
      <c r="S1211" s="109"/>
      <c r="T1211" s="109"/>
      <c r="U1211" s="109"/>
      <c r="V1211" s="109"/>
      <c r="W1211" s="109"/>
      <c r="X1211" s="109"/>
      <c r="Y1211" s="109"/>
      <c r="Z1211" s="109"/>
      <c r="AA1211" s="109"/>
      <c r="AB1211" s="109"/>
      <c r="AC1211" s="109"/>
      <c r="AD1211" s="109"/>
      <c r="AE1211" s="109"/>
      <c r="AF1211" s="109"/>
      <c r="AG1211" s="109"/>
      <c r="AH1211" s="109"/>
      <c r="AI1211" s="109"/>
      <c r="AJ1211" s="109"/>
      <c r="AK1211" s="109"/>
      <c r="AL1211" s="109"/>
      <c r="AM1211" s="109"/>
      <c r="AN1211" s="109"/>
      <c r="AO1211" s="109"/>
      <c r="AP1211" s="109"/>
      <c r="AQ1211" s="109"/>
      <c r="AR1211" s="109"/>
      <c r="AS1211" s="109"/>
      <c r="AT1211" s="109"/>
      <c r="AU1211" s="109"/>
      <c r="AV1211" s="109"/>
      <c r="AW1211" s="109"/>
      <c r="AX1211" s="110"/>
    </row>
    <row r="1212" spans="1:251" ht="15" thickBot="1">
      <c r="A1212" s="17"/>
      <c r="B1212" s="18"/>
      <c r="C1212" s="19"/>
      <c r="D1212" s="19"/>
      <c r="E1212" s="19"/>
      <c r="F1212" s="19"/>
      <c r="G1212" s="19"/>
      <c r="H1212" s="19"/>
      <c r="I1212" s="19"/>
      <c r="J1212" s="19"/>
      <c r="K1212" s="19"/>
      <c r="L1212" s="19"/>
      <c r="M1212" s="19"/>
      <c r="N1212" s="19"/>
      <c r="O1212" s="19"/>
      <c r="P1212" s="19"/>
      <c r="Q1212" s="19"/>
      <c r="R1212" s="19"/>
      <c r="S1212" s="19"/>
      <c r="T1212" s="19"/>
      <c r="U1212" s="19"/>
      <c r="V1212" s="19"/>
      <c r="W1212" s="19"/>
      <c r="X1212" s="19"/>
      <c r="Y1212" s="19"/>
      <c r="Z1212" s="19"/>
      <c r="AA1212" s="19"/>
      <c r="AB1212" s="19"/>
      <c r="AC1212" s="19"/>
      <c r="AD1212" s="19"/>
      <c r="AE1212" s="19"/>
      <c r="AF1212" s="19"/>
      <c r="AG1212" s="19"/>
      <c r="AH1212" s="19"/>
      <c r="AI1212" s="19"/>
      <c r="AJ1212" s="19"/>
      <c r="AK1212" s="19"/>
      <c r="AL1212" s="19"/>
      <c r="AM1212" s="19"/>
      <c r="AN1212" s="19"/>
      <c r="AO1212" s="19"/>
      <c r="AP1212" s="19"/>
      <c r="AQ1212" s="19"/>
      <c r="AR1212" s="19"/>
      <c r="AS1212" s="19"/>
      <c r="AT1212" s="19"/>
      <c r="AU1212" s="19"/>
      <c r="AV1212" s="19"/>
      <c r="AW1212" s="19"/>
      <c r="AX1212" s="20"/>
    </row>
    <row r="1213" spans="1:251">
      <c r="B1213" s="21"/>
    </row>
    <row r="1214" spans="1:251" ht="14.25">
      <c r="B1214" s="10" t="s">
        <v>4</v>
      </c>
      <c r="C1214" s="8"/>
      <c r="D1214" s="8"/>
      <c r="E1214" s="8"/>
      <c r="F1214" s="8"/>
      <c r="G1214" s="8"/>
      <c r="H1214" s="8"/>
      <c r="I1214" s="8"/>
      <c r="J1214" s="8"/>
      <c r="K1214" s="8"/>
      <c r="L1214" s="9"/>
      <c r="M1214" s="9"/>
      <c r="N1214" s="9"/>
      <c r="O1214" s="9"/>
      <c r="P1214" s="8"/>
      <c r="Q1214" s="8"/>
      <c r="R1214" s="8"/>
      <c r="S1214" s="8"/>
      <c r="T1214" s="8"/>
      <c r="U1214" s="8"/>
      <c r="V1214" s="10"/>
      <c r="W1214" s="10"/>
      <c r="X1214" s="10"/>
      <c r="Y1214" s="10"/>
      <c r="Z1214" s="10"/>
      <c r="AA1214" s="10"/>
      <c r="AB1214" s="10"/>
      <c r="AC1214" s="10"/>
      <c r="AD1214" s="10"/>
      <c r="AE1214" s="10"/>
      <c r="AF1214" s="10"/>
      <c r="AG1214" s="10"/>
      <c r="AH1214" s="10"/>
      <c r="AI1214" s="10"/>
      <c r="AJ1214" s="10"/>
      <c r="AK1214" s="10"/>
      <c r="AL1214" s="10"/>
      <c r="AM1214" s="10"/>
      <c r="AN1214" s="10"/>
      <c r="AO1214" s="10"/>
      <c r="AP1214" s="10"/>
      <c r="AQ1214" s="10"/>
      <c r="AR1214" s="10"/>
      <c r="AS1214" s="10"/>
      <c r="AT1214" s="10"/>
      <c r="AU1214" s="10"/>
      <c r="AV1214" s="10"/>
      <c r="AW1214" s="10"/>
      <c r="AX1214" s="10"/>
    </row>
    <row r="1215" spans="1:251" ht="15" thickBot="1">
      <c r="B1215" s="8"/>
      <c r="C1215" s="8"/>
      <c r="D1215" s="8"/>
      <c r="E1215" s="8"/>
      <c r="F1215" s="8"/>
      <c r="G1215" s="8"/>
      <c r="H1215" s="8"/>
      <c r="I1215" s="8"/>
      <c r="J1215" s="8"/>
      <c r="K1215" s="8"/>
      <c r="L1215" s="9"/>
      <c r="M1215" s="9"/>
      <c r="N1215" s="9"/>
      <c r="O1215" s="9"/>
      <c r="P1215" s="8"/>
      <c r="Q1215" s="8"/>
      <c r="R1215" s="8"/>
      <c r="S1215" s="8"/>
      <c r="T1215" s="8"/>
      <c r="U1215" s="8"/>
      <c r="V1215" s="10"/>
      <c r="W1215" s="10"/>
      <c r="X1215" s="10"/>
      <c r="Y1215" s="10"/>
      <c r="Z1215" s="10"/>
      <c r="AA1215" s="10"/>
      <c r="AB1215" s="10"/>
      <c r="AC1215" s="10"/>
      <c r="AD1215" s="10"/>
      <c r="AE1215" s="10"/>
      <c r="AF1215" s="10"/>
      <c r="AG1215" s="10"/>
      <c r="AH1215" s="10"/>
      <c r="AI1215" s="10"/>
      <c r="AJ1215" s="10"/>
      <c r="AK1215" s="10"/>
      <c r="AL1215" s="10"/>
      <c r="AM1215" s="10"/>
      <c r="AN1215" s="10"/>
      <c r="AO1215" s="10"/>
      <c r="AP1215" s="10"/>
      <c r="AQ1215" s="10"/>
      <c r="AR1215" s="10"/>
      <c r="AS1215" s="10"/>
      <c r="AT1215" s="10"/>
      <c r="AU1215" s="10"/>
      <c r="AV1215" s="10"/>
      <c r="AW1215" s="10"/>
      <c r="AX1215" s="22" t="s">
        <v>5</v>
      </c>
    </row>
    <row r="1216" spans="1:251" s="16" customFormat="1" ht="13.5" customHeight="1">
      <c r="A1216" s="8"/>
      <c r="B1216" s="111" t="s">
        <v>6</v>
      </c>
      <c r="C1216" s="112"/>
      <c r="D1216" s="112"/>
      <c r="E1216" s="112"/>
      <c r="F1216" s="112"/>
      <c r="G1216" s="112"/>
      <c r="H1216" s="112"/>
      <c r="I1216" s="112"/>
      <c r="J1216" s="112"/>
      <c r="K1216" s="112"/>
      <c r="L1216" s="112"/>
      <c r="M1216" s="112"/>
      <c r="N1216" s="112"/>
      <c r="O1216" s="112"/>
      <c r="P1216" s="112"/>
      <c r="Q1216" s="112"/>
      <c r="R1216" s="112"/>
      <c r="S1216" s="112"/>
      <c r="T1216" s="112"/>
      <c r="U1216" s="112"/>
      <c r="V1216" s="112"/>
      <c r="W1216" s="112"/>
      <c r="X1216" s="112"/>
      <c r="Y1216" s="112"/>
      <c r="Z1216" s="113"/>
      <c r="AA1216" s="117" t="s">
        <v>9</v>
      </c>
      <c r="AB1216" s="112"/>
      <c r="AC1216" s="112"/>
      <c r="AD1216" s="112"/>
      <c r="AE1216" s="112"/>
      <c r="AF1216" s="112"/>
      <c r="AG1216" s="112"/>
      <c r="AH1216" s="112"/>
      <c r="AI1216" s="113"/>
      <c r="AJ1216" s="117" t="s">
        <v>10</v>
      </c>
      <c r="AK1216" s="112"/>
      <c r="AL1216" s="112"/>
      <c r="AM1216" s="112"/>
      <c r="AN1216" s="112"/>
      <c r="AO1216" s="112"/>
      <c r="AP1216" s="112"/>
      <c r="AQ1216" s="112"/>
      <c r="AR1216" s="113"/>
      <c r="AS1216" s="117" t="s">
        <v>7</v>
      </c>
      <c r="AT1216" s="112"/>
      <c r="AU1216" s="112"/>
      <c r="AV1216" s="112"/>
      <c r="AW1216" s="112"/>
      <c r="AX1216" s="119"/>
      <c r="AY1216" s="2"/>
      <c r="AZ1216" s="2"/>
      <c r="BA1216" s="2"/>
      <c r="BB1216" s="2"/>
      <c r="BC1216" s="2"/>
      <c r="BD1216" s="2"/>
      <c r="BE1216" s="2"/>
      <c r="BF1216" s="2"/>
      <c r="BG1216" s="2"/>
      <c r="BH1216" s="2"/>
      <c r="BI1216" s="2"/>
      <c r="BJ1216" s="2"/>
      <c r="BK1216" s="2"/>
      <c r="BL1216" s="2"/>
      <c r="BM1216" s="2"/>
      <c r="BN1216" s="2"/>
      <c r="BO1216" s="2"/>
      <c r="BP1216" s="2"/>
      <c r="BQ1216" s="2"/>
      <c r="BR1216" s="2"/>
      <c r="BS1216" s="2"/>
      <c r="BT1216" s="2"/>
      <c r="BU1216" s="2"/>
      <c r="BV1216" s="2"/>
      <c r="BW1216" s="2"/>
      <c r="BX1216" s="2"/>
      <c r="BY1216" s="2"/>
      <c r="BZ1216" s="2"/>
      <c r="CA1216" s="2"/>
      <c r="CB1216" s="2"/>
      <c r="CC1216" s="2"/>
      <c r="CD1216" s="2"/>
      <c r="CE1216" s="2"/>
      <c r="CF1216" s="2"/>
      <c r="CG1216" s="2"/>
      <c r="CH1216" s="2"/>
      <c r="CI1216" s="2"/>
      <c r="CJ1216" s="2"/>
      <c r="CK1216" s="2"/>
      <c r="CL1216" s="2"/>
      <c r="CM1216" s="2"/>
      <c r="CN1216" s="2"/>
      <c r="CO1216" s="2"/>
      <c r="CP1216" s="2"/>
      <c r="CQ1216" s="2"/>
      <c r="CR1216" s="2"/>
      <c r="CS1216" s="2"/>
      <c r="CT1216" s="2"/>
      <c r="CU1216" s="2"/>
      <c r="CV1216" s="2"/>
      <c r="CW1216" s="2"/>
      <c r="CX1216" s="2"/>
      <c r="CY1216" s="2"/>
      <c r="CZ1216" s="2"/>
      <c r="DA1216" s="2"/>
      <c r="DB1216" s="2"/>
      <c r="DC1216" s="2"/>
      <c r="DD1216" s="2"/>
      <c r="DE1216" s="2"/>
      <c r="DF1216" s="2"/>
      <c r="DG1216" s="2"/>
      <c r="DH1216" s="2"/>
      <c r="DI1216" s="2"/>
      <c r="DJ1216" s="2"/>
      <c r="DK1216" s="2"/>
      <c r="DL1216" s="2"/>
      <c r="DM1216" s="2"/>
      <c r="DN1216" s="2"/>
      <c r="DO1216" s="2"/>
      <c r="DP1216" s="2"/>
      <c r="DQ1216" s="2"/>
      <c r="DR1216" s="2"/>
      <c r="DS1216" s="2"/>
      <c r="DT1216" s="2"/>
      <c r="DU1216" s="2"/>
      <c r="DV1216" s="2"/>
      <c r="DW1216" s="2"/>
      <c r="DX1216" s="2"/>
      <c r="DY1216" s="2"/>
      <c r="DZ1216" s="2"/>
      <c r="EA1216" s="2"/>
      <c r="EB1216" s="2"/>
      <c r="EC1216" s="2"/>
      <c r="ED1216" s="2"/>
      <c r="EE1216" s="2"/>
      <c r="EF1216" s="2"/>
      <c r="EG1216" s="2"/>
      <c r="EH1216" s="2"/>
      <c r="EI1216" s="2"/>
      <c r="EJ1216" s="2"/>
      <c r="EK1216" s="2"/>
      <c r="EL1216" s="2"/>
      <c r="EM1216" s="2"/>
      <c r="EN1216" s="2"/>
      <c r="EO1216" s="2"/>
      <c r="EP1216" s="2"/>
      <c r="EQ1216" s="2"/>
      <c r="ER1216" s="2"/>
      <c r="ES1216" s="2"/>
      <c r="ET1216" s="2"/>
      <c r="EU1216" s="2"/>
      <c r="EV1216" s="2"/>
      <c r="EW1216" s="2"/>
      <c r="EX1216" s="2"/>
      <c r="EY1216" s="2"/>
      <c r="EZ1216" s="2"/>
      <c r="FA1216" s="2"/>
      <c r="FB1216" s="2"/>
      <c r="FC1216" s="2"/>
      <c r="FD1216" s="2"/>
      <c r="FE1216" s="2"/>
      <c r="FF1216" s="2"/>
      <c r="FG1216" s="2"/>
      <c r="FH1216" s="2"/>
      <c r="FI1216" s="2"/>
      <c r="FJ1216" s="2"/>
      <c r="FK1216" s="2"/>
      <c r="FL1216" s="2"/>
      <c r="FM1216" s="2"/>
      <c r="FN1216" s="2"/>
      <c r="FO1216" s="2"/>
      <c r="FP1216" s="2"/>
      <c r="FQ1216" s="2"/>
      <c r="FR1216" s="2"/>
      <c r="FS1216" s="2"/>
      <c r="FT1216" s="2"/>
      <c r="FU1216" s="2"/>
      <c r="FV1216" s="2"/>
      <c r="FW1216" s="2"/>
      <c r="FX1216" s="2"/>
      <c r="FY1216" s="2"/>
      <c r="FZ1216" s="2"/>
      <c r="GA1216" s="2"/>
      <c r="GB1216" s="2"/>
      <c r="GC1216" s="2"/>
      <c r="GD1216" s="2"/>
      <c r="GE1216" s="2"/>
      <c r="GF1216" s="2"/>
      <c r="GG1216" s="2"/>
      <c r="GH1216" s="2"/>
      <c r="GI1216" s="2"/>
      <c r="GJ1216" s="2"/>
      <c r="GK1216" s="2"/>
      <c r="GL1216" s="2"/>
      <c r="GM1216" s="2"/>
      <c r="GN1216" s="2"/>
      <c r="GO1216" s="2"/>
      <c r="GP1216" s="2"/>
      <c r="GQ1216" s="2"/>
      <c r="GR1216" s="2"/>
      <c r="GS1216" s="2"/>
      <c r="GT1216" s="2"/>
      <c r="GU1216" s="2"/>
      <c r="GV1216" s="2"/>
      <c r="GW1216" s="2"/>
      <c r="GX1216" s="2"/>
      <c r="GY1216" s="2"/>
      <c r="GZ1216" s="2"/>
      <c r="HA1216" s="2"/>
      <c r="HB1216" s="2"/>
      <c r="HC1216" s="2"/>
      <c r="HD1216" s="2"/>
      <c r="HE1216" s="2"/>
      <c r="HF1216" s="2"/>
      <c r="HG1216" s="2"/>
      <c r="HH1216" s="2"/>
      <c r="HI1216" s="2"/>
      <c r="HJ1216" s="2"/>
      <c r="HK1216" s="2"/>
      <c r="HL1216" s="2"/>
      <c r="HM1216" s="2"/>
      <c r="HN1216" s="2"/>
      <c r="HO1216" s="2"/>
      <c r="HP1216" s="2"/>
      <c r="HQ1216" s="2"/>
      <c r="HR1216" s="2"/>
      <c r="HS1216" s="2"/>
      <c r="HT1216" s="2"/>
      <c r="HU1216" s="2"/>
      <c r="HV1216" s="2"/>
      <c r="HW1216" s="2"/>
      <c r="HX1216" s="2"/>
      <c r="HY1216" s="2"/>
      <c r="HZ1216" s="2"/>
      <c r="IA1216" s="2"/>
      <c r="IB1216" s="2"/>
      <c r="IC1216" s="2"/>
      <c r="ID1216" s="2"/>
      <c r="IE1216" s="2"/>
      <c r="IF1216" s="2"/>
      <c r="IG1216" s="2"/>
      <c r="IH1216" s="2"/>
      <c r="II1216" s="2"/>
      <c r="IJ1216" s="2"/>
      <c r="IK1216" s="2"/>
      <c r="IL1216" s="2"/>
      <c r="IM1216" s="2"/>
      <c r="IN1216" s="2"/>
      <c r="IO1216" s="2"/>
      <c r="IP1216" s="2"/>
      <c r="IQ1216" s="2"/>
    </row>
    <row r="1217" spans="1:251" s="16" customFormat="1" ht="13.5">
      <c r="A1217" s="8"/>
      <c r="B1217" s="114"/>
      <c r="C1217" s="115"/>
      <c r="D1217" s="115"/>
      <c r="E1217" s="115"/>
      <c r="F1217" s="115"/>
      <c r="G1217" s="115"/>
      <c r="H1217" s="115"/>
      <c r="I1217" s="115"/>
      <c r="J1217" s="115"/>
      <c r="K1217" s="115"/>
      <c r="L1217" s="115"/>
      <c r="M1217" s="115"/>
      <c r="N1217" s="115"/>
      <c r="O1217" s="115"/>
      <c r="P1217" s="115"/>
      <c r="Q1217" s="115"/>
      <c r="R1217" s="115"/>
      <c r="S1217" s="115"/>
      <c r="T1217" s="115"/>
      <c r="U1217" s="115"/>
      <c r="V1217" s="115"/>
      <c r="W1217" s="115"/>
      <c r="X1217" s="115"/>
      <c r="Y1217" s="115"/>
      <c r="Z1217" s="116"/>
      <c r="AA1217" s="118"/>
      <c r="AB1217" s="115"/>
      <c r="AC1217" s="115"/>
      <c r="AD1217" s="115"/>
      <c r="AE1217" s="115"/>
      <c r="AF1217" s="115"/>
      <c r="AG1217" s="115"/>
      <c r="AH1217" s="115"/>
      <c r="AI1217" s="116"/>
      <c r="AJ1217" s="118"/>
      <c r="AK1217" s="115"/>
      <c r="AL1217" s="115"/>
      <c r="AM1217" s="115"/>
      <c r="AN1217" s="115"/>
      <c r="AO1217" s="115"/>
      <c r="AP1217" s="115"/>
      <c r="AQ1217" s="115"/>
      <c r="AR1217" s="116"/>
      <c r="AS1217" s="118"/>
      <c r="AT1217" s="115"/>
      <c r="AU1217" s="115"/>
      <c r="AV1217" s="115"/>
      <c r="AW1217" s="115"/>
      <c r="AX1217" s="120"/>
      <c r="AY1217" s="2"/>
      <c r="AZ1217" s="2"/>
      <c r="BA1217" s="2"/>
      <c r="BB1217" s="23"/>
      <c r="BC1217" s="24"/>
      <c r="BE1217" s="2"/>
      <c r="BF1217" s="2"/>
      <c r="BG1217" s="2"/>
      <c r="BH1217" s="2"/>
      <c r="BI1217" s="2"/>
      <c r="BJ1217" s="2"/>
      <c r="BK1217" s="2"/>
      <c r="BL1217" s="2"/>
      <c r="BM1217" s="2"/>
      <c r="BN1217" s="2"/>
      <c r="BO1217" s="2"/>
      <c r="BP1217" s="2"/>
      <c r="BQ1217" s="2"/>
      <c r="BR1217" s="2"/>
      <c r="BS1217" s="2"/>
      <c r="BT1217" s="2"/>
      <c r="BU1217" s="2"/>
      <c r="BV1217" s="2"/>
      <c r="BW1217" s="2"/>
      <c r="BX1217" s="2"/>
      <c r="BY1217" s="2"/>
      <c r="BZ1217" s="2"/>
      <c r="CA1217" s="2"/>
      <c r="CB1217" s="2"/>
      <c r="CC1217" s="2"/>
      <c r="CD1217" s="2"/>
      <c r="CE1217" s="2"/>
      <c r="CF1217" s="2"/>
      <c r="CG1217" s="2"/>
      <c r="CH1217" s="2"/>
      <c r="CI1217" s="2"/>
      <c r="CJ1217" s="2"/>
      <c r="CK1217" s="2"/>
      <c r="CL1217" s="2"/>
      <c r="CM1217" s="2"/>
      <c r="CN1217" s="2"/>
      <c r="CO1217" s="2"/>
      <c r="CP1217" s="2"/>
      <c r="CQ1217" s="2"/>
      <c r="CR1217" s="2"/>
      <c r="CS1217" s="2"/>
      <c r="CT1217" s="2"/>
      <c r="CU1217" s="2"/>
      <c r="CV1217" s="2"/>
      <c r="CW1217" s="2"/>
      <c r="CX1217" s="2"/>
      <c r="CY1217" s="2"/>
      <c r="CZ1217" s="2"/>
      <c r="DA1217" s="2"/>
      <c r="DB1217" s="2"/>
      <c r="DC1217" s="2"/>
      <c r="DD1217" s="2"/>
      <c r="DE1217" s="2"/>
      <c r="DF1217" s="2"/>
      <c r="DG1217" s="2"/>
      <c r="DH1217" s="2"/>
      <c r="DI1217" s="2"/>
      <c r="DJ1217" s="2"/>
      <c r="DK1217" s="2"/>
      <c r="DL1217" s="2"/>
      <c r="DM1217" s="2"/>
      <c r="DN1217" s="2"/>
      <c r="DO1217" s="2"/>
      <c r="DP1217" s="2"/>
      <c r="DQ1217" s="2"/>
      <c r="DR1217" s="2"/>
      <c r="DS1217" s="2"/>
      <c r="DT1217" s="2"/>
      <c r="DU1217" s="2"/>
      <c r="DV1217" s="2"/>
      <c r="DW1217" s="2"/>
      <c r="DX1217" s="2"/>
      <c r="DY1217" s="2"/>
      <c r="DZ1217" s="2"/>
      <c r="EA1217" s="2"/>
      <c r="EB1217" s="2"/>
      <c r="EC1217" s="2"/>
      <c r="ED1217" s="2"/>
      <c r="EE1217" s="2"/>
      <c r="EF1217" s="2"/>
      <c r="EG1217" s="2"/>
      <c r="EH1217" s="2"/>
      <c r="EI1217" s="2"/>
      <c r="EJ1217" s="2"/>
      <c r="EK1217" s="2"/>
      <c r="EL1217" s="2"/>
      <c r="EM1217" s="2"/>
      <c r="EN1217" s="2"/>
      <c r="EO1217" s="2"/>
      <c r="EP1217" s="2"/>
      <c r="EQ1217" s="2"/>
      <c r="ER1217" s="2"/>
      <c r="ES1217" s="2"/>
      <c r="ET1217" s="2"/>
      <c r="EU1217" s="2"/>
      <c r="EV1217" s="2"/>
      <c r="EW1217" s="2"/>
      <c r="EX1217" s="2"/>
      <c r="EY1217" s="2"/>
      <c r="EZ1217" s="2"/>
      <c r="FA1217" s="2"/>
      <c r="FB1217" s="2"/>
      <c r="FC1217" s="2"/>
      <c r="FD1217" s="2"/>
      <c r="FE1217" s="2"/>
      <c r="FF1217" s="2"/>
      <c r="FG1217" s="2"/>
      <c r="FH1217" s="2"/>
      <c r="FI1217" s="2"/>
      <c r="FJ1217" s="2"/>
      <c r="FK1217" s="2"/>
      <c r="FL1217" s="2"/>
      <c r="FM1217" s="2"/>
      <c r="FN1217" s="2"/>
      <c r="FO1217" s="2"/>
      <c r="FP1217" s="2"/>
      <c r="FQ1217" s="2"/>
      <c r="FR1217" s="2"/>
      <c r="FS1217" s="2"/>
      <c r="FT1217" s="2"/>
      <c r="FU1217" s="2"/>
      <c r="FV1217" s="2"/>
      <c r="FW1217" s="2"/>
      <c r="FX1217" s="2"/>
      <c r="FY1217" s="2"/>
      <c r="FZ1217" s="2"/>
      <c r="GA1217" s="2"/>
      <c r="GB1217" s="2"/>
      <c r="GC1217" s="2"/>
      <c r="GD1217" s="2"/>
      <c r="GE1217" s="2"/>
      <c r="GF1217" s="2"/>
      <c r="GG1217" s="2"/>
      <c r="GH1217" s="2"/>
      <c r="GI1217" s="2"/>
      <c r="GJ1217" s="2"/>
      <c r="GK1217" s="2"/>
      <c r="GL1217" s="2"/>
      <c r="GM1217" s="2"/>
      <c r="GN1217" s="2"/>
      <c r="GO1217" s="2"/>
      <c r="GP1217" s="2"/>
      <c r="GQ1217" s="2"/>
      <c r="GR1217" s="2"/>
      <c r="GS1217" s="2"/>
      <c r="GT1217" s="2"/>
      <c r="GU1217" s="2"/>
      <c r="GV1217" s="2"/>
      <c r="GW1217" s="2"/>
      <c r="GX1217" s="2"/>
      <c r="GY1217" s="2"/>
      <c r="GZ1217" s="2"/>
      <c r="HA1217" s="2"/>
      <c r="HB1217" s="2"/>
      <c r="HC1217" s="2"/>
      <c r="HD1217" s="2"/>
      <c r="HE1217" s="2"/>
      <c r="HF1217" s="2"/>
      <c r="HG1217" s="2"/>
      <c r="HH1217" s="2"/>
      <c r="HI1217" s="2"/>
      <c r="HJ1217" s="2"/>
      <c r="HK1217" s="2"/>
      <c r="HL1217" s="2"/>
      <c r="HM1217" s="2"/>
      <c r="HN1217" s="2"/>
      <c r="HO1217" s="2"/>
      <c r="HP1217" s="2"/>
      <c r="HQ1217" s="2"/>
      <c r="HR1217" s="2"/>
      <c r="HS1217" s="2"/>
      <c r="HT1217" s="2"/>
      <c r="HU1217" s="2"/>
      <c r="HV1217" s="2"/>
      <c r="HW1217" s="2"/>
      <c r="HX1217" s="2"/>
      <c r="HY1217" s="2"/>
      <c r="HZ1217" s="2"/>
      <c r="IA1217" s="2"/>
      <c r="IB1217" s="2"/>
      <c r="IC1217" s="2"/>
      <c r="ID1217" s="2"/>
      <c r="IE1217" s="2"/>
      <c r="IF1217" s="2"/>
      <c r="IG1217" s="2"/>
      <c r="IH1217" s="2"/>
      <c r="II1217" s="2"/>
      <c r="IJ1217" s="2"/>
      <c r="IK1217" s="2"/>
      <c r="IL1217" s="2"/>
      <c r="IM1217" s="2"/>
      <c r="IN1217" s="2"/>
      <c r="IO1217" s="2"/>
      <c r="IP1217" s="2"/>
      <c r="IQ1217" s="2"/>
    </row>
    <row r="1218" spans="1:251" s="16" customFormat="1" ht="18.75" customHeight="1">
      <c r="A1218" s="8"/>
      <c r="B1218" s="25"/>
      <c r="C1218" s="130" t="s">
        <v>165</v>
      </c>
      <c r="D1218" s="131"/>
      <c r="E1218" s="131"/>
      <c r="F1218" s="131"/>
      <c r="G1218" s="131"/>
      <c r="H1218" s="131"/>
      <c r="I1218" s="131"/>
      <c r="J1218" s="131"/>
      <c r="K1218" s="131"/>
      <c r="L1218" s="131"/>
      <c r="M1218" s="131"/>
      <c r="N1218" s="131"/>
      <c r="O1218" s="131"/>
      <c r="P1218" s="131"/>
      <c r="Q1218" s="131"/>
      <c r="R1218" s="131"/>
      <c r="S1218" s="131"/>
      <c r="T1218" s="131"/>
      <c r="U1218" s="131"/>
      <c r="V1218" s="131"/>
      <c r="W1218" s="131"/>
      <c r="X1218" s="131"/>
      <c r="Y1218" s="131"/>
      <c r="Z1218" s="132"/>
      <c r="AA1218" s="133">
        <v>35850</v>
      </c>
      <c r="AB1218" s="134"/>
      <c r="AC1218" s="134"/>
      <c r="AD1218" s="134"/>
      <c r="AE1218" s="134"/>
      <c r="AF1218" s="134"/>
      <c r="AG1218" s="134"/>
      <c r="AH1218" s="134"/>
      <c r="AI1218" s="135"/>
      <c r="AJ1218" s="133">
        <v>44511</v>
      </c>
      <c r="AK1218" s="134"/>
      <c r="AL1218" s="134"/>
      <c r="AM1218" s="134"/>
      <c r="AN1218" s="134"/>
      <c r="AO1218" s="134"/>
      <c r="AP1218" s="134"/>
      <c r="AQ1218" s="134"/>
      <c r="AR1218" s="135"/>
      <c r="AS1218" s="136"/>
      <c r="AT1218" s="137"/>
      <c r="AU1218" s="137"/>
      <c r="AV1218" s="137"/>
      <c r="AW1218" s="137"/>
      <c r="AX1218" s="138"/>
      <c r="AY1218" s="2"/>
      <c r="AZ1218" s="2"/>
      <c r="BA1218" s="2"/>
      <c r="BB1218" s="2"/>
      <c r="BC1218" s="2"/>
      <c r="BD1218" s="2"/>
      <c r="BE1218" s="2"/>
      <c r="BF1218" s="2"/>
      <c r="BG1218" s="2"/>
      <c r="BH1218" s="2"/>
      <c r="BI1218" s="2"/>
      <c r="BJ1218" s="2"/>
      <c r="BK1218" s="2"/>
      <c r="BL1218" s="2"/>
      <c r="BM1218" s="2"/>
      <c r="BN1218" s="2"/>
      <c r="BO1218" s="2"/>
      <c r="BP1218" s="2"/>
      <c r="BQ1218" s="2"/>
      <c r="BR1218" s="2"/>
      <c r="BS1218" s="2"/>
      <c r="BT1218" s="2"/>
      <c r="BU1218" s="2"/>
      <c r="BV1218" s="2"/>
      <c r="BW1218" s="2"/>
      <c r="BX1218" s="2"/>
      <c r="BY1218" s="2"/>
      <c r="BZ1218" s="2"/>
      <c r="CA1218" s="2"/>
      <c r="CB1218" s="2"/>
      <c r="CC1218" s="2"/>
      <c r="CD1218" s="2"/>
      <c r="CE1218" s="2"/>
      <c r="CF1218" s="2"/>
      <c r="CG1218" s="2"/>
      <c r="CH1218" s="2"/>
      <c r="CI1218" s="2"/>
      <c r="CJ1218" s="2"/>
      <c r="CK1218" s="2"/>
      <c r="CL1218" s="2"/>
      <c r="CM1218" s="2"/>
      <c r="CN1218" s="2"/>
      <c r="CO1218" s="2"/>
      <c r="CP1218" s="2"/>
      <c r="CQ1218" s="2"/>
      <c r="CR1218" s="2"/>
      <c r="CS1218" s="2"/>
      <c r="CT1218" s="2"/>
      <c r="CU1218" s="2"/>
      <c r="CV1218" s="2"/>
      <c r="CW1218" s="2"/>
      <c r="CX1218" s="2"/>
      <c r="CY1218" s="2"/>
      <c r="CZ1218" s="2"/>
      <c r="DA1218" s="2"/>
      <c r="DB1218" s="2"/>
      <c r="DC1218" s="2"/>
      <c r="DD1218" s="2"/>
      <c r="DE1218" s="2"/>
      <c r="DF1218" s="2"/>
      <c r="DG1218" s="2"/>
      <c r="DH1218" s="2"/>
      <c r="DI1218" s="2"/>
      <c r="DJ1218" s="2"/>
      <c r="DK1218" s="2"/>
      <c r="DL1218" s="2"/>
      <c r="DM1218" s="2"/>
      <c r="DN1218" s="2"/>
      <c r="DO1218" s="2"/>
      <c r="DP1218" s="2"/>
      <c r="DQ1218" s="2"/>
      <c r="DR1218" s="2"/>
      <c r="DS1218" s="2"/>
      <c r="DT1218" s="2"/>
      <c r="DU1218" s="2"/>
      <c r="DV1218" s="2"/>
      <c r="DW1218" s="2"/>
      <c r="DX1218" s="2"/>
      <c r="DY1218" s="2"/>
      <c r="DZ1218" s="2"/>
      <c r="EA1218" s="2"/>
      <c r="EB1218" s="2"/>
      <c r="EC1218" s="2"/>
      <c r="ED1218" s="2"/>
      <c r="EE1218" s="2"/>
      <c r="EF1218" s="2"/>
      <c r="EG1218" s="2"/>
      <c r="EH1218" s="2"/>
      <c r="EI1218" s="2"/>
      <c r="EJ1218" s="2"/>
      <c r="EK1218" s="2"/>
      <c r="EL1218" s="2"/>
      <c r="EM1218" s="2"/>
      <c r="EN1218" s="2"/>
      <c r="EO1218" s="2"/>
      <c r="EP1218" s="2"/>
      <c r="EQ1218" s="2"/>
      <c r="ER1218" s="2"/>
      <c r="ES1218" s="2"/>
      <c r="ET1218" s="2"/>
      <c r="EU1218" s="2"/>
      <c r="EV1218" s="2"/>
      <c r="EW1218" s="2"/>
      <c r="EX1218" s="2"/>
      <c r="EY1218" s="2"/>
      <c r="EZ1218" s="2"/>
      <c r="FA1218" s="2"/>
      <c r="FB1218" s="2"/>
      <c r="FC1218" s="2"/>
      <c r="FD1218" s="2"/>
      <c r="FE1218" s="2"/>
      <c r="FF1218" s="2"/>
      <c r="FG1218" s="2"/>
      <c r="FH1218" s="2"/>
      <c r="FI1218" s="2"/>
      <c r="FJ1218" s="2"/>
      <c r="FK1218" s="2"/>
      <c r="FL1218" s="2"/>
      <c r="FM1218" s="2"/>
      <c r="FN1218" s="2"/>
      <c r="FO1218" s="2"/>
      <c r="FP1218" s="2"/>
      <c r="FQ1218" s="2"/>
      <c r="FR1218" s="2"/>
      <c r="FS1218" s="2"/>
      <c r="FT1218" s="2"/>
      <c r="FU1218" s="2"/>
      <c r="FV1218" s="2"/>
      <c r="FW1218" s="2"/>
      <c r="FX1218" s="2"/>
      <c r="FY1218" s="2"/>
      <c r="FZ1218" s="2"/>
      <c r="GA1218" s="2"/>
      <c r="GB1218" s="2"/>
      <c r="GC1218" s="2"/>
      <c r="GD1218" s="2"/>
      <c r="GE1218" s="2"/>
      <c r="GF1218" s="2"/>
      <c r="GG1218" s="2"/>
      <c r="GH1218" s="2"/>
      <c r="GI1218" s="2"/>
      <c r="GJ1218" s="2"/>
      <c r="GK1218" s="2"/>
      <c r="GL1218" s="2"/>
      <c r="GM1218" s="2"/>
      <c r="GN1218" s="2"/>
      <c r="GO1218" s="2"/>
      <c r="GP1218" s="2"/>
      <c r="GQ1218" s="2"/>
      <c r="GR1218" s="2"/>
      <c r="GS1218" s="2"/>
      <c r="GT1218" s="2"/>
      <c r="GU1218" s="2"/>
      <c r="GV1218" s="2"/>
      <c r="GW1218" s="2"/>
      <c r="GX1218" s="2"/>
      <c r="GY1218" s="2"/>
      <c r="GZ1218" s="2"/>
      <c r="HA1218" s="2"/>
      <c r="HB1218" s="2"/>
      <c r="HC1218" s="2"/>
      <c r="HD1218" s="2"/>
      <c r="HE1218" s="2"/>
      <c r="HF1218" s="2"/>
      <c r="HG1218" s="2"/>
      <c r="HH1218" s="2"/>
      <c r="HI1218" s="2"/>
      <c r="HJ1218" s="2"/>
      <c r="HK1218" s="2"/>
      <c r="HL1218" s="2"/>
      <c r="HM1218" s="2"/>
      <c r="HN1218" s="2"/>
      <c r="HO1218" s="2"/>
      <c r="HP1218" s="2"/>
      <c r="HQ1218" s="2"/>
      <c r="HR1218" s="2"/>
      <c r="HS1218" s="2"/>
      <c r="HT1218" s="2"/>
      <c r="HU1218" s="2"/>
      <c r="HV1218" s="2"/>
      <c r="HW1218" s="2"/>
      <c r="HX1218" s="2"/>
      <c r="HY1218" s="2"/>
      <c r="HZ1218" s="2"/>
      <c r="IA1218" s="2"/>
      <c r="IB1218" s="2"/>
      <c r="IC1218" s="2"/>
      <c r="ID1218" s="2"/>
      <c r="IE1218" s="2"/>
      <c r="IF1218" s="2"/>
      <c r="IG1218" s="2"/>
      <c r="IH1218" s="2"/>
      <c r="II1218" s="2"/>
      <c r="IJ1218" s="2"/>
      <c r="IK1218" s="2"/>
      <c r="IL1218" s="2"/>
      <c r="IM1218" s="2"/>
      <c r="IN1218" s="2"/>
      <c r="IO1218" s="2"/>
      <c r="IP1218" s="2"/>
      <c r="IQ1218" s="2"/>
    </row>
    <row r="1219" spans="1:251" s="16" customFormat="1" ht="18.75" customHeight="1" thickBot="1">
      <c r="A1219" s="17"/>
      <c r="B1219" s="121" t="s">
        <v>11</v>
      </c>
      <c r="C1219" s="122"/>
      <c r="D1219" s="122"/>
      <c r="E1219" s="122"/>
      <c r="F1219" s="122"/>
      <c r="G1219" s="122"/>
      <c r="H1219" s="122"/>
      <c r="I1219" s="122"/>
      <c r="J1219" s="122"/>
      <c r="K1219" s="122"/>
      <c r="L1219" s="122"/>
      <c r="M1219" s="122"/>
      <c r="N1219" s="122"/>
      <c r="O1219" s="122"/>
      <c r="P1219" s="122"/>
      <c r="Q1219" s="122"/>
      <c r="R1219" s="122"/>
      <c r="S1219" s="122"/>
      <c r="T1219" s="122"/>
      <c r="U1219" s="122"/>
      <c r="V1219" s="122"/>
      <c r="W1219" s="122"/>
      <c r="X1219" s="122"/>
      <c r="Y1219" s="122"/>
      <c r="Z1219" s="123"/>
      <c r="AA1219" s="124">
        <f>SUM($AA$1218:$AA$1218)</f>
        <v>35850</v>
      </c>
      <c r="AB1219" s="125"/>
      <c r="AC1219" s="125"/>
      <c r="AD1219" s="125"/>
      <c r="AE1219" s="125"/>
      <c r="AF1219" s="125"/>
      <c r="AG1219" s="125"/>
      <c r="AH1219" s="125"/>
      <c r="AI1219" s="126"/>
      <c r="AJ1219" s="124">
        <f>SUM($AJ$1218:$AJ$1218)</f>
        <v>44511</v>
      </c>
      <c r="AK1219" s="125"/>
      <c r="AL1219" s="125"/>
      <c r="AM1219" s="125"/>
      <c r="AN1219" s="125"/>
      <c r="AO1219" s="125"/>
      <c r="AP1219" s="125"/>
      <c r="AQ1219" s="125"/>
      <c r="AR1219" s="126"/>
      <c r="AS1219" s="127"/>
      <c r="AT1219" s="128"/>
      <c r="AU1219" s="128"/>
      <c r="AV1219" s="128"/>
      <c r="AW1219" s="128"/>
      <c r="AX1219" s="129"/>
      <c r="AY1219" s="2"/>
      <c r="AZ1219" s="2"/>
      <c r="BA1219" s="2"/>
      <c r="BB1219" s="2"/>
      <c r="BC1219" s="2"/>
      <c r="BD1219" s="2"/>
      <c r="BE1219" s="2"/>
      <c r="BF1219" s="2"/>
      <c r="BG1219" s="2"/>
      <c r="BH1219" s="2"/>
      <c r="BI1219" s="2"/>
      <c r="BJ1219" s="2"/>
      <c r="BK1219" s="2"/>
      <c r="BL1219" s="2"/>
      <c r="BM1219" s="2"/>
      <c r="BN1219" s="2"/>
      <c r="BO1219" s="2"/>
      <c r="BP1219" s="2"/>
      <c r="BQ1219" s="2"/>
      <c r="BR1219" s="2"/>
      <c r="BS1219" s="2"/>
      <c r="BT1219" s="2"/>
      <c r="BU1219" s="2"/>
      <c r="BV1219" s="2"/>
      <c r="BW1219" s="2"/>
      <c r="BX1219" s="2"/>
      <c r="BY1219" s="2"/>
      <c r="BZ1219" s="2"/>
      <c r="CA1219" s="2"/>
      <c r="CB1219" s="2"/>
      <c r="CC1219" s="2"/>
      <c r="CD1219" s="2"/>
      <c r="CE1219" s="2"/>
      <c r="CF1219" s="2"/>
      <c r="CG1219" s="2"/>
      <c r="CH1219" s="2"/>
      <c r="CI1219" s="2"/>
      <c r="CJ1219" s="2"/>
      <c r="CK1219" s="2"/>
      <c r="CL1219" s="2"/>
      <c r="CM1219" s="2"/>
      <c r="CN1219" s="2"/>
      <c r="CO1219" s="2"/>
      <c r="CP1219" s="2"/>
      <c r="CQ1219" s="2"/>
      <c r="CR1219" s="2"/>
      <c r="CS1219" s="2"/>
      <c r="CT1219" s="2"/>
      <c r="CU1219" s="2"/>
      <c r="CV1219" s="2"/>
      <c r="CW1219" s="2"/>
      <c r="CX1219" s="2"/>
      <c r="CY1219" s="2"/>
      <c r="CZ1219" s="2"/>
      <c r="DA1219" s="2"/>
      <c r="DB1219" s="2"/>
      <c r="DC1219" s="2"/>
      <c r="DD1219" s="2"/>
      <c r="DE1219" s="2"/>
      <c r="DF1219" s="2"/>
      <c r="DG1219" s="2"/>
      <c r="DH1219" s="2"/>
      <c r="DI1219" s="2"/>
      <c r="DJ1219" s="2"/>
      <c r="DK1219" s="2"/>
      <c r="DL1219" s="2"/>
      <c r="DM1219" s="2"/>
      <c r="DN1219" s="2"/>
      <c r="DO1219" s="2"/>
      <c r="DP1219" s="2"/>
      <c r="DQ1219" s="2"/>
      <c r="DR1219" s="2"/>
      <c r="DS1219" s="2"/>
      <c r="DT1219" s="2"/>
      <c r="DU1219" s="2"/>
      <c r="DV1219" s="2"/>
      <c r="DW1219" s="2"/>
      <c r="DX1219" s="2"/>
      <c r="DY1219" s="2"/>
      <c r="DZ1219" s="2"/>
      <c r="EA1219" s="2"/>
      <c r="EB1219" s="2"/>
      <c r="EC1219" s="2"/>
      <c r="ED1219" s="2"/>
      <c r="EE1219" s="2"/>
      <c r="EF1219" s="2"/>
      <c r="EG1219" s="2"/>
      <c r="EH1219" s="2"/>
      <c r="EI1219" s="2"/>
      <c r="EJ1219" s="2"/>
      <c r="EK1219" s="2"/>
      <c r="EL1219" s="2"/>
      <c r="EM1219" s="2"/>
      <c r="EN1219" s="2"/>
      <c r="EO1219" s="2"/>
      <c r="EP1219" s="2"/>
      <c r="EQ1219" s="2"/>
      <c r="ER1219" s="2"/>
      <c r="ES1219" s="2"/>
      <c r="ET1219" s="2"/>
      <c r="EU1219" s="2"/>
      <c r="EV1219" s="2"/>
      <c r="EW1219" s="2"/>
      <c r="EX1219" s="2"/>
      <c r="EY1219" s="2"/>
      <c r="EZ1219" s="2"/>
      <c r="FA1219" s="2"/>
      <c r="FB1219" s="2"/>
      <c r="FC1219" s="2"/>
      <c r="FD1219" s="2"/>
      <c r="FE1219" s="2"/>
      <c r="FF1219" s="2"/>
      <c r="FG1219" s="2"/>
      <c r="FH1219" s="2"/>
      <c r="FI1219" s="2"/>
      <c r="FJ1219" s="2"/>
      <c r="FK1219" s="2"/>
      <c r="FL1219" s="2"/>
      <c r="FM1219" s="2"/>
      <c r="FN1219" s="2"/>
      <c r="FO1219" s="2"/>
      <c r="FP1219" s="2"/>
      <c r="FQ1219" s="2"/>
      <c r="FR1219" s="2"/>
      <c r="FS1219" s="2"/>
      <c r="FT1219" s="2"/>
      <c r="FU1219" s="2"/>
      <c r="FV1219" s="2"/>
      <c r="FW1219" s="2"/>
      <c r="FX1219" s="2"/>
      <c r="FY1219" s="2"/>
      <c r="FZ1219" s="2"/>
      <c r="GA1219" s="2"/>
      <c r="GB1219" s="2"/>
      <c r="GC1219" s="2"/>
      <c r="GD1219" s="2"/>
      <c r="GE1219" s="2"/>
      <c r="GF1219" s="2"/>
      <c r="GG1219" s="2"/>
      <c r="GH1219" s="2"/>
      <c r="GI1219" s="2"/>
      <c r="GJ1219" s="2"/>
      <c r="GK1219" s="2"/>
      <c r="GL1219" s="2"/>
      <c r="GM1219" s="2"/>
      <c r="GN1219" s="2"/>
      <c r="GO1219" s="2"/>
      <c r="GP1219" s="2"/>
      <c r="GQ1219" s="2"/>
      <c r="GR1219" s="2"/>
      <c r="GS1219" s="2"/>
      <c r="GT1219" s="2"/>
      <c r="GU1219" s="2"/>
      <c r="GV1219" s="2"/>
      <c r="GW1219" s="2"/>
      <c r="GX1219" s="2"/>
      <c r="GY1219" s="2"/>
      <c r="GZ1219" s="2"/>
      <c r="HA1219" s="2"/>
      <c r="HB1219" s="2"/>
      <c r="HC1219" s="2"/>
      <c r="HD1219" s="2"/>
      <c r="HE1219" s="2"/>
      <c r="HF1219" s="2"/>
      <c r="HG1219" s="2"/>
      <c r="HH1219" s="2"/>
      <c r="HI1219" s="2"/>
      <c r="HJ1219" s="2"/>
      <c r="HK1219" s="2"/>
      <c r="HL1219" s="2"/>
      <c r="HM1219" s="2"/>
      <c r="HN1219" s="2"/>
      <c r="HO1219" s="2"/>
      <c r="HP1219" s="2"/>
      <c r="HQ1219" s="2"/>
      <c r="HR1219" s="2"/>
      <c r="HS1219" s="2"/>
      <c r="HT1219" s="2"/>
      <c r="HU1219" s="2"/>
      <c r="HV1219" s="2"/>
      <c r="HW1219" s="2"/>
      <c r="HX1219" s="2"/>
      <c r="HY1219" s="2"/>
      <c r="HZ1219" s="2"/>
      <c r="IA1219" s="2"/>
      <c r="IB1219" s="2"/>
      <c r="IC1219" s="2"/>
      <c r="ID1219" s="2"/>
      <c r="IE1219" s="2"/>
      <c r="IF1219" s="2"/>
      <c r="IG1219" s="2"/>
      <c r="IH1219" s="2"/>
      <c r="II1219" s="2"/>
      <c r="IJ1219" s="2"/>
      <c r="IK1219" s="2"/>
      <c r="IL1219" s="2"/>
      <c r="IM1219" s="2"/>
      <c r="IN1219" s="2"/>
      <c r="IO1219" s="2"/>
      <c r="IP1219" s="2"/>
      <c r="IQ1219" s="2"/>
    </row>
    <row r="1221" spans="1:251" ht="18.75">
      <c r="A1221" s="1" t="s">
        <v>0</v>
      </c>
      <c r="AW1221" s="3"/>
      <c r="AX1221" s="4"/>
      <c r="AY1221" s="3"/>
    </row>
    <row r="1223" spans="1:251" ht="18.75">
      <c r="B1223" s="101" t="s">
        <v>8</v>
      </c>
      <c r="C1223" s="102"/>
      <c r="D1223" s="102"/>
      <c r="E1223" s="102"/>
      <c r="F1223" s="102"/>
      <c r="G1223" s="102"/>
      <c r="H1223" s="102"/>
      <c r="I1223" s="102"/>
      <c r="J1223" s="102"/>
      <c r="K1223" s="102"/>
      <c r="L1223" s="102"/>
      <c r="M1223" s="102"/>
      <c r="N1223" s="102"/>
      <c r="O1223" s="102"/>
      <c r="P1223" s="102"/>
      <c r="Q1223" s="102"/>
      <c r="R1223" s="102"/>
      <c r="S1223" s="102"/>
      <c r="T1223" s="102"/>
      <c r="U1223" s="102"/>
      <c r="V1223" s="102"/>
      <c r="W1223" s="102"/>
      <c r="X1223" s="102"/>
      <c r="Y1223" s="102"/>
      <c r="Z1223" s="102"/>
      <c r="AA1223" s="102"/>
      <c r="AB1223" s="102"/>
      <c r="AC1223" s="102"/>
      <c r="AD1223" s="102"/>
      <c r="AE1223" s="102"/>
      <c r="AF1223" s="102"/>
      <c r="AG1223" s="102"/>
      <c r="AH1223" s="102"/>
      <c r="AI1223" s="102"/>
      <c r="AJ1223" s="102"/>
      <c r="AK1223" s="102"/>
      <c r="AL1223" s="102"/>
      <c r="AM1223" s="102"/>
      <c r="AN1223" s="102"/>
      <c r="AO1223" s="102"/>
      <c r="AP1223" s="102"/>
      <c r="AQ1223" s="102"/>
      <c r="AR1223" s="102"/>
      <c r="AS1223" s="102"/>
      <c r="AT1223" s="102"/>
      <c r="AU1223" s="102"/>
      <c r="AV1223" s="102"/>
      <c r="AW1223" s="102"/>
      <c r="AX1223" s="102"/>
    </row>
    <row r="1224" spans="1:251">
      <c r="Z1224" s="5"/>
      <c r="AD1224" s="5"/>
      <c r="AE1224" s="5"/>
      <c r="AF1224" s="5"/>
      <c r="AG1224" s="5"/>
      <c r="AH1224" s="5"/>
      <c r="AI1224" s="5"/>
      <c r="AO1224" s="5"/>
    </row>
    <row r="1225" spans="1:251" ht="13.5" thickBot="1">
      <c r="Z1225" s="5"/>
      <c r="AD1225" s="5"/>
      <c r="AE1225" s="5"/>
      <c r="AF1225" s="5"/>
      <c r="AG1225" s="5"/>
      <c r="AH1225" s="5"/>
      <c r="AI1225" s="5"/>
      <c r="AO1225" s="5"/>
      <c r="DI1225" s="6"/>
    </row>
    <row r="1226" spans="1:251" ht="24.75" customHeight="1" thickBot="1">
      <c r="B1226" s="103" t="s">
        <v>1</v>
      </c>
      <c r="C1226" s="104"/>
      <c r="D1226" s="104"/>
      <c r="E1226" s="104"/>
      <c r="F1226" s="104"/>
      <c r="G1226" s="104"/>
      <c r="H1226" s="105" t="s">
        <v>192</v>
      </c>
      <c r="I1226" s="106"/>
      <c r="J1226" s="106"/>
      <c r="K1226" s="106"/>
      <c r="L1226" s="106"/>
      <c r="M1226" s="106"/>
      <c r="N1226" s="106"/>
      <c r="O1226" s="106"/>
      <c r="P1226" s="106"/>
      <c r="Q1226" s="106"/>
      <c r="R1226" s="106"/>
      <c r="S1226" s="106"/>
      <c r="T1226" s="106"/>
      <c r="U1226" s="106"/>
      <c r="V1226" s="106"/>
      <c r="W1226" s="106"/>
      <c r="X1226" s="106"/>
      <c r="Y1226" s="106"/>
      <c r="Z1226" s="106"/>
      <c r="AA1226" s="106"/>
      <c r="AB1226" s="106"/>
      <c r="AC1226" s="106"/>
      <c r="AD1226" s="106"/>
      <c r="AE1226" s="106"/>
      <c r="AF1226" s="106"/>
      <c r="AG1226" s="106"/>
      <c r="AH1226" s="106"/>
      <c r="AI1226" s="106"/>
      <c r="AJ1226" s="106"/>
      <c r="AK1226" s="106"/>
      <c r="AL1226" s="106"/>
      <c r="AM1226" s="106"/>
      <c r="AN1226" s="106"/>
      <c r="AO1226" s="106"/>
      <c r="AP1226" s="106"/>
      <c r="AQ1226" s="106"/>
      <c r="AR1226" s="106"/>
      <c r="AS1226" s="106"/>
      <c r="AT1226" s="106"/>
      <c r="AU1226" s="106"/>
      <c r="AV1226" s="106"/>
      <c r="AW1226" s="106"/>
      <c r="AX1226" s="107"/>
      <c r="DI1226" s="6"/>
    </row>
    <row r="1227" spans="1:251" ht="14.25">
      <c r="B1227" s="7"/>
      <c r="C1227" s="7"/>
      <c r="D1227" s="7"/>
      <c r="E1227" s="7"/>
      <c r="F1227" s="7"/>
      <c r="G1227" s="7"/>
      <c r="H1227" s="8"/>
      <c r="I1227" s="8"/>
      <c r="J1227" s="8"/>
      <c r="K1227" s="8"/>
      <c r="L1227" s="9"/>
      <c r="M1227" s="9"/>
      <c r="N1227" s="9"/>
      <c r="O1227" s="9"/>
      <c r="P1227" s="8"/>
      <c r="Q1227" s="8"/>
      <c r="R1227" s="8"/>
      <c r="S1227" s="8"/>
      <c r="T1227" s="8"/>
      <c r="U1227" s="8"/>
      <c r="V1227" s="10"/>
      <c r="W1227" s="10"/>
      <c r="X1227" s="10"/>
      <c r="Y1227" s="10"/>
      <c r="Z1227" s="10"/>
      <c r="AA1227" s="10"/>
      <c r="AB1227" s="10"/>
      <c r="AC1227" s="10"/>
      <c r="AD1227" s="10"/>
      <c r="AE1227" s="10"/>
      <c r="AF1227" s="10"/>
      <c r="AG1227" s="10"/>
      <c r="AH1227" s="10"/>
      <c r="AI1227" s="10"/>
      <c r="AJ1227" s="10"/>
      <c r="AK1227" s="10"/>
      <c r="AL1227" s="10"/>
      <c r="AM1227" s="10"/>
      <c r="AN1227" s="10"/>
      <c r="AO1227" s="10"/>
      <c r="AP1227" s="10"/>
      <c r="AQ1227" s="10"/>
      <c r="AR1227" s="10"/>
      <c r="AS1227" s="10"/>
      <c r="AT1227" s="10"/>
      <c r="AU1227" s="10"/>
      <c r="AV1227" s="10"/>
      <c r="AW1227" s="10"/>
      <c r="AX1227" s="10"/>
      <c r="DI1227" s="6"/>
    </row>
    <row r="1228" spans="1:251" ht="15" thickBot="1">
      <c r="A1228" s="11"/>
      <c r="B1228" s="10" t="s">
        <v>2</v>
      </c>
      <c r="C1228" s="8"/>
      <c r="D1228" s="8"/>
      <c r="E1228" s="8"/>
      <c r="F1228" s="8"/>
      <c r="G1228" s="8"/>
      <c r="H1228" s="8"/>
      <c r="I1228" s="8"/>
      <c r="J1228" s="8"/>
      <c r="K1228" s="8"/>
      <c r="L1228" s="9"/>
      <c r="M1228" s="9"/>
      <c r="N1228" s="9"/>
      <c r="O1228" s="9"/>
      <c r="P1228" s="8"/>
      <c r="Q1228" s="8"/>
      <c r="R1228" s="8"/>
      <c r="S1228" s="8"/>
      <c r="T1228" s="8"/>
      <c r="U1228" s="8"/>
      <c r="V1228" s="10"/>
      <c r="W1228" s="10"/>
      <c r="X1228" s="10"/>
      <c r="Y1228" s="10"/>
      <c r="Z1228" s="10"/>
      <c r="AA1228" s="10"/>
      <c r="AB1228" s="10"/>
      <c r="AC1228" s="10"/>
      <c r="AD1228" s="10"/>
      <c r="AE1228" s="10"/>
      <c r="AF1228" s="10"/>
      <c r="AG1228" s="10"/>
      <c r="AH1228" s="10"/>
      <c r="AI1228" s="10"/>
      <c r="AJ1228" s="10"/>
      <c r="AK1228" s="10"/>
      <c r="AL1228" s="10"/>
      <c r="AM1228" s="10"/>
      <c r="AN1228" s="10"/>
      <c r="AO1228" s="10"/>
      <c r="AP1228" s="10"/>
      <c r="AQ1228" s="10"/>
      <c r="AR1228" s="10"/>
      <c r="AS1228" s="10"/>
      <c r="AT1228" s="10"/>
      <c r="AU1228" s="10"/>
      <c r="AV1228" s="10"/>
      <c r="AW1228" s="10"/>
      <c r="AX1228" s="10"/>
      <c r="DI1228" s="6"/>
    </row>
    <row r="1229" spans="1:251" ht="14.25">
      <c r="A1229" s="8"/>
      <c r="B1229" s="12"/>
      <c r="C1229" s="7"/>
      <c r="D1229" s="7"/>
      <c r="E1229" s="7"/>
      <c r="F1229" s="7"/>
      <c r="G1229" s="7"/>
      <c r="H1229" s="7"/>
      <c r="I1229" s="7"/>
      <c r="J1229" s="7"/>
      <c r="K1229" s="7"/>
      <c r="L1229" s="13"/>
      <c r="M1229" s="13"/>
      <c r="N1229" s="13"/>
      <c r="O1229" s="13"/>
      <c r="P1229" s="7"/>
      <c r="Q1229" s="7"/>
      <c r="R1229" s="7"/>
      <c r="S1229" s="7"/>
      <c r="T1229" s="7"/>
      <c r="U1229" s="7"/>
      <c r="V1229" s="14"/>
      <c r="W1229" s="14"/>
      <c r="X1229" s="14"/>
      <c r="Y1229" s="14"/>
      <c r="Z1229" s="14"/>
      <c r="AA1229" s="14"/>
      <c r="AB1229" s="14"/>
      <c r="AC1229" s="14"/>
      <c r="AD1229" s="14"/>
      <c r="AE1229" s="14"/>
      <c r="AF1229" s="14"/>
      <c r="AG1229" s="14"/>
      <c r="AH1229" s="14"/>
      <c r="AI1229" s="14"/>
      <c r="AJ1229" s="14"/>
      <c r="AK1229" s="14"/>
      <c r="AL1229" s="14"/>
      <c r="AM1229" s="14"/>
      <c r="AN1229" s="14"/>
      <c r="AO1229" s="14"/>
      <c r="AP1229" s="14"/>
      <c r="AQ1229" s="14"/>
      <c r="AR1229" s="14"/>
      <c r="AS1229" s="14"/>
      <c r="AT1229" s="14"/>
      <c r="AU1229" s="14"/>
      <c r="AV1229" s="14"/>
      <c r="AW1229" s="14"/>
      <c r="AX1229" s="15"/>
    </row>
    <row r="1230" spans="1:251" ht="12" customHeight="1">
      <c r="A1230" s="8"/>
      <c r="B1230" s="108" t="s">
        <v>193</v>
      </c>
      <c r="C1230" s="109"/>
      <c r="D1230" s="109"/>
      <c r="E1230" s="109"/>
      <c r="F1230" s="109"/>
      <c r="G1230" s="109"/>
      <c r="H1230" s="109"/>
      <c r="I1230" s="109"/>
      <c r="J1230" s="109"/>
      <c r="K1230" s="109"/>
      <c r="L1230" s="109"/>
      <c r="M1230" s="109"/>
      <c r="N1230" s="109"/>
      <c r="O1230" s="109"/>
      <c r="P1230" s="109"/>
      <c r="Q1230" s="109"/>
      <c r="R1230" s="109"/>
      <c r="S1230" s="109"/>
      <c r="T1230" s="109"/>
      <c r="U1230" s="109"/>
      <c r="V1230" s="109"/>
      <c r="W1230" s="109"/>
      <c r="X1230" s="109"/>
      <c r="Y1230" s="109"/>
      <c r="Z1230" s="109"/>
      <c r="AA1230" s="109"/>
      <c r="AB1230" s="109"/>
      <c r="AC1230" s="109"/>
      <c r="AD1230" s="109"/>
      <c r="AE1230" s="109"/>
      <c r="AF1230" s="109"/>
      <c r="AG1230" s="109"/>
      <c r="AH1230" s="109"/>
      <c r="AI1230" s="109"/>
      <c r="AJ1230" s="109"/>
      <c r="AK1230" s="109"/>
      <c r="AL1230" s="109"/>
      <c r="AM1230" s="109"/>
      <c r="AN1230" s="109"/>
      <c r="AO1230" s="109"/>
      <c r="AP1230" s="109"/>
      <c r="AQ1230" s="109"/>
      <c r="AR1230" s="109"/>
      <c r="AS1230" s="109"/>
      <c r="AT1230" s="109"/>
      <c r="AU1230" s="109"/>
      <c r="AV1230" s="109"/>
      <c r="AW1230" s="109"/>
      <c r="AX1230" s="110"/>
    </row>
    <row r="1231" spans="1:251" ht="12" customHeight="1">
      <c r="A1231" s="8"/>
      <c r="B1231" s="108"/>
      <c r="C1231" s="109"/>
      <c r="D1231" s="109"/>
      <c r="E1231" s="109"/>
      <c r="F1231" s="109"/>
      <c r="G1231" s="109"/>
      <c r="H1231" s="109"/>
      <c r="I1231" s="109"/>
      <c r="J1231" s="109"/>
      <c r="K1231" s="109"/>
      <c r="L1231" s="109"/>
      <c r="M1231" s="109"/>
      <c r="N1231" s="109"/>
      <c r="O1231" s="109"/>
      <c r="P1231" s="109"/>
      <c r="Q1231" s="109"/>
      <c r="R1231" s="109"/>
      <c r="S1231" s="109"/>
      <c r="T1231" s="109"/>
      <c r="U1231" s="109"/>
      <c r="V1231" s="109"/>
      <c r="W1231" s="109"/>
      <c r="X1231" s="109"/>
      <c r="Y1231" s="109"/>
      <c r="Z1231" s="109"/>
      <c r="AA1231" s="109"/>
      <c r="AB1231" s="109"/>
      <c r="AC1231" s="109"/>
      <c r="AD1231" s="109"/>
      <c r="AE1231" s="109"/>
      <c r="AF1231" s="109"/>
      <c r="AG1231" s="109"/>
      <c r="AH1231" s="109"/>
      <c r="AI1231" s="109"/>
      <c r="AJ1231" s="109"/>
      <c r="AK1231" s="109"/>
      <c r="AL1231" s="109"/>
      <c r="AM1231" s="109"/>
      <c r="AN1231" s="109"/>
      <c r="AO1231" s="109"/>
      <c r="AP1231" s="109"/>
      <c r="AQ1231" s="109"/>
      <c r="AR1231" s="109"/>
      <c r="AS1231" s="109"/>
      <c r="AT1231" s="109"/>
      <c r="AU1231" s="109"/>
      <c r="AV1231" s="109"/>
      <c r="AW1231" s="109"/>
      <c r="AX1231" s="110"/>
      <c r="BC1231" s="16"/>
    </row>
    <row r="1232" spans="1:251" ht="12" customHeight="1">
      <c r="A1232" s="8"/>
      <c r="B1232" s="108"/>
      <c r="C1232" s="109"/>
      <c r="D1232" s="109"/>
      <c r="E1232" s="109"/>
      <c r="F1232" s="109"/>
      <c r="G1232" s="109"/>
      <c r="H1232" s="109"/>
      <c r="I1232" s="109"/>
      <c r="J1232" s="109"/>
      <c r="K1232" s="109"/>
      <c r="L1232" s="109"/>
      <c r="M1232" s="109"/>
      <c r="N1232" s="109"/>
      <c r="O1232" s="109"/>
      <c r="P1232" s="109"/>
      <c r="Q1232" s="109"/>
      <c r="R1232" s="109"/>
      <c r="S1232" s="109"/>
      <c r="T1232" s="109"/>
      <c r="U1232" s="109"/>
      <c r="V1232" s="109"/>
      <c r="W1232" s="109"/>
      <c r="X1232" s="109"/>
      <c r="Y1232" s="109"/>
      <c r="Z1232" s="109"/>
      <c r="AA1232" s="109"/>
      <c r="AB1232" s="109"/>
      <c r="AC1232" s="109"/>
      <c r="AD1232" s="109"/>
      <c r="AE1232" s="109"/>
      <c r="AF1232" s="109"/>
      <c r="AG1232" s="109"/>
      <c r="AH1232" s="109"/>
      <c r="AI1232" s="109"/>
      <c r="AJ1232" s="109"/>
      <c r="AK1232" s="109"/>
      <c r="AL1232" s="109"/>
      <c r="AM1232" s="109"/>
      <c r="AN1232" s="109"/>
      <c r="AO1232" s="109"/>
      <c r="AP1232" s="109"/>
      <c r="AQ1232" s="109"/>
      <c r="AR1232" s="109"/>
      <c r="AS1232" s="109"/>
      <c r="AT1232" s="109"/>
      <c r="AU1232" s="109"/>
      <c r="AV1232" s="109"/>
      <c r="AW1232" s="109"/>
      <c r="AX1232" s="110"/>
    </row>
    <row r="1233" spans="1:251" ht="12" customHeight="1">
      <c r="A1233" s="8"/>
      <c r="B1233" s="108"/>
      <c r="C1233" s="109"/>
      <c r="D1233" s="109"/>
      <c r="E1233" s="109"/>
      <c r="F1233" s="109"/>
      <c r="G1233" s="109"/>
      <c r="H1233" s="109"/>
      <c r="I1233" s="109"/>
      <c r="J1233" s="109"/>
      <c r="K1233" s="109"/>
      <c r="L1233" s="109"/>
      <c r="M1233" s="109"/>
      <c r="N1233" s="109"/>
      <c r="O1233" s="109"/>
      <c r="P1233" s="109"/>
      <c r="Q1233" s="109"/>
      <c r="R1233" s="109"/>
      <c r="S1233" s="109"/>
      <c r="T1233" s="109"/>
      <c r="U1233" s="109"/>
      <c r="V1233" s="109"/>
      <c r="W1233" s="109"/>
      <c r="X1233" s="109"/>
      <c r="Y1233" s="109"/>
      <c r="Z1233" s="109"/>
      <c r="AA1233" s="109"/>
      <c r="AB1233" s="109"/>
      <c r="AC1233" s="109"/>
      <c r="AD1233" s="109"/>
      <c r="AE1233" s="109"/>
      <c r="AF1233" s="109"/>
      <c r="AG1233" s="109"/>
      <c r="AH1233" s="109"/>
      <c r="AI1233" s="109"/>
      <c r="AJ1233" s="109"/>
      <c r="AK1233" s="109"/>
      <c r="AL1233" s="109"/>
      <c r="AM1233" s="109"/>
      <c r="AN1233" s="109"/>
      <c r="AO1233" s="109"/>
      <c r="AP1233" s="109"/>
      <c r="AQ1233" s="109"/>
      <c r="AR1233" s="109"/>
      <c r="AS1233" s="109"/>
      <c r="AT1233" s="109"/>
      <c r="AU1233" s="109"/>
      <c r="AV1233" s="109"/>
      <c r="AW1233" s="109"/>
      <c r="AX1233" s="110"/>
    </row>
    <row r="1234" spans="1:251" ht="12" customHeight="1">
      <c r="A1234" s="8"/>
      <c r="B1234" s="108"/>
      <c r="C1234" s="109"/>
      <c r="D1234" s="109"/>
      <c r="E1234" s="109"/>
      <c r="F1234" s="109"/>
      <c r="G1234" s="109"/>
      <c r="H1234" s="109"/>
      <c r="I1234" s="109"/>
      <c r="J1234" s="109"/>
      <c r="K1234" s="109"/>
      <c r="L1234" s="109"/>
      <c r="M1234" s="109"/>
      <c r="N1234" s="109"/>
      <c r="O1234" s="109"/>
      <c r="P1234" s="109"/>
      <c r="Q1234" s="109"/>
      <c r="R1234" s="109"/>
      <c r="S1234" s="109"/>
      <c r="T1234" s="109"/>
      <c r="U1234" s="109"/>
      <c r="V1234" s="109"/>
      <c r="W1234" s="109"/>
      <c r="X1234" s="109"/>
      <c r="Y1234" s="109"/>
      <c r="Z1234" s="109"/>
      <c r="AA1234" s="109"/>
      <c r="AB1234" s="109"/>
      <c r="AC1234" s="109"/>
      <c r="AD1234" s="109"/>
      <c r="AE1234" s="109"/>
      <c r="AF1234" s="109"/>
      <c r="AG1234" s="109"/>
      <c r="AH1234" s="109"/>
      <c r="AI1234" s="109"/>
      <c r="AJ1234" s="109"/>
      <c r="AK1234" s="109"/>
      <c r="AL1234" s="109"/>
      <c r="AM1234" s="109"/>
      <c r="AN1234" s="109"/>
      <c r="AO1234" s="109"/>
      <c r="AP1234" s="109"/>
      <c r="AQ1234" s="109"/>
      <c r="AR1234" s="109"/>
      <c r="AS1234" s="109"/>
      <c r="AT1234" s="109"/>
      <c r="AU1234" s="109"/>
      <c r="AV1234" s="109"/>
      <c r="AW1234" s="109"/>
      <c r="AX1234" s="110"/>
    </row>
    <row r="1235" spans="1:251" ht="15" thickBot="1">
      <c r="A1235" s="17"/>
      <c r="B1235" s="18"/>
      <c r="C1235" s="19"/>
      <c r="D1235" s="19"/>
      <c r="E1235" s="19"/>
      <c r="F1235" s="19"/>
      <c r="G1235" s="19"/>
      <c r="H1235" s="19"/>
      <c r="I1235" s="19"/>
      <c r="J1235" s="19"/>
      <c r="K1235" s="19"/>
      <c r="L1235" s="19"/>
      <c r="M1235" s="19"/>
      <c r="N1235" s="19"/>
      <c r="O1235" s="19"/>
      <c r="P1235" s="19"/>
      <c r="Q1235" s="19"/>
      <c r="R1235" s="19"/>
      <c r="S1235" s="19"/>
      <c r="T1235" s="19"/>
      <c r="U1235" s="19"/>
      <c r="V1235" s="19"/>
      <c r="W1235" s="19"/>
      <c r="X1235" s="19"/>
      <c r="Y1235" s="19"/>
      <c r="Z1235" s="19"/>
      <c r="AA1235" s="19"/>
      <c r="AB1235" s="19"/>
      <c r="AC1235" s="19"/>
      <c r="AD1235" s="19"/>
      <c r="AE1235" s="19"/>
      <c r="AF1235" s="19"/>
      <c r="AG1235" s="19"/>
      <c r="AH1235" s="19"/>
      <c r="AI1235" s="19"/>
      <c r="AJ1235" s="19"/>
      <c r="AK1235" s="19"/>
      <c r="AL1235" s="19"/>
      <c r="AM1235" s="19"/>
      <c r="AN1235" s="19"/>
      <c r="AO1235" s="19"/>
      <c r="AP1235" s="19"/>
      <c r="AQ1235" s="19"/>
      <c r="AR1235" s="19"/>
      <c r="AS1235" s="19"/>
      <c r="AT1235" s="19"/>
      <c r="AU1235" s="19"/>
      <c r="AV1235" s="19"/>
      <c r="AW1235" s="19"/>
      <c r="AX1235" s="20"/>
    </row>
    <row r="1236" spans="1:251">
      <c r="B1236" s="21"/>
    </row>
    <row r="1237" spans="1:251" ht="15" thickBot="1">
      <c r="A1237" s="11"/>
      <c r="B1237" s="10" t="s">
        <v>3</v>
      </c>
      <c r="C1237" s="8"/>
      <c r="D1237" s="8"/>
      <c r="E1237" s="8"/>
      <c r="F1237" s="8"/>
      <c r="G1237" s="8"/>
      <c r="H1237" s="8"/>
      <c r="I1237" s="8"/>
      <c r="J1237" s="8"/>
      <c r="K1237" s="8"/>
      <c r="L1237" s="9"/>
      <c r="M1237" s="9"/>
      <c r="N1237" s="9"/>
      <c r="O1237" s="9"/>
      <c r="P1237" s="8"/>
      <c r="Q1237" s="8"/>
      <c r="R1237" s="8"/>
      <c r="S1237" s="8"/>
      <c r="T1237" s="8"/>
      <c r="U1237" s="8"/>
      <c r="V1237" s="10"/>
      <c r="W1237" s="10"/>
      <c r="X1237" s="10"/>
      <c r="Y1237" s="10"/>
      <c r="Z1237" s="10"/>
      <c r="AA1237" s="10"/>
      <c r="AB1237" s="10"/>
      <c r="AC1237" s="10"/>
      <c r="AD1237" s="10"/>
      <c r="AE1237" s="10"/>
      <c r="AF1237" s="10"/>
      <c r="AG1237" s="10"/>
      <c r="AH1237" s="10"/>
      <c r="AI1237" s="10"/>
      <c r="AJ1237" s="10"/>
      <c r="AK1237" s="10"/>
      <c r="AL1237" s="10"/>
      <c r="AM1237" s="10"/>
      <c r="AN1237" s="10"/>
      <c r="AO1237" s="10"/>
      <c r="AP1237" s="10"/>
      <c r="AQ1237" s="10"/>
      <c r="AR1237" s="10"/>
      <c r="AS1237" s="10"/>
      <c r="AT1237" s="10"/>
      <c r="AU1237" s="10"/>
      <c r="AV1237" s="10"/>
      <c r="AW1237" s="10"/>
      <c r="AX1237" s="10"/>
      <c r="DI1237" s="6"/>
    </row>
    <row r="1238" spans="1:251" ht="14.25">
      <c r="A1238" s="8"/>
      <c r="B1238" s="12"/>
      <c r="C1238" s="7"/>
      <c r="D1238" s="7"/>
      <c r="E1238" s="7"/>
      <c r="F1238" s="7"/>
      <c r="G1238" s="7"/>
      <c r="H1238" s="7"/>
      <c r="I1238" s="7"/>
      <c r="J1238" s="7"/>
      <c r="K1238" s="7"/>
      <c r="L1238" s="13"/>
      <c r="M1238" s="13"/>
      <c r="N1238" s="13"/>
      <c r="O1238" s="13"/>
      <c r="P1238" s="7"/>
      <c r="Q1238" s="7"/>
      <c r="R1238" s="7"/>
      <c r="S1238" s="7"/>
      <c r="T1238" s="7"/>
      <c r="U1238" s="7"/>
      <c r="V1238" s="14"/>
      <c r="W1238" s="14"/>
      <c r="X1238" s="14"/>
      <c r="Y1238" s="14"/>
      <c r="Z1238" s="14"/>
      <c r="AA1238" s="14"/>
      <c r="AB1238" s="14"/>
      <c r="AC1238" s="14"/>
      <c r="AD1238" s="14"/>
      <c r="AE1238" s="14"/>
      <c r="AF1238" s="14"/>
      <c r="AG1238" s="14"/>
      <c r="AH1238" s="14"/>
      <c r="AI1238" s="14"/>
      <c r="AJ1238" s="14"/>
      <c r="AK1238" s="14"/>
      <c r="AL1238" s="14"/>
      <c r="AM1238" s="14"/>
      <c r="AN1238" s="14"/>
      <c r="AO1238" s="14"/>
      <c r="AP1238" s="14"/>
      <c r="AQ1238" s="14"/>
      <c r="AR1238" s="14"/>
      <c r="AS1238" s="14"/>
      <c r="AT1238" s="14"/>
      <c r="AU1238" s="14"/>
      <c r="AV1238" s="14"/>
      <c r="AW1238" s="14"/>
      <c r="AX1238" s="15"/>
    </row>
    <row r="1239" spans="1:251" ht="12" customHeight="1">
      <c r="A1239" s="8"/>
      <c r="B1239" s="108" t="s">
        <v>194</v>
      </c>
      <c r="C1239" s="109"/>
      <c r="D1239" s="109"/>
      <c r="E1239" s="109"/>
      <c r="F1239" s="109"/>
      <c r="G1239" s="109"/>
      <c r="H1239" s="109"/>
      <c r="I1239" s="109"/>
      <c r="J1239" s="109"/>
      <c r="K1239" s="109"/>
      <c r="L1239" s="109"/>
      <c r="M1239" s="109"/>
      <c r="N1239" s="109"/>
      <c r="O1239" s="109"/>
      <c r="P1239" s="109"/>
      <c r="Q1239" s="109"/>
      <c r="R1239" s="109"/>
      <c r="S1239" s="109"/>
      <c r="T1239" s="109"/>
      <c r="U1239" s="109"/>
      <c r="V1239" s="109"/>
      <c r="W1239" s="109"/>
      <c r="X1239" s="109"/>
      <c r="Y1239" s="109"/>
      <c r="Z1239" s="109"/>
      <c r="AA1239" s="109"/>
      <c r="AB1239" s="109"/>
      <c r="AC1239" s="109"/>
      <c r="AD1239" s="109"/>
      <c r="AE1239" s="109"/>
      <c r="AF1239" s="109"/>
      <c r="AG1239" s="109"/>
      <c r="AH1239" s="109"/>
      <c r="AI1239" s="109"/>
      <c r="AJ1239" s="109"/>
      <c r="AK1239" s="109"/>
      <c r="AL1239" s="109"/>
      <c r="AM1239" s="109"/>
      <c r="AN1239" s="109"/>
      <c r="AO1239" s="109"/>
      <c r="AP1239" s="109"/>
      <c r="AQ1239" s="109"/>
      <c r="AR1239" s="109"/>
      <c r="AS1239" s="109"/>
      <c r="AT1239" s="109"/>
      <c r="AU1239" s="109"/>
      <c r="AV1239" s="109"/>
      <c r="AW1239" s="109"/>
      <c r="AX1239" s="110"/>
    </row>
    <row r="1240" spans="1:251" ht="12" customHeight="1">
      <c r="A1240" s="8"/>
      <c r="B1240" s="108"/>
      <c r="C1240" s="109"/>
      <c r="D1240" s="109"/>
      <c r="E1240" s="109"/>
      <c r="F1240" s="109"/>
      <c r="G1240" s="109"/>
      <c r="H1240" s="109"/>
      <c r="I1240" s="109"/>
      <c r="J1240" s="109"/>
      <c r="K1240" s="109"/>
      <c r="L1240" s="109"/>
      <c r="M1240" s="109"/>
      <c r="N1240" s="109"/>
      <c r="O1240" s="109"/>
      <c r="P1240" s="109"/>
      <c r="Q1240" s="109"/>
      <c r="R1240" s="109"/>
      <c r="S1240" s="109"/>
      <c r="T1240" s="109"/>
      <c r="U1240" s="109"/>
      <c r="V1240" s="109"/>
      <c r="W1240" s="109"/>
      <c r="X1240" s="109"/>
      <c r="Y1240" s="109"/>
      <c r="Z1240" s="109"/>
      <c r="AA1240" s="109"/>
      <c r="AB1240" s="109"/>
      <c r="AC1240" s="109"/>
      <c r="AD1240" s="109"/>
      <c r="AE1240" s="109"/>
      <c r="AF1240" s="109"/>
      <c r="AG1240" s="109"/>
      <c r="AH1240" s="109"/>
      <c r="AI1240" s="109"/>
      <c r="AJ1240" s="109"/>
      <c r="AK1240" s="109"/>
      <c r="AL1240" s="109"/>
      <c r="AM1240" s="109"/>
      <c r="AN1240" s="109"/>
      <c r="AO1240" s="109"/>
      <c r="AP1240" s="109"/>
      <c r="AQ1240" s="109"/>
      <c r="AR1240" s="109"/>
      <c r="AS1240" s="109"/>
      <c r="AT1240" s="109"/>
      <c r="AU1240" s="109"/>
      <c r="AV1240" s="109"/>
      <c r="AW1240" s="109"/>
      <c r="AX1240" s="110"/>
      <c r="BC1240" s="16"/>
    </row>
    <row r="1241" spans="1:251" ht="12" customHeight="1">
      <c r="A1241" s="8"/>
      <c r="B1241" s="108"/>
      <c r="C1241" s="109"/>
      <c r="D1241" s="109"/>
      <c r="E1241" s="109"/>
      <c r="F1241" s="109"/>
      <c r="G1241" s="109"/>
      <c r="H1241" s="109"/>
      <c r="I1241" s="109"/>
      <c r="J1241" s="109"/>
      <c r="K1241" s="109"/>
      <c r="L1241" s="109"/>
      <c r="M1241" s="109"/>
      <c r="N1241" s="109"/>
      <c r="O1241" s="109"/>
      <c r="P1241" s="109"/>
      <c r="Q1241" s="109"/>
      <c r="R1241" s="109"/>
      <c r="S1241" s="109"/>
      <c r="T1241" s="109"/>
      <c r="U1241" s="109"/>
      <c r="V1241" s="109"/>
      <c r="W1241" s="109"/>
      <c r="X1241" s="109"/>
      <c r="Y1241" s="109"/>
      <c r="Z1241" s="109"/>
      <c r="AA1241" s="109"/>
      <c r="AB1241" s="109"/>
      <c r="AC1241" s="109"/>
      <c r="AD1241" s="109"/>
      <c r="AE1241" s="109"/>
      <c r="AF1241" s="109"/>
      <c r="AG1241" s="109"/>
      <c r="AH1241" s="109"/>
      <c r="AI1241" s="109"/>
      <c r="AJ1241" s="109"/>
      <c r="AK1241" s="109"/>
      <c r="AL1241" s="109"/>
      <c r="AM1241" s="109"/>
      <c r="AN1241" s="109"/>
      <c r="AO1241" s="109"/>
      <c r="AP1241" s="109"/>
      <c r="AQ1241" s="109"/>
      <c r="AR1241" s="109"/>
      <c r="AS1241" s="109"/>
      <c r="AT1241" s="109"/>
      <c r="AU1241" s="109"/>
      <c r="AV1241" s="109"/>
      <c r="AW1241" s="109"/>
      <c r="AX1241" s="110"/>
    </row>
    <row r="1242" spans="1:251" ht="12" customHeight="1">
      <c r="A1242" s="8"/>
      <c r="B1242" s="108"/>
      <c r="C1242" s="109"/>
      <c r="D1242" s="109"/>
      <c r="E1242" s="109"/>
      <c r="F1242" s="109"/>
      <c r="G1242" s="109"/>
      <c r="H1242" s="109"/>
      <c r="I1242" s="109"/>
      <c r="J1242" s="109"/>
      <c r="K1242" s="109"/>
      <c r="L1242" s="109"/>
      <c r="M1242" s="109"/>
      <c r="N1242" s="109"/>
      <c r="O1242" s="109"/>
      <c r="P1242" s="109"/>
      <c r="Q1242" s="109"/>
      <c r="R1242" s="109"/>
      <c r="S1242" s="109"/>
      <c r="T1242" s="109"/>
      <c r="U1242" s="109"/>
      <c r="V1242" s="109"/>
      <c r="W1242" s="109"/>
      <c r="X1242" s="109"/>
      <c r="Y1242" s="109"/>
      <c r="Z1242" s="109"/>
      <c r="AA1242" s="109"/>
      <c r="AB1242" s="109"/>
      <c r="AC1242" s="109"/>
      <c r="AD1242" s="109"/>
      <c r="AE1242" s="109"/>
      <c r="AF1242" s="109"/>
      <c r="AG1242" s="109"/>
      <c r="AH1242" s="109"/>
      <c r="AI1242" s="109"/>
      <c r="AJ1242" s="109"/>
      <c r="AK1242" s="109"/>
      <c r="AL1242" s="109"/>
      <c r="AM1242" s="109"/>
      <c r="AN1242" s="109"/>
      <c r="AO1242" s="109"/>
      <c r="AP1242" s="109"/>
      <c r="AQ1242" s="109"/>
      <c r="AR1242" s="109"/>
      <c r="AS1242" s="109"/>
      <c r="AT1242" s="109"/>
      <c r="AU1242" s="109"/>
      <c r="AV1242" s="109"/>
      <c r="AW1242" s="109"/>
      <c r="AX1242" s="110"/>
    </row>
    <row r="1243" spans="1:251" ht="12" customHeight="1">
      <c r="A1243" s="8"/>
      <c r="B1243" s="108"/>
      <c r="C1243" s="109"/>
      <c r="D1243" s="109"/>
      <c r="E1243" s="109"/>
      <c r="F1243" s="109"/>
      <c r="G1243" s="109"/>
      <c r="H1243" s="109"/>
      <c r="I1243" s="109"/>
      <c r="J1243" s="109"/>
      <c r="K1243" s="109"/>
      <c r="L1243" s="109"/>
      <c r="M1243" s="109"/>
      <c r="N1243" s="109"/>
      <c r="O1243" s="109"/>
      <c r="P1243" s="109"/>
      <c r="Q1243" s="109"/>
      <c r="R1243" s="109"/>
      <c r="S1243" s="109"/>
      <c r="T1243" s="109"/>
      <c r="U1243" s="109"/>
      <c r="V1243" s="109"/>
      <c r="W1243" s="109"/>
      <c r="X1243" s="109"/>
      <c r="Y1243" s="109"/>
      <c r="Z1243" s="109"/>
      <c r="AA1243" s="109"/>
      <c r="AB1243" s="109"/>
      <c r="AC1243" s="109"/>
      <c r="AD1243" s="109"/>
      <c r="AE1243" s="109"/>
      <c r="AF1243" s="109"/>
      <c r="AG1243" s="109"/>
      <c r="AH1243" s="109"/>
      <c r="AI1243" s="109"/>
      <c r="AJ1243" s="109"/>
      <c r="AK1243" s="109"/>
      <c r="AL1243" s="109"/>
      <c r="AM1243" s="109"/>
      <c r="AN1243" s="109"/>
      <c r="AO1243" s="109"/>
      <c r="AP1243" s="109"/>
      <c r="AQ1243" s="109"/>
      <c r="AR1243" s="109"/>
      <c r="AS1243" s="109"/>
      <c r="AT1243" s="109"/>
      <c r="AU1243" s="109"/>
      <c r="AV1243" s="109"/>
      <c r="AW1243" s="109"/>
      <c r="AX1243" s="110"/>
    </row>
    <row r="1244" spans="1:251" ht="15" thickBot="1">
      <c r="A1244" s="17"/>
      <c r="B1244" s="18"/>
      <c r="C1244" s="19"/>
      <c r="D1244" s="19"/>
      <c r="E1244" s="19"/>
      <c r="F1244" s="19"/>
      <c r="G1244" s="19"/>
      <c r="H1244" s="19"/>
      <c r="I1244" s="19"/>
      <c r="J1244" s="19"/>
      <c r="K1244" s="19"/>
      <c r="L1244" s="19"/>
      <c r="M1244" s="19"/>
      <c r="N1244" s="19"/>
      <c r="O1244" s="19"/>
      <c r="P1244" s="19"/>
      <c r="Q1244" s="19"/>
      <c r="R1244" s="19"/>
      <c r="S1244" s="19"/>
      <c r="T1244" s="19"/>
      <c r="U1244" s="19"/>
      <c r="V1244" s="19"/>
      <c r="W1244" s="19"/>
      <c r="X1244" s="19"/>
      <c r="Y1244" s="19"/>
      <c r="Z1244" s="19"/>
      <c r="AA1244" s="19"/>
      <c r="AB1244" s="19"/>
      <c r="AC1244" s="19"/>
      <c r="AD1244" s="19"/>
      <c r="AE1244" s="19"/>
      <c r="AF1244" s="19"/>
      <c r="AG1244" s="19"/>
      <c r="AH1244" s="19"/>
      <c r="AI1244" s="19"/>
      <c r="AJ1244" s="19"/>
      <c r="AK1244" s="19"/>
      <c r="AL1244" s="19"/>
      <c r="AM1244" s="19"/>
      <c r="AN1244" s="19"/>
      <c r="AO1244" s="19"/>
      <c r="AP1244" s="19"/>
      <c r="AQ1244" s="19"/>
      <c r="AR1244" s="19"/>
      <c r="AS1244" s="19"/>
      <c r="AT1244" s="19"/>
      <c r="AU1244" s="19"/>
      <c r="AV1244" s="19"/>
      <c r="AW1244" s="19"/>
      <c r="AX1244" s="20"/>
    </row>
    <row r="1245" spans="1:251">
      <c r="B1245" s="21"/>
    </row>
    <row r="1246" spans="1:251" ht="14.25">
      <c r="B1246" s="10" t="s">
        <v>4</v>
      </c>
      <c r="C1246" s="8"/>
      <c r="D1246" s="8"/>
      <c r="E1246" s="8"/>
      <c r="F1246" s="8"/>
      <c r="G1246" s="8"/>
      <c r="H1246" s="8"/>
      <c r="I1246" s="8"/>
      <c r="J1246" s="8"/>
      <c r="K1246" s="8"/>
      <c r="L1246" s="9"/>
      <c r="M1246" s="9"/>
      <c r="N1246" s="9"/>
      <c r="O1246" s="9"/>
      <c r="P1246" s="8"/>
      <c r="Q1246" s="8"/>
      <c r="R1246" s="8"/>
      <c r="S1246" s="8"/>
      <c r="T1246" s="8"/>
      <c r="U1246" s="8"/>
      <c r="V1246" s="10"/>
      <c r="W1246" s="10"/>
      <c r="X1246" s="10"/>
      <c r="Y1246" s="10"/>
      <c r="Z1246" s="10"/>
      <c r="AA1246" s="10"/>
      <c r="AB1246" s="10"/>
      <c r="AC1246" s="10"/>
      <c r="AD1246" s="10"/>
      <c r="AE1246" s="10"/>
      <c r="AF1246" s="10"/>
      <c r="AG1246" s="10"/>
      <c r="AH1246" s="10"/>
      <c r="AI1246" s="10"/>
      <c r="AJ1246" s="10"/>
      <c r="AK1246" s="10"/>
      <c r="AL1246" s="10"/>
      <c r="AM1246" s="10"/>
      <c r="AN1246" s="10"/>
      <c r="AO1246" s="10"/>
      <c r="AP1246" s="10"/>
      <c r="AQ1246" s="10"/>
      <c r="AR1246" s="10"/>
      <c r="AS1246" s="10"/>
      <c r="AT1246" s="10"/>
      <c r="AU1246" s="10"/>
      <c r="AV1246" s="10"/>
      <c r="AW1246" s="10"/>
      <c r="AX1246" s="10"/>
    </row>
    <row r="1247" spans="1:251" ht="15" thickBot="1">
      <c r="B1247" s="8"/>
      <c r="C1247" s="8"/>
      <c r="D1247" s="8"/>
      <c r="E1247" s="8"/>
      <c r="F1247" s="8"/>
      <c r="G1247" s="8"/>
      <c r="H1247" s="8"/>
      <c r="I1247" s="8"/>
      <c r="J1247" s="8"/>
      <c r="K1247" s="8"/>
      <c r="L1247" s="9"/>
      <c r="M1247" s="9"/>
      <c r="N1247" s="9"/>
      <c r="O1247" s="9"/>
      <c r="P1247" s="8"/>
      <c r="Q1247" s="8"/>
      <c r="R1247" s="8"/>
      <c r="S1247" s="8"/>
      <c r="T1247" s="8"/>
      <c r="U1247" s="8"/>
      <c r="V1247" s="10"/>
      <c r="W1247" s="10"/>
      <c r="X1247" s="10"/>
      <c r="Y1247" s="10"/>
      <c r="Z1247" s="10"/>
      <c r="AA1247" s="10"/>
      <c r="AB1247" s="10"/>
      <c r="AC1247" s="10"/>
      <c r="AD1247" s="10"/>
      <c r="AE1247" s="10"/>
      <c r="AF1247" s="10"/>
      <c r="AG1247" s="10"/>
      <c r="AH1247" s="10"/>
      <c r="AI1247" s="10"/>
      <c r="AJ1247" s="10"/>
      <c r="AK1247" s="10"/>
      <c r="AL1247" s="10"/>
      <c r="AM1247" s="10"/>
      <c r="AN1247" s="10"/>
      <c r="AO1247" s="10"/>
      <c r="AP1247" s="10"/>
      <c r="AQ1247" s="10"/>
      <c r="AR1247" s="10"/>
      <c r="AS1247" s="10"/>
      <c r="AT1247" s="10"/>
      <c r="AU1247" s="10"/>
      <c r="AV1247" s="10"/>
      <c r="AW1247" s="10"/>
      <c r="AX1247" s="22" t="s">
        <v>5</v>
      </c>
    </row>
    <row r="1248" spans="1:251" s="16" customFormat="1" ht="13.5" customHeight="1">
      <c r="A1248" s="8"/>
      <c r="B1248" s="111" t="s">
        <v>6</v>
      </c>
      <c r="C1248" s="112"/>
      <c r="D1248" s="112"/>
      <c r="E1248" s="112"/>
      <c r="F1248" s="112"/>
      <c r="G1248" s="112"/>
      <c r="H1248" s="112"/>
      <c r="I1248" s="112"/>
      <c r="J1248" s="112"/>
      <c r="K1248" s="112"/>
      <c r="L1248" s="112"/>
      <c r="M1248" s="112"/>
      <c r="N1248" s="112"/>
      <c r="O1248" s="112"/>
      <c r="P1248" s="112"/>
      <c r="Q1248" s="112"/>
      <c r="R1248" s="112"/>
      <c r="S1248" s="112"/>
      <c r="T1248" s="112"/>
      <c r="U1248" s="112"/>
      <c r="V1248" s="112"/>
      <c r="W1248" s="112"/>
      <c r="X1248" s="112"/>
      <c r="Y1248" s="112"/>
      <c r="Z1248" s="113"/>
      <c r="AA1248" s="117" t="s">
        <v>9</v>
      </c>
      <c r="AB1248" s="112"/>
      <c r="AC1248" s="112"/>
      <c r="AD1248" s="112"/>
      <c r="AE1248" s="112"/>
      <c r="AF1248" s="112"/>
      <c r="AG1248" s="112"/>
      <c r="AH1248" s="112"/>
      <c r="AI1248" s="113"/>
      <c r="AJ1248" s="117" t="s">
        <v>10</v>
      </c>
      <c r="AK1248" s="112"/>
      <c r="AL1248" s="112"/>
      <c r="AM1248" s="112"/>
      <c r="AN1248" s="112"/>
      <c r="AO1248" s="112"/>
      <c r="AP1248" s="112"/>
      <c r="AQ1248" s="112"/>
      <c r="AR1248" s="113"/>
      <c r="AS1248" s="117" t="s">
        <v>7</v>
      </c>
      <c r="AT1248" s="112"/>
      <c r="AU1248" s="112"/>
      <c r="AV1248" s="112"/>
      <c r="AW1248" s="112"/>
      <c r="AX1248" s="119"/>
      <c r="AY1248" s="2"/>
      <c r="AZ1248" s="2"/>
      <c r="BA1248" s="2"/>
      <c r="BB1248" s="2"/>
      <c r="BC1248" s="2"/>
      <c r="BD1248" s="2"/>
      <c r="BE1248" s="2"/>
      <c r="BF1248" s="2"/>
      <c r="BG1248" s="2"/>
      <c r="BH1248" s="2"/>
      <c r="BI1248" s="2"/>
      <c r="BJ1248" s="2"/>
      <c r="BK1248" s="2"/>
      <c r="BL1248" s="2"/>
      <c r="BM1248" s="2"/>
      <c r="BN1248" s="2"/>
      <c r="BO1248" s="2"/>
      <c r="BP1248" s="2"/>
      <c r="BQ1248" s="2"/>
      <c r="BR1248" s="2"/>
      <c r="BS1248" s="2"/>
      <c r="BT1248" s="2"/>
      <c r="BU1248" s="2"/>
      <c r="BV1248" s="2"/>
      <c r="BW1248" s="2"/>
      <c r="BX1248" s="2"/>
      <c r="BY1248" s="2"/>
      <c r="BZ1248" s="2"/>
      <c r="CA1248" s="2"/>
      <c r="CB1248" s="2"/>
      <c r="CC1248" s="2"/>
      <c r="CD1248" s="2"/>
      <c r="CE1248" s="2"/>
      <c r="CF1248" s="2"/>
      <c r="CG1248" s="2"/>
      <c r="CH1248" s="2"/>
      <c r="CI1248" s="2"/>
      <c r="CJ1248" s="2"/>
      <c r="CK1248" s="2"/>
      <c r="CL1248" s="2"/>
      <c r="CM1248" s="2"/>
      <c r="CN1248" s="2"/>
      <c r="CO1248" s="2"/>
      <c r="CP1248" s="2"/>
      <c r="CQ1248" s="2"/>
      <c r="CR1248" s="2"/>
      <c r="CS1248" s="2"/>
      <c r="CT1248" s="2"/>
      <c r="CU1248" s="2"/>
      <c r="CV1248" s="2"/>
      <c r="CW1248" s="2"/>
      <c r="CX1248" s="2"/>
      <c r="CY1248" s="2"/>
      <c r="CZ1248" s="2"/>
      <c r="DA1248" s="2"/>
      <c r="DB1248" s="2"/>
      <c r="DC1248" s="2"/>
      <c r="DD1248" s="2"/>
      <c r="DE1248" s="2"/>
      <c r="DF1248" s="2"/>
      <c r="DG1248" s="2"/>
      <c r="DH1248" s="2"/>
      <c r="DI1248" s="2"/>
      <c r="DJ1248" s="2"/>
      <c r="DK1248" s="2"/>
      <c r="DL1248" s="2"/>
      <c r="DM1248" s="2"/>
      <c r="DN1248" s="2"/>
      <c r="DO1248" s="2"/>
      <c r="DP1248" s="2"/>
      <c r="DQ1248" s="2"/>
      <c r="DR1248" s="2"/>
      <c r="DS1248" s="2"/>
      <c r="DT1248" s="2"/>
      <c r="DU1248" s="2"/>
      <c r="DV1248" s="2"/>
      <c r="DW1248" s="2"/>
      <c r="DX1248" s="2"/>
      <c r="DY1248" s="2"/>
      <c r="DZ1248" s="2"/>
      <c r="EA1248" s="2"/>
      <c r="EB1248" s="2"/>
      <c r="EC1248" s="2"/>
      <c r="ED1248" s="2"/>
      <c r="EE1248" s="2"/>
      <c r="EF1248" s="2"/>
      <c r="EG1248" s="2"/>
      <c r="EH1248" s="2"/>
      <c r="EI1248" s="2"/>
      <c r="EJ1248" s="2"/>
      <c r="EK1248" s="2"/>
      <c r="EL1248" s="2"/>
      <c r="EM1248" s="2"/>
      <c r="EN1248" s="2"/>
      <c r="EO1248" s="2"/>
      <c r="EP1248" s="2"/>
      <c r="EQ1248" s="2"/>
      <c r="ER1248" s="2"/>
      <c r="ES1248" s="2"/>
      <c r="ET1248" s="2"/>
      <c r="EU1248" s="2"/>
      <c r="EV1248" s="2"/>
      <c r="EW1248" s="2"/>
      <c r="EX1248" s="2"/>
      <c r="EY1248" s="2"/>
      <c r="EZ1248" s="2"/>
      <c r="FA1248" s="2"/>
      <c r="FB1248" s="2"/>
      <c r="FC1248" s="2"/>
      <c r="FD1248" s="2"/>
      <c r="FE1248" s="2"/>
      <c r="FF1248" s="2"/>
      <c r="FG1248" s="2"/>
      <c r="FH1248" s="2"/>
      <c r="FI1248" s="2"/>
      <c r="FJ1248" s="2"/>
      <c r="FK1248" s="2"/>
      <c r="FL1248" s="2"/>
      <c r="FM1248" s="2"/>
      <c r="FN1248" s="2"/>
      <c r="FO1248" s="2"/>
      <c r="FP1248" s="2"/>
      <c r="FQ1248" s="2"/>
      <c r="FR1248" s="2"/>
      <c r="FS1248" s="2"/>
      <c r="FT1248" s="2"/>
      <c r="FU1248" s="2"/>
      <c r="FV1248" s="2"/>
      <c r="FW1248" s="2"/>
      <c r="FX1248" s="2"/>
      <c r="FY1248" s="2"/>
      <c r="FZ1248" s="2"/>
      <c r="GA1248" s="2"/>
      <c r="GB1248" s="2"/>
      <c r="GC1248" s="2"/>
      <c r="GD1248" s="2"/>
      <c r="GE1248" s="2"/>
      <c r="GF1248" s="2"/>
      <c r="GG1248" s="2"/>
      <c r="GH1248" s="2"/>
      <c r="GI1248" s="2"/>
      <c r="GJ1248" s="2"/>
      <c r="GK1248" s="2"/>
      <c r="GL1248" s="2"/>
      <c r="GM1248" s="2"/>
      <c r="GN1248" s="2"/>
      <c r="GO1248" s="2"/>
      <c r="GP1248" s="2"/>
      <c r="GQ1248" s="2"/>
      <c r="GR1248" s="2"/>
      <c r="GS1248" s="2"/>
      <c r="GT1248" s="2"/>
      <c r="GU1248" s="2"/>
      <c r="GV1248" s="2"/>
      <c r="GW1248" s="2"/>
      <c r="GX1248" s="2"/>
      <c r="GY1248" s="2"/>
      <c r="GZ1248" s="2"/>
      <c r="HA1248" s="2"/>
      <c r="HB1248" s="2"/>
      <c r="HC1248" s="2"/>
      <c r="HD1248" s="2"/>
      <c r="HE1248" s="2"/>
      <c r="HF1248" s="2"/>
      <c r="HG1248" s="2"/>
      <c r="HH1248" s="2"/>
      <c r="HI1248" s="2"/>
      <c r="HJ1248" s="2"/>
      <c r="HK1248" s="2"/>
      <c r="HL1248" s="2"/>
      <c r="HM1248" s="2"/>
      <c r="HN1248" s="2"/>
      <c r="HO1248" s="2"/>
      <c r="HP1248" s="2"/>
      <c r="HQ1248" s="2"/>
      <c r="HR1248" s="2"/>
      <c r="HS1248" s="2"/>
      <c r="HT1248" s="2"/>
      <c r="HU1248" s="2"/>
      <c r="HV1248" s="2"/>
      <c r="HW1248" s="2"/>
      <c r="HX1248" s="2"/>
      <c r="HY1248" s="2"/>
      <c r="HZ1248" s="2"/>
      <c r="IA1248" s="2"/>
      <c r="IB1248" s="2"/>
      <c r="IC1248" s="2"/>
      <c r="ID1248" s="2"/>
      <c r="IE1248" s="2"/>
      <c r="IF1248" s="2"/>
      <c r="IG1248" s="2"/>
      <c r="IH1248" s="2"/>
      <c r="II1248" s="2"/>
      <c r="IJ1248" s="2"/>
      <c r="IK1248" s="2"/>
      <c r="IL1248" s="2"/>
      <c r="IM1248" s="2"/>
      <c r="IN1248" s="2"/>
      <c r="IO1248" s="2"/>
      <c r="IP1248" s="2"/>
      <c r="IQ1248" s="2"/>
    </row>
    <row r="1249" spans="1:251" s="16" customFormat="1" ht="13.5">
      <c r="A1249" s="8"/>
      <c r="B1249" s="114"/>
      <c r="C1249" s="115"/>
      <c r="D1249" s="115"/>
      <c r="E1249" s="115"/>
      <c r="F1249" s="115"/>
      <c r="G1249" s="115"/>
      <c r="H1249" s="115"/>
      <c r="I1249" s="115"/>
      <c r="J1249" s="115"/>
      <c r="K1249" s="115"/>
      <c r="L1249" s="115"/>
      <c r="M1249" s="115"/>
      <c r="N1249" s="115"/>
      <c r="O1249" s="115"/>
      <c r="P1249" s="115"/>
      <c r="Q1249" s="115"/>
      <c r="R1249" s="115"/>
      <c r="S1249" s="115"/>
      <c r="T1249" s="115"/>
      <c r="U1249" s="115"/>
      <c r="V1249" s="115"/>
      <c r="W1249" s="115"/>
      <c r="X1249" s="115"/>
      <c r="Y1249" s="115"/>
      <c r="Z1249" s="116"/>
      <c r="AA1249" s="118"/>
      <c r="AB1249" s="115"/>
      <c r="AC1249" s="115"/>
      <c r="AD1249" s="115"/>
      <c r="AE1249" s="115"/>
      <c r="AF1249" s="115"/>
      <c r="AG1249" s="115"/>
      <c r="AH1249" s="115"/>
      <c r="AI1249" s="116"/>
      <c r="AJ1249" s="118"/>
      <c r="AK1249" s="115"/>
      <c r="AL1249" s="115"/>
      <c r="AM1249" s="115"/>
      <c r="AN1249" s="115"/>
      <c r="AO1249" s="115"/>
      <c r="AP1249" s="115"/>
      <c r="AQ1249" s="115"/>
      <c r="AR1249" s="116"/>
      <c r="AS1249" s="118"/>
      <c r="AT1249" s="115"/>
      <c r="AU1249" s="115"/>
      <c r="AV1249" s="115"/>
      <c r="AW1249" s="115"/>
      <c r="AX1249" s="120"/>
      <c r="AY1249" s="2"/>
      <c r="AZ1249" s="2"/>
      <c r="BA1249" s="2"/>
      <c r="BB1249" s="23"/>
      <c r="BC1249" s="24"/>
      <c r="BE1249" s="2"/>
      <c r="BF1249" s="2"/>
      <c r="BG1249" s="2"/>
      <c r="BH1249" s="2"/>
      <c r="BI1249" s="2"/>
      <c r="BJ1249" s="2"/>
      <c r="BK1249" s="2"/>
      <c r="BL1249" s="2"/>
      <c r="BM1249" s="2"/>
      <c r="BN1249" s="2"/>
      <c r="BO1249" s="2"/>
      <c r="BP1249" s="2"/>
      <c r="BQ1249" s="2"/>
      <c r="BR1249" s="2"/>
      <c r="BS1249" s="2"/>
      <c r="BT1249" s="2"/>
      <c r="BU1249" s="2"/>
      <c r="BV1249" s="2"/>
      <c r="BW1249" s="2"/>
      <c r="BX1249" s="2"/>
      <c r="BY1249" s="2"/>
      <c r="BZ1249" s="2"/>
      <c r="CA1249" s="2"/>
      <c r="CB1249" s="2"/>
      <c r="CC1249" s="2"/>
      <c r="CD1249" s="2"/>
      <c r="CE1249" s="2"/>
      <c r="CF1249" s="2"/>
      <c r="CG1249" s="2"/>
      <c r="CH1249" s="2"/>
      <c r="CI1249" s="2"/>
      <c r="CJ1249" s="2"/>
      <c r="CK1249" s="2"/>
      <c r="CL1249" s="2"/>
      <c r="CM1249" s="2"/>
      <c r="CN1249" s="2"/>
      <c r="CO1249" s="2"/>
      <c r="CP1249" s="2"/>
      <c r="CQ1249" s="2"/>
      <c r="CR1249" s="2"/>
      <c r="CS1249" s="2"/>
      <c r="CT1249" s="2"/>
      <c r="CU1249" s="2"/>
      <c r="CV1249" s="2"/>
      <c r="CW1249" s="2"/>
      <c r="CX1249" s="2"/>
      <c r="CY1249" s="2"/>
      <c r="CZ1249" s="2"/>
      <c r="DA1249" s="2"/>
      <c r="DB1249" s="2"/>
      <c r="DC1249" s="2"/>
      <c r="DD1249" s="2"/>
      <c r="DE1249" s="2"/>
      <c r="DF1249" s="2"/>
      <c r="DG1249" s="2"/>
      <c r="DH1249" s="2"/>
      <c r="DI1249" s="2"/>
      <c r="DJ1249" s="2"/>
      <c r="DK1249" s="2"/>
      <c r="DL1249" s="2"/>
      <c r="DM1249" s="2"/>
      <c r="DN1249" s="2"/>
      <c r="DO1249" s="2"/>
      <c r="DP1249" s="2"/>
      <c r="DQ1249" s="2"/>
      <c r="DR1249" s="2"/>
      <c r="DS1249" s="2"/>
      <c r="DT1249" s="2"/>
      <c r="DU1249" s="2"/>
      <c r="DV1249" s="2"/>
      <c r="DW1249" s="2"/>
      <c r="DX1249" s="2"/>
      <c r="DY1249" s="2"/>
      <c r="DZ1249" s="2"/>
      <c r="EA1249" s="2"/>
      <c r="EB1249" s="2"/>
      <c r="EC1249" s="2"/>
      <c r="ED1249" s="2"/>
      <c r="EE1249" s="2"/>
      <c r="EF1249" s="2"/>
      <c r="EG1249" s="2"/>
      <c r="EH1249" s="2"/>
      <c r="EI1249" s="2"/>
      <c r="EJ1249" s="2"/>
      <c r="EK1249" s="2"/>
      <c r="EL1249" s="2"/>
      <c r="EM1249" s="2"/>
      <c r="EN1249" s="2"/>
      <c r="EO1249" s="2"/>
      <c r="EP1249" s="2"/>
      <c r="EQ1249" s="2"/>
      <c r="ER1249" s="2"/>
      <c r="ES1249" s="2"/>
      <c r="ET1249" s="2"/>
      <c r="EU1249" s="2"/>
      <c r="EV1249" s="2"/>
      <c r="EW1249" s="2"/>
      <c r="EX1249" s="2"/>
      <c r="EY1249" s="2"/>
      <c r="EZ1249" s="2"/>
      <c r="FA1249" s="2"/>
      <c r="FB1249" s="2"/>
      <c r="FC1249" s="2"/>
      <c r="FD1249" s="2"/>
      <c r="FE1249" s="2"/>
      <c r="FF1249" s="2"/>
      <c r="FG1249" s="2"/>
      <c r="FH1249" s="2"/>
      <c r="FI1249" s="2"/>
      <c r="FJ1249" s="2"/>
      <c r="FK1249" s="2"/>
      <c r="FL1249" s="2"/>
      <c r="FM1249" s="2"/>
      <c r="FN1249" s="2"/>
      <c r="FO1249" s="2"/>
      <c r="FP1249" s="2"/>
      <c r="FQ1249" s="2"/>
      <c r="FR1249" s="2"/>
      <c r="FS1249" s="2"/>
      <c r="FT1249" s="2"/>
      <c r="FU1249" s="2"/>
      <c r="FV1249" s="2"/>
      <c r="FW1249" s="2"/>
      <c r="FX1249" s="2"/>
      <c r="FY1249" s="2"/>
      <c r="FZ1249" s="2"/>
      <c r="GA1249" s="2"/>
      <c r="GB1249" s="2"/>
      <c r="GC1249" s="2"/>
      <c r="GD1249" s="2"/>
      <c r="GE1249" s="2"/>
      <c r="GF1249" s="2"/>
      <c r="GG1249" s="2"/>
      <c r="GH1249" s="2"/>
      <c r="GI1249" s="2"/>
      <c r="GJ1249" s="2"/>
      <c r="GK1249" s="2"/>
      <c r="GL1249" s="2"/>
      <c r="GM1249" s="2"/>
      <c r="GN1249" s="2"/>
      <c r="GO1249" s="2"/>
      <c r="GP1249" s="2"/>
      <c r="GQ1249" s="2"/>
      <c r="GR1249" s="2"/>
      <c r="GS1249" s="2"/>
      <c r="GT1249" s="2"/>
      <c r="GU1249" s="2"/>
      <c r="GV1249" s="2"/>
      <c r="GW1249" s="2"/>
      <c r="GX1249" s="2"/>
      <c r="GY1249" s="2"/>
      <c r="GZ1249" s="2"/>
      <c r="HA1249" s="2"/>
      <c r="HB1249" s="2"/>
      <c r="HC1249" s="2"/>
      <c r="HD1249" s="2"/>
      <c r="HE1249" s="2"/>
      <c r="HF1249" s="2"/>
      <c r="HG1249" s="2"/>
      <c r="HH1249" s="2"/>
      <c r="HI1249" s="2"/>
      <c r="HJ1249" s="2"/>
      <c r="HK1249" s="2"/>
      <c r="HL1249" s="2"/>
      <c r="HM1249" s="2"/>
      <c r="HN1249" s="2"/>
      <c r="HO1249" s="2"/>
      <c r="HP1249" s="2"/>
      <c r="HQ1249" s="2"/>
      <c r="HR1249" s="2"/>
      <c r="HS1249" s="2"/>
      <c r="HT1249" s="2"/>
      <c r="HU1249" s="2"/>
      <c r="HV1249" s="2"/>
      <c r="HW1249" s="2"/>
      <c r="HX1249" s="2"/>
      <c r="HY1249" s="2"/>
      <c r="HZ1249" s="2"/>
      <c r="IA1249" s="2"/>
      <c r="IB1249" s="2"/>
      <c r="IC1249" s="2"/>
      <c r="ID1249" s="2"/>
      <c r="IE1249" s="2"/>
      <c r="IF1249" s="2"/>
      <c r="IG1249" s="2"/>
      <c r="IH1249" s="2"/>
      <c r="II1249" s="2"/>
      <c r="IJ1249" s="2"/>
      <c r="IK1249" s="2"/>
      <c r="IL1249" s="2"/>
      <c r="IM1249" s="2"/>
      <c r="IN1249" s="2"/>
      <c r="IO1249" s="2"/>
      <c r="IP1249" s="2"/>
      <c r="IQ1249" s="2"/>
    </row>
    <row r="1250" spans="1:251" s="16" customFormat="1" ht="18.75" customHeight="1">
      <c r="A1250" s="8"/>
      <c r="B1250" s="25"/>
      <c r="C1250" s="130" t="s">
        <v>191</v>
      </c>
      <c r="D1250" s="131"/>
      <c r="E1250" s="131"/>
      <c r="F1250" s="131"/>
      <c r="G1250" s="131"/>
      <c r="H1250" s="131"/>
      <c r="I1250" s="131"/>
      <c r="J1250" s="131"/>
      <c r="K1250" s="131"/>
      <c r="L1250" s="131"/>
      <c r="M1250" s="131"/>
      <c r="N1250" s="131"/>
      <c r="O1250" s="131"/>
      <c r="P1250" s="131"/>
      <c r="Q1250" s="131"/>
      <c r="R1250" s="131"/>
      <c r="S1250" s="131"/>
      <c r="T1250" s="131"/>
      <c r="U1250" s="131"/>
      <c r="V1250" s="131"/>
      <c r="W1250" s="131"/>
      <c r="X1250" s="131"/>
      <c r="Y1250" s="131"/>
      <c r="Z1250" s="132"/>
      <c r="AA1250" s="133">
        <v>896</v>
      </c>
      <c r="AB1250" s="134"/>
      <c r="AC1250" s="134"/>
      <c r="AD1250" s="134"/>
      <c r="AE1250" s="134"/>
      <c r="AF1250" s="134"/>
      <c r="AG1250" s="134"/>
      <c r="AH1250" s="134"/>
      <c r="AI1250" s="135"/>
      <c r="AJ1250" s="133">
        <v>896</v>
      </c>
      <c r="AK1250" s="134"/>
      <c r="AL1250" s="134"/>
      <c r="AM1250" s="134"/>
      <c r="AN1250" s="134"/>
      <c r="AO1250" s="134"/>
      <c r="AP1250" s="134"/>
      <c r="AQ1250" s="134"/>
      <c r="AR1250" s="135"/>
      <c r="AS1250" s="136"/>
      <c r="AT1250" s="137"/>
      <c r="AU1250" s="137"/>
      <c r="AV1250" s="137"/>
      <c r="AW1250" s="137"/>
      <c r="AX1250" s="138"/>
      <c r="AY1250" s="2"/>
      <c r="AZ1250" s="2"/>
      <c r="BA1250" s="2"/>
      <c r="BB1250" s="2"/>
      <c r="BC1250" s="2"/>
      <c r="BD1250" s="2"/>
      <c r="BE1250" s="2"/>
      <c r="BF1250" s="2"/>
      <c r="BG1250" s="2"/>
      <c r="BH1250" s="2"/>
      <c r="BI1250" s="2"/>
      <c r="BJ1250" s="2"/>
      <c r="BK1250" s="2"/>
      <c r="BL1250" s="2"/>
      <c r="BM1250" s="2"/>
      <c r="BN1250" s="2"/>
      <c r="BO1250" s="2"/>
      <c r="BP1250" s="2"/>
      <c r="BQ1250" s="2"/>
      <c r="BR1250" s="2"/>
      <c r="BS1250" s="2"/>
      <c r="BT1250" s="2"/>
      <c r="BU1250" s="2"/>
      <c r="BV1250" s="2"/>
      <c r="BW1250" s="2"/>
      <c r="BX1250" s="2"/>
      <c r="BY1250" s="2"/>
      <c r="BZ1250" s="2"/>
      <c r="CA1250" s="2"/>
      <c r="CB1250" s="2"/>
      <c r="CC1250" s="2"/>
      <c r="CD1250" s="2"/>
      <c r="CE1250" s="2"/>
      <c r="CF1250" s="2"/>
      <c r="CG1250" s="2"/>
      <c r="CH1250" s="2"/>
      <c r="CI1250" s="2"/>
      <c r="CJ1250" s="2"/>
      <c r="CK1250" s="2"/>
      <c r="CL1250" s="2"/>
      <c r="CM1250" s="2"/>
      <c r="CN1250" s="2"/>
      <c r="CO1250" s="2"/>
      <c r="CP1250" s="2"/>
      <c r="CQ1250" s="2"/>
      <c r="CR1250" s="2"/>
      <c r="CS1250" s="2"/>
      <c r="CT1250" s="2"/>
      <c r="CU1250" s="2"/>
      <c r="CV1250" s="2"/>
      <c r="CW1250" s="2"/>
      <c r="CX1250" s="2"/>
      <c r="CY1250" s="2"/>
      <c r="CZ1250" s="2"/>
      <c r="DA1250" s="2"/>
      <c r="DB1250" s="2"/>
      <c r="DC1250" s="2"/>
      <c r="DD1250" s="2"/>
      <c r="DE1250" s="2"/>
      <c r="DF1250" s="2"/>
      <c r="DG1250" s="2"/>
      <c r="DH1250" s="2"/>
      <c r="DI1250" s="2"/>
      <c r="DJ1250" s="2"/>
      <c r="DK1250" s="2"/>
      <c r="DL1250" s="2"/>
      <c r="DM1250" s="2"/>
      <c r="DN1250" s="2"/>
      <c r="DO1250" s="2"/>
      <c r="DP1250" s="2"/>
      <c r="DQ1250" s="2"/>
      <c r="DR1250" s="2"/>
      <c r="DS1250" s="2"/>
      <c r="DT1250" s="2"/>
      <c r="DU1250" s="2"/>
      <c r="DV1250" s="2"/>
      <c r="DW1250" s="2"/>
      <c r="DX1250" s="2"/>
      <c r="DY1250" s="2"/>
      <c r="DZ1250" s="2"/>
      <c r="EA1250" s="2"/>
      <c r="EB1250" s="2"/>
      <c r="EC1250" s="2"/>
      <c r="ED1250" s="2"/>
      <c r="EE1250" s="2"/>
      <c r="EF1250" s="2"/>
      <c r="EG1250" s="2"/>
      <c r="EH1250" s="2"/>
      <c r="EI1250" s="2"/>
      <c r="EJ1250" s="2"/>
      <c r="EK1250" s="2"/>
      <c r="EL1250" s="2"/>
      <c r="EM1250" s="2"/>
      <c r="EN1250" s="2"/>
      <c r="EO1250" s="2"/>
      <c r="EP1250" s="2"/>
      <c r="EQ1250" s="2"/>
      <c r="ER1250" s="2"/>
      <c r="ES1250" s="2"/>
      <c r="ET1250" s="2"/>
      <c r="EU1250" s="2"/>
      <c r="EV1250" s="2"/>
      <c r="EW1250" s="2"/>
      <c r="EX1250" s="2"/>
      <c r="EY1250" s="2"/>
      <c r="EZ1250" s="2"/>
      <c r="FA1250" s="2"/>
      <c r="FB1250" s="2"/>
      <c r="FC1250" s="2"/>
      <c r="FD1250" s="2"/>
      <c r="FE1250" s="2"/>
      <c r="FF1250" s="2"/>
      <c r="FG1250" s="2"/>
      <c r="FH1250" s="2"/>
      <c r="FI1250" s="2"/>
      <c r="FJ1250" s="2"/>
      <c r="FK1250" s="2"/>
      <c r="FL1250" s="2"/>
      <c r="FM1250" s="2"/>
      <c r="FN1250" s="2"/>
      <c r="FO1250" s="2"/>
      <c r="FP1250" s="2"/>
      <c r="FQ1250" s="2"/>
      <c r="FR1250" s="2"/>
      <c r="FS1250" s="2"/>
      <c r="FT1250" s="2"/>
      <c r="FU1250" s="2"/>
      <c r="FV1250" s="2"/>
      <c r="FW1250" s="2"/>
      <c r="FX1250" s="2"/>
      <c r="FY1250" s="2"/>
      <c r="FZ1250" s="2"/>
      <c r="GA1250" s="2"/>
      <c r="GB1250" s="2"/>
      <c r="GC1250" s="2"/>
      <c r="GD1250" s="2"/>
      <c r="GE1250" s="2"/>
      <c r="GF1250" s="2"/>
      <c r="GG1250" s="2"/>
      <c r="GH1250" s="2"/>
      <c r="GI1250" s="2"/>
      <c r="GJ1250" s="2"/>
      <c r="GK1250" s="2"/>
      <c r="GL1250" s="2"/>
      <c r="GM1250" s="2"/>
      <c r="GN1250" s="2"/>
      <c r="GO1250" s="2"/>
      <c r="GP1250" s="2"/>
      <c r="GQ1250" s="2"/>
      <c r="GR1250" s="2"/>
      <c r="GS1250" s="2"/>
      <c r="GT1250" s="2"/>
      <c r="GU1250" s="2"/>
      <c r="GV1250" s="2"/>
      <c r="GW1250" s="2"/>
      <c r="GX1250" s="2"/>
      <c r="GY1250" s="2"/>
      <c r="GZ1250" s="2"/>
      <c r="HA1250" s="2"/>
      <c r="HB1250" s="2"/>
      <c r="HC1250" s="2"/>
      <c r="HD1250" s="2"/>
      <c r="HE1250" s="2"/>
      <c r="HF1250" s="2"/>
      <c r="HG1250" s="2"/>
      <c r="HH1250" s="2"/>
      <c r="HI1250" s="2"/>
      <c r="HJ1250" s="2"/>
      <c r="HK1250" s="2"/>
      <c r="HL1250" s="2"/>
      <c r="HM1250" s="2"/>
      <c r="HN1250" s="2"/>
      <c r="HO1250" s="2"/>
      <c r="HP1250" s="2"/>
      <c r="HQ1250" s="2"/>
      <c r="HR1250" s="2"/>
      <c r="HS1250" s="2"/>
      <c r="HT1250" s="2"/>
      <c r="HU1250" s="2"/>
      <c r="HV1250" s="2"/>
      <c r="HW1250" s="2"/>
      <c r="HX1250" s="2"/>
      <c r="HY1250" s="2"/>
      <c r="HZ1250" s="2"/>
      <c r="IA1250" s="2"/>
      <c r="IB1250" s="2"/>
      <c r="IC1250" s="2"/>
      <c r="ID1250" s="2"/>
      <c r="IE1250" s="2"/>
      <c r="IF1250" s="2"/>
      <c r="IG1250" s="2"/>
      <c r="IH1250" s="2"/>
      <c r="II1250" s="2"/>
      <c r="IJ1250" s="2"/>
      <c r="IK1250" s="2"/>
      <c r="IL1250" s="2"/>
      <c r="IM1250" s="2"/>
      <c r="IN1250" s="2"/>
      <c r="IO1250" s="2"/>
      <c r="IP1250" s="2"/>
      <c r="IQ1250" s="2"/>
    </row>
    <row r="1251" spans="1:251" s="16" customFormat="1" ht="18.75" customHeight="1" thickBot="1">
      <c r="A1251" s="17"/>
      <c r="B1251" s="121" t="s">
        <v>11</v>
      </c>
      <c r="C1251" s="122"/>
      <c r="D1251" s="122"/>
      <c r="E1251" s="122"/>
      <c r="F1251" s="122"/>
      <c r="G1251" s="122"/>
      <c r="H1251" s="122"/>
      <c r="I1251" s="122"/>
      <c r="J1251" s="122"/>
      <c r="K1251" s="122"/>
      <c r="L1251" s="122"/>
      <c r="M1251" s="122"/>
      <c r="N1251" s="122"/>
      <c r="O1251" s="122"/>
      <c r="P1251" s="122"/>
      <c r="Q1251" s="122"/>
      <c r="R1251" s="122"/>
      <c r="S1251" s="122"/>
      <c r="T1251" s="122"/>
      <c r="U1251" s="122"/>
      <c r="V1251" s="122"/>
      <c r="W1251" s="122"/>
      <c r="X1251" s="122"/>
      <c r="Y1251" s="122"/>
      <c r="Z1251" s="123"/>
      <c r="AA1251" s="124">
        <f>SUM($AA$1250:$AA$1250)</f>
        <v>896</v>
      </c>
      <c r="AB1251" s="125"/>
      <c r="AC1251" s="125"/>
      <c r="AD1251" s="125"/>
      <c r="AE1251" s="125"/>
      <c r="AF1251" s="125"/>
      <c r="AG1251" s="125"/>
      <c r="AH1251" s="125"/>
      <c r="AI1251" s="126"/>
      <c r="AJ1251" s="124">
        <f>SUM($AJ$1250:$AJ$1250)</f>
        <v>896</v>
      </c>
      <c r="AK1251" s="125"/>
      <c r="AL1251" s="125"/>
      <c r="AM1251" s="125"/>
      <c r="AN1251" s="125"/>
      <c r="AO1251" s="125"/>
      <c r="AP1251" s="125"/>
      <c r="AQ1251" s="125"/>
      <c r="AR1251" s="126"/>
      <c r="AS1251" s="127"/>
      <c r="AT1251" s="128"/>
      <c r="AU1251" s="128"/>
      <c r="AV1251" s="128"/>
      <c r="AW1251" s="128"/>
      <c r="AX1251" s="129"/>
      <c r="AY1251" s="2"/>
      <c r="AZ1251" s="2"/>
      <c r="BA1251" s="2"/>
      <c r="BB1251" s="2"/>
      <c r="BC1251" s="2"/>
      <c r="BD1251" s="2"/>
      <c r="BE1251" s="2"/>
      <c r="BF1251" s="2"/>
      <c r="BG1251" s="2"/>
      <c r="BH1251" s="2"/>
      <c r="BI1251" s="2"/>
      <c r="BJ1251" s="2"/>
      <c r="BK1251" s="2"/>
      <c r="BL1251" s="2"/>
      <c r="BM1251" s="2"/>
      <c r="BN1251" s="2"/>
      <c r="BO1251" s="2"/>
      <c r="BP1251" s="2"/>
      <c r="BQ1251" s="2"/>
      <c r="BR1251" s="2"/>
      <c r="BS1251" s="2"/>
      <c r="BT1251" s="2"/>
      <c r="BU1251" s="2"/>
      <c r="BV1251" s="2"/>
      <c r="BW1251" s="2"/>
      <c r="BX1251" s="2"/>
      <c r="BY1251" s="2"/>
      <c r="BZ1251" s="2"/>
      <c r="CA1251" s="2"/>
      <c r="CB1251" s="2"/>
      <c r="CC1251" s="2"/>
      <c r="CD1251" s="2"/>
      <c r="CE1251" s="2"/>
      <c r="CF1251" s="2"/>
      <c r="CG1251" s="2"/>
      <c r="CH1251" s="2"/>
      <c r="CI1251" s="2"/>
      <c r="CJ1251" s="2"/>
      <c r="CK1251" s="2"/>
      <c r="CL1251" s="2"/>
      <c r="CM1251" s="2"/>
      <c r="CN1251" s="2"/>
      <c r="CO1251" s="2"/>
      <c r="CP1251" s="2"/>
      <c r="CQ1251" s="2"/>
      <c r="CR1251" s="2"/>
      <c r="CS1251" s="2"/>
      <c r="CT1251" s="2"/>
      <c r="CU1251" s="2"/>
      <c r="CV1251" s="2"/>
      <c r="CW1251" s="2"/>
      <c r="CX1251" s="2"/>
      <c r="CY1251" s="2"/>
      <c r="CZ1251" s="2"/>
      <c r="DA1251" s="2"/>
      <c r="DB1251" s="2"/>
      <c r="DC1251" s="2"/>
      <c r="DD1251" s="2"/>
      <c r="DE1251" s="2"/>
      <c r="DF1251" s="2"/>
      <c r="DG1251" s="2"/>
      <c r="DH1251" s="2"/>
      <c r="DI1251" s="2"/>
      <c r="DJ1251" s="2"/>
      <c r="DK1251" s="2"/>
      <c r="DL1251" s="2"/>
      <c r="DM1251" s="2"/>
      <c r="DN1251" s="2"/>
      <c r="DO1251" s="2"/>
      <c r="DP1251" s="2"/>
      <c r="DQ1251" s="2"/>
      <c r="DR1251" s="2"/>
      <c r="DS1251" s="2"/>
      <c r="DT1251" s="2"/>
      <c r="DU1251" s="2"/>
      <c r="DV1251" s="2"/>
      <c r="DW1251" s="2"/>
      <c r="DX1251" s="2"/>
      <c r="DY1251" s="2"/>
      <c r="DZ1251" s="2"/>
      <c r="EA1251" s="2"/>
      <c r="EB1251" s="2"/>
      <c r="EC1251" s="2"/>
      <c r="ED1251" s="2"/>
      <c r="EE1251" s="2"/>
      <c r="EF1251" s="2"/>
      <c r="EG1251" s="2"/>
      <c r="EH1251" s="2"/>
      <c r="EI1251" s="2"/>
      <c r="EJ1251" s="2"/>
      <c r="EK1251" s="2"/>
      <c r="EL1251" s="2"/>
      <c r="EM1251" s="2"/>
      <c r="EN1251" s="2"/>
      <c r="EO1251" s="2"/>
      <c r="EP1251" s="2"/>
      <c r="EQ1251" s="2"/>
      <c r="ER1251" s="2"/>
      <c r="ES1251" s="2"/>
      <c r="ET1251" s="2"/>
      <c r="EU1251" s="2"/>
      <c r="EV1251" s="2"/>
      <c r="EW1251" s="2"/>
      <c r="EX1251" s="2"/>
      <c r="EY1251" s="2"/>
      <c r="EZ1251" s="2"/>
      <c r="FA1251" s="2"/>
      <c r="FB1251" s="2"/>
      <c r="FC1251" s="2"/>
      <c r="FD1251" s="2"/>
      <c r="FE1251" s="2"/>
      <c r="FF1251" s="2"/>
      <c r="FG1251" s="2"/>
      <c r="FH1251" s="2"/>
      <c r="FI1251" s="2"/>
      <c r="FJ1251" s="2"/>
      <c r="FK1251" s="2"/>
      <c r="FL1251" s="2"/>
      <c r="FM1251" s="2"/>
      <c r="FN1251" s="2"/>
      <c r="FO1251" s="2"/>
      <c r="FP1251" s="2"/>
      <c r="FQ1251" s="2"/>
      <c r="FR1251" s="2"/>
      <c r="FS1251" s="2"/>
      <c r="FT1251" s="2"/>
      <c r="FU1251" s="2"/>
      <c r="FV1251" s="2"/>
      <c r="FW1251" s="2"/>
      <c r="FX1251" s="2"/>
      <c r="FY1251" s="2"/>
      <c r="FZ1251" s="2"/>
      <c r="GA1251" s="2"/>
      <c r="GB1251" s="2"/>
      <c r="GC1251" s="2"/>
      <c r="GD1251" s="2"/>
      <c r="GE1251" s="2"/>
      <c r="GF1251" s="2"/>
      <c r="GG1251" s="2"/>
      <c r="GH1251" s="2"/>
      <c r="GI1251" s="2"/>
      <c r="GJ1251" s="2"/>
      <c r="GK1251" s="2"/>
      <c r="GL1251" s="2"/>
      <c r="GM1251" s="2"/>
      <c r="GN1251" s="2"/>
      <c r="GO1251" s="2"/>
      <c r="GP1251" s="2"/>
      <c r="GQ1251" s="2"/>
      <c r="GR1251" s="2"/>
      <c r="GS1251" s="2"/>
      <c r="GT1251" s="2"/>
      <c r="GU1251" s="2"/>
      <c r="GV1251" s="2"/>
      <c r="GW1251" s="2"/>
      <c r="GX1251" s="2"/>
      <c r="GY1251" s="2"/>
      <c r="GZ1251" s="2"/>
      <c r="HA1251" s="2"/>
      <c r="HB1251" s="2"/>
      <c r="HC1251" s="2"/>
      <c r="HD1251" s="2"/>
      <c r="HE1251" s="2"/>
      <c r="HF1251" s="2"/>
      <c r="HG1251" s="2"/>
      <c r="HH1251" s="2"/>
      <c r="HI1251" s="2"/>
      <c r="HJ1251" s="2"/>
      <c r="HK1251" s="2"/>
      <c r="HL1251" s="2"/>
      <c r="HM1251" s="2"/>
      <c r="HN1251" s="2"/>
      <c r="HO1251" s="2"/>
      <c r="HP1251" s="2"/>
      <c r="HQ1251" s="2"/>
      <c r="HR1251" s="2"/>
      <c r="HS1251" s="2"/>
      <c r="HT1251" s="2"/>
      <c r="HU1251" s="2"/>
      <c r="HV1251" s="2"/>
      <c r="HW1251" s="2"/>
      <c r="HX1251" s="2"/>
      <c r="HY1251" s="2"/>
      <c r="HZ1251" s="2"/>
      <c r="IA1251" s="2"/>
      <c r="IB1251" s="2"/>
      <c r="IC1251" s="2"/>
      <c r="ID1251" s="2"/>
      <c r="IE1251" s="2"/>
      <c r="IF1251" s="2"/>
      <c r="IG1251" s="2"/>
      <c r="IH1251" s="2"/>
      <c r="II1251" s="2"/>
      <c r="IJ1251" s="2"/>
      <c r="IK1251" s="2"/>
      <c r="IL1251" s="2"/>
      <c r="IM1251" s="2"/>
      <c r="IN1251" s="2"/>
      <c r="IO1251" s="2"/>
      <c r="IP1251" s="2"/>
      <c r="IQ1251" s="2"/>
    </row>
    <row r="1253" spans="1:251" ht="18.75">
      <c r="A1253" s="1" t="s">
        <v>0</v>
      </c>
      <c r="AW1253" s="3"/>
      <c r="AX1253" s="4"/>
      <c r="AY1253" s="3"/>
    </row>
    <row r="1255" spans="1:251" ht="18.75">
      <c r="B1255" s="101" t="s">
        <v>8</v>
      </c>
      <c r="C1255" s="102"/>
      <c r="D1255" s="102"/>
      <c r="E1255" s="102"/>
      <c r="F1255" s="102"/>
      <c r="G1255" s="102"/>
      <c r="H1255" s="102"/>
      <c r="I1255" s="102"/>
      <c r="J1255" s="102"/>
      <c r="K1255" s="102"/>
      <c r="L1255" s="102"/>
      <c r="M1255" s="102"/>
      <c r="N1255" s="102"/>
      <c r="O1255" s="102"/>
      <c r="P1255" s="102"/>
      <c r="Q1255" s="102"/>
      <c r="R1255" s="102"/>
      <c r="S1255" s="102"/>
      <c r="T1255" s="102"/>
      <c r="U1255" s="102"/>
      <c r="V1255" s="102"/>
      <c r="W1255" s="102"/>
      <c r="X1255" s="102"/>
      <c r="Y1255" s="102"/>
      <c r="Z1255" s="102"/>
      <c r="AA1255" s="102"/>
      <c r="AB1255" s="102"/>
      <c r="AC1255" s="102"/>
      <c r="AD1255" s="102"/>
      <c r="AE1255" s="102"/>
      <c r="AF1255" s="102"/>
      <c r="AG1255" s="102"/>
      <c r="AH1255" s="102"/>
      <c r="AI1255" s="102"/>
      <c r="AJ1255" s="102"/>
      <c r="AK1255" s="102"/>
      <c r="AL1255" s="102"/>
      <c r="AM1255" s="102"/>
      <c r="AN1255" s="102"/>
      <c r="AO1255" s="102"/>
      <c r="AP1255" s="102"/>
      <c r="AQ1255" s="102"/>
      <c r="AR1255" s="102"/>
      <c r="AS1255" s="102"/>
      <c r="AT1255" s="102"/>
      <c r="AU1255" s="102"/>
      <c r="AV1255" s="102"/>
      <c r="AW1255" s="102"/>
      <c r="AX1255" s="102"/>
    </row>
    <row r="1256" spans="1:251">
      <c r="Z1256" s="5"/>
      <c r="AD1256" s="5"/>
      <c r="AE1256" s="5"/>
      <c r="AF1256" s="5"/>
      <c r="AG1256" s="5"/>
      <c r="AH1256" s="5"/>
      <c r="AI1256" s="5"/>
      <c r="AO1256" s="5"/>
    </row>
    <row r="1257" spans="1:251" ht="13.5" thickBot="1">
      <c r="Z1257" s="5"/>
      <c r="AD1257" s="5"/>
      <c r="AE1257" s="5"/>
      <c r="AF1257" s="5"/>
      <c r="AG1257" s="5"/>
      <c r="AH1257" s="5"/>
      <c r="AI1257" s="5"/>
      <c r="AO1257" s="5"/>
      <c r="DI1257" s="6"/>
    </row>
    <row r="1258" spans="1:251" ht="24.75" customHeight="1" thickBot="1">
      <c r="B1258" s="103" t="s">
        <v>1</v>
      </c>
      <c r="C1258" s="104"/>
      <c r="D1258" s="104"/>
      <c r="E1258" s="104"/>
      <c r="F1258" s="104"/>
      <c r="G1258" s="104"/>
      <c r="H1258" s="105" t="s">
        <v>187</v>
      </c>
      <c r="I1258" s="106"/>
      <c r="J1258" s="106"/>
      <c r="K1258" s="106"/>
      <c r="L1258" s="106"/>
      <c r="M1258" s="106"/>
      <c r="N1258" s="106"/>
      <c r="O1258" s="106"/>
      <c r="P1258" s="106"/>
      <c r="Q1258" s="106"/>
      <c r="R1258" s="106"/>
      <c r="S1258" s="106"/>
      <c r="T1258" s="106"/>
      <c r="U1258" s="106"/>
      <c r="V1258" s="106"/>
      <c r="W1258" s="106"/>
      <c r="X1258" s="106"/>
      <c r="Y1258" s="106"/>
      <c r="Z1258" s="106"/>
      <c r="AA1258" s="106"/>
      <c r="AB1258" s="106"/>
      <c r="AC1258" s="106"/>
      <c r="AD1258" s="106"/>
      <c r="AE1258" s="106"/>
      <c r="AF1258" s="106"/>
      <c r="AG1258" s="106"/>
      <c r="AH1258" s="106"/>
      <c r="AI1258" s="106"/>
      <c r="AJ1258" s="106"/>
      <c r="AK1258" s="106"/>
      <c r="AL1258" s="106"/>
      <c r="AM1258" s="106"/>
      <c r="AN1258" s="106"/>
      <c r="AO1258" s="106"/>
      <c r="AP1258" s="106"/>
      <c r="AQ1258" s="106"/>
      <c r="AR1258" s="106"/>
      <c r="AS1258" s="106"/>
      <c r="AT1258" s="106"/>
      <c r="AU1258" s="106"/>
      <c r="AV1258" s="106"/>
      <c r="AW1258" s="106"/>
      <c r="AX1258" s="107"/>
      <c r="DI1258" s="6"/>
    </row>
    <row r="1259" spans="1:251" ht="14.25">
      <c r="B1259" s="7"/>
      <c r="C1259" s="7"/>
      <c r="D1259" s="7"/>
      <c r="E1259" s="7"/>
      <c r="F1259" s="7"/>
      <c r="G1259" s="7"/>
      <c r="H1259" s="8"/>
      <c r="I1259" s="8"/>
      <c r="J1259" s="8"/>
      <c r="K1259" s="8"/>
      <c r="L1259" s="9"/>
      <c r="M1259" s="9"/>
      <c r="N1259" s="9"/>
      <c r="O1259" s="9"/>
      <c r="P1259" s="8"/>
      <c r="Q1259" s="8"/>
      <c r="R1259" s="8"/>
      <c r="S1259" s="8"/>
      <c r="T1259" s="8"/>
      <c r="U1259" s="8"/>
      <c r="V1259" s="10"/>
      <c r="W1259" s="10"/>
      <c r="X1259" s="10"/>
      <c r="Y1259" s="10"/>
      <c r="Z1259" s="10"/>
      <c r="AA1259" s="10"/>
      <c r="AB1259" s="10"/>
      <c r="AC1259" s="10"/>
      <c r="AD1259" s="10"/>
      <c r="AE1259" s="10"/>
      <c r="AF1259" s="10"/>
      <c r="AG1259" s="10"/>
      <c r="AH1259" s="10"/>
      <c r="AI1259" s="10"/>
      <c r="AJ1259" s="10"/>
      <c r="AK1259" s="10"/>
      <c r="AL1259" s="10"/>
      <c r="AM1259" s="10"/>
      <c r="AN1259" s="10"/>
      <c r="AO1259" s="10"/>
      <c r="AP1259" s="10"/>
      <c r="AQ1259" s="10"/>
      <c r="AR1259" s="10"/>
      <c r="AS1259" s="10"/>
      <c r="AT1259" s="10"/>
      <c r="AU1259" s="10"/>
      <c r="AV1259" s="10"/>
      <c r="AW1259" s="10"/>
      <c r="AX1259" s="10"/>
      <c r="DI1259" s="6"/>
    </row>
    <row r="1260" spans="1:251" ht="15" thickBot="1">
      <c r="A1260" s="11"/>
      <c r="B1260" s="10" t="s">
        <v>2</v>
      </c>
      <c r="C1260" s="8"/>
      <c r="D1260" s="8"/>
      <c r="E1260" s="8"/>
      <c r="F1260" s="8"/>
      <c r="G1260" s="8"/>
      <c r="H1260" s="8"/>
      <c r="I1260" s="8"/>
      <c r="J1260" s="8"/>
      <c r="K1260" s="8"/>
      <c r="L1260" s="9"/>
      <c r="M1260" s="9"/>
      <c r="N1260" s="9"/>
      <c r="O1260" s="9"/>
      <c r="P1260" s="8"/>
      <c r="Q1260" s="8"/>
      <c r="R1260" s="8"/>
      <c r="S1260" s="8"/>
      <c r="T1260" s="8"/>
      <c r="U1260" s="8"/>
      <c r="V1260" s="10"/>
      <c r="W1260" s="10"/>
      <c r="X1260" s="10"/>
      <c r="Y1260" s="10"/>
      <c r="Z1260" s="10"/>
      <c r="AA1260" s="10"/>
      <c r="AB1260" s="10"/>
      <c r="AC1260" s="10"/>
      <c r="AD1260" s="10"/>
      <c r="AE1260" s="10"/>
      <c r="AF1260" s="10"/>
      <c r="AG1260" s="10"/>
      <c r="AH1260" s="10"/>
      <c r="AI1260" s="10"/>
      <c r="AJ1260" s="10"/>
      <c r="AK1260" s="10"/>
      <c r="AL1260" s="10"/>
      <c r="AM1260" s="10"/>
      <c r="AN1260" s="10"/>
      <c r="AO1260" s="10"/>
      <c r="AP1260" s="10"/>
      <c r="AQ1260" s="10"/>
      <c r="AR1260" s="10"/>
      <c r="AS1260" s="10"/>
      <c r="AT1260" s="10"/>
      <c r="AU1260" s="10"/>
      <c r="AV1260" s="10"/>
      <c r="AW1260" s="10"/>
      <c r="AX1260" s="10"/>
      <c r="DI1260" s="6"/>
    </row>
    <row r="1261" spans="1:251" ht="14.25">
      <c r="A1261" s="8"/>
      <c r="B1261" s="12"/>
      <c r="C1261" s="7"/>
      <c r="D1261" s="7"/>
      <c r="E1261" s="7"/>
      <c r="F1261" s="7"/>
      <c r="G1261" s="7"/>
      <c r="H1261" s="7"/>
      <c r="I1261" s="7"/>
      <c r="J1261" s="7"/>
      <c r="K1261" s="7"/>
      <c r="L1261" s="13"/>
      <c r="M1261" s="13"/>
      <c r="N1261" s="13"/>
      <c r="O1261" s="13"/>
      <c r="P1261" s="7"/>
      <c r="Q1261" s="7"/>
      <c r="R1261" s="7"/>
      <c r="S1261" s="7"/>
      <c r="T1261" s="7"/>
      <c r="U1261" s="7"/>
      <c r="V1261" s="14"/>
      <c r="W1261" s="14"/>
      <c r="X1261" s="14"/>
      <c r="Y1261" s="14"/>
      <c r="Z1261" s="14"/>
      <c r="AA1261" s="14"/>
      <c r="AB1261" s="14"/>
      <c r="AC1261" s="14"/>
      <c r="AD1261" s="14"/>
      <c r="AE1261" s="14"/>
      <c r="AF1261" s="14"/>
      <c r="AG1261" s="14"/>
      <c r="AH1261" s="14"/>
      <c r="AI1261" s="14"/>
      <c r="AJ1261" s="14"/>
      <c r="AK1261" s="14"/>
      <c r="AL1261" s="14"/>
      <c r="AM1261" s="14"/>
      <c r="AN1261" s="14"/>
      <c r="AO1261" s="14"/>
      <c r="AP1261" s="14"/>
      <c r="AQ1261" s="14"/>
      <c r="AR1261" s="14"/>
      <c r="AS1261" s="14"/>
      <c r="AT1261" s="14"/>
      <c r="AU1261" s="14"/>
      <c r="AV1261" s="14"/>
      <c r="AW1261" s="14"/>
      <c r="AX1261" s="15"/>
    </row>
    <row r="1262" spans="1:251" ht="12" customHeight="1">
      <c r="A1262" s="8"/>
      <c r="B1262" s="108" t="s">
        <v>188</v>
      </c>
      <c r="C1262" s="109"/>
      <c r="D1262" s="109"/>
      <c r="E1262" s="109"/>
      <c r="F1262" s="109"/>
      <c r="G1262" s="109"/>
      <c r="H1262" s="109"/>
      <c r="I1262" s="109"/>
      <c r="J1262" s="109"/>
      <c r="K1262" s="109"/>
      <c r="L1262" s="109"/>
      <c r="M1262" s="109"/>
      <c r="N1262" s="109"/>
      <c r="O1262" s="109"/>
      <c r="P1262" s="109"/>
      <c r="Q1262" s="109"/>
      <c r="R1262" s="109"/>
      <c r="S1262" s="109"/>
      <c r="T1262" s="109"/>
      <c r="U1262" s="109"/>
      <c r="V1262" s="109"/>
      <c r="W1262" s="109"/>
      <c r="X1262" s="109"/>
      <c r="Y1262" s="109"/>
      <c r="Z1262" s="109"/>
      <c r="AA1262" s="109"/>
      <c r="AB1262" s="109"/>
      <c r="AC1262" s="109"/>
      <c r="AD1262" s="109"/>
      <c r="AE1262" s="109"/>
      <c r="AF1262" s="109"/>
      <c r="AG1262" s="109"/>
      <c r="AH1262" s="109"/>
      <c r="AI1262" s="109"/>
      <c r="AJ1262" s="109"/>
      <c r="AK1262" s="109"/>
      <c r="AL1262" s="109"/>
      <c r="AM1262" s="109"/>
      <c r="AN1262" s="109"/>
      <c r="AO1262" s="109"/>
      <c r="AP1262" s="109"/>
      <c r="AQ1262" s="109"/>
      <c r="AR1262" s="109"/>
      <c r="AS1262" s="109"/>
      <c r="AT1262" s="109"/>
      <c r="AU1262" s="109"/>
      <c r="AV1262" s="109"/>
      <c r="AW1262" s="109"/>
      <c r="AX1262" s="110"/>
    </row>
    <row r="1263" spans="1:251" ht="12" customHeight="1">
      <c r="A1263" s="8"/>
      <c r="B1263" s="108"/>
      <c r="C1263" s="109"/>
      <c r="D1263" s="109"/>
      <c r="E1263" s="109"/>
      <c r="F1263" s="109"/>
      <c r="G1263" s="109"/>
      <c r="H1263" s="109"/>
      <c r="I1263" s="109"/>
      <c r="J1263" s="109"/>
      <c r="K1263" s="109"/>
      <c r="L1263" s="109"/>
      <c r="M1263" s="109"/>
      <c r="N1263" s="109"/>
      <c r="O1263" s="109"/>
      <c r="P1263" s="109"/>
      <c r="Q1263" s="109"/>
      <c r="R1263" s="109"/>
      <c r="S1263" s="109"/>
      <c r="T1263" s="109"/>
      <c r="U1263" s="109"/>
      <c r="V1263" s="109"/>
      <c r="W1263" s="109"/>
      <c r="X1263" s="109"/>
      <c r="Y1263" s="109"/>
      <c r="Z1263" s="109"/>
      <c r="AA1263" s="109"/>
      <c r="AB1263" s="109"/>
      <c r="AC1263" s="109"/>
      <c r="AD1263" s="109"/>
      <c r="AE1263" s="109"/>
      <c r="AF1263" s="109"/>
      <c r="AG1263" s="109"/>
      <c r="AH1263" s="109"/>
      <c r="AI1263" s="109"/>
      <c r="AJ1263" s="109"/>
      <c r="AK1263" s="109"/>
      <c r="AL1263" s="109"/>
      <c r="AM1263" s="109"/>
      <c r="AN1263" s="109"/>
      <c r="AO1263" s="109"/>
      <c r="AP1263" s="109"/>
      <c r="AQ1263" s="109"/>
      <c r="AR1263" s="109"/>
      <c r="AS1263" s="109"/>
      <c r="AT1263" s="109"/>
      <c r="AU1263" s="109"/>
      <c r="AV1263" s="109"/>
      <c r="AW1263" s="109"/>
      <c r="AX1263" s="110"/>
      <c r="BC1263" s="16"/>
    </row>
    <row r="1264" spans="1:251" ht="12" customHeight="1">
      <c r="A1264" s="8"/>
      <c r="B1264" s="108"/>
      <c r="C1264" s="109"/>
      <c r="D1264" s="109"/>
      <c r="E1264" s="109"/>
      <c r="F1264" s="109"/>
      <c r="G1264" s="109"/>
      <c r="H1264" s="109"/>
      <c r="I1264" s="109"/>
      <c r="J1264" s="109"/>
      <c r="K1264" s="109"/>
      <c r="L1264" s="109"/>
      <c r="M1264" s="109"/>
      <c r="N1264" s="109"/>
      <c r="O1264" s="109"/>
      <c r="P1264" s="109"/>
      <c r="Q1264" s="109"/>
      <c r="R1264" s="109"/>
      <c r="S1264" s="109"/>
      <c r="T1264" s="109"/>
      <c r="U1264" s="109"/>
      <c r="V1264" s="109"/>
      <c r="W1264" s="109"/>
      <c r="X1264" s="109"/>
      <c r="Y1264" s="109"/>
      <c r="Z1264" s="109"/>
      <c r="AA1264" s="109"/>
      <c r="AB1264" s="109"/>
      <c r="AC1264" s="109"/>
      <c r="AD1264" s="109"/>
      <c r="AE1264" s="109"/>
      <c r="AF1264" s="109"/>
      <c r="AG1264" s="109"/>
      <c r="AH1264" s="109"/>
      <c r="AI1264" s="109"/>
      <c r="AJ1264" s="109"/>
      <c r="AK1264" s="109"/>
      <c r="AL1264" s="109"/>
      <c r="AM1264" s="109"/>
      <c r="AN1264" s="109"/>
      <c r="AO1264" s="109"/>
      <c r="AP1264" s="109"/>
      <c r="AQ1264" s="109"/>
      <c r="AR1264" s="109"/>
      <c r="AS1264" s="109"/>
      <c r="AT1264" s="109"/>
      <c r="AU1264" s="109"/>
      <c r="AV1264" s="109"/>
      <c r="AW1264" s="109"/>
      <c r="AX1264" s="110"/>
    </row>
    <row r="1265" spans="1:251" ht="12" customHeight="1">
      <c r="A1265" s="8"/>
      <c r="B1265" s="108"/>
      <c r="C1265" s="109"/>
      <c r="D1265" s="109"/>
      <c r="E1265" s="109"/>
      <c r="F1265" s="109"/>
      <c r="G1265" s="109"/>
      <c r="H1265" s="109"/>
      <c r="I1265" s="109"/>
      <c r="J1265" s="109"/>
      <c r="K1265" s="109"/>
      <c r="L1265" s="109"/>
      <c r="M1265" s="109"/>
      <c r="N1265" s="109"/>
      <c r="O1265" s="109"/>
      <c r="P1265" s="109"/>
      <c r="Q1265" s="109"/>
      <c r="R1265" s="109"/>
      <c r="S1265" s="109"/>
      <c r="T1265" s="109"/>
      <c r="U1265" s="109"/>
      <c r="V1265" s="109"/>
      <c r="W1265" s="109"/>
      <c r="X1265" s="109"/>
      <c r="Y1265" s="109"/>
      <c r="Z1265" s="109"/>
      <c r="AA1265" s="109"/>
      <c r="AB1265" s="109"/>
      <c r="AC1265" s="109"/>
      <c r="AD1265" s="109"/>
      <c r="AE1265" s="109"/>
      <c r="AF1265" s="109"/>
      <c r="AG1265" s="109"/>
      <c r="AH1265" s="109"/>
      <c r="AI1265" s="109"/>
      <c r="AJ1265" s="109"/>
      <c r="AK1265" s="109"/>
      <c r="AL1265" s="109"/>
      <c r="AM1265" s="109"/>
      <c r="AN1265" s="109"/>
      <c r="AO1265" s="109"/>
      <c r="AP1265" s="109"/>
      <c r="AQ1265" s="109"/>
      <c r="AR1265" s="109"/>
      <c r="AS1265" s="109"/>
      <c r="AT1265" s="109"/>
      <c r="AU1265" s="109"/>
      <c r="AV1265" s="109"/>
      <c r="AW1265" s="109"/>
      <c r="AX1265" s="110"/>
    </row>
    <row r="1266" spans="1:251" ht="12" customHeight="1">
      <c r="A1266" s="8"/>
      <c r="B1266" s="108"/>
      <c r="C1266" s="109"/>
      <c r="D1266" s="109"/>
      <c r="E1266" s="109"/>
      <c r="F1266" s="109"/>
      <c r="G1266" s="109"/>
      <c r="H1266" s="109"/>
      <c r="I1266" s="109"/>
      <c r="J1266" s="109"/>
      <c r="K1266" s="109"/>
      <c r="L1266" s="109"/>
      <c r="M1266" s="109"/>
      <c r="N1266" s="109"/>
      <c r="O1266" s="109"/>
      <c r="P1266" s="109"/>
      <c r="Q1266" s="109"/>
      <c r="R1266" s="109"/>
      <c r="S1266" s="109"/>
      <c r="T1266" s="109"/>
      <c r="U1266" s="109"/>
      <c r="V1266" s="109"/>
      <c r="W1266" s="109"/>
      <c r="X1266" s="109"/>
      <c r="Y1266" s="109"/>
      <c r="Z1266" s="109"/>
      <c r="AA1266" s="109"/>
      <c r="AB1266" s="109"/>
      <c r="AC1266" s="109"/>
      <c r="AD1266" s="109"/>
      <c r="AE1266" s="109"/>
      <c r="AF1266" s="109"/>
      <c r="AG1266" s="109"/>
      <c r="AH1266" s="109"/>
      <c r="AI1266" s="109"/>
      <c r="AJ1266" s="109"/>
      <c r="AK1266" s="109"/>
      <c r="AL1266" s="109"/>
      <c r="AM1266" s="109"/>
      <c r="AN1266" s="109"/>
      <c r="AO1266" s="109"/>
      <c r="AP1266" s="109"/>
      <c r="AQ1266" s="109"/>
      <c r="AR1266" s="109"/>
      <c r="AS1266" s="109"/>
      <c r="AT1266" s="109"/>
      <c r="AU1266" s="109"/>
      <c r="AV1266" s="109"/>
      <c r="AW1266" s="109"/>
      <c r="AX1266" s="110"/>
    </row>
    <row r="1267" spans="1:251" ht="15" thickBot="1">
      <c r="A1267" s="17"/>
      <c r="B1267" s="18"/>
      <c r="C1267" s="19"/>
      <c r="D1267" s="19"/>
      <c r="E1267" s="19"/>
      <c r="F1267" s="19"/>
      <c r="G1267" s="19"/>
      <c r="H1267" s="19"/>
      <c r="I1267" s="19"/>
      <c r="J1267" s="19"/>
      <c r="K1267" s="19"/>
      <c r="L1267" s="19"/>
      <c r="M1267" s="19"/>
      <c r="N1267" s="19"/>
      <c r="O1267" s="19"/>
      <c r="P1267" s="19"/>
      <c r="Q1267" s="19"/>
      <c r="R1267" s="19"/>
      <c r="S1267" s="19"/>
      <c r="T1267" s="19"/>
      <c r="U1267" s="19"/>
      <c r="V1267" s="19"/>
      <c r="W1267" s="19"/>
      <c r="X1267" s="19"/>
      <c r="Y1267" s="19"/>
      <c r="Z1267" s="19"/>
      <c r="AA1267" s="19"/>
      <c r="AB1267" s="19"/>
      <c r="AC1267" s="19"/>
      <c r="AD1267" s="19"/>
      <c r="AE1267" s="19"/>
      <c r="AF1267" s="19"/>
      <c r="AG1267" s="19"/>
      <c r="AH1267" s="19"/>
      <c r="AI1267" s="19"/>
      <c r="AJ1267" s="19"/>
      <c r="AK1267" s="19"/>
      <c r="AL1267" s="19"/>
      <c r="AM1267" s="19"/>
      <c r="AN1267" s="19"/>
      <c r="AO1267" s="19"/>
      <c r="AP1267" s="19"/>
      <c r="AQ1267" s="19"/>
      <c r="AR1267" s="19"/>
      <c r="AS1267" s="19"/>
      <c r="AT1267" s="19"/>
      <c r="AU1267" s="19"/>
      <c r="AV1267" s="19"/>
      <c r="AW1267" s="19"/>
      <c r="AX1267" s="20"/>
    </row>
    <row r="1268" spans="1:251">
      <c r="B1268" s="21"/>
    </row>
    <row r="1269" spans="1:251" ht="15" thickBot="1">
      <c r="A1269" s="11"/>
      <c r="B1269" s="10" t="s">
        <v>3</v>
      </c>
      <c r="C1269" s="8"/>
      <c r="D1269" s="8"/>
      <c r="E1269" s="8"/>
      <c r="F1269" s="8"/>
      <c r="G1269" s="8"/>
      <c r="H1269" s="8"/>
      <c r="I1269" s="8"/>
      <c r="J1269" s="8"/>
      <c r="K1269" s="8"/>
      <c r="L1269" s="9"/>
      <c r="M1269" s="9"/>
      <c r="N1269" s="9"/>
      <c r="O1269" s="9"/>
      <c r="P1269" s="8"/>
      <c r="Q1269" s="8"/>
      <c r="R1269" s="8"/>
      <c r="S1269" s="8"/>
      <c r="T1269" s="8"/>
      <c r="U1269" s="8"/>
      <c r="V1269" s="10"/>
      <c r="W1269" s="10"/>
      <c r="X1269" s="10"/>
      <c r="Y1269" s="10"/>
      <c r="Z1269" s="10"/>
      <c r="AA1269" s="10"/>
      <c r="AB1269" s="10"/>
      <c r="AC1269" s="10"/>
      <c r="AD1269" s="10"/>
      <c r="AE1269" s="10"/>
      <c r="AF1269" s="10"/>
      <c r="AG1269" s="10"/>
      <c r="AH1269" s="10"/>
      <c r="AI1269" s="10"/>
      <c r="AJ1269" s="10"/>
      <c r="AK1269" s="10"/>
      <c r="AL1269" s="10"/>
      <c r="AM1269" s="10"/>
      <c r="AN1269" s="10"/>
      <c r="AO1269" s="10"/>
      <c r="AP1269" s="10"/>
      <c r="AQ1269" s="10"/>
      <c r="AR1269" s="10"/>
      <c r="AS1269" s="10"/>
      <c r="AT1269" s="10"/>
      <c r="AU1269" s="10"/>
      <c r="AV1269" s="10"/>
      <c r="AW1269" s="10"/>
      <c r="AX1269" s="10"/>
      <c r="DI1269" s="6"/>
    </row>
    <row r="1270" spans="1:251" ht="14.25">
      <c r="A1270" s="8"/>
      <c r="B1270" s="12"/>
      <c r="C1270" s="7"/>
      <c r="D1270" s="7"/>
      <c r="E1270" s="7"/>
      <c r="F1270" s="7"/>
      <c r="G1270" s="7"/>
      <c r="H1270" s="7"/>
      <c r="I1270" s="7"/>
      <c r="J1270" s="7"/>
      <c r="K1270" s="7"/>
      <c r="L1270" s="13"/>
      <c r="M1270" s="13"/>
      <c r="N1270" s="13"/>
      <c r="O1270" s="13"/>
      <c r="P1270" s="7"/>
      <c r="Q1270" s="7"/>
      <c r="R1270" s="7"/>
      <c r="S1270" s="7"/>
      <c r="T1270" s="7"/>
      <c r="U1270" s="7"/>
      <c r="V1270" s="14"/>
      <c r="W1270" s="14"/>
      <c r="X1270" s="14"/>
      <c r="Y1270" s="14"/>
      <c r="Z1270" s="14"/>
      <c r="AA1270" s="14"/>
      <c r="AB1270" s="14"/>
      <c r="AC1270" s="14"/>
      <c r="AD1270" s="14"/>
      <c r="AE1270" s="14"/>
      <c r="AF1270" s="14"/>
      <c r="AG1270" s="14"/>
      <c r="AH1270" s="14"/>
      <c r="AI1270" s="14"/>
      <c r="AJ1270" s="14"/>
      <c r="AK1270" s="14"/>
      <c r="AL1270" s="14"/>
      <c r="AM1270" s="14"/>
      <c r="AN1270" s="14"/>
      <c r="AO1270" s="14"/>
      <c r="AP1270" s="14"/>
      <c r="AQ1270" s="14"/>
      <c r="AR1270" s="14"/>
      <c r="AS1270" s="14"/>
      <c r="AT1270" s="14"/>
      <c r="AU1270" s="14"/>
      <c r="AV1270" s="14"/>
      <c r="AW1270" s="14"/>
      <c r="AX1270" s="15"/>
    </row>
    <row r="1271" spans="1:251" ht="12" customHeight="1">
      <c r="A1271" s="8"/>
      <c r="B1271" s="108" t="s">
        <v>189</v>
      </c>
      <c r="C1271" s="109"/>
      <c r="D1271" s="109"/>
      <c r="E1271" s="109"/>
      <c r="F1271" s="109"/>
      <c r="G1271" s="109"/>
      <c r="H1271" s="109"/>
      <c r="I1271" s="109"/>
      <c r="J1271" s="109"/>
      <c r="K1271" s="109"/>
      <c r="L1271" s="109"/>
      <c r="M1271" s="109"/>
      <c r="N1271" s="109"/>
      <c r="O1271" s="109"/>
      <c r="P1271" s="109"/>
      <c r="Q1271" s="109"/>
      <c r="R1271" s="109"/>
      <c r="S1271" s="109"/>
      <c r="T1271" s="109"/>
      <c r="U1271" s="109"/>
      <c r="V1271" s="109"/>
      <c r="W1271" s="109"/>
      <c r="X1271" s="109"/>
      <c r="Y1271" s="109"/>
      <c r="Z1271" s="109"/>
      <c r="AA1271" s="109"/>
      <c r="AB1271" s="109"/>
      <c r="AC1271" s="109"/>
      <c r="AD1271" s="109"/>
      <c r="AE1271" s="109"/>
      <c r="AF1271" s="109"/>
      <c r="AG1271" s="109"/>
      <c r="AH1271" s="109"/>
      <c r="AI1271" s="109"/>
      <c r="AJ1271" s="109"/>
      <c r="AK1271" s="109"/>
      <c r="AL1271" s="109"/>
      <c r="AM1271" s="109"/>
      <c r="AN1271" s="109"/>
      <c r="AO1271" s="109"/>
      <c r="AP1271" s="109"/>
      <c r="AQ1271" s="109"/>
      <c r="AR1271" s="109"/>
      <c r="AS1271" s="109"/>
      <c r="AT1271" s="109"/>
      <c r="AU1271" s="109"/>
      <c r="AV1271" s="109"/>
      <c r="AW1271" s="109"/>
      <c r="AX1271" s="110"/>
    </row>
    <row r="1272" spans="1:251" ht="12" customHeight="1">
      <c r="A1272" s="8"/>
      <c r="B1272" s="108"/>
      <c r="C1272" s="109"/>
      <c r="D1272" s="109"/>
      <c r="E1272" s="109"/>
      <c r="F1272" s="109"/>
      <c r="G1272" s="109"/>
      <c r="H1272" s="109"/>
      <c r="I1272" s="109"/>
      <c r="J1272" s="109"/>
      <c r="K1272" s="109"/>
      <c r="L1272" s="109"/>
      <c r="M1272" s="109"/>
      <c r="N1272" s="109"/>
      <c r="O1272" s="109"/>
      <c r="P1272" s="109"/>
      <c r="Q1272" s="109"/>
      <c r="R1272" s="109"/>
      <c r="S1272" s="109"/>
      <c r="T1272" s="109"/>
      <c r="U1272" s="109"/>
      <c r="V1272" s="109"/>
      <c r="W1272" s="109"/>
      <c r="X1272" s="109"/>
      <c r="Y1272" s="109"/>
      <c r="Z1272" s="109"/>
      <c r="AA1272" s="109"/>
      <c r="AB1272" s="109"/>
      <c r="AC1272" s="109"/>
      <c r="AD1272" s="109"/>
      <c r="AE1272" s="109"/>
      <c r="AF1272" s="109"/>
      <c r="AG1272" s="109"/>
      <c r="AH1272" s="109"/>
      <c r="AI1272" s="109"/>
      <c r="AJ1272" s="109"/>
      <c r="AK1272" s="109"/>
      <c r="AL1272" s="109"/>
      <c r="AM1272" s="109"/>
      <c r="AN1272" s="109"/>
      <c r="AO1272" s="109"/>
      <c r="AP1272" s="109"/>
      <c r="AQ1272" s="109"/>
      <c r="AR1272" s="109"/>
      <c r="AS1272" s="109"/>
      <c r="AT1272" s="109"/>
      <c r="AU1272" s="109"/>
      <c r="AV1272" s="109"/>
      <c r="AW1272" s="109"/>
      <c r="AX1272" s="110"/>
      <c r="BC1272" s="16"/>
    </row>
    <row r="1273" spans="1:251" ht="12" customHeight="1">
      <c r="A1273" s="8"/>
      <c r="B1273" s="108"/>
      <c r="C1273" s="109"/>
      <c r="D1273" s="109"/>
      <c r="E1273" s="109"/>
      <c r="F1273" s="109"/>
      <c r="G1273" s="109"/>
      <c r="H1273" s="109"/>
      <c r="I1273" s="109"/>
      <c r="J1273" s="109"/>
      <c r="K1273" s="109"/>
      <c r="L1273" s="109"/>
      <c r="M1273" s="109"/>
      <c r="N1273" s="109"/>
      <c r="O1273" s="109"/>
      <c r="P1273" s="109"/>
      <c r="Q1273" s="109"/>
      <c r="R1273" s="109"/>
      <c r="S1273" s="109"/>
      <c r="T1273" s="109"/>
      <c r="U1273" s="109"/>
      <c r="V1273" s="109"/>
      <c r="W1273" s="109"/>
      <c r="X1273" s="109"/>
      <c r="Y1273" s="109"/>
      <c r="Z1273" s="109"/>
      <c r="AA1273" s="109"/>
      <c r="AB1273" s="109"/>
      <c r="AC1273" s="109"/>
      <c r="AD1273" s="109"/>
      <c r="AE1273" s="109"/>
      <c r="AF1273" s="109"/>
      <c r="AG1273" s="109"/>
      <c r="AH1273" s="109"/>
      <c r="AI1273" s="109"/>
      <c r="AJ1273" s="109"/>
      <c r="AK1273" s="109"/>
      <c r="AL1273" s="109"/>
      <c r="AM1273" s="109"/>
      <c r="AN1273" s="109"/>
      <c r="AO1273" s="109"/>
      <c r="AP1273" s="109"/>
      <c r="AQ1273" s="109"/>
      <c r="AR1273" s="109"/>
      <c r="AS1273" s="109"/>
      <c r="AT1273" s="109"/>
      <c r="AU1273" s="109"/>
      <c r="AV1273" s="109"/>
      <c r="AW1273" s="109"/>
      <c r="AX1273" s="110"/>
    </row>
    <row r="1274" spans="1:251" ht="12" customHeight="1">
      <c r="A1274" s="8"/>
      <c r="B1274" s="108"/>
      <c r="C1274" s="109"/>
      <c r="D1274" s="109"/>
      <c r="E1274" s="109"/>
      <c r="F1274" s="109"/>
      <c r="G1274" s="109"/>
      <c r="H1274" s="109"/>
      <c r="I1274" s="109"/>
      <c r="J1274" s="109"/>
      <c r="K1274" s="109"/>
      <c r="L1274" s="109"/>
      <c r="M1274" s="109"/>
      <c r="N1274" s="109"/>
      <c r="O1274" s="109"/>
      <c r="P1274" s="109"/>
      <c r="Q1274" s="109"/>
      <c r="R1274" s="109"/>
      <c r="S1274" s="109"/>
      <c r="T1274" s="109"/>
      <c r="U1274" s="109"/>
      <c r="V1274" s="109"/>
      <c r="W1274" s="109"/>
      <c r="X1274" s="109"/>
      <c r="Y1274" s="109"/>
      <c r="Z1274" s="109"/>
      <c r="AA1274" s="109"/>
      <c r="AB1274" s="109"/>
      <c r="AC1274" s="109"/>
      <c r="AD1274" s="109"/>
      <c r="AE1274" s="109"/>
      <c r="AF1274" s="109"/>
      <c r="AG1274" s="109"/>
      <c r="AH1274" s="109"/>
      <c r="AI1274" s="109"/>
      <c r="AJ1274" s="109"/>
      <c r="AK1274" s="109"/>
      <c r="AL1274" s="109"/>
      <c r="AM1274" s="109"/>
      <c r="AN1274" s="109"/>
      <c r="AO1274" s="109"/>
      <c r="AP1274" s="109"/>
      <c r="AQ1274" s="109"/>
      <c r="AR1274" s="109"/>
      <c r="AS1274" s="109"/>
      <c r="AT1274" s="109"/>
      <c r="AU1274" s="109"/>
      <c r="AV1274" s="109"/>
      <c r="AW1274" s="109"/>
      <c r="AX1274" s="110"/>
    </row>
    <row r="1275" spans="1:251" ht="12" customHeight="1">
      <c r="A1275" s="8"/>
      <c r="B1275" s="108"/>
      <c r="C1275" s="109"/>
      <c r="D1275" s="109"/>
      <c r="E1275" s="109"/>
      <c r="F1275" s="109"/>
      <c r="G1275" s="109"/>
      <c r="H1275" s="109"/>
      <c r="I1275" s="109"/>
      <c r="J1275" s="109"/>
      <c r="K1275" s="109"/>
      <c r="L1275" s="109"/>
      <c r="M1275" s="109"/>
      <c r="N1275" s="109"/>
      <c r="O1275" s="109"/>
      <c r="P1275" s="109"/>
      <c r="Q1275" s="109"/>
      <c r="R1275" s="109"/>
      <c r="S1275" s="109"/>
      <c r="T1275" s="109"/>
      <c r="U1275" s="109"/>
      <c r="V1275" s="109"/>
      <c r="W1275" s="109"/>
      <c r="X1275" s="109"/>
      <c r="Y1275" s="109"/>
      <c r="Z1275" s="109"/>
      <c r="AA1275" s="109"/>
      <c r="AB1275" s="109"/>
      <c r="AC1275" s="109"/>
      <c r="AD1275" s="109"/>
      <c r="AE1275" s="109"/>
      <c r="AF1275" s="109"/>
      <c r="AG1275" s="109"/>
      <c r="AH1275" s="109"/>
      <c r="AI1275" s="109"/>
      <c r="AJ1275" s="109"/>
      <c r="AK1275" s="109"/>
      <c r="AL1275" s="109"/>
      <c r="AM1275" s="109"/>
      <c r="AN1275" s="109"/>
      <c r="AO1275" s="109"/>
      <c r="AP1275" s="109"/>
      <c r="AQ1275" s="109"/>
      <c r="AR1275" s="109"/>
      <c r="AS1275" s="109"/>
      <c r="AT1275" s="109"/>
      <c r="AU1275" s="109"/>
      <c r="AV1275" s="109"/>
      <c r="AW1275" s="109"/>
      <c r="AX1275" s="110"/>
    </row>
    <row r="1276" spans="1:251" ht="15" thickBot="1">
      <c r="A1276" s="17"/>
      <c r="B1276" s="18"/>
      <c r="C1276" s="19"/>
      <c r="D1276" s="19"/>
      <c r="E1276" s="19"/>
      <c r="F1276" s="19"/>
      <c r="G1276" s="19"/>
      <c r="H1276" s="19"/>
      <c r="I1276" s="19"/>
      <c r="J1276" s="19"/>
      <c r="K1276" s="19"/>
      <c r="L1276" s="19"/>
      <c r="M1276" s="19"/>
      <c r="N1276" s="19"/>
      <c r="O1276" s="19"/>
      <c r="P1276" s="19"/>
      <c r="Q1276" s="19"/>
      <c r="R1276" s="19"/>
      <c r="S1276" s="19"/>
      <c r="T1276" s="19"/>
      <c r="U1276" s="19"/>
      <c r="V1276" s="19"/>
      <c r="W1276" s="19"/>
      <c r="X1276" s="19"/>
      <c r="Y1276" s="19"/>
      <c r="Z1276" s="19"/>
      <c r="AA1276" s="19"/>
      <c r="AB1276" s="19"/>
      <c r="AC1276" s="19"/>
      <c r="AD1276" s="19"/>
      <c r="AE1276" s="19"/>
      <c r="AF1276" s="19"/>
      <c r="AG1276" s="19"/>
      <c r="AH1276" s="19"/>
      <c r="AI1276" s="19"/>
      <c r="AJ1276" s="19"/>
      <c r="AK1276" s="19"/>
      <c r="AL1276" s="19"/>
      <c r="AM1276" s="19"/>
      <c r="AN1276" s="19"/>
      <c r="AO1276" s="19"/>
      <c r="AP1276" s="19"/>
      <c r="AQ1276" s="19"/>
      <c r="AR1276" s="19"/>
      <c r="AS1276" s="19"/>
      <c r="AT1276" s="19"/>
      <c r="AU1276" s="19"/>
      <c r="AV1276" s="19"/>
      <c r="AW1276" s="19"/>
      <c r="AX1276" s="20"/>
    </row>
    <row r="1277" spans="1:251">
      <c r="B1277" s="21"/>
    </row>
    <row r="1278" spans="1:251" ht="14.25">
      <c r="B1278" s="10" t="s">
        <v>4</v>
      </c>
      <c r="C1278" s="8"/>
      <c r="D1278" s="8"/>
      <c r="E1278" s="8"/>
      <c r="F1278" s="8"/>
      <c r="G1278" s="8"/>
      <c r="H1278" s="8"/>
      <c r="I1278" s="8"/>
      <c r="J1278" s="8"/>
      <c r="K1278" s="8"/>
      <c r="L1278" s="9"/>
      <c r="M1278" s="9"/>
      <c r="N1278" s="9"/>
      <c r="O1278" s="9"/>
      <c r="P1278" s="8"/>
      <c r="Q1278" s="8"/>
      <c r="R1278" s="8"/>
      <c r="S1278" s="8"/>
      <c r="T1278" s="8"/>
      <c r="U1278" s="8"/>
      <c r="V1278" s="10"/>
      <c r="W1278" s="10"/>
      <c r="X1278" s="10"/>
      <c r="Y1278" s="10"/>
      <c r="Z1278" s="10"/>
      <c r="AA1278" s="10"/>
      <c r="AB1278" s="10"/>
      <c r="AC1278" s="10"/>
      <c r="AD1278" s="10"/>
      <c r="AE1278" s="10"/>
      <c r="AF1278" s="10"/>
      <c r="AG1278" s="10"/>
      <c r="AH1278" s="10"/>
      <c r="AI1278" s="10"/>
      <c r="AJ1278" s="10"/>
      <c r="AK1278" s="10"/>
      <c r="AL1278" s="10"/>
      <c r="AM1278" s="10"/>
      <c r="AN1278" s="10"/>
      <c r="AO1278" s="10"/>
      <c r="AP1278" s="10"/>
      <c r="AQ1278" s="10"/>
      <c r="AR1278" s="10"/>
      <c r="AS1278" s="10"/>
      <c r="AT1278" s="10"/>
      <c r="AU1278" s="10"/>
      <c r="AV1278" s="10"/>
      <c r="AW1278" s="10"/>
      <c r="AX1278" s="10"/>
    </row>
    <row r="1279" spans="1:251" ht="15" thickBot="1">
      <c r="B1279" s="8"/>
      <c r="C1279" s="8"/>
      <c r="D1279" s="8"/>
      <c r="E1279" s="8"/>
      <c r="F1279" s="8"/>
      <c r="G1279" s="8"/>
      <c r="H1279" s="8"/>
      <c r="I1279" s="8"/>
      <c r="J1279" s="8"/>
      <c r="K1279" s="8"/>
      <c r="L1279" s="9"/>
      <c r="M1279" s="9"/>
      <c r="N1279" s="9"/>
      <c r="O1279" s="9"/>
      <c r="P1279" s="8"/>
      <c r="Q1279" s="8"/>
      <c r="R1279" s="8"/>
      <c r="S1279" s="8"/>
      <c r="T1279" s="8"/>
      <c r="U1279" s="8"/>
      <c r="V1279" s="10"/>
      <c r="W1279" s="10"/>
      <c r="X1279" s="10"/>
      <c r="Y1279" s="10"/>
      <c r="Z1279" s="10"/>
      <c r="AA1279" s="10"/>
      <c r="AB1279" s="10"/>
      <c r="AC1279" s="10"/>
      <c r="AD1279" s="10"/>
      <c r="AE1279" s="10"/>
      <c r="AF1279" s="10"/>
      <c r="AG1279" s="10"/>
      <c r="AH1279" s="10"/>
      <c r="AI1279" s="10"/>
      <c r="AJ1279" s="10"/>
      <c r="AK1279" s="10"/>
      <c r="AL1279" s="10"/>
      <c r="AM1279" s="10"/>
      <c r="AN1279" s="10"/>
      <c r="AO1279" s="10"/>
      <c r="AP1279" s="10"/>
      <c r="AQ1279" s="10"/>
      <c r="AR1279" s="10"/>
      <c r="AS1279" s="10"/>
      <c r="AT1279" s="10"/>
      <c r="AU1279" s="10"/>
      <c r="AV1279" s="10"/>
      <c r="AW1279" s="10"/>
      <c r="AX1279" s="22" t="s">
        <v>5</v>
      </c>
    </row>
    <row r="1280" spans="1:251" s="16" customFormat="1" ht="13.5" customHeight="1">
      <c r="A1280" s="8"/>
      <c r="B1280" s="111" t="s">
        <v>6</v>
      </c>
      <c r="C1280" s="112"/>
      <c r="D1280" s="112"/>
      <c r="E1280" s="112"/>
      <c r="F1280" s="112"/>
      <c r="G1280" s="112"/>
      <c r="H1280" s="112"/>
      <c r="I1280" s="112"/>
      <c r="J1280" s="112"/>
      <c r="K1280" s="112"/>
      <c r="L1280" s="112"/>
      <c r="M1280" s="112"/>
      <c r="N1280" s="112"/>
      <c r="O1280" s="112"/>
      <c r="P1280" s="112"/>
      <c r="Q1280" s="112"/>
      <c r="R1280" s="112"/>
      <c r="S1280" s="112"/>
      <c r="T1280" s="112"/>
      <c r="U1280" s="112"/>
      <c r="V1280" s="112"/>
      <c r="W1280" s="112"/>
      <c r="X1280" s="112"/>
      <c r="Y1280" s="112"/>
      <c r="Z1280" s="113"/>
      <c r="AA1280" s="117" t="s">
        <v>9</v>
      </c>
      <c r="AB1280" s="112"/>
      <c r="AC1280" s="112"/>
      <c r="AD1280" s="112"/>
      <c r="AE1280" s="112"/>
      <c r="AF1280" s="112"/>
      <c r="AG1280" s="112"/>
      <c r="AH1280" s="112"/>
      <c r="AI1280" s="113"/>
      <c r="AJ1280" s="117" t="s">
        <v>10</v>
      </c>
      <c r="AK1280" s="112"/>
      <c r="AL1280" s="112"/>
      <c r="AM1280" s="112"/>
      <c r="AN1280" s="112"/>
      <c r="AO1280" s="112"/>
      <c r="AP1280" s="112"/>
      <c r="AQ1280" s="112"/>
      <c r="AR1280" s="113"/>
      <c r="AS1280" s="117" t="s">
        <v>7</v>
      </c>
      <c r="AT1280" s="112"/>
      <c r="AU1280" s="112"/>
      <c r="AV1280" s="112"/>
      <c r="AW1280" s="112"/>
      <c r="AX1280" s="119"/>
      <c r="AY1280" s="2"/>
      <c r="AZ1280" s="2"/>
      <c r="BA1280" s="2"/>
      <c r="BB1280" s="2"/>
      <c r="BC1280" s="2"/>
      <c r="BD1280" s="2"/>
      <c r="BE1280" s="2"/>
      <c r="BF1280" s="2"/>
      <c r="BG1280" s="2"/>
      <c r="BH1280" s="2"/>
      <c r="BI1280" s="2"/>
      <c r="BJ1280" s="2"/>
      <c r="BK1280" s="2"/>
      <c r="BL1280" s="2"/>
      <c r="BM1280" s="2"/>
      <c r="BN1280" s="2"/>
      <c r="BO1280" s="2"/>
      <c r="BP1280" s="2"/>
      <c r="BQ1280" s="2"/>
      <c r="BR1280" s="2"/>
      <c r="BS1280" s="2"/>
      <c r="BT1280" s="2"/>
      <c r="BU1280" s="2"/>
      <c r="BV1280" s="2"/>
      <c r="BW1280" s="2"/>
      <c r="BX1280" s="2"/>
      <c r="BY1280" s="2"/>
      <c r="BZ1280" s="2"/>
      <c r="CA1280" s="2"/>
      <c r="CB1280" s="2"/>
      <c r="CC1280" s="2"/>
      <c r="CD1280" s="2"/>
      <c r="CE1280" s="2"/>
      <c r="CF1280" s="2"/>
      <c r="CG1280" s="2"/>
      <c r="CH1280" s="2"/>
      <c r="CI1280" s="2"/>
      <c r="CJ1280" s="2"/>
      <c r="CK1280" s="2"/>
      <c r="CL1280" s="2"/>
      <c r="CM1280" s="2"/>
      <c r="CN1280" s="2"/>
      <c r="CO1280" s="2"/>
      <c r="CP1280" s="2"/>
      <c r="CQ1280" s="2"/>
      <c r="CR1280" s="2"/>
      <c r="CS1280" s="2"/>
      <c r="CT1280" s="2"/>
      <c r="CU1280" s="2"/>
      <c r="CV1280" s="2"/>
      <c r="CW1280" s="2"/>
      <c r="CX1280" s="2"/>
      <c r="CY1280" s="2"/>
      <c r="CZ1280" s="2"/>
      <c r="DA1280" s="2"/>
      <c r="DB1280" s="2"/>
      <c r="DC1280" s="2"/>
      <c r="DD1280" s="2"/>
      <c r="DE1280" s="2"/>
      <c r="DF1280" s="2"/>
      <c r="DG1280" s="2"/>
      <c r="DH1280" s="2"/>
      <c r="DI1280" s="2"/>
      <c r="DJ1280" s="2"/>
      <c r="DK1280" s="2"/>
      <c r="DL1280" s="2"/>
      <c r="DM1280" s="2"/>
      <c r="DN1280" s="2"/>
      <c r="DO1280" s="2"/>
      <c r="DP1280" s="2"/>
      <c r="DQ1280" s="2"/>
      <c r="DR1280" s="2"/>
      <c r="DS1280" s="2"/>
      <c r="DT1280" s="2"/>
      <c r="DU1280" s="2"/>
      <c r="DV1280" s="2"/>
      <c r="DW1280" s="2"/>
      <c r="DX1280" s="2"/>
      <c r="DY1280" s="2"/>
      <c r="DZ1280" s="2"/>
      <c r="EA1280" s="2"/>
      <c r="EB1280" s="2"/>
      <c r="EC1280" s="2"/>
      <c r="ED1280" s="2"/>
      <c r="EE1280" s="2"/>
      <c r="EF1280" s="2"/>
      <c r="EG1280" s="2"/>
      <c r="EH1280" s="2"/>
      <c r="EI1280" s="2"/>
      <c r="EJ1280" s="2"/>
      <c r="EK1280" s="2"/>
      <c r="EL1280" s="2"/>
      <c r="EM1280" s="2"/>
      <c r="EN1280" s="2"/>
      <c r="EO1280" s="2"/>
      <c r="EP1280" s="2"/>
      <c r="EQ1280" s="2"/>
      <c r="ER1280" s="2"/>
      <c r="ES1280" s="2"/>
      <c r="ET1280" s="2"/>
      <c r="EU1280" s="2"/>
      <c r="EV1280" s="2"/>
      <c r="EW1280" s="2"/>
      <c r="EX1280" s="2"/>
      <c r="EY1280" s="2"/>
      <c r="EZ1280" s="2"/>
      <c r="FA1280" s="2"/>
      <c r="FB1280" s="2"/>
      <c r="FC1280" s="2"/>
      <c r="FD1280" s="2"/>
      <c r="FE1280" s="2"/>
      <c r="FF1280" s="2"/>
      <c r="FG1280" s="2"/>
      <c r="FH1280" s="2"/>
      <c r="FI1280" s="2"/>
      <c r="FJ1280" s="2"/>
      <c r="FK1280" s="2"/>
      <c r="FL1280" s="2"/>
      <c r="FM1280" s="2"/>
      <c r="FN1280" s="2"/>
      <c r="FO1280" s="2"/>
      <c r="FP1280" s="2"/>
      <c r="FQ1280" s="2"/>
      <c r="FR1280" s="2"/>
      <c r="FS1280" s="2"/>
      <c r="FT1280" s="2"/>
      <c r="FU1280" s="2"/>
      <c r="FV1280" s="2"/>
      <c r="FW1280" s="2"/>
      <c r="FX1280" s="2"/>
      <c r="FY1280" s="2"/>
      <c r="FZ1280" s="2"/>
      <c r="GA1280" s="2"/>
      <c r="GB1280" s="2"/>
      <c r="GC1280" s="2"/>
      <c r="GD1280" s="2"/>
      <c r="GE1280" s="2"/>
      <c r="GF1280" s="2"/>
      <c r="GG1280" s="2"/>
      <c r="GH1280" s="2"/>
      <c r="GI1280" s="2"/>
      <c r="GJ1280" s="2"/>
      <c r="GK1280" s="2"/>
      <c r="GL1280" s="2"/>
      <c r="GM1280" s="2"/>
      <c r="GN1280" s="2"/>
      <c r="GO1280" s="2"/>
      <c r="GP1280" s="2"/>
      <c r="GQ1280" s="2"/>
      <c r="GR1280" s="2"/>
      <c r="GS1280" s="2"/>
      <c r="GT1280" s="2"/>
      <c r="GU1280" s="2"/>
      <c r="GV1280" s="2"/>
      <c r="GW1280" s="2"/>
      <c r="GX1280" s="2"/>
      <c r="GY1280" s="2"/>
      <c r="GZ1280" s="2"/>
      <c r="HA1280" s="2"/>
      <c r="HB1280" s="2"/>
      <c r="HC1280" s="2"/>
      <c r="HD1280" s="2"/>
      <c r="HE1280" s="2"/>
      <c r="HF1280" s="2"/>
      <c r="HG1280" s="2"/>
      <c r="HH1280" s="2"/>
      <c r="HI1280" s="2"/>
      <c r="HJ1280" s="2"/>
      <c r="HK1280" s="2"/>
      <c r="HL1280" s="2"/>
      <c r="HM1280" s="2"/>
      <c r="HN1280" s="2"/>
      <c r="HO1280" s="2"/>
      <c r="HP1280" s="2"/>
      <c r="HQ1280" s="2"/>
      <c r="HR1280" s="2"/>
      <c r="HS1280" s="2"/>
      <c r="HT1280" s="2"/>
      <c r="HU1280" s="2"/>
      <c r="HV1280" s="2"/>
      <c r="HW1280" s="2"/>
      <c r="HX1280" s="2"/>
      <c r="HY1280" s="2"/>
      <c r="HZ1280" s="2"/>
      <c r="IA1280" s="2"/>
      <c r="IB1280" s="2"/>
      <c r="IC1280" s="2"/>
      <c r="ID1280" s="2"/>
      <c r="IE1280" s="2"/>
      <c r="IF1280" s="2"/>
      <c r="IG1280" s="2"/>
      <c r="IH1280" s="2"/>
      <c r="II1280" s="2"/>
      <c r="IJ1280" s="2"/>
      <c r="IK1280" s="2"/>
      <c r="IL1280" s="2"/>
      <c r="IM1280" s="2"/>
      <c r="IN1280" s="2"/>
      <c r="IO1280" s="2"/>
      <c r="IP1280" s="2"/>
      <c r="IQ1280" s="2"/>
    </row>
    <row r="1281" spans="1:251" s="16" customFormat="1" ht="13.5">
      <c r="A1281" s="8"/>
      <c r="B1281" s="114"/>
      <c r="C1281" s="115"/>
      <c r="D1281" s="115"/>
      <c r="E1281" s="115"/>
      <c r="F1281" s="115"/>
      <c r="G1281" s="115"/>
      <c r="H1281" s="115"/>
      <c r="I1281" s="115"/>
      <c r="J1281" s="115"/>
      <c r="K1281" s="115"/>
      <c r="L1281" s="115"/>
      <c r="M1281" s="115"/>
      <c r="N1281" s="115"/>
      <c r="O1281" s="115"/>
      <c r="P1281" s="115"/>
      <c r="Q1281" s="115"/>
      <c r="R1281" s="115"/>
      <c r="S1281" s="115"/>
      <c r="T1281" s="115"/>
      <c r="U1281" s="115"/>
      <c r="V1281" s="115"/>
      <c r="W1281" s="115"/>
      <c r="X1281" s="115"/>
      <c r="Y1281" s="115"/>
      <c r="Z1281" s="116"/>
      <c r="AA1281" s="118"/>
      <c r="AB1281" s="115"/>
      <c r="AC1281" s="115"/>
      <c r="AD1281" s="115"/>
      <c r="AE1281" s="115"/>
      <c r="AF1281" s="115"/>
      <c r="AG1281" s="115"/>
      <c r="AH1281" s="115"/>
      <c r="AI1281" s="116"/>
      <c r="AJ1281" s="118"/>
      <c r="AK1281" s="115"/>
      <c r="AL1281" s="115"/>
      <c r="AM1281" s="115"/>
      <c r="AN1281" s="115"/>
      <c r="AO1281" s="115"/>
      <c r="AP1281" s="115"/>
      <c r="AQ1281" s="115"/>
      <c r="AR1281" s="116"/>
      <c r="AS1281" s="118"/>
      <c r="AT1281" s="115"/>
      <c r="AU1281" s="115"/>
      <c r="AV1281" s="115"/>
      <c r="AW1281" s="115"/>
      <c r="AX1281" s="120"/>
      <c r="AY1281" s="2"/>
      <c r="AZ1281" s="2"/>
      <c r="BA1281" s="2"/>
      <c r="BB1281" s="23"/>
      <c r="BC1281" s="24"/>
      <c r="BE1281" s="2"/>
      <c r="BF1281" s="2"/>
      <c r="BG1281" s="2"/>
      <c r="BH1281" s="2"/>
      <c r="BI1281" s="2"/>
      <c r="BJ1281" s="2"/>
      <c r="BK1281" s="2"/>
      <c r="BL1281" s="2"/>
      <c r="BM1281" s="2"/>
      <c r="BN1281" s="2"/>
      <c r="BO1281" s="2"/>
      <c r="BP1281" s="2"/>
      <c r="BQ1281" s="2"/>
      <c r="BR1281" s="2"/>
      <c r="BS1281" s="2"/>
      <c r="BT1281" s="2"/>
      <c r="BU1281" s="2"/>
      <c r="BV1281" s="2"/>
      <c r="BW1281" s="2"/>
      <c r="BX1281" s="2"/>
      <c r="BY1281" s="2"/>
      <c r="BZ1281" s="2"/>
      <c r="CA1281" s="2"/>
      <c r="CB1281" s="2"/>
      <c r="CC1281" s="2"/>
      <c r="CD1281" s="2"/>
      <c r="CE1281" s="2"/>
      <c r="CF1281" s="2"/>
      <c r="CG1281" s="2"/>
      <c r="CH1281" s="2"/>
      <c r="CI1281" s="2"/>
      <c r="CJ1281" s="2"/>
      <c r="CK1281" s="2"/>
      <c r="CL1281" s="2"/>
      <c r="CM1281" s="2"/>
      <c r="CN1281" s="2"/>
      <c r="CO1281" s="2"/>
      <c r="CP1281" s="2"/>
      <c r="CQ1281" s="2"/>
      <c r="CR1281" s="2"/>
      <c r="CS1281" s="2"/>
      <c r="CT1281" s="2"/>
      <c r="CU1281" s="2"/>
      <c r="CV1281" s="2"/>
      <c r="CW1281" s="2"/>
      <c r="CX1281" s="2"/>
      <c r="CY1281" s="2"/>
      <c r="CZ1281" s="2"/>
      <c r="DA1281" s="2"/>
      <c r="DB1281" s="2"/>
      <c r="DC1281" s="2"/>
      <c r="DD1281" s="2"/>
      <c r="DE1281" s="2"/>
      <c r="DF1281" s="2"/>
      <c r="DG1281" s="2"/>
      <c r="DH1281" s="2"/>
      <c r="DI1281" s="2"/>
      <c r="DJ1281" s="2"/>
      <c r="DK1281" s="2"/>
      <c r="DL1281" s="2"/>
      <c r="DM1281" s="2"/>
      <c r="DN1281" s="2"/>
      <c r="DO1281" s="2"/>
      <c r="DP1281" s="2"/>
      <c r="DQ1281" s="2"/>
      <c r="DR1281" s="2"/>
      <c r="DS1281" s="2"/>
      <c r="DT1281" s="2"/>
      <c r="DU1281" s="2"/>
      <c r="DV1281" s="2"/>
      <c r="DW1281" s="2"/>
      <c r="DX1281" s="2"/>
      <c r="DY1281" s="2"/>
      <c r="DZ1281" s="2"/>
      <c r="EA1281" s="2"/>
      <c r="EB1281" s="2"/>
      <c r="EC1281" s="2"/>
      <c r="ED1281" s="2"/>
      <c r="EE1281" s="2"/>
      <c r="EF1281" s="2"/>
      <c r="EG1281" s="2"/>
      <c r="EH1281" s="2"/>
      <c r="EI1281" s="2"/>
      <c r="EJ1281" s="2"/>
      <c r="EK1281" s="2"/>
      <c r="EL1281" s="2"/>
      <c r="EM1281" s="2"/>
      <c r="EN1281" s="2"/>
      <c r="EO1281" s="2"/>
      <c r="EP1281" s="2"/>
      <c r="EQ1281" s="2"/>
      <c r="ER1281" s="2"/>
      <c r="ES1281" s="2"/>
      <c r="ET1281" s="2"/>
      <c r="EU1281" s="2"/>
      <c r="EV1281" s="2"/>
      <c r="EW1281" s="2"/>
      <c r="EX1281" s="2"/>
      <c r="EY1281" s="2"/>
      <c r="EZ1281" s="2"/>
      <c r="FA1281" s="2"/>
      <c r="FB1281" s="2"/>
      <c r="FC1281" s="2"/>
      <c r="FD1281" s="2"/>
      <c r="FE1281" s="2"/>
      <c r="FF1281" s="2"/>
      <c r="FG1281" s="2"/>
      <c r="FH1281" s="2"/>
      <c r="FI1281" s="2"/>
      <c r="FJ1281" s="2"/>
      <c r="FK1281" s="2"/>
      <c r="FL1281" s="2"/>
      <c r="FM1281" s="2"/>
      <c r="FN1281" s="2"/>
      <c r="FO1281" s="2"/>
      <c r="FP1281" s="2"/>
      <c r="FQ1281" s="2"/>
      <c r="FR1281" s="2"/>
      <c r="FS1281" s="2"/>
      <c r="FT1281" s="2"/>
      <c r="FU1281" s="2"/>
      <c r="FV1281" s="2"/>
      <c r="FW1281" s="2"/>
      <c r="FX1281" s="2"/>
      <c r="FY1281" s="2"/>
      <c r="FZ1281" s="2"/>
      <c r="GA1281" s="2"/>
      <c r="GB1281" s="2"/>
      <c r="GC1281" s="2"/>
      <c r="GD1281" s="2"/>
      <c r="GE1281" s="2"/>
      <c r="GF1281" s="2"/>
      <c r="GG1281" s="2"/>
      <c r="GH1281" s="2"/>
      <c r="GI1281" s="2"/>
      <c r="GJ1281" s="2"/>
      <c r="GK1281" s="2"/>
      <c r="GL1281" s="2"/>
      <c r="GM1281" s="2"/>
      <c r="GN1281" s="2"/>
      <c r="GO1281" s="2"/>
      <c r="GP1281" s="2"/>
      <c r="GQ1281" s="2"/>
      <c r="GR1281" s="2"/>
      <c r="GS1281" s="2"/>
      <c r="GT1281" s="2"/>
      <c r="GU1281" s="2"/>
      <c r="GV1281" s="2"/>
      <c r="GW1281" s="2"/>
      <c r="GX1281" s="2"/>
      <c r="GY1281" s="2"/>
      <c r="GZ1281" s="2"/>
      <c r="HA1281" s="2"/>
      <c r="HB1281" s="2"/>
      <c r="HC1281" s="2"/>
      <c r="HD1281" s="2"/>
      <c r="HE1281" s="2"/>
      <c r="HF1281" s="2"/>
      <c r="HG1281" s="2"/>
      <c r="HH1281" s="2"/>
      <c r="HI1281" s="2"/>
      <c r="HJ1281" s="2"/>
      <c r="HK1281" s="2"/>
      <c r="HL1281" s="2"/>
      <c r="HM1281" s="2"/>
      <c r="HN1281" s="2"/>
      <c r="HO1281" s="2"/>
      <c r="HP1281" s="2"/>
      <c r="HQ1281" s="2"/>
      <c r="HR1281" s="2"/>
      <c r="HS1281" s="2"/>
      <c r="HT1281" s="2"/>
      <c r="HU1281" s="2"/>
      <c r="HV1281" s="2"/>
      <c r="HW1281" s="2"/>
      <c r="HX1281" s="2"/>
      <c r="HY1281" s="2"/>
      <c r="HZ1281" s="2"/>
      <c r="IA1281" s="2"/>
      <c r="IB1281" s="2"/>
      <c r="IC1281" s="2"/>
      <c r="ID1281" s="2"/>
      <c r="IE1281" s="2"/>
      <c r="IF1281" s="2"/>
      <c r="IG1281" s="2"/>
      <c r="IH1281" s="2"/>
      <c r="II1281" s="2"/>
      <c r="IJ1281" s="2"/>
      <c r="IK1281" s="2"/>
      <c r="IL1281" s="2"/>
      <c r="IM1281" s="2"/>
      <c r="IN1281" s="2"/>
      <c r="IO1281" s="2"/>
      <c r="IP1281" s="2"/>
      <c r="IQ1281" s="2"/>
    </row>
    <row r="1282" spans="1:251" s="16" customFormat="1" ht="18.75" customHeight="1">
      <c r="A1282" s="8"/>
      <c r="B1282" s="25"/>
      <c r="C1282" s="130" t="s">
        <v>190</v>
      </c>
      <c r="D1282" s="131"/>
      <c r="E1282" s="131"/>
      <c r="F1282" s="131"/>
      <c r="G1282" s="131"/>
      <c r="H1282" s="131"/>
      <c r="I1282" s="131"/>
      <c r="J1282" s="131"/>
      <c r="K1282" s="131"/>
      <c r="L1282" s="131"/>
      <c r="M1282" s="131"/>
      <c r="N1282" s="131"/>
      <c r="O1282" s="131"/>
      <c r="P1282" s="131"/>
      <c r="Q1282" s="131"/>
      <c r="R1282" s="131"/>
      <c r="S1282" s="131"/>
      <c r="T1282" s="131"/>
      <c r="U1282" s="131"/>
      <c r="V1282" s="131"/>
      <c r="W1282" s="131"/>
      <c r="X1282" s="131"/>
      <c r="Y1282" s="131"/>
      <c r="Z1282" s="132"/>
      <c r="AA1282" s="133">
        <v>4000</v>
      </c>
      <c r="AB1282" s="134"/>
      <c r="AC1282" s="134"/>
      <c r="AD1282" s="134"/>
      <c r="AE1282" s="134"/>
      <c r="AF1282" s="134"/>
      <c r="AG1282" s="134"/>
      <c r="AH1282" s="134"/>
      <c r="AI1282" s="135"/>
      <c r="AJ1282" s="133">
        <v>4000</v>
      </c>
      <c r="AK1282" s="134"/>
      <c r="AL1282" s="134"/>
      <c r="AM1282" s="134"/>
      <c r="AN1282" s="134"/>
      <c r="AO1282" s="134"/>
      <c r="AP1282" s="134"/>
      <c r="AQ1282" s="134"/>
      <c r="AR1282" s="135"/>
      <c r="AS1282" s="136"/>
      <c r="AT1282" s="137"/>
      <c r="AU1282" s="137"/>
      <c r="AV1282" s="137"/>
      <c r="AW1282" s="137"/>
      <c r="AX1282" s="138"/>
      <c r="AY1282" s="2"/>
      <c r="AZ1282" s="2"/>
      <c r="BA1282" s="2"/>
      <c r="BB1282" s="2"/>
      <c r="BC1282" s="2"/>
      <c r="BD1282" s="2"/>
      <c r="BE1282" s="2"/>
      <c r="BF1282" s="2"/>
      <c r="BG1282" s="2"/>
      <c r="BH1282" s="2"/>
      <c r="BI1282" s="2"/>
      <c r="BJ1282" s="2"/>
      <c r="BK1282" s="2"/>
      <c r="BL1282" s="2"/>
      <c r="BM1282" s="2"/>
      <c r="BN1282" s="2"/>
      <c r="BO1282" s="2"/>
      <c r="BP1282" s="2"/>
      <c r="BQ1282" s="2"/>
      <c r="BR1282" s="2"/>
      <c r="BS1282" s="2"/>
      <c r="BT1282" s="2"/>
      <c r="BU1282" s="2"/>
      <c r="BV1282" s="2"/>
      <c r="BW1282" s="2"/>
      <c r="BX1282" s="2"/>
      <c r="BY1282" s="2"/>
      <c r="BZ1282" s="2"/>
      <c r="CA1282" s="2"/>
      <c r="CB1282" s="2"/>
      <c r="CC1282" s="2"/>
      <c r="CD1282" s="2"/>
      <c r="CE1282" s="2"/>
      <c r="CF1282" s="2"/>
      <c r="CG1282" s="2"/>
      <c r="CH1282" s="2"/>
      <c r="CI1282" s="2"/>
      <c r="CJ1282" s="2"/>
      <c r="CK1282" s="2"/>
      <c r="CL1282" s="2"/>
      <c r="CM1282" s="2"/>
      <c r="CN1282" s="2"/>
      <c r="CO1282" s="2"/>
      <c r="CP1282" s="2"/>
      <c r="CQ1282" s="2"/>
      <c r="CR1282" s="2"/>
      <c r="CS1282" s="2"/>
      <c r="CT1282" s="2"/>
      <c r="CU1282" s="2"/>
      <c r="CV1282" s="2"/>
      <c r="CW1282" s="2"/>
      <c r="CX1282" s="2"/>
      <c r="CY1282" s="2"/>
      <c r="CZ1282" s="2"/>
      <c r="DA1282" s="2"/>
      <c r="DB1282" s="2"/>
      <c r="DC1282" s="2"/>
      <c r="DD1282" s="2"/>
      <c r="DE1282" s="2"/>
      <c r="DF1282" s="2"/>
      <c r="DG1282" s="2"/>
      <c r="DH1282" s="2"/>
      <c r="DI1282" s="2"/>
      <c r="DJ1282" s="2"/>
      <c r="DK1282" s="2"/>
      <c r="DL1282" s="2"/>
      <c r="DM1282" s="2"/>
      <c r="DN1282" s="2"/>
      <c r="DO1282" s="2"/>
      <c r="DP1282" s="2"/>
      <c r="DQ1282" s="2"/>
      <c r="DR1282" s="2"/>
      <c r="DS1282" s="2"/>
      <c r="DT1282" s="2"/>
      <c r="DU1282" s="2"/>
      <c r="DV1282" s="2"/>
      <c r="DW1282" s="2"/>
      <c r="DX1282" s="2"/>
      <c r="DY1282" s="2"/>
      <c r="DZ1282" s="2"/>
      <c r="EA1282" s="2"/>
      <c r="EB1282" s="2"/>
      <c r="EC1282" s="2"/>
      <c r="ED1282" s="2"/>
      <c r="EE1282" s="2"/>
      <c r="EF1282" s="2"/>
      <c r="EG1282" s="2"/>
      <c r="EH1282" s="2"/>
      <c r="EI1282" s="2"/>
      <c r="EJ1282" s="2"/>
      <c r="EK1282" s="2"/>
      <c r="EL1282" s="2"/>
      <c r="EM1282" s="2"/>
      <c r="EN1282" s="2"/>
      <c r="EO1282" s="2"/>
      <c r="EP1282" s="2"/>
      <c r="EQ1282" s="2"/>
      <c r="ER1282" s="2"/>
      <c r="ES1282" s="2"/>
      <c r="ET1282" s="2"/>
      <c r="EU1282" s="2"/>
      <c r="EV1282" s="2"/>
      <c r="EW1282" s="2"/>
      <c r="EX1282" s="2"/>
      <c r="EY1282" s="2"/>
      <c r="EZ1282" s="2"/>
      <c r="FA1282" s="2"/>
      <c r="FB1282" s="2"/>
      <c r="FC1282" s="2"/>
      <c r="FD1282" s="2"/>
      <c r="FE1282" s="2"/>
      <c r="FF1282" s="2"/>
      <c r="FG1282" s="2"/>
      <c r="FH1282" s="2"/>
      <c r="FI1282" s="2"/>
      <c r="FJ1282" s="2"/>
      <c r="FK1282" s="2"/>
      <c r="FL1282" s="2"/>
      <c r="FM1282" s="2"/>
      <c r="FN1282" s="2"/>
      <c r="FO1282" s="2"/>
      <c r="FP1282" s="2"/>
      <c r="FQ1282" s="2"/>
      <c r="FR1282" s="2"/>
      <c r="FS1282" s="2"/>
      <c r="FT1282" s="2"/>
      <c r="FU1282" s="2"/>
      <c r="FV1282" s="2"/>
      <c r="FW1282" s="2"/>
      <c r="FX1282" s="2"/>
      <c r="FY1282" s="2"/>
      <c r="FZ1282" s="2"/>
      <c r="GA1282" s="2"/>
      <c r="GB1282" s="2"/>
      <c r="GC1282" s="2"/>
      <c r="GD1282" s="2"/>
      <c r="GE1282" s="2"/>
      <c r="GF1282" s="2"/>
      <c r="GG1282" s="2"/>
      <c r="GH1282" s="2"/>
      <c r="GI1282" s="2"/>
      <c r="GJ1282" s="2"/>
      <c r="GK1282" s="2"/>
      <c r="GL1282" s="2"/>
      <c r="GM1282" s="2"/>
      <c r="GN1282" s="2"/>
      <c r="GO1282" s="2"/>
      <c r="GP1282" s="2"/>
      <c r="GQ1282" s="2"/>
      <c r="GR1282" s="2"/>
      <c r="GS1282" s="2"/>
      <c r="GT1282" s="2"/>
      <c r="GU1282" s="2"/>
      <c r="GV1282" s="2"/>
      <c r="GW1282" s="2"/>
      <c r="GX1282" s="2"/>
      <c r="GY1282" s="2"/>
      <c r="GZ1282" s="2"/>
      <c r="HA1282" s="2"/>
      <c r="HB1282" s="2"/>
      <c r="HC1282" s="2"/>
      <c r="HD1282" s="2"/>
      <c r="HE1282" s="2"/>
      <c r="HF1282" s="2"/>
      <c r="HG1282" s="2"/>
      <c r="HH1282" s="2"/>
      <c r="HI1282" s="2"/>
      <c r="HJ1282" s="2"/>
      <c r="HK1282" s="2"/>
      <c r="HL1282" s="2"/>
      <c r="HM1282" s="2"/>
      <c r="HN1282" s="2"/>
      <c r="HO1282" s="2"/>
      <c r="HP1282" s="2"/>
      <c r="HQ1282" s="2"/>
      <c r="HR1282" s="2"/>
      <c r="HS1282" s="2"/>
      <c r="HT1282" s="2"/>
      <c r="HU1282" s="2"/>
      <c r="HV1282" s="2"/>
      <c r="HW1282" s="2"/>
      <c r="HX1282" s="2"/>
      <c r="HY1282" s="2"/>
      <c r="HZ1282" s="2"/>
      <c r="IA1282" s="2"/>
      <c r="IB1282" s="2"/>
      <c r="IC1282" s="2"/>
      <c r="ID1282" s="2"/>
      <c r="IE1282" s="2"/>
      <c r="IF1282" s="2"/>
      <c r="IG1282" s="2"/>
      <c r="IH1282" s="2"/>
      <c r="II1282" s="2"/>
      <c r="IJ1282" s="2"/>
      <c r="IK1282" s="2"/>
      <c r="IL1282" s="2"/>
      <c r="IM1282" s="2"/>
      <c r="IN1282" s="2"/>
      <c r="IO1282" s="2"/>
      <c r="IP1282" s="2"/>
      <c r="IQ1282" s="2"/>
    </row>
    <row r="1283" spans="1:251" s="16" customFormat="1" ht="18.75" customHeight="1" thickBot="1">
      <c r="A1283" s="17"/>
      <c r="B1283" s="121" t="s">
        <v>11</v>
      </c>
      <c r="C1283" s="122"/>
      <c r="D1283" s="122"/>
      <c r="E1283" s="122"/>
      <c r="F1283" s="122"/>
      <c r="G1283" s="122"/>
      <c r="H1283" s="122"/>
      <c r="I1283" s="122"/>
      <c r="J1283" s="122"/>
      <c r="K1283" s="122"/>
      <c r="L1283" s="122"/>
      <c r="M1283" s="122"/>
      <c r="N1283" s="122"/>
      <c r="O1283" s="122"/>
      <c r="P1283" s="122"/>
      <c r="Q1283" s="122"/>
      <c r="R1283" s="122"/>
      <c r="S1283" s="122"/>
      <c r="T1283" s="122"/>
      <c r="U1283" s="122"/>
      <c r="V1283" s="122"/>
      <c r="W1283" s="122"/>
      <c r="X1283" s="122"/>
      <c r="Y1283" s="122"/>
      <c r="Z1283" s="123"/>
      <c r="AA1283" s="124">
        <f>SUM($AA$1282:$AA$1282)</f>
        <v>4000</v>
      </c>
      <c r="AB1283" s="125"/>
      <c r="AC1283" s="125"/>
      <c r="AD1283" s="125"/>
      <c r="AE1283" s="125"/>
      <c r="AF1283" s="125"/>
      <c r="AG1283" s="125"/>
      <c r="AH1283" s="125"/>
      <c r="AI1283" s="126"/>
      <c r="AJ1283" s="124">
        <f>SUM($AJ$1282:$AJ$1282)</f>
        <v>4000</v>
      </c>
      <c r="AK1283" s="125"/>
      <c r="AL1283" s="125"/>
      <c r="AM1283" s="125"/>
      <c r="AN1283" s="125"/>
      <c r="AO1283" s="125"/>
      <c r="AP1283" s="125"/>
      <c r="AQ1283" s="125"/>
      <c r="AR1283" s="126"/>
      <c r="AS1283" s="127"/>
      <c r="AT1283" s="128"/>
      <c r="AU1283" s="128"/>
      <c r="AV1283" s="128"/>
      <c r="AW1283" s="128"/>
      <c r="AX1283" s="129"/>
      <c r="AY1283" s="2"/>
      <c r="AZ1283" s="2"/>
      <c r="BA1283" s="2"/>
      <c r="BB1283" s="2"/>
      <c r="BC1283" s="2"/>
      <c r="BD1283" s="2"/>
      <c r="BE1283" s="2"/>
      <c r="BF1283" s="2"/>
      <c r="BG1283" s="2"/>
      <c r="BH1283" s="2"/>
      <c r="BI1283" s="2"/>
      <c r="BJ1283" s="2"/>
      <c r="BK1283" s="2"/>
      <c r="BL1283" s="2"/>
      <c r="BM1283" s="2"/>
      <c r="BN1283" s="2"/>
      <c r="BO1283" s="2"/>
      <c r="BP1283" s="2"/>
      <c r="BQ1283" s="2"/>
      <c r="BR1283" s="2"/>
      <c r="BS1283" s="2"/>
      <c r="BT1283" s="2"/>
      <c r="BU1283" s="2"/>
      <c r="BV1283" s="2"/>
      <c r="BW1283" s="2"/>
      <c r="BX1283" s="2"/>
      <c r="BY1283" s="2"/>
      <c r="BZ1283" s="2"/>
      <c r="CA1283" s="2"/>
      <c r="CB1283" s="2"/>
      <c r="CC1283" s="2"/>
      <c r="CD1283" s="2"/>
      <c r="CE1283" s="2"/>
      <c r="CF1283" s="2"/>
      <c r="CG1283" s="2"/>
      <c r="CH1283" s="2"/>
      <c r="CI1283" s="2"/>
      <c r="CJ1283" s="2"/>
      <c r="CK1283" s="2"/>
      <c r="CL1283" s="2"/>
      <c r="CM1283" s="2"/>
      <c r="CN1283" s="2"/>
      <c r="CO1283" s="2"/>
      <c r="CP1283" s="2"/>
      <c r="CQ1283" s="2"/>
      <c r="CR1283" s="2"/>
      <c r="CS1283" s="2"/>
      <c r="CT1283" s="2"/>
      <c r="CU1283" s="2"/>
      <c r="CV1283" s="2"/>
      <c r="CW1283" s="2"/>
      <c r="CX1283" s="2"/>
      <c r="CY1283" s="2"/>
      <c r="CZ1283" s="2"/>
      <c r="DA1283" s="2"/>
      <c r="DB1283" s="2"/>
      <c r="DC1283" s="2"/>
      <c r="DD1283" s="2"/>
      <c r="DE1283" s="2"/>
      <c r="DF1283" s="2"/>
      <c r="DG1283" s="2"/>
      <c r="DH1283" s="2"/>
      <c r="DI1283" s="2"/>
      <c r="DJ1283" s="2"/>
      <c r="DK1283" s="2"/>
      <c r="DL1283" s="2"/>
      <c r="DM1283" s="2"/>
      <c r="DN1283" s="2"/>
      <c r="DO1283" s="2"/>
      <c r="DP1283" s="2"/>
      <c r="DQ1283" s="2"/>
      <c r="DR1283" s="2"/>
      <c r="DS1283" s="2"/>
      <c r="DT1283" s="2"/>
      <c r="DU1283" s="2"/>
      <c r="DV1283" s="2"/>
      <c r="DW1283" s="2"/>
      <c r="DX1283" s="2"/>
      <c r="DY1283" s="2"/>
      <c r="DZ1283" s="2"/>
      <c r="EA1283" s="2"/>
      <c r="EB1283" s="2"/>
      <c r="EC1283" s="2"/>
      <c r="ED1283" s="2"/>
      <c r="EE1283" s="2"/>
      <c r="EF1283" s="2"/>
      <c r="EG1283" s="2"/>
      <c r="EH1283" s="2"/>
      <c r="EI1283" s="2"/>
      <c r="EJ1283" s="2"/>
      <c r="EK1283" s="2"/>
      <c r="EL1283" s="2"/>
      <c r="EM1283" s="2"/>
      <c r="EN1283" s="2"/>
      <c r="EO1283" s="2"/>
      <c r="EP1283" s="2"/>
      <c r="EQ1283" s="2"/>
      <c r="ER1283" s="2"/>
      <c r="ES1283" s="2"/>
      <c r="ET1283" s="2"/>
      <c r="EU1283" s="2"/>
      <c r="EV1283" s="2"/>
      <c r="EW1283" s="2"/>
      <c r="EX1283" s="2"/>
      <c r="EY1283" s="2"/>
      <c r="EZ1283" s="2"/>
      <c r="FA1283" s="2"/>
      <c r="FB1283" s="2"/>
      <c r="FC1283" s="2"/>
      <c r="FD1283" s="2"/>
      <c r="FE1283" s="2"/>
      <c r="FF1283" s="2"/>
      <c r="FG1283" s="2"/>
      <c r="FH1283" s="2"/>
      <c r="FI1283" s="2"/>
      <c r="FJ1283" s="2"/>
      <c r="FK1283" s="2"/>
      <c r="FL1283" s="2"/>
      <c r="FM1283" s="2"/>
      <c r="FN1283" s="2"/>
      <c r="FO1283" s="2"/>
      <c r="FP1283" s="2"/>
      <c r="FQ1283" s="2"/>
      <c r="FR1283" s="2"/>
      <c r="FS1283" s="2"/>
      <c r="FT1283" s="2"/>
      <c r="FU1283" s="2"/>
      <c r="FV1283" s="2"/>
      <c r="FW1283" s="2"/>
      <c r="FX1283" s="2"/>
      <c r="FY1283" s="2"/>
      <c r="FZ1283" s="2"/>
      <c r="GA1283" s="2"/>
      <c r="GB1283" s="2"/>
      <c r="GC1283" s="2"/>
      <c r="GD1283" s="2"/>
      <c r="GE1283" s="2"/>
      <c r="GF1283" s="2"/>
      <c r="GG1283" s="2"/>
      <c r="GH1283" s="2"/>
      <c r="GI1283" s="2"/>
      <c r="GJ1283" s="2"/>
      <c r="GK1283" s="2"/>
      <c r="GL1283" s="2"/>
      <c r="GM1283" s="2"/>
      <c r="GN1283" s="2"/>
      <c r="GO1283" s="2"/>
      <c r="GP1283" s="2"/>
      <c r="GQ1283" s="2"/>
      <c r="GR1283" s="2"/>
      <c r="GS1283" s="2"/>
      <c r="GT1283" s="2"/>
      <c r="GU1283" s="2"/>
      <c r="GV1283" s="2"/>
      <c r="GW1283" s="2"/>
      <c r="GX1283" s="2"/>
      <c r="GY1283" s="2"/>
      <c r="GZ1283" s="2"/>
      <c r="HA1283" s="2"/>
      <c r="HB1283" s="2"/>
      <c r="HC1283" s="2"/>
      <c r="HD1283" s="2"/>
      <c r="HE1283" s="2"/>
      <c r="HF1283" s="2"/>
      <c r="HG1283" s="2"/>
      <c r="HH1283" s="2"/>
      <c r="HI1283" s="2"/>
      <c r="HJ1283" s="2"/>
      <c r="HK1283" s="2"/>
      <c r="HL1283" s="2"/>
      <c r="HM1283" s="2"/>
      <c r="HN1283" s="2"/>
      <c r="HO1283" s="2"/>
      <c r="HP1283" s="2"/>
      <c r="HQ1283" s="2"/>
      <c r="HR1283" s="2"/>
      <c r="HS1283" s="2"/>
      <c r="HT1283" s="2"/>
      <c r="HU1283" s="2"/>
      <c r="HV1283" s="2"/>
      <c r="HW1283" s="2"/>
      <c r="HX1283" s="2"/>
      <c r="HY1283" s="2"/>
      <c r="HZ1283" s="2"/>
      <c r="IA1283" s="2"/>
      <c r="IB1283" s="2"/>
      <c r="IC1283" s="2"/>
      <c r="ID1283" s="2"/>
      <c r="IE1283" s="2"/>
      <c r="IF1283" s="2"/>
      <c r="IG1283" s="2"/>
      <c r="IH1283" s="2"/>
      <c r="II1283" s="2"/>
      <c r="IJ1283" s="2"/>
      <c r="IK1283" s="2"/>
      <c r="IL1283" s="2"/>
      <c r="IM1283" s="2"/>
      <c r="IN1283" s="2"/>
      <c r="IO1283" s="2"/>
      <c r="IP1283" s="2"/>
      <c r="IQ1283" s="2"/>
    </row>
    <row r="1285" spans="1:251" ht="18.75">
      <c r="A1285" s="1" t="s">
        <v>0</v>
      </c>
      <c r="AW1285" s="3"/>
      <c r="AX1285" s="4"/>
      <c r="AY1285" s="3"/>
    </row>
    <row r="1287" spans="1:251" ht="18.75">
      <c r="B1287" s="101" t="s">
        <v>8</v>
      </c>
      <c r="C1287" s="102"/>
      <c r="D1287" s="102"/>
      <c r="E1287" s="102"/>
      <c r="F1287" s="102"/>
      <c r="G1287" s="102"/>
      <c r="H1287" s="102"/>
      <c r="I1287" s="102"/>
      <c r="J1287" s="102"/>
      <c r="K1287" s="102"/>
      <c r="L1287" s="102"/>
      <c r="M1287" s="102"/>
      <c r="N1287" s="102"/>
      <c r="O1287" s="102"/>
      <c r="P1287" s="102"/>
      <c r="Q1287" s="102"/>
      <c r="R1287" s="102"/>
      <c r="S1287" s="102"/>
      <c r="T1287" s="102"/>
      <c r="U1287" s="102"/>
      <c r="V1287" s="102"/>
      <c r="W1287" s="102"/>
      <c r="X1287" s="102"/>
      <c r="Y1287" s="102"/>
      <c r="Z1287" s="102"/>
      <c r="AA1287" s="102"/>
      <c r="AB1287" s="102"/>
      <c r="AC1287" s="102"/>
      <c r="AD1287" s="102"/>
      <c r="AE1287" s="102"/>
      <c r="AF1287" s="102"/>
      <c r="AG1287" s="102"/>
      <c r="AH1287" s="102"/>
      <c r="AI1287" s="102"/>
      <c r="AJ1287" s="102"/>
      <c r="AK1287" s="102"/>
      <c r="AL1287" s="102"/>
      <c r="AM1287" s="102"/>
      <c r="AN1287" s="102"/>
      <c r="AO1287" s="102"/>
      <c r="AP1287" s="102"/>
      <c r="AQ1287" s="102"/>
      <c r="AR1287" s="102"/>
      <c r="AS1287" s="102"/>
      <c r="AT1287" s="102"/>
      <c r="AU1287" s="102"/>
      <c r="AV1287" s="102"/>
      <c r="AW1287" s="102"/>
      <c r="AX1287" s="102"/>
    </row>
    <row r="1288" spans="1:251">
      <c r="Z1288" s="5"/>
      <c r="AD1288" s="5"/>
      <c r="AE1288" s="5"/>
      <c r="AF1288" s="5"/>
      <c r="AG1288" s="5"/>
      <c r="AH1288" s="5"/>
      <c r="AI1288" s="5"/>
      <c r="AO1288" s="5"/>
    </row>
    <row r="1289" spans="1:251" ht="13.5" thickBot="1">
      <c r="Z1289" s="5"/>
      <c r="AD1289" s="5"/>
      <c r="AE1289" s="5"/>
      <c r="AF1289" s="5"/>
      <c r="AG1289" s="5"/>
      <c r="AH1289" s="5"/>
      <c r="AI1289" s="5"/>
      <c r="AO1289" s="5"/>
      <c r="DI1289" s="6"/>
    </row>
    <row r="1290" spans="1:251" ht="24.75" customHeight="1" thickBot="1">
      <c r="B1290" s="103" t="s">
        <v>1</v>
      </c>
      <c r="C1290" s="104"/>
      <c r="D1290" s="104"/>
      <c r="E1290" s="104"/>
      <c r="F1290" s="104"/>
      <c r="G1290" s="104"/>
      <c r="H1290" s="105" t="s">
        <v>196</v>
      </c>
      <c r="I1290" s="106"/>
      <c r="J1290" s="106"/>
      <c r="K1290" s="106"/>
      <c r="L1290" s="106"/>
      <c r="M1290" s="106"/>
      <c r="N1290" s="106"/>
      <c r="O1290" s="106"/>
      <c r="P1290" s="106"/>
      <c r="Q1290" s="106"/>
      <c r="R1290" s="106"/>
      <c r="S1290" s="106"/>
      <c r="T1290" s="106"/>
      <c r="U1290" s="106"/>
      <c r="V1290" s="106"/>
      <c r="W1290" s="106"/>
      <c r="X1290" s="106"/>
      <c r="Y1290" s="106"/>
      <c r="Z1290" s="106"/>
      <c r="AA1290" s="106"/>
      <c r="AB1290" s="106"/>
      <c r="AC1290" s="106"/>
      <c r="AD1290" s="106"/>
      <c r="AE1290" s="106"/>
      <c r="AF1290" s="106"/>
      <c r="AG1290" s="106"/>
      <c r="AH1290" s="106"/>
      <c r="AI1290" s="106"/>
      <c r="AJ1290" s="106"/>
      <c r="AK1290" s="106"/>
      <c r="AL1290" s="106"/>
      <c r="AM1290" s="106"/>
      <c r="AN1290" s="106"/>
      <c r="AO1290" s="106"/>
      <c r="AP1290" s="106"/>
      <c r="AQ1290" s="106"/>
      <c r="AR1290" s="106"/>
      <c r="AS1290" s="106"/>
      <c r="AT1290" s="106"/>
      <c r="AU1290" s="106"/>
      <c r="AV1290" s="106"/>
      <c r="AW1290" s="106"/>
      <c r="AX1290" s="107"/>
      <c r="DI1290" s="6"/>
    </row>
    <row r="1291" spans="1:251" ht="14.25">
      <c r="B1291" s="7"/>
      <c r="C1291" s="7"/>
      <c r="D1291" s="7"/>
      <c r="E1291" s="7"/>
      <c r="F1291" s="7"/>
      <c r="G1291" s="7"/>
      <c r="H1291" s="8"/>
      <c r="I1291" s="8"/>
      <c r="J1291" s="8"/>
      <c r="K1291" s="8"/>
      <c r="L1291" s="9"/>
      <c r="M1291" s="9"/>
      <c r="N1291" s="9"/>
      <c r="O1291" s="9"/>
      <c r="P1291" s="8"/>
      <c r="Q1291" s="8"/>
      <c r="R1291" s="8"/>
      <c r="S1291" s="8"/>
      <c r="T1291" s="8"/>
      <c r="U1291" s="8"/>
      <c r="V1291" s="10"/>
      <c r="W1291" s="10"/>
      <c r="X1291" s="10"/>
      <c r="Y1291" s="10"/>
      <c r="Z1291" s="10"/>
      <c r="AA1291" s="10"/>
      <c r="AB1291" s="10"/>
      <c r="AC1291" s="10"/>
      <c r="AD1291" s="10"/>
      <c r="AE1291" s="10"/>
      <c r="AF1291" s="10"/>
      <c r="AG1291" s="10"/>
      <c r="AH1291" s="10"/>
      <c r="AI1291" s="10"/>
      <c r="AJ1291" s="10"/>
      <c r="AK1291" s="10"/>
      <c r="AL1291" s="10"/>
      <c r="AM1291" s="10"/>
      <c r="AN1291" s="10"/>
      <c r="AO1291" s="10"/>
      <c r="AP1291" s="10"/>
      <c r="AQ1291" s="10"/>
      <c r="AR1291" s="10"/>
      <c r="AS1291" s="10"/>
      <c r="AT1291" s="10"/>
      <c r="AU1291" s="10"/>
      <c r="AV1291" s="10"/>
      <c r="AW1291" s="10"/>
      <c r="AX1291" s="10"/>
      <c r="DI1291" s="6"/>
    </row>
    <row r="1292" spans="1:251" ht="15" thickBot="1">
      <c r="A1292" s="11"/>
      <c r="B1292" s="10" t="s">
        <v>2</v>
      </c>
      <c r="C1292" s="8"/>
      <c r="D1292" s="8"/>
      <c r="E1292" s="8"/>
      <c r="F1292" s="8"/>
      <c r="G1292" s="8"/>
      <c r="H1292" s="8"/>
      <c r="I1292" s="8"/>
      <c r="J1292" s="8"/>
      <c r="K1292" s="8"/>
      <c r="L1292" s="9"/>
      <c r="M1292" s="9"/>
      <c r="N1292" s="9"/>
      <c r="O1292" s="9"/>
      <c r="P1292" s="8"/>
      <c r="Q1292" s="8"/>
      <c r="R1292" s="8"/>
      <c r="S1292" s="8"/>
      <c r="T1292" s="8"/>
      <c r="U1292" s="8"/>
      <c r="V1292" s="10"/>
      <c r="W1292" s="10"/>
      <c r="X1292" s="10"/>
      <c r="Y1292" s="10"/>
      <c r="Z1292" s="10"/>
      <c r="AA1292" s="10"/>
      <c r="AB1292" s="10"/>
      <c r="AC1292" s="10"/>
      <c r="AD1292" s="10"/>
      <c r="AE1292" s="10"/>
      <c r="AF1292" s="10"/>
      <c r="AG1292" s="10"/>
      <c r="AH1292" s="10"/>
      <c r="AI1292" s="10"/>
      <c r="AJ1292" s="10"/>
      <c r="AK1292" s="10"/>
      <c r="AL1292" s="10"/>
      <c r="AM1292" s="10"/>
      <c r="AN1292" s="10"/>
      <c r="AO1292" s="10"/>
      <c r="AP1292" s="10"/>
      <c r="AQ1292" s="10"/>
      <c r="AR1292" s="10"/>
      <c r="AS1292" s="10"/>
      <c r="AT1292" s="10"/>
      <c r="AU1292" s="10"/>
      <c r="AV1292" s="10"/>
      <c r="AW1292" s="10"/>
      <c r="AX1292" s="10"/>
      <c r="DI1292" s="6"/>
    </row>
    <row r="1293" spans="1:251" ht="14.25">
      <c r="A1293" s="8"/>
      <c r="B1293" s="12"/>
      <c r="C1293" s="7"/>
      <c r="D1293" s="7"/>
      <c r="E1293" s="7"/>
      <c r="F1293" s="7"/>
      <c r="G1293" s="7"/>
      <c r="H1293" s="7"/>
      <c r="I1293" s="7"/>
      <c r="J1293" s="7"/>
      <c r="K1293" s="7"/>
      <c r="L1293" s="13"/>
      <c r="M1293" s="13"/>
      <c r="N1293" s="13"/>
      <c r="O1293" s="13"/>
      <c r="P1293" s="7"/>
      <c r="Q1293" s="7"/>
      <c r="R1293" s="7"/>
      <c r="S1293" s="7"/>
      <c r="T1293" s="7"/>
      <c r="U1293" s="7"/>
      <c r="V1293" s="14"/>
      <c r="W1293" s="14"/>
      <c r="X1293" s="14"/>
      <c r="Y1293" s="14"/>
      <c r="Z1293" s="14"/>
      <c r="AA1293" s="14"/>
      <c r="AB1293" s="14"/>
      <c r="AC1293" s="14"/>
      <c r="AD1293" s="14"/>
      <c r="AE1293" s="14"/>
      <c r="AF1293" s="14"/>
      <c r="AG1293" s="14"/>
      <c r="AH1293" s="14"/>
      <c r="AI1293" s="14"/>
      <c r="AJ1293" s="14"/>
      <c r="AK1293" s="14"/>
      <c r="AL1293" s="14"/>
      <c r="AM1293" s="14"/>
      <c r="AN1293" s="14"/>
      <c r="AO1293" s="14"/>
      <c r="AP1293" s="14"/>
      <c r="AQ1293" s="14"/>
      <c r="AR1293" s="14"/>
      <c r="AS1293" s="14"/>
      <c r="AT1293" s="14"/>
      <c r="AU1293" s="14"/>
      <c r="AV1293" s="14"/>
      <c r="AW1293" s="14"/>
      <c r="AX1293" s="15"/>
    </row>
    <row r="1294" spans="1:251" ht="12" customHeight="1">
      <c r="A1294" s="8"/>
      <c r="B1294" s="108" t="s">
        <v>197</v>
      </c>
      <c r="C1294" s="109"/>
      <c r="D1294" s="109"/>
      <c r="E1294" s="109"/>
      <c r="F1294" s="109"/>
      <c r="G1294" s="109"/>
      <c r="H1294" s="109"/>
      <c r="I1294" s="109"/>
      <c r="J1294" s="109"/>
      <c r="K1294" s="109"/>
      <c r="L1294" s="109"/>
      <c r="M1294" s="109"/>
      <c r="N1294" s="109"/>
      <c r="O1294" s="109"/>
      <c r="P1294" s="109"/>
      <c r="Q1294" s="109"/>
      <c r="R1294" s="109"/>
      <c r="S1294" s="109"/>
      <c r="T1294" s="109"/>
      <c r="U1294" s="109"/>
      <c r="V1294" s="109"/>
      <c r="W1294" s="109"/>
      <c r="X1294" s="109"/>
      <c r="Y1294" s="109"/>
      <c r="Z1294" s="109"/>
      <c r="AA1294" s="109"/>
      <c r="AB1294" s="109"/>
      <c r="AC1294" s="109"/>
      <c r="AD1294" s="109"/>
      <c r="AE1294" s="109"/>
      <c r="AF1294" s="109"/>
      <c r="AG1294" s="109"/>
      <c r="AH1294" s="109"/>
      <c r="AI1294" s="109"/>
      <c r="AJ1294" s="109"/>
      <c r="AK1294" s="109"/>
      <c r="AL1294" s="109"/>
      <c r="AM1294" s="109"/>
      <c r="AN1294" s="109"/>
      <c r="AO1294" s="109"/>
      <c r="AP1294" s="109"/>
      <c r="AQ1294" s="109"/>
      <c r="AR1294" s="109"/>
      <c r="AS1294" s="109"/>
      <c r="AT1294" s="109"/>
      <c r="AU1294" s="109"/>
      <c r="AV1294" s="109"/>
      <c r="AW1294" s="109"/>
      <c r="AX1294" s="110"/>
    </row>
    <row r="1295" spans="1:251" ht="12" customHeight="1">
      <c r="A1295" s="8"/>
      <c r="B1295" s="108"/>
      <c r="C1295" s="109"/>
      <c r="D1295" s="109"/>
      <c r="E1295" s="109"/>
      <c r="F1295" s="109"/>
      <c r="G1295" s="109"/>
      <c r="H1295" s="109"/>
      <c r="I1295" s="109"/>
      <c r="J1295" s="109"/>
      <c r="K1295" s="109"/>
      <c r="L1295" s="109"/>
      <c r="M1295" s="109"/>
      <c r="N1295" s="109"/>
      <c r="O1295" s="109"/>
      <c r="P1295" s="109"/>
      <c r="Q1295" s="109"/>
      <c r="R1295" s="109"/>
      <c r="S1295" s="109"/>
      <c r="T1295" s="109"/>
      <c r="U1295" s="109"/>
      <c r="V1295" s="109"/>
      <c r="W1295" s="109"/>
      <c r="X1295" s="109"/>
      <c r="Y1295" s="109"/>
      <c r="Z1295" s="109"/>
      <c r="AA1295" s="109"/>
      <c r="AB1295" s="109"/>
      <c r="AC1295" s="109"/>
      <c r="AD1295" s="109"/>
      <c r="AE1295" s="109"/>
      <c r="AF1295" s="109"/>
      <c r="AG1295" s="109"/>
      <c r="AH1295" s="109"/>
      <c r="AI1295" s="109"/>
      <c r="AJ1295" s="109"/>
      <c r="AK1295" s="109"/>
      <c r="AL1295" s="109"/>
      <c r="AM1295" s="109"/>
      <c r="AN1295" s="109"/>
      <c r="AO1295" s="109"/>
      <c r="AP1295" s="109"/>
      <c r="AQ1295" s="109"/>
      <c r="AR1295" s="109"/>
      <c r="AS1295" s="109"/>
      <c r="AT1295" s="109"/>
      <c r="AU1295" s="109"/>
      <c r="AV1295" s="109"/>
      <c r="AW1295" s="109"/>
      <c r="AX1295" s="110"/>
      <c r="BC1295" s="16"/>
    </row>
    <row r="1296" spans="1:251" ht="12" customHeight="1">
      <c r="A1296" s="8"/>
      <c r="B1296" s="108"/>
      <c r="C1296" s="109"/>
      <c r="D1296" s="109"/>
      <c r="E1296" s="109"/>
      <c r="F1296" s="109"/>
      <c r="G1296" s="109"/>
      <c r="H1296" s="109"/>
      <c r="I1296" s="109"/>
      <c r="J1296" s="109"/>
      <c r="K1296" s="109"/>
      <c r="L1296" s="109"/>
      <c r="M1296" s="109"/>
      <c r="N1296" s="109"/>
      <c r="O1296" s="109"/>
      <c r="P1296" s="109"/>
      <c r="Q1296" s="109"/>
      <c r="R1296" s="109"/>
      <c r="S1296" s="109"/>
      <c r="T1296" s="109"/>
      <c r="U1296" s="109"/>
      <c r="V1296" s="109"/>
      <c r="W1296" s="109"/>
      <c r="X1296" s="109"/>
      <c r="Y1296" s="109"/>
      <c r="Z1296" s="109"/>
      <c r="AA1296" s="109"/>
      <c r="AB1296" s="109"/>
      <c r="AC1296" s="109"/>
      <c r="AD1296" s="109"/>
      <c r="AE1296" s="109"/>
      <c r="AF1296" s="109"/>
      <c r="AG1296" s="109"/>
      <c r="AH1296" s="109"/>
      <c r="AI1296" s="109"/>
      <c r="AJ1296" s="109"/>
      <c r="AK1296" s="109"/>
      <c r="AL1296" s="109"/>
      <c r="AM1296" s="109"/>
      <c r="AN1296" s="109"/>
      <c r="AO1296" s="109"/>
      <c r="AP1296" s="109"/>
      <c r="AQ1296" s="109"/>
      <c r="AR1296" s="109"/>
      <c r="AS1296" s="109"/>
      <c r="AT1296" s="109"/>
      <c r="AU1296" s="109"/>
      <c r="AV1296" s="109"/>
      <c r="AW1296" s="109"/>
      <c r="AX1296" s="110"/>
    </row>
    <row r="1297" spans="1:251" ht="12" customHeight="1">
      <c r="A1297" s="8"/>
      <c r="B1297" s="108"/>
      <c r="C1297" s="109"/>
      <c r="D1297" s="109"/>
      <c r="E1297" s="109"/>
      <c r="F1297" s="109"/>
      <c r="G1297" s="109"/>
      <c r="H1297" s="109"/>
      <c r="I1297" s="109"/>
      <c r="J1297" s="109"/>
      <c r="K1297" s="109"/>
      <c r="L1297" s="109"/>
      <c r="M1297" s="109"/>
      <c r="N1297" s="109"/>
      <c r="O1297" s="109"/>
      <c r="P1297" s="109"/>
      <c r="Q1297" s="109"/>
      <c r="R1297" s="109"/>
      <c r="S1297" s="109"/>
      <c r="T1297" s="109"/>
      <c r="U1297" s="109"/>
      <c r="V1297" s="109"/>
      <c r="W1297" s="109"/>
      <c r="X1297" s="109"/>
      <c r="Y1297" s="109"/>
      <c r="Z1297" s="109"/>
      <c r="AA1297" s="109"/>
      <c r="AB1297" s="109"/>
      <c r="AC1297" s="109"/>
      <c r="AD1297" s="109"/>
      <c r="AE1297" s="109"/>
      <c r="AF1297" s="109"/>
      <c r="AG1297" s="109"/>
      <c r="AH1297" s="109"/>
      <c r="AI1297" s="109"/>
      <c r="AJ1297" s="109"/>
      <c r="AK1297" s="109"/>
      <c r="AL1297" s="109"/>
      <c r="AM1297" s="109"/>
      <c r="AN1297" s="109"/>
      <c r="AO1297" s="109"/>
      <c r="AP1297" s="109"/>
      <c r="AQ1297" s="109"/>
      <c r="AR1297" s="109"/>
      <c r="AS1297" s="109"/>
      <c r="AT1297" s="109"/>
      <c r="AU1297" s="109"/>
      <c r="AV1297" s="109"/>
      <c r="AW1297" s="109"/>
      <c r="AX1297" s="110"/>
    </row>
    <row r="1298" spans="1:251" ht="12" customHeight="1">
      <c r="A1298" s="8"/>
      <c r="B1298" s="108"/>
      <c r="C1298" s="109"/>
      <c r="D1298" s="109"/>
      <c r="E1298" s="109"/>
      <c r="F1298" s="109"/>
      <c r="G1298" s="109"/>
      <c r="H1298" s="109"/>
      <c r="I1298" s="109"/>
      <c r="J1298" s="109"/>
      <c r="K1298" s="109"/>
      <c r="L1298" s="109"/>
      <c r="M1298" s="109"/>
      <c r="N1298" s="109"/>
      <c r="O1298" s="109"/>
      <c r="P1298" s="109"/>
      <c r="Q1298" s="109"/>
      <c r="R1298" s="109"/>
      <c r="S1298" s="109"/>
      <c r="T1298" s="109"/>
      <c r="U1298" s="109"/>
      <c r="V1298" s="109"/>
      <c r="W1298" s="109"/>
      <c r="X1298" s="109"/>
      <c r="Y1298" s="109"/>
      <c r="Z1298" s="109"/>
      <c r="AA1298" s="109"/>
      <c r="AB1298" s="109"/>
      <c r="AC1298" s="109"/>
      <c r="AD1298" s="109"/>
      <c r="AE1298" s="109"/>
      <c r="AF1298" s="109"/>
      <c r="AG1298" s="109"/>
      <c r="AH1298" s="109"/>
      <c r="AI1298" s="109"/>
      <c r="AJ1298" s="109"/>
      <c r="AK1298" s="109"/>
      <c r="AL1298" s="109"/>
      <c r="AM1298" s="109"/>
      <c r="AN1298" s="109"/>
      <c r="AO1298" s="109"/>
      <c r="AP1298" s="109"/>
      <c r="AQ1298" s="109"/>
      <c r="AR1298" s="109"/>
      <c r="AS1298" s="109"/>
      <c r="AT1298" s="109"/>
      <c r="AU1298" s="109"/>
      <c r="AV1298" s="109"/>
      <c r="AW1298" s="109"/>
      <c r="AX1298" s="110"/>
    </row>
    <row r="1299" spans="1:251" ht="15" thickBot="1">
      <c r="A1299" s="17"/>
      <c r="B1299" s="18"/>
      <c r="C1299" s="19"/>
      <c r="D1299" s="19"/>
      <c r="E1299" s="19"/>
      <c r="F1299" s="19"/>
      <c r="G1299" s="19"/>
      <c r="H1299" s="19"/>
      <c r="I1299" s="19"/>
      <c r="J1299" s="19"/>
      <c r="K1299" s="19"/>
      <c r="L1299" s="19"/>
      <c r="M1299" s="19"/>
      <c r="N1299" s="19"/>
      <c r="O1299" s="19"/>
      <c r="P1299" s="19"/>
      <c r="Q1299" s="19"/>
      <c r="R1299" s="19"/>
      <c r="S1299" s="19"/>
      <c r="T1299" s="19"/>
      <c r="U1299" s="19"/>
      <c r="V1299" s="19"/>
      <c r="W1299" s="19"/>
      <c r="X1299" s="19"/>
      <c r="Y1299" s="19"/>
      <c r="Z1299" s="19"/>
      <c r="AA1299" s="19"/>
      <c r="AB1299" s="19"/>
      <c r="AC1299" s="19"/>
      <c r="AD1299" s="19"/>
      <c r="AE1299" s="19"/>
      <c r="AF1299" s="19"/>
      <c r="AG1299" s="19"/>
      <c r="AH1299" s="19"/>
      <c r="AI1299" s="19"/>
      <c r="AJ1299" s="19"/>
      <c r="AK1299" s="19"/>
      <c r="AL1299" s="19"/>
      <c r="AM1299" s="19"/>
      <c r="AN1299" s="19"/>
      <c r="AO1299" s="19"/>
      <c r="AP1299" s="19"/>
      <c r="AQ1299" s="19"/>
      <c r="AR1299" s="19"/>
      <c r="AS1299" s="19"/>
      <c r="AT1299" s="19"/>
      <c r="AU1299" s="19"/>
      <c r="AV1299" s="19"/>
      <c r="AW1299" s="19"/>
      <c r="AX1299" s="20"/>
    </row>
    <row r="1300" spans="1:251">
      <c r="B1300" s="21"/>
    </row>
    <row r="1301" spans="1:251" ht="15" thickBot="1">
      <c r="A1301" s="11"/>
      <c r="B1301" s="10" t="s">
        <v>3</v>
      </c>
      <c r="C1301" s="8"/>
      <c r="D1301" s="8"/>
      <c r="E1301" s="8"/>
      <c r="F1301" s="8"/>
      <c r="G1301" s="8"/>
      <c r="H1301" s="8"/>
      <c r="I1301" s="8"/>
      <c r="J1301" s="8"/>
      <c r="K1301" s="8"/>
      <c r="L1301" s="9"/>
      <c r="M1301" s="9"/>
      <c r="N1301" s="9"/>
      <c r="O1301" s="9"/>
      <c r="P1301" s="8"/>
      <c r="Q1301" s="8"/>
      <c r="R1301" s="8"/>
      <c r="S1301" s="8"/>
      <c r="T1301" s="8"/>
      <c r="U1301" s="8"/>
      <c r="V1301" s="10"/>
      <c r="W1301" s="10"/>
      <c r="X1301" s="10"/>
      <c r="Y1301" s="10"/>
      <c r="Z1301" s="10"/>
      <c r="AA1301" s="10"/>
      <c r="AB1301" s="10"/>
      <c r="AC1301" s="10"/>
      <c r="AD1301" s="10"/>
      <c r="AE1301" s="10"/>
      <c r="AF1301" s="10"/>
      <c r="AG1301" s="10"/>
      <c r="AH1301" s="10"/>
      <c r="AI1301" s="10"/>
      <c r="AJ1301" s="10"/>
      <c r="AK1301" s="10"/>
      <c r="AL1301" s="10"/>
      <c r="AM1301" s="10"/>
      <c r="AN1301" s="10"/>
      <c r="AO1301" s="10"/>
      <c r="AP1301" s="10"/>
      <c r="AQ1301" s="10"/>
      <c r="AR1301" s="10"/>
      <c r="AS1301" s="10"/>
      <c r="AT1301" s="10"/>
      <c r="AU1301" s="10"/>
      <c r="AV1301" s="10"/>
      <c r="AW1301" s="10"/>
      <c r="AX1301" s="10"/>
      <c r="DI1301" s="6"/>
    </row>
    <row r="1302" spans="1:251" ht="14.25">
      <c r="A1302" s="8"/>
      <c r="B1302" s="12"/>
      <c r="C1302" s="7"/>
      <c r="D1302" s="7"/>
      <c r="E1302" s="7"/>
      <c r="F1302" s="7"/>
      <c r="G1302" s="7"/>
      <c r="H1302" s="7"/>
      <c r="I1302" s="7"/>
      <c r="J1302" s="7"/>
      <c r="K1302" s="7"/>
      <c r="L1302" s="13"/>
      <c r="M1302" s="13"/>
      <c r="N1302" s="13"/>
      <c r="O1302" s="13"/>
      <c r="P1302" s="7"/>
      <c r="Q1302" s="7"/>
      <c r="R1302" s="7"/>
      <c r="S1302" s="7"/>
      <c r="T1302" s="7"/>
      <c r="U1302" s="7"/>
      <c r="V1302" s="14"/>
      <c r="W1302" s="14"/>
      <c r="X1302" s="14"/>
      <c r="Y1302" s="14"/>
      <c r="Z1302" s="14"/>
      <c r="AA1302" s="14"/>
      <c r="AB1302" s="14"/>
      <c r="AC1302" s="14"/>
      <c r="AD1302" s="14"/>
      <c r="AE1302" s="14"/>
      <c r="AF1302" s="14"/>
      <c r="AG1302" s="14"/>
      <c r="AH1302" s="14"/>
      <c r="AI1302" s="14"/>
      <c r="AJ1302" s="14"/>
      <c r="AK1302" s="14"/>
      <c r="AL1302" s="14"/>
      <c r="AM1302" s="14"/>
      <c r="AN1302" s="14"/>
      <c r="AO1302" s="14"/>
      <c r="AP1302" s="14"/>
      <c r="AQ1302" s="14"/>
      <c r="AR1302" s="14"/>
      <c r="AS1302" s="14"/>
      <c r="AT1302" s="14"/>
      <c r="AU1302" s="14"/>
      <c r="AV1302" s="14"/>
      <c r="AW1302" s="14"/>
      <c r="AX1302" s="15"/>
    </row>
    <row r="1303" spans="1:251" ht="12" customHeight="1">
      <c r="A1303" s="8"/>
      <c r="B1303" s="108" t="s">
        <v>198</v>
      </c>
      <c r="C1303" s="109"/>
      <c r="D1303" s="109"/>
      <c r="E1303" s="109"/>
      <c r="F1303" s="109"/>
      <c r="G1303" s="109"/>
      <c r="H1303" s="109"/>
      <c r="I1303" s="109"/>
      <c r="J1303" s="109"/>
      <c r="K1303" s="109"/>
      <c r="L1303" s="109"/>
      <c r="M1303" s="109"/>
      <c r="N1303" s="109"/>
      <c r="O1303" s="109"/>
      <c r="P1303" s="109"/>
      <c r="Q1303" s="109"/>
      <c r="R1303" s="109"/>
      <c r="S1303" s="109"/>
      <c r="T1303" s="109"/>
      <c r="U1303" s="109"/>
      <c r="V1303" s="109"/>
      <c r="W1303" s="109"/>
      <c r="X1303" s="109"/>
      <c r="Y1303" s="109"/>
      <c r="Z1303" s="109"/>
      <c r="AA1303" s="109"/>
      <c r="AB1303" s="109"/>
      <c r="AC1303" s="109"/>
      <c r="AD1303" s="109"/>
      <c r="AE1303" s="109"/>
      <c r="AF1303" s="109"/>
      <c r="AG1303" s="109"/>
      <c r="AH1303" s="109"/>
      <c r="AI1303" s="109"/>
      <c r="AJ1303" s="109"/>
      <c r="AK1303" s="109"/>
      <c r="AL1303" s="109"/>
      <c r="AM1303" s="109"/>
      <c r="AN1303" s="109"/>
      <c r="AO1303" s="109"/>
      <c r="AP1303" s="109"/>
      <c r="AQ1303" s="109"/>
      <c r="AR1303" s="109"/>
      <c r="AS1303" s="109"/>
      <c r="AT1303" s="109"/>
      <c r="AU1303" s="109"/>
      <c r="AV1303" s="109"/>
      <c r="AW1303" s="109"/>
      <c r="AX1303" s="110"/>
    </row>
    <row r="1304" spans="1:251" ht="12" customHeight="1">
      <c r="A1304" s="8"/>
      <c r="B1304" s="108"/>
      <c r="C1304" s="109"/>
      <c r="D1304" s="109"/>
      <c r="E1304" s="109"/>
      <c r="F1304" s="109"/>
      <c r="G1304" s="109"/>
      <c r="H1304" s="109"/>
      <c r="I1304" s="109"/>
      <c r="J1304" s="109"/>
      <c r="K1304" s="109"/>
      <c r="L1304" s="109"/>
      <c r="M1304" s="109"/>
      <c r="N1304" s="109"/>
      <c r="O1304" s="109"/>
      <c r="P1304" s="109"/>
      <c r="Q1304" s="109"/>
      <c r="R1304" s="109"/>
      <c r="S1304" s="109"/>
      <c r="T1304" s="109"/>
      <c r="U1304" s="109"/>
      <c r="V1304" s="109"/>
      <c r="W1304" s="109"/>
      <c r="X1304" s="109"/>
      <c r="Y1304" s="109"/>
      <c r="Z1304" s="109"/>
      <c r="AA1304" s="109"/>
      <c r="AB1304" s="109"/>
      <c r="AC1304" s="109"/>
      <c r="AD1304" s="109"/>
      <c r="AE1304" s="109"/>
      <c r="AF1304" s="109"/>
      <c r="AG1304" s="109"/>
      <c r="AH1304" s="109"/>
      <c r="AI1304" s="109"/>
      <c r="AJ1304" s="109"/>
      <c r="AK1304" s="109"/>
      <c r="AL1304" s="109"/>
      <c r="AM1304" s="109"/>
      <c r="AN1304" s="109"/>
      <c r="AO1304" s="109"/>
      <c r="AP1304" s="109"/>
      <c r="AQ1304" s="109"/>
      <c r="AR1304" s="109"/>
      <c r="AS1304" s="109"/>
      <c r="AT1304" s="109"/>
      <c r="AU1304" s="109"/>
      <c r="AV1304" s="109"/>
      <c r="AW1304" s="109"/>
      <c r="AX1304" s="110"/>
      <c r="BC1304" s="16"/>
    </row>
    <row r="1305" spans="1:251" ht="12" customHeight="1">
      <c r="A1305" s="8"/>
      <c r="B1305" s="108"/>
      <c r="C1305" s="109"/>
      <c r="D1305" s="109"/>
      <c r="E1305" s="109"/>
      <c r="F1305" s="109"/>
      <c r="G1305" s="109"/>
      <c r="H1305" s="109"/>
      <c r="I1305" s="109"/>
      <c r="J1305" s="109"/>
      <c r="K1305" s="109"/>
      <c r="L1305" s="109"/>
      <c r="M1305" s="109"/>
      <c r="N1305" s="109"/>
      <c r="O1305" s="109"/>
      <c r="P1305" s="109"/>
      <c r="Q1305" s="109"/>
      <c r="R1305" s="109"/>
      <c r="S1305" s="109"/>
      <c r="T1305" s="109"/>
      <c r="U1305" s="109"/>
      <c r="V1305" s="109"/>
      <c r="W1305" s="109"/>
      <c r="X1305" s="109"/>
      <c r="Y1305" s="109"/>
      <c r="Z1305" s="109"/>
      <c r="AA1305" s="109"/>
      <c r="AB1305" s="109"/>
      <c r="AC1305" s="109"/>
      <c r="AD1305" s="109"/>
      <c r="AE1305" s="109"/>
      <c r="AF1305" s="109"/>
      <c r="AG1305" s="109"/>
      <c r="AH1305" s="109"/>
      <c r="AI1305" s="109"/>
      <c r="AJ1305" s="109"/>
      <c r="AK1305" s="109"/>
      <c r="AL1305" s="109"/>
      <c r="AM1305" s="109"/>
      <c r="AN1305" s="109"/>
      <c r="AO1305" s="109"/>
      <c r="AP1305" s="109"/>
      <c r="AQ1305" s="109"/>
      <c r="AR1305" s="109"/>
      <c r="AS1305" s="109"/>
      <c r="AT1305" s="109"/>
      <c r="AU1305" s="109"/>
      <c r="AV1305" s="109"/>
      <c r="AW1305" s="109"/>
      <c r="AX1305" s="110"/>
    </row>
    <row r="1306" spans="1:251" ht="12" customHeight="1">
      <c r="A1306" s="8"/>
      <c r="B1306" s="108"/>
      <c r="C1306" s="109"/>
      <c r="D1306" s="109"/>
      <c r="E1306" s="109"/>
      <c r="F1306" s="109"/>
      <c r="G1306" s="109"/>
      <c r="H1306" s="109"/>
      <c r="I1306" s="109"/>
      <c r="J1306" s="109"/>
      <c r="K1306" s="109"/>
      <c r="L1306" s="109"/>
      <c r="M1306" s="109"/>
      <c r="N1306" s="109"/>
      <c r="O1306" s="109"/>
      <c r="P1306" s="109"/>
      <c r="Q1306" s="109"/>
      <c r="R1306" s="109"/>
      <c r="S1306" s="109"/>
      <c r="T1306" s="109"/>
      <c r="U1306" s="109"/>
      <c r="V1306" s="109"/>
      <c r="W1306" s="109"/>
      <c r="X1306" s="109"/>
      <c r="Y1306" s="109"/>
      <c r="Z1306" s="109"/>
      <c r="AA1306" s="109"/>
      <c r="AB1306" s="109"/>
      <c r="AC1306" s="109"/>
      <c r="AD1306" s="109"/>
      <c r="AE1306" s="109"/>
      <c r="AF1306" s="109"/>
      <c r="AG1306" s="109"/>
      <c r="AH1306" s="109"/>
      <c r="AI1306" s="109"/>
      <c r="AJ1306" s="109"/>
      <c r="AK1306" s="109"/>
      <c r="AL1306" s="109"/>
      <c r="AM1306" s="109"/>
      <c r="AN1306" s="109"/>
      <c r="AO1306" s="109"/>
      <c r="AP1306" s="109"/>
      <c r="AQ1306" s="109"/>
      <c r="AR1306" s="109"/>
      <c r="AS1306" s="109"/>
      <c r="AT1306" s="109"/>
      <c r="AU1306" s="109"/>
      <c r="AV1306" s="109"/>
      <c r="AW1306" s="109"/>
      <c r="AX1306" s="110"/>
    </row>
    <row r="1307" spans="1:251" ht="12" customHeight="1">
      <c r="A1307" s="8"/>
      <c r="B1307" s="108"/>
      <c r="C1307" s="109"/>
      <c r="D1307" s="109"/>
      <c r="E1307" s="109"/>
      <c r="F1307" s="109"/>
      <c r="G1307" s="109"/>
      <c r="H1307" s="109"/>
      <c r="I1307" s="109"/>
      <c r="J1307" s="109"/>
      <c r="K1307" s="109"/>
      <c r="L1307" s="109"/>
      <c r="M1307" s="109"/>
      <c r="N1307" s="109"/>
      <c r="O1307" s="109"/>
      <c r="P1307" s="109"/>
      <c r="Q1307" s="109"/>
      <c r="R1307" s="109"/>
      <c r="S1307" s="109"/>
      <c r="T1307" s="109"/>
      <c r="U1307" s="109"/>
      <c r="V1307" s="109"/>
      <c r="W1307" s="109"/>
      <c r="X1307" s="109"/>
      <c r="Y1307" s="109"/>
      <c r="Z1307" s="109"/>
      <c r="AA1307" s="109"/>
      <c r="AB1307" s="109"/>
      <c r="AC1307" s="109"/>
      <c r="AD1307" s="109"/>
      <c r="AE1307" s="109"/>
      <c r="AF1307" s="109"/>
      <c r="AG1307" s="109"/>
      <c r="AH1307" s="109"/>
      <c r="AI1307" s="109"/>
      <c r="AJ1307" s="109"/>
      <c r="AK1307" s="109"/>
      <c r="AL1307" s="109"/>
      <c r="AM1307" s="109"/>
      <c r="AN1307" s="109"/>
      <c r="AO1307" s="109"/>
      <c r="AP1307" s="109"/>
      <c r="AQ1307" s="109"/>
      <c r="AR1307" s="109"/>
      <c r="AS1307" s="109"/>
      <c r="AT1307" s="109"/>
      <c r="AU1307" s="109"/>
      <c r="AV1307" s="109"/>
      <c r="AW1307" s="109"/>
      <c r="AX1307" s="110"/>
    </row>
    <row r="1308" spans="1:251" ht="15" thickBot="1">
      <c r="A1308" s="17"/>
      <c r="B1308" s="18"/>
      <c r="C1308" s="19"/>
      <c r="D1308" s="19"/>
      <c r="E1308" s="19"/>
      <c r="F1308" s="19"/>
      <c r="G1308" s="19"/>
      <c r="H1308" s="19"/>
      <c r="I1308" s="19"/>
      <c r="J1308" s="19"/>
      <c r="K1308" s="19"/>
      <c r="L1308" s="19"/>
      <c r="M1308" s="19"/>
      <c r="N1308" s="19"/>
      <c r="O1308" s="19"/>
      <c r="P1308" s="19"/>
      <c r="Q1308" s="19"/>
      <c r="R1308" s="19"/>
      <c r="S1308" s="19"/>
      <c r="T1308" s="19"/>
      <c r="U1308" s="19"/>
      <c r="V1308" s="19"/>
      <c r="W1308" s="19"/>
      <c r="X1308" s="19"/>
      <c r="Y1308" s="19"/>
      <c r="Z1308" s="19"/>
      <c r="AA1308" s="19"/>
      <c r="AB1308" s="19"/>
      <c r="AC1308" s="19"/>
      <c r="AD1308" s="19"/>
      <c r="AE1308" s="19"/>
      <c r="AF1308" s="19"/>
      <c r="AG1308" s="19"/>
      <c r="AH1308" s="19"/>
      <c r="AI1308" s="19"/>
      <c r="AJ1308" s="19"/>
      <c r="AK1308" s="19"/>
      <c r="AL1308" s="19"/>
      <c r="AM1308" s="19"/>
      <c r="AN1308" s="19"/>
      <c r="AO1308" s="19"/>
      <c r="AP1308" s="19"/>
      <c r="AQ1308" s="19"/>
      <c r="AR1308" s="19"/>
      <c r="AS1308" s="19"/>
      <c r="AT1308" s="19"/>
      <c r="AU1308" s="19"/>
      <c r="AV1308" s="19"/>
      <c r="AW1308" s="19"/>
      <c r="AX1308" s="20"/>
    </row>
    <row r="1309" spans="1:251">
      <c r="B1309" s="21"/>
    </row>
    <row r="1310" spans="1:251" ht="14.25">
      <c r="B1310" s="10" t="s">
        <v>4</v>
      </c>
      <c r="C1310" s="8"/>
      <c r="D1310" s="8"/>
      <c r="E1310" s="8"/>
      <c r="F1310" s="8"/>
      <c r="G1310" s="8"/>
      <c r="H1310" s="8"/>
      <c r="I1310" s="8"/>
      <c r="J1310" s="8"/>
      <c r="K1310" s="8"/>
      <c r="L1310" s="9"/>
      <c r="M1310" s="9"/>
      <c r="N1310" s="9"/>
      <c r="O1310" s="9"/>
      <c r="P1310" s="8"/>
      <c r="Q1310" s="8"/>
      <c r="R1310" s="8"/>
      <c r="S1310" s="8"/>
      <c r="T1310" s="8"/>
      <c r="U1310" s="8"/>
      <c r="V1310" s="10"/>
      <c r="W1310" s="10"/>
      <c r="X1310" s="10"/>
      <c r="Y1310" s="10"/>
      <c r="Z1310" s="10"/>
      <c r="AA1310" s="10"/>
      <c r="AB1310" s="10"/>
      <c r="AC1310" s="10"/>
      <c r="AD1310" s="10"/>
      <c r="AE1310" s="10"/>
      <c r="AF1310" s="10"/>
      <c r="AG1310" s="10"/>
      <c r="AH1310" s="10"/>
      <c r="AI1310" s="10"/>
      <c r="AJ1310" s="10"/>
      <c r="AK1310" s="10"/>
      <c r="AL1310" s="10"/>
      <c r="AM1310" s="10"/>
      <c r="AN1310" s="10"/>
      <c r="AO1310" s="10"/>
      <c r="AP1310" s="10"/>
      <c r="AQ1310" s="10"/>
      <c r="AR1310" s="10"/>
      <c r="AS1310" s="10"/>
      <c r="AT1310" s="10"/>
      <c r="AU1310" s="10"/>
      <c r="AV1310" s="10"/>
      <c r="AW1310" s="10"/>
      <c r="AX1310" s="10"/>
    </row>
    <row r="1311" spans="1:251" ht="15" thickBot="1">
      <c r="B1311" s="8"/>
      <c r="C1311" s="8"/>
      <c r="D1311" s="8"/>
      <c r="E1311" s="8"/>
      <c r="F1311" s="8"/>
      <c r="G1311" s="8"/>
      <c r="H1311" s="8"/>
      <c r="I1311" s="8"/>
      <c r="J1311" s="8"/>
      <c r="K1311" s="8"/>
      <c r="L1311" s="9"/>
      <c r="M1311" s="9"/>
      <c r="N1311" s="9"/>
      <c r="O1311" s="9"/>
      <c r="P1311" s="8"/>
      <c r="Q1311" s="8"/>
      <c r="R1311" s="8"/>
      <c r="S1311" s="8"/>
      <c r="T1311" s="8"/>
      <c r="U1311" s="8"/>
      <c r="V1311" s="10"/>
      <c r="W1311" s="10"/>
      <c r="X1311" s="10"/>
      <c r="Y1311" s="10"/>
      <c r="Z1311" s="10"/>
      <c r="AA1311" s="10"/>
      <c r="AB1311" s="10"/>
      <c r="AC1311" s="10"/>
      <c r="AD1311" s="10"/>
      <c r="AE1311" s="10"/>
      <c r="AF1311" s="10"/>
      <c r="AG1311" s="10"/>
      <c r="AH1311" s="10"/>
      <c r="AI1311" s="10"/>
      <c r="AJ1311" s="10"/>
      <c r="AK1311" s="10"/>
      <c r="AL1311" s="10"/>
      <c r="AM1311" s="10"/>
      <c r="AN1311" s="10"/>
      <c r="AO1311" s="10"/>
      <c r="AP1311" s="10"/>
      <c r="AQ1311" s="10"/>
      <c r="AR1311" s="10"/>
      <c r="AS1311" s="10"/>
      <c r="AT1311" s="10"/>
      <c r="AU1311" s="10"/>
      <c r="AV1311" s="10"/>
      <c r="AW1311" s="10"/>
      <c r="AX1311" s="22" t="s">
        <v>5</v>
      </c>
    </row>
    <row r="1312" spans="1:251" s="16" customFormat="1" ht="13.5" customHeight="1">
      <c r="A1312" s="8"/>
      <c r="B1312" s="111" t="s">
        <v>6</v>
      </c>
      <c r="C1312" s="112"/>
      <c r="D1312" s="112"/>
      <c r="E1312" s="112"/>
      <c r="F1312" s="112"/>
      <c r="G1312" s="112"/>
      <c r="H1312" s="112"/>
      <c r="I1312" s="112"/>
      <c r="J1312" s="112"/>
      <c r="K1312" s="112"/>
      <c r="L1312" s="112"/>
      <c r="M1312" s="112"/>
      <c r="N1312" s="112"/>
      <c r="O1312" s="112"/>
      <c r="P1312" s="112"/>
      <c r="Q1312" s="112"/>
      <c r="R1312" s="112"/>
      <c r="S1312" s="112"/>
      <c r="T1312" s="112"/>
      <c r="U1312" s="112"/>
      <c r="V1312" s="112"/>
      <c r="W1312" s="112"/>
      <c r="X1312" s="112"/>
      <c r="Y1312" s="112"/>
      <c r="Z1312" s="113"/>
      <c r="AA1312" s="117" t="s">
        <v>9</v>
      </c>
      <c r="AB1312" s="112"/>
      <c r="AC1312" s="112"/>
      <c r="AD1312" s="112"/>
      <c r="AE1312" s="112"/>
      <c r="AF1312" s="112"/>
      <c r="AG1312" s="112"/>
      <c r="AH1312" s="112"/>
      <c r="AI1312" s="113"/>
      <c r="AJ1312" s="117" t="s">
        <v>10</v>
      </c>
      <c r="AK1312" s="112"/>
      <c r="AL1312" s="112"/>
      <c r="AM1312" s="112"/>
      <c r="AN1312" s="112"/>
      <c r="AO1312" s="112"/>
      <c r="AP1312" s="112"/>
      <c r="AQ1312" s="112"/>
      <c r="AR1312" s="113"/>
      <c r="AS1312" s="117" t="s">
        <v>7</v>
      </c>
      <c r="AT1312" s="112"/>
      <c r="AU1312" s="112"/>
      <c r="AV1312" s="112"/>
      <c r="AW1312" s="112"/>
      <c r="AX1312" s="119"/>
      <c r="AY1312" s="2"/>
      <c r="AZ1312" s="2"/>
      <c r="BA1312" s="2"/>
      <c r="BB1312" s="2"/>
      <c r="BC1312" s="2"/>
      <c r="BD1312" s="2"/>
      <c r="BE1312" s="2"/>
      <c r="BF1312" s="2"/>
      <c r="BG1312" s="2"/>
      <c r="BH1312" s="2"/>
      <c r="BI1312" s="2"/>
      <c r="BJ1312" s="2"/>
      <c r="BK1312" s="2"/>
      <c r="BL1312" s="2"/>
      <c r="BM1312" s="2"/>
      <c r="BN1312" s="2"/>
      <c r="BO1312" s="2"/>
      <c r="BP1312" s="2"/>
      <c r="BQ1312" s="2"/>
      <c r="BR1312" s="2"/>
      <c r="BS1312" s="2"/>
      <c r="BT1312" s="2"/>
      <c r="BU1312" s="2"/>
      <c r="BV1312" s="2"/>
      <c r="BW1312" s="2"/>
      <c r="BX1312" s="2"/>
      <c r="BY1312" s="2"/>
      <c r="BZ1312" s="2"/>
      <c r="CA1312" s="2"/>
      <c r="CB1312" s="2"/>
      <c r="CC1312" s="2"/>
      <c r="CD1312" s="2"/>
      <c r="CE1312" s="2"/>
      <c r="CF1312" s="2"/>
      <c r="CG1312" s="2"/>
      <c r="CH1312" s="2"/>
      <c r="CI1312" s="2"/>
      <c r="CJ1312" s="2"/>
      <c r="CK1312" s="2"/>
      <c r="CL1312" s="2"/>
      <c r="CM1312" s="2"/>
      <c r="CN1312" s="2"/>
      <c r="CO1312" s="2"/>
      <c r="CP1312" s="2"/>
      <c r="CQ1312" s="2"/>
      <c r="CR1312" s="2"/>
      <c r="CS1312" s="2"/>
      <c r="CT1312" s="2"/>
      <c r="CU1312" s="2"/>
      <c r="CV1312" s="2"/>
      <c r="CW1312" s="2"/>
      <c r="CX1312" s="2"/>
      <c r="CY1312" s="2"/>
      <c r="CZ1312" s="2"/>
      <c r="DA1312" s="2"/>
      <c r="DB1312" s="2"/>
      <c r="DC1312" s="2"/>
      <c r="DD1312" s="2"/>
      <c r="DE1312" s="2"/>
      <c r="DF1312" s="2"/>
      <c r="DG1312" s="2"/>
      <c r="DH1312" s="2"/>
      <c r="DI1312" s="2"/>
      <c r="DJ1312" s="2"/>
      <c r="DK1312" s="2"/>
      <c r="DL1312" s="2"/>
      <c r="DM1312" s="2"/>
      <c r="DN1312" s="2"/>
      <c r="DO1312" s="2"/>
      <c r="DP1312" s="2"/>
      <c r="DQ1312" s="2"/>
      <c r="DR1312" s="2"/>
      <c r="DS1312" s="2"/>
      <c r="DT1312" s="2"/>
      <c r="DU1312" s="2"/>
      <c r="DV1312" s="2"/>
      <c r="DW1312" s="2"/>
      <c r="DX1312" s="2"/>
      <c r="DY1312" s="2"/>
      <c r="DZ1312" s="2"/>
      <c r="EA1312" s="2"/>
      <c r="EB1312" s="2"/>
      <c r="EC1312" s="2"/>
      <c r="ED1312" s="2"/>
      <c r="EE1312" s="2"/>
      <c r="EF1312" s="2"/>
      <c r="EG1312" s="2"/>
      <c r="EH1312" s="2"/>
      <c r="EI1312" s="2"/>
      <c r="EJ1312" s="2"/>
      <c r="EK1312" s="2"/>
      <c r="EL1312" s="2"/>
      <c r="EM1312" s="2"/>
      <c r="EN1312" s="2"/>
      <c r="EO1312" s="2"/>
      <c r="EP1312" s="2"/>
      <c r="EQ1312" s="2"/>
      <c r="ER1312" s="2"/>
      <c r="ES1312" s="2"/>
      <c r="ET1312" s="2"/>
      <c r="EU1312" s="2"/>
      <c r="EV1312" s="2"/>
      <c r="EW1312" s="2"/>
      <c r="EX1312" s="2"/>
      <c r="EY1312" s="2"/>
      <c r="EZ1312" s="2"/>
      <c r="FA1312" s="2"/>
      <c r="FB1312" s="2"/>
      <c r="FC1312" s="2"/>
      <c r="FD1312" s="2"/>
      <c r="FE1312" s="2"/>
      <c r="FF1312" s="2"/>
      <c r="FG1312" s="2"/>
      <c r="FH1312" s="2"/>
      <c r="FI1312" s="2"/>
      <c r="FJ1312" s="2"/>
      <c r="FK1312" s="2"/>
      <c r="FL1312" s="2"/>
      <c r="FM1312" s="2"/>
      <c r="FN1312" s="2"/>
      <c r="FO1312" s="2"/>
      <c r="FP1312" s="2"/>
      <c r="FQ1312" s="2"/>
      <c r="FR1312" s="2"/>
      <c r="FS1312" s="2"/>
      <c r="FT1312" s="2"/>
      <c r="FU1312" s="2"/>
      <c r="FV1312" s="2"/>
      <c r="FW1312" s="2"/>
      <c r="FX1312" s="2"/>
      <c r="FY1312" s="2"/>
      <c r="FZ1312" s="2"/>
      <c r="GA1312" s="2"/>
      <c r="GB1312" s="2"/>
      <c r="GC1312" s="2"/>
      <c r="GD1312" s="2"/>
      <c r="GE1312" s="2"/>
      <c r="GF1312" s="2"/>
      <c r="GG1312" s="2"/>
      <c r="GH1312" s="2"/>
      <c r="GI1312" s="2"/>
      <c r="GJ1312" s="2"/>
      <c r="GK1312" s="2"/>
      <c r="GL1312" s="2"/>
      <c r="GM1312" s="2"/>
      <c r="GN1312" s="2"/>
      <c r="GO1312" s="2"/>
      <c r="GP1312" s="2"/>
      <c r="GQ1312" s="2"/>
      <c r="GR1312" s="2"/>
      <c r="GS1312" s="2"/>
      <c r="GT1312" s="2"/>
      <c r="GU1312" s="2"/>
      <c r="GV1312" s="2"/>
      <c r="GW1312" s="2"/>
      <c r="GX1312" s="2"/>
      <c r="GY1312" s="2"/>
      <c r="GZ1312" s="2"/>
      <c r="HA1312" s="2"/>
      <c r="HB1312" s="2"/>
      <c r="HC1312" s="2"/>
      <c r="HD1312" s="2"/>
      <c r="HE1312" s="2"/>
      <c r="HF1312" s="2"/>
      <c r="HG1312" s="2"/>
      <c r="HH1312" s="2"/>
      <c r="HI1312" s="2"/>
      <c r="HJ1312" s="2"/>
      <c r="HK1312" s="2"/>
      <c r="HL1312" s="2"/>
      <c r="HM1312" s="2"/>
      <c r="HN1312" s="2"/>
      <c r="HO1312" s="2"/>
      <c r="HP1312" s="2"/>
      <c r="HQ1312" s="2"/>
      <c r="HR1312" s="2"/>
      <c r="HS1312" s="2"/>
      <c r="HT1312" s="2"/>
      <c r="HU1312" s="2"/>
      <c r="HV1312" s="2"/>
      <c r="HW1312" s="2"/>
      <c r="HX1312" s="2"/>
      <c r="HY1312" s="2"/>
      <c r="HZ1312" s="2"/>
      <c r="IA1312" s="2"/>
      <c r="IB1312" s="2"/>
      <c r="IC1312" s="2"/>
      <c r="ID1312" s="2"/>
      <c r="IE1312" s="2"/>
      <c r="IF1312" s="2"/>
      <c r="IG1312" s="2"/>
      <c r="IH1312" s="2"/>
      <c r="II1312" s="2"/>
      <c r="IJ1312" s="2"/>
      <c r="IK1312" s="2"/>
      <c r="IL1312" s="2"/>
      <c r="IM1312" s="2"/>
      <c r="IN1312" s="2"/>
      <c r="IO1312" s="2"/>
      <c r="IP1312" s="2"/>
      <c r="IQ1312" s="2"/>
    </row>
    <row r="1313" spans="1:251" s="16" customFormat="1" ht="13.5">
      <c r="A1313" s="8"/>
      <c r="B1313" s="114"/>
      <c r="C1313" s="115"/>
      <c r="D1313" s="115"/>
      <c r="E1313" s="115"/>
      <c r="F1313" s="115"/>
      <c r="G1313" s="115"/>
      <c r="H1313" s="115"/>
      <c r="I1313" s="115"/>
      <c r="J1313" s="115"/>
      <c r="K1313" s="115"/>
      <c r="L1313" s="115"/>
      <c r="M1313" s="115"/>
      <c r="N1313" s="115"/>
      <c r="O1313" s="115"/>
      <c r="P1313" s="115"/>
      <c r="Q1313" s="115"/>
      <c r="R1313" s="115"/>
      <c r="S1313" s="115"/>
      <c r="T1313" s="115"/>
      <c r="U1313" s="115"/>
      <c r="V1313" s="115"/>
      <c r="W1313" s="115"/>
      <c r="X1313" s="115"/>
      <c r="Y1313" s="115"/>
      <c r="Z1313" s="116"/>
      <c r="AA1313" s="118"/>
      <c r="AB1313" s="115"/>
      <c r="AC1313" s="115"/>
      <c r="AD1313" s="115"/>
      <c r="AE1313" s="115"/>
      <c r="AF1313" s="115"/>
      <c r="AG1313" s="115"/>
      <c r="AH1313" s="115"/>
      <c r="AI1313" s="116"/>
      <c r="AJ1313" s="118"/>
      <c r="AK1313" s="115"/>
      <c r="AL1313" s="115"/>
      <c r="AM1313" s="115"/>
      <c r="AN1313" s="115"/>
      <c r="AO1313" s="115"/>
      <c r="AP1313" s="115"/>
      <c r="AQ1313" s="115"/>
      <c r="AR1313" s="116"/>
      <c r="AS1313" s="118"/>
      <c r="AT1313" s="115"/>
      <c r="AU1313" s="115"/>
      <c r="AV1313" s="115"/>
      <c r="AW1313" s="115"/>
      <c r="AX1313" s="120"/>
      <c r="AY1313" s="2"/>
      <c r="AZ1313" s="2"/>
      <c r="BA1313" s="2"/>
      <c r="BB1313" s="23"/>
      <c r="BC1313" s="24"/>
      <c r="BE1313" s="2"/>
      <c r="BF1313" s="2"/>
      <c r="BG1313" s="2"/>
      <c r="BH1313" s="2"/>
      <c r="BI1313" s="2"/>
      <c r="BJ1313" s="2"/>
      <c r="BK1313" s="2"/>
      <c r="BL1313" s="2"/>
      <c r="BM1313" s="2"/>
      <c r="BN1313" s="2"/>
      <c r="BO1313" s="2"/>
      <c r="BP1313" s="2"/>
      <c r="BQ1313" s="2"/>
      <c r="BR1313" s="2"/>
      <c r="BS1313" s="2"/>
      <c r="BT1313" s="2"/>
      <c r="BU1313" s="2"/>
      <c r="BV1313" s="2"/>
      <c r="BW1313" s="2"/>
      <c r="BX1313" s="2"/>
      <c r="BY1313" s="2"/>
      <c r="BZ1313" s="2"/>
      <c r="CA1313" s="2"/>
      <c r="CB1313" s="2"/>
      <c r="CC1313" s="2"/>
      <c r="CD1313" s="2"/>
      <c r="CE1313" s="2"/>
      <c r="CF1313" s="2"/>
      <c r="CG1313" s="2"/>
      <c r="CH1313" s="2"/>
      <c r="CI1313" s="2"/>
      <c r="CJ1313" s="2"/>
      <c r="CK1313" s="2"/>
      <c r="CL1313" s="2"/>
      <c r="CM1313" s="2"/>
      <c r="CN1313" s="2"/>
      <c r="CO1313" s="2"/>
      <c r="CP1313" s="2"/>
      <c r="CQ1313" s="2"/>
      <c r="CR1313" s="2"/>
      <c r="CS1313" s="2"/>
      <c r="CT1313" s="2"/>
      <c r="CU1313" s="2"/>
      <c r="CV1313" s="2"/>
      <c r="CW1313" s="2"/>
      <c r="CX1313" s="2"/>
      <c r="CY1313" s="2"/>
      <c r="CZ1313" s="2"/>
      <c r="DA1313" s="2"/>
      <c r="DB1313" s="2"/>
      <c r="DC1313" s="2"/>
      <c r="DD1313" s="2"/>
      <c r="DE1313" s="2"/>
      <c r="DF1313" s="2"/>
      <c r="DG1313" s="2"/>
      <c r="DH1313" s="2"/>
      <c r="DI1313" s="2"/>
      <c r="DJ1313" s="2"/>
      <c r="DK1313" s="2"/>
      <c r="DL1313" s="2"/>
      <c r="DM1313" s="2"/>
      <c r="DN1313" s="2"/>
      <c r="DO1313" s="2"/>
      <c r="DP1313" s="2"/>
      <c r="DQ1313" s="2"/>
      <c r="DR1313" s="2"/>
      <c r="DS1313" s="2"/>
      <c r="DT1313" s="2"/>
      <c r="DU1313" s="2"/>
      <c r="DV1313" s="2"/>
      <c r="DW1313" s="2"/>
      <c r="DX1313" s="2"/>
      <c r="DY1313" s="2"/>
      <c r="DZ1313" s="2"/>
      <c r="EA1313" s="2"/>
      <c r="EB1313" s="2"/>
      <c r="EC1313" s="2"/>
      <c r="ED1313" s="2"/>
      <c r="EE1313" s="2"/>
      <c r="EF1313" s="2"/>
      <c r="EG1313" s="2"/>
      <c r="EH1313" s="2"/>
      <c r="EI1313" s="2"/>
      <c r="EJ1313" s="2"/>
      <c r="EK1313" s="2"/>
      <c r="EL1313" s="2"/>
      <c r="EM1313" s="2"/>
      <c r="EN1313" s="2"/>
      <c r="EO1313" s="2"/>
      <c r="EP1313" s="2"/>
      <c r="EQ1313" s="2"/>
      <c r="ER1313" s="2"/>
      <c r="ES1313" s="2"/>
      <c r="ET1313" s="2"/>
      <c r="EU1313" s="2"/>
      <c r="EV1313" s="2"/>
      <c r="EW1313" s="2"/>
      <c r="EX1313" s="2"/>
      <c r="EY1313" s="2"/>
      <c r="EZ1313" s="2"/>
      <c r="FA1313" s="2"/>
      <c r="FB1313" s="2"/>
      <c r="FC1313" s="2"/>
      <c r="FD1313" s="2"/>
      <c r="FE1313" s="2"/>
      <c r="FF1313" s="2"/>
      <c r="FG1313" s="2"/>
      <c r="FH1313" s="2"/>
      <c r="FI1313" s="2"/>
      <c r="FJ1313" s="2"/>
      <c r="FK1313" s="2"/>
      <c r="FL1313" s="2"/>
      <c r="FM1313" s="2"/>
      <c r="FN1313" s="2"/>
      <c r="FO1313" s="2"/>
      <c r="FP1313" s="2"/>
      <c r="FQ1313" s="2"/>
      <c r="FR1313" s="2"/>
      <c r="FS1313" s="2"/>
      <c r="FT1313" s="2"/>
      <c r="FU1313" s="2"/>
      <c r="FV1313" s="2"/>
      <c r="FW1313" s="2"/>
      <c r="FX1313" s="2"/>
      <c r="FY1313" s="2"/>
      <c r="FZ1313" s="2"/>
      <c r="GA1313" s="2"/>
      <c r="GB1313" s="2"/>
      <c r="GC1313" s="2"/>
      <c r="GD1313" s="2"/>
      <c r="GE1313" s="2"/>
      <c r="GF1313" s="2"/>
      <c r="GG1313" s="2"/>
      <c r="GH1313" s="2"/>
      <c r="GI1313" s="2"/>
      <c r="GJ1313" s="2"/>
      <c r="GK1313" s="2"/>
      <c r="GL1313" s="2"/>
      <c r="GM1313" s="2"/>
      <c r="GN1313" s="2"/>
      <c r="GO1313" s="2"/>
      <c r="GP1313" s="2"/>
      <c r="GQ1313" s="2"/>
      <c r="GR1313" s="2"/>
      <c r="GS1313" s="2"/>
      <c r="GT1313" s="2"/>
      <c r="GU1313" s="2"/>
      <c r="GV1313" s="2"/>
      <c r="GW1313" s="2"/>
      <c r="GX1313" s="2"/>
      <c r="GY1313" s="2"/>
      <c r="GZ1313" s="2"/>
      <c r="HA1313" s="2"/>
      <c r="HB1313" s="2"/>
      <c r="HC1313" s="2"/>
      <c r="HD1313" s="2"/>
      <c r="HE1313" s="2"/>
      <c r="HF1313" s="2"/>
      <c r="HG1313" s="2"/>
      <c r="HH1313" s="2"/>
      <c r="HI1313" s="2"/>
      <c r="HJ1313" s="2"/>
      <c r="HK1313" s="2"/>
      <c r="HL1313" s="2"/>
      <c r="HM1313" s="2"/>
      <c r="HN1313" s="2"/>
      <c r="HO1313" s="2"/>
      <c r="HP1313" s="2"/>
      <c r="HQ1313" s="2"/>
      <c r="HR1313" s="2"/>
      <c r="HS1313" s="2"/>
      <c r="HT1313" s="2"/>
      <c r="HU1313" s="2"/>
      <c r="HV1313" s="2"/>
      <c r="HW1313" s="2"/>
      <c r="HX1313" s="2"/>
      <c r="HY1313" s="2"/>
      <c r="HZ1313" s="2"/>
      <c r="IA1313" s="2"/>
      <c r="IB1313" s="2"/>
      <c r="IC1313" s="2"/>
      <c r="ID1313" s="2"/>
      <c r="IE1313" s="2"/>
      <c r="IF1313" s="2"/>
      <c r="IG1313" s="2"/>
      <c r="IH1313" s="2"/>
      <c r="II1313" s="2"/>
      <c r="IJ1313" s="2"/>
      <c r="IK1313" s="2"/>
      <c r="IL1313" s="2"/>
      <c r="IM1313" s="2"/>
      <c r="IN1313" s="2"/>
      <c r="IO1313" s="2"/>
      <c r="IP1313" s="2"/>
      <c r="IQ1313" s="2"/>
    </row>
    <row r="1314" spans="1:251" s="16" customFormat="1" ht="18.75" customHeight="1">
      <c r="A1314" s="8"/>
      <c r="B1314" s="25"/>
      <c r="C1314" s="130" t="s">
        <v>195</v>
      </c>
      <c r="D1314" s="131"/>
      <c r="E1314" s="131"/>
      <c r="F1314" s="131"/>
      <c r="G1314" s="131"/>
      <c r="H1314" s="131"/>
      <c r="I1314" s="131"/>
      <c r="J1314" s="131"/>
      <c r="K1314" s="131"/>
      <c r="L1314" s="131"/>
      <c r="M1314" s="131"/>
      <c r="N1314" s="131"/>
      <c r="O1314" s="131"/>
      <c r="P1314" s="131"/>
      <c r="Q1314" s="131"/>
      <c r="R1314" s="131"/>
      <c r="S1314" s="131"/>
      <c r="T1314" s="131"/>
      <c r="U1314" s="131"/>
      <c r="V1314" s="131"/>
      <c r="W1314" s="131"/>
      <c r="X1314" s="131"/>
      <c r="Y1314" s="131"/>
      <c r="Z1314" s="132"/>
      <c r="AA1314" s="133">
        <v>800</v>
      </c>
      <c r="AB1314" s="134"/>
      <c r="AC1314" s="134"/>
      <c r="AD1314" s="134"/>
      <c r="AE1314" s="134"/>
      <c r="AF1314" s="134"/>
      <c r="AG1314" s="134"/>
      <c r="AH1314" s="134"/>
      <c r="AI1314" s="135"/>
      <c r="AJ1314" s="133">
        <v>800</v>
      </c>
      <c r="AK1314" s="134"/>
      <c r="AL1314" s="134"/>
      <c r="AM1314" s="134"/>
      <c r="AN1314" s="134"/>
      <c r="AO1314" s="134"/>
      <c r="AP1314" s="134"/>
      <c r="AQ1314" s="134"/>
      <c r="AR1314" s="135"/>
      <c r="AS1314" s="136"/>
      <c r="AT1314" s="137"/>
      <c r="AU1314" s="137"/>
      <c r="AV1314" s="137"/>
      <c r="AW1314" s="137"/>
      <c r="AX1314" s="138"/>
      <c r="AY1314" s="2"/>
      <c r="AZ1314" s="2"/>
      <c r="BA1314" s="2"/>
      <c r="BB1314" s="2"/>
      <c r="BC1314" s="2"/>
      <c r="BD1314" s="2"/>
      <c r="BE1314" s="2"/>
      <c r="BF1314" s="2"/>
      <c r="BG1314" s="2"/>
      <c r="BH1314" s="2"/>
      <c r="BI1314" s="2"/>
      <c r="BJ1314" s="2"/>
      <c r="BK1314" s="2"/>
      <c r="BL1314" s="2"/>
      <c r="BM1314" s="2"/>
      <c r="BN1314" s="2"/>
      <c r="BO1314" s="2"/>
      <c r="BP1314" s="2"/>
      <c r="BQ1314" s="2"/>
      <c r="BR1314" s="2"/>
      <c r="BS1314" s="2"/>
      <c r="BT1314" s="2"/>
      <c r="BU1314" s="2"/>
      <c r="BV1314" s="2"/>
      <c r="BW1314" s="2"/>
      <c r="BX1314" s="2"/>
      <c r="BY1314" s="2"/>
      <c r="BZ1314" s="2"/>
      <c r="CA1314" s="2"/>
      <c r="CB1314" s="2"/>
      <c r="CC1314" s="2"/>
      <c r="CD1314" s="2"/>
      <c r="CE1314" s="2"/>
      <c r="CF1314" s="2"/>
      <c r="CG1314" s="2"/>
      <c r="CH1314" s="2"/>
      <c r="CI1314" s="2"/>
      <c r="CJ1314" s="2"/>
      <c r="CK1314" s="2"/>
      <c r="CL1314" s="2"/>
      <c r="CM1314" s="2"/>
      <c r="CN1314" s="2"/>
      <c r="CO1314" s="2"/>
      <c r="CP1314" s="2"/>
      <c r="CQ1314" s="2"/>
      <c r="CR1314" s="2"/>
      <c r="CS1314" s="2"/>
      <c r="CT1314" s="2"/>
      <c r="CU1314" s="2"/>
      <c r="CV1314" s="2"/>
      <c r="CW1314" s="2"/>
      <c r="CX1314" s="2"/>
      <c r="CY1314" s="2"/>
      <c r="CZ1314" s="2"/>
      <c r="DA1314" s="2"/>
      <c r="DB1314" s="2"/>
      <c r="DC1314" s="2"/>
      <c r="DD1314" s="2"/>
      <c r="DE1314" s="2"/>
      <c r="DF1314" s="2"/>
      <c r="DG1314" s="2"/>
      <c r="DH1314" s="2"/>
      <c r="DI1314" s="2"/>
      <c r="DJ1314" s="2"/>
      <c r="DK1314" s="2"/>
      <c r="DL1314" s="2"/>
      <c r="DM1314" s="2"/>
      <c r="DN1314" s="2"/>
      <c r="DO1314" s="2"/>
      <c r="DP1314" s="2"/>
      <c r="DQ1314" s="2"/>
      <c r="DR1314" s="2"/>
      <c r="DS1314" s="2"/>
      <c r="DT1314" s="2"/>
      <c r="DU1314" s="2"/>
      <c r="DV1314" s="2"/>
      <c r="DW1314" s="2"/>
      <c r="DX1314" s="2"/>
      <c r="DY1314" s="2"/>
      <c r="DZ1314" s="2"/>
      <c r="EA1314" s="2"/>
      <c r="EB1314" s="2"/>
      <c r="EC1314" s="2"/>
      <c r="ED1314" s="2"/>
      <c r="EE1314" s="2"/>
      <c r="EF1314" s="2"/>
      <c r="EG1314" s="2"/>
      <c r="EH1314" s="2"/>
      <c r="EI1314" s="2"/>
      <c r="EJ1314" s="2"/>
      <c r="EK1314" s="2"/>
      <c r="EL1314" s="2"/>
      <c r="EM1314" s="2"/>
      <c r="EN1314" s="2"/>
      <c r="EO1314" s="2"/>
      <c r="EP1314" s="2"/>
      <c r="EQ1314" s="2"/>
      <c r="ER1314" s="2"/>
      <c r="ES1314" s="2"/>
      <c r="ET1314" s="2"/>
      <c r="EU1314" s="2"/>
      <c r="EV1314" s="2"/>
      <c r="EW1314" s="2"/>
      <c r="EX1314" s="2"/>
      <c r="EY1314" s="2"/>
      <c r="EZ1314" s="2"/>
      <c r="FA1314" s="2"/>
      <c r="FB1314" s="2"/>
      <c r="FC1314" s="2"/>
      <c r="FD1314" s="2"/>
      <c r="FE1314" s="2"/>
      <c r="FF1314" s="2"/>
      <c r="FG1314" s="2"/>
      <c r="FH1314" s="2"/>
      <c r="FI1314" s="2"/>
      <c r="FJ1314" s="2"/>
      <c r="FK1314" s="2"/>
      <c r="FL1314" s="2"/>
      <c r="FM1314" s="2"/>
      <c r="FN1314" s="2"/>
      <c r="FO1314" s="2"/>
      <c r="FP1314" s="2"/>
      <c r="FQ1314" s="2"/>
      <c r="FR1314" s="2"/>
      <c r="FS1314" s="2"/>
      <c r="FT1314" s="2"/>
      <c r="FU1314" s="2"/>
      <c r="FV1314" s="2"/>
      <c r="FW1314" s="2"/>
      <c r="FX1314" s="2"/>
      <c r="FY1314" s="2"/>
      <c r="FZ1314" s="2"/>
      <c r="GA1314" s="2"/>
      <c r="GB1314" s="2"/>
      <c r="GC1314" s="2"/>
      <c r="GD1314" s="2"/>
      <c r="GE1314" s="2"/>
      <c r="GF1314" s="2"/>
      <c r="GG1314" s="2"/>
      <c r="GH1314" s="2"/>
      <c r="GI1314" s="2"/>
      <c r="GJ1314" s="2"/>
      <c r="GK1314" s="2"/>
      <c r="GL1314" s="2"/>
      <c r="GM1314" s="2"/>
      <c r="GN1314" s="2"/>
      <c r="GO1314" s="2"/>
      <c r="GP1314" s="2"/>
      <c r="GQ1314" s="2"/>
      <c r="GR1314" s="2"/>
      <c r="GS1314" s="2"/>
      <c r="GT1314" s="2"/>
      <c r="GU1314" s="2"/>
      <c r="GV1314" s="2"/>
      <c r="GW1314" s="2"/>
      <c r="GX1314" s="2"/>
      <c r="GY1314" s="2"/>
      <c r="GZ1314" s="2"/>
      <c r="HA1314" s="2"/>
      <c r="HB1314" s="2"/>
      <c r="HC1314" s="2"/>
      <c r="HD1314" s="2"/>
      <c r="HE1314" s="2"/>
      <c r="HF1314" s="2"/>
      <c r="HG1314" s="2"/>
      <c r="HH1314" s="2"/>
      <c r="HI1314" s="2"/>
      <c r="HJ1314" s="2"/>
      <c r="HK1314" s="2"/>
      <c r="HL1314" s="2"/>
      <c r="HM1314" s="2"/>
      <c r="HN1314" s="2"/>
      <c r="HO1314" s="2"/>
      <c r="HP1314" s="2"/>
      <c r="HQ1314" s="2"/>
      <c r="HR1314" s="2"/>
      <c r="HS1314" s="2"/>
      <c r="HT1314" s="2"/>
      <c r="HU1314" s="2"/>
      <c r="HV1314" s="2"/>
      <c r="HW1314" s="2"/>
      <c r="HX1314" s="2"/>
      <c r="HY1314" s="2"/>
      <c r="HZ1314" s="2"/>
      <c r="IA1314" s="2"/>
      <c r="IB1314" s="2"/>
      <c r="IC1314" s="2"/>
      <c r="ID1314" s="2"/>
      <c r="IE1314" s="2"/>
      <c r="IF1314" s="2"/>
      <c r="IG1314" s="2"/>
      <c r="IH1314" s="2"/>
      <c r="II1314" s="2"/>
      <c r="IJ1314" s="2"/>
      <c r="IK1314" s="2"/>
      <c r="IL1314" s="2"/>
      <c r="IM1314" s="2"/>
      <c r="IN1314" s="2"/>
      <c r="IO1314" s="2"/>
      <c r="IP1314" s="2"/>
      <c r="IQ1314" s="2"/>
    </row>
    <row r="1315" spans="1:251" s="16" customFormat="1" ht="18.75" customHeight="1" thickBot="1">
      <c r="A1315" s="17"/>
      <c r="B1315" s="121" t="s">
        <v>11</v>
      </c>
      <c r="C1315" s="122"/>
      <c r="D1315" s="122"/>
      <c r="E1315" s="122"/>
      <c r="F1315" s="122"/>
      <c r="G1315" s="122"/>
      <c r="H1315" s="122"/>
      <c r="I1315" s="122"/>
      <c r="J1315" s="122"/>
      <c r="K1315" s="122"/>
      <c r="L1315" s="122"/>
      <c r="M1315" s="122"/>
      <c r="N1315" s="122"/>
      <c r="O1315" s="122"/>
      <c r="P1315" s="122"/>
      <c r="Q1315" s="122"/>
      <c r="R1315" s="122"/>
      <c r="S1315" s="122"/>
      <c r="T1315" s="122"/>
      <c r="U1315" s="122"/>
      <c r="V1315" s="122"/>
      <c r="W1315" s="122"/>
      <c r="X1315" s="122"/>
      <c r="Y1315" s="122"/>
      <c r="Z1315" s="123"/>
      <c r="AA1315" s="124">
        <f>SUM($AA$1314:$AA$1314)</f>
        <v>800</v>
      </c>
      <c r="AB1315" s="125"/>
      <c r="AC1315" s="125"/>
      <c r="AD1315" s="125"/>
      <c r="AE1315" s="125"/>
      <c r="AF1315" s="125"/>
      <c r="AG1315" s="125"/>
      <c r="AH1315" s="125"/>
      <c r="AI1315" s="126"/>
      <c r="AJ1315" s="124">
        <f>SUM($AJ$1314:$AJ$1314)</f>
        <v>800</v>
      </c>
      <c r="AK1315" s="125"/>
      <c r="AL1315" s="125"/>
      <c r="AM1315" s="125"/>
      <c r="AN1315" s="125"/>
      <c r="AO1315" s="125"/>
      <c r="AP1315" s="125"/>
      <c r="AQ1315" s="125"/>
      <c r="AR1315" s="126"/>
      <c r="AS1315" s="127"/>
      <c r="AT1315" s="128"/>
      <c r="AU1315" s="128"/>
      <c r="AV1315" s="128"/>
      <c r="AW1315" s="128"/>
      <c r="AX1315" s="129"/>
      <c r="AY1315" s="2"/>
      <c r="AZ1315" s="2"/>
      <c r="BA1315" s="2"/>
      <c r="BB1315" s="2"/>
      <c r="BC1315" s="2"/>
      <c r="BD1315" s="2"/>
      <c r="BE1315" s="2"/>
      <c r="BF1315" s="2"/>
      <c r="BG1315" s="2"/>
      <c r="BH1315" s="2"/>
      <c r="BI1315" s="2"/>
      <c r="BJ1315" s="2"/>
      <c r="BK1315" s="2"/>
      <c r="BL1315" s="2"/>
      <c r="BM1315" s="2"/>
      <c r="BN1315" s="2"/>
      <c r="BO1315" s="2"/>
      <c r="BP1315" s="2"/>
      <c r="BQ1315" s="2"/>
      <c r="BR1315" s="2"/>
      <c r="BS1315" s="2"/>
      <c r="BT1315" s="2"/>
      <c r="BU1315" s="2"/>
      <c r="BV1315" s="2"/>
      <c r="BW1315" s="2"/>
      <c r="BX1315" s="2"/>
      <c r="BY1315" s="2"/>
      <c r="BZ1315" s="2"/>
      <c r="CA1315" s="2"/>
      <c r="CB1315" s="2"/>
      <c r="CC1315" s="2"/>
      <c r="CD1315" s="2"/>
      <c r="CE1315" s="2"/>
      <c r="CF1315" s="2"/>
      <c r="CG1315" s="2"/>
      <c r="CH1315" s="2"/>
      <c r="CI1315" s="2"/>
      <c r="CJ1315" s="2"/>
      <c r="CK1315" s="2"/>
      <c r="CL1315" s="2"/>
      <c r="CM1315" s="2"/>
      <c r="CN1315" s="2"/>
      <c r="CO1315" s="2"/>
      <c r="CP1315" s="2"/>
      <c r="CQ1315" s="2"/>
      <c r="CR1315" s="2"/>
      <c r="CS1315" s="2"/>
      <c r="CT1315" s="2"/>
      <c r="CU1315" s="2"/>
      <c r="CV1315" s="2"/>
      <c r="CW1315" s="2"/>
      <c r="CX1315" s="2"/>
      <c r="CY1315" s="2"/>
      <c r="CZ1315" s="2"/>
      <c r="DA1315" s="2"/>
      <c r="DB1315" s="2"/>
      <c r="DC1315" s="2"/>
      <c r="DD1315" s="2"/>
      <c r="DE1315" s="2"/>
      <c r="DF1315" s="2"/>
      <c r="DG1315" s="2"/>
      <c r="DH1315" s="2"/>
      <c r="DI1315" s="2"/>
      <c r="DJ1315" s="2"/>
      <c r="DK1315" s="2"/>
      <c r="DL1315" s="2"/>
      <c r="DM1315" s="2"/>
      <c r="DN1315" s="2"/>
      <c r="DO1315" s="2"/>
      <c r="DP1315" s="2"/>
      <c r="DQ1315" s="2"/>
      <c r="DR1315" s="2"/>
      <c r="DS1315" s="2"/>
      <c r="DT1315" s="2"/>
      <c r="DU1315" s="2"/>
      <c r="DV1315" s="2"/>
      <c r="DW1315" s="2"/>
      <c r="DX1315" s="2"/>
      <c r="DY1315" s="2"/>
      <c r="DZ1315" s="2"/>
      <c r="EA1315" s="2"/>
      <c r="EB1315" s="2"/>
      <c r="EC1315" s="2"/>
      <c r="ED1315" s="2"/>
      <c r="EE1315" s="2"/>
      <c r="EF1315" s="2"/>
      <c r="EG1315" s="2"/>
      <c r="EH1315" s="2"/>
      <c r="EI1315" s="2"/>
      <c r="EJ1315" s="2"/>
      <c r="EK1315" s="2"/>
      <c r="EL1315" s="2"/>
      <c r="EM1315" s="2"/>
      <c r="EN1315" s="2"/>
      <c r="EO1315" s="2"/>
      <c r="EP1315" s="2"/>
      <c r="EQ1315" s="2"/>
      <c r="ER1315" s="2"/>
      <c r="ES1315" s="2"/>
      <c r="ET1315" s="2"/>
      <c r="EU1315" s="2"/>
      <c r="EV1315" s="2"/>
      <c r="EW1315" s="2"/>
      <c r="EX1315" s="2"/>
      <c r="EY1315" s="2"/>
      <c r="EZ1315" s="2"/>
      <c r="FA1315" s="2"/>
      <c r="FB1315" s="2"/>
      <c r="FC1315" s="2"/>
      <c r="FD1315" s="2"/>
      <c r="FE1315" s="2"/>
      <c r="FF1315" s="2"/>
      <c r="FG1315" s="2"/>
      <c r="FH1315" s="2"/>
      <c r="FI1315" s="2"/>
      <c r="FJ1315" s="2"/>
      <c r="FK1315" s="2"/>
      <c r="FL1315" s="2"/>
      <c r="FM1315" s="2"/>
      <c r="FN1315" s="2"/>
      <c r="FO1315" s="2"/>
      <c r="FP1315" s="2"/>
      <c r="FQ1315" s="2"/>
      <c r="FR1315" s="2"/>
      <c r="FS1315" s="2"/>
      <c r="FT1315" s="2"/>
      <c r="FU1315" s="2"/>
      <c r="FV1315" s="2"/>
      <c r="FW1315" s="2"/>
      <c r="FX1315" s="2"/>
      <c r="FY1315" s="2"/>
      <c r="FZ1315" s="2"/>
      <c r="GA1315" s="2"/>
      <c r="GB1315" s="2"/>
      <c r="GC1315" s="2"/>
      <c r="GD1315" s="2"/>
      <c r="GE1315" s="2"/>
      <c r="GF1315" s="2"/>
      <c r="GG1315" s="2"/>
      <c r="GH1315" s="2"/>
      <c r="GI1315" s="2"/>
      <c r="GJ1315" s="2"/>
      <c r="GK1315" s="2"/>
      <c r="GL1315" s="2"/>
      <c r="GM1315" s="2"/>
      <c r="GN1315" s="2"/>
      <c r="GO1315" s="2"/>
      <c r="GP1315" s="2"/>
      <c r="GQ1315" s="2"/>
      <c r="GR1315" s="2"/>
      <c r="GS1315" s="2"/>
      <c r="GT1315" s="2"/>
      <c r="GU1315" s="2"/>
      <c r="GV1315" s="2"/>
      <c r="GW1315" s="2"/>
      <c r="GX1315" s="2"/>
      <c r="GY1315" s="2"/>
      <c r="GZ1315" s="2"/>
      <c r="HA1315" s="2"/>
      <c r="HB1315" s="2"/>
      <c r="HC1315" s="2"/>
      <c r="HD1315" s="2"/>
      <c r="HE1315" s="2"/>
      <c r="HF1315" s="2"/>
      <c r="HG1315" s="2"/>
      <c r="HH1315" s="2"/>
      <c r="HI1315" s="2"/>
      <c r="HJ1315" s="2"/>
      <c r="HK1315" s="2"/>
      <c r="HL1315" s="2"/>
      <c r="HM1315" s="2"/>
      <c r="HN1315" s="2"/>
      <c r="HO1315" s="2"/>
      <c r="HP1315" s="2"/>
      <c r="HQ1315" s="2"/>
      <c r="HR1315" s="2"/>
      <c r="HS1315" s="2"/>
      <c r="HT1315" s="2"/>
      <c r="HU1315" s="2"/>
      <c r="HV1315" s="2"/>
      <c r="HW1315" s="2"/>
      <c r="HX1315" s="2"/>
      <c r="HY1315" s="2"/>
      <c r="HZ1315" s="2"/>
      <c r="IA1315" s="2"/>
      <c r="IB1315" s="2"/>
      <c r="IC1315" s="2"/>
      <c r="ID1315" s="2"/>
      <c r="IE1315" s="2"/>
      <c r="IF1315" s="2"/>
      <c r="IG1315" s="2"/>
      <c r="IH1315" s="2"/>
      <c r="II1315" s="2"/>
      <c r="IJ1315" s="2"/>
      <c r="IK1315" s="2"/>
      <c r="IL1315" s="2"/>
      <c r="IM1315" s="2"/>
      <c r="IN1315" s="2"/>
      <c r="IO1315" s="2"/>
      <c r="IP1315" s="2"/>
      <c r="IQ1315" s="2"/>
    </row>
    <row r="1317" spans="1:251" ht="18.75">
      <c r="A1317" s="1" t="s">
        <v>0</v>
      </c>
      <c r="AW1317" s="3"/>
      <c r="AX1317" s="4"/>
      <c r="AY1317" s="3"/>
    </row>
    <row r="1319" spans="1:251" ht="18.75">
      <c r="B1319" s="101" t="s">
        <v>8</v>
      </c>
      <c r="C1319" s="102"/>
      <c r="D1319" s="102"/>
      <c r="E1319" s="102"/>
      <c r="F1319" s="102"/>
      <c r="G1319" s="102"/>
      <c r="H1319" s="102"/>
      <c r="I1319" s="102"/>
      <c r="J1319" s="102"/>
      <c r="K1319" s="102"/>
      <c r="L1319" s="102"/>
      <c r="M1319" s="102"/>
      <c r="N1319" s="102"/>
      <c r="O1319" s="102"/>
      <c r="P1319" s="102"/>
      <c r="Q1319" s="102"/>
      <c r="R1319" s="102"/>
      <c r="S1319" s="102"/>
      <c r="T1319" s="102"/>
      <c r="U1319" s="102"/>
      <c r="V1319" s="102"/>
      <c r="W1319" s="102"/>
      <c r="X1319" s="102"/>
      <c r="Y1319" s="102"/>
      <c r="Z1319" s="102"/>
      <c r="AA1319" s="102"/>
      <c r="AB1319" s="102"/>
      <c r="AC1319" s="102"/>
      <c r="AD1319" s="102"/>
      <c r="AE1319" s="102"/>
      <c r="AF1319" s="102"/>
      <c r="AG1319" s="102"/>
      <c r="AH1319" s="102"/>
      <c r="AI1319" s="102"/>
      <c r="AJ1319" s="102"/>
      <c r="AK1319" s="102"/>
      <c r="AL1319" s="102"/>
      <c r="AM1319" s="102"/>
      <c r="AN1319" s="102"/>
      <c r="AO1319" s="102"/>
      <c r="AP1319" s="102"/>
      <c r="AQ1319" s="102"/>
      <c r="AR1319" s="102"/>
      <c r="AS1319" s="102"/>
      <c r="AT1319" s="102"/>
      <c r="AU1319" s="102"/>
      <c r="AV1319" s="102"/>
      <c r="AW1319" s="102"/>
      <c r="AX1319" s="102"/>
    </row>
    <row r="1320" spans="1:251">
      <c r="Z1320" s="5"/>
      <c r="AD1320" s="5"/>
      <c r="AE1320" s="5"/>
      <c r="AF1320" s="5"/>
      <c r="AG1320" s="5"/>
      <c r="AH1320" s="5"/>
      <c r="AI1320" s="5"/>
      <c r="AO1320" s="5"/>
    </row>
    <row r="1321" spans="1:251" ht="13.5" thickBot="1">
      <c r="Z1321" s="5"/>
      <c r="AD1321" s="5"/>
      <c r="AE1321" s="5"/>
      <c r="AF1321" s="5"/>
      <c r="AG1321" s="5"/>
      <c r="AH1321" s="5"/>
      <c r="AI1321" s="5"/>
      <c r="AO1321" s="5"/>
      <c r="DI1321" s="6"/>
    </row>
    <row r="1322" spans="1:251" ht="24.75" customHeight="1" thickBot="1">
      <c r="B1322" s="103" t="s">
        <v>1</v>
      </c>
      <c r="C1322" s="104"/>
      <c r="D1322" s="104"/>
      <c r="E1322" s="104"/>
      <c r="F1322" s="104"/>
      <c r="G1322" s="104"/>
      <c r="H1322" s="105" t="s">
        <v>174</v>
      </c>
      <c r="I1322" s="106"/>
      <c r="J1322" s="106"/>
      <c r="K1322" s="106"/>
      <c r="L1322" s="106"/>
      <c r="M1322" s="106"/>
      <c r="N1322" s="106"/>
      <c r="O1322" s="106"/>
      <c r="P1322" s="106"/>
      <c r="Q1322" s="106"/>
      <c r="R1322" s="106"/>
      <c r="S1322" s="106"/>
      <c r="T1322" s="106"/>
      <c r="U1322" s="106"/>
      <c r="V1322" s="106"/>
      <c r="W1322" s="106"/>
      <c r="X1322" s="106"/>
      <c r="Y1322" s="106"/>
      <c r="Z1322" s="106"/>
      <c r="AA1322" s="106"/>
      <c r="AB1322" s="106"/>
      <c r="AC1322" s="106"/>
      <c r="AD1322" s="106"/>
      <c r="AE1322" s="106"/>
      <c r="AF1322" s="106"/>
      <c r="AG1322" s="106"/>
      <c r="AH1322" s="106"/>
      <c r="AI1322" s="106"/>
      <c r="AJ1322" s="106"/>
      <c r="AK1322" s="106"/>
      <c r="AL1322" s="106"/>
      <c r="AM1322" s="106"/>
      <c r="AN1322" s="106"/>
      <c r="AO1322" s="106"/>
      <c r="AP1322" s="106"/>
      <c r="AQ1322" s="106"/>
      <c r="AR1322" s="106"/>
      <c r="AS1322" s="106"/>
      <c r="AT1322" s="106"/>
      <c r="AU1322" s="106"/>
      <c r="AV1322" s="106"/>
      <c r="AW1322" s="106"/>
      <c r="AX1322" s="107"/>
      <c r="DI1322" s="6"/>
    </row>
    <row r="1323" spans="1:251" ht="14.25">
      <c r="B1323" s="7"/>
      <c r="C1323" s="7"/>
      <c r="D1323" s="7"/>
      <c r="E1323" s="7"/>
      <c r="F1323" s="7"/>
      <c r="G1323" s="7"/>
      <c r="H1323" s="8"/>
      <c r="I1323" s="8"/>
      <c r="J1323" s="8"/>
      <c r="K1323" s="8"/>
      <c r="L1323" s="9"/>
      <c r="M1323" s="9"/>
      <c r="N1323" s="9"/>
      <c r="O1323" s="9"/>
      <c r="P1323" s="8"/>
      <c r="Q1323" s="8"/>
      <c r="R1323" s="8"/>
      <c r="S1323" s="8"/>
      <c r="T1323" s="8"/>
      <c r="U1323" s="8"/>
      <c r="V1323" s="10"/>
      <c r="W1323" s="10"/>
      <c r="X1323" s="10"/>
      <c r="Y1323" s="10"/>
      <c r="Z1323" s="10"/>
      <c r="AA1323" s="10"/>
      <c r="AB1323" s="10"/>
      <c r="AC1323" s="10"/>
      <c r="AD1323" s="10"/>
      <c r="AE1323" s="10"/>
      <c r="AF1323" s="10"/>
      <c r="AG1323" s="10"/>
      <c r="AH1323" s="10"/>
      <c r="AI1323" s="10"/>
      <c r="AJ1323" s="10"/>
      <c r="AK1323" s="10"/>
      <c r="AL1323" s="10"/>
      <c r="AM1323" s="10"/>
      <c r="AN1323" s="10"/>
      <c r="AO1323" s="10"/>
      <c r="AP1323" s="10"/>
      <c r="AQ1323" s="10"/>
      <c r="AR1323" s="10"/>
      <c r="AS1323" s="10"/>
      <c r="AT1323" s="10"/>
      <c r="AU1323" s="10"/>
      <c r="AV1323" s="10"/>
      <c r="AW1323" s="10"/>
      <c r="AX1323" s="10"/>
      <c r="DI1323" s="6"/>
    </row>
    <row r="1324" spans="1:251" ht="15" thickBot="1">
      <c r="A1324" s="11"/>
      <c r="B1324" s="10" t="s">
        <v>2</v>
      </c>
      <c r="C1324" s="8"/>
      <c r="D1324" s="8"/>
      <c r="E1324" s="8"/>
      <c r="F1324" s="8"/>
      <c r="G1324" s="8"/>
      <c r="H1324" s="8"/>
      <c r="I1324" s="8"/>
      <c r="J1324" s="8"/>
      <c r="K1324" s="8"/>
      <c r="L1324" s="9"/>
      <c r="M1324" s="9"/>
      <c r="N1324" s="9"/>
      <c r="O1324" s="9"/>
      <c r="P1324" s="8"/>
      <c r="Q1324" s="8"/>
      <c r="R1324" s="8"/>
      <c r="S1324" s="8"/>
      <c r="T1324" s="8"/>
      <c r="U1324" s="8"/>
      <c r="V1324" s="10"/>
      <c r="W1324" s="10"/>
      <c r="X1324" s="10"/>
      <c r="Y1324" s="10"/>
      <c r="Z1324" s="10"/>
      <c r="AA1324" s="10"/>
      <c r="AB1324" s="10"/>
      <c r="AC1324" s="10"/>
      <c r="AD1324" s="10"/>
      <c r="AE1324" s="10"/>
      <c r="AF1324" s="10"/>
      <c r="AG1324" s="10"/>
      <c r="AH1324" s="10"/>
      <c r="AI1324" s="10"/>
      <c r="AJ1324" s="10"/>
      <c r="AK1324" s="10"/>
      <c r="AL1324" s="10"/>
      <c r="AM1324" s="10"/>
      <c r="AN1324" s="10"/>
      <c r="AO1324" s="10"/>
      <c r="AP1324" s="10"/>
      <c r="AQ1324" s="10"/>
      <c r="AR1324" s="10"/>
      <c r="AS1324" s="10"/>
      <c r="AT1324" s="10"/>
      <c r="AU1324" s="10"/>
      <c r="AV1324" s="10"/>
      <c r="AW1324" s="10"/>
      <c r="AX1324" s="10"/>
      <c r="DI1324" s="6"/>
    </row>
    <row r="1325" spans="1:251" ht="14.25">
      <c r="A1325" s="8"/>
      <c r="B1325" s="12"/>
      <c r="C1325" s="7"/>
      <c r="D1325" s="7"/>
      <c r="E1325" s="7"/>
      <c r="F1325" s="7"/>
      <c r="G1325" s="7"/>
      <c r="H1325" s="7"/>
      <c r="I1325" s="7"/>
      <c r="J1325" s="7"/>
      <c r="K1325" s="7"/>
      <c r="L1325" s="13"/>
      <c r="M1325" s="13"/>
      <c r="N1325" s="13"/>
      <c r="O1325" s="13"/>
      <c r="P1325" s="7"/>
      <c r="Q1325" s="7"/>
      <c r="R1325" s="7"/>
      <c r="S1325" s="7"/>
      <c r="T1325" s="7"/>
      <c r="U1325" s="7"/>
      <c r="V1325" s="14"/>
      <c r="W1325" s="14"/>
      <c r="X1325" s="14"/>
      <c r="Y1325" s="14"/>
      <c r="Z1325" s="14"/>
      <c r="AA1325" s="14"/>
      <c r="AB1325" s="14"/>
      <c r="AC1325" s="14"/>
      <c r="AD1325" s="14"/>
      <c r="AE1325" s="14"/>
      <c r="AF1325" s="14"/>
      <c r="AG1325" s="14"/>
      <c r="AH1325" s="14"/>
      <c r="AI1325" s="14"/>
      <c r="AJ1325" s="14"/>
      <c r="AK1325" s="14"/>
      <c r="AL1325" s="14"/>
      <c r="AM1325" s="14"/>
      <c r="AN1325" s="14"/>
      <c r="AO1325" s="14"/>
      <c r="AP1325" s="14"/>
      <c r="AQ1325" s="14"/>
      <c r="AR1325" s="14"/>
      <c r="AS1325" s="14"/>
      <c r="AT1325" s="14"/>
      <c r="AU1325" s="14"/>
      <c r="AV1325" s="14"/>
      <c r="AW1325" s="14"/>
      <c r="AX1325" s="15"/>
    </row>
    <row r="1326" spans="1:251" ht="12" customHeight="1">
      <c r="A1326" s="8"/>
      <c r="B1326" s="108" t="s">
        <v>175</v>
      </c>
      <c r="C1326" s="109"/>
      <c r="D1326" s="109"/>
      <c r="E1326" s="109"/>
      <c r="F1326" s="109"/>
      <c r="G1326" s="109"/>
      <c r="H1326" s="109"/>
      <c r="I1326" s="109"/>
      <c r="J1326" s="109"/>
      <c r="K1326" s="109"/>
      <c r="L1326" s="109"/>
      <c r="M1326" s="109"/>
      <c r="N1326" s="109"/>
      <c r="O1326" s="109"/>
      <c r="P1326" s="109"/>
      <c r="Q1326" s="109"/>
      <c r="R1326" s="109"/>
      <c r="S1326" s="109"/>
      <c r="T1326" s="109"/>
      <c r="U1326" s="109"/>
      <c r="V1326" s="109"/>
      <c r="W1326" s="109"/>
      <c r="X1326" s="109"/>
      <c r="Y1326" s="109"/>
      <c r="Z1326" s="109"/>
      <c r="AA1326" s="109"/>
      <c r="AB1326" s="109"/>
      <c r="AC1326" s="109"/>
      <c r="AD1326" s="109"/>
      <c r="AE1326" s="109"/>
      <c r="AF1326" s="109"/>
      <c r="AG1326" s="109"/>
      <c r="AH1326" s="109"/>
      <c r="AI1326" s="109"/>
      <c r="AJ1326" s="109"/>
      <c r="AK1326" s="109"/>
      <c r="AL1326" s="109"/>
      <c r="AM1326" s="109"/>
      <c r="AN1326" s="109"/>
      <c r="AO1326" s="109"/>
      <c r="AP1326" s="109"/>
      <c r="AQ1326" s="109"/>
      <c r="AR1326" s="109"/>
      <c r="AS1326" s="109"/>
      <c r="AT1326" s="109"/>
      <c r="AU1326" s="109"/>
      <c r="AV1326" s="109"/>
      <c r="AW1326" s="109"/>
      <c r="AX1326" s="110"/>
    </row>
    <row r="1327" spans="1:251" ht="12" customHeight="1">
      <c r="A1327" s="8"/>
      <c r="B1327" s="108"/>
      <c r="C1327" s="109"/>
      <c r="D1327" s="109"/>
      <c r="E1327" s="109"/>
      <c r="F1327" s="109"/>
      <c r="G1327" s="109"/>
      <c r="H1327" s="109"/>
      <c r="I1327" s="109"/>
      <c r="J1327" s="109"/>
      <c r="K1327" s="109"/>
      <c r="L1327" s="109"/>
      <c r="M1327" s="109"/>
      <c r="N1327" s="109"/>
      <c r="O1327" s="109"/>
      <c r="P1327" s="109"/>
      <c r="Q1327" s="109"/>
      <c r="R1327" s="109"/>
      <c r="S1327" s="109"/>
      <c r="T1327" s="109"/>
      <c r="U1327" s="109"/>
      <c r="V1327" s="109"/>
      <c r="W1327" s="109"/>
      <c r="X1327" s="109"/>
      <c r="Y1327" s="109"/>
      <c r="Z1327" s="109"/>
      <c r="AA1327" s="109"/>
      <c r="AB1327" s="109"/>
      <c r="AC1327" s="109"/>
      <c r="AD1327" s="109"/>
      <c r="AE1327" s="109"/>
      <c r="AF1327" s="109"/>
      <c r="AG1327" s="109"/>
      <c r="AH1327" s="109"/>
      <c r="AI1327" s="109"/>
      <c r="AJ1327" s="109"/>
      <c r="AK1327" s="109"/>
      <c r="AL1327" s="109"/>
      <c r="AM1327" s="109"/>
      <c r="AN1327" s="109"/>
      <c r="AO1327" s="109"/>
      <c r="AP1327" s="109"/>
      <c r="AQ1327" s="109"/>
      <c r="AR1327" s="109"/>
      <c r="AS1327" s="109"/>
      <c r="AT1327" s="109"/>
      <c r="AU1327" s="109"/>
      <c r="AV1327" s="109"/>
      <c r="AW1327" s="109"/>
      <c r="AX1327" s="110"/>
      <c r="BC1327" s="16"/>
    </row>
    <row r="1328" spans="1:251" ht="12" customHeight="1">
      <c r="A1328" s="8"/>
      <c r="B1328" s="108"/>
      <c r="C1328" s="109"/>
      <c r="D1328" s="109"/>
      <c r="E1328" s="109"/>
      <c r="F1328" s="109"/>
      <c r="G1328" s="109"/>
      <c r="H1328" s="109"/>
      <c r="I1328" s="109"/>
      <c r="J1328" s="109"/>
      <c r="K1328" s="109"/>
      <c r="L1328" s="109"/>
      <c r="M1328" s="109"/>
      <c r="N1328" s="109"/>
      <c r="O1328" s="109"/>
      <c r="P1328" s="109"/>
      <c r="Q1328" s="109"/>
      <c r="R1328" s="109"/>
      <c r="S1328" s="109"/>
      <c r="T1328" s="109"/>
      <c r="U1328" s="109"/>
      <c r="V1328" s="109"/>
      <c r="W1328" s="109"/>
      <c r="X1328" s="109"/>
      <c r="Y1328" s="109"/>
      <c r="Z1328" s="109"/>
      <c r="AA1328" s="109"/>
      <c r="AB1328" s="109"/>
      <c r="AC1328" s="109"/>
      <c r="AD1328" s="109"/>
      <c r="AE1328" s="109"/>
      <c r="AF1328" s="109"/>
      <c r="AG1328" s="109"/>
      <c r="AH1328" s="109"/>
      <c r="AI1328" s="109"/>
      <c r="AJ1328" s="109"/>
      <c r="AK1328" s="109"/>
      <c r="AL1328" s="109"/>
      <c r="AM1328" s="109"/>
      <c r="AN1328" s="109"/>
      <c r="AO1328" s="109"/>
      <c r="AP1328" s="109"/>
      <c r="AQ1328" s="109"/>
      <c r="AR1328" s="109"/>
      <c r="AS1328" s="109"/>
      <c r="AT1328" s="109"/>
      <c r="AU1328" s="109"/>
      <c r="AV1328" s="109"/>
      <c r="AW1328" s="109"/>
      <c r="AX1328" s="110"/>
    </row>
    <row r="1329" spans="1:251" ht="12" customHeight="1">
      <c r="A1329" s="8"/>
      <c r="B1329" s="108"/>
      <c r="C1329" s="109"/>
      <c r="D1329" s="109"/>
      <c r="E1329" s="109"/>
      <c r="F1329" s="109"/>
      <c r="G1329" s="109"/>
      <c r="H1329" s="109"/>
      <c r="I1329" s="109"/>
      <c r="J1329" s="109"/>
      <c r="K1329" s="109"/>
      <c r="L1329" s="109"/>
      <c r="M1329" s="109"/>
      <c r="N1329" s="109"/>
      <c r="O1329" s="109"/>
      <c r="P1329" s="109"/>
      <c r="Q1329" s="109"/>
      <c r="R1329" s="109"/>
      <c r="S1329" s="109"/>
      <c r="T1329" s="109"/>
      <c r="U1329" s="109"/>
      <c r="V1329" s="109"/>
      <c r="W1329" s="109"/>
      <c r="X1329" s="109"/>
      <c r="Y1329" s="109"/>
      <c r="Z1329" s="109"/>
      <c r="AA1329" s="109"/>
      <c r="AB1329" s="109"/>
      <c r="AC1329" s="109"/>
      <c r="AD1329" s="109"/>
      <c r="AE1329" s="109"/>
      <c r="AF1329" s="109"/>
      <c r="AG1329" s="109"/>
      <c r="AH1329" s="109"/>
      <c r="AI1329" s="109"/>
      <c r="AJ1329" s="109"/>
      <c r="AK1329" s="109"/>
      <c r="AL1329" s="109"/>
      <c r="AM1329" s="109"/>
      <c r="AN1329" s="109"/>
      <c r="AO1329" s="109"/>
      <c r="AP1329" s="109"/>
      <c r="AQ1329" s="109"/>
      <c r="AR1329" s="109"/>
      <c r="AS1329" s="109"/>
      <c r="AT1329" s="109"/>
      <c r="AU1329" s="109"/>
      <c r="AV1329" s="109"/>
      <c r="AW1329" s="109"/>
      <c r="AX1329" s="110"/>
    </row>
    <row r="1330" spans="1:251" ht="12" customHeight="1">
      <c r="A1330" s="8"/>
      <c r="B1330" s="108"/>
      <c r="C1330" s="109"/>
      <c r="D1330" s="109"/>
      <c r="E1330" s="109"/>
      <c r="F1330" s="109"/>
      <c r="G1330" s="109"/>
      <c r="H1330" s="109"/>
      <c r="I1330" s="109"/>
      <c r="J1330" s="109"/>
      <c r="K1330" s="109"/>
      <c r="L1330" s="109"/>
      <c r="M1330" s="109"/>
      <c r="N1330" s="109"/>
      <c r="O1330" s="109"/>
      <c r="P1330" s="109"/>
      <c r="Q1330" s="109"/>
      <c r="R1330" s="109"/>
      <c r="S1330" s="109"/>
      <c r="T1330" s="109"/>
      <c r="U1330" s="109"/>
      <c r="V1330" s="109"/>
      <c r="W1330" s="109"/>
      <c r="X1330" s="109"/>
      <c r="Y1330" s="109"/>
      <c r="Z1330" s="109"/>
      <c r="AA1330" s="109"/>
      <c r="AB1330" s="109"/>
      <c r="AC1330" s="109"/>
      <c r="AD1330" s="109"/>
      <c r="AE1330" s="109"/>
      <c r="AF1330" s="109"/>
      <c r="AG1330" s="109"/>
      <c r="AH1330" s="109"/>
      <c r="AI1330" s="109"/>
      <c r="AJ1330" s="109"/>
      <c r="AK1330" s="109"/>
      <c r="AL1330" s="109"/>
      <c r="AM1330" s="109"/>
      <c r="AN1330" s="109"/>
      <c r="AO1330" s="109"/>
      <c r="AP1330" s="109"/>
      <c r="AQ1330" s="109"/>
      <c r="AR1330" s="109"/>
      <c r="AS1330" s="109"/>
      <c r="AT1330" s="109"/>
      <c r="AU1330" s="109"/>
      <c r="AV1330" s="109"/>
      <c r="AW1330" s="109"/>
      <c r="AX1330" s="110"/>
    </row>
    <row r="1331" spans="1:251" ht="15" thickBot="1">
      <c r="A1331" s="17"/>
      <c r="B1331" s="18"/>
      <c r="C1331" s="19"/>
      <c r="D1331" s="19"/>
      <c r="E1331" s="19"/>
      <c r="F1331" s="19"/>
      <c r="G1331" s="19"/>
      <c r="H1331" s="19"/>
      <c r="I1331" s="19"/>
      <c r="J1331" s="19"/>
      <c r="K1331" s="19"/>
      <c r="L1331" s="19"/>
      <c r="M1331" s="19"/>
      <c r="N1331" s="19"/>
      <c r="O1331" s="19"/>
      <c r="P1331" s="19"/>
      <c r="Q1331" s="19"/>
      <c r="R1331" s="19"/>
      <c r="S1331" s="19"/>
      <c r="T1331" s="19"/>
      <c r="U1331" s="19"/>
      <c r="V1331" s="19"/>
      <c r="W1331" s="19"/>
      <c r="X1331" s="19"/>
      <c r="Y1331" s="19"/>
      <c r="Z1331" s="19"/>
      <c r="AA1331" s="19"/>
      <c r="AB1331" s="19"/>
      <c r="AC1331" s="19"/>
      <c r="AD1331" s="19"/>
      <c r="AE1331" s="19"/>
      <c r="AF1331" s="19"/>
      <c r="AG1331" s="19"/>
      <c r="AH1331" s="19"/>
      <c r="AI1331" s="19"/>
      <c r="AJ1331" s="19"/>
      <c r="AK1331" s="19"/>
      <c r="AL1331" s="19"/>
      <c r="AM1331" s="19"/>
      <c r="AN1331" s="19"/>
      <c r="AO1331" s="19"/>
      <c r="AP1331" s="19"/>
      <c r="AQ1331" s="19"/>
      <c r="AR1331" s="19"/>
      <c r="AS1331" s="19"/>
      <c r="AT1331" s="19"/>
      <c r="AU1331" s="19"/>
      <c r="AV1331" s="19"/>
      <c r="AW1331" s="19"/>
      <c r="AX1331" s="20"/>
    </row>
    <row r="1332" spans="1:251">
      <c r="B1332" s="21"/>
    </row>
    <row r="1333" spans="1:251" ht="15" thickBot="1">
      <c r="A1333" s="11"/>
      <c r="B1333" s="10" t="s">
        <v>3</v>
      </c>
      <c r="C1333" s="8"/>
      <c r="D1333" s="8"/>
      <c r="E1333" s="8"/>
      <c r="F1333" s="8"/>
      <c r="G1333" s="8"/>
      <c r="H1333" s="8"/>
      <c r="I1333" s="8"/>
      <c r="J1333" s="8"/>
      <c r="K1333" s="8"/>
      <c r="L1333" s="9"/>
      <c r="M1333" s="9"/>
      <c r="N1333" s="9"/>
      <c r="O1333" s="9"/>
      <c r="P1333" s="8"/>
      <c r="Q1333" s="8"/>
      <c r="R1333" s="8"/>
      <c r="S1333" s="8"/>
      <c r="T1333" s="8"/>
      <c r="U1333" s="8"/>
      <c r="V1333" s="10"/>
      <c r="W1333" s="10"/>
      <c r="X1333" s="10"/>
      <c r="Y1333" s="10"/>
      <c r="Z1333" s="10"/>
      <c r="AA1333" s="10"/>
      <c r="AB1333" s="10"/>
      <c r="AC1333" s="10"/>
      <c r="AD1333" s="10"/>
      <c r="AE1333" s="10"/>
      <c r="AF1333" s="10"/>
      <c r="AG1333" s="10"/>
      <c r="AH1333" s="10"/>
      <c r="AI1333" s="10"/>
      <c r="AJ1333" s="10"/>
      <c r="AK1333" s="10"/>
      <c r="AL1333" s="10"/>
      <c r="AM1333" s="10"/>
      <c r="AN1333" s="10"/>
      <c r="AO1333" s="10"/>
      <c r="AP1333" s="10"/>
      <c r="AQ1333" s="10"/>
      <c r="AR1333" s="10"/>
      <c r="AS1333" s="10"/>
      <c r="AT1333" s="10"/>
      <c r="AU1333" s="10"/>
      <c r="AV1333" s="10"/>
      <c r="AW1333" s="10"/>
      <c r="AX1333" s="10"/>
      <c r="DI1333" s="6"/>
    </row>
    <row r="1334" spans="1:251" ht="14.25">
      <c r="A1334" s="8"/>
      <c r="B1334" s="12"/>
      <c r="C1334" s="7"/>
      <c r="D1334" s="7"/>
      <c r="E1334" s="7"/>
      <c r="F1334" s="7"/>
      <c r="G1334" s="7"/>
      <c r="H1334" s="7"/>
      <c r="I1334" s="7"/>
      <c r="J1334" s="7"/>
      <c r="K1334" s="7"/>
      <c r="L1334" s="13"/>
      <c r="M1334" s="13"/>
      <c r="N1334" s="13"/>
      <c r="O1334" s="13"/>
      <c r="P1334" s="7"/>
      <c r="Q1334" s="7"/>
      <c r="R1334" s="7"/>
      <c r="S1334" s="7"/>
      <c r="T1334" s="7"/>
      <c r="U1334" s="7"/>
      <c r="V1334" s="14"/>
      <c r="W1334" s="14"/>
      <c r="X1334" s="14"/>
      <c r="Y1334" s="14"/>
      <c r="Z1334" s="14"/>
      <c r="AA1334" s="14"/>
      <c r="AB1334" s="14"/>
      <c r="AC1334" s="14"/>
      <c r="AD1334" s="14"/>
      <c r="AE1334" s="14"/>
      <c r="AF1334" s="14"/>
      <c r="AG1334" s="14"/>
      <c r="AH1334" s="14"/>
      <c r="AI1334" s="14"/>
      <c r="AJ1334" s="14"/>
      <c r="AK1334" s="14"/>
      <c r="AL1334" s="14"/>
      <c r="AM1334" s="14"/>
      <c r="AN1334" s="14"/>
      <c r="AO1334" s="14"/>
      <c r="AP1334" s="14"/>
      <c r="AQ1334" s="14"/>
      <c r="AR1334" s="14"/>
      <c r="AS1334" s="14"/>
      <c r="AT1334" s="14"/>
      <c r="AU1334" s="14"/>
      <c r="AV1334" s="14"/>
      <c r="AW1334" s="14"/>
      <c r="AX1334" s="15"/>
    </row>
    <row r="1335" spans="1:251" ht="12" customHeight="1">
      <c r="A1335" s="8"/>
      <c r="B1335" s="108" t="s">
        <v>176</v>
      </c>
      <c r="C1335" s="109"/>
      <c r="D1335" s="109"/>
      <c r="E1335" s="109"/>
      <c r="F1335" s="109"/>
      <c r="G1335" s="109"/>
      <c r="H1335" s="109"/>
      <c r="I1335" s="109"/>
      <c r="J1335" s="109"/>
      <c r="K1335" s="109"/>
      <c r="L1335" s="109"/>
      <c r="M1335" s="109"/>
      <c r="N1335" s="109"/>
      <c r="O1335" s="109"/>
      <c r="P1335" s="109"/>
      <c r="Q1335" s="109"/>
      <c r="R1335" s="109"/>
      <c r="S1335" s="109"/>
      <c r="T1335" s="109"/>
      <c r="U1335" s="109"/>
      <c r="V1335" s="109"/>
      <c r="W1335" s="109"/>
      <c r="X1335" s="109"/>
      <c r="Y1335" s="109"/>
      <c r="Z1335" s="109"/>
      <c r="AA1335" s="109"/>
      <c r="AB1335" s="109"/>
      <c r="AC1335" s="109"/>
      <c r="AD1335" s="109"/>
      <c r="AE1335" s="109"/>
      <c r="AF1335" s="109"/>
      <c r="AG1335" s="109"/>
      <c r="AH1335" s="109"/>
      <c r="AI1335" s="109"/>
      <c r="AJ1335" s="109"/>
      <c r="AK1335" s="109"/>
      <c r="AL1335" s="109"/>
      <c r="AM1335" s="109"/>
      <c r="AN1335" s="109"/>
      <c r="AO1335" s="109"/>
      <c r="AP1335" s="109"/>
      <c r="AQ1335" s="109"/>
      <c r="AR1335" s="109"/>
      <c r="AS1335" s="109"/>
      <c r="AT1335" s="109"/>
      <c r="AU1335" s="109"/>
      <c r="AV1335" s="109"/>
      <c r="AW1335" s="109"/>
      <c r="AX1335" s="110"/>
    </row>
    <row r="1336" spans="1:251" ht="12" customHeight="1">
      <c r="A1336" s="8"/>
      <c r="B1336" s="108"/>
      <c r="C1336" s="109"/>
      <c r="D1336" s="109"/>
      <c r="E1336" s="109"/>
      <c r="F1336" s="109"/>
      <c r="G1336" s="109"/>
      <c r="H1336" s="109"/>
      <c r="I1336" s="109"/>
      <c r="J1336" s="109"/>
      <c r="K1336" s="109"/>
      <c r="L1336" s="109"/>
      <c r="M1336" s="109"/>
      <c r="N1336" s="109"/>
      <c r="O1336" s="109"/>
      <c r="P1336" s="109"/>
      <c r="Q1336" s="109"/>
      <c r="R1336" s="109"/>
      <c r="S1336" s="109"/>
      <c r="T1336" s="109"/>
      <c r="U1336" s="109"/>
      <c r="V1336" s="109"/>
      <c r="W1336" s="109"/>
      <c r="X1336" s="109"/>
      <c r="Y1336" s="109"/>
      <c r="Z1336" s="109"/>
      <c r="AA1336" s="109"/>
      <c r="AB1336" s="109"/>
      <c r="AC1336" s="109"/>
      <c r="AD1336" s="109"/>
      <c r="AE1336" s="109"/>
      <c r="AF1336" s="109"/>
      <c r="AG1336" s="109"/>
      <c r="AH1336" s="109"/>
      <c r="AI1336" s="109"/>
      <c r="AJ1336" s="109"/>
      <c r="AK1336" s="109"/>
      <c r="AL1336" s="109"/>
      <c r="AM1336" s="109"/>
      <c r="AN1336" s="109"/>
      <c r="AO1336" s="109"/>
      <c r="AP1336" s="109"/>
      <c r="AQ1336" s="109"/>
      <c r="AR1336" s="109"/>
      <c r="AS1336" s="109"/>
      <c r="AT1336" s="109"/>
      <c r="AU1336" s="109"/>
      <c r="AV1336" s="109"/>
      <c r="AW1336" s="109"/>
      <c r="AX1336" s="110"/>
      <c r="BC1336" s="16"/>
    </row>
    <row r="1337" spans="1:251" ht="12" customHeight="1">
      <c r="A1337" s="8"/>
      <c r="B1337" s="108"/>
      <c r="C1337" s="109"/>
      <c r="D1337" s="109"/>
      <c r="E1337" s="109"/>
      <c r="F1337" s="109"/>
      <c r="G1337" s="109"/>
      <c r="H1337" s="109"/>
      <c r="I1337" s="109"/>
      <c r="J1337" s="109"/>
      <c r="K1337" s="109"/>
      <c r="L1337" s="109"/>
      <c r="M1337" s="109"/>
      <c r="N1337" s="109"/>
      <c r="O1337" s="109"/>
      <c r="P1337" s="109"/>
      <c r="Q1337" s="109"/>
      <c r="R1337" s="109"/>
      <c r="S1337" s="109"/>
      <c r="T1337" s="109"/>
      <c r="U1337" s="109"/>
      <c r="V1337" s="109"/>
      <c r="W1337" s="109"/>
      <c r="X1337" s="109"/>
      <c r="Y1337" s="109"/>
      <c r="Z1337" s="109"/>
      <c r="AA1337" s="109"/>
      <c r="AB1337" s="109"/>
      <c r="AC1337" s="109"/>
      <c r="AD1337" s="109"/>
      <c r="AE1337" s="109"/>
      <c r="AF1337" s="109"/>
      <c r="AG1337" s="109"/>
      <c r="AH1337" s="109"/>
      <c r="AI1337" s="109"/>
      <c r="AJ1337" s="109"/>
      <c r="AK1337" s="109"/>
      <c r="AL1337" s="109"/>
      <c r="AM1337" s="109"/>
      <c r="AN1337" s="109"/>
      <c r="AO1337" s="109"/>
      <c r="AP1337" s="109"/>
      <c r="AQ1337" s="109"/>
      <c r="AR1337" s="109"/>
      <c r="AS1337" s="109"/>
      <c r="AT1337" s="109"/>
      <c r="AU1337" s="109"/>
      <c r="AV1337" s="109"/>
      <c r="AW1337" s="109"/>
      <c r="AX1337" s="110"/>
    </row>
    <row r="1338" spans="1:251" ht="12" customHeight="1">
      <c r="A1338" s="8"/>
      <c r="B1338" s="108"/>
      <c r="C1338" s="109"/>
      <c r="D1338" s="109"/>
      <c r="E1338" s="109"/>
      <c r="F1338" s="109"/>
      <c r="G1338" s="109"/>
      <c r="H1338" s="109"/>
      <c r="I1338" s="109"/>
      <c r="J1338" s="109"/>
      <c r="K1338" s="109"/>
      <c r="L1338" s="109"/>
      <c r="M1338" s="109"/>
      <c r="N1338" s="109"/>
      <c r="O1338" s="109"/>
      <c r="P1338" s="109"/>
      <c r="Q1338" s="109"/>
      <c r="R1338" s="109"/>
      <c r="S1338" s="109"/>
      <c r="T1338" s="109"/>
      <c r="U1338" s="109"/>
      <c r="V1338" s="109"/>
      <c r="W1338" s="109"/>
      <c r="X1338" s="109"/>
      <c r="Y1338" s="109"/>
      <c r="Z1338" s="109"/>
      <c r="AA1338" s="109"/>
      <c r="AB1338" s="109"/>
      <c r="AC1338" s="109"/>
      <c r="AD1338" s="109"/>
      <c r="AE1338" s="109"/>
      <c r="AF1338" s="109"/>
      <c r="AG1338" s="109"/>
      <c r="AH1338" s="109"/>
      <c r="AI1338" s="109"/>
      <c r="AJ1338" s="109"/>
      <c r="AK1338" s="109"/>
      <c r="AL1338" s="109"/>
      <c r="AM1338" s="109"/>
      <c r="AN1338" s="109"/>
      <c r="AO1338" s="109"/>
      <c r="AP1338" s="109"/>
      <c r="AQ1338" s="109"/>
      <c r="AR1338" s="109"/>
      <c r="AS1338" s="109"/>
      <c r="AT1338" s="109"/>
      <c r="AU1338" s="109"/>
      <c r="AV1338" s="109"/>
      <c r="AW1338" s="109"/>
      <c r="AX1338" s="110"/>
    </row>
    <row r="1339" spans="1:251" ht="12" customHeight="1">
      <c r="A1339" s="8"/>
      <c r="B1339" s="108"/>
      <c r="C1339" s="109"/>
      <c r="D1339" s="109"/>
      <c r="E1339" s="109"/>
      <c r="F1339" s="109"/>
      <c r="G1339" s="109"/>
      <c r="H1339" s="109"/>
      <c r="I1339" s="109"/>
      <c r="J1339" s="109"/>
      <c r="K1339" s="109"/>
      <c r="L1339" s="109"/>
      <c r="M1339" s="109"/>
      <c r="N1339" s="109"/>
      <c r="O1339" s="109"/>
      <c r="P1339" s="109"/>
      <c r="Q1339" s="109"/>
      <c r="R1339" s="109"/>
      <c r="S1339" s="109"/>
      <c r="T1339" s="109"/>
      <c r="U1339" s="109"/>
      <c r="V1339" s="109"/>
      <c r="W1339" s="109"/>
      <c r="X1339" s="109"/>
      <c r="Y1339" s="109"/>
      <c r="Z1339" s="109"/>
      <c r="AA1339" s="109"/>
      <c r="AB1339" s="109"/>
      <c r="AC1339" s="109"/>
      <c r="AD1339" s="109"/>
      <c r="AE1339" s="109"/>
      <c r="AF1339" s="109"/>
      <c r="AG1339" s="109"/>
      <c r="AH1339" s="109"/>
      <c r="AI1339" s="109"/>
      <c r="AJ1339" s="109"/>
      <c r="AK1339" s="109"/>
      <c r="AL1339" s="109"/>
      <c r="AM1339" s="109"/>
      <c r="AN1339" s="109"/>
      <c r="AO1339" s="109"/>
      <c r="AP1339" s="109"/>
      <c r="AQ1339" s="109"/>
      <c r="AR1339" s="109"/>
      <c r="AS1339" s="109"/>
      <c r="AT1339" s="109"/>
      <c r="AU1339" s="109"/>
      <c r="AV1339" s="109"/>
      <c r="AW1339" s="109"/>
      <c r="AX1339" s="110"/>
    </row>
    <row r="1340" spans="1:251" ht="15" thickBot="1">
      <c r="A1340" s="17"/>
      <c r="B1340" s="18"/>
      <c r="C1340" s="19"/>
      <c r="D1340" s="19"/>
      <c r="E1340" s="19"/>
      <c r="F1340" s="19"/>
      <c r="G1340" s="19"/>
      <c r="H1340" s="19"/>
      <c r="I1340" s="19"/>
      <c r="J1340" s="19"/>
      <c r="K1340" s="19"/>
      <c r="L1340" s="19"/>
      <c r="M1340" s="19"/>
      <c r="N1340" s="19"/>
      <c r="O1340" s="19"/>
      <c r="P1340" s="19"/>
      <c r="Q1340" s="19"/>
      <c r="R1340" s="19"/>
      <c r="S1340" s="19"/>
      <c r="T1340" s="19"/>
      <c r="U1340" s="19"/>
      <c r="V1340" s="19"/>
      <c r="W1340" s="19"/>
      <c r="X1340" s="19"/>
      <c r="Y1340" s="19"/>
      <c r="Z1340" s="19"/>
      <c r="AA1340" s="19"/>
      <c r="AB1340" s="19"/>
      <c r="AC1340" s="19"/>
      <c r="AD1340" s="19"/>
      <c r="AE1340" s="19"/>
      <c r="AF1340" s="19"/>
      <c r="AG1340" s="19"/>
      <c r="AH1340" s="19"/>
      <c r="AI1340" s="19"/>
      <c r="AJ1340" s="19"/>
      <c r="AK1340" s="19"/>
      <c r="AL1340" s="19"/>
      <c r="AM1340" s="19"/>
      <c r="AN1340" s="19"/>
      <c r="AO1340" s="19"/>
      <c r="AP1340" s="19"/>
      <c r="AQ1340" s="19"/>
      <c r="AR1340" s="19"/>
      <c r="AS1340" s="19"/>
      <c r="AT1340" s="19"/>
      <c r="AU1340" s="19"/>
      <c r="AV1340" s="19"/>
      <c r="AW1340" s="19"/>
      <c r="AX1340" s="20"/>
    </row>
    <row r="1341" spans="1:251">
      <c r="B1341" s="21"/>
    </row>
    <row r="1342" spans="1:251" ht="14.25">
      <c r="B1342" s="10" t="s">
        <v>4</v>
      </c>
      <c r="C1342" s="8"/>
      <c r="D1342" s="8"/>
      <c r="E1342" s="8"/>
      <c r="F1342" s="8"/>
      <c r="G1342" s="8"/>
      <c r="H1342" s="8"/>
      <c r="I1342" s="8"/>
      <c r="J1342" s="8"/>
      <c r="K1342" s="8"/>
      <c r="L1342" s="9"/>
      <c r="M1342" s="9"/>
      <c r="N1342" s="9"/>
      <c r="O1342" s="9"/>
      <c r="P1342" s="8"/>
      <c r="Q1342" s="8"/>
      <c r="R1342" s="8"/>
      <c r="S1342" s="8"/>
      <c r="T1342" s="8"/>
      <c r="U1342" s="8"/>
      <c r="V1342" s="10"/>
      <c r="W1342" s="10"/>
      <c r="X1342" s="10"/>
      <c r="Y1342" s="10"/>
      <c r="Z1342" s="10"/>
      <c r="AA1342" s="10"/>
      <c r="AB1342" s="10"/>
      <c r="AC1342" s="10"/>
      <c r="AD1342" s="10"/>
      <c r="AE1342" s="10"/>
      <c r="AF1342" s="10"/>
      <c r="AG1342" s="10"/>
      <c r="AH1342" s="10"/>
      <c r="AI1342" s="10"/>
      <c r="AJ1342" s="10"/>
      <c r="AK1342" s="10"/>
      <c r="AL1342" s="10"/>
      <c r="AM1342" s="10"/>
      <c r="AN1342" s="10"/>
      <c r="AO1342" s="10"/>
      <c r="AP1342" s="10"/>
      <c r="AQ1342" s="10"/>
      <c r="AR1342" s="10"/>
      <c r="AS1342" s="10"/>
      <c r="AT1342" s="10"/>
      <c r="AU1342" s="10"/>
      <c r="AV1342" s="10"/>
      <c r="AW1342" s="10"/>
      <c r="AX1342" s="10"/>
    </row>
    <row r="1343" spans="1:251" ht="15" thickBot="1">
      <c r="B1343" s="8"/>
      <c r="C1343" s="8"/>
      <c r="D1343" s="8"/>
      <c r="E1343" s="8"/>
      <c r="F1343" s="8"/>
      <c r="G1343" s="8"/>
      <c r="H1343" s="8"/>
      <c r="I1343" s="8"/>
      <c r="J1343" s="8"/>
      <c r="K1343" s="8"/>
      <c r="L1343" s="9"/>
      <c r="M1343" s="9"/>
      <c r="N1343" s="9"/>
      <c r="O1343" s="9"/>
      <c r="P1343" s="8"/>
      <c r="Q1343" s="8"/>
      <c r="R1343" s="8"/>
      <c r="S1343" s="8"/>
      <c r="T1343" s="8"/>
      <c r="U1343" s="8"/>
      <c r="V1343" s="10"/>
      <c r="W1343" s="10"/>
      <c r="X1343" s="10"/>
      <c r="Y1343" s="10"/>
      <c r="Z1343" s="10"/>
      <c r="AA1343" s="10"/>
      <c r="AB1343" s="10"/>
      <c r="AC1343" s="10"/>
      <c r="AD1343" s="10"/>
      <c r="AE1343" s="10"/>
      <c r="AF1343" s="10"/>
      <c r="AG1343" s="10"/>
      <c r="AH1343" s="10"/>
      <c r="AI1343" s="10"/>
      <c r="AJ1343" s="10"/>
      <c r="AK1343" s="10"/>
      <c r="AL1343" s="10"/>
      <c r="AM1343" s="10"/>
      <c r="AN1343" s="10"/>
      <c r="AO1343" s="10"/>
      <c r="AP1343" s="10"/>
      <c r="AQ1343" s="10"/>
      <c r="AR1343" s="10"/>
      <c r="AS1343" s="10"/>
      <c r="AT1343" s="10"/>
      <c r="AU1343" s="10"/>
      <c r="AV1343" s="10"/>
      <c r="AW1343" s="10"/>
      <c r="AX1343" s="22" t="s">
        <v>5</v>
      </c>
    </row>
    <row r="1344" spans="1:251" s="16" customFormat="1" ht="13.5" customHeight="1">
      <c r="A1344" s="8"/>
      <c r="B1344" s="111" t="s">
        <v>6</v>
      </c>
      <c r="C1344" s="112"/>
      <c r="D1344" s="112"/>
      <c r="E1344" s="112"/>
      <c r="F1344" s="112"/>
      <c r="G1344" s="112"/>
      <c r="H1344" s="112"/>
      <c r="I1344" s="112"/>
      <c r="J1344" s="112"/>
      <c r="K1344" s="112"/>
      <c r="L1344" s="112"/>
      <c r="M1344" s="112"/>
      <c r="N1344" s="112"/>
      <c r="O1344" s="112"/>
      <c r="P1344" s="112"/>
      <c r="Q1344" s="112"/>
      <c r="R1344" s="112"/>
      <c r="S1344" s="112"/>
      <c r="T1344" s="112"/>
      <c r="U1344" s="112"/>
      <c r="V1344" s="112"/>
      <c r="W1344" s="112"/>
      <c r="X1344" s="112"/>
      <c r="Y1344" s="112"/>
      <c r="Z1344" s="113"/>
      <c r="AA1344" s="117" t="s">
        <v>9</v>
      </c>
      <c r="AB1344" s="112"/>
      <c r="AC1344" s="112"/>
      <c r="AD1344" s="112"/>
      <c r="AE1344" s="112"/>
      <c r="AF1344" s="112"/>
      <c r="AG1344" s="112"/>
      <c r="AH1344" s="112"/>
      <c r="AI1344" s="113"/>
      <c r="AJ1344" s="117" t="s">
        <v>10</v>
      </c>
      <c r="AK1344" s="112"/>
      <c r="AL1344" s="112"/>
      <c r="AM1344" s="112"/>
      <c r="AN1344" s="112"/>
      <c r="AO1344" s="112"/>
      <c r="AP1344" s="112"/>
      <c r="AQ1344" s="112"/>
      <c r="AR1344" s="113"/>
      <c r="AS1344" s="117" t="s">
        <v>7</v>
      </c>
      <c r="AT1344" s="112"/>
      <c r="AU1344" s="112"/>
      <c r="AV1344" s="112"/>
      <c r="AW1344" s="112"/>
      <c r="AX1344" s="119"/>
      <c r="AY1344" s="2"/>
      <c r="AZ1344" s="2"/>
      <c r="BA1344" s="2"/>
      <c r="BB1344" s="2"/>
      <c r="BC1344" s="2"/>
      <c r="BD1344" s="2"/>
      <c r="BE1344" s="2"/>
      <c r="BF1344" s="2"/>
      <c r="BG1344" s="2"/>
      <c r="BH1344" s="2"/>
      <c r="BI1344" s="2"/>
      <c r="BJ1344" s="2"/>
      <c r="BK1344" s="2"/>
      <c r="BL1344" s="2"/>
      <c r="BM1344" s="2"/>
      <c r="BN1344" s="2"/>
      <c r="BO1344" s="2"/>
      <c r="BP1344" s="2"/>
      <c r="BQ1344" s="2"/>
      <c r="BR1344" s="2"/>
      <c r="BS1344" s="2"/>
      <c r="BT1344" s="2"/>
      <c r="BU1344" s="2"/>
      <c r="BV1344" s="2"/>
      <c r="BW1344" s="2"/>
      <c r="BX1344" s="2"/>
      <c r="BY1344" s="2"/>
      <c r="BZ1344" s="2"/>
      <c r="CA1344" s="2"/>
      <c r="CB1344" s="2"/>
      <c r="CC1344" s="2"/>
      <c r="CD1344" s="2"/>
      <c r="CE1344" s="2"/>
      <c r="CF1344" s="2"/>
      <c r="CG1344" s="2"/>
      <c r="CH1344" s="2"/>
      <c r="CI1344" s="2"/>
      <c r="CJ1344" s="2"/>
      <c r="CK1344" s="2"/>
      <c r="CL1344" s="2"/>
      <c r="CM1344" s="2"/>
      <c r="CN1344" s="2"/>
      <c r="CO1344" s="2"/>
      <c r="CP1344" s="2"/>
      <c r="CQ1344" s="2"/>
      <c r="CR1344" s="2"/>
      <c r="CS1344" s="2"/>
      <c r="CT1344" s="2"/>
      <c r="CU1344" s="2"/>
      <c r="CV1344" s="2"/>
      <c r="CW1344" s="2"/>
      <c r="CX1344" s="2"/>
      <c r="CY1344" s="2"/>
      <c r="CZ1344" s="2"/>
      <c r="DA1344" s="2"/>
      <c r="DB1344" s="2"/>
      <c r="DC1344" s="2"/>
      <c r="DD1344" s="2"/>
      <c r="DE1344" s="2"/>
      <c r="DF1344" s="2"/>
      <c r="DG1344" s="2"/>
      <c r="DH1344" s="2"/>
      <c r="DI1344" s="2"/>
      <c r="DJ1344" s="2"/>
      <c r="DK1344" s="2"/>
      <c r="DL1344" s="2"/>
      <c r="DM1344" s="2"/>
      <c r="DN1344" s="2"/>
      <c r="DO1344" s="2"/>
      <c r="DP1344" s="2"/>
      <c r="DQ1344" s="2"/>
      <c r="DR1344" s="2"/>
      <c r="DS1344" s="2"/>
      <c r="DT1344" s="2"/>
      <c r="DU1344" s="2"/>
      <c r="DV1344" s="2"/>
      <c r="DW1344" s="2"/>
      <c r="DX1344" s="2"/>
      <c r="DY1344" s="2"/>
      <c r="DZ1344" s="2"/>
      <c r="EA1344" s="2"/>
      <c r="EB1344" s="2"/>
      <c r="EC1344" s="2"/>
      <c r="ED1344" s="2"/>
      <c r="EE1344" s="2"/>
      <c r="EF1344" s="2"/>
      <c r="EG1344" s="2"/>
      <c r="EH1344" s="2"/>
      <c r="EI1344" s="2"/>
      <c r="EJ1344" s="2"/>
      <c r="EK1344" s="2"/>
      <c r="EL1344" s="2"/>
      <c r="EM1344" s="2"/>
      <c r="EN1344" s="2"/>
      <c r="EO1344" s="2"/>
      <c r="EP1344" s="2"/>
      <c r="EQ1344" s="2"/>
      <c r="ER1344" s="2"/>
      <c r="ES1344" s="2"/>
      <c r="ET1344" s="2"/>
      <c r="EU1344" s="2"/>
      <c r="EV1344" s="2"/>
      <c r="EW1344" s="2"/>
      <c r="EX1344" s="2"/>
      <c r="EY1344" s="2"/>
      <c r="EZ1344" s="2"/>
      <c r="FA1344" s="2"/>
      <c r="FB1344" s="2"/>
      <c r="FC1344" s="2"/>
      <c r="FD1344" s="2"/>
      <c r="FE1344" s="2"/>
      <c r="FF1344" s="2"/>
      <c r="FG1344" s="2"/>
      <c r="FH1344" s="2"/>
      <c r="FI1344" s="2"/>
      <c r="FJ1344" s="2"/>
      <c r="FK1344" s="2"/>
      <c r="FL1344" s="2"/>
      <c r="FM1344" s="2"/>
      <c r="FN1344" s="2"/>
      <c r="FO1344" s="2"/>
      <c r="FP1344" s="2"/>
      <c r="FQ1344" s="2"/>
      <c r="FR1344" s="2"/>
      <c r="FS1344" s="2"/>
      <c r="FT1344" s="2"/>
      <c r="FU1344" s="2"/>
      <c r="FV1344" s="2"/>
      <c r="FW1344" s="2"/>
      <c r="FX1344" s="2"/>
      <c r="FY1344" s="2"/>
      <c r="FZ1344" s="2"/>
      <c r="GA1344" s="2"/>
      <c r="GB1344" s="2"/>
      <c r="GC1344" s="2"/>
      <c r="GD1344" s="2"/>
      <c r="GE1344" s="2"/>
      <c r="GF1344" s="2"/>
      <c r="GG1344" s="2"/>
      <c r="GH1344" s="2"/>
      <c r="GI1344" s="2"/>
      <c r="GJ1344" s="2"/>
      <c r="GK1344" s="2"/>
      <c r="GL1344" s="2"/>
      <c r="GM1344" s="2"/>
      <c r="GN1344" s="2"/>
      <c r="GO1344" s="2"/>
      <c r="GP1344" s="2"/>
      <c r="GQ1344" s="2"/>
      <c r="GR1344" s="2"/>
      <c r="GS1344" s="2"/>
      <c r="GT1344" s="2"/>
      <c r="GU1344" s="2"/>
      <c r="GV1344" s="2"/>
      <c r="GW1344" s="2"/>
      <c r="GX1344" s="2"/>
      <c r="GY1344" s="2"/>
      <c r="GZ1344" s="2"/>
      <c r="HA1344" s="2"/>
      <c r="HB1344" s="2"/>
      <c r="HC1344" s="2"/>
      <c r="HD1344" s="2"/>
      <c r="HE1344" s="2"/>
      <c r="HF1344" s="2"/>
      <c r="HG1344" s="2"/>
      <c r="HH1344" s="2"/>
      <c r="HI1344" s="2"/>
      <c r="HJ1344" s="2"/>
      <c r="HK1344" s="2"/>
      <c r="HL1344" s="2"/>
      <c r="HM1344" s="2"/>
      <c r="HN1344" s="2"/>
      <c r="HO1344" s="2"/>
      <c r="HP1344" s="2"/>
      <c r="HQ1344" s="2"/>
      <c r="HR1344" s="2"/>
      <c r="HS1344" s="2"/>
      <c r="HT1344" s="2"/>
      <c r="HU1344" s="2"/>
      <c r="HV1344" s="2"/>
      <c r="HW1344" s="2"/>
      <c r="HX1344" s="2"/>
      <c r="HY1344" s="2"/>
      <c r="HZ1344" s="2"/>
      <c r="IA1344" s="2"/>
      <c r="IB1344" s="2"/>
      <c r="IC1344" s="2"/>
      <c r="ID1344" s="2"/>
      <c r="IE1344" s="2"/>
      <c r="IF1344" s="2"/>
      <c r="IG1344" s="2"/>
      <c r="IH1344" s="2"/>
      <c r="II1344" s="2"/>
      <c r="IJ1344" s="2"/>
      <c r="IK1344" s="2"/>
      <c r="IL1344" s="2"/>
      <c r="IM1344" s="2"/>
      <c r="IN1344" s="2"/>
      <c r="IO1344" s="2"/>
      <c r="IP1344" s="2"/>
      <c r="IQ1344" s="2"/>
    </row>
    <row r="1345" spans="1:251" s="16" customFormat="1" ht="13.5">
      <c r="A1345" s="8"/>
      <c r="B1345" s="114"/>
      <c r="C1345" s="115"/>
      <c r="D1345" s="115"/>
      <c r="E1345" s="115"/>
      <c r="F1345" s="115"/>
      <c r="G1345" s="115"/>
      <c r="H1345" s="115"/>
      <c r="I1345" s="115"/>
      <c r="J1345" s="115"/>
      <c r="K1345" s="115"/>
      <c r="L1345" s="115"/>
      <c r="M1345" s="115"/>
      <c r="N1345" s="115"/>
      <c r="O1345" s="115"/>
      <c r="P1345" s="115"/>
      <c r="Q1345" s="115"/>
      <c r="R1345" s="115"/>
      <c r="S1345" s="115"/>
      <c r="T1345" s="115"/>
      <c r="U1345" s="115"/>
      <c r="V1345" s="115"/>
      <c r="W1345" s="115"/>
      <c r="X1345" s="115"/>
      <c r="Y1345" s="115"/>
      <c r="Z1345" s="116"/>
      <c r="AA1345" s="118"/>
      <c r="AB1345" s="115"/>
      <c r="AC1345" s="115"/>
      <c r="AD1345" s="115"/>
      <c r="AE1345" s="115"/>
      <c r="AF1345" s="115"/>
      <c r="AG1345" s="115"/>
      <c r="AH1345" s="115"/>
      <c r="AI1345" s="116"/>
      <c r="AJ1345" s="118"/>
      <c r="AK1345" s="115"/>
      <c r="AL1345" s="115"/>
      <c r="AM1345" s="115"/>
      <c r="AN1345" s="115"/>
      <c r="AO1345" s="115"/>
      <c r="AP1345" s="115"/>
      <c r="AQ1345" s="115"/>
      <c r="AR1345" s="116"/>
      <c r="AS1345" s="118"/>
      <c r="AT1345" s="115"/>
      <c r="AU1345" s="115"/>
      <c r="AV1345" s="115"/>
      <c r="AW1345" s="115"/>
      <c r="AX1345" s="120"/>
      <c r="AY1345" s="2"/>
      <c r="AZ1345" s="2"/>
      <c r="BA1345" s="2"/>
      <c r="BB1345" s="23"/>
      <c r="BC1345" s="24"/>
      <c r="BE1345" s="2"/>
      <c r="BF1345" s="2"/>
      <c r="BG1345" s="2"/>
      <c r="BH1345" s="2"/>
      <c r="BI1345" s="2"/>
      <c r="BJ1345" s="2"/>
      <c r="BK1345" s="2"/>
      <c r="BL1345" s="2"/>
      <c r="BM1345" s="2"/>
      <c r="BN1345" s="2"/>
      <c r="BO1345" s="2"/>
      <c r="BP1345" s="2"/>
      <c r="BQ1345" s="2"/>
      <c r="BR1345" s="2"/>
      <c r="BS1345" s="2"/>
      <c r="BT1345" s="2"/>
      <c r="BU1345" s="2"/>
      <c r="BV1345" s="2"/>
      <c r="BW1345" s="2"/>
      <c r="BX1345" s="2"/>
      <c r="BY1345" s="2"/>
      <c r="BZ1345" s="2"/>
      <c r="CA1345" s="2"/>
      <c r="CB1345" s="2"/>
      <c r="CC1345" s="2"/>
      <c r="CD1345" s="2"/>
      <c r="CE1345" s="2"/>
      <c r="CF1345" s="2"/>
      <c r="CG1345" s="2"/>
      <c r="CH1345" s="2"/>
      <c r="CI1345" s="2"/>
      <c r="CJ1345" s="2"/>
      <c r="CK1345" s="2"/>
      <c r="CL1345" s="2"/>
      <c r="CM1345" s="2"/>
      <c r="CN1345" s="2"/>
      <c r="CO1345" s="2"/>
      <c r="CP1345" s="2"/>
      <c r="CQ1345" s="2"/>
      <c r="CR1345" s="2"/>
      <c r="CS1345" s="2"/>
      <c r="CT1345" s="2"/>
      <c r="CU1345" s="2"/>
      <c r="CV1345" s="2"/>
      <c r="CW1345" s="2"/>
      <c r="CX1345" s="2"/>
      <c r="CY1345" s="2"/>
      <c r="CZ1345" s="2"/>
      <c r="DA1345" s="2"/>
      <c r="DB1345" s="2"/>
      <c r="DC1345" s="2"/>
      <c r="DD1345" s="2"/>
      <c r="DE1345" s="2"/>
      <c r="DF1345" s="2"/>
      <c r="DG1345" s="2"/>
      <c r="DH1345" s="2"/>
      <c r="DI1345" s="2"/>
      <c r="DJ1345" s="2"/>
      <c r="DK1345" s="2"/>
      <c r="DL1345" s="2"/>
      <c r="DM1345" s="2"/>
      <c r="DN1345" s="2"/>
      <c r="DO1345" s="2"/>
      <c r="DP1345" s="2"/>
      <c r="DQ1345" s="2"/>
      <c r="DR1345" s="2"/>
      <c r="DS1345" s="2"/>
      <c r="DT1345" s="2"/>
      <c r="DU1345" s="2"/>
      <c r="DV1345" s="2"/>
      <c r="DW1345" s="2"/>
      <c r="DX1345" s="2"/>
      <c r="DY1345" s="2"/>
      <c r="DZ1345" s="2"/>
      <c r="EA1345" s="2"/>
      <c r="EB1345" s="2"/>
      <c r="EC1345" s="2"/>
      <c r="ED1345" s="2"/>
      <c r="EE1345" s="2"/>
      <c r="EF1345" s="2"/>
      <c r="EG1345" s="2"/>
      <c r="EH1345" s="2"/>
      <c r="EI1345" s="2"/>
      <c r="EJ1345" s="2"/>
      <c r="EK1345" s="2"/>
      <c r="EL1345" s="2"/>
      <c r="EM1345" s="2"/>
      <c r="EN1345" s="2"/>
      <c r="EO1345" s="2"/>
      <c r="EP1345" s="2"/>
      <c r="EQ1345" s="2"/>
      <c r="ER1345" s="2"/>
      <c r="ES1345" s="2"/>
      <c r="ET1345" s="2"/>
      <c r="EU1345" s="2"/>
      <c r="EV1345" s="2"/>
      <c r="EW1345" s="2"/>
      <c r="EX1345" s="2"/>
      <c r="EY1345" s="2"/>
      <c r="EZ1345" s="2"/>
      <c r="FA1345" s="2"/>
      <c r="FB1345" s="2"/>
      <c r="FC1345" s="2"/>
      <c r="FD1345" s="2"/>
      <c r="FE1345" s="2"/>
      <c r="FF1345" s="2"/>
      <c r="FG1345" s="2"/>
      <c r="FH1345" s="2"/>
      <c r="FI1345" s="2"/>
      <c r="FJ1345" s="2"/>
      <c r="FK1345" s="2"/>
      <c r="FL1345" s="2"/>
      <c r="FM1345" s="2"/>
      <c r="FN1345" s="2"/>
      <c r="FO1345" s="2"/>
      <c r="FP1345" s="2"/>
      <c r="FQ1345" s="2"/>
      <c r="FR1345" s="2"/>
      <c r="FS1345" s="2"/>
      <c r="FT1345" s="2"/>
      <c r="FU1345" s="2"/>
      <c r="FV1345" s="2"/>
      <c r="FW1345" s="2"/>
      <c r="FX1345" s="2"/>
      <c r="FY1345" s="2"/>
      <c r="FZ1345" s="2"/>
      <c r="GA1345" s="2"/>
      <c r="GB1345" s="2"/>
      <c r="GC1345" s="2"/>
      <c r="GD1345" s="2"/>
      <c r="GE1345" s="2"/>
      <c r="GF1345" s="2"/>
      <c r="GG1345" s="2"/>
      <c r="GH1345" s="2"/>
      <c r="GI1345" s="2"/>
      <c r="GJ1345" s="2"/>
      <c r="GK1345" s="2"/>
      <c r="GL1345" s="2"/>
      <c r="GM1345" s="2"/>
      <c r="GN1345" s="2"/>
      <c r="GO1345" s="2"/>
      <c r="GP1345" s="2"/>
      <c r="GQ1345" s="2"/>
      <c r="GR1345" s="2"/>
      <c r="GS1345" s="2"/>
      <c r="GT1345" s="2"/>
      <c r="GU1345" s="2"/>
      <c r="GV1345" s="2"/>
      <c r="GW1345" s="2"/>
      <c r="GX1345" s="2"/>
      <c r="GY1345" s="2"/>
      <c r="GZ1345" s="2"/>
      <c r="HA1345" s="2"/>
      <c r="HB1345" s="2"/>
      <c r="HC1345" s="2"/>
      <c r="HD1345" s="2"/>
      <c r="HE1345" s="2"/>
      <c r="HF1345" s="2"/>
      <c r="HG1345" s="2"/>
      <c r="HH1345" s="2"/>
      <c r="HI1345" s="2"/>
      <c r="HJ1345" s="2"/>
      <c r="HK1345" s="2"/>
      <c r="HL1345" s="2"/>
      <c r="HM1345" s="2"/>
      <c r="HN1345" s="2"/>
      <c r="HO1345" s="2"/>
      <c r="HP1345" s="2"/>
      <c r="HQ1345" s="2"/>
      <c r="HR1345" s="2"/>
      <c r="HS1345" s="2"/>
      <c r="HT1345" s="2"/>
      <c r="HU1345" s="2"/>
      <c r="HV1345" s="2"/>
      <c r="HW1345" s="2"/>
      <c r="HX1345" s="2"/>
      <c r="HY1345" s="2"/>
      <c r="HZ1345" s="2"/>
      <c r="IA1345" s="2"/>
      <c r="IB1345" s="2"/>
      <c r="IC1345" s="2"/>
      <c r="ID1345" s="2"/>
      <c r="IE1345" s="2"/>
      <c r="IF1345" s="2"/>
      <c r="IG1345" s="2"/>
      <c r="IH1345" s="2"/>
      <c r="II1345" s="2"/>
      <c r="IJ1345" s="2"/>
      <c r="IK1345" s="2"/>
      <c r="IL1345" s="2"/>
      <c r="IM1345" s="2"/>
      <c r="IN1345" s="2"/>
      <c r="IO1345" s="2"/>
      <c r="IP1345" s="2"/>
      <c r="IQ1345" s="2"/>
    </row>
    <row r="1346" spans="1:251" s="16" customFormat="1" ht="18.75" customHeight="1">
      <c r="A1346" s="8"/>
      <c r="B1346" s="25"/>
      <c r="C1346" s="130" t="s">
        <v>173</v>
      </c>
      <c r="D1346" s="131"/>
      <c r="E1346" s="131"/>
      <c r="F1346" s="131"/>
      <c r="G1346" s="131"/>
      <c r="H1346" s="131"/>
      <c r="I1346" s="131"/>
      <c r="J1346" s="131"/>
      <c r="K1346" s="131"/>
      <c r="L1346" s="131"/>
      <c r="M1346" s="131"/>
      <c r="N1346" s="131"/>
      <c r="O1346" s="131"/>
      <c r="P1346" s="131"/>
      <c r="Q1346" s="131"/>
      <c r="R1346" s="131"/>
      <c r="S1346" s="131"/>
      <c r="T1346" s="131"/>
      <c r="U1346" s="131"/>
      <c r="V1346" s="131"/>
      <c r="W1346" s="131"/>
      <c r="X1346" s="131"/>
      <c r="Y1346" s="131"/>
      <c r="Z1346" s="132"/>
      <c r="AA1346" s="133">
        <v>23642</v>
      </c>
      <c r="AB1346" s="134"/>
      <c r="AC1346" s="134"/>
      <c r="AD1346" s="134"/>
      <c r="AE1346" s="134"/>
      <c r="AF1346" s="134"/>
      <c r="AG1346" s="134"/>
      <c r="AH1346" s="134"/>
      <c r="AI1346" s="135"/>
      <c r="AJ1346" s="133">
        <v>25593</v>
      </c>
      <c r="AK1346" s="134"/>
      <c r="AL1346" s="134"/>
      <c r="AM1346" s="134"/>
      <c r="AN1346" s="134"/>
      <c r="AO1346" s="134"/>
      <c r="AP1346" s="134"/>
      <c r="AQ1346" s="134"/>
      <c r="AR1346" s="135"/>
      <c r="AS1346" s="136"/>
      <c r="AT1346" s="137"/>
      <c r="AU1346" s="137"/>
      <c r="AV1346" s="137"/>
      <c r="AW1346" s="137"/>
      <c r="AX1346" s="138"/>
      <c r="AY1346" s="2"/>
      <c r="AZ1346" s="2"/>
      <c r="BA1346" s="2"/>
      <c r="BB1346" s="2"/>
      <c r="BC1346" s="2"/>
      <c r="BD1346" s="2"/>
      <c r="BE1346" s="2"/>
      <c r="BF1346" s="2"/>
      <c r="BG1346" s="2"/>
      <c r="BH1346" s="2"/>
      <c r="BI1346" s="2"/>
      <c r="BJ1346" s="2"/>
      <c r="BK1346" s="2"/>
      <c r="BL1346" s="2"/>
      <c r="BM1346" s="2"/>
      <c r="BN1346" s="2"/>
      <c r="BO1346" s="2"/>
      <c r="BP1346" s="2"/>
      <c r="BQ1346" s="2"/>
      <c r="BR1346" s="2"/>
      <c r="BS1346" s="2"/>
      <c r="BT1346" s="2"/>
      <c r="BU1346" s="2"/>
      <c r="BV1346" s="2"/>
      <c r="BW1346" s="2"/>
      <c r="BX1346" s="2"/>
      <c r="BY1346" s="2"/>
      <c r="BZ1346" s="2"/>
      <c r="CA1346" s="2"/>
      <c r="CB1346" s="2"/>
      <c r="CC1346" s="2"/>
      <c r="CD1346" s="2"/>
      <c r="CE1346" s="2"/>
      <c r="CF1346" s="2"/>
      <c r="CG1346" s="2"/>
      <c r="CH1346" s="2"/>
      <c r="CI1346" s="2"/>
      <c r="CJ1346" s="2"/>
      <c r="CK1346" s="2"/>
      <c r="CL1346" s="2"/>
      <c r="CM1346" s="2"/>
      <c r="CN1346" s="2"/>
      <c r="CO1346" s="2"/>
      <c r="CP1346" s="2"/>
      <c r="CQ1346" s="2"/>
      <c r="CR1346" s="2"/>
      <c r="CS1346" s="2"/>
      <c r="CT1346" s="2"/>
      <c r="CU1346" s="2"/>
      <c r="CV1346" s="2"/>
      <c r="CW1346" s="2"/>
      <c r="CX1346" s="2"/>
      <c r="CY1346" s="2"/>
      <c r="CZ1346" s="2"/>
      <c r="DA1346" s="2"/>
      <c r="DB1346" s="2"/>
      <c r="DC1346" s="2"/>
      <c r="DD1346" s="2"/>
      <c r="DE1346" s="2"/>
      <c r="DF1346" s="2"/>
      <c r="DG1346" s="2"/>
      <c r="DH1346" s="2"/>
      <c r="DI1346" s="2"/>
      <c r="DJ1346" s="2"/>
      <c r="DK1346" s="2"/>
      <c r="DL1346" s="2"/>
      <c r="DM1346" s="2"/>
      <c r="DN1346" s="2"/>
      <c r="DO1346" s="2"/>
      <c r="DP1346" s="2"/>
      <c r="DQ1346" s="2"/>
      <c r="DR1346" s="2"/>
      <c r="DS1346" s="2"/>
      <c r="DT1346" s="2"/>
      <c r="DU1346" s="2"/>
      <c r="DV1346" s="2"/>
      <c r="DW1346" s="2"/>
      <c r="DX1346" s="2"/>
      <c r="DY1346" s="2"/>
      <c r="DZ1346" s="2"/>
      <c r="EA1346" s="2"/>
      <c r="EB1346" s="2"/>
      <c r="EC1346" s="2"/>
      <c r="ED1346" s="2"/>
      <c r="EE1346" s="2"/>
      <c r="EF1346" s="2"/>
      <c r="EG1346" s="2"/>
      <c r="EH1346" s="2"/>
      <c r="EI1346" s="2"/>
      <c r="EJ1346" s="2"/>
      <c r="EK1346" s="2"/>
      <c r="EL1346" s="2"/>
      <c r="EM1346" s="2"/>
      <c r="EN1346" s="2"/>
      <c r="EO1346" s="2"/>
      <c r="EP1346" s="2"/>
      <c r="EQ1346" s="2"/>
      <c r="ER1346" s="2"/>
      <c r="ES1346" s="2"/>
      <c r="ET1346" s="2"/>
      <c r="EU1346" s="2"/>
      <c r="EV1346" s="2"/>
      <c r="EW1346" s="2"/>
      <c r="EX1346" s="2"/>
      <c r="EY1346" s="2"/>
      <c r="EZ1346" s="2"/>
      <c r="FA1346" s="2"/>
      <c r="FB1346" s="2"/>
      <c r="FC1346" s="2"/>
      <c r="FD1346" s="2"/>
      <c r="FE1346" s="2"/>
      <c r="FF1346" s="2"/>
      <c r="FG1346" s="2"/>
      <c r="FH1346" s="2"/>
      <c r="FI1346" s="2"/>
      <c r="FJ1346" s="2"/>
      <c r="FK1346" s="2"/>
      <c r="FL1346" s="2"/>
      <c r="FM1346" s="2"/>
      <c r="FN1346" s="2"/>
      <c r="FO1346" s="2"/>
      <c r="FP1346" s="2"/>
      <c r="FQ1346" s="2"/>
      <c r="FR1346" s="2"/>
      <c r="FS1346" s="2"/>
      <c r="FT1346" s="2"/>
      <c r="FU1346" s="2"/>
      <c r="FV1346" s="2"/>
      <c r="FW1346" s="2"/>
      <c r="FX1346" s="2"/>
      <c r="FY1346" s="2"/>
      <c r="FZ1346" s="2"/>
      <c r="GA1346" s="2"/>
      <c r="GB1346" s="2"/>
      <c r="GC1346" s="2"/>
      <c r="GD1346" s="2"/>
      <c r="GE1346" s="2"/>
      <c r="GF1346" s="2"/>
      <c r="GG1346" s="2"/>
      <c r="GH1346" s="2"/>
      <c r="GI1346" s="2"/>
      <c r="GJ1346" s="2"/>
      <c r="GK1346" s="2"/>
      <c r="GL1346" s="2"/>
      <c r="GM1346" s="2"/>
      <c r="GN1346" s="2"/>
      <c r="GO1346" s="2"/>
      <c r="GP1346" s="2"/>
      <c r="GQ1346" s="2"/>
      <c r="GR1346" s="2"/>
      <c r="GS1346" s="2"/>
      <c r="GT1346" s="2"/>
      <c r="GU1346" s="2"/>
      <c r="GV1346" s="2"/>
      <c r="GW1346" s="2"/>
      <c r="GX1346" s="2"/>
      <c r="GY1346" s="2"/>
      <c r="GZ1346" s="2"/>
      <c r="HA1346" s="2"/>
      <c r="HB1346" s="2"/>
      <c r="HC1346" s="2"/>
      <c r="HD1346" s="2"/>
      <c r="HE1346" s="2"/>
      <c r="HF1346" s="2"/>
      <c r="HG1346" s="2"/>
      <c r="HH1346" s="2"/>
      <c r="HI1346" s="2"/>
      <c r="HJ1346" s="2"/>
      <c r="HK1346" s="2"/>
      <c r="HL1346" s="2"/>
      <c r="HM1346" s="2"/>
      <c r="HN1346" s="2"/>
      <c r="HO1346" s="2"/>
      <c r="HP1346" s="2"/>
      <c r="HQ1346" s="2"/>
      <c r="HR1346" s="2"/>
      <c r="HS1346" s="2"/>
      <c r="HT1346" s="2"/>
      <c r="HU1346" s="2"/>
      <c r="HV1346" s="2"/>
      <c r="HW1346" s="2"/>
      <c r="HX1346" s="2"/>
      <c r="HY1346" s="2"/>
      <c r="HZ1346" s="2"/>
      <c r="IA1346" s="2"/>
      <c r="IB1346" s="2"/>
      <c r="IC1346" s="2"/>
      <c r="ID1346" s="2"/>
      <c r="IE1346" s="2"/>
      <c r="IF1346" s="2"/>
      <c r="IG1346" s="2"/>
      <c r="IH1346" s="2"/>
      <c r="II1346" s="2"/>
      <c r="IJ1346" s="2"/>
      <c r="IK1346" s="2"/>
      <c r="IL1346" s="2"/>
      <c r="IM1346" s="2"/>
      <c r="IN1346" s="2"/>
      <c r="IO1346" s="2"/>
      <c r="IP1346" s="2"/>
      <c r="IQ1346" s="2"/>
    </row>
    <row r="1347" spans="1:251" s="16" customFormat="1" ht="18.75" customHeight="1" thickBot="1">
      <c r="A1347" s="17"/>
      <c r="B1347" s="121" t="s">
        <v>11</v>
      </c>
      <c r="C1347" s="122"/>
      <c r="D1347" s="122"/>
      <c r="E1347" s="122"/>
      <c r="F1347" s="122"/>
      <c r="G1347" s="122"/>
      <c r="H1347" s="122"/>
      <c r="I1347" s="122"/>
      <c r="J1347" s="122"/>
      <c r="K1347" s="122"/>
      <c r="L1347" s="122"/>
      <c r="M1347" s="122"/>
      <c r="N1347" s="122"/>
      <c r="O1347" s="122"/>
      <c r="P1347" s="122"/>
      <c r="Q1347" s="122"/>
      <c r="R1347" s="122"/>
      <c r="S1347" s="122"/>
      <c r="T1347" s="122"/>
      <c r="U1347" s="122"/>
      <c r="V1347" s="122"/>
      <c r="W1347" s="122"/>
      <c r="X1347" s="122"/>
      <c r="Y1347" s="122"/>
      <c r="Z1347" s="123"/>
      <c r="AA1347" s="124">
        <f>SUM($AA$1346:$AA$1346)</f>
        <v>23642</v>
      </c>
      <c r="AB1347" s="125"/>
      <c r="AC1347" s="125"/>
      <c r="AD1347" s="125"/>
      <c r="AE1347" s="125"/>
      <c r="AF1347" s="125"/>
      <c r="AG1347" s="125"/>
      <c r="AH1347" s="125"/>
      <c r="AI1347" s="126"/>
      <c r="AJ1347" s="124">
        <f>SUM($AJ$1346:$AJ$1346)</f>
        <v>25593</v>
      </c>
      <c r="AK1347" s="125"/>
      <c r="AL1347" s="125"/>
      <c r="AM1347" s="125"/>
      <c r="AN1347" s="125"/>
      <c r="AO1347" s="125"/>
      <c r="AP1347" s="125"/>
      <c r="AQ1347" s="125"/>
      <c r="AR1347" s="126"/>
      <c r="AS1347" s="127"/>
      <c r="AT1347" s="128"/>
      <c r="AU1347" s="128"/>
      <c r="AV1347" s="128"/>
      <c r="AW1347" s="128"/>
      <c r="AX1347" s="129"/>
      <c r="AY1347" s="2"/>
      <c r="AZ1347" s="2"/>
      <c r="BA1347" s="2"/>
      <c r="BB1347" s="2"/>
      <c r="BC1347" s="2"/>
      <c r="BD1347" s="2"/>
      <c r="BE1347" s="2"/>
      <c r="BF1347" s="2"/>
      <c r="BG1347" s="2"/>
      <c r="BH1347" s="2"/>
      <c r="BI1347" s="2"/>
      <c r="BJ1347" s="2"/>
      <c r="BK1347" s="2"/>
      <c r="BL1347" s="2"/>
      <c r="BM1347" s="2"/>
      <c r="BN1347" s="2"/>
      <c r="BO1347" s="2"/>
      <c r="BP1347" s="2"/>
      <c r="BQ1347" s="2"/>
      <c r="BR1347" s="2"/>
      <c r="BS1347" s="2"/>
      <c r="BT1347" s="2"/>
      <c r="BU1347" s="2"/>
      <c r="BV1347" s="2"/>
      <c r="BW1347" s="2"/>
      <c r="BX1347" s="2"/>
      <c r="BY1347" s="2"/>
      <c r="BZ1347" s="2"/>
      <c r="CA1347" s="2"/>
      <c r="CB1347" s="2"/>
      <c r="CC1347" s="2"/>
      <c r="CD1347" s="2"/>
      <c r="CE1347" s="2"/>
      <c r="CF1347" s="2"/>
      <c r="CG1347" s="2"/>
      <c r="CH1347" s="2"/>
      <c r="CI1347" s="2"/>
      <c r="CJ1347" s="2"/>
      <c r="CK1347" s="2"/>
      <c r="CL1347" s="2"/>
      <c r="CM1347" s="2"/>
      <c r="CN1347" s="2"/>
      <c r="CO1347" s="2"/>
      <c r="CP1347" s="2"/>
      <c r="CQ1347" s="2"/>
      <c r="CR1347" s="2"/>
      <c r="CS1347" s="2"/>
      <c r="CT1347" s="2"/>
      <c r="CU1347" s="2"/>
      <c r="CV1347" s="2"/>
      <c r="CW1347" s="2"/>
      <c r="CX1347" s="2"/>
      <c r="CY1347" s="2"/>
      <c r="CZ1347" s="2"/>
      <c r="DA1347" s="2"/>
      <c r="DB1347" s="2"/>
      <c r="DC1347" s="2"/>
      <c r="DD1347" s="2"/>
      <c r="DE1347" s="2"/>
      <c r="DF1347" s="2"/>
      <c r="DG1347" s="2"/>
      <c r="DH1347" s="2"/>
      <c r="DI1347" s="2"/>
      <c r="DJ1347" s="2"/>
      <c r="DK1347" s="2"/>
      <c r="DL1347" s="2"/>
      <c r="DM1347" s="2"/>
      <c r="DN1347" s="2"/>
      <c r="DO1347" s="2"/>
      <c r="DP1347" s="2"/>
      <c r="DQ1347" s="2"/>
      <c r="DR1347" s="2"/>
      <c r="DS1347" s="2"/>
      <c r="DT1347" s="2"/>
      <c r="DU1347" s="2"/>
      <c r="DV1347" s="2"/>
      <c r="DW1347" s="2"/>
      <c r="DX1347" s="2"/>
      <c r="DY1347" s="2"/>
      <c r="DZ1347" s="2"/>
      <c r="EA1347" s="2"/>
      <c r="EB1347" s="2"/>
      <c r="EC1347" s="2"/>
      <c r="ED1347" s="2"/>
      <c r="EE1347" s="2"/>
      <c r="EF1347" s="2"/>
      <c r="EG1347" s="2"/>
      <c r="EH1347" s="2"/>
      <c r="EI1347" s="2"/>
      <c r="EJ1347" s="2"/>
      <c r="EK1347" s="2"/>
      <c r="EL1347" s="2"/>
      <c r="EM1347" s="2"/>
      <c r="EN1347" s="2"/>
      <c r="EO1347" s="2"/>
      <c r="EP1347" s="2"/>
      <c r="EQ1347" s="2"/>
      <c r="ER1347" s="2"/>
      <c r="ES1347" s="2"/>
      <c r="ET1347" s="2"/>
      <c r="EU1347" s="2"/>
      <c r="EV1347" s="2"/>
      <c r="EW1347" s="2"/>
      <c r="EX1347" s="2"/>
      <c r="EY1347" s="2"/>
      <c r="EZ1347" s="2"/>
      <c r="FA1347" s="2"/>
      <c r="FB1347" s="2"/>
      <c r="FC1347" s="2"/>
      <c r="FD1347" s="2"/>
      <c r="FE1347" s="2"/>
      <c r="FF1347" s="2"/>
      <c r="FG1347" s="2"/>
      <c r="FH1347" s="2"/>
      <c r="FI1347" s="2"/>
      <c r="FJ1347" s="2"/>
      <c r="FK1347" s="2"/>
      <c r="FL1347" s="2"/>
      <c r="FM1347" s="2"/>
      <c r="FN1347" s="2"/>
      <c r="FO1347" s="2"/>
      <c r="FP1347" s="2"/>
      <c r="FQ1347" s="2"/>
      <c r="FR1347" s="2"/>
      <c r="FS1347" s="2"/>
      <c r="FT1347" s="2"/>
      <c r="FU1347" s="2"/>
      <c r="FV1347" s="2"/>
      <c r="FW1347" s="2"/>
      <c r="FX1347" s="2"/>
      <c r="FY1347" s="2"/>
      <c r="FZ1347" s="2"/>
      <c r="GA1347" s="2"/>
      <c r="GB1347" s="2"/>
      <c r="GC1347" s="2"/>
      <c r="GD1347" s="2"/>
      <c r="GE1347" s="2"/>
      <c r="GF1347" s="2"/>
      <c r="GG1347" s="2"/>
      <c r="GH1347" s="2"/>
      <c r="GI1347" s="2"/>
      <c r="GJ1347" s="2"/>
      <c r="GK1347" s="2"/>
      <c r="GL1347" s="2"/>
      <c r="GM1347" s="2"/>
      <c r="GN1347" s="2"/>
      <c r="GO1347" s="2"/>
      <c r="GP1347" s="2"/>
      <c r="GQ1347" s="2"/>
      <c r="GR1347" s="2"/>
      <c r="GS1347" s="2"/>
      <c r="GT1347" s="2"/>
      <c r="GU1347" s="2"/>
      <c r="GV1347" s="2"/>
      <c r="GW1347" s="2"/>
      <c r="GX1347" s="2"/>
      <c r="GY1347" s="2"/>
      <c r="GZ1347" s="2"/>
      <c r="HA1347" s="2"/>
      <c r="HB1347" s="2"/>
      <c r="HC1347" s="2"/>
      <c r="HD1347" s="2"/>
      <c r="HE1347" s="2"/>
      <c r="HF1347" s="2"/>
      <c r="HG1347" s="2"/>
      <c r="HH1347" s="2"/>
      <c r="HI1347" s="2"/>
      <c r="HJ1347" s="2"/>
      <c r="HK1347" s="2"/>
      <c r="HL1347" s="2"/>
      <c r="HM1347" s="2"/>
      <c r="HN1347" s="2"/>
      <c r="HO1347" s="2"/>
      <c r="HP1347" s="2"/>
      <c r="HQ1347" s="2"/>
      <c r="HR1347" s="2"/>
      <c r="HS1347" s="2"/>
      <c r="HT1347" s="2"/>
      <c r="HU1347" s="2"/>
      <c r="HV1347" s="2"/>
      <c r="HW1347" s="2"/>
      <c r="HX1347" s="2"/>
      <c r="HY1347" s="2"/>
      <c r="HZ1347" s="2"/>
      <c r="IA1347" s="2"/>
      <c r="IB1347" s="2"/>
      <c r="IC1347" s="2"/>
      <c r="ID1347" s="2"/>
      <c r="IE1347" s="2"/>
      <c r="IF1347" s="2"/>
      <c r="IG1347" s="2"/>
      <c r="IH1347" s="2"/>
      <c r="II1347" s="2"/>
      <c r="IJ1347" s="2"/>
      <c r="IK1347" s="2"/>
      <c r="IL1347" s="2"/>
      <c r="IM1347" s="2"/>
      <c r="IN1347" s="2"/>
      <c r="IO1347" s="2"/>
      <c r="IP1347" s="2"/>
      <c r="IQ1347" s="2"/>
    </row>
    <row r="1349" spans="1:251" ht="18.75">
      <c r="A1349" s="1" t="s">
        <v>0</v>
      </c>
      <c r="AW1349" s="3"/>
      <c r="AX1349" s="4"/>
      <c r="AY1349" s="3"/>
    </row>
    <row r="1351" spans="1:251" ht="18.75">
      <c r="B1351" s="101" t="s">
        <v>8</v>
      </c>
      <c r="C1351" s="102"/>
      <c r="D1351" s="102"/>
      <c r="E1351" s="102"/>
      <c r="F1351" s="102"/>
      <c r="G1351" s="102"/>
      <c r="H1351" s="102"/>
      <c r="I1351" s="102"/>
      <c r="J1351" s="102"/>
      <c r="K1351" s="102"/>
      <c r="L1351" s="102"/>
      <c r="M1351" s="102"/>
      <c r="N1351" s="102"/>
      <c r="O1351" s="102"/>
      <c r="P1351" s="102"/>
      <c r="Q1351" s="102"/>
      <c r="R1351" s="102"/>
      <c r="S1351" s="102"/>
      <c r="T1351" s="102"/>
      <c r="U1351" s="102"/>
      <c r="V1351" s="102"/>
      <c r="W1351" s="102"/>
      <c r="X1351" s="102"/>
      <c r="Y1351" s="102"/>
      <c r="Z1351" s="102"/>
      <c r="AA1351" s="102"/>
      <c r="AB1351" s="102"/>
      <c r="AC1351" s="102"/>
      <c r="AD1351" s="102"/>
      <c r="AE1351" s="102"/>
      <c r="AF1351" s="102"/>
      <c r="AG1351" s="102"/>
      <c r="AH1351" s="102"/>
      <c r="AI1351" s="102"/>
      <c r="AJ1351" s="102"/>
      <c r="AK1351" s="102"/>
      <c r="AL1351" s="102"/>
      <c r="AM1351" s="102"/>
      <c r="AN1351" s="102"/>
      <c r="AO1351" s="102"/>
      <c r="AP1351" s="102"/>
      <c r="AQ1351" s="102"/>
      <c r="AR1351" s="102"/>
      <c r="AS1351" s="102"/>
      <c r="AT1351" s="102"/>
      <c r="AU1351" s="102"/>
      <c r="AV1351" s="102"/>
      <c r="AW1351" s="102"/>
      <c r="AX1351" s="102"/>
    </row>
    <row r="1352" spans="1:251">
      <c r="Z1352" s="5"/>
      <c r="AD1352" s="5"/>
      <c r="AE1352" s="5"/>
      <c r="AF1352" s="5"/>
      <c r="AG1352" s="5"/>
      <c r="AH1352" s="5"/>
      <c r="AI1352" s="5"/>
      <c r="AO1352" s="5"/>
    </row>
    <row r="1353" spans="1:251" ht="13.5" thickBot="1">
      <c r="Z1353" s="5"/>
      <c r="AD1353" s="5"/>
      <c r="AE1353" s="5"/>
      <c r="AF1353" s="5"/>
      <c r="AG1353" s="5"/>
      <c r="AH1353" s="5"/>
      <c r="AI1353" s="5"/>
      <c r="AO1353" s="5"/>
      <c r="DI1353" s="6"/>
    </row>
    <row r="1354" spans="1:251" ht="24.75" customHeight="1" thickBot="1">
      <c r="B1354" s="103" t="s">
        <v>1</v>
      </c>
      <c r="C1354" s="104"/>
      <c r="D1354" s="104"/>
      <c r="E1354" s="104"/>
      <c r="F1354" s="104"/>
      <c r="G1354" s="104"/>
      <c r="H1354" s="105" t="s">
        <v>133</v>
      </c>
      <c r="I1354" s="106"/>
      <c r="J1354" s="106"/>
      <c r="K1354" s="106"/>
      <c r="L1354" s="106"/>
      <c r="M1354" s="106"/>
      <c r="N1354" s="106"/>
      <c r="O1354" s="106"/>
      <c r="P1354" s="106"/>
      <c r="Q1354" s="106"/>
      <c r="R1354" s="106"/>
      <c r="S1354" s="106"/>
      <c r="T1354" s="106"/>
      <c r="U1354" s="106"/>
      <c r="V1354" s="106"/>
      <c r="W1354" s="106"/>
      <c r="X1354" s="106"/>
      <c r="Y1354" s="106"/>
      <c r="Z1354" s="106"/>
      <c r="AA1354" s="106"/>
      <c r="AB1354" s="106"/>
      <c r="AC1354" s="106"/>
      <c r="AD1354" s="106"/>
      <c r="AE1354" s="106"/>
      <c r="AF1354" s="106"/>
      <c r="AG1354" s="106"/>
      <c r="AH1354" s="106"/>
      <c r="AI1354" s="106"/>
      <c r="AJ1354" s="106"/>
      <c r="AK1354" s="106"/>
      <c r="AL1354" s="106"/>
      <c r="AM1354" s="106"/>
      <c r="AN1354" s="106"/>
      <c r="AO1354" s="106"/>
      <c r="AP1354" s="106"/>
      <c r="AQ1354" s="106"/>
      <c r="AR1354" s="106"/>
      <c r="AS1354" s="106"/>
      <c r="AT1354" s="106"/>
      <c r="AU1354" s="106"/>
      <c r="AV1354" s="106"/>
      <c r="AW1354" s="106"/>
      <c r="AX1354" s="107"/>
      <c r="DI1354" s="6"/>
    </row>
    <row r="1355" spans="1:251" ht="14.25">
      <c r="B1355" s="7"/>
      <c r="C1355" s="7"/>
      <c r="D1355" s="7"/>
      <c r="E1355" s="7"/>
      <c r="F1355" s="7"/>
      <c r="G1355" s="7"/>
      <c r="H1355" s="8"/>
      <c r="I1355" s="8"/>
      <c r="J1355" s="8"/>
      <c r="K1355" s="8"/>
      <c r="L1355" s="9"/>
      <c r="M1355" s="9"/>
      <c r="N1355" s="9"/>
      <c r="O1355" s="9"/>
      <c r="P1355" s="8"/>
      <c r="Q1355" s="8"/>
      <c r="R1355" s="8"/>
      <c r="S1355" s="8"/>
      <c r="T1355" s="8"/>
      <c r="U1355" s="8"/>
      <c r="V1355" s="10"/>
      <c r="W1355" s="10"/>
      <c r="X1355" s="10"/>
      <c r="Y1355" s="10"/>
      <c r="Z1355" s="10"/>
      <c r="AA1355" s="10"/>
      <c r="AB1355" s="10"/>
      <c r="AC1355" s="10"/>
      <c r="AD1355" s="10"/>
      <c r="AE1355" s="10"/>
      <c r="AF1355" s="10"/>
      <c r="AG1355" s="10"/>
      <c r="AH1355" s="10"/>
      <c r="AI1355" s="10"/>
      <c r="AJ1355" s="10"/>
      <c r="AK1355" s="10"/>
      <c r="AL1355" s="10"/>
      <c r="AM1355" s="10"/>
      <c r="AN1355" s="10"/>
      <c r="AO1355" s="10"/>
      <c r="AP1355" s="10"/>
      <c r="AQ1355" s="10"/>
      <c r="AR1355" s="10"/>
      <c r="AS1355" s="10"/>
      <c r="AT1355" s="10"/>
      <c r="AU1355" s="10"/>
      <c r="AV1355" s="10"/>
      <c r="AW1355" s="10"/>
      <c r="AX1355" s="10"/>
      <c r="DI1355" s="6"/>
    </row>
    <row r="1356" spans="1:251" ht="15" thickBot="1">
      <c r="A1356" s="11"/>
      <c r="B1356" s="10" t="s">
        <v>2</v>
      </c>
      <c r="C1356" s="8"/>
      <c r="D1356" s="8"/>
      <c r="E1356" s="8"/>
      <c r="F1356" s="8"/>
      <c r="G1356" s="8"/>
      <c r="H1356" s="8"/>
      <c r="I1356" s="8"/>
      <c r="J1356" s="8"/>
      <c r="K1356" s="8"/>
      <c r="L1356" s="9"/>
      <c r="M1356" s="9"/>
      <c r="N1356" s="9"/>
      <c r="O1356" s="9"/>
      <c r="P1356" s="8"/>
      <c r="Q1356" s="8"/>
      <c r="R1356" s="8"/>
      <c r="S1356" s="8"/>
      <c r="T1356" s="8"/>
      <c r="U1356" s="8"/>
      <c r="V1356" s="10"/>
      <c r="W1356" s="10"/>
      <c r="X1356" s="10"/>
      <c r="Y1356" s="10"/>
      <c r="Z1356" s="10"/>
      <c r="AA1356" s="10"/>
      <c r="AB1356" s="10"/>
      <c r="AC1356" s="10"/>
      <c r="AD1356" s="10"/>
      <c r="AE1356" s="10"/>
      <c r="AF1356" s="10"/>
      <c r="AG1356" s="10"/>
      <c r="AH1356" s="10"/>
      <c r="AI1356" s="10"/>
      <c r="AJ1356" s="10"/>
      <c r="AK1356" s="10"/>
      <c r="AL1356" s="10"/>
      <c r="AM1356" s="10"/>
      <c r="AN1356" s="10"/>
      <c r="AO1356" s="10"/>
      <c r="AP1356" s="10"/>
      <c r="AQ1356" s="10"/>
      <c r="AR1356" s="10"/>
      <c r="AS1356" s="10"/>
      <c r="AT1356" s="10"/>
      <c r="AU1356" s="10"/>
      <c r="AV1356" s="10"/>
      <c r="AW1356" s="10"/>
      <c r="AX1356" s="10"/>
      <c r="DI1356" s="6"/>
    </row>
    <row r="1357" spans="1:251" ht="14.25">
      <c r="A1357" s="8"/>
      <c r="B1357" s="12"/>
      <c r="C1357" s="7"/>
      <c r="D1357" s="7"/>
      <c r="E1357" s="7"/>
      <c r="F1357" s="7"/>
      <c r="G1357" s="7"/>
      <c r="H1357" s="7"/>
      <c r="I1357" s="7"/>
      <c r="J1357" s="7"/>
      <c r="K1357" s="7"/>
      <c r="L1357" s="13"/>
      <c r="M1357" s="13"/>
      <c r="N1357" s="13"/>
      <c r="O1357" s="13"/>
      <c r="P1357" s="7"/>
      <c r="Q1357" s="7"/>
      <c r="R1357" s="7"/>
      <c r="S1357" s="7"/>
      <c r="T1357" s="7"/>
      <c r="U1357" s="7"/>
      <c r="V1357" s="14"/>
      <c r="W1357" s="14"/>
      <c r="X1357" s="14"/>
      <c r="Y1357" s="14"/>
      <c r="Z1357" s="14"/>
      <c r="AA1357" s="14"/>
      <c r="AB1357" s="14"/>
      <c r="AC1357" s="14"/>
      <c r="AD1357" s="14"/>
      <c r="AE1357" s="14"/>
      <c r="AF1357" s="14"/>
      <c r="AG1357" s="14"/>
      <c r="AH1357" s="14"/>
      <c r="AI1357" s="14"/>
      <c r="AJ1357" s="14"/>
      <c r="AK1357" s="14"/>
      <c r="AL1357" s="14"/>
      <c r="AM1357" s="14"/>
      <c r="AN1357" s="14"/>
      <c r="AO1357" s="14"/>
      <c r="AP1357" s="14"/>
      <c r="AQ1357" s="14"/>
      <c r="AR1357" s="14"/>
      <c r="AS1357" s="14"/>
      <c r="AT1357" s="14"/>
      <c r="AU1357" s="14"/>
      <c r="AV1357" s="14"/>
      <c r="AW1357" s="14"/>
      <c r="AX1357" s="15"/>
    </row>
    <row r="1358" spans="1:251" ht="12" customHeight="1">
      <c r="A1358" s="8"/>
      <c r="B1358" s="108" t="s">
        <v>134</v>
      </c>
      <c r="C1358" s="109"/>
      <c r="D1358" s="109"/>
      <c r="E1358" s="109"/>
      <c r="F1358" s="109"/>
      <c r="G1358" s="109"/>
      <c r="H1358" s="109"/>
      <c r="I1358" s="109"/>
      <c r="J1358" s="109"/>
      <c r="K1358" s="109"/>
      <c r="L1358" s="109"/>
      <c r="M1358" s="109"/>
      <c r="N1358" s="109"/>
      <c r="O1358" s="109"/>
      <c r="P1358" s="109"/>
      <c r="Q1358" s="109"/>
      <c r="R1358" s="109"/>
      <c r="S1358" s="109"/>
      <c r="T1358" s="109"/>
      <c r="U1358" s="109"/>
      <c r="V1358" s="109"/>
      <c r="W1358" s="109"/>
      <c r="X1358" s="109"/>
      <c r="Y1358" s="109"/>
      <c r="Z1358" s="109"/>
      <c r="AA1358" s="109"/>
      <c r="AB1358" s="109"/>
      <c r="AC1358" s="109"/>
      <c r="AD1358" s="109"/>
      <c r="AE1358" s="109"/>
      <c r="AF1358" s="109"/>
      <c r="AG1358" s="109"/>
      <c r="AH1358" s="109"/>
      <c r="AI1358" s="109"/>
      <c r="AJ1358" s="109"/>
      <c r="AK1358" s="109"/>
      <c r="AL1358" s="109"/>
      <c r="AM1358" s="109"/>
      <c r="AN1358" s="109"/>
      <c r="AO1358" s="109"/>
      <c r="AP1358" s="109"/>
      <c r="AQ1358" s="109"/>
      <c r="AR1358" s="109"/>
      <c r="AS1358" s="109"/>
      <c r="AT1358" s="109"/>
      <c r="AU1358" s="109"/>
      <c r="AV1358" s="109"/>
      <c r="AW1358" s="109"/>
      <c r="AX1358" s="110"/>
    </row>
    <row r="1359" spans="1:251" ht="12" customHeight="1">
      <c r="A1359" s="8"/>
      <c r="B1359" s="108"/>
      <c r="C1359" s="109"/>
      <c r="D1359" s="109"/>
      <c r="E1359" s="109"/>
      <c r="F1359" s="109"/>
      <c r="G1359" s="109"/>
      <c r="H1359" s="109"/>
      <c r="I1359" s="109"/>
      <c r="J1359" s="109"/>
      <c r="K1359" s="109"/>
      <c r="L1359" s="109"/>
      <c r="M1359" s="109"/>
      <c r="N1359" s="109"/>
      <c r="O1359" s="109"/>
      <c r="P1359" s="109"/>
      <c r="Q1359" s="109"/>
      <c r="R1359" s="109"/>
      <c r="S1359" s="109"/>
      <c r="T1359" s="109"/>
      <c r="U1359" s="109"/>
      <c r="V1359" s="109"/>
      <c r="W1359" s="109"/>
      <c r="X1359" s="109"/>
      <c r="Y1359" s="109"/>
      <c r="Z1359" s="109"/>
      <c r="AA1359" s="109"/>
      <c r="AB1359" s="109"/>
      <c r="AC1359" s="109"/>
      <c r="AD1359" s="109"/>
      <c r="AE1359" s="109"/>
      <c r="AF1359" s="109"/>
      <c r="AG1359" s="109"/>
      <c r="AH1359" s="109"/>
      <c r="AI1359" s="109"/>
      <c r="AJ1359" s="109"/>
      <c r="AK1359" s="109"/>
      <c r="AL1359" s="109"/>
      <c r="AM1359" s="109"/>
      <c r="AN1359" s="109"/>
      <c r="AO1359" s="109"/>
      <c r="AP1359" s="109"/>
      <c r="AQ1359" s="109"/>
      <c r="AR1359" s="109"/>
      <c r="AS1359" s="109"/>
      <c r="AT1359" s="109"/>
      <c r="AU1359" s="109"/>
      <c r="AV1359" s="109"/>
      <c r="AW1359" s="109"/>
      <c r="AX1359" s="110"/>
      <c r="BC1359" s="16"/>
    </row>
    <row r="1360" spans="1:251" ht="12" customHeight="1">
      <c r="A1360" s="8"/>
      <c r="B1360" s="108"/>
      <c r="C1360" s="109"/>
      <c r="D1360" s="109"/>
      <c r="E1360" s="109"/>
      <c r="F1360" s="109"/>
      <c r="G1360" s="109"/>
      <c r="H1360" s="109"/>
      <c r="I1360" s="109"/>
      <c r="J1360" s="109"/>
      <c r="K1360" s="109"/>
      <c r="L1360" s="109"/>
      <c r="M1360" s="109"/>
      <c r="N1360" s="109"/>
      <c r="O1360" s="109"/>
      <c r="P1360" s="109"/>
      <c r="Q1360" s="109"/>
      <c r="R1360" s="109"/>
      <c r="S1360" s="109"/>
      <c r="T1360" s="109"/>
      <c r="U1360" s="109"/>
      <c r="V1360" s="109"/>
      <c r="W1360" s="109"/>
      <c r="X1360" s="109"/>
      <c r="Y1360" s="109"/>
      <c r="Z1360" s="109"/>
      <c r="AA1360" s="109"/>
      <c r="AB1360" s="109"/>
      <c r="AC1360" s="109"/>
      <c r="AD1360" s="109"/>
      <c r="AE1360" s="109"/>
      <c r="AF1360" s="109"/>
      <c r="AG1360" s="109"/>
      <c r="AH1360" s="109"/>
      <c r="AI1360" s="109"/>
      <c r="AJ1360" s="109"/>
      <c r="AK1360" s="109"/>
      <c r="AL1360" s="109"/>
      <c r="AM1360" s="109"/>
      <c r="AN1360" s="109"/>
      <c r="AO1360" s="109"/>
      <c r="AP1360" s="109"/>
      <c r="AQ1360" s="109"/>
      <c r="AR1360" s="109"/>
      <c r="AS1360" s="109"/>
      <c r="AT1360" s="109"/>
      <c r="AU1360" s="109"/>
      <c r="AV1360" s="109"/>
      <c r="AW1360" s="109"/>
      <c r="AX1360" s="110"/>
    </row>
    <row r="1361" spans="1:113" ht="12" customHeight="1">
      <c r="A1361" s="8"/>
      <c r="B1361" s="108"/>
      <c r="C1361" s="109"/>
      <c r="D1361" s="109"/>
      <c r="E1361" s="109"/>
      <c r="F1361" s="109"/>
      <c r="G1361" s="109"/>
      <c r="H1361" s="109"/>
      <c r="I1361" s="109"/>
      <c r="J1361" s="109"/>
      <c r="K1361" s="109"/>
      <c r="L1361" s="109"/>
      <c r="M1361" s="109"/>
      <c r="N1361" s="109"/>
      <c r="O1361" s="109"/>
      <c r="P1361" s="109"/>
      <c r="Q1361" s="109"/>
      <c r="R1361" s="109"/>
      <c r="S1361" s="109"/>
      <c r="T1361" s="109"/>
      <c r="U1361" s="109"/>
      <c r="V1361" s="109"/>
      <c r="W1361" s="109"/>
      <c r="X1361" s="109"/>
      <c r="Y1361" s="109"/>
      <c r="Z1361" s="109"/>
      <c r="AA1361" s="109"/>
      <c r="AB1361" s="109"/>
      <c r="AC1361" s="109"/>
      <c r="AD1361" s="109"/>
      <c r="AE1361" s="109"/>
      <c r="AF1361" s="109"/>
      <c r="AG1361" s="109"/>
      <c r="AH1361" s="109"/>
      <c r="AI1361" s="109"/>
      <c r="AJ1361" s="109"/>
      <c r="AK1361" s="109"/>
      <c r="AL1361" s="109"/>
      <c r="AM1361" s="109"/>
      <c r="AN1361" s="109"/>
      <c r="AO1361" s="109"/>
      <c r="AP1361" s="109"/>
      <c r="AQ1361" s="109"/>
      <c r="AR1361" s="109"/>
      <c r="AS1361" s="109"/>
      <c r="AT1361" s="109"/>
      <c r="AU1361" s="109"/>
      <c r="AV1361" s="109"/>
      <c r="AW1361" s="109"/>
      <c r="AX1361" s="110"/>
    </row>
    <row r="1362" spans="1:113" ht="12" customHeight="1">
      <c r="A1362" s="8"/>
      <c r="B1362" s="108"/>
      <c r="C1362" s="109"/>
      <c r="D1362" s="109"/>
      <c r="E1362" s="109"/>
      <c r="F1362" s="109"/>
      <c r="G1362" s="109"/>
      <c r="H1362" s="109"/>
      <c r="I1362" s="109"/>
      <c r="J1362" s="109"/>
      <c r="K1362" s="109"/>
      <c r="L1362" s="109"/>
      <c r="M1362" s="109"/>
      <c r="N1362" s="109"/>
      <c r="O1362" s="109"/>
      <c r="P1362" s="109"/>
      <c r="Q1362" s="109"/>
      <c r="R1362" s="109"/>
      <c r="S1362" s="109"/>
      <c r="T1362" s="109"/>
      <c r="U1362" s="109"/>
      <c r="V1362" s="109"/>
      <c r="W1362" s="109"/>
      <c r="X1362" s="109"/>
      <c r="Y1362" s="109"/>
      <c r="Z1362" s="109"/>
      <c r="AA1362" s="109"/>
      <c r="AB1362" s="109"/>
      <c r="AC1362" s="109"/>
      <c r="AD1362" s="109"/>
      <c r="AE1362" s="109"/>
      <c r="AF1362" s="109"/>
      <c r="AG1362" s="109"/>
      <c r="AH1362" s="109"/>
      <c r="AI1362" s="109"/>
      <c r="AJ1362" s="109"/>
      <c r="AK1362" s="109"/>
      <c r="AL1362" s="109"/>
      <c r="AM1362" s="109"/>
      <c r="AN1362" s="109"/>
      <c r="AO1362" s="109"/>
      <c r="AP1362" s="109"/>
      <c r="AQ1362" s="109"/>
      <c r="AR1362" s="109"/>
      <c r="AS1362" s="109"/>
      <c r="AT1362" s="109"/>
      <c r="AU1362" s="109"/>
      <c r="AV1362" s="109"/>
      <c r="AW1362" s="109"/>
      <c r="AX1362" s="110"/>
    </row>
    <row r="1363" spans="1:113" ht="15" thickBot="1">
      <c r="A1363" s="17"/>
      <c r="B1363" s="18"/>
      <c r="C1363" s="19"/>
      <c r="D1363" s="19"/>
      <c r="E1363" s="19"/>
      <c r="F1363" s="19"/>
      <c r="G1363" s="19"/>
      <c r="H1363" s="19"/>
      <c r="I1363" s="19"/>
      <c r="J1363" s="19"/>
      <c r="K1363" s="19"/>
      <c r="L1363" s="19"/>
      <c r="M1363" s="19"/>
      <c r="N1363" s="19"/>
      <c r="O1363" s="19"/>
      <c r="P1363" s="19"/>
      <c r="Q1363" s="19"/>
      <c r="R1363" s="19"/>
      <c r="S1363" s="19"/>
      <c r="T1363" s="19"/>
      <c r="U1363" s="19"/>
      <c r="V1363" s="19"/>
      <c r="W1363" s="19"/>
      <c r="X1363" s="19"/>
      <c r="Y1363" s="19"/>
      <c r="Z1363" s="19"/>
      <c r="AA1363" s="19"/>
      <c r="AB1363" s="19"/>
      <c r="AC1363" s="19"/>
      <c r="AD1363" s="19"/>
      <c r="AE1363" s="19"/>
      <c r="AF1363" s="19"/>
      <c r="AG1363" s="19"/>
      <c r="AH1363" s="19"/>
      <c r="AI1363" s="19"/>
      <c r="AJ1363" s="19"/>
      <c r="AK1363" s="19"/>
      <c r="AL1363" s="19"/>
      <c r="AM1363" s="19"/>
      <c r="AN1363" s="19"/>
      <c r="AO1363" s="19"/>
      <c r="AP1363" s="19"/>
      <c r="AQ1363" s="19"/>
      <c r="AR1363" s="19"/>
      <c r="AS1363" s="19"/>
      <c r="AT1363" s="19"/>
      <c r="AU1363" s="19"/>
      <c r="AV1363" s="19"/>
      <c r="AW1363" s="19"/>
      <c r="AX1363" s="20"/>
    </row>
    <row r="1364" spans="1:113">
      <c r="B1364" s="21"/>
    </row>
    <row r="1365" spans="1:113" ht="15" thickBot="1">
      <c r="A1365" s="11"/>
      <c r="B1365" s="10" t="s">
        <v>3</v>
      </c>
      <c r="C1365" s="8"/>
      <c r="D1365" s="8"/>
      <c r="E1365" s="8"/>
      <c r="F1365" s="8"/>
      <c r="G1365" s="8"/>
      <c r="H1365" s="8"/>
      <c r="I1365" s="8"/>
      <c r="J1365" s="8"/>
      <c r="K1365" s="8"/>
      <c r="L1365" s="9"/>
      <c r="M1365" s="9"/>
      <c r="N1365" s="9"/>
      <c r="O1365" s="9"/>
      <c r="P1365" s="8"/>
      <c r="Q1365" s="8"/>
      <c r="R1365" s="8"/>
      <c r="S1365" s="8"/>
      <c r="T1365" s="8"/>
      <c r="U1365" s="8"/>
      <c r="V1365" s="10"/>
      <c r="W1365" s="10"/>
      <c r="X1365" s="10"/>
      <c r="Y1365" s="10"/>
      <c r="Z1365" s="10"/>
      <c r="AA1365" s="10"/>
      <c r="AB1365" s="10"/>
      <c r="AC1365" s="10"/>
      <c r="AD1365" s="10"/>
      <c r="AE1365" s="10"/>
      <c r="AF1365" s="10"/>
      <c r="AG1365" s="10"/>
      <c r="AH1365" s="10"/>
      <c r="AI1365" s="10"/>
      <c r="AJ1365" s="10"/>
      <c r="AK1365" s="10"/>
      <c r="AL1365" s="10"/>
      <c r="AM1365" s="10"/>
      <c r="AN1365" s="10"/>
      <c r="AO1365" s="10"/>
      <c r="AP1365" s="10"/>
      <c r="AQ1365" s="10"/>
      <c r="AR1365" s="10"/>
      <c r="AS1365" s="10"/>
      <c r="AT1365" s="10"/>
      <c r="AU1365" s="10"/>
      <c r="AV1365" s="10"/>
      <c r="AW1365" s="10"/>
      <c r="AX1365" s="10"/>
      <c r="DI1365" s="6"/>
    </row>
    <row r="1366" spans="1:113" ht="14.25">
      <c r="A1366" s="8"/>
      <c r="B1366" s="12"/>
      <c r="C1366" s="7"/>
      <c r="D1366" s="7"/>
      <c r="E1366" s="7"/>
      <c r="F1366" s="7"/>
      <c r="G1366" s="7"/>
      <c r="H1366" s="7"/>
      <c r="I1366" s="7"/>
      <c r="J1366" s="7"/>
      <c r="K1366" s="7"/>
      <c r="L1366" s="13"/>
      <c r="M1366" s="13"/>
      <c r="N1366" s="13"/>
      <c r="O1366" s="13"/>
      <c r="P1366" s="7"/>
      <c r="Q1366" s="7"/>
      <c r="R1366" s="7"/>
      <c r="S1366" s="7"/>
      <c r="T1366" s="7"/>
      <c r="U1366" s="7"/>
      <c r="V1366" s="14"/>
      <c r="W1366" s="14"/>
      <c r="X1366" s="14"/>
      <c r="Y1366" s="14"/>
      <c r="Z1366" s="14"/>
      <c r="AA1366" s="14"/>
      <c r="AB1366" s="14"/>
      <c r="AC1366" s="14"/>
      <c r="AD1366" s="14"/>
      <c r="AE1366" s="14"/>
      <c r="AF1366" s="14"/>
      <c r="AG1366" s="14"/>
      <c r="AH1366" s="14"/>
      <c r="AI1366" s="14"/>
      <c r="AJ1366" s="14"/>
      <c r="AK1366" s="14"/>
      <c r="AL1366" s="14"/>
      <c r="AM1366" s="14"/>
      <c r="AN1366" s="14"/>
      <c r="AO1366" s="14"/>
      <c r="AP1366" s="14"/>
      <c r="AQ1366" s="14"/>
      <c r="AR1366" s="14"/>
      <c r="AS1366" s="14"/>
      <c r="AT1366" s="14"/>
      <c r="AU1366" s="14"/>
      <c r="AV1366" s="14"/>
      <c r="AW1366" s="14"/>
      <c r="AX1366" s="15"/>
    </row>
    <row r="1367" spans="1:113" ht="12" customHeight="1">
      <c r="A1367" s="8"/>
      <c r="B1367" s="108" t="s">
        <v>135</v>
      </c>
      <c r="C1367" s="109"/>
      <c r="D1367" s="109"/>
      <c r="E1367" s="109"/>
      <c r="F1367" s="109"/>
      <c r="G1367" s="109"/>
      <c r="H1367" s="109"/>
      <c r="I1367" s="109"/>
      <c r="J1367" s="109"/>
      <c r="K1367" s="109"/>
      <c r="L1367" s="109"/>
      <c r="M1367" s="109"/>
      <c r="N1367" s="109"/>
      <c r="O1367" s="109"/>
      <c r="P1367" s="109"/>
      <c r="Q1367" s="109"/>
      <c r="R1367" s="109"/>
      <c r="S1367" s="109"/>
      <c r="T1367" s="109"/>
      <c r="U1367" s="109"/>
      <c r="V1367" s="109"/>
      <c r="W1367" s="109"/>
      <c r="X1367" s="109"/>
      <c r="Y1367" s="109"/>
      <c r="Z1367" s="109"/>
      <c r="AA1367" s="109"/>
      <c r="AB1367" s="109"/>
      <c r="AC1367" s="109"/>
      <c r="AD1367" s="109"/>
      <c r="AE1367" s="109"/>
      <c r="AF1367" s="109"/>
      <c r="AG1367" s="109"/>
      <c r="AH1367" s="109"/>
      <c r="AI1367" s="109"/>
      <c r="AJ1367" s="109"/>
      <c r="AK1367" s="109"/>
      <c r="AL1367" s="109"/>
      <c r="AM1367" s="109"/>
      <c r="AN1367" s="109"/>
      <c r="AO1367" s="109"/>
      <c r="AP1367" s="109"/>
      <c r="AQ1367" s="109"/>
      <c r="AR1367" s="109"/>
      <c r="AS1367" s="109"/>
      <c r="AT1367" s="109"/>
      <c r="AU1367" s="109"/>
      <c r="AV1367" s="109"/>
      <c r="AW1367" s="109"/>
      <c r="AX1367" s="110"/>
    </row>
    <row r="1368" spans="1:113" ht="12" customHeight="1">
      <c r="A1368" s="8"/>
      <c r="B1368" s="108"/>
      <c r="C1368" s="109"/>
      <c r="D1368" s="109"/>
      <c r="E1368" s="109"/>
      <c r="F1368" s="109"/>
      <c r="G1368" s="109"/>
      <c r="H1368" s="109"/>
      <c r="I1368" s="109"/>
      <c r="J1368" s="109"/>
      <c r="K1368" s="109"/>
      <c r="L1368" s="109"/>
      <c r="M1368" s="109"/>
      <c r="N1368" s="109"/>
      <c r="O1368" s="109"/>
      <c r="P1368" s="109"/>
      <c r="Q1368" s="109"/>
      <c r="R1368" s="109"/>
      <c r="S1368" s="109"/>
      <c r="T1368" s="109"/>
      <c r="U1368" s="109"/>
      <c r="V1368" s="109"/>
      <c r="W1368" s="109"/>
      <c r="X1368" s="109"/>
      <c r="Y1368" s="109"/>
      <c r="Z1368" s="109"/>
      <c r="AA1368" s="109"/>
      <c r="AB1368" s="109"/>
      <c r="AC1368" s="109"/>
      <c r="AD1368" s="109"/>
      <c r="AE1368" s="109"/>
      <c r="AF1368" s="109"/>
      <c r="AG1368" s="109"/>
      <c r="AH1368" s="109"/>
      <c r="AI1368" s="109"/>
      <c r="AJ1368" s="109"/>
      <c r="AK1368" s="109"/>
      <c r="AL1368" s="109"/>
      <c r="AM1368" s="109"/>
      <c r="AN1368" s="109"/>
      <c r="AO1368" s="109"/>
      <c r="AP1368" s="109"/>
      <c r="AQ1368" s="109"/>
      <c r="AR1368" s="109"/>
      <c r="AS1368" s="109"/>
      <c r="AT1368" s="109"/>
      <c r="AU1368" s="109"/>
      <c r="AV1368" s="109"/>
      <c r="AW1368" s="109"/>
      <c r="AX1368" s="110"/>
    </row>
    <row r="1369" spans="1:113" ht="12" customHeight="1">
      <c r="A1369" s="8"/>
      <c r="B1369" s="108"/>
      <c r="C1369" s="109"/>
      <c r="D1369" s="109"/>
      <c r="E1369" s="109"/>
      <c r="F1369" s="109"/>
      <c r="G1369" s="109"/>
      <c r="H1369" s="109"/>
      <c r="I1369" s="109"/>
      <c r="J1369" s="109"/>
      <c r="K1369" s="109"/>
      <c r="L1369" s="109"/>
      <c r="M1369" s="109"/>
      <c r="N1369" s="109"/>
      <c r="O1369" s="109"/>
      <c r="P1369" s="109"/>
      <c r="Q1369" s="109"/>
      <c r="R1369" s="109"/>
      <c r="S1369" s="109"/>
      <c r="T1369" s="109"/>
      <c r="U1369" s="109"/>
      <c r="V1369" s="109"/>
      <c r="W1369" s="109"/>
      <c r="X1369" s="109"/>
      <c r="Y1369" s="109"/>
      <c r="Z1369" s="109"/>
      <c r="AA1369" s="109"/>
      <c r="AB1369" s="109"/>
      <c r="AC1369" s="109"/>
      <c r="AD1369" s="109"/>
      <c r="AE1369" s="109"/>
      <c r="AF1369" s="109"/>
      <c r="AG1369" s="109"/>
      <c r="AH1369" s="109"/>
      <c r="AI1369" s="109"/>
      <c r="AJ1369" s="109"/>
      <c r="AK1369" s="109"/>
      <c r="AL1369" s="109"/>
      <c r="AM1369" s="109"/>
      <c r="AN1369" s="109"/>
      <c r="AO1369" s="109"/>
      <c r="AP1369" s="109"/>
      <c r="AQ1369" s="109"/>
      <c r="AR1369" s="109"/>
      <c r="AS1369" s="109"/>
      <c r="AT1369" s="109"/>
      <c r="AU1369" s="109"/>
      <c r="AV1369" s="109"/>
      <c r="AW1369" s="109"/>
      <c r="AX1369" s="110"/>
    </row>
    <row r="1370" spans="1:113" ht="12" customHeight="1">
      <c r="A1370" s="8"/>
      <c r="B1370" s="108"/>
      <c r="C1370" s="109"/>
      <c r="D1370" s="109"/>
      <c r="E1370" s="109"/>
      <c r="F1370" s="109"/>
      <c r="G1370" s="109"/>
      <c r="H1370" s="109"/>
      <c r="I1370" s="109"/>
      <c r="J1370" s="109"/>
      <c r="K1370" s="109"/>
      <c r="L1370" s="109"/>
      <c r="M1370" s="109"/>
      <c r="N1370" s="109"/>
      <c r="O1370" s="109"/>
      <c r="P1370" s="109"/>
      <c r="Q1370" s="109"/>
      <c r="R1370" s="109"/>
      <c r="S1370" s="109"/>
      <c r="T1370" s="109"/>
      <c r="U1370" s="109"/>
      <c r="V1370" s="109"/>
      <c r="W1370" s="109"/>
      <c r="X1370" s="109"/>
      <c r="Y1370" s="109"/>
      <c r="Z1370" s="109"/>
      <c r="AA1370" s="109"/>
      <c r="AB1370" s="109"/>
      <c r="AC1370" s="109"/>
      <c r="AD1370" s="109"/>
      <c r="AE1370" s="109"/>
      <c r="AF1370" s="109"/>
      <c r="AG1370" s="109"/>
      <c r="AH1370" s="109"/>
      <c r="AI1370" s="109"/>
      <c r="AJ1370" s="109"/>
      <c r="AK1370" s="109"/>
      <c r="AL1370" s="109"/>
      <c r="AM1370" s="109"/>
      <c r="AN1370" s="109"/>
      <c r="AO1370" s="109"/>
      <c r="AP1370" s="109"/>
      <c r="AQ1370" s="109"/>
      <c r="AR1370" s="109"/>
      <c r="AS1370" s="109"/>
      <c r="AT1370" s="109"/>
      <c r="AU1370" s="109"/>
      <c r="AV1370" s="109"/>
      <c r="AW1370" s="109"/>
      <c r="AX1370" s="110"/>
    </row>
    <row r="1371" spans="1:113" ht="12" customHeight="1">
      <c r="A1371" s="8"/>
      <c r="B1371" s="108"/>
      <c r="C1371" s="109"/>
      <c r="D1371" s="109"/>
      <c r="E1371" s="109"/>
      <c r="F1371" s="109"/>
      <c r="G1371" s="109"/>
      <c r="H1371" s="109"/>
      <c r="I1371" s="109"/>
      <c r="J1371" s="109"/>
      <c r="K1371" s="109"/>
      <c r="L1371" s="109"/>
      <c r="M1371" s="109"/>
      <c r="N1371" s="109"/>
      <c r="O1371" s="109"/>
      <c r="P1371" s="109"/>
      <c r="Q1371" s="109"/>
      <c r="R1371" s="109"/>
      <c r="S1371" s="109"/>
      <c r="T1371" s="109"/>
      <c r="U1371" s="109"/>
      <c r="V1371" s="109"/>
      <c r="W1371" s="109"/>
      <c r="X1371" s="109"/>
      <c r="Y1371" s="109"/>
      <c r="Z1371" s="109"/>
      <c r="AA1371" s="109"/>
      <c r="AB1371" s="109"/>
      <c r="AC1371" s="109"/>
      <c r="AD1371" s="109"/>
      <c r="AE1371" s="109"/>
      <c r="AF1371" s="109"/>
      <c r="AG1371" s="109"/>
      <c r="AH1371" s="109"/>
      <c r="AI1371" s="109"/>
      <c r="AJ1371" s="109"/>
      <c r="AK1371" s="109"/>
      <c r="AL1371" s="109"/>
      <c r="AM1371" s="109"/>
      <c r="AN1371" s="109"/>
      <c r="AO1371" s="109"/>
      <c r="AP1371" s="109"/>
      <c r="AQ1371" s="109"/>
      <c r="AR1371" s="109"/>
      <c r="AS1371" s="109"/>
      <c r="AT1371" s="109"/>
      <c r="AU1371" s="109"/>
      <c r="AV1371" s="109"/>
      <c r="AW1371" s="109"/>
      <c r="AX1371" s="110"/>
    </row>
    <row r="1372" spans="1:113" ht="12" customHeight="1">
      <c r="A1372" s="8"/>
      <c r="B1372" s="108"/>
      <c r="C1372" s="109"/>
      <c r="D1372" s="109"/>
      <c r="E1372" s="109"/>
      <c r="F1372" s="109"/>
      <c r="G1372" s="109"/>
      <c r="H1372" s="109"/>
      <c r="I1372" s="109"/>
      <c r="J1372" s="109"/>
      <c r="K1372" s="109"/>
      <c r="L1372" s="109"/>
      <c r="M1372" s="109"/>
      <c r="N1372" s="109"/>
      <c r="O1372" s="109"/>
      <c r="P1372" s="109"/>
      <c r="Q1372" s="109"/>
      <c r="R1372" s="109"/>
      <c r="S1372" s="109"/>
      <c r="T1372" s="109"/>
      <c r="U1372" s="109"/>
      <c r="V1372" s="109"/>
      <c r="W1372" s="109"/>
      <c r="X1372" s="109"/>
      <c r="Y1372" s="109"/>
      <c r="Z1372" s="109"/>
      <c r="AA1372" s="109"/>
      <c r="AB1372" s="109"/>
      <c r="AC1372" s="109"/>
      <c r="AD1372" s="109"/>
      <c r="AE1372" s="109"/>
      <c r="AF1372" s="109"/>
      <c r="AG1372" s="109"/>
      <c r="AH1372" s="109"/>
      <c r="AI1372" s="109"/>
      <c r="AJ1372" s="109"/>
      <c r="AK1372" s="109"/>
      <c r="AL1372" s="109"/>
      <c r="AM1372" s="109"/>
      <c r="AN1372" s="109"/>
      <c r="AO1372" s="109"/>
      <c r="AP1372" s="109"/>
      <c r="AQ1372" s="109"/>
      <c r="AR1372" s="109"/>
      <c r="AS1372" s="109"/>
      <c r="AT1372" s="109"/>
      <c r="AU1372" s="109"/>
      <c r="AV1372" s="109"/>
      <c r="AW1372" s="109"/>
      <c r="AX1372" s="110"/>
    </row>
    <row r="1373" spans="1:113" ht="12" customHeight="1">
      <c r="A1373" s="8"/>
      <c r="B1373" s="108"/>
      <c r="C1373" s="109"/>
      <c r="D1373" s="109"/>
      <c r="E1373" s="109"/>
      <c r="F1373" s="109"/>
      <c r="G1373" s="109"/>
      <c r="H1373" s="109"/>
      <c r="I1373" s="109"/>
      <c r="J1373" s="109"/>
      <c r="K1373" s="109"/>
      <c r="L1373" s="109"/>
      <c r="M1373" s="109"/>
      <c r="N1373" s="109"/>
      <c r="O1373" s="109"/>
      <c r="P1373" s="109"/>
      <c r="Q1373" s="109"/>
      <c r="R1373" s="109"/>
      <c r="S1373" s="109"/>
      <c r="T1373" s="109"/>
      <c r="U1373" s="109"/>
      <c r="V1373" s="109"/>
      <c r="W1373" s="109"/>
      <c r="X1373" s="109"/>
      <c r="Y1373" s="109"/>
      <c r="Z1373" s="109"/>
      <c r="AA1373" s="109"/>
      <c r="AB1373" s="109"/>
      <c r="AC1373" s="109"/>
      <c r="AD1373" s="109"/>
      <c r="AE1373" s="109"/>
      <c r="AF1373" s="109"/>
      <c r="AG1373" s="109"/>
      <c r="AH1373" s="109"/>
      <c r="AI1373" s="109"/>
      <c r="AJ1373" s="109"/>
      <c r="AK1373" s="109"/>
      <c r="AL1373" s="109"/>
      <c r="AM1373" s="109"/>
      <c r="AN1373" s="109"/>
      <c r="AO1373" s="109"/>
      <c r="AP1373" s="109"/>
      <c r="AQ1373" s="109"/>
      <c r="AR1373" s="109"/>
      <c r="AS1373" s="109"/>
      <c r="AT1373" s="109"/>
      <c r="AU1373" s="109"/>
      <c r="AV1373" s="109"/>
      <c r="AW1373" s="109"/>
      <c r="AX1373" s="110"/>
    </row>
    <row r="1374" spans="1:113" ht="12" customHeight="1">
      <c r="A1374" s="8"/>
      <c r="B1374" s="108"/>
      <c r="C1374" s="109"/>
      <c r="D1374" s="109"/>
      <c r="E1374" s="109"/>
      <c r="F1374" s="109"/>
      <c r="G1374" s="109"/>
      <c r="H1374" s="109"/>
      <c r="I1374" s="109"/>
      <c r="J1374" s="109"/>
      <c r="K1374" s="109"/>
      <c r="L1374" s="109"/>
      <c r="M1374" s="109"/>
      <c r="N1374" s="109"/>
      <c r="O1374" s="109"/>
      <c r="P1374" s="109"/>
      <c r="Q1374" s="109"/>
      <c r="R1374" s="109"/>
      <c r="S1374" s="109"/>
      <c r="T1374" s="109"/>
      <c r="U1374" s="109"/>
      <c r="V1374" s="109"/>
      <c r="W1374" s="109"/>
      <c r="X1374" s="109"/>
      <c r="Y1374" s="109"/>
      <c r="Z1374" s="109"/>
      <c r="AA1374" s="109"/>
      <c r="AB1374" s="109"/>
      <c r="AC1374" s="109"/>
      <c r="AD1374" s="109"/>
      <c r="AE1374" s="109"/>
      <c r="AF1374" s="109"/>
      <c r="AG1374" s="109"/>
      <c r="AH1374" s="109"/>
      <c r="AI1374" s="109"/>
      <c r="AJ1374" s="109"/>
      <c r="AK1374" s="109"/>
      <c r="AL1374" s="109"/>
      <c r="AM1374" s="109"/>
      <c r="AN1374" s="109"/>
      <c r="AO1374" s="109"/>
      <c r="AP1374" s="109"/>
      <c r="AQ1374" s="109"/>
      <c r="AR1374" s="109"/>
      <c r="AS1374" s="109"/>
      <c r="AT1374" s="109"/>
      <c r="AU1374" s="109"/>
      <c r="AV1374" s="109"/>
      <c r="AW1374" s="109"/>
      <c r="AX1374" s="110"/>
    </row>
    <row r="1375" spans="1:113" ht="12" customHeight="1">
      <c r="A1375" s="8"/>
      <c r="B1375" s="108"/>
      <c r="C1375" s="109"/>
      <c r="D1375" s="109"/>
      <c r="E1375" s="109"/>
      <c r="F1375" s="109"/>
      <c r="G1375" s="109"/>
      <c r="H1375" s="109"/>
      <c r="I1375" s="109"/>
      <c r="J1375" s="109"/>
      <c r="K1375" s="109"/>
      <c r="L1375" s="109"/>
      <c r="M1375" s="109"/>
      <c r="N1375" s="109"/>
      <c r="O1375" s="109"/>
      <c r="P1375" s="109"/>
      <c r="Q1375" s="109"/>
      <c r="R1375" s="109"/>
      <c r="S1375" s="109"/>
      <c r="T1375" s="109"/>
      <c r="U1375" s="109"/>
      <c r="V1375" s="109"/>
      <c r="W1375" s="109"/>
      <c r="X1375" s="109"/>
      <c r="Y1375" s="109"/>
      <c r="Z1375" s="109"/>
      <c r="AA1375" s="109"/>
      <c r="AB1375" s="109"/>
      <c r="AC1375" s="109"/>
      <c r="AD1375" s="109"/>
      <c r="AE1375" s="109"/>
      <c r="AF1375" s="109"/>
      <c r="AG1375" s="109"/>
      <c r="AH1375" s="109"/>
      <c r="AI1375" s="109"/>
      <c r="AJ1375" s="109"/>
      <c r="AK1375" s="109"/>
      <c r="AL1375" s="109"/>
      <c r="AM1375" s="109"/>
      <c r="AN1375" s="109"/>
      <c r="AO1375" s="109"/>
      <c r="AP1375" s="109"/>
      <c r="AQ1375" s="109"/>
      <c r="AR1375" s="109"/>
      <c r="AS1375" s="109"/>
      <c r="AT1375" s="109"/>
      <c r="AU1375" s="109"/>
      <c r="AV1375" s="109"/>
      <c r="AW1375" s="109"/>
      <c r="AX1375" s="110"/>
    </row>
    <row r="1376" spans="1:113" ht="12" customHeight="1">
      <c r="A1376" s="8"/>
      <c r="B1376" s="108"/>
      <c r="C1376" s="109"/>
      <c r="D1376" s="109"/>
      <c r="E1376" s="109"/>
      <c r="F1376" s="109"/>
      <c r="G1376" s="109"/>
      <c r="H1376" s="109"/>
      <c r="I1376" s="109"/>
      <c r="J1376" s="109"/>
      <c r="K1376" s="109"/>
      <c r="L1376" s="109"/>
      <c r="M1376" s="109"/>
      <c r="N1376" s="109"/>
      <c r="O1376" s="109"/>
      <c r="P1376" s="109"/>
      <c r="Q1376" s="109"/>
      <c r="R1376" s="109"/>
      <c r="S1376" s="109"/>
      <c r="T1376" s="109"/>
      <c r="U1376" s="109"/>
      <c r="V1376" s="109"/>
      <c r="W1376" s="109"/>
      <c r="X1376" s="109"/>
      <c r="Y1376" s="109"/>
      <c r="Z1376" s="109"/>
      <c r="AA1376" s="109"/>
      <c r="AB1376" s="109"/>
      <c r="AC1376" s="109"/>
      <c r="AD1376" s="109"/>
      <c r="AE1376" s="109"/>
      <c r="AF1376" s="109"/>
      <c r="AG1376" s="109"/>
      <c r="AH1376" s="109"/>
      <c r="AI1376" s="109"/>
      <c r="AJ1376" s="109"/>
      <c r="AK1376" s="109"/>
      <c r="AL1376" s="109"/>
      <c r="AM1376" s="109"/>
      <c r="AN1376" s="109"/>
      <c r="AO1376" s="109"/>
      <c r="AP1376" s="109"/>
      <c r="AQ1376" s="109"/>
      <c r="AR1376" s="109"/>
      <c r="AS1376" s="109"/>
      <c r="AT1376" s="109"/>
      <c r="AU1376" s="109"/>
      <c r="AV1376" s="109"/>
      <c r="AW1376" s="109"/>
      <c r="AX1376" s="110"/>
    </row>
    <row r="1377" spans="1:251" ht="12" customHeight="1">
      <c r="A1377" s="8"/>
      <c r="B1377" s="108"/>
      <c r="C1377" s="109"/>
      <c r="D1377" s="109"/>
      <c r="E1377" s="109"/>
      <c r="F1377" s="109"/>
      <c r="G1377" s="109"/>
      <c r="H1377" s="109"/>
      <c r="I1377" s="109"/>
      <c r="J1377" s="109"/>
      <c r="K1377" s="109"/>
      <c r="L1377" s="109"/>
      <c r="M1377" s="109"/>
      <c r="N1377" s="109"/>
      <c r="O1377" s="109"/>
      <c r="P1377" s="109"/>
      <c r="Q1377" s="109"/>
      <c r="R1377" s="109"/>
      <c r="S1377" s="109"/>
      <c r="T1377" s="109"/>
      <c r="U1377" s="109"/>
      <c r="V1377" s="109"/>
      <c r="W1377" s="109"/>
      <c r="X1377" s="109"/>
      <c r="Y1377" s="109"/>
      <c r="Z1377" s="109"/>
      <c r="AA1377" s="109"/>
      <c r="AB1377" s="109"/>
      <c r="AC1377" s="109"/>
      <c r="AD1377" s="109"/>
      <c r="AE1377" s="109"/>
      <c r="AF1377" s="109"/>
      <c r="AG1377" s="109"/>
      <c r="AH1377" s="109"/>
      <c r="AI1377" s="109"/>
      <c r="AJ1377" s="109"/>
      <c r="AK1377" s="109"/>
      <c r="AL1377" s="109"/>
      <c r="AM1377" s="109"/>
      <c r="AN1377" s="109"/>
      <c r="AO1377" s="109"/>
      <c r="AP1377" s="109"/>
      <c r="AQ1377" s="109"/>
      <c r="AR1377" s="109"/>
      <c r="AS1377" s="109"/>
      <c r="AT1377" s="109"/>
      <c r="AU1377" s="109"/>
      <c r="AV1377" s="109"/>
      <c r="AW1377" s="109"/>
      <c r="AX1377" s="110"/>
      <c r="BC1377" s="16"/>
    </row>
    <row r="1378" spans="1:251" ht="12" customHeight="1">
      <c r="A1378" s="8"/>
      <c r="B1378" s="108"/>
      <c r="C1378" s="109"/>
      <c r="D1378" s="109"/>
      <c r="E1378" s="109"/>
      <c r="F1378" s="109"/>
      <c r="G1378" s="109"/>
      <c r="H1378" s="109"/>
      <c r="I1378" s="109"/>
      <c r="J1378" s="109"/>
      <c r="K1378" s="109"/>
      <c r="L1378" s="109"/>
      <c r="M1378" s="109"/>
      <c r="N1378" s="109"/>
      <c r="O1378" s="109"/>
      <c r="P1378" s="109"/>
      <c r="Q1378" s="109"/>
      <c r="R1378" s="109"/>
      <c r="S1378" s="109"/>
      <c r="T1378" s="109"/>
      <c r="U1378" s="109"/>
      <c r="V1378" s="109"/>
      <c r="W1378" s="109"/>
      <c r="X1378" s="109"/>
      <c r="Y1378" s="109"/>
      <c r="Z1378" s="109"/>
      <c r="AA1378" s="109"/>
      <c r="AB1378" s="109"/>
      <c r="AC1378" s="109"/>
      <c r="AD1378" s="109"/>
      <c r="AE1378" s="109"/>
      <c r="AF1378" s="109"/>
      <c r="AG1378" s="109"/>
      <c r="AH1378" s="109"/>
      <c r="AI1378" s="109"/>
      <c r="AJ1378" s="109"/>
      <c r="AK1378" s="109"/>
      <c r="AL1378" s="109"/>
      <c r="AM1378" s="109"/>
      <c r="AN1378" s="109"/>
      <c r="AO1378" s="109"/>
      <c r="AP1378" s="109"/>
      <c r="AQ1378" s="109"/>
      <c r="AR1378" s="109"/>
      <c r="AS1378" s="109"/>
      <c r="AT1378" s="109"/>
      <c r="AU1378" s="109"/>
      <c r="AV1378" s="109"/>
      <c r="AW1378" s="109"/>
      <c r="AX1378" s="110"/>
    </row>
    <row r="1379" spans="1:251" ht="12" customHeight="1">
      <c r="A1379" s="8"/>
      <c r="B1379" s="108"/>
      <c r="C1379" s="109"/>
      <c r="D1379" s="109"/>
      <c r="E1379" s="109"/>
      <c r="F1379" s="109"/>
      <c r="G1379" s="109"/>
      <c r="H1379" s="109"/>
      <c r="I1379" s="109"/>
      <c r="J1379" s="109"/>
      <c r="K1379" s="109"/>
      <c r="L1379" s="109"/>
      <c r="M1379" s="109"/>
      <c r="N1379" s="109"/>
      <c r="O1379" s="109"/>
      <c r="P1379" s="109"/>
      <c r="Q1379" s="109"/>
      <c r="R1379" s="109"/>
      <c r="S1379" s="109"/>
      <c r="T1379" s="109"/>
      <c r="U1379" s="109"/>
      <c r="V1379" s="109"/>
      <c r="W1379" s="109"/>
      <c r="X1379" s="109"/>
      <c r="Y1379" s="109"/>
      <c r="Z1379" s="109"/>
      <c r="AA1379" s="109"/>
      <c r="AB1379" s="109"/>
      <c r="AC1379" s="109"/>
      <c r="AD1379" s="109"/>
      <c r="AE1379" s="109"/>
      <c r="AF1379" s="109"/>
      <c r="AG1379" s="109"/>
      <c r="AH1379" s="109"/>
      <c r="AI1379" s="109"/>
      <c r="AJ1379" s="109"/>
      <c r="AK1379" s="109"/>
      <c r="AL1379" s="109"/>
      <c r="AM1379" s="109"/>
      <c r="AN1379" s="109"/>
      <c r="AO1379" s="109"/>
      <c r="AP1379" s="109"/>
      <c r="AQ1379" s="109"/>
      <c r="AR1379" s="109"/>
      <c r="AS1379" s="109"/>
      <c r="AT1379" s="109"/>
      <c r="AU1379" s="109"/>
      <c r="AV1379" s="109"/>
      <c r="AW1379" s="109"/>
      <c r="AX1379" s="110"/>
    </row>
    <row r="1380" spans="1:251" ht="12" customHeight="1">
      <c r="A1380" s="8"/>
      <c r="B1380" s="108"/>
      <c r="C1380" s="109"/>
      <c r="D1380" s="109"/>
      <c r="E1380" s="109"/>
      <c r="F1380" s="109"/>
      <c r="G1380" s="109"/>
      <c r="H1380" s="109"/>
      <c r="I1380" s="109"/>
      <c r="J1380" s="109"/>
      <c r="K1380" s="109"/>
      <c r="L1380" s="109"/>
      <c r="M1380" s="109"/>
      <c r="N1380" s="109"/>
      <c r="O1380" s="109"/>
      <c r="P1380" s="109"/>
      <c r="Q1380" s="109"/>
      <c r="R1380" s="109"/>
      <c r="S1380" s="109"/>
      <c r="T1380" s="109"/>
      <c r="U1380" s="109"/>
      <c r="V1380" s="109"/>
      <c r="W1380" s="109"/>
      <c r="X1380" s="109"/>
      <c r="Y1380" s="109"/>
      <c r="Z1380" s="109"/>
      <c r="AA1380" s="109"/>
      <c r="AB1380" s="109"/>
      <c r="AC1380" s="109"/>
      <c r="AD1380" s="109"/>
      <c r="AE1380" s="109"/>
      <c r="AF1380" s="109"/>
      <c r="AG1380" s="109"/>
      <c r="AH1380" s="109"/>
      <c r="AI1380" s="109"/>
      <c r="AJ1380" s="109"/>
      <c r="AK1380" s="109"/>
      <c r="AL1380" s="109"/>
      <c r="AM1380" s="109"/>
      <c r="AN1380" s="109"/>
      <c r="AO1380" s="109"/>
      <c r="AP1380" s="109"/>
      <c r="AQ1380" s="109"/>
      <c r="AR1380" s="109"/>
      <c r="AS1380" s="109"/>
      <c r="AT1380" s="109"/>
      <c r="AU1380" s="109"/>
      <c r="AV1380" s="109"/>
      <c r="AW1380" s="109"/>
      <c r="AX1380" s="110"/>
    </row>
    <row r="1381" spans="1:251" ht="15" thickBot="1">
      <c r="A1381" s="17"/>
      <c r="B1381" s="18"/>
      <c r="C1381" s="19"/>
      <c r="D1381" s="19"/>
      <c r="E1381" s="19"/>
      <c r="F1381" s="19"/>
      <c r="G1381" s="19"/>
      <c r="H1381" s="19"/>
      <c r="I1381" s="19"/>
      <c r="J1381" s="19"/>
      <c r="K1381" s="19"/>
      <c r="L1381" s="19"/>
      <c r="M1381" s="19"/>
      <c r="N1381" s="19"/>
      <c r="O1381" s="19"/>
      <c r="P1381" s="19"/>
      <c r="Q1381" s="19"/>
      <c r="R1381" s="19"/>
      <c r="S1381" s="19"/>
      <c r="T1381" s="19"/>
      <c r="U1381" s="19"/>
      <c r="V1381" s="19"/>
      <c r="W1381" s="19"/>
      <c r="X1381" s="19"/>
      <c r="Y1381" s="19"/>
      <c r="Z1381" s="19"/>
      <c r="AA1381" s="19"/>
      <c r="AB1381" s="19"/>
      <c r="AC1381" s="19"/>
      <c r="AD1381" s="19"/>
      <c r="AE1381" s="19"/>
      <c r="AF1381" s="19"/>
      <c r="AG1381" s="19"/>
      <c r="AH1381" s="19"/>
      <c r="AI1381" s="19"/>
      <c r="AJ1381" s="19"/>
      <c r="AK1381" s="19"/>
      <c r="AL1381" s="19"/>
      <c r="AM1381" s="19"/>
      <c r="AN1381" s="19"/>
      <c r="AO1381" s="19"/>
      <c r="AP1381" s="19"/>
      <c r="AQ1381" s="19"/>
      <c r="AR1381" s="19"/>
      <c r="AS1381" s="19"/>
      <c r="AT1381" s="19"/>
      <c r="AU1381" s="19"/>
      <c r="AV1381" s="19"/>
      <c r="AW1381" s="19"/>
      <c r="AX1381" s="20"/>
    </row>
    <row r="1382" spans="1:251">
      <c r="B1382" s="21"/>
    </row>
    <row r="1383" spans="1:251" ht="14.25">
      <c r="B1383" s="10" t="s">
        <v>4</v>
      </c>
      <c r="C1383" s="8"/>
      <c r="D1383" s="8"/>
      <c r="E1383" s="8"/>
      <c r="F1383" s="8"/>
      <c r="G1383" s="8"/>
      <c r="H1383" s="8"/>
      <c r="I1383" s="8"/>
      <c r="J1383" s="8"/>
      <c r="K1383" s="8"/>
      <c r="L1383" s="9"/>
      <c r="M1383" s="9"/>
      <c r="N1383" s="9"/>
      <c r="O1383" s="9"/>
      <c r="P1383" s="8"/>
      <c r="Q1383" s="8"/>
      <c r="R1383" s="8"/>
      <c r="S1383" s="8"/>
      <c r="T1383" s="8"/>
      <c r="U1383" s="8"/>
      <c r="V1383" s="10"/>
      <c r="W1383" s="10"/>
      <c r="X1383" s="10"/>
      <c r="Y1383" s="10"/>
      <c r="Z1383" s="10"/>
      <c r="AA1383" s="10"/>
      <c r="AB1383" s="10"/>
      <c r="AC1383" s="10"/>
      <c r="AD1383" s="10"/>
      <c r="AE1383" s="10"/>
      <c r="AF1383" s="10"/>
      <c r="AG1383" s="10"/>
      <c r="AH1383" s="10"/>
      <c r="AI1383" s="10"/>
      <c r="AJ1383" s="10"/>
      <c r="AK1383" s="10"/>
      <c r="AL1383" s="10"/>
      <c r="AM1383" s="10"/>
      <c r="AN1383" s="10"/>
      <c r="AO1383" s="10"/>
      <c r="AP1383" s="10"/>
      <c r="AQ1383" s="10"/>
      <c r="AR1383" s="10"/>
      <c r="AS1383" s="10"/>
      <c r="AT1383" s="10"/>
      <c r="AU1383" s="10"/>
      <c r="AV1383" s="10"/>
      <c r="AW1383" s="10"/>
      <c r="AX1383" s="10"/>
    </row>
    <row r="1384" spans="1:251" ht="15" thickBot="1">
      <c r="B1384" s="8"/>
      <c r="C1384" s="8"/>
      <c r="D1384" s="8"/>
      <c r="E1384" s="8"/>
      <c r="F1384" s="8"/>
      <c r="G1384" s="8"/>
      <c r="H1384" s="8"/>
      <c r="I1384" s="8"/>
      <c r="J1384" s="8"/>
      <c r="K1384" s="8"/>
      <c r="L1384" s="9"/>
      <c r="M1384" s="9"/>
      <c r="N1384" s="9"/>
      <c r="O1384" s="9"/>
      <c r="P1384" s="8"/>
      <c r="Q1384" s="8"/>
      <c r="R1384" s="8"/>
      <c r="S1384" s="8"/>
      <c r="T1384" s="8"/>
      <c r="U1384" s="8"/>
      <c r="V1384" s="10"/>
      <c r="W1384" s="10"/>
      <c r="X1384" s="10"/>
      <c r="Y1384" s="10"/>
      <c r="Z1384" s="10"/>
      <c r="AA1384" s="10"/>
      <c r="AB1384" s="10"/>
      <c r="AC1384" s="10"/>
      <c r="AD1384" s="10"/>
      <c r="AE1384" s="10"/>
      <c r="AF1384" s="10"/>
      <c r="AG1384" s="10"/>
      <c r="AH1384" s="10"/>
      <c r="AI1384" s="10"/>
      <c r="AJ1384" s="10"/>
      <c r="AK1384" s="10"/>
      <c r="AL1384" s="10"/>
      <c r="AM1384" s="10"/>
      <c r="AN1384" s="10"/>
      <c r="AO1384" s="10"/>
      <c r="AP1384" s="10"/>
      <c r="AQ1384" s="10"/>
      <c r="AR1384" s="10"/>
      <c r="AS1384" s="10"/>
      <c r="AT1384" s="10"/>
      <c r="AU1384" s="10"/>
      <c r="AV1384" s="10"/>
      <c r="AW1384" s="10"/>
      <c r="AX1384" s="22" t="s">
        <v>5</v>
      </c>
    </row>
    <row r="1385" spans="1:251" s="16" customFormat="1" ht="13.5" customHeight="1">
      <c r="A1385" s="8"/>
      <c r="B1385" s="111" t="s">
        <v>6</v>
      </c>
      <c r="C1385" s="112"/>
      <c r="D1385" s="112"/>
      <c r="E1385" s="112"/>
      <c r="F1385" s="112"/>
      <c r="G1385" s="112"/>
      <c r="H1385" s="112"/>
      <c r="I1385" s="112"/>
      <c r="J1385" s="112"/>
      <c r="K1385" s="112"/>
      <c r="L1385" s="112"/>
      <c r="M1385" s="112"/>
      <c r="N1385" s="112"/>
      <c r="O1385" s="112"/>
      <c r="P1385" s="112"/>
      <c r="Q1385" s="112"/>
      <c r="R1385" s="112"/>
      <c r="S1385" s="112"/>
      <c r="T1385" s="112"/>
      <c r="U1385" s="112"/>
      <c r="V1385" s="112"/>
      <c r="W1385" s="112"/>
      <c r="X1385" s="112"/>
      <c r="Y1385" s="112"/>
      <c r="Z1385" s="113"/>
      <c r="AA1385" s="117" t="s">
        <v>9</v>
      </c>
      <c r="AB1385" s="112"/>
      <c r="AC1385" s="112"/>
      <c r="AD1385" s="112"/>
      <c r="AE1385" s="112"/>
      <c r="AF1385" s="112"/>
      <c r="AG1385" s="112"/>
      <c r="AH1385" s="112"/>
      <c r="AI1385" s="113"/>
      <c r="AJ1385" s="117" t="s">
        <v>10</v>
      </c>
      <c r="AK1385" s="112"/>
      <c r="AL1385" s="112"/>
      <c r="AM1385" s="112"/>
      <c r="AN1385" s="112"/>
      <c r="AO1385" s="112"/>
      <c r="AP1385" s="112"/>
      <c r="AQ1385" s="112"/>
      <c r="AR1385" s="113"/>
      <c r="AS1385" s="117" t="s">
        <v>7</v>
      </c>
      <c r="AT1385" s="112"/>
      <c r="AU1385" s="112"/>
      <c r="AV1385" s="112"/>
      <c r="AW1385" s="112"/>
      <c r="AX1385" s="119"/>
      <c r="AY1385" s="2"/>
      <c r="AZ1385" s="2"/>
      <c r="BA1385" s="2"/>
      <c r="BB1385" s="2"/>
      <c r="BC1385" s="2"/>
      <c r="BD1385" s="2"/>
      <c r="BE1385" s="2"/>
      <c r="BF1385" s="2"/>
      <c r="BG1385" s="2"/>
      <c r="BH1385" s="2"/>
      <c r="BI1385" s="2"/>
      <c r="BJ1385" s="2"/>
      <c r="BK1385" s="2"/>
      <c r="BL1385" s="2"/>
      <c r="BM1385" s="2"/>
      <c r="BN1385" s="2"/>
      <c r="BO1385" s="2"/>
      <c r="BP1385" s="2"/>
      <c r="BQ1385" s="2"/>
      <c r="BR1385" s="2"/>
      <c r="BS1385" s="2"/>
      <c r="BT1385" s="2"/>
      <c r="BU1385" s="2"/>
      <c r="BV1385" s="2"/>
      <c r="BW1385" s="2"/>
      <c r="BX1385" s="2"/>
      <c r="BY1385" s="2"/>
      <c r="BZ1385" s="2"/>
      <c r="CA1385" s="2"/>
      <c r="CB1385" s="2"/>
      <c r="CC1385" s="2"/>
      <c r="CD1385" s="2"/>
      <c r="CE1385" s="2"/>
      <c r="CF1385" s="2"/>
      <c r="CG1385" s="2"/>
      <c r="CH1385" s="2"/>
      <c r="CI1385" s="2"/>
      <c r="CJ1385" s="2"/>
      <c r="CK1385" s="2"/>
      <c r="CL1385" s="2"/>
      <c r="CM1385" s="2"/>
      <c r="CN1385" s="2"/>
      <c r="CO1385" s="2"/>
      <c r="CP1385" s="2"/>
      <c r="CQ1385" s="2"/>
      <c r="CR1385" s="2"/>
      <c r="CS1385" s="2"/>
      <c r="CT1385" s="2"/>
      <c r="CU1385" s="2"/>
      <c r="CV1385" s="2"/>
      <c r="CW1385" s="2"/>
      <c r="CX1385" s="2"/>
      <c r="CY1385" s="2"/>
      <c r="CZ1385" s="2"/>
      <c r="DA1385" s="2"/>
      <c r="DB1385" s="2"/>
      <c r="DC1385" s="2"/>
      <c r="DD1385" s="2"/>
      <c r="DE1385" s="2"/>
      <c r="DF1385" s="2"/>
      <c r="DG1385" s="2"/>
      <c r="DH1385" s="2"/>
      <c r="DI1385" s="2"/>
      <c r="DJ1385" s="2"/>
      <c r="DK1385" s="2"/>
      <c r="DL1385" s="2"/>
      <c r="DM1385" s="2"/>
      <c r="DN1385" s="2"/>
      <c r="DO1385" s="2"/>
      <c r="DP1385" s="2"/>
      <c r="DQ1385" s="2"/>
      <c r="DR1385" s="2"/>
      <c r="DS1385" s="2"/>
      <c r="DT1385" s="2"/>
      <c r="DU1385" s="2"/>
      <c r="DV1385" s="2"/>
      <c r="DW1385" s="2"/>
      <c r="DX1385" s="2"/>
      <c r="DY1385" s="2"/>
      <c r="DZ1385" s="2"/>
      <c r="EA1385" s="2"/>
      <c r="EB1385" s="2"/>
      <c r="EC1385" s="2"/>
      <c r="ED1385" s="2"/>
      <c r="EE1385" s="2"/>
      <c r="EF1385" s="2"/>
      <c r="EG1385" s="2"/>
      <c r="EH1385" s="2"/>
      <c r="EI1385" s="2"/>
      <c r="EJ1385" s="2"/>
      <c r="EK1385" s="2"/>
      <c r="EL1385" s="2"/>
      <c r="EM1385" s="2"/>
      <c r="EN1385" s="2"/>
      <c r="EO1385" s="2"/>
      <c r="EP1385" s="2"/>
      <c r="EQ1385" s="2"/>
      <c r="ER1385" s="2"/>
      <c r="ES1385" s="2"/>
      <c r="ET1385" s="2"/>
      <c r="EU1385" s="2"/>
      <c r="EV1385" s="2"/>
      <c r="EW1385" s="2"/>
      <c r="EX1385" s="2"/>
      <c r="EY1385" s="2"/>
      <c r="EZ1385" s="2"/>
      <c r="FA1385" s="2"/>
      <c r="FB1385" s="2"/>
      <c r="FC1385" s="2"/>
      <c r="FD1385" s="2"/>
      <c r="FE1385" s="2"/>
      <c r="FF1385" s="2"/>
      <c r="FG1385" s="2"/>
      <c r="FH1385" s="2"/>
      <c r="FI1385" s="2"/>
      <c r="FJ1385" s="2"/>
      <c r="FK1385" s="2"/>
      <c r="FL1385" s="2"/>
      <c r="FM1385" s="2"/>
      <c r="FN1385" s="2"/>
      <c r="FO1385" s="2"/>
      <c r="FP1385" s="2"/>
      <c r="FQ1385" s="2"/>
      <c r="FR1385" s="2"/>
      <c r="FS1385" s="2"/>
      <c r="FT1385" s="2"/>
      <c r="FU1385" s="2"/>
      <c r="FV1385" s="2"/>
      <c r="FW1385" s="2"/>
      <c r="FX1385" s="2"/>
      <c r="FY1385" s="2"/>
      <c r="FZ1385" s="2"/>
      <c r="GA1385" s="2"/>
      <c r="GB1385" s="2"/>
      <c r="GC1385" s="2"/>
      <c r="GD1385" s="2"/>
      <c r="GE1385" s="2"/>
      <c r="GF1385" s="2"/>
      <c r="GG1385" s="2"/>
      <c r="GH1385" s="2"/>
      <c r="GI1385" s="2"/>
      <c r="GJ1385" s="2"/>
      <c r="GK1385" s="2"/>
      <c r="GL1385" s="2"/>
      <c r="GM1385" s="2"/>
      <c r="GN1385" s="2"/>
      <c r="GO1385" s="2"/>
      <c r="GP1385" s="2"/>
      <c r="GQ1385" s="2"/>
      <c r="GR1385" s="2"/>
      <c r="GS1385" s="2"/>
      <c r="GT1385" s="2"/>
      <c r="GU1385" s="2"/>
      <c r="GV1385" s="2"/>
      <c r="GW1385" s="2"/>
      <c r="GX1385" s="2"/>
      <c r="GY1385" s="2"/>
      <c r="GZ1385" s="2"/>
      <c r="HA1385" s="2"/>
      <c r="HB1385" s="2"/>
      <c r="HC1385" s="2"/>
      <c r="HD1385" s="2"/>
      <c r="HE1385" s="2"/>
      <c r="HF1385" s="2"/>
      <c r="HG1385" s="2"/>
      <c r="HH1385" s="2"/>
      <c r="HI1385" s="2"/>
      <c r="HJ1385" s="2"/>
      <c r="HK1385" s="2"/>
      <c r="HL1385" s="2"/>
      <c r="HM1385" s="2"/>
      <c r="HN1385" s="2"/>
      <c r="HO1385" s="2"/>
      <c r="HP1385" s="2"/>
      <c r="HQ1385" s="2"/>
      <c r="HR1385" s="2"/>
      <c r="HS1385" s="2"/>
      <c r="HT1385" s="2"/>
      <c r="HU1385" s="2"/>
      <c r="HV1385" s="2"/>
      <c r="HW1385" s="2"/>
      <c r="HX1385" s="2"/>
      <c r="HY1385" s="2"/>
      <c r="HZ1385" s="2"/>
      <c r="IA1385" s="2"/>
      <c r="IB1385" s="2"/>
      <c r="IC1385" s="2"/>
      <c r="ID1385" s="2"/>
      <c r="IE1385" s="2"/>
      <c r="IF1385" s="2"/>
      <c r="IG1385" s="2"/>
      <c r="IH1385" s="2"/>
      <c r="II1385" s="2"/>
      <c r="IJ1385" s="2"/>
      <c r="IK1385" s="2"/>
      <c r="IL1385" s="2"/>
      <c r="IM1385" s="2"/>
      <c r="IN1385" s="2"/>
      <c r="IO1385" s="2"/>
      <c r="IP1385" s="2"/>
      <c r="IQ1385" s="2"/>
    </row>
    <row r="1386" spans="1:251" s="16" customFormat="1" ht="13.5">
      <c r="A1386" s="8"/>
      <c r="B1386" s="114"/>
      <c r="C1386" s="115"/>
      <c r="D1386" s="115"/>
      <c r="E1386" s="115"/>
      <c r="F1386" s="115"/>
      <c r="G1386" s="115"/>
      <c r="H1386" s="115"/>
      <c r="I1386" s="115"/>
      <c r="J1386" s="115"/>
      <c r="K1386" s="115"/>
      <c r="L1386" s="115"/>
      <c r="M1386" s="115"/>
      <c r="N1386" s="115"/>
      <c r="O1386" s="115"/>
      <c r="P1386" s="115"/>
      <c r="Q1386" s="115"/>
      <c r="R1386" s="115"/>
      <c r="S1386" s="115"/>
      <c r="T1386" s="115"/>
      <c r="U1386" s="115"/>
      <c r="V1386" s="115"/>
      <c r="W1386" s="115"/>
      <c r="X1386" s="115"/>
      <c r="Y1386" s="115"/>
      <c r="Z1386" s="116"/>
      <c r="AA1386" s="118"/>
      <c r="AB1386" s="115"/>
      <c r="AC1386" s="115"/>
      <c r="AD1386" s="115"/>
      <c r="AE1386" s="115"/>
      <c r="AF1386" s="115"/>
      <c r="AG1386" s="115"/>
      <c r="AH1386" s="115"/>
      <c r="AI1386" s="116"/>
      <c r="AJ1386" s="118"/>
      <c r="AK1386" s="115"/>
      <c r="AL1386" s="115"/>
      <c r="AM1386" s="115"/>
      <c r="AN1386" s="115"/>
      <c r="AO1386" s="115"/>
      <c r="AP1386" s="115"/>
      <c r="AQ1386" s="115"/>
      <c r="AR1386" s="116"/>
      <c r="AS1386" s="118"/>
      <c r="AT1386" s="115"/>
      <c r="AU1386" s="115"/>
      <c r="AV1386" s="115"/>
      <c r="AW1386" s="115"/>
      <c r="AX1386" s="120"/>
      <c r="AY1386" s="2"/>
      <c r="AZ1386" s="2"/>
      <c r="BA1386" s="2"/>
      <c r="BB1386" s="23"/>
      <c r="BC1386" s="24"/>
      <c r="BE1386" s="2"/>
      <c r="BF1386" s="2"/>
      <c r="BG1386" s="2"/>
      <c r="BH1386" s="2"/>
      <c r="BI1386" s="2"/>
      <c r="BJ1386" s="2"/>
      <c r="BK1386" s="2"/>
      <c r="BL1386" s="2"/>
      <c r="BM1386" s="2"/>
      <c r="BN1386" s="2"/>
      <c r="BO1386" s="2"/>
      <c r="BP1386" s="2"/>
      <c r="BQ1386" s="2"/>
      <c r="BR1386" s="2"/>
      <c r="BS1386" s="2"/>
      <c r="BT1386" s="2"/>
      <c r="BU1386" s="2"/>
      <c r="BV1386" s="2"/>
      <c r="BW1386" s="2"/>
      <c r="BX1386" s="2"/>
      <c r="BY1386" s="2"/>
      <c r="BZ1386" s="2"/>
      <c r="CA1386" s="2"/>
      <c r="CB1386" s="2"/>
      <c r="CC1386" s="2"/>
      <c r="CD1386" s="2"/>
      <c r="CE1386" s="2"/>
      <c r="CF1386" s="2"/>
      <c r="CG1386" s="2"/>
      <c r="CH1386" s="2"/>
      <c r="CI1386" s="2"/>
      <c r="CJ1386" s="2"/>
      <c r="CK1386" s="2"/>
      <c r="CL1386" s="2"/>
      <c r="CM1386" s="2"/>
      <c r="CN1386" s="2"/>
      <c r="CO1386" s="2"/>
      <c r="CP1386" s="2"/>
      <c r="CQ1386" s="2"/>
      <c r="CR1386" s="2"/>
      <c r="CS1386" s="2"/>
      <c r="CT1386" s="2"/>
      <c r="CU1386" s="2"/>
      <c r="CV1386" s="2"/>
      <c r="CW1386" s="2"/>
      <c r="CX1386" s="2"/>
      <c r="CY1386" s="2"/>
      <c r="CZ1386" s="2"/>
      <c r="DA1386" s="2"/>
      <c r="DB1386" s="2"/>
      <c r="DC1386" s="2"/>
      <c r="DD1386" s="2"/>
      <c r="DE1386" s="2"/>
      <c r="DF1386" s="2"/>
      <c r="DG1386" s="2"/>
      <c r="DH1386" s="2"/>
      <c r="DI1386" s="2"/>
      <c r="DJ1386" s="2"/>
      <c r="DK1386" s="2"/>
      <c r="DL1386" s="2"/>
      <c r="DM1386" s="2"/>
      <c r="DN1386" s="2"/>
      <c r="DO1386" s="2"/>
      <c r="DP1386" s="2"/>
      <c r="DQ1386" s="2"/>
      <c r="DR1386" s="2"/>
      <c r="DS1386" s="2"/>
      <c r="DT1386" s="2"/>
      <c r="DU1386" s="2"/>
      <c r="DV1386" s="2"/>
      <c r="DW1386" s="2"/>
      <c r="DX1386" s="2"/>
      <c r="DY1386" s="2"/>
      <c r="DZ1386" s="2"/>
      <c r="EA1386" s="2"/>
      <c r="EB1386" s="2"/>
      <c r="EC1386" s="2"/>
      <c r="ED1386" s="2"/>
      <c r="EE1386" s="2"/>
      <c r="EF1386" s="2"/>
      <c r="EG1386" s="2"/>
      <c r="EH1386" s="2"/>
      <c r="EI1386" s="2"/>
      <c r="EJ1386" s="2"/>
      <c r="EK1386" s="2"/>
      <c r="EL1386" s="2"/>
      <c r="EM1386" s="2"/>
      <c r="EN1386" s="2"/>
      <c r="EO1386" s="2"/>
      <c r="EP1386" s="2"/>
      <c r="EQ1386" s="2"/>
      <c r="ER1386" s="2"/>
      <c r="ES1386" s="2"/>
      <c r="ET1386" s="2"/>
      <c r="EU1386" s="2"/>
      <c r="EV1386" s="2"/>
      <c r="EW1386" s="2"/>
      <c r="EX1386" s="2"/>
      <c r="EY1386" s="2"/>
      <c r="EZ1386" s="2"/>
      <c r="FA1386" s="2"/>
      <c r="FB1386" s="2"/>
      <c r="FC1386" s="2"/>
      <c r="FD1386" s="2"/>
      <c r="FE1386" s="2"/>
      <c r="FF1386" s="2"/>
      <c r="FG1386" s="2"/>
      <c r="FH1386" s="2"/>
      <c r="FI1386" s="2"/>
      <c r="FJ1386" s="2"/>
      <c r="FK1386" s="2"/>
      <c r="FL1386" s="2"/>
      <c r="FM1386" s="2"/>
      <c r="FN1386" s="2"/>
      <c r="FO1386" s="2"/>
      <c r="FP1386" s="2"/>
      <c r="FQ1386" s="2"/>
      <c r="FR1386" s="2"/>
      <c r="FS1386" s="2"/>
      <c r="FT1386" s="2"/>
      <c r="FU1386" s="2"/>
      <c r="FV1386" s="2"/>
      <c r="FW1386" s="2"/>
      <c r="FX1386" s="2"/>
      <c r="FY1386" s="2"/>
      <c r="FZ1386" s="2"/>
      <c r="GA1386" s="2"/>
      <c r="GB1386" s="2"/>
      <c r="GC1386" s="2"/>
      <c r="GD1386" s="2"/>
      <c r="GE1386" s="2"/>
      <c r="GF1386" s="2"/>
      <c r="GG1386" s="2"/>
      <c r="GH1386" s="2"/>
      <c r="GI1386" s="2"/>
      <c r="GJ1386" s="2"/>
      <c r="GK1386" s="2"/>
      <c r="GL1386" s="2"/>
      <c r="GM1386" s="2"/>
      <c r="GN1386" s="2"/>
      <c r="GO1386" s="2"/>
      <c r="GP1386" s="2"/>
      <c r="GQ1386" s="2"/>
      <c r="GR1386" s="2"/>
      <c r="GS1386" s="2"/>
      <c r="GT1386" s="2"/>
      <c r="GU1386" s="2"/>
      <c r="GV1386" s="2"/>
      <c r="GW1386" s="2"/>
      <c r="GX1386" s="2"/>
      <c r="GY1386" s="2"/>
      <c r="GZ1386" s="2"/>
      <c r="HA1386" s="2"/>
      <c r="HB1386" s="2"/>
      <c r="HC1386" s="2"/>
      <c r="HD1386" s="2"/>
      <c r="HE1386" s="2"/>
      <c r="HF1386" s="2"/>
      <c r="HG1386" s="2"/>
      <c r="HH1386" s="2"/>
      <c r="HI1386" s="2"/>
      <c r="HJ1386" s="2"/>
      <c r="HK1386" s="2"/>
      <c r="HL1386" s="2"/>
      <c r="HM1386" s="2"/>
      <c r="HN1386" s="2"/>
      <c r="HO1386" s="2"/>
      <c r="HP1386" s="2"/>
      <c r="HQ1386" s="2"/>
      <c r="HR1386" s="2"/>
      <c r="HS1386" s="2"/>
      <c r="HT1386" s="2"/>
      <c r="HU1386" s="2"/>
      <c r="HV1386" s="2"/>
      <c r="HW1386" s="2"/>
      <c r="HX1386" s="2"/>
      <c r="HY1386" s="2"/>
      <c r="HZ1386" s="2"/>
      <c r="IA1386" s="2"/>
      <c r="IB1386" s="2"/>
      <c r="IC1386" s="2"/>
      <c r="ID1386" s="2"/>
      <c r="IE1386" s="2"/>
      <c r="IF1386" s="2"/>
      <c r="IG1386" s="2"/>
      <c r="IH1386" s="2"/>
      <c r="II1386" s="2"/>
      <c r="IJ1386" s="2"/>
      <c r="IK1386" s="2"/>
      <c r="IL1386" s="2"/>
      <c r="IM1386" s="2"/>
      <c r="IN1386" s="2"/>
      <c r="IO1386" s="2"/>
      <c r="IP1386" s="2"/>
      <c r="IQ1386" s="2"/>
    </row>
    <row r="1387" spans="1:251" s="16" customFormat="1" ht="18.75" customHeight="1">
      <c r="A1387" s="8"/>
      <c r="B1387" s="25"/>
      <c r="C1387" s="130" t="s">
        <v>132</v>
      </c>
      <c r="D1387" s="131"/>
      <c r="E1387" s="131"/>
      <c r="F1387" s="131"/>
      <c r="G1387" s="131"/>
      <c r="H1387" s="131"/>
      <c r="I1387" s="131"/>
      <c r="J1387" s="131"/>
      <c r="K1387" s="131"/>
      <c r="L1387" s="131"/>
      <c r="M1387" s="131"/>
      <c r="N1387" s="131"/>
      <c r="O1387" s="131"/>
      <c r="P1387" s="131"/>
      <c r="Q1387" s="131"/>
      <c r="R1387" s="131"/>
      <c r="S1387" s="131"/>
      <c r="T1387" s="131"/>
      <c r="U1387" s="131"/>
      <c r="V1387" s="131"/>
      <c r="W1387" s="131"/>
      <c r="X1387" s="131"/>
      <c r="Y1387" s="131"/>
      <c r="Z1387" s="132"/>
      <c r="AA1387" s="133">
        <v>350259</v>
      </c>
      <c r="AB1387" s="134"/>
      <c r="AC1387" s="134"/>
      <c r="AD1387" s="134"/>
      <c r="AE1387" s="134"/>
      <c r="AF1387" s="134"/>
      <c r="AG1387" s="134"/>
      <c r="AH1387" s="134"/>
      <c r="AI1387" s="135"/>
      <c r="AJ1387" s="133">
        <v>370086</v>
      </c>
      <c r="AK1387" s="134"/>
      <c r="AL1387" s="134"/>
      <c r="AM1387" s="134"/>
      <c r="AN1387" s="134"/>
      <c r="AO1387" s="134"/>
      <c r="AP1387" s="134"/>
      <c r="AQ1387" s="134"/>
      <c r="AR1387" s="135"/>
      <c r="AS1387" s="136"/>
      <c r="AT1387" s="137"/>
      <c r="AU1387" s="137"/>
      <c r="AV1387" s="137"/>
      <c r="AW1387" s="137"/>
      <c r="AX1387" s="138"/>
      <c r="AY1387" s="2"/>
      <c r="AZ1387" s="2"/>
      <c r="BA1387" s="2"/>
      <c r="BB1387" s="2"/>
      <c r="BC1387" s="2"/>
      <c r="BD1387" s="2"/>
      <c r="BE1387" s="2"/>
      <c r="BF1387" s="2"/>
      <c r="BG1387" s="2"/>
      <c r="BH1387" s="2"/>
      <c r="BI1387" s="2"/>
      <c r="BJ1387" s="2"/>
      <c r="BK1387" s="2"/>
      <c r="BL1387" s="2"/>
      <c r="BM1387" s="2"/>
      <c r="BN1387" s="2"/>
      <c r="BO1387" s="2"/>
      <c r="BP1387" s="2"/>
      <c r="BQ1387" s="2"/>
      <c r="BR1387" s="2"/>
      <c r="BS1387" s="2"/>
      <c r="BT1387" s="2"/>
      <c r="BU1387" s="2"/>
      <c r="BV1387" s="2"/>
      <c r="BW1387" s="2"/>
      <c r="BX1387" s="2"/>
      <c r="BY1387" s="2"/>
      <c r="BZ1387" s="2"/>
      <c r="CA1387" s="2"/>
      <c r="CB1387" s="2"/>
      <c r="CC1387" s="2"/>
      <c r="CD1387" s="2"/>
      <c r="CE1387" s="2"/>
      <c r="CF1387" s="2"/>
      <c r="CG1387" s="2"/>
      <c r="CH1387" s="2"/>
      <c r="CI1387" s="2"/>
      <c r="CJ1387" s="2"/>
      <c r="CK1387" s="2"/>
      <c r="CL1387" s="2"/>
      <c r="CM1387" s="2"/>
      <c r="CN1387" s="2"/>
      <c r="CO1387" s="2"/>
      <c r="CP1387" s="2"/>
      <c r="CQ1387" s="2"/>
      <c r="CR1387" s="2"/>
      <c r="CS1387" s="2"/>
      <c r="CT1387" s="2"/>
      <c r="CU1387" s="2"/>
      <c r="CV1387" s="2"/>
      <c r="CW1387" s="2"/>
      <c r="CX1387" s="2"/>
      <c r="CY1387" s="2"/>
      <c r="CZ1387" s="2"/>
      <c r="DA1387" s="2"/>
      <c r="DB1387" s="2"/>
      <c r="DC1387" s="2"/>
      <c r="DD1387" s="2"/>
      <c r="DE1387" s="2"/>
      <c r="DF1387" s="2"/>
      <c r="DG1387" s="2"/>
      <c r="DH1387" s="2"/>
      <c r="DI1387" s="2"/>
      <c r="DJ1387" s="2"/>
      <c r="DK1387" s="2"/>
      <c r="DL1387" s="2"/>
      <c r="DM1387" s="2"/>
      <c r="DN1387" s="2"/>
      <c r="DO1387" s="2"/>
      <c r="DP1387" s="2"/>
      <c r="DQ1387" s="2"/>
      <c r="DR1387" s="2"/>
      <c r="DS1387" s="2"/>
      <c r="DT1387" s="2"/>
      <c r="DU1387" s="2"/>
      <c r="DV1387" s="2"/>
      <c r="DW1387" s="2"/>
      <c r="DX1387" s="2"/>
      <c r="DY1387" s="2"/>
      <c r="DZ1387" s="2"/>
      <c r="EA1387" s="2"/>
      <c r="EB1387" s="2"/>
      <c r="EC1387" s="2"/>
      <c r="ED1387" s="2"/>
      <c r="EE1387" s="2"/>
      <c r="EF1387" s="2"/>
      <c r="EG1387" s="2"/>
      <c r="EH1387" s="2"/>
      <c r="EI1387" s="2"/>
      <c r="EJ1387" s="2"/>
      <c r="EK1387" s="2"/>
      <c r="EL1387" s="2"/>
      <c r="EM1387" s="2"/>
      <c r="EN1387" s="2"/>
      <c r="EO1387" s="2"/>
      <c r="EP1387" s="2"/>
      <c r="EQ1387" s="2"/>
      <c r="ER1387" s="2"/>
      <c r="ES1387" s="2"/>
      <c r="ET1387" s="2"/>
      <c r="EU1387" s="2"/>
      <c r="EV1387" s="2"/>
      <c r="EW1387" s="2"/>
      <c r="EX1387" s="2"/>
      <c r="EY1387" s="2"/>
      <c r="EZ1387" s="2"/>
      <c r="FA1387" s="2"/>
      <c r="FB1387" s="2"/>
      <c r="FC1387" s="2"/>
      <c r="FD1387" s="2"/>
      <c r="FE1387" s="2"/>
      <c r="FF1387" s="2"/>
      <c r="FG1387" s="2"/>
      <c r="FH1387" s="2"/>
      <c r="FI1387" s="2"/>
      <c r="FJ1387" s="2"/>
      <c r="FK1387" s="2"/>
      <c r="FL1387" s="2"/>
      <c r="FM1387" s="2"/>
      <c r="FN1387" s="2"/>
      <c r="FO1387" s="2"/>
      <c r="FP1387" s="2"/>
      <c r="FQ1387" s="2"/>
      <c r="FR1387" s="2"/>
      <c r="FS1387" s="2"/>
      <c r="FT1387" s="2"/>
      <c r="FU1387" s="2"/>
      <c r="FV1387" s="2"/>
      <c r="FW1387" s="2"/>
      <c r="FX1387" s="2"/>
      <c r="FY1387" s="2"/>
      <c r="FZ1387" s="2"/>
      <c r="GA1387" s="2"/>
      <c r="GB1387" s="2"/>
      <c r="GC1387" s="2"/>
      <c r="GD1387" s="2"/>
      <c r="GE1387" s="2"/>
      <c r="GF1387" s="2"/>
      <c r="GG1387" s="2"/>
      <c r="GH1387" s="2"/>
      <c r="GI1387" s="2"/>
      <c r="GJ1387" s="2"/>
      <c r="GK1387" s="2"/>
      <c r="GL1387" s="2"/>
      <c r="GM1387" s="2"/>
      <c r="GN1387" s="2"/>
      <c r="GO1387" s="2"/>
      <c r="GP1387" s="2"/>
      <c r="GQ1387" s="2"/>
      <c r="GR1387" s="2"/>
      <c r="GS1387" s="2"/>
      <c r="GT1387" s="2"/>
      <c r="GU1387" s="2"/>
      <c r="GV1387" s="2"/>
      <c r="GW1387" s="2"/>
      <c r="GX1387" s="2"/>
      <c r="GY1387" s="2"/>
      <c r="GZ1387" s="2"/>
      <c r="HA1387" s="2"/>
      <c r="HB1387" s="2"/>
      <c r="HC1387" s="2"/>
      <c r="HD1387" s="2"/>
      <c r="HE1387" s="2"/>
      <c r="HF1387" s="2"/>
      <c r="HG1387" s="2"/>
      <c r="HH1387" s="2"/>
      <c r="HI1387" s="2"/>
      <c r="HJ1387" s="2"/>
      <c r="HK1387" s="2"/>
      <c r="HL1387" s="2"/>
      <c r="HM1387" s="2"/>
      <c r="HN1387" s="2"/>
      <c r="HO1387" s="2"/>
      <c r="HP1387" s="2"/>
      <c r="HQ1387" s="2"/>
      <c r="HR1387" s="2"/>
      <c r="HS1387" s="2"/>
      <c r="HT1387" s="2"/>
      <c r="HU1387" s="2"/>
      <c r="HV1387" s="2"/>
      <c r="HW1387" s="2"/>
      <c r="HX1387" s="2"/>
      <c r="HY1387" s="2"/>
      <c r="HZ1387" s="2"/>
      <c r="IA1387" s="2"/>
      <c r="IB1387" s="2"/>
      <c r="IC1387" s="2"/>
      <c r="ID1387" s="2"/>
      <c r="IE1387" s="2"/>
      <c r="IF1387" s="2"/>
      <c r="IG1387" s="2"/>
      <c r="IH1387" s="2"/>
      <c r="II1387" s="2"/>
      <c r="IJ1387" s="2"/>
      <c r="IK1387" s="2"/>
      <c r="IL1387" s="2"/>
      <c r="IM1387" s="2"/>
      <c r="IN1387" s="2"/>
      <c r="IO1387" s="2"/>
      <c r="IP1387" s="2"/>
      <c r="IQ1387" s="2"/>
    </row>
    <row r="1388" spans="1:251" s="16" customFormat="1" ht="18.75" customHeight="1" thickBot="1">
      <c r="A1388" s="17"/>
      <c r="B1388" s="121" t="s">
        <v>11</v>
      </c>
      <c r="C1388" s="122"/>
      <c r="D1388" s="122"/>
      <c r="E1388" s="122"/>
      <c r="F1388" s="122"/>
      <c r="G1388" s="122"/>
      <c r="H1388" s="122"/>
      <c r="I1388" s="122"/>
      <c r="J1388" s="122"/>
      <c r="K1388" s="122"/>
      <c r="L1388" s="122"/>
      <c r="M1388" s="122"/>
      <c r="N1388" s="122"/>
      <c r="O1388" s="122"/>
      <c r="P1388" s="122"/>
      <c r="Q1388" s="122"/>
      <c r="R1388" s="122"/>
      <c r="S1388" s="122"/>
      <c r="T1388" s="122"/>
      <c r="U1388" s="122"/>
      <c r="V1388" s="122"/>
      <c r="W1388" s="122"/>
      <c r="X1388" s="122"/>
      <c r="Y1388" s="122"/>
      <c r="Z1388" s="123"/>
      <c r="AA1388" s="124">
        <f>SUM($AA$1387:$AA$1387)</f>
        <v>350259</v>
      </c>
      <c r="AB1388" s="125"/>
      <c r="AC1388" s="125"/>
      <c r="AD1388" s="125"/>
      <c r="AE1388" s="125"/>
      <c r="AF1388" s="125"/>
      <c r="AG1388" s="125"/>
      <c r="AH1388" s="125"/>
      <c r="AI1388" s="126"/>
      <c r="AJ1388" s="124">
        <f>SUM($AJ$1387:$AJ$1387)</f>
        <v>370086</v>
      </c>
      <c r="AK1388" s="125"/>
      <c r="AL1388" s="125"/>
      <c r="AM1388" s="125"/>
      <c r="AN1388" s="125"/>
      <c r="AO1388" s="125"/>
      <c r="AP1388" s="125"/>
      <c r="AQ1388" s="125"/>
      <c r="AR1388" s="126"/>
      <c r="AS1388" s="127"/>
      <c r="AT1388" s="128"/>
      <c r="AU1388" s="128"/>
      <c r="AV1388" s="128"/>
      <c r="AW1388" s="128"/>
      <c r="AX1388" s="129"/>
      <c r="AY1388" s="2"/>
      <c r="AZ1388" s="2"/>
      <c r="BA1388" s="2"/>
      <c r="BB1388" s="2"/>
      <c r="BC1388" s="2"/>
      <c r="BD1388" s="2"/>
      <c r="BE1388" s="2"/>
      <c r="BF1388" s="2"/>
      <c r="BG1388" s="2"/>
      <c r="BH1388" s="2"/>
      <c r="BI1388" s="2"/>
      <c r="BJ1388" s="2"/>
      <c r="BK1388" s="2"/>
      <c r="BL1388" s="2"/>
      <c r="BM1388" s="2"/>
      <c r="BN1388" s="2"/>
      <c r="BO1388" s="2"/>
      <c r="BP1388" s="2"/>
      <c r="BQ1388" s="2"/>
      <c r="BR1388" s="2"/>
      <c r="BS1388" s="2"/>
      <c r="BT1388" s="2"/>
      <c r="BU1388" s="2"/>
      <c r="BV1388" s="2"/>
      <c r="BW1388" s="2"/>
      <c r="BX1388" s="2"/>
      <c r="BY1388" s="2"/>
      <c r="BZ1388" s="2"/>
      <c r="CA1388" s="2"/>
      <c r="CB1388" s="2"/>
      <c r="CC1388" s="2"/>
      <c r="CD1388" s="2"/>
      <c r="CE1388" s="2"/>
      <c r="CF1388" s="2"/>
      <c r="CG1388" s="2"/>
      <c r="CH1388" s="2"/>
      <c r="CI1388" s="2"/>
      <c r="CJ1388" s="2"/>
      <c r="CK1388" s="2"/>
      <c r="CL1388" s="2"/>
      <c r="CM1388" s="2"/>
      <c r="CN1388" s="2"/>
      <c r="CO1388" s="2"/>
      <c r="CP1388" s="2"/>
      <c r="CQ1388" s="2"/>
      <c r="CR1388" s="2"/>
      <c r="CS1388" s="2"/>
      <c r="CT1388" s="2"/>
      <c r="CU1388" s="2"/>
      <c r="CV1388" s="2"/>
      <c r="CW1388" s="2"/>
      <c r="CX1388" s="2"/>
      <c r="CY1388" s="2"/>
      <c r="CZ1388" s="2"/>
      <c r="DA1388" s="2"/>
      <c r="DB1388" s="2"/>
      <c r="DC1388" s="2"/>
      <c r="DD1388" s="2"/>
      <c r="DE1388" s="2"/>
      <c r="DF1388" s="2"/>
      <c r="DG1388" s="2"/>
      <c r="DH1388" s="2"/>
      <c r="DI1388" s="2"/>
      <c r="DJ1388" s="2"/>
      <c r="DK1388" s="2"/>
      <c r="DL1388" s="2"/>
      <c r="DM1388" s="2"/>
      <c r="DN1388" s="2"/>
      <c r="DO1388" s="2"/>
      <c r="DP1388" s="2"/>
      <c r="DQ1388" s="2"/>
      <c r="DR1388" s="2"/>
      <c r="DS1388" s="2"/>
      <c r="DT1388" s="2"/>
      <c r="DU1388" s="2"/>
      <c r="DV1388" s="2"/>
      <c r="DW1388" s="2"/>
      <c r="DX1388" s="2"/>
      <c r="DY1388" s="2"/>
      <c r="DZ1388" s="2"/>
      <c r="EA1388" s="2"/>
      <c r="EB1388" s="2"/>
      <c r="EC1388" s="2"/>
      <c r="ED1388" s="2"/>
      <c r="EE1388" s="2"/>
      <c r="EF1388" s="2"/>
      <c r="EG1388" s="2"/>
      <c r="EH1388" s="2"/>
      <c r="EI1388" s="2"/>
      <c r="EJ1388" s="2"/>
      <c r="EK1388" s="2"/>
      <c r="EL1388" s="2"/>
      <c r="EM1388" s="2"/>
      <c r="EN1388" s="2"/>
      <c r="EO1388" s="2"/>
      <c r="EP1388" s="2"/>
      <c r="EQ1388" s="2"/>
      <c r="ER1388" s="2"/>
      <c r="ES1388" s="2"/>
      <c r="ET1388" s="2"/>
      <c r="EU1388" s="2"/>
      <c r="EV1388" s="2"/>
      <c r="EW1388" s="2"/>
      <c r="EX1388" s="2"/>
      <c r="EY1388" s="2"/>
      <c r="EZ1388" s="2"/>
      <c r="FA1388" s="2"/>
      <c r="FB1388" s="2"/>
      <c r="FC1388" s="2"/>
      <c r="FD1388" s="2"/>
      <c r="FE1388" s="2"/>
      <c r="FF1388" s="2"/>
      <c r="FG1388" s="2"/>
      <c r="FH1388" s="2"/>
      <c r="FI1388" s="2"/>
      <c r="FJ1388" s="2"/>
      <c r="FK1388" s="2"/>
      <c r="FL1388" s="2"/>
      <c r="FM1388" s="2"/>
      <c r="FN1388" s="2"/>
      <c r="FO1388" s="2"/>
      <c r="FP1388" s="2"/>
      <c r="FQ1388" s="2"/>
      <c r="FR1388" s="2"/>
      <c r="FS1388" s="2"/>
      <c r="FT1388" s="2"/>
      <c r="FU1388" s="2"/>
      <c r="FV1388" s="2"/>
      <c r="FW1388" s="2"/>
      <c r="FX1388" s="2"/>
      <c r="FY1388" s="2"/>
      <c r="FZ1388" s="2"/>
      <c r="GA1388" s="2"/>
      <c r="GB1388" s="2"/>
      <c r="GC1388" s="2"/>
      <c r="GD1388" s="2"/>
      <c r="GE1388" s="2"/>
      <c r="GF1388" s="2"/>
      <c r="GG1388" s="2"/>
      <c r="GH1388" s="2"/>
      <c r="GI1388" s="2"/>
      <c r="GJ1388" s="2"/>
      <c r="GK1388" s="2"/>
      <c r="GL1388" s="2"/>
      <c r="GM1388" s="2"/>
      <c r="GN1388" s="2"/>
      <c r="GO1388" s="2"/>
      <c r="GP1388" s="2"/>
      <c r="GQ1388" s="2"/>
      <c r="GR1388" s="2"/>
      <c r="GS1388" s="2"/>
      <c r="GT1388" s="2"/>
      <c r="GU1388" s="2"/>
      <c r="GV1388" s="2"/>
      <c r="GW1388" s="2"/>
      <c r="GX1388" s="2"/>
      <c r="GY1388" s="2"/>
      <c r="GZ1388" s="2"/>
      <c r="HA1388" s="2"/>
      <c r="HB1388" s="2"/>
      <c r="HC1388" s="2"/>
      <c r="HD1388" s="2"/>
      <c r="HE1388" s="2"/>
      <c r="HF1388" s="2"/>
      <c r="HG1388" s="2"/>
      <c r="HH1388" s="2"/>
      <c r="HI1388" s="2"/>
      <c r="HJ1388" s="2"/>
      <c r="HK1388" s="2"/>
      <c r="HL1388" s="2"/>
      <c r="HM1388" s="2"/>
      <c r="HN1388" s="2"/>
      <c r="HO1388" s="2"/>
      <c r="HP1388" s="2"/>
      <c r="HQ1388" s="2"/>
      <c r="HR1388" s="2"/>
      <c r="HS1388" s="2"/>
      <c r="HT1388" s="2"/>
      <c r="HU1388" s="2"/>
      <c r="HV1388" s="2"/>
      <c r="HW1388" s="2"/>
      <c r="HX1388" s="2"/>
      <c r="HY1388" s="2"/>
      <c r="HZ1388" s="2"/>
      <c r="IA1388" s="2"/>
      <c r="IB1388" s="2"/>
      <c r="IC1388" s="2"/>
      <c r="ID1388" s="2"/>
      <c r="IE1388" s="2"/>
      <c r="IF1388" s="2"/>
      <c r="IG1388" s="2"/>
      <c r="IH1388" s="2"/>
      <c r="II1388" s="2"/>
      <c r="IJ1388" s="2"/>
      <c r="IK1388" s="2"/>
      <c r="IL1388" s="2"/>
      <c r="IM1388" s="2"/>
      <c r="IN1388" s="2"/>
      <c r="IO1388" s="2"/>
      <c r="IP1388" s="2"/>
      <c r="IQ1388" s="2"/>
    </row>
    <row r="1390" spans="1:251" ht="18.75">
      <c r="A1390" s="1" t="s">
        <v>0</v>
      </c>
      <c r="AW1390" s="3"/>
      <c r="AX1390" s="4"/>
      <c r="AY1390" s="3"/>
    </row>
    <row r="1392" spans="1:251" ht="18.75">
      <c r="B1392" s="101" t="s">
        <v>8</v>
      </c>
      <c r="C1392" s="102"/>
      <c r="D1392" s="102"/>
      <c r="E1392" s="102"/>
      <c r="F1392" s="102"/>
      <c r="G1392" s="102"/>
      <c r="H1392" s="102"/>
      <c r="I1392" s="102"/>
      <c r="J1392" s="102"/>
      <c r="K1392" s="102"/>
      <c r="L1392" s="102"/>
      <c r="M1392" s="102"/>
      <c r="N1392" s="102"/>
      <c r="O1392" s="102"/>
      <c r="P1392" s="102"/>
      <c r="Q1392" s="102"/>
      <c r="R1392" s="102"/>
      <c r="S1392" s="102"/>
      <c r="T1392" s="102"/>
      <c r="U1392" s="102"/>
      <c r="V1392" s="102"/>
      <c r="W1392" s="102"/>
      <c r="X1392" s="102"/>
      <c r="Y1392" s="102"/>
      <c r="Z1392" s="102"/>
      <c r="AA1392" s="102"/>
      <c r="AB1392" s="102"/>
      <c r="AC1392" s="102"/>
      <c r="AD1392" s="102"/>
      <c r="AE1392" s="102"/>
      <c r="AF1392" s="102"/>
      <c r="AG1392" s="102"/>
      <c r="AH1392" s="102"/>
      <c r="AI1392" s="102"/>
      <c r="AJ1392" s="102"/>
      <c r="AK1392" s="102"/>
      <c r="AL1392" s="102"/>
      <c r="AM1392" s="102"/>
      <c r="AN1392" s="102"/>
      <c r="AO1392" s="102"/>
      <c r="AP1392" s="102"/>
      <c r="AQ1392" s="102"/>
      <c r="AR1392" s="102"/>
      <c r="AS1392" s="102"/>
      <c r="AT1392" s="102"/>
      <c r="AU1392" s="102"/>
      <c r="AV1392" s="102"/>
      <c r="AW1392" s="102"/>
      <c r="AX1392" s="102"/>
    </row>
    <row r="1393" spans="1:113">
      <c r="Z1393" s="5"/>
      <c r="AD1393" s="5"/>
      <c r="AE1393" s="5"/>
      <c r="AF1393" s="5"/>
      <c r="AG1393" s="5"/>
      <c r="AH1393" s="5"/>
      <c r="AI1393" s="5"/>
      <c r="AO1393" s="5"/>
    </row>
    <row r="1394" spans="1:113" ht="13.5" thickBot="1">
      <c r="Z1394" s="5"/>
      <c r="AD1394" s="5"/>
      <c r="AE1394" s="5"/>
      <c r="AF1394" s="5"/>
      <c r="AG1394" s="5"/>
      <c r="AH1394" s="5"/>
      <c r="AI1394" s="5"/>
      <c r="AO1394" s="5"/>
      <c r="DI1394" s="6"/>
    </row>
    <row r="1395" spans="1:113" ht="24.75" customHeight="1" thickBot="1">
      <c r="B1395" s="103" t="s">
        <v>1</v>
      </c>
      <c r="C1395" s="104"/>
      <c r="D1395" s="104"/>
      <c r="E1395" s="104"/>
      <c r="F1395" s="104"/>
      <c r="G1395" s="104"/>
      <c r="H1395" s="105" t="s">
        <v>158</v>
      </c>
      <c r="I1395" s="106"/>
      <c r="J1395" s="106"/>
      <c r="K1395" s="106"/>
      <c r="L1395" s="106"/>
      <c r="M1395" s="106"/>
      <c r="N1395" s="106"/>
      <c r="O1395" s="106"/>
      <c r="P1395" s="106"/>
      <c r="Q1395" s="106"/>
      <c r="R1395" s="106"/>
      <c r="S1395" s="106"/>
      <c r="T1395" s="106"/>
      <c r="U1395" s="106"/>
      <c r="V1395" s="106"/>
      <c r="W1395" s="106"/>
      <c r="X1395" s="106"/>
      <c r="Y1395" s="106"/>
      <c r="Z1395" s="106"/>
      <c r="AA1395" s="106"/>
      <c r="AB1395" s="106"/>
      <c r="AC1395" s="106"/>
      <c r="AD1395" s="106"/>
      <c r="AE1395" s="106"/>
      <c r="AF1395" s="106"/>
      <c r="AG1395" s="106"/>
      <c r="AH1395" s="106"/>
      <c r="AI1395" s="106"/>
      <c r="AJ1395" s="106"/>
      <c r="AK1395" s="106"/>
      <c r="AL1395" s="106"/>
      <c r="AM1395" s="106"/>
      <c r="AN1395" s="106"/>
      <c r="AO1395" s="106"/>
      <c r="AP1395" s="106"/>
      <c r="AQ1395" s="106"/>
      <c r="AR1395" s="106"/>
      <c r="AS1395" s="106"/>
      <c r="AT1395" s="106"/>
      <c r="AU1395" s="106"/>
      <c r="AV1395" s="106"/>
      <c r="AW1395" s="106"/>
      <c r="AX1395" s="107"/>
      <c r="DI1395" s="6"/>
    </row>
    <row r="1396" spans="1:113" ht="14.25">
      <c r="B1396" s="7"/>
      <c r="C1396" s="7"/>
      <c r="D1396" s="7"/>
      <c r="E1396" s="7"/>
      <c r="F1396" s="7"/>
      <c r="G1396" s="7"/>
      <c r="H1396" s="8"/>
      <c r="I1396" s="8"/>
      <c r="J1396" s="8"/>
      <c r="K1396" s="8"/>
      <c r="L1396" s="9"/>
      <c r="M1396" s="9"/>
      <c r="N1396" s="9"/>
      <c r="O1396" s="9"/>
      <c r="P1396" s="8"/>
      <c r="Q1396" s="8"/>
      <c r="R1396" s="8"/>
      <c r="S1396" s="8"/>
      <c r="T1396" s="8"/>
      <c r="U1396" s="8"/>
      <c r="V1396" s="10"/>
      <c r="W1396" s="10"/>
      <c r="X1396" s="10"/>
      <c r="Y1396" s="10"/>
      <c r="Z1396" s="10"/>
      <c r="AA1396" s="10"/>
      <c r="AB1396" s="10"/>
      <c r="AC1396" s="10"/>
      <c r="AD1396" s="10"/>
      <c r="AE1396" s="10"/>
      <c r="AF1396" s="10"/>
      <c r="AG1396" s="10"/>
      <c r="AH1396" s="10"/>
      <c r="AI1396" s="10"/>
      <c r="AJ1396" s="10"/>
      <c r="AK1396" s="10"/>
      <c r="AL1396" s="10"/>
      <c r="AM1396" s="10"/>
      <c r="AN1396" s="10"/>
      <c r="AO1396" s="10"/>
      <c r="AP1396" s="10"/>
      <c r="AQ1396" s="10"/>
      <c r="AR1396" s="10"/>
      <c r="AS1396" s="10"/>
      <c r="AT1396" s="10"/>
      <c r="AU1396" s="10"/>
      <c r="AV1396" s="10"/>
      <c r="AW1396" s="10"/>
      <c r="AX1396" s="10"/>
      <c r="DI1396" s="6"/>
    </row>
    <row r="1397" spans="1:113" ht="15" thickBot="1">
      <c r="A1397" s="11"/>
      <c r="B1397" s="10" t="s">
        <v>2</v>
      </c>
      <c r="C1397" s="8"/>
      <c r="D1397" s="8"/>
      <c r="E1397" s="8"/>
      <c r="F1397" s="8"/>
      <c r="G1397" s="8"/>
      <c r="H1397" s="8"/>
      <c r="I1397" s="8"/>
      <c r="J1397" s="8"/>
      <c r="K1397" s="8"/>
      <c r="L1397" s="9"/>
      <c r="M1397" s="9"/>
      <c r="N1397" s="9"/>
      <c r="O1397" s="9"/>
      <c r="P1397" s="8"/>
      <c r="Q1397" s="8"/>
      <c r="R1397" s="8"/>
      <c r="S1397" s="8"/>
      <c r="T1397" s="8"/>
      <c r="U1397" s="8"/>
      <c r="V1397" s="10"/>
      <c r="W1397" s="10"/>
      <c r="X1397" s="10"/>
      <c r="Y1397" s="10"/>
      <c r="Z1397" s="10"/>
      <c r="AA1397" s="10"/>
      <c r="AB1397" s="10"/>
      <c r="AC1397" s="10"/>
      <c r="AD1397" s="10"/>
      <c r="AE1397" s="10"/>
      <c r="AF1397" s="10"/>
      <c r="AG1397" s="10"/>
      <c r="AH1397" s="10"/>
      <c r="AI1397" s="10"/>
      <c r="AJ1397" s="10"/>
      <c r="AK1397" s="10"/>
      <c r="AL1397" s="10"/>
      <c r="AM1397" s="10"/>
      <c r="AN1397" s="10"/>
      <c r="AO1397" s="10"/>
      <c r="AP1397" s="10"/>
      <c r="AQ1397" s="10"/>
      <c r="AR1397" s="10"/>
      <c r="AS1397" s="10"/>
      <c r="AT1397" s="10"/>
      <c r="AU1397" s="10"/>
      <c r="AV1397" s="10"/>
      <c r="AW1397" s="10"/>
      <c r="AX1397" s="10"/>
      <c r="DI1397" s="6"/>
    </row>
    <row r="1398" spans="1:113" ht="14.25">
      <c r="A1398" s="8"/>
      <c r="B1398" s="12"/>
      <c r="C1398" s="7"/>
      <c r="D1398" s="7"/>
      <c r="E1398" s="7"/>
      <c r="F1398" s="7"/>
      <c r="G1398" s="7"/>
      <c r="H1398" s="7"/>
      <c r="I1398" s="7"/>
      <c r="J1398" s="7"/>
      <c r="K1398" s="7"/>
      <c r="L1398" s="13"/>
      <c r="M1398" s="13"/>
      <c r="N1398" s="13"/>
      <c r="O1398" s="13"/>
      <c r="P1398" s="7"/>
      <c r="Q1398" s="7"/>
      <c r="R1398" s="7"/>
      <c r="S1398" s="7"/>
      <c r="T1398" s="7"/>
      <c r="U1398" s="7"/>
      <c r="V1398" s="14"/>
      <c r="W1398" s="14"/>
      <c r="X1398" s="14"/>
      <c r="Y1398" s="14"/>
      <c r="Z1398" s="14"/>
      <c r="AA1398" s="14"/>
      <c r="AB1398" s="14"/>
      <c r="AC1398" s="14"/>
      <c r="AD1398" s="14"/>
      <c r="AE1398" s="14"/>
      <c r="AF1398" s="14"/>
      <c r="AG1398" s="14"/>
      <c r="AH1398" s="14"/>
      <c r="AI1398" s="14"/>
      <c r="AJ1398" s="14"/>
      <c r="AK1398" s="14"/>
      <c r="AL1398" s="14"/>
      <c r="AM1398" s="14"/>
      <c r="AN1398" s="14"/>
      <c r="AO1398" s="14"/>
      <c r="AP1398" s="14"/>
      <c r="AQ1398" s="14"/>
      <c r="AR1398" s="14"/>
      <c r="AS1398" s="14"/>
      <c r="AT1398" s="14"/>
      <c r="AU1398" s="14"/>
      <c r="AV1398" s="14"/>
      <c r="AW1398" s="14"/>
      <c r="AX1398" s="15"/>
    </row>
    <row r="1399" spans="1:113" ht="12" customHeight="1">
      <c r="A1399" s="8"/>
      <c r="B1399" s="108" t="s">
        <v>159</v>
      </c>
      <c r="C1399" s="109"/>
      <c r="D1399" s="109"/>
      <c r="E1399" s="109"/>
      <c r="F1399" s="109"/>
      <c r="G1399" s="109"/>
      <c r="H1399" s="109"/>
      <c r="I1399" s="109"/>
      <c r="J1399" s="109"/>
      <c r="K1399" s="109"/>
      <c r="L1399" s="109"/>
      <c r="M1399" s="109"/>
      <c r="N1399" s="109"/>
      <c r="O1399" s="109"/>
      <c r="P1399" s="109"/>
      <c r="Q1399" s="109"/>
      <c r="R1399" s="109"/>
      <c r="S1399" s="109"/>
      <c r="T1399" s="109"/>
      <c r="U1399" s="109"/>
      <c r="V1399" s="109"/>
      <c r="W1399" s="109"/>
      <c r="X1399" s="109"/>
      <c r="Y1399" s="109"/>
      <c r="Z1399" s="109"/>
      <c r="AA1399" s="109"/>
      <c r="AB1399" s="109"/>
      <c r="AC1399" s="109"/>
      <c r="AD1399" s="109"/>
      <c r="AE1399" s="109"/>
      <c r="AF1399" s="109"/>
      <c r="AG1399" s="109"/>
      <c r="AH1399" s="109"/>
      <c r="AI1399" s="109"/>
      <c r="AJ1399" s="109"/>
      <c r="AK1399" s="109"/>
      <c r="AL1399" s="109"/>
      <c r="AM1399" s="109"/>
      <c r="AN1399" s="109"/>
      <c r="AO1399" s="109"/>
      <c r="AP1399" s="109"/>
      <c r="AQ1399" s="109"/>
      <c r="AR1399" s="109"/>
      <c r="AS1399" s="109"/>
      <c r="AT1399" s="109"/>
      <c r="AU1399" s="109"/>
      <c r="AV1399" s="109"/>
      <c r="AW1399" s="109"/>
      <c r="AX1399" s="110"/>
    </row>
    <row r="1400" spans="1:113" ht="12" customHeight="1">
      <c r="A1400" s="8"/>
      <c r="B1400" s="108"/>
      <c r="C1400" s="109"/>
      <c r="D1400" s="109"/>
      <c r="E1400" s="109"/>
      <c r="F1400" s="109"/>
      <c r="G1400" s="109"/>
      <c r="H1400" s="109"/>
      <c r="I1400" s="109"/>
      <c r="J1400" s="109"/>
      <c r="K1400" s="109"/>
      <c r="L1400" s="109"/>
      <c r="M1400" s="109"/>
      <c r="N1400" s="109"/>
      <c r="O1400" s="109"/>
      <c r="P1400" s="109"/>
      <c r="Q1400" s="109"/>
      <c r="R1400" s="109"/>
      <c r="S1400" s="109"/>
      <c r="T1400" s="109"/>
      <c r="U1400" s="109"/>
      <c r="V1400" s="109"/>
      <c r="W1400" s="109"/>
      <c r="X1400" s="109"/>
      <c r="Y1400" s="109"/>
      <c r="Z1400" s="109"/>
      <c r="AA1400" s="109"/>
      <c r="AB1400" s="109"/>
      <c r="AC1400" s="109"/>
      <c r="AD1400" s="109"/>
      <c r="AE1400" s="109"/>
      <c r="AF1400" s="109"/>
      <c r="AG1400" s="109"/>
      <c r="AH1400" s="109"/>
      <c r="AI1400" s="109"/>
      <c r="AJ1400" s="109"/>
      <c r="AK1400" s="109"/>
      <c r="AL1400" s="109"/>
      <c r="AM1400" s="109"/>
      <c r="AN1400" s="109"/>
      <c r="AO1400" s="109"/>
      <c r="AP1400" s="109"/>
      <c r="AQ1400" s="109"/>
      <c r="AR1400" s="109"/>
      <c r="AS1400" s="109"/>
      <c r="AT1400" s="109"/>
      <c r="AU1400" s="109"/>
      <c r="AV1400" s="109"/>
      <c r="AW1400" s="109"/>
      <c r="AX1400" s="110"/>
      <c r="BC1400" s="16"/>
    </row>
    <row r="1401" spans="1:113" ht="12" customHeight="1">
      <c r="A1401" s="8"/>
      <c r="B1401" s="108"/>
      <c r="C1401" s="109"/>
      <c r="D1401" s="109"/>
      <c r="E1401" s="109"/>
      <c r="F1401" s="109"/>
      <c r="G1401" s="109"/>
      <c r="H1401" s="109"/>
      <c r="I1401" s="109"/>
      <c r="J1401" s="109"/>
      <c r="K1401" s="109"/>
      <c r="L1401" s="109"/>
      <c r="M1401" s="109"/>
      <c r="N1401" s="109"/>
      <c r="O1401" s="109"/>
      <c r="P1401" s="109"/>
      <c r="Q1401" s="109"/>
      <c r="R1401" s="109"/>
      <c r="S1401" s="109"/>
      <c r="T1401" s="109"/>
      <c r="U1401" s="109"/>
      <c r="V1401" s="109"/>
      <c r="W1401" s="109"/>
      <c r="X1401" s="109"/>
      <c r="Y1401" s="109"/>
      <c r="Z1401" s="109"/>
      <c r="AA1401" s="109"/>
      <c r="AB1401" s="109"/>
      <c r="AC1401" s="109"/>
      <c r="AD1401" s="109"/>
      <c r="AE1401" s="109"/>
      <c r="AF1401" s="109"/>
      <c r="AG1401" s="109"/>
      <c r="AH1401" s="109"/>
      <c r="AI1401" s="109"/>
      <c r="AJ1401" s="109"/>
      <c r="AK1401" s="109"/>
      <c r="AL1401" s="109"/>
      <c r="AM1401" s="109"/>
      <c r="AN1401" s="109"/>
      <c r="AO1401" s="109"/>
      <c r="AP1401" s="109"/>
      <c r="AQ1401" s="109"/>
      <c r="AR1401" s="109"/>
      <c r="AS1401" s="109"/>
      <c r="AT1401" s="109"/>
      <c r="AU1401" s="109"/>
      <c r="AV1401" s="109"/>
      <c r="AW1401" s="109"/>
      <c r="AX1401" s="110"/>
    </row>
    <row r="1402" spans="1:113" ht="12" customHeight="1">
      <c r="A1402" s="8"/>
      <c r="B1402" s="108"/>
      <c r="C1402" s="109"/>
      <c r="D1402" s="109"/>
      <c r="E1402" s="109"/>
      <c r="F1402" s="109"/>
      <c r="G1402" s="109"/>
      <c r="H1402" s="109"/>
      <c r="I1402" s="109"/>
      <c r="J1402" s="109"/>
      <c r="K1402" s="109"/>
      <c r="L1402" s="109"/>
      <c r="M1402" s="109"/>
      <c r="N1402" s="109"/>
      <c r="O1402" s="109"/>
      <c r="P1402" s="109"/>
      <c r="Q1402" s="109"/>
      <c r="R1402" s="109"/>
      <c r="S1402" s="109"/>
      <c r="T1402" s="109"/>
      <c r="U1402" s="109"/>
      <c r="V1402" s="109"/>
      <c r="W1402" s="109"/>
      <c r="X1402" s="109"/>
      <c r="Y1402" s="109"/>
      <c r="Z1402" s="109"/>
      <c r="AA1402" s="109"/>
      <c r="AB1402" s="109"/>
      <c r="AC1402" s="109"/>
      <c r="AD1402" s="109"/>
      <c r="AE1402" s="109"/>
      <c r="AF1402" s="109"/>
      <c r="AG1402" s="109"/>
      <c r="AH1402" s="109"/>
      <c r="AI1402" s="109"/>
      <c r="AJ1402" s="109"/>
      <c r="AK1402" s="109"/>
      <c r="AL1402" s="109"/>
      <c r="AM1402" s="109"/>
      <c r="AN1402" s="109"/>
      <c r="AO1402" s="109"/>
      <c r="AP1402" s="109"/>
      <c r="AQ1402" s="109"/>
      <c r="AR1402" s="109"/>
      <c r="AS1402" s="109"/>
      <c r="AT1402" s="109"/>
      <c r="AU1402" s="109"/>
      <c r="AV1402" s="109"/>
      <c r="AW1402" s="109"/>
      <c r="AX1402" s="110"/>
    </row>
    <row r="1403" spans="1:113" ht="12" customHeight="1">
      <c r="A1403" s="8"/>
      <c r="B1403" s="108"/>
      <c r="C1403" s="109"/>
      <c r="D1403" s="109"/>
      <c r="E1403" s="109"/>
      <c r="F1403" s="109"/>
      <c r="G1403" s="109"/>
      <c r="H1403" s="109"/>
      <c r="I1403" s="109"/>
      <c r="J1403" s="109"/>
      <c r="K1403" s="109"/>
      <c r="L1403" s="109"/>
      <c r="M1403" s="109"/>
      <c r="N1403" s="109"/>
      <c r="O1403" s="109"/>
      <c r="P1403" s="109"/>
      <c r="Q1403" s="109"/>
      <c r="R1403" s="109"/>
      <c r="S1403" s="109"/>
      <c r="T1403" s="109"/>
      <c r="U1403" s="109"/>
      <c r="V1403" s="109"/>
      <c r="W1403" s="109"/>
      <c r="X1403" s="109"/>
      <c r="Y1403" s="109"/>
      <c r="Z1403" s="109"/>
      <c r="AA1403" s="109"/>
      <c r="AB1403" s="109"/>
      <c r="AC1403" s="109"/>
      <c r="AD1403" s="109"/>
      <c r="AE1403" s="109"/>
      <c r="AF1403" s="109"/>
      <c r="AG1403" s="109"/>
      <c r="AH1403" s="109"/>
      <c r="AI1403" s="109"/>
      <c r="AJ1403" s="109"/>
      <c r="AK1403" s="109"/>
      <c r="AL1403" s="109"/>
      <c r="AM1403" s="109"/>
      <c r="AN1403" s="109"/>
      <c r="AO1403" s="109"/>
      <c r="AP1403" s="109"/>
      <c r="AQ1403" s="109"/>
      <c r="AR1403" s="109"/>
      <c r="AS1403" s="109"/>
      <c r="AT1403" s="109"/>
      <c r="AU1403" s="109"/>
      <c r="AV1403" s="109"/>
      <c r="AW1403" s="109"/>
      <c r="AX1403" s="110"/>
    </row>
    <row r="1404" spans="1:113" ht="15" thickBot="1">
      <c r="A1404" s="17"/>
      <c r="B1404" s="18"/>
      <c r="C1404" s="19"/>
      <c r="D1404" s="19"/>
      <c r="E1404" s="19"/>
      <c r="F1404" s="19"/>
      <c r="G1404" s="19"/>
      <c r="H1404" s="19"/>
      <c r="I1404" s="19"/>
      <c r="J1404" s="19"/>
      <c r="K1404" s="19"/>
      <c r="L1404" s="19"/>
      <c r="M1404" s="19"/>
      <c r="N1404" s="19"/>
      <c r="O1404" s="19"/>
      <c r="P1404" s="19"/>
      <c r="Q1404" s="19"/>
      <c r="R1404" s="19"/>
      <c r="S1404" s="19"/>
      <c r="T1404" s="19"/>
      <c r="U1404" s="19"/>
      <c r="V1404" s="19"/>
      <c r="W1404" s="19"/>
      <c r="X1404" s="19"/>
      <c r="Y1404" s="19"/>
      <c r="Z1404" s="19"/>
      <c r="AA1404" s="19"/>
      <c r="AB1404" s="19"/>
      <c r="AC1404" s="19"/>
      <c r="AD1404" s="19"/>
      <c r="AE1404" s="19"/>
      <c r="AF1404" s="19"/>
      <c r="AG1404" s="19"/>
      <c r="AH1404" s="19"/>
      <c r="AI1404" s="19"/>
      <c r="AJ1404" s="19"/>
      <c r="AK1404" s="19"/>
      <c r="AL1404" s="19"/>
      <c r="AM1404" s="19"/>
      <c r="AN1404" s="19"/>
      <c r="AO1404" s="19"/>
      <c r="AP1404" s="19"/>
      <c r="AQ1404" s="19"/>
      <c r="AR1404" s="19"/>
      <c r="AS1404" s="19"/>
      <c r="AT1404" s="19"/>
      <c r="AU1404" s="19"/>
      <c r="AV1404" s="19"/>
      <c r="AW1404" s="19"/>
      <c r="AX1404" s="20"/>
    </row>
    <row r="1405" spans="1:113">
      <c r="B1405" s="21"/>
    </row>
    <row r="1406" spans="1:113" ht="15" thickBot="1">
      <c r="A1406" s="11"/>
      <c r="B1406" s="10" t="s">
        <v>3</v>
      </c>
      <c r="C1406" s="8"/>
      <c r="D1406" s="8"/>
      <c r="E1406" s="8"/>
      <c r="F1406" s="8"/>
      <c r="G1406" s="8"/>
      <c r="H1406" s="8"/>
      <c r="I1406" s="8"/>
      <c r="J1406" s="8"/>
      <c r="K1406" s="8"/>
      <c r="L1406" s="9"/>
      <c r="M1406" s="9"/>
      <c r="N1406" s="9"/>
      <c r="O1406" s="9"/>
      <c r="P1406" s="8"/>
      <c r="Q1406" s="8"/>
      <c r="R1406" s="8"/>
      <c r="S1406" s="8"/>
      <c r="T1406" s="8"/>
      <c r="U1406" s="8"/>
      <c r="V1406" s="10"/>
      <c r="W1406" s="10"/>
      <c r="X1406" s="10"/>
      <c r="Y1406" s="10"/>
      <c r="Z1406" s="10"/>
      <c r="AA1406" s="10"/>
      <c r="AB1406" s="10"/>
      <c r="AC1406" s="10"/>
      <c r="AD1406" s="10"/>
      <c r="AE1406" s="10"/>
      <c r="AF1406" s="10"/>
      <c r="AG1406" s="10"/>
      <c r="AH1406" s="10"/>
      <c r="AI1406" s="10"/>
      <c r="AJ1406" s="10"/>
      <c r="AK1406" s="10"/>
      <c r="AL1406" s="10"/>
      <c r="AM1406" s="10"/>
      <c r="AN1406" s="10"/>
      <c r="AO1406" s="10"/>
      <c r="AP1406" s="10"/>
      <c r="AQ1406" s="10"/>
      <c r="AR1406" s="10"/>
      <c r="AS1406" s="10"/>
      <c r="AT1406" s="10"/>
      <c r="AU1406" s="10"/>
      <c r="AV1406" s="10"/>
      <c r="AW1406" s="10"/>
      <c r="AX1406" s="10"/>
      <c r="DI1406" s="6"/>
    </row>
    <row r="1407" spans="1:113" ht="14.25">
      <c r="A1407" s="8"/>
      <c r="B1407" s="12"/>
      <c r="C1407" s="7"/>
      <c r="D1407" s="7"/>
      <c r="E1407" s="7"/>
      <c r="F1407" s="7"/>
      <c r="G1407" s="7"/>
      <c r="H1407" s="7"/>
      <c r="I1407" s="7"/>
      <c r="J1407" s="7"/>
      <c r="K1407" s="7"/>
      <c r="L1407" s="13"/>
      <c r="M1407" s="13"/>
      <c r="N1407" s="13"/>
      <c r="O1407" s="13"/>
      <c r="P1407" s="7"/>
      <c r="Q1407" s="7"/>
      <c r="R1407" s="7"/>
      <c r="S1407" s="7"/>
      <c r="T1407" s="7"/>
      <c r="U1407" s="7"/>
      <c r="V1407" s="14"/>
      <c r="W1407" s="14"/>
      <c r="X1407" s="14"/>
      <c r="Y1407" s="14"/>
      <c r="Z1407" s="14"/>
      <c r="AA1407" s="14"/>
      <c r="AB1407" s="14"/>
      <c r="AC1407" s="14"/>
      <c r="AD1407" s="14"/>
      <c r="AE1407" s="14"/>
      <c r="AF1407" s="14"/>
      <c r="AG1407" s="14"/>
      <c r="AH1407" s="14"/>
      <c r="AI1407" s="14"/>
      <c r="AJ1407" s="14"/>
      <c r="AK1407" s="14"/>
      <c r="AL1407" s="14"/>
      <c r="AM1407" s="14"/>
      <c r="AN1407" s="14"/>
      <c r="AO1407" s="14"/>
      <c r="AP1407" s="14"/>
      <c r="AQ1407" s="14"/>
      <c r="AR1407" s="14"/>
      <c r="AS1407" s="14"/>
      <c r="AT1407" s="14"/>
      <c r="AU1407" s="14"/>
      <c r="AV1407" s="14"/>
      <c r="AW1407" s="14"/>
      <c r="AX1407" s="15"/>
    </row>
    <row r="1408" spans="1:113" ht="12" customHeight="1">
      <c r="A1408" s="8"/>
      <c r="B1408" s="108" t="s">
        <v>160</v>
      </c>
      <c r="C1408" s="109"/>
      <c r="D1408" s="109"/>
      <c r="E1408" s="109"/>
      <c r="F1408" s="109"/>
      <c r="G1408" s="109"/>
      <c r="H1408" s="109"/>
      <c r="I1408" s="109"/>
      <c r="J1408" s="109"/>
      <c r="K1408" s="109"/>
      <c r="L1408" s="109"/>
      <c r="M1408" s="109"/>
      <c r="N1408" s="109"/>
      <c r="O1408" s="109"/>
      <c r="P1408" s="109"/>
      <c r="Q1408" s="109"/>
      <c r="R1408" s="109"/>
      <c r="S1408" s="109"/>
      <c r="T1408" s="109"/>
      <c r="U1408" s="109"/>
      <c r="V1408" s="109"/>
      <c r="W1408" s="109"/>
      <c r="X1408" s="109"/>
      <c r="Y1408" s="109"/>
      <c r="Z1408" s="109"/>
      <c r="AA1408" s="109"/>
      <c r="AB1408" s="109"/>
      <c r="AC1408" s="109"/>
      <c r="AD1408" s="109"/>
      <c r="AE1408" s="109"/>
      <c r="AF1408" s="109"/>
      <c r="AG1408" s="109"/>
      <c r="AH1408" s="109"/>
      <c r="AI1408" s="109"/>
      <c r="AJ1408" s="109"/>
      <c r="AK1408" s="109"/>
      <c r="AL1408" s="109"/>
      <c r="AM1408" s="109"/>
      <c r="AN1408" s="109"/>
      <c r="AO1408" s="109"/>
      <c r="AP1408" s="109"/>
      <c r="AQ1408" s="109"/>
      <c r="AR1408" s="109"/>
      <c r="AS1408" s="109"/>
      <c r="AT1408" s="109"/>
      <c r="AU1408" s="109"/>
      <c r="AV1408" s="109"/>
      <c r="AW1408" s="109"/>
      <c r="AX1408" s="110"/>
    </row>
    <row r="1409" spans="1:251" ht="12" customHeight="1">
      <c r="A1409" s="8"/>
      <c r="B1409" s="108"/>
      <c r="C1409" s="109"/>
      <c r="D1409" s="109"/>
      <c r="E1409" s="109"/>
      <c r="F1409" s="109"/>
      <c r="G1409" s="109"/>
      <c r="H1409" s="109"/>
      <c r="I1409" s="109"/>
      <c r="J1409" s="109"/>
      <c r="K1409" s="109"/>
      <c r="L1409" s="109"/>
      <c r="M1409" s="109"/>
      <c r="N1409" s="109"/>
      <c r="O1409" s="109"/>
      <c r="P1409" s="109"/>
      <c r="Q1409" s="109"/>
      <c r="R1409" s="109"/>
      <c r="S1409" s="109"/>
      <c r="T1409" s="109"/>
      <c r="U1409" s="109"/>
      <c r="V1409" s="109"/>
      <c r="W1409" s="109"/>
      <c r="X1409" s="109"/>
      <c r="Y1409" s="109"/>
      <c r="Z1409" s="109"/>
      <c r="AA1409" s="109"/>
      <c r="AB1409" s="109"/>
      <c r="AC1409" s="109"/>
      <c r="AD1409" s="109"/>
      <c r="AE1409" s="109"/>
      <c r="AF1409" s="109"/>
      <c r="AG1409" s="109"/>
      <c r="AH1409" s="109"/>
      <c r="AI1409" s="109"/>
      <c r="AJ1409" s="109"/>
      <c r="AK1409" s="109"/>
      <c r="AL1409" s="109"/>
      <c r="AM1409" s="109"/>
      <c r="AN1409" s="109"/>
      <c r="AO1409" s="109"/>
      <c r="AP1409" s="109"/>
      <c r="AQ1409" s="109"/>
      <c r="AR1409" s="109"/>
      <c r="AS1409" s="109"/>
      <c r="AT1409" s="109"/>
      <c r="AU1409" s="109"/>
      <c r="AV1409" s="109"/>
      <c r="AW1409" s="109"/>
      <c r="AX1409" s="110"/>
      <c r="BC1409" s="16"/>
    </row>
    <row r="1410" spans="1:251" ht="12" customHeight="1">
      <c r="A1410" s="8"/>
      <c r="B1410" s="108"/>
      <c r="C1410" s="109"/>
      <c r="D1410" s="109"/>
      <c r="E1410" s="109"/>
      <c r="F1410" s="109"/>
      <c r="G1410" s="109"/>
      <c r="H1410" s="109"/>
      <c r="I1410" s="109"/>
      <c r="J1410" s="109"/>
      <c r="K1410" s="109"/>
      <c r="L1410" s="109"/>
      <c r="M1410" s="109"/>
      <c r="N1410" s="109"/>
      <c r="O1410" s="109"/>
      <c r="P1410" s="109"/>
      <c r="Q1410" s="109"/>
      <c r="R1410" s="109"/>
      <c r="S1410" s="109"/>
      <c r="T1410" s="109"/>
      <c r="U1410" s="109"/>
      <c r="V1410" s="109"/>
      <c r="W1410" s="109"/>
      <c r="X1410" s="109"/>
      <c r="Y1410" s="109"/>
      <c r="Z1410" s="109"/>
      <c r="AA1410" s="109"/>
      <c r="AB1410" s="109"/>
      <c r="AC1410" s="109"/>
      <c r="AD1410" s="109"/>
      <c r="AE1410" s="109"/>
      <c r="AF1410" s="109"/>
      <c r="AG1410" s="109"/>
      <c r="AH1410" s="109"/>
      <c r="AI1410" s="109"/>
      <c r="AJ1410" s="109"/>
      <c r="AK1410" s="109"/>
      <c r="AL1410" s="109"/>
      <c r="AM1410" s="109"/>
      <c r="AN1410" s="109"/>
      <c r="AO1410" s="109"/>
      <c r="AP1410" s="109"/>
      <c r="AQ1410" s="109"/>
      <c r="AR1410" s="109"/>
      <c r="AS1410" s="109"/>
      <c r="AT1410" s="109"/>
      <c r="AU1410" s="109"/>
      <c r="AV1410" s="109"/>
      <c r="AW1410" s="109"/>
      <c r="AX1410" s="110"/>
    </row>
    <row r="1411" spans="1:251" ht="12" customHeight="1">
      <c r="A1411" s="8"/>
      <c r="B1411" s="108"/>
      <c r="C1411" s="109"/>
      <c r="D1411" s="109"/>
      <c r="E1411" s="109"/>
      <c r="F1411" s="109"/>
      <c r="G1411" s="109"/>
      <c r="H1411" s="109"/>
      <c r="I1411" s="109"/>
      <c r="J1411" s="109"/>
      <c r="K1411" s="109"/>
      <c r="L1411" s="109"/>
      <c r="M1411" s="109"/>
      <c r="N1411" s="109"/>
      <c r="O1411" s="109"/>
      <c r="P1411" s="109"/>
      <c r="Q1411" s="109"/>
      <c r="R1411" s="109"/>
      <c r="S1411" s="109"/>
      <c r="T1411" s="109"/>
      <c r="U1411" s="109"/>
      <c r="V1411" s="109"/>
      <c r="W1411" s="109"/>
      <c r="X1411" s="109"/>
      <c r="Y1411" s="109"/>
      <c r="Z1411" s="109"/>
      <c r="AA1411" s="109"/>
      <c r="AB1411" s="109"/>
      <c r="AC1411" s="109"/>
      <c r="AD1411" s="109"/>
      <c r="AE1411" s="109"/>
      <c r="AF1411" s="109"/>
      <c r="AG1411" s="109"/>
      <c r="AH1411" s="109"/>
      <c r="AI1411" s="109"/>
      <c r="AJ1411" s="109"/>
      <c r="AK1411" s="109"/>
      <c r="AL1411" s="109"/>
      <c r="AM1411" s="109"/>
      <c r="AN1411" s="109"/>
      <c r="AO1411" s="109"/>
      <c r="AP1411" s="109"/>
      <c r="AQ1411" s="109"/>
      <c r="AR1411" s="109"/>
      <c r="AS1411" s="109"/>
      <c r="AT1411" s="109"/>
      <c r="AU1411" s="109"/>
      <c r="AV1411" s="109"/>
      <c r="AW1411" s="109"/>
      <c r="AX1411" s="110"/>
    </row>
    <row r="1412" spans="1:251" ht="12" customHeight="1">
      <c r="A1412" s="8"/>
      <c r="B1412" s="108"/>
      <c r="C1412" s="109"/>
      <c r="D1412" s="109"/>
      <c r="E1412" s="109"/>
      <c r="F1412" s="109"/>
      <c r="G1412" s="109"/>
      <c r="H1412" s="109"/>
      <c r="I1412" s="109"/>
      <c r="J1412" s="109"/>
      <c r="K1412" s="109"/>
      <c r="L1412" s="109"/>
      <c r="M1412" s="109"/>
      <c r="N1412" s="109"/>
      <c r="O1412" s="109"/>
      <c r="P1412" s="109"/>
      <c r="Q1412" s="109"/>
      <c r="R1412" s="109"/>
      <c r="S1412" s="109"/>
      <c r="T1412" s="109"/>
      <c r="U1412" s="109"/>
      <c r="V1412" s="109"/>
      <c r="W1412" s="109"/>
      <c r="X1412" s="109"/>
      <c r="Y1412" s="109"/>
      <c r="Z1412" s="109"/>
      <c r="AA1412" s="109"/>
      <c r="AB1412" s="109"/>
      <c r="AC1412" s="109"/>
      <c r="AD1412" s="109"/>
      <c r="AE1412" s="109"/>
      <c r="AF1412" s="109"/>
      <c r="AG1412" s="109"/>
      <c r="AH1412" s="109"/>
      <c r="AI1412" s="109"/>
      <c r="AJ1412" s="109"/>
      <c r="AK1412" s="109"/>
      <c r="AL1412" s="109"/>
      <c r="AM1412" s="109"/>
      <c r="AN1412" s="109"/>
      <c r="AO1412" s="109"/>
      <c r="AP1412" s="109"/>
      <c r="AQ1412" s="109"/>
      <c r="AR1412" s="109"/>
      <c r="AS1412" s="109"/>
      <c r="AT1412" s="109"/>
      <c r="AU1412" s="109"/>
      <c r="AV1412" s="109"/>
      <c r="AW1412" s="109"/>
      <c r="AX1412" s="110"/>
    </row>
    <row r="1413" spans="1:251" ht="15" thickBot="1">
      <c r="A1413" s="17"/>
      <c r="B1413" s="18"/>
      <c r="C1413" s="19"/>
      <c r="D1413" s="19"/>
      <c r="E1413" s="19"/>
      <c r="F1413" s="19"/>
      <c r="G1413" s="19"/>
      <c r="H1413" s="19"/>
      <c r="I1413" s="19"/>
      <c r="J1413" s="19"/>
      <c r="K1413" s="19"/>
      <c r="L1413" s="19"/>
      <c r="M1413" s="19"/>
      <c r="N1413" s="19"/>
      <c r="O1413" s="19"/>
      <c r="P1413" s="19"/>
      <c r="Q1413" s="19"/>
      <c r="R1413" s="19"/>
      <c r="S1413" s="19"/>
      <c r="T1413" s="19"/>
      <c r="U1413" s="19"/>
      <c r="V1413" s="19"/>
      <c r="W1413" s="19"/>
      <c r="X1413" s="19"/>
      <c r="Y1413" s="19"/>
      <c r="Z1413" s="19"/>
      <c r="AA1413" s="19"/>
      <c r="AB1413" s="19"/>
      <c r="AC1413" s="19"/>
      <c r="AD1413" s="19"/>
      <c r="AE1413" s="19"/>
      <c r="AF1413" s="19"/>
      <c r="AG1413" s="19"/>
      <c r="AH1413" s="19"/>
      <c r="AI1413" s="19"/>
      <c r="AJ1413" s="19"/>
      <c r="AK1413" s="19"/>
      <c r="AL1413" s="19"/>
      <c r="AM1413" s="19"/>
      <c r="AN1413" s="19"/>
      <c r="AO1413" s="19"/>
      <c r="AP1413" s="19"/>
      <c r="AQ1413" s="19"/>
      <c r="AR1413" s="19"/>
      <c r="AS1413" s="19"/>
      <c r="AT1413" s="19"/>
      <c r="AU1413" s="19"/>
      <c r="AV1413" s="19"/>
      <c r="AW1413" s="19"/>
      <c r="AX1413" s="20"/>
    </row>
    <row r="1414" spans="1:251">
      <c r="B1414" s="21"/>
    </row>
    <row r="1415" spans="1:251" ht="14.25">
      <c r="B1415" s="10" t="s">
        <v>4</v>
      </c>
      <c r="C1415" s="8"/>
      <c r="D1415" s="8"/>
      <c r="E1415" s="8"/>
      <c r="F1415" s="8"/>
      <c r="G1415" s="8"/>
      <c r="H1415" s="8"/>
      <c r="I1415" s="8"/>
      <c r="J1415" s="8"/>
      <c r="K1415" s="8"/>
      <c r="L1415" s="9"/>
      <c r="M1415" s="9"/>
      <c r="N1415" s="9"/>
      <c r="O1415" s="9"/>
      <c r="P1415" s="8"/>
      <c r="Q1415" s="8"/>
      <c r="R1415" s="8"/>
      <c r="S1415" s="8"/>
      <c r="T1415" s="8"/>
      <c r="U1415" s="8"/>
      <c r="V1415" s="10"/>
      <c r="W1415" s="10"/>
      <c r="X1415" s="10"/>
      <c r="Y1415" s="10"/>
      <c r="Z1415" s="10"/>
      <c r="AA1415" s="10"/>
      <c r="AB1415" s="10"/>
      <c r="AC1415" s="10"/>
      <c r="AD1415" s="10"/>
      <c r="AE1415" s="10"/>
      <c r="AF1415" s="10"/>
      <c r="AG1415" s="10"/>
      <c r="AH1415" s="10"/>
      <c r="AI1415" s="10"/>
      <c r="AJ1415" s="10"/>
      <c r="AK1415" s="10"/>
      <c r="AL1415" s="10"/>
      <c r="AM1415" s="10"/>
      <c r="AN1415" s="10"/>
      <c r="AO1415" s="10"/>
      <c r="AP1415" s="10"/>
      <c r="AQ1415" s="10"/>
      <c r="AR1415" s="10"/>
      <c r="AS1415" s="10"/>
      <c r="AT1415" s="10"/>
      <c r="AU1415" s="10"/>
      <c r="AV1415" s="10"/>
      <c r="AW1415" s="10"/>
      <c r="AX1415" s="10"/>
    </row>
    <row r="1416" spans="1:251" ht="15" thickBot="1">
      <c r="B1416" s="8"/>
      <c r="C1416" s="8"/>
      <c r="D1416" s="8"/>
      <c r="E1416" s="8"/>
      <c r="F1416" s="8"/>
      <c r="G1416" s="8"/>
      <c r="H1416" s="8"/>
      <c r="I1416" s="8"/>
      <c r="J1416" s="8"/>
      <c r="K1416" s="8"/>
      <c r="L1416" s="9"/>
      <c r="M1416" s="9"/>
      <c r="N1416" s="9"/>
      <c r="O1416" s="9"/>
      <c r="P1416" s="8"/>
      <c r="Q1416" s="8"/>
      <c r="R1416" s="8"/>
      <c r="S1416" s="8"/>
      <c r="T1416" s="8"/>
      <c r="U1416" s="8"/>
      <c r="V1416" s="10"/>
      <c r="W1416" s="10"/>
      <c r="X1416" s="10"/>
      <c r="Y1416" s="10"/>
      <c r="Z1416" s="10"/>
      <c r="AA1416" s="10"/>
      <c r="AB1416" s="10"/>
      <c r="AC1416" s="10"/>
      <c r="AD1416" s="10"/>
      <c r="AE1416" s="10"/>
      <c r="AF1416" s="10"/>
      <c r="AG1416" s="10"/>
      <c r="AH1416" s="10"/>
      <c r="AI1416" s="10"/>
      <c r="AJ1416" s="10"/>
      <c r="AK1416" s="10"/>
      <c r="AL1416" s="10"/>
      <c r="AM1416" s="10"/>
      <c r="AN1416" s="10"/>
      <c r="AO1416" s="10"/>
      <c r="AP1416" s="10"/>
      <c r="AQ1416" s="10"/>
      <c r="AR1416" s="10"/>
      <c r="AS1416" s="10"/>
      <c r="AT1416" s="10"/>
      <c r="AU1416" s="10"/>
      <c r="AV1416" s="10"/>
      <c r="AW1416" s="10"/>
      <c r="AX1416" s="22" t="s">
        <v>5</v>
      </c>
    </row>
    <row r="1417" spans="1:251" s="16" customFormat="1" ht="13.5" customHeight="1">
      <c r="A1417" s="8"/>
      <c r="B1417" s="111" t="s">
        <v>6</v>
      </c>
      <c r="C1417" s="112"/>
      <c r="D1417" s="112"/>
      <c r="E1417" s="112"/>
      <c r="F1417" s="112"/>
      <c r="G1417" s="112"/>
      <c r="H1417" s="112"/>
      <c r="I1417" s="112"/>
      <c r="J1417" s="112"/>
      <c r="K1417" s="112"/>
      <c r="L1417" s="112"/>
      <c r="M1417" s="112"/>
      <c r="N1417" s="112"/>
      <c r="O1417" s="112"/>
      <c r="P1417" s="112"/>
      <c r="Q1417" s="112"/>
      <c r="R1417" s="112"/>
      <c r="S1417" s="112"/>
      <c r="T1417" s="112"/>
      <c r="U1417" s="112"/>
      <c r="V1417" s="112"/>
      <c r="W1417" s="112"/>
      <c r="X1417" s="112"/>
      <c r="Y1417" s="112"/>
      <c r="Z1417" s="113"/>
      <c r="AA1417" s="117" t="s">
        <v>9</v>
      </c>
      <c r="AB1417" s="112"/>
      <c r="AC1417" s="112"/>
      <c r="AD1417" s="112"/>
      <c r="AE1417" s="112"/>
      <c r="AF1417" s="112"/>
      <c r="AG1417" s="112"/>
      <c r="AH1417" s="112"/>
      <c r="AI1417" s="113"/>
      <c r="AJ1417" s="117" t="s">
        <v>10</v>
      </c>
      <c r="AK1417" s="112"/>
      <c r="AL1417" s="112"/>
      <c r="AM1417" s="112"/>
      <c r="AN1417" s="112"/>
      <c r="AO1417" s="112"/>
      <c r="AP1417" s="112"/>
      <c r="AQ1417" s="112"/>
      <c r="AR1417" s="113"/>
      <c r="AS1417" s="117" t="s">
        <v>7</v>
      </c>
      <c r="AT1417" s="112"/>
      <c r="AU1417" s="112"/>
      <c r="AV1417" s="112"/>
      <c r="AW1417" s="112"/>
      <c r="AX1417" s="119"/>
      <c r="AY1417" s="2"/>
      <c r="AZ1417" s="2"/>
      <c r="BA1417" s="2"/>
      <c r="BB1417" s="2"/>
      <c r="BC1417" s="2"/>
      <c r="BD1417" s="2"/>
      <c r="BE1417" s="2"/>
      <c r="BF1417" s="2"/>
      <c r="BG1417" s="2"/>
      <c r="BH1417" s="2"/>
      <c r="BI1417" s="2"/>
      <c r="BJ1417" s="2"/>
      <c r="BK1417" s="2"/>
      <c r="BL1417" s="2"/>
      <c r="BM1417" s="2"/>
      <c r="BN1417" s="2"/>
      <c r="BO1417" s="2"/>
      <c r="BP1417" s="2"/>
      <c r="BQ1417" s="2"/>
      <c r="BR1417" s="2"/>
      <c r="BS1417" s="2"/>
      <c r="BT1417" s="2"/>
      <c r="BU1417" s="2"/>
      <c r="BV1417" s="2"/>
      <c r="BW1417" s="2"/>
      <c r="BX1417" s="2"/>
      <c r="BY1417" s="2"/>
      <c r="BZ1417" s="2"/>
      <c r="CA1417" s="2"/>
      <c r="CB1417" s="2"/>
      <c r="CC1417" s="2"/>
      <c r="CD1417" s="2"/>
      <c r="CE1417" s="2"/>
      <c r="CF1417" s="2"/>
      <c r="CG1417" s="2"/>
      <c r="CH1417" s="2"/>
      <c r="CI1417" s="2"/>
      <c r="CJ1417" s="2"/>
      <c r="CK1417" s="2"/>
      <c r="CL1417" s="2"/>
      <c r="CM1417" s="2"/>
      <c r="CN1417" s="2"/>
      <c r="CO1417" s="2"/>
      <c r="CP1417" s="2"/>
      <c r="CQ1417" s="2"/>
      <c r="CR1417" s="2"/>
      <c r="CS1417" s="2"/>
      <c r="CT1417" s="2"/>
      <c r="CU1417" s="2"/>
      <c r="CV1417" s="2"/>
      <c r="CW1417" s="2"/>
      <c r="CX1417" s="2"/>
      <c r="CY1417" s="2"/>
      <c r="CZ1417" s="2"/>
      <c r="DA1417" s="2"/>
      <c r="DB1417" s="2"/>
      <c r="DC1417" s="2"/>
      <c r="DD1417" s="2"/>
      <c r="DE1417" s="2"/>
      <c r="DF1417" s="2"/>
      <c r="DG1417" s="2"/>
      <c r="DH1417" s="2"/>
      <c r="DI1417" s="2"/>
      <c r="DJ1417" s="2"/>
      <c r="DK1417" s="2"/>
      <c r="DL1417" s="2"/>
      <c r="DM1417" s="2"/>
      <c r="DN1417" s="2"/>
      <c r="DO1417" s="2"/>
      <c r="DP1417" s="2"/>
      <c r="DQ1417" s="2"/>
      <c r="DR1417" s="2"/>
      <c r="DS1417" s="2"/>
      <c r="DT1417" s="2"/>
      <c r="DU1417" s="2"/>
      <c r="DV1417" s="2"/>
      <c r="DW1417" s="2"/>
      <c r="DX1417" s="2"/>
      <c r="DY1417" s="2"/>
      <c r="DZ1417" s="2"/>
      <c r="EA1417" s="2"/>
      <c r="EB1417" s="2"/>
      <c r="EC1417" s="2"/>
      <c r="ED1417" s="2"/>
      <c r="EE1417" s="2"/>
      <c r="EF1417" s="2"/>
      <c r="EG1417" s="2"/>
      <c r="EH1417" s="2"/>
      <c r="EI1417" s="2"/>
      <c r="EJ1417" s="2"/>
      <c r="EK1417" s="2"/>
      <c r="EL1417" s="2"/>
      <c r="EM1417" s="2"/>
      <c r="EN1417" s="2"/>
      <c r="EO1417" s="2"/>
      <c r="EP1417" s="2"/>
      <c r="EQ1417" s="2"/>
      <c r="ER1417" s="2"/>
      <c r="ES1417" s="2"/>
      <c r="ET1417" s="2"/>
      <c r="EU1417" s="2"/>
      <c r="EV1417" s="2"/>
      <c r="EW1417" s="2"/>
      <c r="EX1417" s="2"/>
      <c r="EY1417" s="2"/>
      <c r="EZ1417" s="2"/>
      <c r="FA1417" s="2"/>
      <c r="FB1417" s="2"/>
      <c r="FC1417" s="2"/>
      <c r="FD1417" s="2"/>
      <c r="FE1417" s="2"/>
      <c r="FF1417" s="2"/>
      <c r="FG1417" s="2"/>
      <c r="FH1417" s="2"/>
      <c r="FI1417" s="2"/>
      <c r="FJ1417" s="2"/>
      <c r="FK1417" s="2"/>
      <c r="FL1417" s="2"/>
      <c r="FM1417" s="2"/>
      <c r="FN1417" s="2"/>
      <c r="FO1417" s="2"/>
      <c r="FP1417" s="2"/>
      <c r="FQ1417" s="2"/>
      <c r="FR1417" s="2"/>
      <c r="FS1417" s="2"/>
      <c r="FT1417" s="2"/>
      <c r="FU1417" s="2"/>
      <c r="FV1417" s="2"/>
      <c r="FW1417" s="2"/>
      <c r="FX1417" s="2"/>
      <c r="FY1417" s="2"/>
      <c r="FZ1417" s="2"/>
      <c r="GA1417" s="2"/>
      <c r="GB1417" s="2"/>
      <c r="GC1417" s="2"/>
      <c r="GD1417" s="2"/>
      <c r="GE1417" s="2"/>
      <c r="GF1417" s="2"/>
      <c r="GG1417" s="2"/>
      <c r="GH1417" s="2"/>
      <c r="GI1417" s="2"/>
      <c r="GJ1417" s="2"/>
      <c r="GK1417" s="2"/>
      <c r="GL1417" s="2"/>
      <c r="GM1417" s="2"/>
      <c r="GN1417" s="2"/>
      <c r="GO1417" s="2"/>
      <c r="GP1417" s="2"/>
      <c r="GQ1417" s="2"/>
      <c r="GR1417" s="2"/>
      <c r="GS1417" s="2"/>
      <c r="GT1417" s="2"/>
      <c r="GU1417" s="2"/>
      <c r="GV1417" s="2"/>
      <c r="GW1417" s="2"/>
      <c r="GX1417" s="2"/>
      <c r="GY1417" s="2"/>
      <c r="GZ1417" s="2"/>
      <c r="HA1417" s="2"/>
      <c r="HB1417" s="2"/>
      <c r="HC1417" s="2"/>
      <c r="HD1417" s="2"/>
      <c r="HE1417" s="2"/>
      <c r="HF1417" s="2"/>
      <c r="HG1417" s="2"/>
      <c r="HH1417" s="2"/>
      <c r="HI1417" s="2"/>
      <c r="HJ1417" s="2"/>
      <c r="HK1417" s="2"/>
      <c r="HL1417" s="2"/>
      <c r="HM1417" s="2"/>
      <c r="HN1417" s="2"/>
      <c r="HO1417" s="2"/>
      <c r="HP1417" s="2"/>
      <c r="HQ1417" s="2"/>
      <c r="HR1417" s="2"/>
      <c r="HS1417" s="2"/>
      <c r="HT1417" s="2"/>
      <c r="HU1417" s="2"/>
      <c r="HV1417" s="2"/>
      <c r="HW1417" s="2"/>
      <c r="HX1417" s="2"/>
      <c r="HY1417" s="2"/>
      <c r="HZ1417" s="2"/>
      <c r="IA1417" s="2"/>
      <c r="IB1417" s="2"/>
      <c r="IC1417" s="2"/>
      <c r="ID1417" s="2"/>
      <c r="IE1417" s="2"/>
      <c r="IF1417" s="2"/>
      <c r="IG1417" s="2"/>
      <c r="IH1417" s="2"/>
      <c r="II1417" s="2"/>
      <c r="IJ1417" s="2"/>
      <c r="IK1417" s="2"/>
      <c r="IL1417" s="2"/>
      <c r="IM1417" s="2"/>
      <c r="IN1417" s="2"/>
      <c r="IO1417" s="2"/>
      <c r="IP1417" s="2"/>
      <c r="IQ1417" s="2"/>
    </row>
    <row r="1418" spans="1:251" s="16" customFormat="1" ht="13.5">
      <c r="A1418" s="8"/>
      <c r="B1418" s="114"/>
      <c r="C1418" s="115"/>
      <c r="D1418" s="115"/>
      <c r="E1418" s="115"/>
      <c r="F1418" s="115"/>
      <c r="G1418" s="115"/>
      <c r="H1418" s="115"/>
      <c r="I1418" s="115"/>
      <c r="J1418" s="115"/>
      <c r="K1418" s="115"/>
      <c r="L1418" s="115"/>
      <c r="M1418" s="115"/>
      <c r="N1418" s="115"/>
      <c r="O1418" s="115"/>
      <c r="P1418" s="115"/>
      <c r="Q1418" s="115"/>
      <c r="R1418" s="115"/>
      <c r="S1418" s="115"/>
      <c r="T1418" s="115"/>
      <c r="U1418" s="115"/>
      <c r="V1418" s="115"/>
      <c r="W1418" s="115"/>
      <c r="X1418" s="115"/>
      <c r="Y1418" s="115"/>
      <c r="Z1418" s="116"/>
      <c r="AA1418" s="118"/>
      <c r="AB1418" s="115"/>
      <c r="AC1418" s="115"/>
      <c r="AD1418" s="115"/>
      <c r="AE1418" s="115"/>
      <c r="AF1418" s="115"/>
      <c r="AG1418" s="115"/>
      <c r="AH1418" s="115"/>
      <c r="AI1418" s="116"/>
      <c r="AJ1418" s="118"/>
      <c r="AK1418" s="115"/>
      <c r="AL1418" s="115"/>
      <c r="AM1418" s="115"/>
      <c r="AN1418" s="115"/>
      <c r="AO1418" s="115"/>
      <c r="AP1418" s="115"/>
      <c r="AQ1418" s="115"/>
      <c r="AR1418" s="116"/>
      <c r="AS1418" s="118"/>
      <c r="AT1418" s="115"/>
      <c r="AU1418" s="115"/>
      <c r="AV1418" s="115"/>
      <c r="AW1418" s="115"/>
      <c r="AX1418" s="120"/>
      <c r="AY1418" s="2"/>
      <c r="AZ1418" s="2"/>
      <c r="BA1418" s="2"/>
      <c r="BB1418" s="23"/>
      <c r="BC1418" s="24"/>
      <c r="BE1418" s="2"/>
      <c r="BF1418" s="2"/>
      <c r="BG1418" s="2"/>
      <c r="BH1418" s="2"/>
      <c r="BI1418" s="2"/>
      <c r="BJ1418" s="2"/>
      <c r="BK1418" s="2"/>
      <c r="BL1418" s="2"/>
      <c r="BM1418" s="2"/>
      <c r="BN1418" s="2"/>
      <c r="BO1418" s="2"/>
      <c r="BP1418" s="2"/>
      <c r="BQ1418" s="2"/>
      <c r="BR1418" s="2"/>
      <c r="BS1418" s="2"/>
      <c r="BT1418" s="2"/>
      <c r="BU1418" s="2"/>
      <c r="BV1418" s="2"/>
      <c r="BW1418" s="2"/>
      <c r="BX1418" s="2"/>
      <c r="BY1418" s="2"/>
      <c r="BZ1418" s="2"/>
      <c r="CA1418" s="2"/>
      <c r="CB1418" s="2"/>
      <c r="CC1418" s="2"/>
      <c r="CD1418" s="2"/>
      <c r="CE1418" s="2"/>
      <c r="CF1418" s="2"/>
      <c r="CG1418" s="2"/>
      <c r="CH1418" s="2"/>
      <c r="CI1418" s="2"/>
      <c r="CJ1418" s="2"/>
      <c r="CK1418" s="2"/>
      <c r="CL1418" s="2"/>
      <c r="CM1418" s="2"/>
      <c r="CN1418" s="2"/>
      <c r="CO1418" s="2"/>
      <c r="CP1418" s="2"/>
      <c r="CQ1418" s="2"/>
      <c r="CR1418" s="2"/>
      <c r="CS1418" s="2"/>
      <c r="CT1418" s="2"/>
      <c r="CU1418" s="2"/>
      <c r="CV1418" s="2"/>
      <c r="CW1418" s="2"/>
      <c r="CX1418" s="2"/>
      <c r="CY1418" s="2"/>
      <c r="CZ1418" s="2"/>
      <c r="DA1418" s="2"/>
      <c r="DB1418" s="2"/>
      <c r="DC1418" s="2"/>
      <c r="DD1418" s="2"/>
      <c r="DE1418" s="2"/>
      <c r="DF1418" s="2"/>
      <c r="DG1418" s="2"/>
      <c r="DH1418" s="2"/>
      <c r="DI1418" s="2"/>
      <c r="DJ1418" s="2"/>
      <c r="DK1418" s="2"/>
      <c r="DL1418" s="2"/>
      <c r="DM1418" s="2"/>
      <c r="DN1418" s="2"/>
      <c r="DO1418" s="2"/>
      <c r="DP1418" s="2"/>
      <c r="DQ1418" s="2"/>
      <c r="DR1418" s="2"/>
      <c r="DS1418" s="2"/>
      <c r="DT1418" s="2"/>
      <c r="DU1418" s="2"/>
      <c r="DV1418" s="2"/>
      <c r="DW1418" s="2"/>
      <c r="DX1418" s="2"/>
      <c r="DY1418" s="2"/>
      <c r="DZ1418" s="2"/>
      <c r="EA1418" s="2"/>
      <c r="EB1418" s="2"/>
      <c r="EC1418" s="2"/>
      <c r="ED1418" s="2"/>
      <c r="EE1418" s="2"/>
      <c r="EF1418" s="2"/>
      <c r="EG1418" s="2"/>
      <c r="EH1418" s="2"/>
      <c r="EI1418" s="2"/>
      <c r="EJ1418" s="2"/>
      <c r="EK1418" s="2"/>
      <c r="EL1418" s="2"/>
      <c r="EM1418" s="2"/>
      <c r="EN1418" s="2"/>
      <c r="EO1418" s="2"/>
      <c r="EP1418" s="2"/>
      <c r="EQ1418" s="2"/>
      <c r="ER1418" s="2"/>
      <c r="ES1418" s="2"/>
      <c r="ET1418" s="2"/>
      <c r="EU1418" s="2"/>
      <c r="EV1418" s="2"/>
      <c r="EW1418" s="2"/>
      <c r="EX1418" s="2"/>
      <c r="EY1418" s="2"/>
      <c r="EZ1418" s="2"/>
      <c r="FA1418" s="2"/>
      <c r="FB1418" s="2"/>
      <c r="FC1418" s="2"/>
      <c r="FD1418" s="2"/>
      <c r="FE1418" s="2"/>
      <c r="FF1418" s="2"/>
      <c r="FG1418" s="2"/>
      <c r="FH1418" s="2"/>
      <c r="FI1418" s="2"/>
      <c r="FJ1418" s="2"/>
      <c r="FK1418" s="2"/>
      <c r="FL1418" s="2"/>
      <c r="FM1418" s="2"/>
      <c r="FN1418" s="2"/>
      <c r="FO1418" s="2"/>
      <c r="FP1418" s="2"/>
      <c r="FQ1418" s="2"/>
      <c r="FR1418" s="2"/>
      <c r="FS1418" s="2"/>
      <c r="FT1418" s="2"/>
      <c r="FU1418" s="2"/>
      <c r="FV1418" s="2"/>
      <c r="FW1418" s="2"/>
      <c r="FX1418" s="2"/>
      <c r="FY1418" s="2"/>
      <c r="FZ1418" s="2"/>
      <c r="GA1418" s="2"/>
      <c r="GB1418" s="2"/>
      <c r="GC1418" s="2"/>
      <c r="GD1418" s="2"/>
      <c r="GE1418" s="2"/>
      <c r="GF1418" s="2"/>
      <c r="GG1418" s="2"/>
      <c r="GH1418" s="2"/>
      <c r="GI1418" s="2"/>
      <c r="GJ1418" s="2"/>
      <c r="GK1418" s="2"/>
      <c r="GL1418" s="2"/>
      <c r="GM1418" s="2"/>
      <c r="GN1418" s="2"/>
      <c r="GO1418" s="2"/>
      <c r="GP1418" s="2"/>
      <c r="GQ1418" s="2"/>
      <c r="GR1418" s="2"/>
      <c r="GS1418" s="2"/>
      <c r="GT1418" s="2"/>
      <c r="GU1418" s="2"/>
      <c r="GV1418" s="2"/>
      <c r="GW1418" s="2"/>
      <c r="GX1418" s="2"/>
      <c r="GY1418" s="2"/>
      <c r="GZ1418" s="2"/>
      <c r="HA1418" s="2"/>
      <c r="HB1418" s="2"/>
      <c r="HC1418" s="2"/>
      <c r="HD1418" s="2"/>
      <c r="HE1418" s="2"/>
      <c r="HF1418" s="2"/>
      <c r="HG1418" s="2"/>
      <c r="HH1418" s="2"/>
      <c r="HI1418" s="2"/>
      <c r="HJ1418" s="2"/>
      <c r="HK1418" s="2"/>
      <c r="HL1418" s="2"/>
      <c r="HM1418" s="2"/>
      <c r="HN1418" s="2"/>
      <c r="HO1418" s="2"/>
      <c r="HP1418" s="2"/>
      <c r="HQ1418" s="2"/>
      <c r="HR1418" s="2"/>
      <c r="HS1418" s="2"/>
      <c r="HT1418" s="2"/>
      <c r="HU1418" s="2"/>
      <c r="HV1418" s="2"/>
      <c r="HW1418" s="2"/>
      <c r="HX1418" s="2"/>
      <c r="HY1418" s="2"/>
      <c r="HZ1418" s="2"/>
      <c r="IA1418" s="2"/>
      <c r="IB1418" s="2"/>
      <c r="IC1418" s="2"/>
      <c r="ID1418" s="2"/>
      <c r="IE1418" s="2"/>
      <c r="IF1418" s="2"/>
      <c r="IG1418" s="2"/>
      <c r="IH1418" s="2"/>
      <c r="II1418" s="2"/>
      <c r="IJ1418" s="2"/>
      <c r="IK1418" s="2"/>
      <c r="IL1418" s="2"/>
      <c r="IM1418" s="2"/>
      <c r="IN1418" s="2"/>
      <c r="IO1418" s="2"/>
      <c r="IP1418" s="2"/>
      <c r="IQ1418" s="2"/>
    </row>
    <row r="1419" spans="1:251" s="16" customFormat="1" ht="18.75" customHeight="1">
      <c r="A1419" s="8"/>
      <c r="B1419" s="25"/>
      <c r="C1419" s="130" t="s">
        <v>157</v>
      </c>
      <c r="D1419" s="131"/>
      <c r="E1419" s="131"/>
      <c r="F1419" s="131"/>
      <c r="G1419" s="131"/>
      <c r="H1419" s="131"/>
      <c r="I1419" s="131"/>
      <c r="J1419" s="131"/>
      <c r="K1419" s="131"/>
      <c r="L1419" s="131"/>
      <c r="M1419" s="131"/>
      <c r="N1419" s="131"/>
      <c r="O1419" s="131"/>
      <c r="P1419" s="131"/>
      <c r="Q1419" s="131"/>
      <c r="R1419" s="131"/>
      <c r="S1419" s="131"/>
      <c r="T1419" s="131"/>
      <c r="U1419" s="131"/>
      <c r="V1419" s="131"/>
      <c r="W1419" s="131"/>
      <c r="X1419" s="131"/>
      <c r="Y1419" s="131"/>
      <c r="Z1419" s="132"/>
      <c r="AA1419" s="133">
        <v>241532</v>
      </c>
      <c r="AB1419" s="134"/>
      <c r="AC1419" s="134"/>
      <c r="AD1419" s="134"/>
      <c r="AE1419" s="134"/>
      <c r="AF1419" s="134"/>
      <c r="AG1419" s="134"/>
      <c r="AH1419" s="134"/>
      <c r="AI1419" s="135"/>
      <c r="AJ1419" s="133">
        <v>64799</v>
      </c>
      <c r="AK1419" s="134"/>
      <c r="AL1419" s="134"/>
      <c r="AM1419" s="134"/>
      <c r="AN1419" s="134"/>
      <c r="AO1419" s="134"/>
      <c r="AP1419" s="134"/>
      <c r="AQ1419" s="134"/>
      <c r="AR1419" s="135"/>
      <c r="AS1419" s="136"/>
      <c r="AT1419" s="137"/>
      <c r="AU1419" s="137"/>
      <c r="AV1419" s="137"/>
      <c r="AW1419" s="137"/>
      <c r="AX1419" s="138"/>
      <c r="AY1419" s="2"/>
      <c r="AZ1419" s="2"/>
      <c r="BA1419" s="2"/>
      <c r="BB1419" s="2"/>
      <c r="BC1419" s="2"/>
      <c r="BD1419" s="2"/>
      <c r="BE1419" s="2"/>
      <c r="BF1419" s="2"/>
      <c r="BG1419" s="2"/>
      <c r="BH1419" s="2"/>
      <c r="BI1419" s="2"/>
      <c r="BJ1419" s="2"/>
      <c r="BK1419" s="2"/>
      <c r="BL1419" s="2"/>
      <c r="BM1419" s="2"/>
      <c r="BN1419" s="2"/>
      <c r="BO1419" s="2"/>
      <c r="BP1419" s="2"/>
      <c r="BQ1419" s="2"/>
      <c r="BR1419" s="2"/>
      <c r="BS1419" s="2"/>
      <c r="BT1419" s="2"/>
      <c r="BU1419" s="2"/>
      <c r="BV1419" s="2"/>
      <c r="BW1419" s="2"/>
      <c r="BX1419" s="2"/>
      <c r="BY1419" s="2"/>
      <c r="BZ1419" s="2"/>
      <c r="CA1419" s="2"/>
      <c r="CB1419" s="2"/>
      <c r="CC1419" s="2"/>
      <c r="CD1419" s="2"/>
      <c r="CE1419" s="2"/>
      <c r="CF1419" s="2"/>
      <c r="CG1419" s="2"/>
      <c r="CH1419" s="2"/>
      <c r="CI1419" s="2"/>
      <c r="CJ1419" s="2"/>
      <c r="CK1419" s="2"/>
      <c r="CL1419" s="2"/>
      <c r="CM1419" s="2"/>
      <c r="CN1419" s="2"/>
      <c r="CO1419" s="2"/>
      <c r="CP1419" s="2"/>
      <c r="CQ1419" s="2"/>
      <c r="CR1419" s="2"/>
      <c r="CS1419" s="2"/>
      <c r="CT1419" s="2"/>
      <c r="CU1419" s="2"/>
      <c r="CV1419" s="2"/>
      <c r="CW1419" s="2"/>
      <c r="CX1419" s="2"/>
      <c r="CY1419" s="2"/>
      <c r="CZ1419" s="2"/>
      <c r="DA1419" s="2"/>
      <c r="DB1419" s="2"/>
      <c r="DC1419" s="2"/>
      <c r="DD1419" s="2"/>
      <c r="DE1419" s="2"/>
      <c r="DF1419" s="2"/>
      <c r="DG1419" s="2"/>
      <c r="DH1419" s="2"/>
      <c r="DI1419" s="2"/>
      <c r="DJ1419" s="2"/>
      <c r="DK1419" s="2"/>
      <c r="DL1419" s="2"/>
      <c r="DM1419" s="2"/>
      <c r="DN1419" s="2"/>
      <c r="DO1419" s="2"/>
      <c r="DP1419" s="2"/>
      <c r="DQ1419" s="2"/>
      <c r="DR1419" s="2"/>
      <c r="DS1419" s="2"/>
      <c r="DT1419" s="2"/>
      <c r="DU1419" s="2"/>
      <c r="DV1419" s="2"/>
      <c r="DW1419" s="2"/>
      <c r="DX1419" s="2"/>
      <c r="DY1419" s="2"/>
      <c r="DZ1419" s="2"/>
      <c r="EA1419" s="2"/>
      <c r="EB1419" s="2"/>
      <c r="EC1419" s="2"/>
      <c r="ED1419" s="2"/>
      <c r="EE1419" s="2"/>
      <c r="EF1419" s="2"/>
      <c r="EG1419" s="2"/>
      <c r="EH1419" s="2"/>
      <c r="EI1419" s="2"/>
      <c r="EJ1419" s="2"/>
      <c r="EK1419" s="2"/>
      <c r="EL1419" s="2"/>
      <c r="EM1419" s="2"/>
      <c r="EN1419" s="2"/>
      <c r="EO1419" s="2"/>
      <c r="EP1419" s="2"/>
      <c r="EQ1419" s="2"/>
      <c r="ER1419" s="2"/>
      <c r="ES1419" s="2"/>
      <c r="ET1419" s="2"/>
      <c r="EU1419" s="2"/>
      <c r="EV1419" s="2"/>
      <c r="EW1419" s="2"/>
      <c r="EX1419" s="2"/>
      <c r="EY1419" s="2"/>
      <c r="EZ1419" s="2"/>
      <c r="FA1419" s="2"/>
      <c r="FB1419" s="2"/>
      <c r="FC1419" s="2"/>
      <c r="FD1419" s="2"/>
      <c r="FE1419" s="2"/>
      <c r="FF1419" s="2"/>
      <c r="FG1419" s="2"/>
      <c r="FH1419" s="2"/>
      <c r="FI1419" s="2"/>
      <c r="FJ1419" s="2"/>
      <c r="FK1419" s="2"/>
      <c r="FL1419" s="2"/>
      <c r="FM1419" s="2"/>
      <c r="FN1419" s="2"/>
      <c r="FO1419" s="2"/>
      <c r="FP1419" s="2"/>
      <c r="FQ1419" s="2"/>
      <c r="FR1419" s="2"/>
      <c r="FS1419" s="2"/>
      <c r="FT1419" s="2"/>
      <c r="FU1419" s="2"/>
      <c r="FV1419" s="2"/>
      <c r="FW1419" s="2"/>
      <c r="FX1419" s="2"/>
      <c r="FY1419" s="2"/>
      <c r="FZ1419" s="2"/>
      <c r="GA1419" s="2"/>
      <c r="GB1419" s="2"/>
      <c r="GC1419" s="2"/>
      <c r="GD1419" s="2"/>
      <c r="GE1419" s="2"/>
      <c r="GF1419" s="2"/>
      <c r="GG1419" s="2"/>
      <c r="GH1419" s="2"/>
      <c r="GI1419" s="2"/>
      <c r="GJ1419" s="2"/>
      <c r="GK1419" s="2"/>
      <c r="GL1419" s="2"/>
      <c r="GM1419" s="2"/>
      <c r="GN1419" s="2"/>
      <c r="GO1419" s="2"/>
      <c r="GP1419" s="2"/>
      <c r="GQ1419" s="2"/>
      <c r="GR1419" s="2"/>
      <c r="GS1419" s="2"/>
      <c r="GT1419" s="2"/>
      <c r="GU1419" s="2"/>
      <c r="GV1419" s="2"/>
      <c r="GW1419" s="2"/>
      <c r="GX1419" s="2"/>
      <c r="GY1419" s="2"/>
      <c r="GZ1419" s="2"/>
      <c r="HA1419" s="2"/>
      <c r="HB1419" s="2"/>
      <c r="HC1419" s="2"/>
      <c r="HD1419" s="2"/>
      <c r="HE1419" s="2"/>
      <c r="HF1419" s="2"/>
      <c r="HG1419" s="2"/>
      <c r="HH1419" s="2"/>
      <c r="HI1419" s="2"/>
      <c r="HJ1419" s="2"/>
      <c r="HK1419" s="2"/>
      <c r="HL1419" s="2"/>
      <c r="HM1419" s="2"/>
      <c r="HN1419" s="2"/>
      <c r="HO1419" s="2"/>
      <c r="HP1419" s="2"/>
      <c r="HQ1419" s="2"/>
      <c r="HR1419" s="2"/>
      <c r="HS1419" s="2"/>
      <c r="HT1419" s="2"/>
      <c r="HU1419" s="2"/>
      <c r="HV1419" s="2"/>
      <c r="HW1419" s="2"/>
      <c r="HX1419" s="2"/>
      <c r="HY1419" s="2"/>
      <c r="HZ1419" s="2"/>
      <c r="IA1419" s="2"/>
      <c r="IB1419" s="2"/>
      <c r="IC1419" s="2"/>
      <c r="ID1419" s="2"/>
      <c r="IE1419" s="2"/>
      <c r="IF1419" s="2"/>
      <c r="IG1419" s="2"/>
      <c r="IH1419" s="2"/>
      <c r="II1419" s="2"/>
      <c r="IJ1419" s="2"/>
      <c r="IK1419" s="2"/>
      <c r="IL1419" s="2"/>
      <c r="IM1419" s="2"/>
      <c r="IN1419" s="2"/>
      <c r="IO1419" s="2"/>
      <c r="IP1419" s="2"/>
      <c r="IQ1419" s="2"/>
    </row>
    <row r="1420" spans="1:251" s="16" customFormat="1" ht="18.75" customHeight="1" thickBot="1">
      <c r="A1420" s="17"/>
      <c r="B1420" s="121" t="s">
        <v>11</v>
      </c>
      <c r="C1420" s="122"/>
      <c r="D1420" s="122"/>
      <c r="E1420" s="122"/>
      <c r="F1420" s="122"/>
      <c r="G1420" s="122"/>
      <c r="H1420" s="122"/>
      <c r="I1420" s="122"/>
      <c r="J1420" s="122"/>
      <c r="K1420" s="122"/>
      <c r="L1420" s="122"/>
      <c r="M1420" s="122"/>
      <c r="N1420" s="122"/>
      <c r="O1420" s="122"/>
      <c r="P1420" s="122"/>
      <c r="Q1420" s="122"/>
      <c r="R1420" s="122"/>
      <c r="S1420" s="122"/>
      <c r="T1420" s="122"/>
      <c r="U1420" s="122"/>
      <c r="V1420" s="122"/>
      <c r="W1420" s="122"/>
      <c r="X1420" s="122"/>
      <c r="Y1420" s="122"/>
      <c r="Z1420" s="123"/>
      <c r="AA1420" s="124">
        <f>SUM($AA$1419:$AA$1419)</f>
        <v>241532</v>
      </c>
      <c r="AB1420" s="125"/>
      <c r="AC1420" s="125"/>
      <c r="AD1420" s="125"/>
      <c r="AE1420" s="125"/>
      <c r="AF1420" s="125"/>
      <c r="AG1420" s="125"/>
      <c r="AH1420" s="125"/>
      <c r="AI1420" s="126"/>
      <c r="AJ1420" s="124">
        <f>SUM($AJ$1419:$AJ$1419)</f>
        <v>64799</v>
      </c>
      <c r="AK1420" s="125"/>
      <c r="AL1420" s="125"/>
      <c r="AM1420" s="125"/>
      <c r="AN1420" s="125"/>
      <c r="AO1420" s="125"/>
      <c r="AP1420" s="125"/>
      <c r="AQ1420" s="125"/>
      <c r="AR1420" s="126"/>
      <c r="AS1420" s="127"/>
      <c r="AT1420" s="128"/>
      <c r="AU1420" s="128"/>
      <c r="AV1420" s="128"/>
      <c r="AW1420" s="128"/>
      <c r="AX1420" s="129"/>
      <c r="AY1420" s="2"/>
      <c r="AZ1420" s="2"/>
      <c r="BA1420" s="2"/>
      <c r="BB1420" s="2"/>
      <c r="BC1420" s="2"/>
      <c r="BD1420" s="2"/>
      <c r="BE1420" s="2"/>
      <c r="BF1420" s="2"/>
      <c r="BG1420" s="2"/>
      <c r="BH1420" s="2"/>
      <c r="BI1420" s="2"/>
      <c r="BJ1420" s="2"/>
      <c r="BK1420" s="2"/>
      <c r="BL1420" s="2"/>
      <c r="BM1420" s="2"/>
      <c r="BN1420" s="2"/>
      <c r="BO1420" s="2"/>
      <c r="BP1420" s="2"/>
      <c r="BQ1420" s="2"/>
      <c r="BR1420" s="2"/>
      <c r="BS1420" s="2"/>
      <c r="BT1420" s="2"/>
      <c r="BU1420" s="2"/>
      <c r="BV1420" s="2"/>
      <c r="BW1420" s="2"/>
      <c r="BX1420" s="2"/>
      <c r="BY1420" s="2"/>
      <c r="BZ1420" s="2"/>
      <c r="CA1420" s="2"/>
      <c r="CB1420" s="2"/>
      <c r="CC1420" s="2"/>
      <c r="CD1420" s="2"/>
      <c r="CE1420" s="2"/>
      <c r="CF1420" s="2"/>
      <c r="CG1420" s="2"/>
      <c r="CH1420" s="2"/>
      <c r="CI1420" s="2"/>
      <c r="CJ1420" s="2"/>
      <c r="CK1420" s="2"/>
      <c r="CL1420" s="2"/>
      <c r="CM1420" s="2"/>
      <c r="CN1420" s="2"/>
      <c r="CO1420" s="2"/>
      <c r="CP1420" s="2"/>
      <c r="CQ1420" s="2"/>
      <c r="CR1420" s="2"/>
      <c r="CS1420" s="2"/>
      <c r="CT1420" s="2"/>
      <c r="CU1420" s="2"/>
      <c r="CV1420" s="2"/>
      <c r="CW1420" s="2"/>
      <c r="CX1420" s="2"/>
      <c r="CY1420" s="2"/>
      <c r="CZ1420" s="2"/>
      <c r="DA1420" s="2"/>
      <c r="DB1420" s="2"/>
      <c r="DC1420" s="2"/>
      <c r="DD1420" s="2"/>
      <c r="DE1420" s="2"/>
      <c r="DF1420" s="2"/>
      <c r="DG1420" s="2"/>
      <c r="DH1420" s="2"/>
      <c r="DI1420" s="2"/>
      <c r="DJ1420" s="2"/>
      <c r="DK1420" s="2"/>
      <c r="DL1420" s="2"/>
      <c r="DM1420" s="2"/>
      <c r="DN1420" s="2"/>
      <c r="DO1420" s="2"/>
      <c r="DP1420" s="2"/>
      <c r="DQ1420" s="2"/>
      <c r="DR1420" s="2"/>
      <c r="DS1420" s="2"/>
      <c r="DT1420" s="2"/>
      <c r="DU1420" s="2"/>
      <c r="DV1420" s="2"/>
      <c r="DW1420" s="2"/>
      <c r="DX1420" s="2"/>
      <c r="DY1420" s="2"/>
      <c r="DZ1420" s="2"/>
      <c r="EA1420" s="2"/>
      <c r="EB1420" s="2"/>
      <c r="EC1420" s="2"/>
      <c r="ED1420" s="2"/>
      <c r="EE1420" s="2"/>
      <c r="EF1420" s="2"/>
      <c r="EG1420" s="2"/>
      <c r="EH1420" s="2"/>
      <c r="EI1420" s="2"/>
      <c r="EJ1420" s="2"/>
      <c r="EK1420" s="2"/>
      <c r="EL1420" s="2"/>
      <c r="EM1420" s="2"/>
      <c r="EN1420" s="2"/>
      <c r="EO1420" s="2"/>
      <c r="EP1420" s="2"/>
      <c r="EQ1420" s="2"/>
      <c r="ER1420" s="2"/>
      <c r="ES1420" s="2"/>
      <c r="ET1420" s="2"/>
      <c r="EU1420" s="2"/>
      <c r="EV1420" s="2"/>
      <c r="EW1420" s="2"/>
      <c r="EX1420" s="2"/>
      <c r="EY1420" s="2"/>
      <c r="EZ1420" s="2"/>
      <c r="FA1420" s="2"/>
      <c r="FB1420" s="2"/>
      <c r="FC1420" s="2"/>
      <c r="FD1420" s="2"/>
      <c r="FE1420" s="2"/>
      <c r="FF1420" s="2"/>
      <c r="FG1420" s="2"/>
      <c r="FH1420" s="2"/>
      <c r="FI1420" s="2"/>
      <c r="FJ1420" s="2"/>
      <c r="FK1420" s="2"/>
      <c r="FL1420" s="2"/>
      <c r="FM1420" s="2"/>
      <c r="FN1420" s="2"/>
      <c r="FO1420" s="2"/>
      <c r="FP1420" s="2"/>
      <c r="FQ1420" s="2"/>
      <c r="FR1420" s="2"/>
      <c r="FS1420" s="2"/>
      <c r="FT1420" s="2"/>
      <c r="FU1420" s="2"/>
      <c r="FV1420" s="2"/>
      <c r="FW1420" s="2"/>
      <c r="FX1420" s="2"/>
      <c r="FY1420" s="2"/>
      <c r="FZ1420" s="2"/>
      <c r="GA1420" s="2"/>
      <c r="GB1420" s="2"/>
      <c r="GC1420" s="2"/>
      <c r="GD1420" s="2"/>
      <c r="GE1420" s="2"/>
      <c r="GF1420" s="2"/>
      <c r="GG1420" s="2"/>
      <c r="GH1420" s="2"/>
      <c r="GI1420" s="2"/>
      <c r="GJ1420" s="2"/>
      <c r="GK1420" s="2"/>
      <c r="GL1420" s="2"/>
      <c r="GM1420" s="2"/>
      <c r="GN1420" s="2"/>
      <c r="GO1420" s="2"/>
      <c r="GP1420" s="2"/>
      <c r="GQ1420" s="2"/>
      <c r="GR1420" s="2"/>
      <c r="GS1420" s="2"/>
      <c r="GT1420" s="2"/>
      <c r="GU1420" s="2"/>
      <c r="GV1420" s="2"/>
      <c r="GW1420" s="2"/>
      <c r="GX1420" s="2"/>
      <c r="GY1420" s="2"/>
      <c r="GZ1420" s="2"/>
      <c r="HA1420" s="2"/>
      <c r="HB1420" s="2"/>
      <c r="HC1420" s="2"/>
      <c r="HD1420" s="2"/>
      <c r="HE1420" s="2"/>
      <c r="HF1420" s="2"/>
      <c r="HG1420" s="2"/>
      <c r="HH1420" s="2"/>
      <c r="HI1420" s="2"/>
      <c r="HJ1420" s="2"/>
      <c r="HK1420" s="2"/>
      <c r="HL1420" s="2"/>
      <c r="HM1420" s="2"/>
      <c r="HN1420" s="2"/>
      <c r="HO1420" s="2"/>
      <c r="HP1420" s="2"/>
      <c r="HQ1420" s="2"/>
      <c r="HR1420" s="2"/>
      <c r="HS1420" s="2"/>
      <c r="HT1420" s="2"/>
      <c r="HU1420" s="2"/>
      <c r="HV1420" s="2"/>
      <c r="HW1420" s="2"/>
      <c r="HX1420" s="2"/>
      <c r="HY1420" s="2"/>
      <c r="HZ1420" s="2"/>
      <c r="IA1420" s="2"/>
      <c r="IB1420" s="2"/>
      <c r="IC1420" s="2"/>
      <c r="ID1420" s="2"/>
      <c r="IE1420" s="2"/>
      <c r="IF1420" s="2"/>
      <c r="IG1420" s="2"/>
      <c r="IH1420" s="2"/>
      <c r="II1420" s="2"/>
      <c r="IJ1420" s="2"/>
      <c r="IK1420" s="2"/>
      <c r="IL1420" s="2"/>
      <c r="IM1420" s="2"/>
      <c r="IN1420" s="2"/>
      <c r="IO1420" s="2"/>
      <c r="IP1420" s="2"/>
      <c r="IQ1420" s="2"/>
    </row>
    <row r="1422" spans="1:251" ht="18.75">
      <c r="A1422" s="1" t="s">
        <v>0</v>
      </c>
      <c r="AW1422" s="3"/>
      <c r="AX1422" s="4"/>
      <c r="AY1422" s="3"/>
    </row>
    <row r="1424" spans="1:251" ht="18.75">
      <c r="B1424" s="101" t="s">
        <v>8</v>
      </c>
      <c r="C1424" s="102"/>
      <c r="D1424" s="102"/>
      <c r="E1424" s="102"/>
      <c r="F1424" s="102"/>
      <c r="G1424" s="102"/>
      <c r="H1424" s="102"/>
      <c r="I1424" s="102"/>
      <c r="J1424" s="102"/>
      <c r="K1424" s="102"/>
      <c r="L1424" s="102"/>
      <c r="M1424" s="102"/>
      <c r="N1424" s="102"/>
      <c r="O1424" s="102"/>
      <c r="P1424" s="102"/>
      <c r="Q1424" s="102"/>
      <c r="R1424" s="102"/>
      <c r="S1424" s="102"/>
      <c r="T1424" s="102"/>
      <c r="U1424" s="102"/>
      <c r="V1424" s="102"/>
      <c r="W1424" s="102"/>
      <c r="X1424" s="102"/>
      <c r="Y1424" s="102"/>
      <c r="Z1424" s="102"/>
      <c r="AA1424" s="102"/>
      <c r="AB1424" s="102"/>
      <c r="AC1424" s="102"/>
      <c r="AD1424" s="102"/>
      <c r="AE1424" s="102"/>
      <c r="AF1424" s="102"/>
      <c r="AG1424" s="102"/>
      <c r="AH1424" s="102"/>
      <c r="AI1424" s="102"/>
      <c r="AJ1424" s="102"/>
      <c r="AK1424" s="102"/>
      <c r="AL1424" s="102"/>
      <c r="AM1424" s="102"/>
      <c r="AN1424" s="102"/>
      <c r="AO1424" s="102"/>
      <c r="AP1424" s="102"/>
      <c r="AQ1424" s="102"/>
      <c r="AR1424" s="102"/>
      <c r="AS1424" s="102"/>
      <c r="AT1424" s="102"/>
      <c r="AU1424" s="102"/>
      <c r="AV1424" s="102"/>
      <c r="AW1424" s="102"/>
      <c r="AX1424" s="102"/>
    </row>
    <row r="1425" spans="1:113">
      <c r="Z1425" s="5"/>
      <c r="AD1425" s="5"/>
      <c r="AE1425" s="5"/>
      <c r="AF1425" s="5"/>
      <c r="AG1425" s="5"/>
      <c r="AH1425" s="5"/>
      <c r="AI1425" s="5"/>
      <c r="AO1425" s="5"/>
    </row>
    <row r="1426" spans="1:113" ht="13.5" thickBot="1">
      <c r="Z1426" s="5"/>
      <c r="AD1426" s="5"/>
      <c r="AE1426" s="5"/>
      <c r="AF1426" s="5"/>
      <c r="AG1426" s="5"/>
      <c r="AH1426" s="5"/>
      <c r="AI1426" s="5"/>
      <c r="AO1426" s="5"/>
      <c r="DI1426" s="6"/>
    </row>
    <row r="1427" spans="1:113" ht="24.75" customHeight="1" thickBot="1">
      <c r="B1427" s="103" t="s">
        <v>1</v>
      </c>
      <c r="C1427" s="104"/>
      <c r="D1427" s="104"/>
      <c r="E1427" s="104"/>
      <c r="F1427" s="104"/>
      <c r="G1427" s="104"/>
      <c r="H1427" s="105" t="s">
        <v>145</v>
      </c>
      <c r="I1427" s="106"/>
      <c r="J1427" s="106"/>
      <c r="K1427" s="106"/>
      <c r="L1427" s="106"/>
      <c r="M1427" s="106"/>
      <c r="N1427" s="106"/>
      <c r="O1427" s="106"/>
      <c r="P1427" s="106"/>
      <c r="Q1427" s="106"/>
      <c r="R1427" s="106"/>
      <c r="S1427" s="106"/>
      <c r="T1427" s="106"/>
      <c r="U1427" s="106"/>
      <c r="V1427" s="106"/>
      <c r="W1427" s="106"/>
      <c r="X1427" s="106"/>
      <c r="Y1427" s="106"/>
      <c r="Z1427" s="106"/>
      <c r="AA1427" s="106"/>
      <c r="AB1427" s="106"/>
      <c r="AC1427" s="106"/>
      <c r="AD1427" s="106"/>
      <c r="AE1427" s="106"/>
      <c r="AF1427" s="106"/>
      <c r="AG1427" s="106"/>
      <c r="AH1427" s="106"/>
      <c r="AI1427" s="106"/>
      <c r="AJ1427" s="106"/>
      <c r="AK1427" s="106"/>
      <c r="AL1427" s="106"/>
      <c r="AM1427" s="106"/>
      <c r="AN1427" s="106"/>
      <c r="AO1427" s="106"/>
      <c r="AP1427" s="106"/>
      <c r="AQ1427" s="106"/>
      <c r="AR1427" s="106"/>
      <c r="AS1427" s="106"/>
      <c r="AT1427" s="106"/>
      <c r="AU1427" s="106"/>
      <c r="AV1427" s="106"/>
      <c r="AW1427" s="106"/>
      <c r="AX1427" s="107"/>
      <c r="DI1427" s="6"/>
    </row>
    <row r="1428" spans="1:113" ht="14.25">
      <c r="B1428" s="7"/>
      <c r="C1428" s="7"/>
      <c r="D1428" s="7"/>
      <c r="E1428" s="7"/>
      <c r="F1428" s="7"/>
      <c r="G1428" s="7"/>
      <c r="H1428" s="8"/>
      <c r="I1428" s="8"/>
      <c r="J1428" s="8"/>
      <c r="K1428" s="8"/>
      <c r="L1428" s="9"/>
      <c r="M1428" s="9"/>
      <c r="N1428" s="9"/>
      <c r="O1428" s="9"/>
      <c r="P1428" s="8"/>
      <c r="Q1428" s="8"/>
      <c r="R1428" s="8"/>
      <c r="S1428" s="8"/>
      <c r="T1428" s="8"/>
      <c r="U1428" s="8"/>
      <c r="V1428" s="10"/>
      <c r="W1428" s="10"/>
      <c r="X1428" s="10"/>
      <c r="Y1428" s="10"/>
      <c r="Z1428" s="10"/>
      <c r="AA1428" s="10"/>
      <c r="AB1428" s="10"/>
      <c r="AC1428" s="10"/>
      <c r="AD1428" s="10"/>
      <c r="AE1428" s="10"/>
      <c r="AF1428" s="10"/>
      <c r="AG1428" s="10"/>
      <c r="AH1428" s="10"/>
      <c r="AI1428" s="10"/>
      <c r="AJ1428" s="10"/>
      <c r="AK1428" s="10"/>
      <c r="AL1428" s="10"/>
      <c r="AM1428" s="10"/>
      <c r="AN1428" s="10"/>
      <c r="AO1428" s="10"/>
      <c r="AP1428" s="10"/>
      <c r="AQ1428" s="10"/>
      <c r="AR1428" s="10"/>
      <c r="AS1428" s="10"/>
      <c r="AT1428" s="10"/>
      <c r="AU1428" s="10"/>
      <c r="AV1428" s="10"/>
      <c r="AW1428" s="10"/>
      <c r="AX1428" s="10"/>
      <c r="DI1428" s="6"/>
    </row>
    <row r="1429" spans="1:113" ht="15" thickBot="1">
      <c r="A1429" s="11"/>
      <c r="B1429" s="10" t="s">
        <v>2</v>
      </c>
      <c r="C1429" s="8"/>
      <c r="D1429" s="8"/>
      <c r="E1429" s="8"/>
      <c r="F1429" s="8"/>
      <c r="G1429" s="8"/>
      <c r="H1429" s="8"/>
      <c r="I1429" s="8"/>
      <c r="J1429" s="8"/>
      <c r="K1429" s="8"/>
      <c r="L1429" s="9"/>
      <c r="M1429" s="9"/>
      <c r="N1429" s="9"/>
      <c r="O1429" s="9"/>
      <c r="P1429" s="8"/>
      <c r="Q1429" s="8"/>
      <c r="R1429" s="8"/>
      <c r="S1429" s="8"/>
      <c r="T1429" s="8"/>
      <c r="U1429" s="8"/>
      <c r="V1429" s="10"/>
      <c r="W1429" s="10"/>
      <c r="X1429" s="10"/>
      <c r="Y1429" s="10"/>
      <c r="Z1429" s="10"/>
      <c r="AA1429" s="10"/>
      <c r="AB1429" s="10"/>
      <c r="AC1429" s="10"/>
      <c r="AD1429" s="10"/>
      <c r="AE1429" s="10"/>
      <c r="AF1429" s="10"/>
      <c r="AG1429" s="10"/>
      <c r="AH1429" s="10"/>
      <c r="AI1429" s="10"/>
      <c r="AJ1429" s="10"/>
      <c r="AK1429" s="10"/>
      <c r="AL1429" s="10"/>
      <c r="AM1429" s="10"/>
      <c r="AN1429" s="10"/>
      <c r="AO1429" s="10"/>
      <c r="AP1429" s="10"/>
      <c r="AQ1429" s="10"/>
      <c r="AR1429" s="10"/>
      <c r="AS1429" s="10"/>
      <c r="AT1429" s="10"/>
      <c r="AU1429" s="10"/>
      <c r="AV1429" s="10"/>
      <c r="AW1429" s="10"/>
      <c r="AX1429" s="10"/>
      <c r="DI1429" s="6"/>
    </row>
    <row r="1430" spans="1:113" ht="14.25">
      <c r="A1430" s="8"/>
      <c r="B1430" s="12"/>
      <c r="C1430" s="7"/>
      <c r="D1430" s="7"/>
      <c r="E1430" s="7"/>
      <c r="F1430" s="7"/>
      <c r="G1430" s="7"/>
      <c r="H1430" s="7"/>
      <c r="I1430" s="7"/>
      <c r="J1430" s="7"/>
      <c r="K1430" s="7"/>
      <c r="L1430" s="13"/>
      <c r="M1430" s="13"/>
      <c r="N1430" s="13"/>
      <c r="O1430" s="13"/>
      <c r="P1430" s="7"/>
      <c r="Q1430" s="7"/>
      <c r="R1430" s="7"/>
      <c r="S1430" s="7"/>
      <c r="T1430" s="7"/>
      <c r="U1430" s="7"/>
      <c r="V1430" s="14"/>
      <c r="W1430" s="14"/>
      <c r="X1430" s="14"/>
      <c r="Y1430" s="14"/>
      <c r="Z1430" s="14"/>
      <c r="AA1430" s="14"/>
      <c r="AB1430" s="14"/>
      <c r="AC1430" s="14"/>
      <c r="AD1430" s="14"/>
      <c r="AE1430" s="14"/>
      <c r="AF1430" s="14"/>
      <c r="AG1430" s="14"/>
      <c r="AH1430" s="14"/>
      <c r="AI1430" s="14"/>
      <c r="AJ1430" s="14"/>
      <c r="AK1430" s="14"/>
      <c r="AL1430" s="14"/>
      <c r="AM1430" s="14"/>
      <c r="AN1430" s="14"/>
      <c r="AO1430" s="14"/>
      <c r="AP1430" s="14"/>
      <c r="AQ1430" s="14"/>
      <c r="AR1430" s="14"/>
      <c r="AS1430" s="14"/>
      <c r="AT1430" s="14"/>
      <c r="AU1430" s="14"/>
      <c r="AV1430" s="14"/>
      <c r="AW1430" s="14"/>
      <c r="AX1430" s="15"/>
    </row>
    <row r="1431" spans="1:113" ht="12" customHeight="1">
      <c r="A1431" s="8"/>
      <c r="B1431" s="108" t="s">
        <v>146</v>
      </c>
      <c r="C1431" s="109"/>
      <c r="D1431" s="109"/>
      <c r="E1431" s="109"/>
      <c r="F1431" s="109"/>
      <c r="G1431" s="109"/>
      <c r="H1431" s="109"/>
      <c r="I1431" s="109"/>
      <c r="J1431" s="109"/>
      <c r="K1431" s="109"/>
      <c r="L1431" s="109"/>
      <c r="M1431" s="109"/>
      <c r="N1431" s="109"/>
      <c r="O1431" s="109"/>
      <c r="P1431" s="109"/>
      <c r="Q1431" s="109"/>
      <c r="R1431" s="109"/>
      <c r="S1431" s="109"/>
      <c r="T1431" s="109"/>
      <c r="U1431" s="109"/>
      <c r="V1431" s="109"/>
      <c r="W1431" s="109"/>
      <c r="X1431" s="109"/>
      <c r="Y1431" s="109"/>
      <c r="Z1431" s="109"/>
      <c r="AA1431" s="109"/>
      <c r="AB1431" s="109"/>
      <c r="AC1431" s="109"/>
      <c r="AD1431" s="109"/>
      <c r="AE1431" s="109"/>
      <c r="AF1431" s="109"/>
      <c r="AG1431" s="109"/>
      <c r="AH1431" s="109"/>
      <c r="AI1431" s="109"/>
      <c r="AJ1431" s="109"/>
      <c r="AK1431" s="109"/>
      <c r="AL1431" s="109"/>
      <c r="AM1431" s="109"/>
      <c r="AN1431" s="109"/>
      <c r="AO1431" s="109"/>
      <c r="AP1431" s="109"/>
      <c r="AQ1431" s="109"/>
      <c r="AR1431" s="109"/>
      <c r="AS1431" s="109"/>
      <c r="AT1431" s="109"/>
      <c r="AU1431" s="109"/>
      <c r="AV1431" s="109"/>
      <c r="AW1431" s="109"/>
      <c r="AX1431" s="110"/>
    </row>
    <row r="1432" spans="1:113" ht="12" customHeight="1">
      <c r="A1432" s="8"/>
      <c r="B1432" s="108"/>
      <c r="C1432" s="109"/>
      <c r="D1432" s="109"/>
      <c r="E1432" s="109"/>
      <c r="F1432" s="109"/>
      <c r="G1432" s="109"/>
      <c r="H1432" s="109"/>
      <c r="I1432" s="109"/>
      <c r="J1432" s="109"/>
      <c r="K1432" s="109"/>
      <c r="L1432" s="109"/>
      <c r="M1432" s="109"/>
      <c r="N1432" s="109"/>
      <c r="O1432" s="109"/>
      <c r="P1432" s="109"/>
      <c r="Q1432" s="109"/>
      <c r="R1432" s="109"/>
      <c r="S1432" s="109"/>
      <c r="T1432" s="109"/>
      <c r="U1432" s="109"/>
      <c r="V1432" s="109"/>
      <c r="W1432" s="109"/>
      <c r="X1432" s="109"/>
      <c r="Y1432" s="109"/>
      <c r="Z1432" s="109"/>
      <c r="AA1432" s="109"/>
      <c r="AB1432" s="109"/>
      <c r="AC1432" s="109"/>
      <c r="AD1432" s="109"/>
      <c r="AE1432" s="109"/>
      <c r="AF1432" s="109"/>
      <c r="AG1432" s="109"/>
      <c r="AH1432" s="109"/>
      <c r="AI1432" s="109"/>
      <c r="AJ1432" s="109"/>
      <c r="AK1432" s="109"/>
      <c r="AL1432" s="109"/>
      <c r="AM1432" s="109"/>
      <c r="AN1432" s="109"/>
      <c r="AO1432" s="109"/>
      <c r="AP1432" s="109"/>
      <c r="AQ1432" s="109"/>
      <c r="AR1432" s="109"/>
      <c r="AS1432" s="109"/>
      <c r="AT1432" s="109"/>
      <c r="AU1432" s="109"/>
      <c r="AV1432" s="109"/>
      <c r="AW1432" s="109"/>
      <c r="AX1432" s="110"/>
      <c r="BC1432" s="16"/>
    </row>
    <row r="1433" spans="1:113" ht="12" customHeight="1">
      <c r="A1433" s="8"/>
      <c r="B1433" s="108"/>
      <c r="C1433" s="109"/>
      <c r="D1433" s="109"/>
      <c r="E1433" s="109"/>
      <c r="F1433" s="109"/>
      <c r="G1433" s="109"/>
      <c r="H1433" s="109"/>
      <c r="I1433" s="109"/>
      <c r="J1433" s="109"/>
      <c r="K1433" s="109"/>
      <c r="L1433" s="109"/>
      <c r="M1433" s="109"/>
      <c r="N1433" s="109"/>
      <c r="O1433" s="109"/>
      <c r="P1433" s="109"/>
      <c r="Q1433" s="109"/>
      <c r="R1433" s="109"/>
      <c r="S1433" s="109"/>
      <c r="T1433" s="109"/>
      <c r="U1433" s="109"/>
      <c r="V1433" s="109"/>
      <c r="W1433" s="109"/>
      <c r="X1433" s="109"/>
      <c r="Y1433" s="109"/>
      <c r="Z1433" s="109"/>
      <c r="AA1433" s="109"/>
      <c r="AB1433" s="109"/>
      <c r="AC1433" s="109"/>
      <c r="AD1433" s="109"/>
      <c r="AE1433" s="109"/>
      <c r="AF1433" s="109"/>
      <c r="AG1433" s="109"/>
      <c r="AH1433" s="109"/>
      <c r="AI1433" s="109"/>
      <c r="AJ1433" s="109"/>
      <c r="AK1433" s="109"/>
      <c r="AL1433" s="109"/>
      <c r="AM1433" s="109"/>
      <c r="AN1433" s="109"/>
      <c r="AO1433" s="109"/>
      <c r="AP1433" s="109"/>
      <c r="AQ1433" s="109"/>
      <c r="AR1433" s="109"/>
      <c r="AS1433" s="109"/>
      <c r="AT1433" s="109"/>
      <c r="AU1433" s="109"/>
      <c r="AV1433" s="109"/>
      <c r="AW1433" s="109"/>
      <c r="AX1433" s="110"/>
    </row>
    <row r="1434" spans="1:113" ht="12" customHeight="1">
      <c r="A1434" s="8"/>
      <c r="B1434" s="108"/>
      <c r="C1434" s="109"/>
      <c r="D1434" s="109"/>
      <c r="E1434" s="109"/>
      <c r="F1434" s="109"/>
      <c r="G1434" s="109"/>
      <c r="H1434" s="109"/>
      <c r="I1434" s="109"/>
      <c r="J1434" s="109"/>
      <c r="K1434" s="109"/>
      <c r="L1434" s="109"/>
      <c r="M1434" s="109"/>
      <c r="N1434" s="109"/>
      <c r="O1434" s="109"/>
      <c r="P1434" s="109"/>
      <c r="Q1434" s="109"/>
      <c r="R1434" s="109"/>
      <c r="S1434" s="109"/>
      <c r="T1434" s="109"/>
      <c r="U1434" s="109"/>
      <c r="V1434" s="109"/>
      <c r="W1434" s="109"/>
      <c r="X1434" s="109"/>
      <c r="Y1434" s="109"/>
      <c r="Z1434" s="109"/>
      <c r="AA1434" s="109"/>
      <c r="AB1434" s="109"/>
      <c r="AC1434" s="109"/>
      <c r="AD1434" s="109"/>
      <c r="AE1434" s="109"/>
      <c r="AF1434" s="109"/>
      <c r="AG1434" s="109"/>
      <c r="AH1434" s="109"/>
      <c r="AI1434" s="109"/>
      <c r="AJ1434" s="109"/>
      <c r="AK1434" s="109"/>
      <c r="AL1434" s="109"/>
      <c r="AM1434" s="109"/>
      <c r="AN1434" s="109"/>
      <c r="AO1434" s="109"/>
      <c r="AP1434" s="109"/>
      <c r="AQ1434" s="109"/>
      <c r="AR1434" s="109"/>
      <c r="AS1434" s="109"/>
      <c r="AT1434" s="109"/>
      <c r="AU1434" s="109"/>
      <c r="AV1434" s="109"/>
      <c r="AW1434" s="109"/>
      <c r="AX1434" s="110"/>
    </row>
    <row r="1435" spans="1:113" ht="12" customHeight="1">
      <c r="A1435" s="8"/>
      <c r="B1435" s="108"/>
      <c r="C1435" s="109"/>
      <c r="D1435" s="109"/>
      <c r="E1435" s="109"/>
      <c r="F1435" s="109"/>
      <c r="G1435" s="109"/>
      <c r="H1435" s="109"/>
      <c r="I1435" s="109"/>
      <c r="J1435" s="109"/>
      <c r="K1435" s="109"/>
      <c r="L1435" s="109"/>
      <c r="M1435" s="109"/>
      <c r="N1435" s="109"/>
      <c r="O1435" s="109"/>
      <c r="P1435" s="109"/>
      <c r="Q1435" s="109"/>
      <c r="R1435" s="109"/>
      <c r="S1435" s="109"/>
      <c r="T1435" s="109"/>
      <c r="U1435" s="109"/>
      <c r="V1435" s="109"/>
      <c r="W1435" s="109"/>
      <c r="X1435" s="109"/>
      <c r="Y1435" s="109"/>
      <c r="Z1435" s="109"/>
      <c r="AA1435" s="109"/>
      <c r="AB1435" s="109"/>
      <c r="AC1435" s="109"/>
      <c r="AD1435" s="109"/>
      <c r="AE1435" s="109"/>
      <c r="AF1435" s="109"/>
      <c r="AG1435" s="109"/>
      <c r="AH1435" s="109"/>
      <c r="AI1435" s="109"/>
      <c r="AJ1435" s="109"/>
      <c r="AK1435" s="109"/>
      <c r="AL1435" s="109"/>
      <c r="AM1435" s="109"/>
      <c r="AN1435" s="109"/>
      <c r="AO1435" s="109"/>
      <c r="AP1435" s="109"/>
      <c r="AQ1435" s="109"/>
      <c r="AR1435" s="109"/>
      <c r="AS1435" s="109"/>
      <c r="AT1435" s="109"/>
      <c r="AU1435" s="109"/>
      <c r="AV1435" s="109"/>
      <c r="AW1435" s="109"/>
      <c r="AX1435" s="110"/>
    </row>
    <row r="1436" spans="1:113" ht="15" thickBot="1">
      <c r="A1436" s="17"/>
      <c r="B1436" s="18"/>
      <c r="C1436" s="19"/>
      <c r="D1436" s="19"/>
      <c r="E1436" s="19"/>
      <c r="F1436" s="19"/>
      <c r="G1436" s="19"/>
      <c r="H1436" s="19"/>
      <c r="I1436" s="19"/>
      <c r="J1436" s="19"/>
      <c r="K1436" s="19"/>
      <c r="L1436" s="19"/>
      <c r="M1436" s="19"/>
      <c r="N1436" s="19"/>
      <c r="O1436" s="19"/>
      <c r="P1436" s="19"/>
      <c r="Q1436" s="19"/>
      <c r="R1436" s="19"/>
      <c r="S1436" s="19"/>
      <c r="T1436" s="19"/>
      <c r="U1436" s="19"/>
      <c r="V1436" s="19"/>
      <c r="W1436" s="19"/>
      <c r="X1436" s="19"/>
      <c r="Y1436" s="19"/>
      <c r="Z1436" s="19"/>
      <c r="AA1436" s="19"/>
      <c r="AB1436" s="19"/>
      <c r="AC1436" s="19"/>
      <c r="AD1436" s="19"/>
      <c r="AE1436" s="19"/>
      <c r="AF1436" s="19"/>
      <c r="AG1436" s="19"/>
      <c r="AH1436" s="19"/>
      <c r="AI1436" s="19"/>
      <c r="AJ1436" s="19"/>
      <c r="AK1436" s="19"/>
      <c r="AL1436" s="19"/>
      <c r="AM1436" s="19"/>
      <c r="AN1436" s="19"/>
      <c r="AO1436" s="19"/>
      <c r="AP1436" s="19"/>
      <c r="AQ1436" s="19"/>
      <c r="AR1436" s="19"/>
      <c r="AS1436" s="19"/>
      <c r="AT1436" s="19"/>
      <c r="AU1436" s="19"/>
      <c r="AV1436" s="19"/>
      <c r="AW1436" s="19"/>
      <c r="AX1436" s="20"/>
    </row>
    <row r="1437" spans="1:113">
      <c r="B1437" s="21"/>
    </row>
    <row r="1438" spans="1:113" ht="15" thickBot="1">
      <c r="A1438" s="11"/>
      <c r="B1438" s="10" t="s">
        <v>3</v>
      </c>
      <c r="C1438" s="8"/>
      <c r="D1438" s="8"/>
      <c r="E1438" s="8"/>
      <c r="F1438" s="8"/>
      <c r="G1438" s="8"/>
      <c r="H1438" s="8"/>
      <c r="I1438" s="8"/>
      <c r="J1438" s="8"/>
      <c r="K1438" s="8"/>
      <c r="L1438" s="9"/>
      <c r="M1438" s="9"/>
      <c r="N1438" s="9"/>
      <c r="O1438" s="9"/>
      <c r="P1438" s="8"/>
      <c r="Q1438" s="8"/>
      <c r="R1438" s="8"/>
      <c r="S1438" s="8"/>
      <c r="T1438" s="8"/>
      <c r="U1438" s="8"/>
      <c r="V1438" s="10"/>
      <c r="W1438" s="10"/>
      <c r="X1438" s="10"/>
      <c r="Y1438" s="10"/>
      <c r="Z1438" s="10"/>
      <c r="AA1438" s="10"/>
      <c r="AB1438" s="10"/>
      <c r="AC1438" s="10"/>
      <c r="AD1438" s="10"/>
      <c r="AE1438" s="10"/>
      <c r="AF1438" s="10"/>
      <c r="AG1438" s="10"/>
      <c r="AH1438" s="10"/>
      <c r="AI1438" s="10"/>
      <c r="AJ1438" s="10"/>
      <c r="AK1438" s="10"/>
      <c r="AL1438" s="10"/>
      <c r="AM1438" s="10"/>
      <c r="AN1438" s="10"/>
      <c r="AO1438" s="10"/>
      <c r="AP1438" s="10"/>
      <c r="AQ1438" s="10"/>
      <c r="AR1438" s="10"/>
      <c r="AS1438" s="10"/>
      <c r="AT1438" s="10"/>
      <c r="AU1438" s="10"/>
      <c r="AV1438" s="10"/>
      <c r="AW1438" s="10"/>
      <c r="AX1438" s="10"/>
      <c r="DI1438" s="6"/>
    </row>
    <row r="1439" spans="1:113" ht="14.25">
      <c r="A1439" s="8"/>
      <c r="B1439" s="12"/>
      <c r="C1439" s="7"/>
      <c r="D1439" s="7"/>
      <c r="E1439" s="7"/>
      <c r="F1439" s="7"/>
      <c r="G1439" s="7"/>
      <c r="H1439" s="7"/>
      <c r="I1439" s="7"/>
      <c r="J1439" s="7"/>
      <c r="K1439" s="7"/>
      <c r="L1439" s="13"/>
      <c r="M1439" s="13"/>
      <c r="N1439" s="13"/>
      <c r="O1439" s="13"/>
      <c r="P1439" s="7"/>
      <c r="Q1439" s="7"/>
      <c r="R1439" s="7"/>
      <c r="S1439" s="7"/>
      <c r="T1439" s="7"/>
      <c r="U1439" s="7"/>
      <c r="V1439" s="14"/>
      <c r="W1439" s="14"/>
      <c r="X1439" s="14"/>
      <c r="Y1439" s="14"/>
      <c r="Z1439" s="14"/>
      <c r="AA1439" s="14"/>
      <c r="AB1439" s="14"/>
      <c r="AC1439" s="14"/>
      <c r="AD1439" s="14"/>
      <c r="AE1439" s="14"/>
      <c r="AF1439" s="14"/>
      <c r="AG1439" s="14"/>
      <c r="AH1439" s="14"/>
      <c r="AI1439" s="14"/>
      <c r="AJ1439" s="14"/>
      <c r="AK1439" s="14"/>
      <c r="AL1439" s="14"/>
      <c r="AM1439" s="14"/>
      <c r="AN1439" s="14"/>
      <c r="AO1439" s="14"/>
      <c r="AP1439" s="14"/>
      <c r="AQ1439" s="14"/>
      <c r="AR1439" s="14"/>
      <c r="AS1439" s="14"/>
      <c r="AT1439" s="14"/>
      <c r="AU1439" s="14"/>
      <c r="AV1439" s="14"/>
      <c r="AW1439" s="14"/>
      <c r="AX1439" s="15"/>
    </row>
    <row r="1440" spans="1:113" ht="12" customHeight="1">
      <c r="A1440" s="8"/>
      <c r="B1440" s="108" t="s">
        <v>147</v>
      </c>
      <c r="C1440" s="109"/>
      <c r="D1440" s="109"/>
      <c r="E1440" s="109"/>
      <c r="F1440" s="109"/>
      <c r="G1440" s="109"/>
      <c r="H1440" s="109"/>
      <c r="I1440" s="109"/>
      <c r="J1440" s="109"/>
      <c r="K1440" s="109"/>
      <c r="L1440" s="109"/>
      <c r="M1440" s="109"/>
      <c r="N1440" s="109"/>
      <c r="O1440" s="109"/>
      <c r="P1440" s="109"/>
      <c r="Q1440" s="109"/>
      <c r="R1440" s="109"/>
      <c r="S1440" s="109"/>
      <c r="T1440" s="109"/>
      <c r="U1440" s="109"/>
      <c r="V1440" s="109"/>
      <c r="W1440" s="109"/>
      <c r="X1440" s="109"/>
      <c r="Y1440" s="109"/>
      <c r="Z1440" s="109"/>
      <c r="AA1440" s="109"/>
      <c r="AB1440" s="109"/>
      <c r="AC1440" s="109"/>
      <c r="AD1440" s="109"/>
      <c r="AE1440" s="109"/>
      <c r="AF1440" s="109"/>
      <c r="AG1440" s="109"/>
      <c r="AH1440" s="109"/>
      <c r="AI1440" s="109"/>
      <c r="AJ1440" s="109"/>
      <c r="AK1440" s="109"/>
      <c r="AL1440" s="109"/>
      <c r="AM1440" s="109"/>
      <c r="AN1440" s="109"/>
      <c r="AO1440" s="109"/>
      <c r="AP1440" s="109"/>
      <c r="AQ1440" s="109"/>
      <c r="AR1440" s="109"/>
      <c r="AS1440" s="109"/>
      <c r="AT1440" s="109"/>
      <c r="AU1440" s="109"/>
      <c r="AV1440" s="109"/>
      <c r="AW1440" s="109"/>
      <c r="AX1440" s="110"/>
    </row>
    <row r="1441" spans="1:251" ht="12" customHeight="1">
      <c r="A1441" s="8"/>
      <c r="B1441" s="108"/>
      <c r="C1441" s="109"/>
      <c r="D1441" s="109"/>
      <c r="E1441" s="109"/>
      <c r="F1441" s="109"/>
      <c r="G1441" s="109"/>
      <c r="H1441" s="109"/>
      <c r="I1441" s="109"/>
      <c r="J1441" s="109"/>
      <c r="K1441" s="109"/>
      <c r="L1441" s="109"/>
      <c r="M1441" s="109"/>
      <c r="N1441" s="109"/>
      <c r="O1441" s="109"/>
      <c r="P1441" s="109"/>
      <c r="Q1441" s="109"/>
      <c r="R1441" s="109"/>
      <c r="S1441" s="109"/>
      <c r="T1441" s="109"/>
      <c r="U1441" s="109"/>
      <c r="V1441" s="109"/>
      <c r="W1441" s="109"/>
      <c r="X1441" s="109"/>
      <c r="Y1441" s="109"/>
      <c r="Z1441" s="109"/>
      <c r="AA1441" s="109"/>
      <c r="AB1441" s="109"/>
      <c r="AC1441" s="109"/>
      <c r="AD1441" s="109"/>
      <c r="AE1441" s="109"/>
      <c r="AF1441" s="109"/>
      <c r="AG1441" s="109"/>
      <c r="AH1441" s="109"/>
      <c r="AI1441" s="109"/>
      <c r="AJ1441" s="109"/>
      <c r="AK1441" s="109"/>
      <c r="AL1441" s="109"/>
      <c r="AM1441" s="109"/>
      <c r="AN1441" s="109"/>
      <c r="AO1441" s="109"/>
      <c r="AP1441" s="109"/>
      <c r="AQ1441" s="109"/>
      <c r="AR1441" s="109"/>
      <c r="AS1441" s="109"/>
      <c r="AT1441" s="109"/>
      <c r="AU1441" s="109"/>
      <c r="AV1441" s="109"/>
      <c r="AW1441" s="109"/>
      <c r="AX1441" s="110"/>
      <c r="BC1441" s="16"/>
    </row>
    <row r="1442" spans="1:251" ht="12" customHeight="1">
      <c r="A1442" s="8"/>
      <c r="B1442" s="108"/>
      <c r="C1442" s="109"/>
      <c r="D1442" s="109"/>
      <c r="E1442" s="109"/>
      <c r="F1442" s="109"/>
      <c r="G1442" s="109"/>
      <c r="H1442" s="109"/>
      <c r="I1442" s="109"/>
      <c r="J1442" s="109"/>
      <c r="K1442" s="109"/>
      <c r="L1442" s="109"/>
      <c r="M1442" s="109"/>
      <c r="N1442" s="109"/>
      <c r="O1442" s="109"/>
      <c r="P1442" s="109"/>
      <c r="Q1442" s="109"/>
      <c r="R1442" s="109"/>
      <c r="S1442" s="109"/>
      <c r="T1442" s="109"/>
      <c r="U1442" s="109"/>
      <c r="V1442" s="109"/>
      <c r="W1442" s="109"/>
      <c r="X1442" s="109"/>
      <c r="Y1442" s="109"/>
      <c r="Z1442" s="109"/>
      <c r="AA1442" s="109"/>
      <c r="AB1442" s="109"/>
      <c r="AC1442" s="109"/>
      <c r="AD1442" s="109"/>
      <c r="AE1442" s="109"/>
      <c r="AF1442" s="109"/>
      <c r="AG1442" s="109"/>
      <c r="AH1442" s="109"/>
      <c r="AI1442" s="109"/>
      <c r="AJ1442" s="109"/>
      <c r="AK1442" s="109"/>
      <c r="AL1442" s="109"/>
      <c r="AM1442" s="109"/>
      <c r="AN1442" s="109"/>
      <c r="AO1442" s="109"/>
      <c r="AP1442" s="109"/>
      <c r="AQ1442" s="109"/>
      <c r="AR1442" s="109"/>
      <c r="AS1442" s="109"/>
      <c r="AT1442" s="109"/>
      <c r="AU1442" s="109"/>
      <c r="AV1442" s="109"/>
      <c r="AW1442" s="109"/>
      <c r="AX1442" s="110"/>
    </row>
    <row r="1443" spans="1:251" ht="12" customHeight="1">
      <c r="A1443" s="8"/>
      <c r="B1443" s="108"/>
      <c r="C1443" s="109"/>
      <c r="D1443" s="109"/>
      <c r="E1443" s="109"/>
      <c r="F1443" s="109"/>
      <c r="G1443" s="109"/>
      <c r="H1443" s="109"/>
      <c r="I1443" s="109"/>
      <c r="J1443" s="109"/>
      <c r="K1443" s="109"/>
      <c r="L1443" s="109"/>
      <c r="M1443" s="109"/>
      <c r="N1443" s="109"/>
      <c r="O1443" s="109"/>
      <c r="P1443" s="109"/>
      <c r="Q1443" s="109"/>
      <c r="R1443" s="109"/>
      <c r="S1443" s="109"/>
      <c r="T1443" s="109"/>
      <c r="U1443" s="109"/>
      <c r="V1443" s="109"/>
      <c r="W1443" s="109"/>
      <c r="X1443" s="109"/>
      <c r="Y1443" s="109"/>
      <c r="Z1443" s="109"/>
      <c r="AA1443" s="109"/>
      <c r="AB1443" s="109"/>
      <c r="AC1443" s="109"/>
      <c r="AD1443" s="109"/>
      <c r="AE1443" s="109"/>
      <c r="AF1443" s="109"/>
      <c r="AG1443" s="109"/>
      <c r="AH1443" s="109"/>
      <c r="AI1443" s="109"/>
      <c r="AJ1443" s="109"/>
      <c r="AK1443" s="109"/>
      <c r="AL1443" s="109"/>
      <c r="AM1443" s="109"/>
      <c r="AN1443" s="109"/>
      <c r="AO1443" s="109"/>
      <c r="AP1443" s="109"/>
      <c r="AQ1443" s="109"/>
      <c r="AR1443" s="109"/>
      <c r="AS1443" s="109"/>
      <c r="AT1443" s="109"/>
      <c r="AU1443" s="109"/>
      <c r="AV1443" s="109"/>
      <c r="AW1443" s="109"/>
      <c r="AX1443" s="110"/>
    </row>
    <row r="1444" spans="1:251" ht="12" customHeight="1">
      <c r="A1444" s="8"/>
      <c r="B1444" s="108"/>
      <c r="C1444" s="109"/>
      <c r="D1444" s="109"/>
      <c r="E1444" s="109"/>
      <c r="F1444" s="109"/>
      <c r="G1444" s="109"/>
      <c r="H1444" s="109"/>
      <c r="I1444" s="109"/>
      <c r="J1444" s="109"/>
      <c r="K1444" s="109"/>
      <c r="L1444" s="109"/>
      <c r="M1444" s="109"/>
      <c r="N1444" s="109"/>
      <c r="O1444" s="109"/>
      <c r="P1444" s="109"/>
      <c r="Q1444" s="109"/>
      <c r="R1444" s="109"/>
      <c r="S1444" s="109"/>
      <c r="T1444" s="109"/>
      <c r="U1444" s="109"/>
      <c r="V1444" s="109"/>
      <c r="W1444" s="109"/>
      <c r="X1444" s="109"/>
      <c r="Y1444" s="109"/>
      <c r="Z1444" s="109"/>
      <c r="AA1444" s="109"/>
      <c r="AB1444" s="109"/>
      <c r="AC1444" s="109"/>
      <c r="AD1444" s="109"/>
      <c r="AE1444" s="109"/>
      <c r="AF1444" s="109"/>
      <c r="AG1444" s="109"/>
      <c r="AH1444" s="109"/>
      <c r="AI1444" s="109"/>
      <c r="AJ1444" s="109"/>
      <c r="AK1444" s="109"/>
      <c r="AL1444" s="109"/>
      <c r="AM1444" s="109"/>
      <c r="AN1444" s="109"/>
      <c r="AO1444" s="109"/>
      <c r="AP1444" s="109"/>
      <c r="AQ1444" s="109"/>
      <c r="AR1444" s="109"/>
      <c r="AS1444" s="109"/>
      <c r="AT1444" s="109"/>
      <c r="AU1444" s="109"/>
      <c r="AV1444" s="109"/>
      <c r="AW1444" s="109"/>
      <c r="AX1444" s="110"/>
    </row>
    <row r="1445" spans="1:251" ht="15" thickBot="1">
      <c r="A1445" s="17"/>
      <c r="B1445" s="18"/>
      <c r="C1445" s="19"/>
      <c r="D1445" s="19"/>
      <c r="E1445" s="19"/>
      <c r="F1445" s="19"/>
      <c r="G1445" s="19"/>
      <c r="H1445" s="19"/>
      <c r="I1445" s="19"/>
      <c r="J1445" s="19"/>
      <c r="K1445" s="19"/>
      <c r="L1445" s="19"/>
      <c r="M1445" s="19"/>
      <c r="N1445" s="19"/>
      <c r="O1445" s="19"/>
      <c r="P1445" s="19"/>
      <c r="Q1445" s="19"/>
      <c r="R1445" s="19"/>
      <c r="S1445" s="19"/>
      <c r="T1445" s="19"/>
      <c r="U1445" s="19"/>
      <c r="V1445" s="19"/>
      <c r="W1445" s="19"/>
      <c r="X1445" s="19"/>
      <c r="Y1445" s="19"/>
      <c r="Z1445" s="19"/>
      <c r="AA1445" s="19"/>
      <c r="AB1445" s="19"/>
      <c r="AC1445" s="19"/>
      <c r="AD1445" s="19"/>
      <c r="AE1445" s="19"/>
      <c r="AF1445" s="19"/>
      <c r="AG1445" s="19"/>
      <c r="AH1445" s="19"/>
      <c r="AI1445" s="19"/>
      <c r="AJ1445" s="19"/>
      <c r="AK1445" s="19"/>
      <c r="AL1445" s="19"/>
      <c r="AM1445" s="19"/>
      <c r="AN1445" s="19"/>
      <c r="AO1445" s="19"/>
      <c r="AP1445" s="19"/>
      <c r="AQ1445" s="19"/>
      <c r="AR1445" s="19"/>
      <c r="AS1445" s="19"/>
      <c r="AT1445" s="19"/>
      <c r="AU1445" s="19"/>
      <c r="AV1445" s="19"/>
      <c r="AW1445" s="19"/>
      <c r="AX1445" s="20"/>
    </row>
    <row r="1446" spans="1:251">
      <c r="B1446" s="21"/>
    </row>
    <row r="1447" spans="1:251" ht="14.25">
      <c r="B1447" s="10" t="s">
        <v>4</v>
      </c>
      <c r="C1447" s="8"/>
      <c r="D1447" s="8"/>
      <c r="E1447" s="8"/>
      <c r="F1447" s="8"/>
      <c r="G1447" s="8"/>
      <c r="H1447" s="8"/>
      <c r="I1447" s="8"/>
      <c r="J1447" s="8"/>
      <c r="K1447" s="8"/>
      <c r="L1447" s="9"/>
      <c r="M1447" s="9"/>
      <c r="N1447" s="9"/>
      <c r="O1447" s="9"/>
      <c r="P1447" s="8"/>
      <c r="Q1447" s="8"/>
      <c r="R1447" s="8"/>
      <c r="S1447" s="8"/>
      <c r="T1447" s="8"/>
      <c r="U1447" s="8"/>
      <c r="V1447" s="10"/>
      <c r="W1447" s="10"/>
      <c r="X1447" s="10"/>
      <c r="Y1447" s="10"/>
      <c r="Z1447" s="10"/>
      <c r="AA1447" s="10"/>
      <c r="AB1447" s="10"/>
      <c r="AC1447" s="10"/>
      <c r="AD1447" s="10"/>
      <c r="AE1447" s="10"/>
      <c r="AF1447" s="10"/>
      <c r="AG1447" s="10"/>
      <c r="AH1447" s="10"/>
      <c r="AI1447" s="10"/>
      <c r="AJ1447" s="10"/>
      <c r="AK1447" s="10"/>
      <c r="AL1447" s="10"/>
      <c r="AM1447" s="10"/>
      <c r="AN1447" s="10"/>
      <c r="AO1447" s="10"/>
      <c r="AP1447" s="10"/>
      <c r="AQ1447" s="10"/>
      <c r="AR1447" s="10"/>
      <c r="AS1447" s="10"/>
      <c r="AT1447" s="10"/>
      <c r="AU1447" s="10"/>
      <c r="AV1447" s="10"/>
      <c r="AW1447" s="10"/>
      <c r="AX1447" s="10"/>
    </row>
    <row r="1448" spans="1:251" ht="15" thickBot="1">
      <c r="B1448" s="8"/>
      <c r="C1448" s="8"/>
      <c r="D1448" s="8"/>
      <c r="E1448" s="8"/>
      <c r="F1448" s="8"/>
      <c r="G1448" s="8"/>
      <c r="H1448" s="8"/>
      <c r="I1448" s="8"/>
      <c r="J1448" s="8"/>
      <c r="K1448" s="8"/>
      <c r="L1448" s="9"/>
      <c r="M1448" s="9"/>
      <c r="N1448" s="9"/>
      <c r="O1448" s="9"/>
      <c r="P1448" s="8"/>
      <c r="Q1448" s="8"/>
      <c r="R1448" s="8"/>
      <c r="S1448" s="8"/>
      <c r="T1448" s="8"/>
      <c r="U1448" s="8"/>
      <c r="V1448" s="10"/>
      <c r="W1448" s="10"/>
      <c r="X1448" s="10"/>
      <c r="Y1448" s="10"/>
      <c r="Z1448" s="10"/>
      <c r="AA1448" s="10"/>
      <c r="AB1448" s="10"/>
      <c r="AC1448" s="10"/>
      <c r="AD1448" s="10"/>
      <c r="AE1448" s="10"/>
      <c r="AF1448" s="10"/>
      <c r="AG1448" s="10"/>
      <c r="AH1448" s="10"/>
      <c r="AI1448" s="10"/>
      <c r="AJ1448" s="10"/>
      <c r="AK1448" s="10"/>
      <c r="AL1448" s="10"/>
      <c r="AM1448" s="10"/>
      <c r="AN1448" s="10"/>
      <c r="AO1448" s="10"/>
      <c r="AP1448" s="10"/>
      <c r="AQ1448" s="10"/>
      <c r="AR1448" s="10"/>
      <c r="AS1448" s="10"/>
      <c r="AT1448" s="10"/>
      <c r="AU1448" s="10"/>
      <c r="AV1448" s="10"/>
      <c r="AW1448" s="10"/>
      <c r="AX1448" s="22" t="s">
        <v>5</v>
      </c>
    </row>
    <row r="1449" spans="1:251" s="16" customFormat="1" ht="13.5" customHeight="1">
      <c r="A1449" s="8"/>
      <c r="B1449" s="111" t="s">
        <v>6</v>
      </c>
      <c r="C1449" s="112"/>
      <c r="D1449" s="112"/>
      <c r="E1449" s="112"/>
      <c r="F1449" s="112"/>
      <c r="G1449" s="112"/>
      <c r="H1449" s="112"/>
      <c r="I1449" s="112"/>
      <c r="J1449" s="112"/>
      <c r="K1449" s="112"/>
      <c r="L1449" s="112"/>
      <c r="M1449" s="112"/>
      <c r="N1449" s="112"/>
      <c r="O1449" s="112"/>
      <c r="P1449" s="112"/>
      <c r="Q1449" s="112"/>
      <c r="R1449" s="112"/>
      <c r="S1449" s="112"/>
      <c r="T1449" s="112"/>
      <c r="U1449" s="112"/>
      <c r="V1449" s="112"/>
      <c r="W1449" s="112"/>
      <c r="X1449" s="112"/>
      <c r="Y1449" s="112"/>
      <c r="Z1449" s="113"/>
      <c r="AA1449" s="117" t="s">
        <v>9</v>
      </c>
      <c r="AB1449" s="112"/>
      <c r="AC1449" s="112"/>
      <c r="AD1449" s="112"/>
      <c r="AE1449" s="112"/>
      <c r="AF1449" s="112"/>
      <c r="AG1449" s="112"/>
      <c r="AH1449" s="112"/>
      <c r="AI1449" s="113"/>
      <c r="AJ1449" s="117" t="s">
        <v>10</v>
      </c>
      <c r="AK1449" s="112"/>
      <c r="AL1449" s="112"/>
      <c r="AM1449" s="112"/>
      <c r="AN1449" s="112"/>
      <c r="AO1449" s="112"/>
      <c r="AP1449" s="112"/>
      <c r="AQ1449" s="112"/>
      <c r="AR1449" s="113"/>
      <c r="AS1449" s="117" t="s">
        <v>7</v>
      </c>
      <c r="AT1449" s="112"/>
      <c r="AU1449" s="112"/>
      <c r="AV1449" s="112"/>
      <c r="AW1449" s="112"/>
      <c r="AX1449" s="119"/>
      <c r="AY1449" s="2"/>
      <c r="AZ1449" s="2"/>
      <c r="BA1449" s="2"/>
      <c r="BB1449" s="2"/>
      <c r="BC1449" s="2"/>
      <c r="BD1449" s="2"/>
      <c r="BE1449" s="2"/>
      <c r="BF1449" s="2"/>
      <c r="BG1449" s="2"/>
      <c r="BH1449" s="2"/>
      <c r="BI1449" s="2"/>
      <c r="BJ1449" s="2"/>
      <c r="BK1449" s="2"/>
      <c r="BL1449" s="2"/>
      <c r="BM1449" s="2"/>
      <c r="BN1449" s="2"/>
      <c r="BO1449" s="2"/>
      <c r="BP1449" s="2"/>
      <c r="BQ1449" s="2"/>
      <c r="BR1449" s="2"/>
      <c r="BS1449" s="2"/>
      <c r="BT1449" s="2"/>
      <c r="BU1449" s="2"/>
      <c r="BV1449" s="2"/>
      <c r="BW1449" s="2"/>
      <c r="BX1449" s="2"/>
      <c r="BY1449" s="2"/>
      <c r="BZ1449" s="2"/>
      <c r="CA1449" s="2"/>
      <c r="CB1449" s="2"/>
      <c r="CC1449" s="2"/>
      <c r="CD1449" s="2"/>
      <c r="CE1449" s="2"/>
      <c r="CF1449" s="2"/>
      <c r="CG1449" s="2"/>
      <c r="CH1449" s="2"/>
      <c r="CI1449" s="2"/>
      <c r="CJ1449" s="2"/>
      <c r="CK1449" s="2"/>
      <c r="CL1449" s="2"/>
      <c r="CM1449" s="2"/>
      <c r="CN1449" s="2"/>
      <c r="CO1449" s="2"/>
      <c r="CP1449" s="2"/>
      <c r="CQ1449" s="2"/>
      <c r="CR1449" s="2"/>
      <c r="CS1449" s="2"/>
      <c r="CT1449" s="2"/>
      <c r="CU1449" s="2"/>
      <c r="CV1449" s="2"/>
      <c r="CW1449" s="2"/>
      <c r="CX1449" s="2"/>
      <c r="CY1449" s="2"/>
      <c r="CZ1449" s="2"/>
      <c r="DA1449" s="2"/>
      <c r="DB1449" s="2"/>
      <c r="DC1449" s="2"/>
      <c r="DD1449" s="2"/>
      <c r="DE1449" s="2"/>
      <c r="DF1449" s="2"/>
      <c r="DG1449" s="2"/>
      <c r="DH1449" s="2"/>
      <c r="DI1449" s="2"/>
      <c r="DJ1449" s="2"/>
      <c r="DK1449" s="2"/>
      <c r="DL1449" s="2"/>
      <c r="DM1449" s="2"/>
      <c r="DN1449" s="2"/>
      <c r="DO1449" s="2"/>
      <c r="DP1449" s="2"/>
      <c r="DQ1449" s="2"/>
      <c r="DR1449" s="2"/>
      <c r="DS1449" s="2"/>
      <c r="DT1449" s="2"/>
      <c r="DU1449" s="2"/>
      <c r="DV1449" s="2"/>
      <c r="DW1449" s="2"/>
      <c r="DX1449" s="2"/>
      <c r="DY1449" s="2"/>
      <c r="DZ1449" s="2"/>
      <c r="EA1449" s="2"/>
      <c r="EB1449" s="2"/>
      <c r="EC1449" s="2"/>
      <c r="ED1449" s="2"/>
      <c r="EE1449" s="2"/>
      <c r="EF1449" s="2"/>
      <c r="EG1449" s="2"/>
      <c r="EH1449" s="2"/>
      <c r="EI1449" s="2"/>
      <c r="EJ1449" s="2"/>
      <c r="EK1449" s="2"/>
      <c r="EL1449" s="2"/>
      <c r="EM1449" s="2"/>
      <c r="EN1449" s="2"/>
      <c r="EO1449" s="2"/>
      <c r="EP1449" s="2"/>
      <c r="EQ1449" s="2"/>
      <c r="ER1449" s="2"/>
      <c r="ES1449" s="2"/>
      <c r="ET1449" s="2"/>
      <c r="EU1449" s="2"/>
      <c r="EV1449" s="2"/>
      <c r="EW1449" s="2"/>
      <c r="EX1449" s="2"/>
      <c r="EY1449" s="2"/>
      <c r="EZ1449" s="2"/>
      <c r="FA1449" s="2"/>
      <c r="FB1449" s="2"/>
      <c r="FC1449" s="2"/>
      <c r="FD1449" s="2"/>
      <c r="FE1449" s="2"/>
      <c r="FF1449" s="2"/>
      <c r="FG1449" s="2"/>
      <c r="FH1449" s="2"/>
      <c r="FI1449" s="2"/>
      <c r="FJ1449" s="2"/>
      <c r="FK1449" s="2"/>
      <c r="FL1449" s="2"/>
      <c r="FM1449" s="2"/>
      <c r="FN1449" s="2"/>
      <c r="FO1449" s="2"/>
      <c r="FP1449" s="2"/>
      <c r="FQ1449" s="2"/>
      <c r="FR1449" s="2"/>
      <c r="FS1449" s="2"/>
      <c r="FT1449" s="2"/>
      <c r="FU1449" s="2"/>
      <c r="FV1449" s="2"/>
      <c r="FW1449" s="2"/>
      <c r="FX1449" s="2"/>
      <c r="FY1449" s="2"/>
      <c r="FZ1449" s="2"/>
      <c r="GA1449" s="2"/>
      <c r="GB1449" s="2"/>
      <c r="GC1449" s="2"/>
      <c r="GD1449" s="2"/>
      <c r="GE1449" s="2"/>
      <c r="GF1449" s="2"/>
      <c r="GG1449" s="2"/>
      <c r="GH1449" s="2"/>
      <c r="GI1449" s="2"/>
      <c r="GJ1449" s="2"/>
      <c r="GK1449" s="2"/>
      <c r="GL1449" s="2"/>
      <c r="GM1449" s="2"/>
      <c r="GN1449" s="2"/>
      <c r="GO1449" s="2"/>
      <c r="GP1449" s="2"/>
      <c r="GQ1449" s="2"/>
      <c r="GR1449" s="2"/>
      <c r="GS1449" s="2"/>
      <c r="GT1449" s="2"/>
      <c r="GU1449" s="2"/>
      <c r="GV1449" s="2"/>
      <c r="GW1449" s="2"/>
      <c r="GX1449" s="2"/>
      <c r="GY1449" s="2"/>
      <c r="GZ1449" s="2"/>
      <c r="HA1449" s="2"/>
      <c r="HB1449" s="2"/>
      <c r="HC1449" s="2"/>
      <c r="HD1449" s="2"/>
      <c r="HE1449" s="2"/>
      <c r="HF1449" s="2"/>
      <c r="HG1449" s="2"/>
      <c r="HH1449" s="2"/>
      <c r="HI1449" s="2"/>
      <c r="HJ1449" s="2"/>
      <c r="HK1449" s="2"/>
      <c r="HL1449" s="2"/>
      <c r="HM1449" s="2"/>
      <c r="HN1449" s="2"/>
      <c r="HO1449" s="2"/>
      <c r="HP1449" s="2"/>
      <c r="HQ1449" s="2"/>
      <c r="HR1449" s="2"/>
      <c r="HS1449" s="2"/>
      <c r="HT1449" s="2"/>
      <c r="HU1449" s="2"/>
      <c r="HV1449" s="2"/>
      <c r="HW1449" s="2"/>
      <c r="HX1449" s="2"/>
      <c r="HY1449" s="2"/>
      <c r="HZ1449" s="2"/>
      <c r="IA1449" s="2"/>
      <c r="IB1449" s="2"/>
      <c r="IC1449" s="2"/>
      <c r="ID1449" s="2"/>
      <c r="IE1449" s="2"/>
      <c r="IF1449" s="2"/>
      <c r="IG1449" s="2"/>
      <c r="IH1449" s="2"/>
      <c r="II1449" s="2"/>
      <c r="IJ1449" s="2"/>
      <c r="IK1449" s="2"/>
      <c r="IL1449" s="2"/>
      <c r="IM1449" s="2"/>
      <c r="IN1449" s="2"/>
      <c r="IO1449" s="2"/>
      <c r="IP1449" s="2"/>
      <c r="IQ1449" s="2"/>
    </row>
    <row r="1450" spans="1:251" s="16" customFormat="1" ht="13.5">
      <c r="A1450" s="8"/>
      <c r="B1450" s="114"/>
      <c r="C1450" s="115"/>
      <c r="D1450" s="115"/>
      <c r="E1450" s="115"/>
      <c r="F1450" s="115"/>
      <c r="G1450" s="115"/>
      <c r="H1450" s="115"/>
      <c r="I1450" s="115"/>
      <c r="J1450" s="115"/>
      <c r="K1450" s="115"/>
      <c r="L1450" s="115"/>
      <c r="M1450" s="115"/>
      <c r="N1450" s="115"/>
      <c r="O1450" s="115"/>
      <c r="P1450" s="115"/>
      <c r="Q1450" s="115"/>
      <c r="R1450" s="115"/>
      <c r="S1450" s="115"/>
      <c r="T1450" s="115"/>
      <c r="U1450" s="115"/>
      <c r="V1450" s="115"/>
      <c r="W1450" s="115"/>
      <c r="X1450" s="115"/>
      <c r="Y1450" s="115"/>
      <c r="Z1450" s="116"/>
      <c r="AA1450" s="118"/>
      <c r="AB1450" s="115"/>
      <c r="AC1450" s="115"/>
      <c r="AD1450" s="115"/>
      <c r="AE1450" s="115"/>
      <c r="AF1450" s="115"/>
      <c r="AG1450" s="115"/>
      <c r="AH1450" s="115"/>
      <c r="AI1450" s="116"/>
      <c r="AJ1450" s="118"/>
      <c r="AK1450" s="115"/>
      <c r="AL1450" s="115"/>
      <c r="AM1450" s="115"/>
      <c r="AN1450" s="115"/>
      <c r="AO1450" s="115"/>
      <c r="AP1450" s="115"/>
      <c r="AQ1450" s="115"/>
      <c r="AR1450" s="116"/>
      <c r="AS1450" s="118"/>
      <c r="AT1450" s="115"/>
      <c r="AU1450" s="115"/>
      <c r="AV1450" s="115"/>
      <c r="AW1450" s="115"/>
      <c r="AX1450" s="120"/>
      <c r="AY1450" s="2"/>
      <c r="AZ1450" s="2"/>
      <c r="BA1450" s="2"/>
      <c r="BB1450" s="23"/>
      <c r="BC1450" s="24"/>
      <c r="BE1450" s="2"/>
      <c r="BF1450" s="2"/>
      <c r="BG1450" s="2"/>
      <c r="BH1450" s="2"/>
      <c r="BI1450" s="2"/>
      <c r="BJ1450" s="2"/>
      <c r="BK1450" s="2"/>
      <c r="BL1450" s="2"/>
      <c r="BM1450" s="2"/>
      <c r="BN1450" s="2"/>
      <c r="BO1450" s="2"/>
      <c r="BP1450" s="2"/>
      <c r="BQ1450" s="2"/>
      <c r="BR1450" s="2"/>
      <c r="BS1450" s="2"/>
      <c r="BT1450" s="2"/>
      <c r="BU1450" s="2"/>
      <c r="BV1450" s="2"/>
      <c r="BW1450" s="2"/>
      <c r="BX1450" s="2"/>
      <c r="BY1450" s="2"/>
      <c r="BZ1450" s="2"/>
      <c r="CA1450" s="2"/>
      <c r="CB1450" s="2"/>
      <c r="CC1450" s="2"/>
      <c r="CD1450" s="2"/>
      <c r="CE1450" s="2"/>
      <c r="CF1450" s="2"/>
      <c r="CG1450" s="2"/>
      <c r="CH1450" s="2"/>
      <c r="CI1450" s="2"/>
      <c r="CJ1450" s="2"/>
      <c r="CK1450" s="2"/>
      <c r="CL1450" s="2"/>
      <c r="CM1450" s="2"/>
      <c r="CN1450" s="2"/>
      <c r="CO1450" s="2"/>
      <c r="CP1450" s="2"/>
      <c r="CQ1450" s="2"/>
      <c r="CR1450" s="2"/>
      <c r="CS1450" s="2"/>
      <c r="CT1450" s="2"/>
      <c r="CU1450" s="2"/>
      <c r="CV1450" s="2"/>
      <c r="CW1450" s="2"/>
      <c r="CX1450" s="2"/>
      <c r="CY1450" s="2"/>
      <c r="CZ1450" s="2"/>
      <c r="DA1450" s="2"/>
      <c r="DB1450" s="2"/>
      <c r="DC1450" s="2"/>
      <c r="DD1450" s="2"/>
      <c r="DE1450" s="2"/>
      <c r="DF1450" s="2"/>
      <c r="DG1450" s="2"/>
      <c r="DH1450" s="2"/>
      <c r="DI1450" s="2"/>
      <c r="DJ1450" s="2"/>
      <c r="DK1450" s="2"/>
      <c r="DL1450" s="2"/>
      <c r="DM1450" s="2"/>
      <c r="DN1450" s="2"/>
      <c r="DO1450" s="2"/>
      <c r="DP1450" s="2"/>
      <c r="DQ1450" s="2"/>
      <c r="DR1450" s="2"/>
      <c r="DS1450" s="2"/>
      <c r="DT1450" s="2"/>
      <c r="DU1450" s="2"/>
      <c r="DV1450" s="2"/>
      <c r="DW1450" s="2"/>
      <c r="DX1450" s="2"/>
      <c r="DY1450" s="2"/>
      <c r="DZ1450" s="2"/>
      <c r="EA1450" s="2"/>
      <c r="EB1450" s="2"/>
      <c r="EC1450" s="2"/>
      <c r="ED1450" s="2"/>
      <c r="EE1450" s="2"/>
      <c r="EF1450" s="2"/>
      <c r="EG1450" s="2"/>
      <c r="EH1450" s="2"/>
      <c r="EI1450" s="2"/>
      <c r="EJ1450" s="2"/>
      <c r="EK1450" s="2"/>
      <c r="EL1450" s="2"/>
      <c r="EM1450" s="2"/>
      <c r="EN1450" s="2"/>
      <c r="EO1450" s="2"/>
      <c r="EP1450" s="2"/>
      <c r="EQ1450" s="2"/>
      <c r="ER1450" s="2"/>
      <c r="ES1450" s="2"/>
      <c r="ET1450" s="2"/>
      <c r="EU1450" s="2"/>
      <c r="EV1450" s="2"/>
      <c r="EW1450" s="2"/>
      <c r="EX1450" s="2"/>
      <c r="EY1450" s="2"/>
      <c r="EZ1450" s="2"/>
      <c r="FA1450" s="2"/>
      <c r="FB1450" s="2"/>
      <c r="FC1450" s="2"/>
      <c r="FD1450" s="2"/>
      <c r="FE1450" s="2"/>
      <c r="FF1450" s="2"/>
      <c r="FG1450" s="2"/>
      <c r="FH1450" s="2"/>
      <c r="FI1450" s="2"/>
      <c r="FJ1450" s="2"/>
      <c r="FK1450" s="2"/>
      <c r="FL1450" s="2"/>
      <c r="FM1450" s="2"/>
      <c r="FN1450" s="2"/>
      <c r="FO1450" s="2"/>
      <c r="FP1450" s="2"/>
      <c r="FQ1450" s="2"/>
      <c r="FR1450" s="2"/>
      <c r="FS1450" s="2"/>
      <c r="FT1450" s="2"/>
      <c r="FU1450" s="2"/>
      <c r="FV1450" s="2"/>
      <c r="FW1450" s="2"/>
      <c r="FX1450" s="2"/>
      <c r="FY1450" s="2"/>
      <c r="FZ1450" s="2"/>
      <c r="GA1450" s="2"/>
      <c r="GB1450" s="2"/>
      <c r="GC1450" s="2"/>
      <c r="GD1450" s="2"/>
      <c r="GE1450" s="2"/>
      <c r="GF1450" s="2"/>
      <c r="GG1450" s="2"/>
      <c r="GH1450" s="2"/>
      <c r="GI1450" s="2"/>
      <c r="GJ1450" s="2"/>
      <c r="GK1450" s="2"/>
      <c r="GL1450" s="2"/>
      <c r="GM1450" s="2"/>
      <c r="GN1450" s="2"/>
      <c r="GO1450" s="2"/>
      <c r="GP1450" s="2"/>
      <c r="GQ1450" s="2"/>
      <c r="GR1450" s="2"/>
      <c r="GS1450" s="2"/>
      <c r="GT1450" s="2"/>
      <c r="GU1450" s="2"/>
      <c r="GV1450" s="2"/>
      <c r="GW1450" s="2"/>
      <c r="GX1450" s="2"/>
      <c r="GY1450" s="2"/>
      <c r="GZ1450" s="2"/>
      <c r="HA1450" s="2"/>
      <c r="HB1450" s="2"/>
      <c r="HC1450" s="2"/>
      <c r="HD1450" s="2"/>
      <c r="HE1450" s="2"/>
      <c r="HF1450" s="2"/>
      <c r="HG1450" s="2"/>
      <c r="HH1450" s="2"/>
      <c r="HI1450" s="2"/>
      <c r="HJ1450" s="2"/>
      <c r="HK1450" s="2"/>
      <c r="HL1450" s="2"/>
      <c r="HM1450" s="2"/>
      <c r="HN1450" s="2"/>
      <c r="HO1450" s="2"/>
      <c r="HP1450" s="2"/>
      <c r="HQ1450" s="2"/>
      <c r="HR1450" s="2"/>
      <c r="HS1450" s="2"/>
      <c r="HT1450" s="2"/>
      <c r="HU1450" s="2"/>
      <c r="HV1450" s="2"/>
      <c r="HW1450" s="2"/>
      <c r="HX1450" s="2"/>
      <c r="HY1450" s="2"/>
      <c r="HZ1450" s="2"/>
      <c r="IA1450" s="2"/>
      <c r="IB1450" s="2"/>
      <c r="IC1450" s="2"/>
      <c r="ID1450" s="2"/>
      <c r="IE1450" s="2"/>
      <c r="IF1450" s="2"/>
      <c r="IG1450" s="2"/>
      <c r="IH1450" s="2"/>
      <c r="II1450" s="2"/>
      <c r="IJ1450" s="2"/>
      <c r="IK1450" s="2"/>
      <c r="IL1450" s="2"/>
      <c r="IM1450" s="2"/>
      <c r="IN1450" s="2"/>
      <c r="IO1450" s="2"/>
      <c r="IP1450" s="2"/>
      <c r="IQ1450" s="2"/>
    </row>
    <row r="1451" spans="1:251" s="16" customFormat="1" ht="18.75" customHeight="1">
      <c r="A1451" s="8"/>
      <c r="B1451" s="25"/>
      <c r="C1451" s="130" t="s">
        <v>144</v>
      </c>
      <c r="D1451" s="131"/>
      <c r="E1451" s="131"/>
      <c r="F1451" s="131"/>
      <c r="G1451" s="131"/>
      <c r="H1451" s="131"/>
      <c r="I1451" s="131"/>
      <c r="J1451" s="131"/>
      <c r="K1451" s="131"/>
      <c r="L1451" s="131"/>
      <c r="M1451" s="131"/>
      <c r="N1451" s="131"/>
      <c r="O1451" s="131"/>
      <c r="P1451" s="131"/>
      <c r="Q1451" s="131"/>
      <c r="R1451" s="131"/>
      <c r="S1451" s="131"/>
      <c r="T1451" s="131"/>
      <c r="U1451" s="131"/>
      <c r="V1451" s="131"/>
      <c r="W1451" s="131"/>
      <c r="X1451" s="131"/>
      <c r="Y1451" s="131"/>
      <c r="Z1451" s="132"/>
      <c r="AA1451" s="133">
        <v>230164</v>
      </c>
      <c r="AB1451" s="134"/>
      <c r="AC1451" s="134"/>
      <c r="AD1451" s="134"/>
      <c r="AE1451" s="134"/>
      <c r="AF1451" s="134"/>
      <c r="AG1451" s="134"/>
      <c r="AH1451" s="134"/>
      <c r="AI1451" s="135"/>
      <c r="AJ1451" s="133">
        <v>167221</v>
      </c>
      <c r="AK1451" s="134"/>
      <c r="AL1451" s="134"/>
      <c r="AM1451" s="134"/>
      <c r="AN1451" s="134"/>
      <c r="AO1451" s="134"/>
      <c r="AP1451" s="134"/>
      <c r="AQ1451" s="134"/>
      <c r="AR1451" s="135"/>
      <c r="AS1451" s="136"/>
      <c r="AT1451" s="137"/>
      <c r="AU1451" s="137"/>
      <c r="AV1451" s="137"/>
      <c r="AW1451" s="137"/>
      <c r="AX1451" s="138"/>
      <c r="AY1451" s="2"/>
      <c r="AZ1451" s="2"/>
      <c r="BA1451" s="2"/>
      <c r="BB1451" s="2"/>
      <c r="BC1451" s="2"/>
      <c r="BD1451" s="2"/>
      <c r="BE1451" s="2"/>
      <c r="BF1451" s="2"/>
      <c r="BG1451" s="2"/>
      <c r="BH1451" s="2"/>
      <c r="BI1451" s="2"/>
      <c r="BJ1451" s="2"/>
      <c r="BK1451" s="2"/>
      <c r="BL1451" s="2"/>
      <c r="BM1451" s="2"/>
      <c r="BN1451" s="2"/>
      <c r="BO1451" s="2"/>
      <c r="BP1451" s="2"/>
      <c r="BQ1451" s="2"/>
      <c r="BR1451" s="2"/>
      <c r="BS1451" s="2"/>
      <c r="BT1451" s="2"/>
      <c r="BU1451" s="2"/>
      <c r="BV1451" s="2"/>
      <c r="BW1451" s="2"/>
      <c r="BX1451" s="2"/>
      <c r="BY1451" s="2"/>
      <c r="BZ1451" s="2"/>
      <c r="CA1451" s="2"/>
      <c r="CB1451" s="2"/>
      <c r="CC1451" s="2"/>
      <c r="CD1451" s="2"/>
      <c r="CE1451" s="2"/>
      <c r="CF1451" s="2"/>
      <c r="CG1451" s="2"/>
      <c r="CH1451" s="2"/>
      <c r="CI1451" s="2"/>
      <c r="CJ1451" s="2"/>
      <c r="CK1451" s="2"/>
      <c r="CL1451" s="2"/>
      <c r="CM1451" s="2"/>
      <c r="CN1451" s="2"/>
      <c r="CO1451" s="2"/>
      <c r="CP1451" s="2"/>
      <c r="CQ1451" s="2"/>
      <c r="CR1451" s="2"/>
      <c r="CS1451" s="2"/>
      <c r="CT1451" s="2"/>
      <c r="CU1451" s="2"/>
      <c r="CV1451" s="2"/>
      <c r="CW1451" s="2"/>
      <c r="CX1451" s="2"/>
      <c r="CY1451" s="2"/>
      <c r="CZ1451" s="2"/>
      <c r="DA1451" s="2"/>
      <c r="DB1451" s="2"/>
      <c r="DC1451" s="2"/>
      <c r="DD1451" s="2"/>
      <c r="DE1451" s="2"/>
      <c r="DF1451" s="2"/>
      <c r="DG1451" s="2"/>
      <c r="DH1451" s="2"/>
      <c r="DI1451" s="2"/>
      <c r="DJ1451" s="2"/>
      <c r="DK1451" s="2"/>
      <c r="DL1451" s="2"/>
      <c r="DM1451" s="2"/>
      <c r="DN1451" s="2"/>
      <c r="DO1451" s="2"/>
      <c r="DP1451" s="2"/>
      <c r="DQ1451" s="2"/>
      <c r="DR1451" s="2"/>
      <c r="DS1451" s="2"/>
      <c r="DT1451" s="2"/>
      <c r="DU1451" s="2"/>
      <c r="DV1451" s="2"/>
      <c r="DW1451" s="2"/>
      <c r="DX1451" s="2"/>
      <c r="DY1451" s="2"/>
      <c r="DZ1451" s="2"/>
      <c r="EA1451" s="2"/>
      <c r="EB1451" s="2"/>
      <c r="EC1451" s="2"/>
      <c r="ED1451" s="2"/>
      <c r="EE1451" s="2"/>
      <c r="EF1451" s="2"/>
      <c r="EG1451" s="2"/>
      <c r="EH1451" s="2"/>
      <c r="EI1451" s="2"/>
      <c r="EJ1451" s="2"/>
      <c r="EK1451" s="2"/>
      <c r="EL1451" s="2"/>
      <c r="EM1451" s="2"/>
      <c r="EN1451" s="2"/>
      <c r="EO1451" s="2"/>
      <c r="EP1451" s="2"/>
      <c r="EQ1451" s="2"/>
      <c r="ER1451" s="2"/>
      <c r="ES1451" s="2"/>
      <c r="ET1451" s="2"/>
      <c r="EU1451" s="2"/>
      <c r="EV1451" s="2"/>
      <c r="EW1451" s="2"/>
      <c r="EX1451" s="2"/>
      <c r="EY1451" s="2"/>
      <c r="EZ1451" s="2"/>
      <c r="FA1451" s="2"/>
      <c r="FB1451" s="2"/>
      <c r="FC1451" s="2"/>
      <c r="FD1451" s="2"/>
      <c r="FE1451" s="2"/>
      <c r="FF1451" s="2"/>
      <c r="FG1451" s="2"/>
      <c r="FH1451" s="2"/>
      <c r="FI1451" s="2"/>
      <c r="FJ1451" s="2"/>
      <c r="FK1451" s="2"/>
      <c r="FL1451" s="2"/>
      <c r="FM1451" s="2"/>
      <c r="FN1451" s="2"/>
      <c r="FO1451" s="2"/>
      <c r="FP1451" s="2"/>
      <c r="FQ1451" s="2"/>
      <c r="FR1451" s="2"/>
      <c r="FS1451" s="2"/>
      <c r="FT1451" s="2"/>
      <c r="FU1451" s="2"/>
      <c r="FV1451" s="2"/>
      <c r="FW1451" s="2"/>
      <c r="FX1451" s="2"/>
      <c r="FY1451" s="2"/>
      <c r="FZ1451" s="2"/>
      <c r="GA1451" s="2"/>
      <c r="GB1451" s="2"/>
      <c r="GC1451" s="2"/>
      <c r="GD1451" s="2"/>
      <c r="GE1451" s="2"/>
      <c r="GF1451" s="2"/>
      <c r="GG1451" s="2"/>
      <c r="GH1451" s="2"/>
      <c r="GI1451" s="2"/>
      <c r="GJ1451" s="2"/>
      <c r="GK1451" s="2"/>
      <c r="GL1451" s="2"/>
      <c r="GM1451" s="2"/>
      <c r="GN1451" s="2"/>
      <c r="GO1451" s="2"/>
      <c r="GP1451" s="2"/>
      <c r="GQ1451" s="2"/>
      <c r="GR1451" s="2"/>
      <c r="GS1451" s="2"/>
      <c r="GT1451" s="2"/>
      <c r="GU1451" s="2"/>
      <c r="GV1451" s="2"/>
      <c r="GW1451" s="2"/>
      <c r="GX1451" s="2"/>
      <c r="GY1451" s="2"/>
      <c r="GZ1451" s="2"/>
      <c r="HA1451" s="2"/>
      <c r="HB1451" s="2"/>
      <c r="HC1451" s="2"/>
      <c r="HD1451" s="2"/>
      <c r="HE1451" s="2"/>
      <c r="HF1451" s="2"/>
      <c r="HG1451" s="2"/>
      <c r="HH1451" s="2"/>
      <c r="HI1451" s="2"/>
      <c r="HJ1451" s="2"/>
      <c r="HK1451" s="2"/>
      <c r="HL1451" s="2"/>
      <c r="HM1451" s="2"/>
      <c r="HN1451" s="2"/>
      <c r="HO1451" s="2"/>
      <c r="HP1451" s="2"/>
      <c r="HQ1451" s="2"/>
      <c r="HR1451" s="2"/>
      <c r="HS1451" s="2"/>
      <c r="HT1451" s="2"/>
      <c r="HU1451" s="2"/>
      <c r="HV1451" s="2"/>
      <c r="HW1451" s="2"/>
      <c r="HX1451" s="2"/>
      <c r="HY1451" s="2"/>
      <c r="HZ1451" s="2"/>
      <c r="IA1451" s="2"/>
      <c r="IB1451" s="2"/>
      <c r="IC1451" s="2"/>
      <c r="ID1451" s="2"/>
      <c r="IE1451" s="2"/>
      <c r="IF1451" s="2"/>
      <c r="IG1451" s="2"/>
      <c r="IH1451" s="2"/>
      <c r="II1451" s="2"/>
      <c r="IJ1451" s="2"/>
      <c r="IK1451" s="2"/>
      <c r="IL1451" s="2"/>
      <c r="IM1451" s="2"/>
      <c r="IN1451" s="2"/>
      <c r="IO1451" s="2"/>
      <c r="IP1451" s="2"/>
      <c r="IQ1451" s="2"/>
    </row>
    <row r="1452" spans="1:251" s="16" customFormat="1" ht="18.75" customHeight="1" thickBot="1">
      <c r="A1452" s="17"/>
      <c r="B1452" s="121" t="s">
        <v>11</v>
      </c>
      <c r="C1452" s="122"/>
      <c r="D1452" s="122"/>
      <c r="E1452" s="122"/>
      <c r="F1452" s="122"/>
      <c r="G1452" s="122"/>
      <c r="H1452" s="122"/>
      <c r="I1452" s="122"/>
      <c r="J1452" s="122"/>
      <c r="K1452" s="122"/>
      <c r="L1452" s="122"/>
      <c r="M1452" s="122"/>
      <c r="N1452" s="122"/>
      <c r="O1452" s="122"/>
      <c r="P1452" s="122"/>
      <c r="Q1452" s="122"/>
      <c r="R1452" s="122"/>
      <c r="S1452" s="122"/>
      <c r="T1452" s="122"/>
      <c r="U1452" s="122"/>
      <c r="V1452" s="122"/>
      <c r="W1452" s="122"/>
      <c r="X1452" s="122"/>
      <c r="Y1452" s="122"/>
      <c r="Z1452" s="123"/>
      <c r="AA1452" s="124">
        <f>SUM($AA$1451:$AA$1451)</f>
        <v>230164</v>
      </c>
      <c r="AB1452" s="125"/>
      <c r="AC1452" s="125"/>
      <c r="AD1452" s="125"/>
      <c r="AE1452" s="125"/>
      <c r="AF1452" s="125"/>
      <c r="AG1452" s="125"/>
      <c r="AH1452" s="125"/>
      <c r="AI1452" s="126"/>
      <c r="AJ1452" s="124">
        <f>SUM($AJ$1451:$AJ$1451)</f>
        <v>167221</v>
      </c>
      <c r="AK1452" s="125"/>
      <c r="AL1452" s="125"/>
      <c r="AM1452" s="125"/>
      <c r="AN1452" s="125"/>
      <c r="AO1452" s="125"/>
      <c r="AP1452" s="125"/>
      <c r="AQ1452" s="125"/>
      <c r="AR1452" s="126"/>
      <c r="AS1452" s="127"/>
      <c r="AT1452" s="128"/>
      <c r="AU1452" s="128"/>
      <c r="AV1452" s="128"/>
      <c r="AW1452" s="128"/>
      <c r="AX1452" s="129"/>
      <c r="AY1452" s="2"/>
      <c r="AZ1452" s="2"/>
      <c r="BA1452" s="2"/>
      <c r="BB1452" s="2"/>
      <c r="BC1452" s="2"/>
      <c r="BD1452" s="2"/>
      <c r="BE1452" s="2"/>
      <c r="BF1452" s="2"/>
      <c r="BG1452" s="2"/>
      <c r="BH1452" s="2"/>
      <c r="BI1452" s="2"/>
      <c r="BJ1452" s="2"/>
      <c r="BK1452" s="2"/>
      <c r="BL1452" s="2"/>
      <c r="BM1452" s="2"/>
      <c r="BN1452" s="2"/>
      <c r="BO1452" s="2"/>
      <c r="BP1452" s="2"/>
      <c r="BQ1452" s="2"/>
      <c r="BR1452" s="2"/>
      <c r="BS1452" s="2"/>
      <c r="BT1452" s="2"/>
      <c r="BU1452" s="2"/>
      <c r="BV1452" s="2"/>
      <c r="BW1452" s="2"/>
      <c r="BX1452" s="2"/>
      <c r="BY1452" s="2"/>
      <c r="BZ1452" s="2"/>
      <c r="CA1452" s="2"/>
      <c r="CB1452" s="2"/>
      <c r="CC1452" s="2"/>
      <c r="CD1452" s="2"/>
      <c r="CE1452" s="2"/>
      <c r="CF1452" s="2"/>
      <c r="CG1452" s="2"/>
      <c r="CH1452" s="2"/>
      <c r="CI1452" s="2"/>
      <c r="CJ1452" s="2"/>
      <c r="CK1452" s="2"/>
      <c r="CL1452" s="2"/>
      <c r="CM1452" s="2"/>
      <c r="CN1452" s="2"/>
      <c r="CO1452" s="2"/>
      <c r="CP1452" s="2"/>
      <c r="CQ1452" s="2"/>
      <c r="CR1452" s="2"/>
      <c r="CS1452" s="2"/>
      <c r="CT1452" s="2"/>
      <c r="CU1452" s="2"/>
      <c r="CV1452" s="2"/>
      <c r="CW1452" s="2"/>
      <c r="CX1452" s="2"/>
      <c r="CY1452" s="2"/>
      <c r="CZ1452" s="2"/>
      <c r="DA1452" s="2"/>
      <c r="DB1452" s="2"/>
      <c r="DC1452" s="2"/>
      <c r="DD1452" s="2"/>
      <c r="DE1452" s="2"/>
      <c r="DF1452" s="2"/>
      <c r="DG1452" s="2"/>
      <c r="DH1452" s="2"/>
      <c r="DI1452" s="2"/>
      <c r="DJ1452" s="2"/>
      <c r="DK1452" s="2"/>
      <c r="DL1452" s="2"/>
      <c r="DM1452" s="2"/>
      <c r="DN1452" s="2"/>
      <c r="DO1452" s="2"/>
      <c r="DP1452" s="2"/>
      <c r="DQ1452" s="2"/>
      <c r="DR1452" s="2"/>
      <c r="DS1452" s="2"/>
      <c r="DT1452" s="2"/>
      <c r="DU1452" s="2"/>
      <c r="DV1452" s="2"/>
      <c r="DW1452" s="2"/>
      <c r="DX1452" s="2"/>
      <c r="DY1452" s="2"/>
      <c r="DZ1452" s="2"/>
      <c r="EA1452" s="2"/>
      <c r="EB1452" s="2"/>
      <c r="EC1452" s="2"/>
      <c r="ED1452" s="2"/>
      <c r="EE1452" s="2"/>
      <c r="EF1452" s="2"/>
      <c r="EG1452" s="2"/>
      <c r="EH1452" s="2"/>
      <c r="EI1452" s="2"/>
      <c r="EJ1452" s="2"/>
      <c r="EK1452" s="2"/>
      <c r="EL1452" s="2"/>
      <c r="EM1452" s="2"/>
      <c r="EN1452" s="2"/>
      <c r="EO1452" s="2"/>
      <c r="EP1452" s="2"/>
      <c r="EQ1452" s="2"/>
      <c r="ER1452" s="2"/>
      <c r="ES1452" s="2"/>
      <c r="ET1452" s="2"/>
      <c r="EU1452" s="2"/>
      <c r="EV1452" s="2"/>
      <c r="EW1452" s="2"/>
      <c r="EX1452" s="2"/>
      <c r="EY1452" s="2"/>
      <c r="EZ1452" s="2"/>
      <c r="FA1452" s="2"/>
      <c r="FB1452" s="2"/>
      <c r="FC1452" s="2"/>
      <c r="FD1452" s="2"/>
      <c r="FE1452" s="2"/>
      <c r="FF1452" s="2"/>
      <c r="FG1452" s="2"/>
      <c r="FH1452" s="2"/>
      <c r="FI1452" s="2"/>
      <c r="FJ1452" s="2"/>
      <c r="FK1452" s="2"/>
      <c r="FL1452" s="2"/>
      <c r="FM1452" s="2"/>
      <c r="FN1452" s="2"/>
      <c r="FO1452" s="2"/>
      <c r="FP1452" s="2"/>
      <c r="FQ1452" s="2"/>
      <c r="FR1452" s="2"/>
      <c r="FS1452" s="2"/>
      <c r="FT1452" s="2"/>
      <c r="FU1452" s="2"/>
      <c r="FV1452" s="2"/>
      <c r="FW1452" s="2"/>
      <c r="FX1452" s="2"/>
      <c r="FY1452" s="2"/>
      <c r="FZ1452" s="2"/>
      <c r="GA1452" s="2"/>
      <c r="GB1452" s="2"/>
      <c r="GC1452" s="2"/>
      <c r="GD1452" s="2"/>
      <c r="GE1452" s="2"/>
      <c r="GF1452" s="2"/>
      <c r="GG1452" s="2"/>
      <c r="GH1452" s="2"/>
      <c r="GI1452" s="2"/>
      <c r="GJ1452" s="2"/>
      <c r="GK1452" s="2"/>
      <c r="GL1452" s="2"/>
      <c r="GM1452" s="2"/>
      <c r="GN1452" s="2"/>
      <c r="GO1452" s="2"/>
      <c r="GP1452" s="2"/>
      <c r="GQ1452" s="2"/>
      <c r="GR1452" s="2"/>
      <c r="GS1452" s="2"/>
      <c r="GT1452" s="2"/>
      <c r="GU1452" s="2"/>
      <c r="GV1452" s="2"/>
      <c r="GW1452" s="2"/>
      <c r="GX1452" s="2"/>
      <c r="GY1452" s="2"/>
      <c r="GZ1452" s="2"/>
      <c r="HA1452" s="2"/>
      <c r="HB1452" s="2"/>
      <c r="HC1452" s="2"/>
      <c r="HD1452" s="2"/>
      <c r="HE1452" s="2"/>
      <c r="HF1452" s="2"/>
      <c r="HG1452" s="2"/>
      <c r="HH1452" s="2"/>
      <c r="HI1452" s="2"/>
      <c r="HJ1452" s="2"/>
      <c r="HK1452" s="2"/>
      <c r="HL1452" s="2"/>
      <c r="HM1452" s="2"/>
      <c r="HN1452" s="2"/>
      <c r="HO1452" s="2"/>
      <c r="HP1452" s="2"/>
      <c r="HQ1452" s="2"/>
      <c r="HR1452" s="2"/>
      <c r="HS1452" s="2"/>
      <c r="HT1452" s="2"/>
      <c r="HU1452" s="2"/>
      <c r="HV1452" s="2"/>
      <c r="HW1452" s="2"/>
      <c r="HX1452" s="2"/>
      <c r="HY1452" s="2"/>
      <c r="HZ1452" s="2"/>
      <c r="IA1452" s="2"/>
      <c r="IB1452" s="2"/>
      <c r="IC1452" s="2"/>
      <c r="ID1452" s="2"/>
      <c r="IE1452" s="2"/>
      <c r="IF1452" s="2"/>
      <c r="IG1452" s="2"/>
      <c r="IH1452" s="2"/>
      <c r="II1452" s="2"/>
      <c r="IJ1452" s="2"/>
      <c r="IK1452" s="2"/>
      <c r="IL1452" s="2"/>
      <c r="IM1452" s="2"/>
      <c r="IN1452" s="2"/>
      <c r="IO1452" s="2"/>
      <c r="IP1452" s="2"/>
      <c r="IQ1452" s="2"/>
    </row>
    <row r="1454" spans="1:251" ht="18.75">
      <c r="A1454" s="1" t="s">
        <v>0</v>
      </c>
      <c r="AW1454" s="3"/>
      <c r="AX1454" s="4"/>
      <c r="AY1454" s="3"/>
    </row>
    <row r="1456" spans="1:251" ht="18.75">
      <c r="B1456" s="101" t="s">
        <v>8</v>
      </c>
      <c r="C1456" s="102"/>
      <c r="D1456" s="102"/>
      <c r="E1456" s="102"/>
      <c r="F1456" s="102"/>
      <c r="G1456" s="102"/>
      <c r="H1456" s="102"/>
      <c r="I1456" s="102"/>
      <c r="J1456" s="102"/>
      <c r="K1456" s="102"/>
      <c r="L1456" s="102"/>
      <c r="M1456" s="102"/>
      <c r="N1456" s="102"/>
      <c r="O1456" s="102"/>
      <c r="P1456" s="102"/>
      <c r="Q1456" s="102"/>
      <c r="R1456" s="102"/>
      <c r="S1456" s="102"/>
      <c r="T1456" s="102"/>
      <c r="U1456" s="102"/>
      <c r="V1456" s="102"/>
      <c r="W1456" s="102"/>
      <c r="X1456" s="102"/>
      <c r="Y1456" s="102"/>
      <c r="Z1456" s="102"/>
      <c r="AA1456" s="102"/>
      <c r="AB1456" s="102"/>
      <c r="AC1456" s="102"/>
      <c r="AD1456" s="102"/>
      <c r="AE1456" s="102"/>
      <c r="AF1456" s="102"/>
      <c r="AG1456" s="102"/>
      <c r="AH1456" s="102"/>
      <c r="AI1456" s="102"/>
      <c r="AJ1456" s="102"/>
      <c r="AK1456" s="102"/>
      <c r="AL1456" s="102"/>
      <c r="AM1456" s="102"/>
      <c r="AN1456" s="102"/>
      <c r="AO1456" s="102"/>
      <c r="AP1456" s="102"/>
      <c r="AQ1456" s="102"/>
      <c r="AR1456" s="102"/>
      <c r="AS1456" s="102"/>
      <c r="AT1456" s="102"/>
      <c r="AU1456" s="102"/>
      <c r="AV1456" s="102"/>
      <c r="AW1456" s="102"/>
      <c r="AX1456" s="102"/>
    </row>
    <row r="1457" spans="1:113">
      <c r="Z1457" s="5"/>
      <c r="AD1457" s="5"/>
      <c r="AE1457" s="5"/>
      <c r="AF1457" s="5"/>
      <c r="AG1457" s="5"/>
      <c r="AH1457" s="5"/>
      <c r="AI1457" s="5"/>
      <c r="AO1457" s="5"/>
    </row>
    <row r="1458" spans="1:113" ht="13.5" thickBot="1">
      <c r="Z1458" s="5"/>
      <c r="AD1458" s="5"/>
      <c r="AE1458" s="5"/>
      <c r="AF1458" s="5"/>
      <c r="AG1458" s="5"/>
      <c r="AH1458" s="5"/>
      <c r="AI1458" s="5"/>
      <c r="AO1458" s="5"/>
      <c r="DI1458" s="6"/>
    </row>
    <row r="1459" spans="1:113" ht="24.75" customHeight="1" thickBot="1">
      <c r="B1459" s="103" t="s">
        <v>1</v>
      </c>
      <c r="C1459" s="104"/>
      <c r="D1459" s="104"/>
      <c r="E1459" s="104"/>
      <c r="F1459" s="104"/>
      <c r="G1459" s="104"/>
      <c r="H1459" s="105" t="s">
        <v>154</v>
      </c>
      <c r="I1459" s="106"/>
      <c r="J1459" s="106"/>
      <c r="K1459" s="106"/>
      <c r="L1459" s="106"/>
      <c r="M1459" s="106"/>
      <c r="N1459" s="106"/>
      <c r="O1459" s="106"/>
      <c r="P1459" s="106"/>
      <c r="Q1459" s="106"/>
      <c r="R1459" s="106"/>
      <c r="S1459" s="106"/>
      <c r="T1459" s="106"/>
      <c r="U1459" s="106"/>
      <c r="V1459" s="106"/>
      <c r="W1459" s="106"/>
      <c r="X1459" s="106"/>
      <c r="Y1459" s="106"/>
      <c r="Z1459" s="106"/>
      <c r="AA1459" s="106"/>
      <c r="AB1459" s="106"/>
      <c r="AC1459" s="106"/>
      <c r="AD1459" s="106"/>
      <c r="AE1459" s="106"/>
      <c r="AF1459" s="106"/>
      <c r="AG1459" s="106"/>
      <c r="AH1459" s="106"/>
      <c r="AI1459" s="106"/>
      <c r="AJ1459" s="106"/>
      <c r="AK1459" s="106"/>
      <c r="AL1459" s="106"/>
      <c r="AM1459" s="106"/>
      <c r="AN1459" s="106"/>
      <c r="AO1459" s="106"/>
      <c r="AP1459" s="106"/>
      <c r="AQ1459" s="106"/>
      <c r="AR1459" s="106"/>
      <c r="AS1459" s="106"/>
      <c r="AT1459" s="106"/>
      <c r="AU1459" s="106"/>
      <c r="AV1459" s="106"/>
      <c r="AW1459" s="106"/>
      <c r="AX1459" s="107"/>
      <c r="DI1459" s="6"/>
    </row>
    <row r="1460" spans="1:113" ht="14.25">
      <c r="B1460" s="7"/>
      <c r="C1460" s="7"/>
      <c r="D1460" s="7"/>
      <c r="E1460" s="7"/>
      <c r="F1460" s="7"/>
      <c r="G1460" s="7"/>
      <c r="H1460" s="8"/>
      <c r="I1460" s="8"/>
      <c r="J1460" s="8"/>
      <c r="K1460" s="8"/>
      <c r="L1460" s="9"/>
      <c r="M1460" s="9"/>
      <c r="N1460" s="9"/>
      <c r="O1460" s="9"/>
      <c r="P1460" s="8"/>
      <c r="Q1460" s="8"/>
      <c r="R1460" s="8"/>
      <c r="S1460" s="8"/>
      <c r="T1460" s="8"/>
      <c r="U1460" s="8"/>
      <c r="V1460" s="10"/>
      <c r="W1460" s="10"/>
      <c r="X1460" s="10"/>
      <c r="Y1460" s="10"/>
      <c r="Z1460" s="10"/>
      <c r="AA1460" s="10"/>
      <c r="AB1460" s="10"/>
      <c r="AC1460" s="10"/>
      <c r="AD1460" s="10"/>
      <c r="AE1460" s="10"/>
      <c r="AF1460" s="10"/>
      <c r="AG1460" s="10"/>
      <c r="AH1460" s="10"/>
      <c r="AI1460" s="10"/>
      <c r="AJ1460" s="10"/>
      <c r="AK1460" s="10"/>
      <c r="AL1460" s="10"/>
      <c r="AM1460" s="10"/>
      <c r="AN1460" s="10"/>
      <c r="AO1460" s="10"/>
      <c r="AP1460" s="10"/>
      <c r="AQ1460" s="10"/>
      <c r="AR1460" s="10"/>
      <c r="AS1460" s="10"/>
      <c r="AT1460" s="10"/>
      <c r="AU1460" s="10"/>
      <c r="AV1460" s="10"/>
      <c r="AW1460" s="10"/>
      <c r="AX1460" s="10"/>
      <c r="DI1460" s="6"/>
    </row>
    <row r="1461" spans="1:113" ht="15" thickBot="1">
      <c r="A1461" s="11"/>
      <c r="B1461" s="10" t="s">
        <v>2</v>
      </c>
      <c r="C1461" s="8"/>
      <c r="D1461" s="8"/>
      <c r="E1461" s="8"/>
      <c r="F1461" s="8"/>
      <c r="G1461" s="8"/>
      <c r="H1461" s="8"/>
      <c r="I1461" s="8"/>
      <c r="J1461" s="8"/>
      <c r="K1461" s="8"/>
      <c r="L1461" s="9"/>
      <c r="M1461" s="9"/>
      <c r="N1461" s="9"/>
      <c r="O1461" s="9"/>
      <c r="P1461" s="8"/>
      <c r="Q1461" s="8"/>
      <c r="R1461" s="8"/>
      <c r="S1461" s="8"/>
      <c r="T1461" s="8"/>
      <c r="U1461" s="8"/>
      <c r="V1461" s="10"/>
      <c r="W1461" s="10"/>
      <c r="X1461" s="10"/>
      <c r="Y1461" s="10"/>
      <c r="Z1461" s="10"/>
      <c r="AA1461" s="10"/>
      <c r="AB1461" s="10"/>
      <c r="AC1461" s="10"/>
      <c r="AD1461" s="10"/>
      <c r="AE1461" s="10"/>
      <c r="AF1461" s="10"/>
      <c r="AG1461" s="10"/>
      <c r="AH1461" s="10"/>
      <c r="AI1461" s="10"/>
      <c r="AJ1461" s="10"/>
      <c r="AK1461" s="10"/>
      <c r="AL1461" s="10"/>
      <c r="AM1461" s="10"/>
      <c r="AN1461" s="10"/>
      <c r="AO1461" s="10"/>
      <c r="AP1461" s="10"/>
      <c r="AQ1461" s="10"/>
      <c r="AR1461" s="10"/>
      <c r="AS1461" s="10"/>
      <c r="AT1461" s="10"/>
      <c r="AU1461" s="10"/>
      <c r="AV1461" s="10"/>
      <c r="AW1461" s="10"/>
      <c r="AX1461" s="10"/>
      <c r="DI1461" s="6"/>
    </row>
    <row r="1462" spans="1:113" ht="14.25">
      <c r="A1462" s="8"/>
      <c r="B1462" s="12"/>
      <c r="C1462" s="7"/>
      <c r="D1462" s="7"/>
      <c r="E1462" s="7"/>
      <c r="F1462" s="7"/>
      <c r="G1462" s="7"/>
      <c r="H1462" s="7"/>
      <c r="I1462" s="7"/>
      <c r="J1462" s="7"/>
      <c r="K1462" s="7"/>
      <c r="L1462" s="13"/>
      <c r="M1462" s="13"/>
      <c r="N1462" s="13"/>
      <c r="O1462" s="13"/>
      <c r="P1462" s="7"/>
      <c r="Q1462" s="7"/>
      <c r="R1462" s="7"/>
      <c r="S1462" s="7"/>
      <c r="T1462" s="7"/>
      <c r="U1462" s="7"/>
      <c r="V1462" s="14"/>
      <c r="W1462" s="14"/>
      <c r="X1462" s="14"/>
      <c r="Y1462" s="14"/>
      <c r="Z1462" s="14"/>
      <c r="AA1462" s="14"/>
      <c r="AB1462" s="14"/>
      <c r="AC1462" s="14"/>
      <c r="AD1462" s="14"/>
      <c r="AE1462" s="14"/>
      <c r="AF1462" s="14"/>
      <c r="AG1462" s="14"/>
      <c r="AH1462" s="14"/>
      <c r="AI1462" s="14"/>
      <c r="AJ1462" s="14"/>
      <c r="AK1462" s="14"/>
      <c r="AL1462" s="14"/>
      <c r="AM1462" s="14"/>
      <c r="AN1462" s="14"/>
      <c r="AO1462" s="14"/>
      <c r="AP1462" s="14"/>
      <c r="AQ1462" s="14"/>
      <c r="AR1462" s="14"/>
      <c r="AS1462" s="14"/>
      <c r="AT1462" s="14"/>
      <c r="AU1462" s="14"/>
      <c r="AV1462" s="14"/>
      <c r="AW1462" s="14"/>
      <c r="AX1462" s="15"/>
    </row>
    <row r="1463" spans="1:113" ht="12" customHeight="1">
      <c r="A1463" s="8"/>
      <c r="B1463" s="108" t="s">
        <v>155</v>
      </c>
      <c r="C1463" s="109"/>
      <c r="D1463" s="109"/>
      <c r="E1463" s="109"/>
      <c r="F1463" s="109"/>
      <c r="G1463" s="109"/>
      <c r="H1463" s="109"/>
      <c r="I1463" s="109"/>
      <c r="J1463" s="109"/>
      <c r="K1463" s="109"/>
      <c r="L1463" s="109"/>
      <c r="M1463" s="109"/>
      <c r="N1463" s="109"/>
      <c r="O1463" s="109"/>
      <c r="P1463" s="109"/>
      <c r="Q1463" s="109"/>
      <c r="R1463" s="109"/>
      <c r="S1463" s="109"/>
      <c r="T1463" s="109"/>
      <c r="U1463" s="109"/>
      <c r="V1463" s="109"/>
      <c r="W1463" s="109"/>
      <c r="X1463" s="109"/>
      <c r="Y1463" s="109"/>
      <c r="Z1463" s="109"/>
      <c r="AA1463" s="109"/>
      <c r="AB1463" s="109"/>
      <c r="AC1463" s="109"/>
      <c r="AD1463" s="109"/>
      <c r="AE1463" s="109"/>
      <c r="AF1463" s="109"/>
      <c r="AG1463" s="109"/>
      <c r="AH1463" s="109"/>
      <c r="AI1463" s="109"/>
      <c r="AJ1463" s="109"/>
      <c r="AK1463" s="109"/>
      <c r="AL1463" s="109"/>
      <c r="AM1463" s="109"/>
      <c r="AN1463" s="109"/>
      <c r="AO1463" s="109"/>
      <c r="AP1463" s="109"/>
      <c r="AQ1463" s="109"/>
      <c r="AR1463" s="109"/>
      <c r="AS1463" s="109"/>
      <c r="AT1463" s="109"/>
      <c r="AU1463" s="109"/>
      <c r="AV1463" s="109"/>
      <c r="AW1463" s="109"/>
      <c r="AX1463" s="110"/>
    </row>
    <row r="1464" spans="1:113" ht="12" customHeight="1">
      <c r="A1464" s="8"/>
      <c r="B1464" s="108"/>
      <c r="C1464" s="109"/>
      <c r="D1464" s="109"/>
      <c r="E1464" s="109"/>
      <c r="F1464" s="109"/>
      <c r="G1464" s="109"/>
      <c r="H1464" s="109"/>
      <c r="I1464" s="109"/>
      <c r="J1464" s="109"/>
      <c r="K1464" s="109"/>
      <c r="L1464" s="109"/>
      <c r="M1464" s="109"/>
      <c r="N1464" s="109"/>
      <c r="O1464" s="109"/>
      <c r="P1464" s="109"/>
      <c r="Q1464" s="109"/>
      <c r="R1464" s="109"/>
      <c r="S1464" s="109"/>
      <c r="T1464" s="109"/>
      <c r="U1464" s="109"/>
      <c r="V1464" s="109"/>
      <c r="W1464" s="109"/>
      <c r="X1464" s="109"/>
      <c r="Y1464" s="109"/>
      <c r="Z1464" s="109"/>
      <c r="AA1464" s="109"/>
      <c r="AB1464" s="109"/>
      <c r="AC1464" s="109"/>
      <c r="AD1464" s="109"/>
      <c r="AE1464" s="109"/>
      <c r="AF1464" s="109"/>
      <c r="AG1464" s="109"/>
      <c r="AH1464" s="109"/>
      <c r="AI1464" s="109"/>
      <c r="AJ1464" s="109"/>
      <c r="AK1464" s="109"/>
      <c r="AL1464" s="109"/>
      <c r="AM1464" s="109"/>
      <c r="AN1464" s="109"/>
      <c r="AO1464" s="109"/>
      <c r="AP1464" s="109"/>
      <c r="AQ1464" s="109"/>
      <c r="AR1464" s="109"/>
      <c r="AS1464" s="109"/>
      <c r="AT1464" s="109"/>
      <c r="AU1464" s="109"/>
      <c r="AV1464" s="109"/>
      <c r="AW1464" s="109"/>
      <c r="AX1464" s="110"/>
      <c r="BC1464" s="16"/>
    </row>
    <row r="1465" spans="1:113" ht="12" customHeight="1">
      <c r="A1465" s="8"/>
      <c r="B1465" s="108"/>
      <c r="C1465" s="109"/>
      <c r="D1465" s="109"/>
      <c r="E1465" s="109"/>
      <c r="F1465" s="109"/>
      <c r="G1465" s="109"/>
      <c r="H1465" s="109"/>
      <c r="I1465" s="109"/>
      <c r="J1465" s="109"/>
      <c r="K1465" s="109"/>
      <c r="L1465" s="109"/>
      <c r="M1465" s="109"/>
      <c r="N1465" s="109"/>
      <c r="O1465" s="109"/>
      <c r="P1465" s="109"/>
      <c r="Q1465" s="109"/>
      <c r="R1465" s="109"/>
      <c r="S1465" s="109"/>
      <c r="T1465" s="109"/>
      <c r="U1465" s="109"/>
      <c r="V1465" s="109"/>
      <c r="W1465" s="109"/>
      <c r="X1465" s="109"/>
      <c r="Y1465" s="109"/>
      <c r="Z1465" s="109"/>
      <c r="AA1465" s="109"/>
      <c r="AB1465" s="109"/>
      <c r="AC1465" s="109"/>
      <c r="AD1465" s="109"/>
      <c r="AE1465" s="109"/>
      <c r="AF1465" s="109"/>
      <c r="AG1465" s="109"/>
      <c r="AH1465" s="109"/>
      <c r="AI1465" s="109"/>
      <c r="AJ1465" s="109"/>
      <c r="AK1465" s="109"/>
      <c r="AL1465" s="109"/>
      <c r="AM1465" s="109"/>
      <c r="AN1465" s="109"/>
      <c r="AO1465" s="109"/>
      <c r="AP1465" s="109"/>
      <c r="AQ1465" s="109"/>
      <c r="AR1465" s="109"/>
      <c r="AS1465" s="109"/>
      <c r="AT1465" s="109"/>
      <c r="AU1465" s="109"/>
      <c r="AV1465" s="109"/>
      <c r="AW1465" s="109"/>
      <c r="AX1465" s="110"/>
    </row>
    <row r="1466" spans="1:113" ht="12" customHeight="1">
      <c r="A1466" s="8"/>
      <c r="B1466" s="108"/>
      <c r="C1466" s="109"/>
      <c r="D1466" s="109"/>
      <c r="E1466" s="109"/>
      <c r="F1466" s="109"/>
      <c r="G1466" s="109"/>
      <c r="H1466" s="109"/>
      <c r="I1466" s="109"/>
      <c r="J1466" s="109"/>
      <c r="K1466" s="109"/>
      <c r="L1466" s="109"/>
      <c r="M1466" s="109"/>
      <c r="N1466" s="109"/>
      <c r="O1466" s="109"/>
      <c r="P1466" s="109"/>
      <c r="Q1466" s="109"/>
      <c r="R1466" s="109"/>
      <c r="S1466" s="109"/>
      <c r="T1466" s="109"/>
      <c r="U1466" s="109"/>
      <c r="V1466" s="109"/>
      <c r="W1466" s="109"/>
      <c r="X1466" s="109"/>
      <c r="Y1466" s="109"/>
      <c r="Z1466" s="109"/>
      <c r="AA1466" s="109"/>
      <c r="AB1466" s="109"/>
      <c r="AC1466" s="109"/>
      <c r="AD1466" s="109"/>
      <c r="AE1466" s="109"/>
      <c r="AF1466" s="109"/>
      <c r="AG1466" s="109"/>
      <c r="AH1466" s="109"/>
      <c r="AI1466" s="109"/>
      <c r="AJ1466" s="109"/>
      <c r="AK1466" s="109"/>
      <c r="AL1466" s="109"/>
      <c r="AM1466" s="109"/>
      <c r="AN1466" s="109"/>
      <c r="AO1466" s="109"/>
      <c r="AP1466" s="109"/>
      <c r="AQ1466" s="109"/>
      <c r="AR1466" s="109"/>
      <c r="AS1466" s="109"/>
      <c r="AT1466" s="109"/>
      <c r="AU1466" s="109"/>
      <c r="AV1466" s="109"/>
      <c r="AW1466" s="109"/>
      <c r="AX1466" s="110"/>
    </row>
    <row r="1467" spans="1:113" ht="12" customHeight="1">
      <c r="A1467" s="8"/>
      <c r="B1467" s="108"/>
      <c r="C1467" s="109"/>
      <c r="D1467" s="109"/>
      <c r="E1467" s="109"/>
      <c r="F1467" s="109"/>
      <c r="G1467" s="109"/>
      <c r="H1467" s="109"/>
      <c r="I1467" s="109"/>
      <c r="J1467" s="109"/>
      <c r="K1467" s="109"/>
      <c r="L1467" s="109"/>
      <c r="M1467" s="109"/>
      <c r="N1467" s="109"/>
      <c r="O1467" s="109"/>
      <c r="P1467" s="109"/>
      <c r="Q1467" s="109"/>
      <c r="R1467" s="109"/>
      <c r="S1467" s="109"/>
      <c r="T1467" s="109"/>
      <c r="U1467" s="109"/>
      <c r="V1467" s="109"/>
      <c r="W1467" s="109"/>
      <c r="X1467" s="109"/>
      <c r="Y1467" s="109"/>
      <c r="Z1467" s="109"/>
      <c r="AA1467" s="109"/>
      <c r="AB1467" s="109"/>
      <c r="AC1467" s="109"/>
      <c r="AD1467" s="109"/>
      <c r="AE1467" s="109"/>
      <c r="AF1467" s="109"/>
      <c r="AG1467" s="109"/>
      <c r="AH1467" s="109"/>
      <c r="AI1467" s="109"/>
      <c r="AJ1467" s="109"/>
      <c r="AK1467" s="109"/>
      <c r="AL1467" s="109"/>
      <c r="AM1467" s="109"/>
      <c r="AN1467" s="109"/>
      <c r="AO1467" s="109"/>
      <c r="AP1467" s="109"/>
      <c r="AQ1467" s="109"/>
      <c r="AR1467" s="109"/>
      <c r="AS1467" s="109"/>
      <c r="AT1467" s="109"/>
      <c r="AU1467" s="109"/>
      <c r="AV1467" s="109"/>
      <c r="AW1467" s="109"/>
      <c r="AX1467" s="110"/>
    </row>
    <row r="1468" spans="1:113" ht="15" thickBot="1">
      <c r="A1468" s="17"/>
      <c r="B1468" s="18"/>
      <c r="C1468" s="19"/>
      <c r="D1468" s="19"/>
      <c r="E1468" s="19"/>
      <c r="F1468" s="19"/>
      <c r="G1468" s="19"/>
      <c r="H1468" s="19"/>
      <c r="I1468" s="19"/>
      <c r="J1468" s="19"/>
      <c r="K1468" s="19"/>
      <c r="L1468" s="19"/>
      <c r="M1468" s="19"/>
      <c r="N1468" s="19"/>
      <c r="O1468" s="19"/>
      <c r="P1468" s="19"/>
      <c r="Q1468" s="19"/>
      <c r="R1468" s="19"/>
      <c r="S1468" s="19"/>
      <c r="T1468" s="19"/>
      <c r="U1468" s="19"/>
      <c r="V1468" s="19"/>
      <c r="W1468" s="19"/>
      <c r="X1468" s="19"/>
      <c r="Y1468" s="19"/>
      <c r="Z1468" s="19"/>
      <c r="AA1468" s="19"/>
      <c r="AB1468" s="19"/>
      <c r="AC1468" s="19"/>
      <c r="AD1468" s="19"/>
      <c r="AE1468" s="19"/>
      <c r="AF1468" s="19"/>
      <c r="AG1468" s="19"/>
      <c r="AH1468" s="19"/>
      <c r="AI1468" s="19"/>
      <c r="AJ1468" s="19"/>
      <c r="AK1468" s="19"/>
      <c r="AL1468" s="19"/>
      <c r="AM1468" s="19"/>
      <c r="AN1468" s="19"/>
      <c r="AO1468" s="19"/>
      <c r="AP1468" s="19"/>
      <c r="AQ1468" s="19"/>
      <c r="AR1468" s="19"/>
      <c r="AS1468" s="19"/>
      <c r="AT1468" s="19"/>
      <c r="AU1468" s="19"/>
      <c r="AV1468" s="19"/>
      <c r="AW1468" s="19"/>
      <c r="AX1468" s="20"/>
    </row>
    <row r="1469" spans="1:113">
      <c r="B1469" s="21"/>
    </row>
    <row r="1470" spans="1:113" ht="15" thickBot="1">
      <c r="A1470" s="11"/>
      <c r="B1470" s="10" t="s">
        <v>3</v>
      </c>
      <c r="C1470" s="8"/>
      <c r="D1470" s="8"/>
      <c r="E1470" s="8"/>
      <c r="F1470" s="8"/>
      <c r="G1470" s="8"/>
      <c r="H1470" s="8"/>
      <c r="I1470" s="8"/>
      <c r="J1470" s="8"/>
      <c r="K1470" s="8"/>
      <c r="L1470" s="9"/>
      <c r="M1470" s="9"/>
      <c r="N1470" s="9"/>
      <c r="O1470" s="9"/>
      <c r="P1470" s="8"/>
      <c r="Q1470" s="8"/>
      <c r="R1470" s="8"/>
      <c r="S1470" s="8"/>
      <c r="T1470" s="8"/>
      <c r="U1470" s="8"/>
      <c r="V1470" s="10"/>
      <c r="W1470" s="10"/>
      <c r="X1470" s="10"/>
      <c r="Y1470" s="10"/>
      <c r="Z1470" s="10"/>
      <c r="AA1470" s="10"/>
      <c r="AB1470" s="10"/>
      <c r="AC1470" s="10"/>
      <c r="AD1470" s="10"/>
      <c r="AE1470" s="10"/>
      <c r="AF1470" s="10"/>
      <c r="AG1470" s="10"/>
      <c r="AH1470" s="10"/>
      <c r="AI1470" s="10"/>
      <c r="AJ1470" s="10"/>
      <c r="AK1470" s="10"/>
      <c r="AL1470" s="10"/>
      <c r="AM1470" s="10"/>
      <c r="AN1470" s="10"/>
      <c r="AO1470" s="10"/>
      <c r="AP1470" s="10"/>
      <c r="AQ1470" s="10"/>
      <c r="AR1470" s="10"/>
      <c r="AS1470" s="10"/>
      <c r="AT1470" s="10"/>
      <c r="AU1470" s="10"/>
      <c r="AV1470" s="10"/>
      <c r="AW1470" s="10"/>
      <c r="AX1470" s="10"/>
      <c r="DI1470" s="6"/>
    </row>
    <row r="1471" spans="1:113" ht="14.25">
      <c r="A1471" s="8"/>
      <c r="B1471" s="12"/>
      <c r="C1471" s="7"/>
      <c r="D1471" s="7"/>
      <c r="E1471" s="7"/>
      <c r="F1471" s="7"/>
      <c r="G1471" s="7"/>
      <c r="H1471" s="7"/>
      <c r="I1471" s="7"/>
      <c r="J1471" s="7"/>
      <c r="K1471" s="7"/>
      <c r="L1471" s="13"/>
      <c r="M1471" s="13"/>
      <c r="N1471" s="13"/>
      <c r="O1471" s="13"/>
      <c r="P1471" s="7"/>
      <c r="Q1471" s="7"/>
      <c r="R1471" s="7"/>
      <c r="S1471" s="7"/>
      <c r="T1471" s="7"/>
      <c r="U1471" s="7"/>
      <c r="V1471" s="14"/>
      <c r="W1471" s="14"/>
      <c r="X1471" s="14"/>
      <c r="Y1471" s="14"/>
      <c r="Z1471" s="14"/>
      <c r="AA1471" s="14"/>
      <c r="AB1471" s="14"/>
      <c r="AC1471" s="14"/>
      <c r="AD1471" s="14"/>
      <c r="AE1471" s="14"/>
      <c r="AF1471" s="14"/>
      <c r="AG1471" s="14"/>
      <c r="AH1471" s="14"/>
      <c r="AI1471" s="14"/>
      <c r="AJ1471" s="14"/>
      <c r="AK1471" s="14"/>
      <c r="AL1471" s="14"/>
      <c r="AM1471" s="14"/>
      <c r="AN1471" s="14"/>
      <c r="AO1471" s="14"/>
      <c r="AP1471" s="14"/>
      <c r="AQ1471" s="14"/>
      <c r="AR1471" s="14"/>
      <c r="AS1471" s="14"/>
      <c r="AT1471" s="14"/>
      <c r="AU1471" s="14"/>
      <c r="AV1471" s="14"/>
      <c r="AW1471" s="14"/>
      <c r="AX1471" s="15"/>
    </row>
    <row r="1472" spans="1:113" ht="12" customHeight="1">
      <c r="A1472" s="8"/>
      <c r="B1472" s="108" t="s">
        <v>156</v>
      </c>
      <c r="C1472" s="109"/>
      <c r="D1472" s="109"/>
      <c r="E1472" s="109"/>
      <c r="F1472" s="109"/>
      <c r="G1472" s="109"/>
      <c r="H1472" s="109"/>
      <c r="I1472" s="109"/>
      <c r="J1472" s="109"/>
      <c r="K1472" s="109"/>
      <c r="L1472" s="109"/>
      <c r="M1472" s="109"/>
      <c r="N1472" s="109"/>
      <c r="O1472" s="109"/>
      <c r="P1472" s="109"/>
      <c r="Q1472" s="109"/>
      <c r="R1472" s="109"/>
      <c r="S1472" s="109"/>
      <c r="T1472" s="109"/>
      <c r="U1472" s="109"/>
      <c r="V1472" s="109"/>
      <c r="W1472" s="109"/>
      <c r="X1472" s="109"/>
      <c r="Y1472" s="109"/>
      <c r="Z1472" s="109"/>
      <c r="AA1472" s="109"/>
      <c r="AB1472" s="109"/>
      <c r="AC1472" s="109"/>
      <c r="AD1472" s="109"/>
      <c r="AE1472" s="109"/>
      <c r="AF1472" s="109"/>
      <c r="AG1472" s="109"/>
      <c r="AH1472" s="109"/>
      <c r="AI1472" s="109"/>
      <c r="AJ1472" s="109"/>
      <c r="AK1472" s="109"/>
      <c r="AL1472" s="109"/>
      <c r="AM1472" s="109"/>
      <c r="AN1472" s="109"/>
      <c r="AO1472" s="109"/>
      <c r="AP1472" s="109"/>
      <c r="AQ1472" s="109"/>
      <c r="AR1472" s="109"/>
      <c r="AS1472" s="109"/>
      <c r="AT1472" s="109"/>
      <c r="AU1472" s="109"/>
      <c r="AV1472" s="109"/>
      <c r="AW1472" s="109"/>
      <c r="AX1472" s="110"/>
    </row>
    <row r="1473" spans="1:251" ht="12" customHeight="1">
      <c r="A1473" s="8"/>
      <c r="B1473" s="108"/>
      <c r="C1473" s="109"/>
      <c r="D1473" s="109"/>
      <c r="E1473" s="109"/>
      <c r="F1473" s="109"/>
      <c r="G1473" s="109"/>
      <c r="H1473" s="109"/>
      <c r="I1473" s="109"/>
      <c r="J1473" s="109"/>
      <c r="K1473" s="109"/>
      <c r="L1473" s="109"/>
      <c r="M1473" s="109"/>
      <c r="N1473" s="109"/>
      <c r="O1473" s="109"/>
      <c r="P1473" s="109"/>
      <c r="Q1473" s="109"/>
      <c r="R1473" s="109"/>
      <c r="S1473" s="109"/>
      <c r="T1473" s="109"/>
      <c r="U1473" s="109"/>
      <c r="V1473" s="109"/>
      <c r="W1473" s="109"/>
      <c r="X1473" s="109"/>
      <c r="Y1473" s="109"/>
      <c r="Z1473" s="109"/>
      <c r="AA1473" s="109"/>
      <c r="AB1473" s="109"/>
      <c r="AC1473" s="109"/>
      <c r="AD1473" s="109"/>
      <c r="AE1473" s="109"/>
      <c r="AF1473" s="109"/>
      <c r="AG1473" s="109"/>
      <c r="AH1473" s="109"/>
      <c r="AI1473" s="109"/>
      <c r="AJ1473" s="109"/>
      <c r="AK1473" s="109"/>
      <c r="AL1473" s="109"/>
      <c r="AM1473" s="109"/>
      <c r="AN1473" s="109"/>
      <c r="AO1473" s="109"/>
      <c r="AP1473" s="109"/>
      <c r="AQ1473" s="109"/>
      <c r="AR1473" s="109"/>
      <c r="AS1473" s="109"/>
      <c r="AT1473" s="109"/>
      <c r="AU1473" s="109"/>
      <c r="AV1473" s="109"/>
      <c r="AW1473" s="109"/>
      <c r="AX1473" s="110"/>
      <c r="BC1473" s="16"/>
    </row>
    <row r="1474" spans="1:251" ht="12" customHeight="1">
      <c r="A1474" s="8"/>
      <c r="B1474" s="108"/>
      <c r="C1474" s="109"/>
      <c r="D1474" s="109"/>
      <c r="E1474" s="109"/>
      <c r="F1474" s="109"/>
      <c r="G1474" s="109"/>
      <c r="H1474" s="109"/>
      <c r="I1474" s="109"/>
      <c r="J1474" s="109"/>
      <c r="K1474" s="109"/>
      <c r="L1474" s="109"/>
      <c r="M1474" s="109"/>
      <c r="N1474" s="109"/>
      <c r="O1474" s="109"/>
      <c r="P1474" s="109"/>
      <c r="Q1474" s="109"/>
      <c r="R1474" s="109"/>
      <c r="S1474" s="109"/>
      <c r="T1474" s="109"/>
      <c r="U1474" s="109"/>
      <c r="V1474" s="109"/>
      <c r="W1474" s="109"/>
      <c r="X1474" s="109"/>
      <c r="Y1474" s="109"/>
      <c r="Z1474" s="109"/>
      <c r="AA1474" s="109"/>
      <c r="AB1474" s="109"/>
      <c r="AC1474" s="109"/>
      <c r="AD1474" s="109"/>
      <c r="AE1474" s="109"/>
      <c r="AF1474" s="109"/>
      <c r="AG1474" s="109"/>
      <c r="AH1474" s="109"/>
      <c r="AI1474" s="109"/>
      <c r="AJ1474" s="109"/>
      <c r="AK1474" s="109"/>
      <c r="AL1474" s="109"/>
      <c r="AM1474" s="109"/>
      <c r="AN1474" s="109"/>
      <c r="AO1474" s="109"/>
      <c r="AP1474" s="109"/>
      <c r="AQ1474" s="109"/>
      <c r="AR1474" s="109"/>
      <c r="AS1474" s="109"/>
      <c r="AT1474" s="109"/>
      <c r="AU1474" s="109"/>
      <c r="AV1474" s="109"/>
      <c r="AW1474" s="109"/>
      <c r="AX1474" s="110"/>
    </row>
    <row r="1475" spans="1:251" ht="12" customHeight="1">
      <c r="A1475" s="8"/>
      <c r="B1475" s="108"/>
      <c r="C1475" s="109"/>
      <c r="D1475" s="109"/>
      <c r="E1475" s="109"/>
      <c r="F1475" s="109"/>
      <c r="G1475" s="109"/>
      <c r="H1475" s="109"/>
      <c r="I1475" s="109"/>
      <c r="J1475" s="109"/>
      <c r="K1475" s="109"/>
      <c r="L1475" s="109"/>
      <c r="M1475" s="109"/>
      <c r="N1475" s="109"/>
      <c r="O1475" s="109"/>
      <c r="P1475" s="109"/>
      <c r="Q1475" s="109"/>
      <c r="R1475" s="109"/>
      <c r="S1475" s="109"/>
      <c r="T1475" s="109"/>
      <c r="U1475" s="109"/>
      <c r="V1475" s="109"/>
      <c r="W1475" s="109"/>
      <c r="X1475" s="109"/>
      <c r="Y1475" s="109"/>
      <c r="Z1475" s="109"/>
      <c r="AA1475" s="109"/>
      <c r="AB1475" s="109"/>
      <c r="AC1475" s="109"/>
      <c r="AD1475" s="109"/>
      <c r="AE1475" s="109"/>
      <c r="AF1475" s="109"/>
      <c r="AG1475" s="109"/>
      <c r="AH1475" s="109"/>
      <c r="AI1475" s="109"/>
      <c r="AJ1475" s="109"/>
      <c r="AK1475" s="109"/>
      <c r="AL1475" s="109"/>
      <c r="AM1475" s="109"/>
      <c r="AN1475" s="109"/>
      <c r="AO1475" s="109"/>
      <c r="AP1475" s="109"/>
      <c r="AQ1475" s="109"/>
      <c r="AR1475" s="109"/>
      <c r="AS1475" s="109"/>
      <c r="AT1475" s="109"/>
      <c r="AU1475" s="109"/>
      <c r="AV1475" s="109"/>
      <c r="AW1475" s="109"/>
      <c r="AX1475" s="110"/>
    </row>
    <row r="1476" spans="1:251" ht="12" customHeight="1">
      <c r="A1476" s="8"/>
      <c r="B1476" s="108"/>
      <c r="C1476" s="109"/>
      <c r="D1476" s="109"/>
      <c r="E1476" s="109"/>
      <c r="F1476" s="109"/>
      <c r="G1476" s="109"/>
      <c r="H1476" s="109"/>
      <c r="I1476" s="109"/>
      <c r="J1476" s="109"/>
      <c r="K1476" s="109"/>
      <c r="L1476" s="109"/>
      <c r="M1476" s="109"/>
      <c r="N1476" s="109"/>
      <c r="O1476" s="109"/>
      <c r="P1476" s="109"/>
      <c r="Q1476" s="109"/>
      <c r="R1476" s="109"/>
      <c r="S1476" s="109"/>
      <c r="T1476" s="109"/>
      <c r="U1476" s="109"/>
      <c r="V1476" s="109"/>
      <c r="W1476" s="109"/>
      <c r="X1476" s="109"/>
      <c r="Y1476" s="109"/>
      <c r="Z1476" s="109"/>
      <c r="AA1476" s="109"/>
      <c r="AB1476" s="109"/>
      <c r="AC1476" s="109"/>
      <c r="AD1476" s="109"/>
      <c r="AE1476" s="109"/>
      <c r="AF1476" s="109"/>
      <c r="AG1476" s="109"/>
      <c r="AH1476" s="109"/>
      <c r="AI1476" s="109"/>
      <c r="AJ1476" s="109"/>
      <c r="AK1476" s="109"/>
      <c r="AL1476" s="109"/>
      <c r="AM1476" s="109"/>
      <c r="AN1476" s="109"/>
      <c r="AO1476" s="109"/>
      <c r="AP1476" s="109"/>
      <c r="AQ1476" s="109"/>
      <c r="AR1476" s="109"/>
      <c r="AS1476" s="109"/>
      <c r="AT1476" s="109"/>
      <c r="AU1476" s="109"/>
      <c r="AV1476" s="109"/>
      <c r="AW1476" s="109"/>
      <c r="AX1476" s="110"/>
    </row>
    <row r="1477" spans="1:251" ht="15" thickBot="1">
      <c r="A1477" s="17"/>
      <c r="B1477" s="18"/>
      <c r="C1477" s="19"/>
      <c r="D1477" s="19"/>
      <c r="E1477" s="19"/>
      <c r="F1477" s="19"/>
      <c r="G1477" s="19"/>
      <c r="H1477" s="19"/>
      <c r="I1477" s="19"/>
      <c r="J1477" s="19"/>
      <c r="K1477" s="19"/>
      <c r="L1477" s="19"/>
      <c r="M1477" s="19"/>
      <c r="N1477" s="19"/>
      <c r="O1477" s="19"/>
      <c r="P1477" s="19"/>
      <c r="Q1477" s="19"/>
      <c r="R1477" s="19"/>
      <c r="S1477" s="19"/>
      <c r="T1477" s="19"/>
      <c r="U1477" s="19"/>
      <c r="V1477" s="19"/>
      <c r="W1477" s="19"/>
      <c r="X1477" s="19"/>
      <c r="Y1477" s="19"/>
      <c r="Z1477" s="19"/>
      <c r="AA1477" s="19"/>
      <c r="AB1477" s="19"/>
      <c r="AC1477" s="19"/>
      <c r="AD1477" s="19"/>
      <c r="AE1477" s="19"/>
      <c r="AF1477" s="19"/>
      <c r="AG1477" s="19"/>
      <c r="AH1477" s="19"/>
      <c r="AI1477" s="19"/>
      <c r="AJ1477" s="19"/>
      <c r="AK1477" s="19"/>
      <c r="AL1477" s="19"/>
      <c r="AM1477" s="19"/>
      <c r="AN1477" s="19"/>
      <c r="AO1477" s="19"/>
      <c r="AP1477" s="19"/>
      <c r="AQ1477" s="19"/>
      <c r="AR1477" s="19"/>
      <c r="AS1477" s="19"/>
      <c r="AT1477" s="19"/>
      <c r="AU1477" s="19"/>
      <c r="AV1477" s="19"/>
      <c r="AW1477" s="19"/>
      <c r="AX1477" s="20"/>
    </row>
    <row r="1478" spans="1:251">
      <c r="B1478" s="21"/>
    </row>
    <row r="1479" spans="1:251" ht="14.25">
      <c r="B1479" s="10" t="s">
        <v>4</v>
      </c>
      <c r="C1479" s="8"/>
      <c r="D1479" s="8"/>
      <c r="E1479" s="8"/>
      <c r="F1479" s="8"/>
      <c r="G1479" s="8"/>
      <c r="H1479" s="8"/>
      <c r="I1479" s="8"/>
      <c r="J1479" s="8"/>
      <c r="K1479" s="8"/>
      <c r="L1479" s="9"/>
      <c r="M1479" s="9"/>
      <c r="N1479" s="9"/>
      <c r="O1479" s="9"/>
      <c r="P1479" s="8"/>
      <c r="Q1479" s="8"/>
      <c r="R1479" s="8"/>
      <c r="S1479" s="8"/>
      <c r="T1479" s="8"/>
      <c r="U1479" s="8"/>
      <c r="V1479" s="10"/>
      <c r="W1479" s="10"/>
      <c r="X1479" s="10"/>
      <c r="Y1479" s="10"/>
      <c r="Z1479" s="10"/>
      <c r="AA1479" s="10"/>
      <c r="AB1479" s="10"/>
      <c r="AC1479" s="10"/>
      <c r="AD1479" s="10"/>
      <c r="AE1479" s="10"/>
      <c r="AF1479" s="10"/>
      <c r="AG1479" s="10"/>
      <c r="AH1479" s="10"/>
      <c r="AI1479" s="10"/>
      <c r="AJ1479" s="10"/>
      <c r="AK1479" s="10"/>
      <c r="AL1479" s="10"/>
      <c r="AM1479" s="10"/>
      <c r="AN1479" s="10"/>
      <c r="AO1479" s="10"/>
      <c r="AP1479" s="10"/>
      <c r="AQ1479" s="10"/>
      <c r="AR1479" s="10"/>
      <c r="AS1479" s="10"/>
      <c r="AT1479" s="10"/>
      <c r="AU1479" s="10"/>
      <c r="AV1479" s="10"/>
      <c r="AW1479" s="10"/>
      <c r="AX1479" s="10"/>
    </row>
    <row r="1480" spans="1:251" ht="15" thickBot="1">
      <c r="B1480" s="8"/>
      <c r="C1480" s="8"/>
      <c r="D1480" s="8"/>
      <c r="E1480" s="8"/>
      <c r="F1480" s="8"/>
      <c r="G1480" s="8"/>
      <c r="H1480" s="8"/>
      <c r="I1480" s="8"/>
      <c r="J1480" s="8"/>
      <c r="K1480" s="8"/>
      <c r="L1480" s="9"/>
      <c r="M1480" s="9"/>
      <c r="N1480" s="9"/>
      <c r="O1480" s="9"/>
      <c r="P1480" s="8"/>
      <c r="Q1480" s="8"/>
      <c r="R1480" s="8"/>
      <c r="S1480" s="8"/>
      <c r="T1480" s="8"/>
      <c r="U1480" s="8"/>
      <c r="V1480" s="10"/>
      <c r="W1480" s="10"/>
      <c r="X1480" s="10"/>
      <c r="Y1480" s="10"/>
      <c r="Z1480" s="10"/>
      <c r="AA1480" s="10"/>
      <c r="AB1480" s="10"/>
      <c r="AC1480" s="10"/>
      <c r="AD1480" s="10"/>
      <c r="AE1480" s="10"/>
      <c r="AF1480" s="10"/>
      <c r="AG1480" s="10"/>
      <c r="AH1480" s="10"/>
      <c r="AI1480" s="10"/>
      <c r="AJ1480" s="10"/>
      <c r="AK1480" s="10"/>
      <c r="AL1480" s="10"/>
      <c r="AM1480" s="10"/>
      <c r="AN1480" s="10"/>
      <c r="AO1480" s="10"/>
      <c r="AP1480" s="10"/>
      <c r="AQ1480" s="10"/>
      <c r="AR1480" s="10"/>
      <c r="AS1480" s="10"/>
      <c r="AT1480" s="10"/>
      <c r="AU1480" s="10"/>
      <c r="AV1480" s="10"/>
      <c r="AW1480" s="10"/>
      <c r="AX1480" s="22" t="s">
        <v>5</v>
      </c>
    </row>
    <row r="1481" spans="1:251" s="16" customFormat="1" ht="13.5" customHeight="1">
      <c r="A1481" s="8"/>
      <c r="B1481" s="111" t="s">
        <v>6</v>
      </c>
      <c r="C1481" s="112"/>
      <c r="D1481" s="112"/>
      <c r="E1481" s="112"/>
      <c r="F1481" s="112"/>
      <c r="G1481" s="112"/>
      <c r="H1481" s="112"/>
      <c r="I1481" s="112"/>
      <c r="J1481" s="112"/>
      <c r="K1481" s="112"/>
      <c r="L1481" s="112"/>
      <c r="M1481" s="112"/>
      <c r="N1481" s="112"/>
      <c r="O1481" s="112"/>
      <c r="P1481" s="112"/>
      <c r="Q1481" s="112"/>
      <c r="R1481" s="112"/>
      <c r="S1481" s="112"/>
      <c r="T1481" s="112"/>
      <c r="U1481" s="112"/>
      <c r="V1481" s="112"/>
      <c r="W1481" s="112"/>
      <c r="X1481" s="112"/>
      <c r="Y1481" s="112"/>
      <c r="Z1481" s="113"/>
      <c r="AA1481" s="117" t="s">
        <v>9</v>
      </c>
      <c r="AB1481" s="112"/>
      <c r="AC1481" s="112"/>
      <c r="AD1481" s="112"/>
      <c r="AE1481" s="112"/>
      <c r="AF1481" s="112"/>
      <c r="AG1481" s="112"/>
      <c r="AH1481" s="112"/>
      <c r="AI1481" s="113"/>
      <c r="AJ1481" s="117" t="s">
        <v>10</v>
      </c>
      <c r="AK1481" s="112"/>
      <c r="AL1481" s="112"/>
      <c r="AM1481" s="112"/>
      <c r="AN1481" s="112"/>
      <c r="AO1481" s="112"/>
      <c r="AP1481" s="112"/>
      <c r="AQ1481" s="112"/>
      <c r="AR1481" s="113"/>
      <c r="AS1481" s="117" t="s">
        <v>7</v>
      </c>
      <c r="AT1481" s="112"/>
      <c r="AU1481" s="112"/>
      <c r="AV1481" s="112"/>
      <c r="AW1481" s="112"/>
      <c r="AX1481" s="119"/>
      <c r="AY1481" s="2"/>
      <c r="AZ1481" s="2"/>
      <c r="BA1481" s="2"/>
      <c r="BB1481" s="2"/>
      <c r="BC1481" s="2"/>
      <c r="BD1481" s="2"/>
      <c r="BE1481" s="2"/>
      <c r="BF1481" s="2"/>
      <c r="BG1481" s="2"/>
      <c r="BH1481" s="2"/>
      <c r="BI1481" s="2"/>
      <c r="BJ1481" s="2"/>
      <c r="BK1481" s="2"/>
      <c r="BL1481" s="2"/>
      <c r="BM1481" s="2"/>
      <c r="BN1481" s="2"/>
      <c r="BO1481" s="2"/>
      <c r="BP1481" s="2"/>
      <c r="BQ1481" s="2"/>
      <c r="BR1481" s="2"/>
      <c r="BS1481" s="2"/>
      <c r="BT1481" s="2"/>
      <c r="BU1481" s="2"/>
      <c r="BV1481" s="2"/>
      <c r="BW1481" s="2"/>
      <c r="BX1481" s="2"/>
      <c r="BY1481" s="2"/>
      <c r="BZ1481" s="2"/>
      <c r="CA1481" s="2"/>
      <c r="CB1481" s="2"/>
      <c r="CC1481" s="2"/>
      <c r="CD1481" s="2"/>
      <c r="CE1481" s="2"/>
      <c r="CF1481" s="2"/>
      <c r="CG1481" s="2"/>
      <c r="CH1481" s="2"/>
      <c r="CI1481" s="2"/>
      <c r="CJ1481" s="2"/>
      <c r="CK1481" s="2"/>
      <c r="CL1481" s="2"/>
      <c r="CM1481" s="2"/>
      <c r="CN1481" s="2"/>
      <c r="CO1481" s="2"/>
      <c r="CP1481" s="2"/>
      <c r="CQ1481" s="2"/>
      <c r="CR1481" s="2"/>
      <c r="CS1481" s="2"/>
      <c r="CT1481" s="2"/>
      <c r="CU1481" s="2"/>
      <c r="CV1481" s="2"/>
      <c r="CW1481" s="2"/>
      <c r="CX1481" s="2"/>
      <c r="CY1481" s="2"/>
      <c r="CZ1481" s="2"/>
      <c r="DA1481" s="2"/>
      <c r="DB1481" s="2"/>
      <c r="DC1481" s="2"/>
      <c r="DD1481" s="2"/>
      <c r="DE1481" s="2"/>
      <c r="DF1481" s="2"/>
      <c r="DG1481" s="2"/>
      <c r="DH1481" s="2"/>
      <c r="DI1481" s="2"/>
      <c r="DJ1481" s="2"/>
      <c r="DK1481" s="2"/>
      <c r="DL1481" s="2"/>
      <c r="DM1481" s="2"/>
      <c r="DN1481" s="2"/>
      <c r="DO1481" s="2"/>
      <c r="DP1481" s="2"/>
      <c r="DQ1481" s="2"/>
      <c r="DR1481" s="2"/>
      <c r="DS1481" s="2"/>
      <c r="DT1481" s="2"/>
      <c r="DU1481" s="2"/>
      <c r="DV1481" s="2"/>
      <c r="DW1481" s="2"/>
      <c r="DX1481" s="2"/>
      <c r="DY1481" s="2"/>
      <c r="DZ1481" s="2"/>
      <c r="EA1481" s="2"/>
      <c r="EB1481" s="2"/>
      <c r="EC1481" s="2"/>
      <c r="ED1481" s="2"/>
      <c r="EE1481" s="2"/>
      <c r="EF1481" s="2"/>
      <c r="EG1481" s="2"/>
      <c r="EH1481" s="2"/>
      <c r="EI1481" s="2"/>
      <c r="EJ1481" s="2"/>
      <c r="EK1481" s="2"/>
      <c r="EL1481" s="2"/>
      <c r="EM1481" s="2"/>
      <c r="EN1481" s="2"/>
      <c r="EO1481" s="2"/>
      <c r="EP1481" s="2"/>
      <c r="EQ1481" s="2"/>
      <c r="ER1481" s="2"/>
      <c r="ES1481" s="2"/>
      <c r="ET1481" s="2"/>
      <c r="EU1481" s="2"/>
      <c r="EV1481" s="2"/>
      <c r="EW1481" s="2"/>
      <c r="EX1481" s="2"/>
      <c r="EY1481" s="2"/>
      <c r="EZ1481" s="2"/>
      <c r="FA1481" s="2"/>
      <c r="FB1481" s="2"/>
      <c r="FC1481" s="2"/>
      <c r="FD1481" s="2"/>
      <c r="FE1481" s="2"/>
      <c r="FF1481" s="2"/>
      <c r="FG1481" s="2"/>
      <c r="FH1481" s="2"/>
      <c r="FI1481" s="2"/>
      <c r="FJ1481" s="2"/>
      <c r="FK1481" s="2"/>
      <c r="FL1481" s="2"/>
      <c r="FM1481" s="2"/>
      <c r="FN1481" s="2"/>
      <c r="FO1481" s="2"/>
      <c r="FP1481" s="2"/>
      <c r="FQ1481" s="2"/>
      <c r="FR1481" s="2"/>
      <c r="FS1481" s="2"/>
      <c r="FT1481" s="2"/>
      <c r="FU1481" s="2"/>
      <c r="FV1481" s="2"/>
      <c r="FW1481" s="2"/>
      <c r="FX1481" s="2"/>
      <c r="FY1481" s="2"/>
      <c r="FZ1481" s="2"/>
      <c r="GA1481" s="2"/>
      <c r="GB1481" s="2"/>
      <c r="GC1481" s="2"/>
      <c r="GD1481" s="2"/>
      <c r="GE1481" s="2"/>
      <c r="GF1481" s="2"/>
      <c r="GG1481" s="2"/>
      <c r="GH1481" s="2"/>
      <c r="GI1481" s="2"/>
      <c r="GJ1481" s="2"/>
      <c r="GK1481" s="2"/>
      <c r="GL1481" s="2"/>
      <c r="GM1481" s="2"/>
      <c r="GN1481" s="2"/>
      <c r="GO1481" s="2"/>
      <c r="GP1481" s="2"/>
      <c r="GQ1481" s="2"/>
      <c r="GR1481" s="2"/>
      <c r="GS1481" s="2"/>
      <c r="GT1481" s="2"/>
      <c r="GU1481" s="2"/>
      <c r="GV1481" s="2"/>
      <c r="GW1481" s="2"/>
      <c r="GX1481" s="2"/>
      <c r="GY1481" s="2"/>
      <c r="GZ1481" s="2"/>
      <c r="HA1481" s="2"/>
      <c r="HB1481" s="2"/>
      <c r="HC1481" s="2"/>
      <c r="HD1481" s="2"/>
      <c r="HE1481" s="2"/>
      <c r="HF1481" s="2"/>
      <c r="HG1481" s="2"/>
      <c r="HH1481" s="2"/>
      <c r="HI1481" s="2"/>
      <c r="HJ1481" s="2"/>
      <c r="HK1481" s="2"/>
      <c r="HL1481" s="2"/>
      <c r="HM1481" s="2"/>
      <c r="HN1481" s="2"/>
      <c r="HO1481" s="2"/>
      <c r="HP1481" s="2"/>
      <c r="HQ1481" s="2"/>
      <c r="HR1481" s="2"/>
      <c r="HS1481" s="2"/>
      <c r="HT1481" s="2"/>
      <c r="HU1481" s="2"/>
      <c r="HV1481" s="2"/>
      <c r="HW1481" s="2"/>
      <c r="HX1481" s="2"/>
      <c r="HY1481" s="2"/>
      <c r="HZ1481" s="2"/>
      <c r="IA1481" s="2"/>
      <c r="IB1481" s="2"/>
      <c r="IC1481" s="2"/>
      <c r="ID1481" s="2"/>
      <c r="IE1481" s="2"/>
      <c r="IF1481" s="2"/>
      <c r="IG1481" s="2"/>
      <c r="IH1481" s="2"/>
      <c r="II1481" s="2"/>
      <c r="IJ1481" s="2"/>
      <c r="IK1481" s="2"/>
      <c r="IL1481" s="2"/>
      <c r="IM1481" s="2"/>
      <c r="IN1481" s="2"/>
      <c r="IO1481" s="2"/>
      <c r="IP1481" s="2"/>
      <c r="IQ1481" s="2"/>
    </row>
    <row r="1482" spans="1:251" s="16" customFormat="1" ht="13.5">
      <c r="A1482" s="8"/>
      <c r="B1482" s="114"/>
      <c r="C1482" s="115"/>
      <c r="D1482" s="115"/>
      <c r="E1482" s="115"/>
      <c r="F1482" s="115"/>
      <c r="G1482" s="115"/>
      <c r="H1482" s="115"/>
      <c r="I1482" s="115"/>
      <c r="J1482" s="115"/>
      <c r="K1482" s="115"/>
      <c r="L1482" s="115"/>
      <c r="M1482" s="115"/>
      <c r="N1482" s="115"/>
      <c r="O1482" s="115"/>
      <c r="P1482" s="115"/>
      <c r="Q1482" s="115"/>
      <c r="R1482" s="115"/>
      <c r="S1482" s="115"/>
      <c r="T1482" s="115"/>
      <c r="U1482" s="115"/>
      <c r="V1482" s="115"/>
      <c r="W1482" s="115"/>
      <c r="X1482" s="115"/>
      <c r="Y1482" s="115"/>
      <c r="Z1482" s="116"/>
      <c r="AA1482" s="118"/>
      <c r="AB1482" s="115"/>
      <c r="AC1482" s="115"/>
      <c r="AD1482" s="115"/>
      <c r="AE1482" s="115"/>
      <c r="AF1482" s="115"/>
      <c r="AG1482" s="115"/>
      <c r="AH1482" s="115"/>
      <c r="AI1482" s="116"/>
      <c r="AJ1482" s="118"/>
      <c r="AK1482" s="115"/>
      <c r="AL1482" s="115"/>
      <c r="AM1482" s="115"/>
      <c r="AN1482" s="115"/>
      <c r="AO1482" s="115"/>
      <c r="AP1482" s="115"/>
      <c r="AQ1482" s="115"/>
      <c r="AR1482" s="116"/>
      <c r="AS1482" s="118"/>
      <c r="AT1482" s="115"/>
      <c r="AU1482" s="115"/>
      <c r="AV1482" s="115"/>
      <c r="AW1482" s="115"/>
      <c r="AX1482" s="120"/>
      <c r="AY1482" s="2"/>
      <c r="AZ1482" s="2"/>
      <c r="BA1482" s="2"/>
      <c r="BB1482" s="23"/>
      <c r="BC1482" s="24"/>
      <c r="BE1482" s="2"/>
      <c r="BF1482" s="2"/>
      <c r="BG1482" s="2"/>
      <c r="BH1482" s="2"/>
      <c r="BI1482" s="2"/>
      <c r="BJ1482" s="2"/>
      <c r="BK1482" s="2"/>
      <c r="BL1482" s="2"/>
      <c r="BM1482" s="2"/>
      <c r="BN1482" s="2"/>
      <c r="BO1482" s="2"/>
      <c r="BP1482" s="2"/>
      <c r="BQ1482" s="2"/>
      <c r="BR1482" s="2"/>
      <c r="BS1482" s="2"/>
      <c r="BT1482" s="2"/>
      <c r="BU1482" s="2"/>
      <c r="BV1482" s="2"/>
      <c r="BW1482" s="2"/>
      <c r="BX1482" s="2"/>
      <c r="BY1482" s="2"/>
      <c r="BZ1482" s="2"/>
      <c r="CA1482" s="2"/>
      <c r="CB1482" s="2"/>
      <c r="CC1482" s="2"/>
      <c r="CD1482" s="2"/>
      <c r="CE1482" s="2"/>
      <c r="CF1482" s="2"/>
      <c r="CG1482" s="2"/>
      <c r="CH1482" s="2"/>
      <c r="CI1482" s="2"/>
      <c r="CJ1482" s="2"/>
      <c r="CK1482" s="2"/>
      <c r="CL1482" s="2"/>
      <c r="CM1482" s="2"/>
      <c r="CN1482" s="2"/>
      <c r="CO1482" s="2"/>
      <c r="CP1482" s="2"/>
      <c r="CQ1482" s="2"/>
      <c r="CR1482" s="2"/>
      <c r="CS1482" s="2"/>
      <c r="CT1482" s="2"/>
      <c r="CU1482" s="2"/>
      <c r="CV1482" s="2"/>
      <c r="CW1482" s="2"/>
      <c r="CX1482" s="2"/>
      <c r="CY1482" s="2"/>
      <c r="CZ1482" s="2"/>
      <c r="DA1482" s="2"/>
      <c r="DB1482" s="2"/>
      <c r="DC1482" s="2"/>
      <c r="DD1482" s="2"/>
      <c r="DE1482" s="2"/>
      <c r="DF1482" s="2"/>
      <c r="DG1482" s="2"/>
      <c r="DH1482" s="2"/>
      <c r="DI1482" s="2"/>
      <c r="DJ1482" s="2"/>
      <c r="DK1482" s="2"/>
      <c r="DL1482" s="2"/>
      <c r="DM1482" s="2"/>
      <c r="DN1482" s="2"/>
      <c r="DO1482" s="2"/>
      <c r="DP1482" s="2"/>
      <c r="DQ1482" s="2"/>
      <c r="DR1482" s="2"/>
      <c r="DS1482" s="2"/>
      <c r="DT1482" s="2"/>
      <c r="DU1482" s="2"/>
      <c r="DV1482" s="2"/>
      <c r="DW1482" s="2"/>
      <c r="DX1482" s="2"/>
      <c r="DY1482" s="2"/>
      <c r="DZ1482" s="2"/>
      <c r="EA1482" s="2"/>
      <c r="EB1482" s="2"/>
      <c r="EC1482" s="2"/>
      <c r="ED1482" s="2"/>
      <c r="EE1482" s="2"/>
      <c r="EF1482" s="2"/>
      <c r="EG1482" s="2"/>
      <c r="EH1482" s="2"/>
      <c r="EI1482" s="2"/>
      <c r="EJ1482" s="2"/>
      <c r="EK1482" s="2"/>
      <c r="EL1482" s="2"/>
      <c r="EM1482" s="2"/>
      <c r="EN1482" s="2"/>
      <c r="EO1482" s="2"/>
      <c r="EP1482" s="2"/>
      <c r="EQ1482" s="2"/>
      <c r="ER1482" s="2"/>
      <c r="ES1482" s="2"/>
      <c r="ET1482" s="2"/>
      <c r="EU1482" s="2"/>
      <c r="EV1482" s="2"/>
      <c r="EW1482" s="2"/>
      <c r="EX1482" s="2"/>
      <c r="EY1482" s="2"/>
      <c r="EZ1482" s="2"/>
      <c r="FA1482" s="2"/>
      <c r="FB1482" s="2"/>
      <c r="FC1482" s="2"/>
      <c r="FD1482" s="2"/>
      <c r="FE1482" s="2"/>
      <c r="FF1482" s="2"/>
      <c r="FG1482" s="2"/>
      <c r="FH1482" s="2"/>
      <c r="FI1482" s="2"/>
      <c r="FJ1482" s="2"/>
      <c r="FK1482" s="2"/>
      <c r="FL1482" s="2"/>
      <c r="FM1482" s="2"/>
      <c r="FN1482" s="2"/>
      <c r="FO1482" s="2"/>
      <c r="FP1482" s="2"/>
      <c r="FQ1482" s="2"/>
      <c r="FR1482" s="2"/>
      <c r="FS1482" s="2"/>
      <c r="FT1482" s="2"/>
      <c r="FU1482" s="2"/>
      <c r="FV1482" s="2"/>
      <c r="FW1482" s="2"/>
      <c r="FX1482" s="2"/>
      <c r="FY1482" s="2"/>
      <c r="FZ1482" s="2"/>
      <c r="GA1482" s="2"/>
      <c r="GB1482" s="2"/>
      <c r="GC1482" s="2"/>
      <c r="GD1482" s="2"/>
      <c r="GE1482" s="2"/>
      <c r="GF1482" s="2"/>
      <c r="GG1482" s="2"/>
      <c r="GH1482" s="2"/>
      <c r="GI1482" s="2"/>
      <c r="GJ1482" s="2"/>
      <c r="GK1482" s="2"/>
      <c r="GL1482" s="2"/>
      <c r="GM1482" s="2"/>
      <c r="GN1482" s="2"/>
      <c r="GO1482" s="2"/>
      <c r="GP1482" s="2"/>
      <c r="GQ1482" s="2"/>
      <c r="GR1482" s="2"/>
      <c r="GS1482" s="2"/>
      <c r="GT1482" s="2"/>
      <c r="GU1482" s="2"/>
      <c r="GV1482" s="2"/>
      <c r="GW1482" s="2"/>
      <c r="GX1482" s="2"/>
      <c r="GY1482" s="2"/>
      <c r="GZ1482" s="2"/>
      <c r="HA1482" s="2"/>
      <c r="HB1482" s="2"/>
      <c r="HC1482" s="2"/>
      <c r="HD1482" s="2"/>
      <c r="HE1482" s="2"/>
      <c r="HF1482" s="2"/>
      <c r="HG1482" s="2"/>
      <c r="HH1482" s="2"/>
      <c r="HI1482" s="2"/>
      <c r="HJ1482" s="2"/>
      <c r="HK1482" s="2"/>
      <c r="HL1482" s="2"/>
      <c r="HM1482" s="2"/>
      <c r="HN1482" s="2"/>
      <c r="HO1482" s="2"/>
      <c r="HP1482" s="2"/>
      <c r="HQ1482" s="2"/>
      <c r="HR1482" s="2"/>
      <c r="HS1482" s="2"/>
      <c r="HT1482" s="2"/>
      <c r="HU1482" s="2"/>
      <c r="HV1482" s="2"/>
      <c r="HW1482" s="2"/>
      <c r="HX1482" s="2"/>
      <c r="HY1482" s="2"/>
      <c r="HZ1482" s="2"/>
      <c r="IA1482" s="2"/>
      <c r="IB1482" s="2"/>
      <c r="IC1482" s="2"/>
      <c r="ID1482" s="2"/>
      <c r="IE1482" s="2"/>
      <c r="IF1482" s="2"/>
      <c r="IG1482" s="2"/>
      <c r="IH1482" s="2"/>
      <c r="II1482" s="2"/>
      <c r="IJ1482" s="2"/>
      <c r="IK1482" s="2"/>
      <c r="IL1482" s="2"/>
      <c r="IM1482" s="2"/>
      <c r="IN1482" s="2"/>
      <c r="IO1482" s="2"/>
      <c r="IP1482" s="2"/>
      <c r="IQ1482" s="2"/>
    </row>
    <row r="1483" spans="1:251" s="16" customFormat="1" ht="18.75" customHeight="1">
      <c r="A1483" s="8"/>
      <c r="B1483" s="25"/>
      <c r="C1483" s="130" t="s">
        <v>153</v>
      </c>
      <c r="D1483" s="131"/>
      <c r="E1483" s="131"/>
      <c r="F1483" s="131"/>
      <c r="G1483" s="131"/>
      <c r="H1483" s="131"/>
      <c r="I1483" s="131"/>
      <c r="J1483" s="131"/>
      <c r="K1483" s="131"/>
      <c r="L1483" s="131"/>
      <c r="M1483" s="131"/>
      <c r="N1483" s="131"/>
      <c r="O1483" s="131"/>
      <c r="P1483" s="131"/>
      <c r="Q1483" s="131"/>
      <c r="R1483" s="131"/>
      <c r="S1483" s="131"/>
      <c r="T1483" s="131"/>
      <c r="U1483" s="131"/>
      <c r="V1483" s="131"/>
      <c r="W1483" s="131"/>
      <c r="X1483" s="131"/>
      <c r="Y1483" s="131"/>
      <c r="Z1483" s="132"/>
      <c r="AA1483" s="133">
        <v>80000</v>
      </c>
      <c r="AB1483" s="134"/>
      <c r="AC1483" s="134"/>
      <c r="AD1483" s="134"/>
      <c r="AE1483" s="134"/>
      <c r="AF1483" s="134"/>
      <c r="AG1483" s="134"/>
      <c r="AH1483" s="134"/>
      <c r="AI1483" s="135"/>
      <c r="AJ1483" s="133">
        <v>120000</v>
      </c>
      <c r="AK1483" s="134"/>
      <c r="AL1483" s="134"/>
      <c r="AM1483" s="134"/>
      <c r="AN1483" s="134"/>
      <c r="AO1483" s="134"/>
      <c r="AP1483" s="134"/>
      <c r="AQ1483" s="134"/>
      <c r="AR1483" s="135"/>
      <c r="AS1483" s="136"/>
      <c r="AT1483" s="137"/>
      <c r="AU1483" s="137"/>
      <c r="AV1483" s="137"/>
      <c r="AW1483" s="137"/>
      <c r="AX1483" s="138"/>
      <c r="AY1483" s="2"/>
      <c r="AZ1483" s="2"/>
      <c r="BA1483" s="2"/>
      <c r="BB1483" s="2"/>
      <c r="BC1483" s="2"/>
      <c r="BD1483" s="2"/>
      <c r="BE1483" s="2"/>
      <c r="BF1483" s="2"/>
      <c r="BG1483" s="2"/>
      <c r="BH1483" s="2"/>
      <c r="BI1483" s="2"/>
      <c r="BJ1483" s="2"/>
      <c r="BK1483" s="2"/>
      <c r="BL1483" s="2"/>
      <c r="BM1483" s="2"/>
      <c r="BN1483" s="2"/>
      <c r="BO1483" s="2"/>
      <c r="BP1483" s="2"/>
      <c r="BQ1483" s="2"/>
      <c r="BR1483" s="2"/>
      <c r="BS1483" s="2"/>
      <c r="BT1483" s="2"/>
      <c r="BU1483" s="2"/>
      <c r="BV1483" s="2"/>
      <c r="BW1483" s="2"/>
      <c r="BX1483" s="2"/>
      <c r="BY1483" s="2"/>
      <c r="BZ1483" s="2"/>
      <c r="CA1483" s="2"/>
      <c r="CB1483" s="2"/>
      <c r="CC1483" s="2"/>
      <c r="CD1483" s="2"/>
      <c r="CE1483" s="2"/>
      <c r="CF1483" s="2"/>
      <c r="CG1483" s="2"/>
      <c r="CH1483" s="2"/>
      <c r="CI1483" s="2"/>
      <c r="CJ1483" s="2"/>
      <c r="CK1483" s="2"/>
      <c r="CL1483" s="2"/>
      <c r="CM1483" s="2"/>
      <c r="CN1483" s="2"/>
      <c r="CO1483" s="2"/>
      <c r="CP1483" s="2"/>
      <c r="CQ1483" s="2"/>
      <c r="CR1483" s="2"/>
      <c r="CS1483" s="2"/>
      <c r="CT1483" s="2"/>
      <c r="CU1483" s="2"/>
      <c r="CV1483" s="2"/>
      <c r="CW1483" s="2"/>
      <c r="CX1483" s="2"/>
      <c r="CY1483" s="2"/>
      <c r="CZ1483" s="2"/>
      <c r="DA1483" s="2"/>
      <c r="DB1483" s="2"/>
      <c r="DC1483" s="2"/>
      <c r="DD1483" s="2"/>
      <c r="DE1483" s="2"/>
      <c r="DF1483" s="2"/>
      <c r="DG1483" s="2"/>
      <c r="DH1483" s="2"/>
      <c r="DI1483" s="2"/>
      <c r="DJ1483" s="2"/>
      <c r="DK1483" s="2"/>
      <c r="DL1483" s="2"/>
      <c r="DM1483" s="2"/>
      <c r="DN1483" s="2"/>
      <c r="DO1483" s="2"/>
      <c r="DP1483" s="2"/>
      <c r="DQ1483" s="2"/>
      <c r="DR1483" s="2"/>
      <c r="DS1483" s="2"/>
      <c r="DT1483" s="2"/>
      <c r="DU1483" s="2"/>
      <c r="DV1483" s="2"/>
      <c r="DW1483" s="2"/>
      <c r="DX1483" s="2"/>
      <c r="DY1483" s="2"/>
      <c r="DZ1483" s="2"/>
      <c r="EA1483" s="2"/>
      <c r="EB1483" s="2"/>
      <c r="EC1483" s="2"/>
      <c r="ED1483" s="2"/>
      <c r="EE1483" s="2"/>
      <c r="EF1483" s="2"/>
      <c r="EG1483" s="2"/>
      <c r="EH1483" s="2"/>
      <c r="EI1483" s="2"/>
      <c r="EJ1483" s="2"/>
      <c r="EK1483" s="2"/>
      <c r="EL1483" s="2"/>
      <c r="EM1483" s="2"/>
      <c r="EN1483" s="2"/>
      <c r="EO1483" s="2"/>
      <c r="EP1483" s="2"/>
      <c r="EQ1483" s="2"/>
      <c r="ER1483" s="2"/>
      <c r="ES1483" s="2"/>
      <c r="ET1483" s="2"/>
      <c r="EU1483" s="2"/>
      <c r="EV1483" s="2"/>
      <c r="EW1483" s="2"/>
      <c r="EX1483" s="2"/>
      <c r="EY1483" s="2"/>
      <c r="EZ1483" s="2"/>
      <c r="FA1483" s="2"/>
      <c r="FB1483" s="2"/>
      <c r="FC1483" s="2"/>
      <c r="FD1483" s="2"/>
      <c r="FE1483" s="2"/>
      <c r="FF1483" s="2"/>
      <c r="FG1483" s="2"/>
      <c r="FH1483" s="2"/>
      <c r="FI1483" s="2"/>
      <c r="FJ1483" s="2"/>
      <c r="FK1483" s="2"/>
      <c r="FL1483" s="2"/>
      <c r="FM1483" s="2"/>
      <c r="FN1483" s="2"/>
      <c r="FO1483" s="2"/>
      <c r="FP1483" s="2"/>
      <c r="FQ1483" s="2"/>
      <c r="FR1483" s="2"/>
      <c r="FS1483" s="2"/>
      <c r="FT1483" s="2"/>
      <c r="FU1483" s="2"/>
      <c r="FV1483" s="2"/>
      <c r="FW1483" s="2"/>
      <c r="FX1483" s="2"/>
      <c r="FY1483" s="2"/>
      <c r="FZ1483" s="2"/>
      <c r="GA1483" s="2"/>
      <c r="GB1483" s="2"/>
      <c r="GC1483" s="2"/>
      <c r="GD1483" s="2"/>
      <c r="GE1483" s="2"/>
      <c r="GF1483" s="2"/>
      <c r="GG1483" s="2"/>
      <c r="GH1483" s="2"/>
      <c r="GI1483" s="2"/>
      <c r="GJ1483" s="2"/>
      <c r="GK1483" s="2"/>
      <c r="GL1483" s="2"/>
      <c r="GM1483" s="2"/>
      <c r="GN1483" s="2"/>
      <c r="GO1483" s="2"/>
      <c r="GP1483" s="2"/>
      <c r="GQ1483" s="2"/>
      <c r="GR1483" s="2"/>
      <c r="GS1483" s="2"/>
      <c r="GT1483" s="2"/>
      <c r="GU1483" s="2"/>
      <c r="GV1483" s="2"/>
      <c r="GW1483" s="2"/>
      <c r="GX1483" s="2"/>
      <c r="GY1483" s="2"/>
      <c r="GZ1483" s="2"/>
      <c r="HA1483" s="2"/>
      <c r="HB1483" s="2"/>
      <c r="HC1483" s="2"/>
      <c r="HD1483" s="2"/>
      <c r="HE1483" s="2"/>
      <c r="HF1483" s="2"/>
      <c r="HG1483" s="2"/>
      <c r="HH1483" s="2"/>
      <c r="HI1483" s="2"/>
      <c r="HJ1483" s="2"/>
      <c r="HK1483" s="2"/>
      <c r="HL1483" s="2"/>
      <c r="HM1483" s="2"/>
      <c r="HN1483" s="2"/>
      <c r="HO1483" s="2"/>
      <c r="HP1483" s="2"/>
      <c r="HQ1483" s="2"/>
      <c r="HR1483" s="2"/>
      <c r="HS1483" s="2"/>
      <c r="HT1483" s="2"/>
      <c r="HU1483" s="2"/>
      <c r="HV1483" s="2"/>
      <c r="HW1483" s="2"/>
      <c r="HX1483" s="2"/>
      <c r="HY1483" s="2"/>
      <c r="HZ1483" s="2"/>
      <c r="IA1483" s="2"/>
      <c r="IB1483" s="2"/>
      <c r="IC1483" s="2"/>
      <c r="ID1483" s="2"/>
      <c r="IE1483" s="2"/>
      <c r="IF1483" s="2"/>
      <c r="IG1483" s="2"/>
      <c r="IH1483" s="2"/>
      <c r="II1483" s="2"/>
      <c r="IJ1483" s="2"/>
      <c r="IK1483" s="2"/>
      <c r="IL1483" s="2"/>
      <c r="IM1483" s="2"/>
      <c r="IN1483" s="2"/>
      <c r="IO1483" s="2"/>
      <c r="IP1483" s="2"/>
      <c r="IQ1483" s="2"/>
    </row>
    <row r="1484" spans="1:251" s="16" customFormat="1" ht="18.75" customHeight="1" thickBot="1">
      <c r="A1484" s="17"/>
      <c r="B1484" s="121" t="s">
        <v>11</v>
      </c>
      <c r="C1484" s="122"/>
      <c r="D1484" s="122"/>
      <c r="E1484" s="122"/>
      <c r="F1484" s="122"/>
      <c r="G1484" s="122"/>
      <c r="H1484" s="122"/>
      <c r="I1484" s="122"/>
      <c r="J1484" s="122"/>
      <c r="K1484" s="122"/>
      <c r="L1484" s="122"/>
      <c r="M1484" s="122"/>
      <c r="N1484" s="122"/>
      <c r="O1484" s="122"/>
      <c r="P1484" s="122"/>
      <c r="Q1484" s="122"/>
      <c r="R1484" s="122"/>
      <c r="S1484" s="122"/>
      <c r="T1484" s="122"/>
      <c r="U1484" s="122"/>
      <c r="V1484" s="122"/>
      <c r="W1484" s="122"/>
      <c r="X1484" s="122"/>
      <c r="Y1484" s="122"/>
      <c r="Z1484" s="123"/>
      <c r="AA1484" s="124">
        <f>SUM($AA$1483:$AA$1483)</f>
        <v>80000</v>
      </c>
      <c r="AB1484" s="125"/>
      <c r="AC1484" s="125"/>
      <c r="AD1484" s="125"/>
      <c r="AE1484" s="125"/>
      <c r="AF1484" s="125"/>
      <c r="AG1484" s="125"/>
      <c r="AH1484" s="125"/>
      <c r="AI1484" s="126"/>
      <c r="AJ1484" s="124">
        <f>SUM($AJ$1483:$AJ$1483)</f>
        <v>120000</v>
      </c>
      <c r="AK1484" s="125"/>
      <c r="AL1484" s="125"/>
      <c r="AM1484" s="125"/>
      <c r="AN1484" s="125"/>
      <c r="AO1484" s="125"/>
      <c r="AP1484" s="125"/>
      <c r="AQ1484" s="125"/>
      <c r="AR1484" s="126"/>
      <c r="AS1484" s="127"/>
      <c r="AT1484" s="128"/>
      <c r="AU1484" s="128"/>
      <c r="AV1484" s="128"/>
      <c r="AW1484" s="128"/>
      <c r="AX1484" s="129"/>
      <c r="AY1484" s="2"/>
      <c r="AZ1484" s="2"/>
      <c r="BA1484" s="2"/>
      <c r="BB1484" s="2"/>
      <c r="BC1484" s="2"/>
      <c r="BD1484" s="2"/>
      <c r="BE1484" s="2"/>
      <c r="BF1484" s="2"/>
      <c r="BG1484" s="2"/>
      <c r="BH1484" s="2"/>
      <c r="BI1484" s="2"/>
      <c r="BJ1484" s="2"/>
      <c r="BK1484" s="2"/>
      <c r="BL1484" s="2"/>
      <c r="BM1484" s="2"/>
      <c r="BN1484" s="2"/>
      <c r="BO1484" s="2"/>
      <c r="BP1484" s="2"/>
      <c r="BQ1484" s="2"/>
      <c r="BR1484" s="2"/>
      <c r="BS1484" s="2"/>
      <c r="BT1484" s="2"/>
      <c r="BU1484" s="2"/>
      <c r="BV1484" s="2"/>
      <c r="BW1484" s="2"/>
      <c r="BX1484" s="2"/>
      <c r="BY1484" s="2"/>
      <c r="BZ1484" s="2"/>
      <c r="CA1484" s="2"/>
      <c r="CB1484" s="2"/>
      <c r="CC1484" s="2"/>
      <c r="CD1484" s="2"/>
      <c r="CE1484" s="2"/>
      <c r="CF1484" s="2"/>
      <c r="CG1484" s="2"/>
      <c r="CH1484" s="2"/>
      <c r="CI1484" s="2"/>
      <c r="CJ1484" s="2"/>
      <c r="CK1484" s="2"/>
      <c r="CL1484" s="2"/>
      <c r="CM1484" s="2"/>
      <c r="CN1484" s="2"/>
      <c r="CO1484" s="2"/>
      <c r="CP1484" s="2"/>
      <c r="CQ1484" s="2"/>
      <c r="CR1484" s="2"/>
      <c r="CS1484" s="2"/>
      <c r="CT1484" s="2"/>
      <c r="CU1484" s="2"/>
      <c r="CV1484" s="2"/>
      <c r="CW1484" s="2"/>
      <c r="CX1484" s="2"/>
      <c r="CY1484" s="2"/>
      <c r="CZ1484" s="2"/>
      <c r="DA1484" s="2"/>
      <c r="DB1484" s="2"/>
      <c r="DC1484" s="2"/>
      <c r="DD1484" s="2"/>
      <c r="DE1484" s="2"/>
      <c r="DF1484" s="2"/>
      <c r="DG1484" s="2"/>
      <c r="DH1484" s="2"/>
      <c r="DI1484" s="2"/>
      <c r="DJ1484" s="2"/>
      <c r="DK1484" s="2"/>
      <c r="DL1484" s="2"/>
      <c r="DM1484" s="2"/>
      <c r="DN1484" s="2"/>
      <c r="DO1484" s="2"/>
      <c r="DP1484" s="2"/>
      <c r="DQ1484" s="2"/>
      <c r="DR1484" s="2"/>
      <c r="DS1484" s="2"/>
      <c r="DT1484" s="2"/>
      <c r="DU1484" s="2"/>
      <c r="DV1484" s="2"/>
      <c r="DW1484" s="2"/>
      <c r="DX1484" s="2"/>
      <c r="DY1484" s="2"/>
      <c r="DZ1484" s="2"/>
      <c r="EA1484" s="2"/>
      <c r="EB1484" s="2"/>
      <c r="EC1484" s="2"/>
      <c r="ED1484" s="2"/>
      <c r="EE1484" s="2"/>
      <c r="EF1484" s="2"/>
      <c r="EG1484" s="2"/>
      <c r="EH1484" s="2"/>
      <c r="EI1484" s="2"/>
      <c r="EJ1484" s="2"/>
      <c r="EK1484" s="2"/>
      <c r="EL1484" s="2"/>
      <c r="EM1484" s="2"/>
      <c r="EN1484" s="2"/>
      <c r="EO1484" s="2"/>
      <c r="EP1484" s="2"/>
      <c r="EQ1484" s="2"/>
      <c r="ER1484" s="2"/>
      <c r="ES1484" s="2"/>
      <c r="ET1484" s="2"/>
      <c r="EU1484" s="2"/>
      <c r="EV1484" s="2"/>
      <c r="EW1484" s="2"/>
      <c r="EX1484" s="2"/>
      <c r="EY1484" s="2"/>
      <c r="EZ1484" s="2"/>
      <c r="FA1484" s="2"/>
      <c r="FB1484" s="2"/>
      <c r="FC1484" s="2"/>
      <c r="FD1484" s="2"/>
      <c r="FE1484" s="2"/>
      <c r="FF1484" s="2"/>
      <c r="FG1484" s="2"/>
      <c r="FH1484" s="2"/>
      <c r="FI1484" s="2"/>
      <c r="FJ1484" s="2"/>
      <c r="FK1484" s="2"/>
      <c r="FL1484" s="2"/>
      <c r="FM1484" s="2"/>
      <c r="FN1484" s="2"/>
      <c r="FO1484" s="2"/>
      <c r="FP1484" s="2"/>
      <c r="FQ1484" s="2"/>
      <c r="FR1484" s="2"/>
      <c r="FS1484" s="2"/>
      <c r="FT1484" s="2"/>
      <c r="FU1484" s="2"/>
      <c r="FV1484" s="2"/>
      <c r="FW1484" s="2"/>
      <c r="FX1484" s="2"/>
      <c r="FY1484" s="2"/>
      <c r="FZ1484" s="2"/>
      <c r="GA1484" s="2"/>
      <c r="GB1484" s="2"/>
      <c r="GC1484" s="2"/>
      <c r="GD1484" s="2"/>
      <c r="GE1484" s="2"/>
      <c r="GF1484" s="2"/>
      <c r="GG1484" s="2"/>
      <c r="GH1484" s="2"/>
      <c r="GI1484" s="2"/>
      <c r="GJ1484" s="2"/>
      <c r="GK1484" s="2"/>
      <c r="GL1484" s="2"/>
      <c r="GM1484" s="2"/>
      <c r="GN1484" s="2"/>
      <c r="GO1484" s="2"/>
      <c r="GP1484" s="2"/>
      <c r="GQ1484" s="2"/>
      <c r="GR1484" s="2"/>
      <c r="GS1484" s="2"/>
      <c r="GT1484" s="2"/>
      <c r="GU1484" s="2"/>
      <c r="GV1484" s="2"/>
      <c r="GW1484" s="2"/>
      <c r="GX1484" s="2"/>
      <c r="GY1484" s="2"/>
      <c r="GZ1484" s="2"/>
      <c r="HA1484" s="2"/>
      <c r="HB1484" s="2"/>
      <c r="HC1484" s="2"/>
      <c r="HD1484" s="2"/>
      <c r="HE1484" s="2"/>
      <c r="HF1484" s="2"/>
      <c r="HG1484" s="2"/>
      <c r="HH1484" s="2"/>
      <c r="HI1484" s="2"/>
      <c r="HJ1484" s="2"/>
      <c r="HK1484" s="2"/>
      <c r="HL1484" s="2"/>
      <c r="HM1484" s="2"/>
      <c r="HN1484" s="2"/>
      <c r="HO1484" s="2"/>
      <c r="HP1484" s="2"/>
      <c r="HQ1484" s="2"/>
      <c r="HR1484" s="2"/>
      <c r="HS1484" s="2"/>
      <c r="HT1484" s="2"/>
      <c r="HU1484" s="2"/>
      <c r="HV1484" s="2"/>
      <c r="HW1484" s="2"/>
      <c r="HX1484" s="2"/>
      <c r="HY1484" s="2"/>
      <c r="HZ1484" s="2"/>
      <c r="IA1484" s="2"/>
      <c r="IB1484" s="2"/>
      <c r="IC1484" s="2"/>
      <c r="ID1484" s="2"/>
      <c r="IE1484" s="2"/>
      <c r="IF1484" s="2"/>
      <c r="IG1484" s="2"/>
      <c r="IH1484" s="2"/>
      <c r="II1484" s="2"/>
      <c r="IJ1484" s="2"/>
      <c r="IK1484" s="2"/>
      <c r="IL1484" s="2"/>
      <c r="IM1484" s="2"/>
      <c r="IN1484" s="2"/>
      <c r="IO1484" s="2"/>
      <c r="IP1484" s="2"/>
      <c r="IQ1484" s="2"/>
    </row>
    <row r="1486" spans="1:251" ht="18.75">
      <c r="A1486" s="1" t="s">
        <v>0</v>
      </c>
      <c r="AW1486" s="3"/>
      <c r="AX1486" s="4"/>
      <c r="AY1486" s="3"/>
    </row>
    <row r="1488" spans="1:251" ht="18.75">
      <c r="B1488" s="101" t="s">
        <v>8</v>
      </c>
      <c r="C1488" s="102"/>
      <c r="D1488" s="102"/>
      <c r="E1488" s="102"/>
      <c r="F1488" s="102"/>
      <c r="G1488" s="102"/>
      <c r="H1488" s="102"/>
      <c r="I1488" s="102"/>
      <c r="J1488" s="102"/>
      <c r="K1488" s="102"/>
      <c r="L1488" s="102"/>
      <c r="M1488" s="102"/>
      <c r="N1488" s="102"/>
      <c r="O1488" s="102"/>
      <c r="P1488" s="102"/>
      <c r="Q1488" s="102"/>
      <c r="R1488" s="102"/>
      <c r="S1488" s="102"/>
      <c r="T1488" s="102"/>
      <c r="U1488" s="102"/>
      <c r="V1488" s="102"/>
      <c r="W1488" s="102"/>
      <c r="X1488" s="102"/>
      <c r="Y1488" s="102"/>
      <c r="Z1488" s="102"/>
      <c r="AA1488" s="102"/>
      <c r="AB1488" s="102"/>
      <c r="AC1488" s="102"/>
      <c r="AD1488" s="102"/>
      <c r="AE1488" s="102"/>
      <c r="AF1488" s="102"/>
      <c r="AG1488" s="102"/>
      <c r="AH1488" s="102"/>
      <c r="AI1488" s="102"/>
      <c r="AJ1488" s="102"/>
      <c r="AK1488" s="102"/>
      <c r="AL1488" s="102"/>
      <c r="AM1488" s="102"/>
      <c r="AN1488" s="102"/>
      <c r="AO1488" s="102"/>
      <c r="AP1488" s="102"/>
      <c r="AQ1488" s="102"/>
      <c r="AR1488" s="102"/>
      <c r="AS1488" s="102"/>
      <c r="AT1488" s="102"/>
      <c r="AU1488" s="102"/>
      <c r="AV1488" s="102"/>
      <c r="AW1488" s="102"/>
      <c r="AX1488" s="102"/>
    </row>
    <row r="1489" spans="1:113">
      <c r="Z1489" s="5"/>
      <c r="AD1489" s="5"/>
      <c r="AE1489" s="5"/>
      <c r="AF1489" s="5"/>
      <c r="AG1489" s="5"/>
      <c r="AH1489" s="5"/>
      <c r="AI1489" s="5"/>
      <c r="AO1489" s="5"/>
    </row>
    <row r="1490" spans="1:113" ht="13.5" thickBot="1">
      <c r="Z1490" s="5"/>
      <c r="AD1490" s="5"/>
      <c r="AE1490" s="5"/>
      <c r="AF1490" s="5"/>
      <c r="AG1490" s="5"/>
      <c r="AH1490" s="5"/>
      <c r="AI1490" s="5"/>
      <c r="AO1490" s="5"/>
      <c r="DI1490" s="6"/>
    </row>
    <row r="1491" spans="1:113" ht="24.75" customHeight="1" thickBot="1">
      <c r="B1491" s="103" t="s">
        <v>1</v>
      </c>
      <c r="C1491" s="104"/>
      <c r="D1491" s="104"/>
      <c r="E1491" s="104"/>
      <c r="F1491" s="104"/>
      <c r="G1491" s="104"/>
      <c r="H1491" s="105" t="s">
        <v>141</v>
      </c>
      <c r="I1491" s="106"/>
      <c r="J1491" s="106"/>
      <c r="K1491" s="106"/>
      <c r="L1491" s="106"/>
      <c r="M1491" s="106"/>
      <c r="N1491" s="106"/>
      <c r="O1491" s="106"/>
      <c r="P1491" s="106"/>
      <c r="Q1491" s="106"/>
      <c r="R1491" s="106"/>
      <c r="S1491" s="106"/>
      <c r="T1491" s="106"/>
      <c r="U1491" s="106"/>
      <c r="V1491" s="106"/>
      <c r="W1491" s="106"/>
      <c r="X1491" s="106"/>
      <c r="Y1491" s="106"/>
      <c r="Z1491" s="106"/>
      <c r="AA1491" s="106"/>
      <c r="AB1491" s="106"/>
      <c r="AC1491" s="106"/>
      <c r="AD1491" s="106"/>
      <c r="AE1491" s="106"/>
      <c r="AF1491" s="106"/>
      <c r="AG1491" s="106"/>
      <c r="AH1491" s="106"/>
      <c r="AI1491" s="106"/>
      <c r="AJ1491" s="106"/>
      <c r="AK1491" s="106"/>
      <c r="AL1491" s="106"/>
      <c r="AM1491" s="106"/>
      <c r="AN1491" s="106"/>
      <c r="AO1491" s="106"/>
      <c r="AP1491" s="106"/>
      <c r="AQ1491" s="106"/>
      <c r="AR1491" s="106"/>
      <c r="AS1491" s="106"/>
      <c r="AT1491" s="106"/>
      <c r="AU1491" s="106"/>
      <c r="AV1491" s="106"/>
      <c r="AW1491" s="106"/>
      <c r="AX1491" s="107"/>
      <c r="DI1491" s="6"/>
    </row>
    <row r="1492" spans="1:113" ht="14.25">
      <c r="B1492" s="7"/>
      <c r="C1492" s="7"/>
      <c r="D1492" s="7"/>
      <c r="E1492" s="7"/>
      <c r="F1492" s="7"/>
      <c r="G1492" s="7"/>
      <c r="H1492" s="8"/>
      <c r="I1492" s="8"/>
      <c r="J1492" s="8"/>
      <c r="K1492" s="8"/>
      <c r="L1492" s="9"/>
      <c r="M1492" s="9"/>
      <c r="N1492" s="9"/>
      <c r="O1492" s="9"/>
      <c r="P1492" s="8"/>
      <c r="Q1492" s="8"/>
      <c r="R1492" s="8"/>
      <c r="S1492" s="8"/>
      <c r="T1492" s="8"/>
      <c r="U1492" s="8"/>
      <c r="V1492" s="10"/>
      <c r="W1492" s="10"/>
      <c r="X1492" s="10"/>
      <c r="Y1492" s="10"/>
      <c r="Z1492" s="10"/>
      <c r="AA1492" s="10"/>
      <c r="AB1492" s="10"/>
      <c r="AC1492" s="10"/>
      <c r="AD1492" s="10"/>
      <c r="AE1492" s="10"/>
      <c r="AF1492" s="10"/>
      <c r="AG1492" s="10"/>
      <c r="AH1492" s="10"/>
      <c r="AI1492" s="10"/>
      <c r="AJ1492" s="10"/>
      <c r="AK1492" s="10"/>
      <c r="AL1492" s="10"/>
      <c r="AM1492" s="10"/>
      <c r="AN1492" s="10"/>
      <c r="AO1492" s="10"/>
      <c r="AP1492" s="10"/>
      <c r="AQ1492" s="10"/>
      <c r="AR1492" s="10"/>
      <c r="AS1492" s="10"/>
      <c r="AT1492" s="10"/>
      <c r="AU1492" s="10"/>
      <c r="AV1492" s="10"/>
      <c r="AW1492" s="10"/>
      <c r="AX1492" s="10"/>
      <c r="DI1492" s="6"/>
    </row>
    <row r="1493" spans="1:113" ht="15" thickBot="1">
      <c r="A1493" s="11"/>
      <c r="B1493" s="10" t="s">
        <v>2</v>
      </c>
      <c r="C1493" s="8"/>
      <c r="D1493" s="8"/>
      <c r="E1493" s="8"/>
      <c r="F1493" s="8"/>
      <c r="G1493" s="8"/>
      <c r="H1493" s="8"/>
      <c r="I1493" s="8"/>
      <c r="J1493" s="8"/>
      <c r="K1493" s="8"/>
      <c r="L1493" s="9"/>
      <c r="M1493" s="9"/>
      <c r="N1493" s="9"/>
      <c r="O1493" s="9"/>
      <c r="P1493" s="8"/>
      <c r="Q1493" s="8"/>
      <c r="R1493" s="8"/>
      <c r="S1493" s="8"/>
      <c r="T1493" s="8"/>
      <c r="U1493" s="8"/>
      <c r="V1493" s="10"/>
      <c r="W1493" s="10"/>
      <c r="X1493" s="10"/>
      <c r="Y1493" s="10"/>
      <c r="Z1493" s="10"/>
      <c r="AA1493" s="10"/>
      <c r="AB1493" s="10"/>
      <c r="AC1493" s="10"/>
      <c r="AD1493" s="10"/>
      <c r="AE1493" s="10"/>
      <c r="AF1493" s="10"/>
      <c r="AG1493" s="10"/>
      <c r="AH1493" s="10"/>
      <c r="AI1493" s="10"/>
      <c r="AJ1493" s="10"/>
      <c r="AK1493" s="10"/>
      <c r="AL1493" s="10"/>
      <c r="AM1493" s="10"/>
      <c r="AN1493" s="10"/>
      <c r="AO1493" s="10"/>
      <c r="AP1493" s="10"/>
      <c r="AQ1493" s="10"/>
      <c r="AR1493" s="10"/>
      <c r="AS1493" s="10"/>
      <c r="AT1493" s="10"/>
      <c r="AU1493" s="10"/>
      <c r="AV1493" s="10"/>
      <c r="AW1493" s="10"/>
      <c r="AX1493" s="10"/>
      <c r="DI1493" s="6"/>
    </row>
    <row r="1494" spans="1:113" ht="14.25">
      <c r="A1494" s="8"/>
      <c r="B1494" s="12"/>
      <c r="C1494" s="7"/>
      <c r="D1494" s="7"/>
      <c r="E1494" s="7"/>
      <c r="F1494" s="7"/>
      <c r="G1494" s="7"/>
      <c r="H1494" s="7"/>
      <c r="I1494" s="7"/>
      <c r="J1494" s="7"/>
      <c r="K1494" s="7"/>
      <c r="L1494" s="13"/>
      <c r="M1494" s="13"/>
      <c r="N1494" s="13"/>
      <c r="O1494" s="13"/>
      <c r="P1494" s="7"/>
      <c r="Q1494" s="7"/>
      <c r="R1494" s="7"/>
      <c r="S1494" s="7"/>
      <c r="T1494" s="7"/>
      <c r="U1494" s="7"/>
      <c r="V1494" s="14"/>
      <c r="W1494" s="14"/>
      <c r="X1494" s="14"/>
      <c r="Y1494" s="14"/>
      <c r="Z1494" s="14"/>
      <c r="AA1494" s="14"/>
      <c r="AB1494" s="14"/>
      <c r="AC1494" s="14"/>
      <c r="AD1494" s="14"/>
      <c r="AE1494" s="14"/>
      <c r="AF1494" s="14"/>
      <c r="AG1494" s="14"/>
      <c r="AH1494" s="14"/>
      <c r="AI1494" s="14"/>
      <c r="AJ1494" s="14"/>
      <c r="AK1494" s="14"/>
      <c r="AL1494" s="14"/>
      <c r="AM1494" s="14"/>
      <c r="AN1494" s="14"/>
      <c r="AO1494" s="14"/>
      <c r="AP1494" s="14"/>
      <c r="AQ1494" s="14"/>
      <c r="AR1494" s="14"/>
      <c r="AS1494" s="14"/>
      <c r="AT1494" s="14"/>
      <c r="AU1494" s="14"/>
      <c r="AV1494" s="14"/>
      <c r="AW1494" s="14"/>
      <c r="AX1494" s="15"/>
    </row>
    <row r="1495" spans="1:113" ht="12" customHeight="1">
      <c r="A1495" s="8"/>
      <c r="B1495" s="108" t="s">
        <v>142</v>
      </c>
      <c r="C1495" s="109"/>
      <c r="D1495" s="109"/>
      <c r="E1495" s="109"/>
      <c r="F1495" s="109"/>
      <c r="G1495" s="109"/>
      <c r="H1495" s="109"/>
      <c r="I1495" s="109"/>
      <c r="J1495" s="109"/>
      <c r="K1495" s="109"/>
      <c r="L1495" s="109"/>
      <c r="M1495" s="109"/>
      <c r="N1495" s="109"/>
      <c r="O1495" s="109"/>
      <c r="P1495" s="109"/>
      <c r="Q1495" s="109"/>
      <c r="R1495" s="109"/>
      <c r="S1495" s="109"/>
      <c r="T1495" s="109"/>
      <c r="U1495" s="109"/>
      <c r="V1495" s="109"/>
      <c r="W1495" s="109"/>
      <c r="X1495" s="109"/>
      <c r="Y1495" s="109"/>
      <c r="Z1495" s="109"/>
      <c r="AA1495" s="109"/>
      <c r="AB1495" s="109"/>
      <c r="AC1495" s="109"/>
      <c r="AD1495" s="109"/>
      <c r="AE1495" s="109"/>
      <c r="AF1495" s="109"/>
      <c r="AG1495" s="109"/>
      <c r="AH1495" s="109"/>
      <c r="AI1495" s="109"/>
      <c r="AJ1495" s="109"/>
      <c r="AK1495" s="109"/>
      <c r="AL1495" s="109"/>
      <c r="AM1495" s="109"/>
      <c r="AN1495" s="109"/>
      <c r="AO1495" s="109"/>
      <c r="AP1495" s="109"/>
      <c r="AQ1495" s="109"/>
      <c r="AR1495" s="109"/>
      <c r="AS1495" s="109"/>
      <c r="AT1495" s="109"/>
      <c r="AU1495" s="109"/>
      <c r="AV1495" s="109"/>
      <c r="AW1495" s="109"/>
      <c r="AX1495" s="110"/>
    </row>
    <row r="1496" spans="1:113" ht="12" customHeight="1">
      <c r="A1496" s="8"/>
      <c r="B1496" s="108"/>
      <c r="C1496" s="109"/>
      <c r="D1496" s="109"/>
      <c r="E1496" s="109"/>
      <c r="F1496" s="109"/>
      <c r="G1496" s="109"/>
      <c r="H1496" s="109"/>
      <c r="I1496" s="109"/>
      <c r="J1496" s="109"/>
      <c r="K1496" s="109"/>
      <c r="L1496" s="109"/>
      <c r="M1496" s="109"/>
      <c r="N1496" s="109"/>
      <c r="O1496" s="109"/>
      <c r="P1496" s="109"/>
      <c r="Q1496" s="109"/>
      <c r="R1496" s="109"/>
      <c r="S1496" s="109"/>
      <c r="T1496" s="109"/>
      <c r="U1496" s="109"/>
      <c r="V1496" s="109"/>
      <c r="W1496" s="109"/>
      <c r="X1496" s="109"/>
      <c r="Y1496" s="109"/>
      <c r="Z1496" s="109"/>
      <c r="AA1496" s="109"/>
      <c r="AB1496" s="109"/>
      <c r="AC1496" s="109"/>
      <c r="AD1496" s="109"/>
      <c r="AE1496" s="109"/>
      <c r="AF1496" s="109"/>
      <c r="AG1496" s="109"/>
      <c r="AH1496" s="109"/>
      <c r="AI1496" s="109"/>
      <c r="AJ1496" s="109"/>
      <c r="AK1496" s="109"/>
      <c r="AL1496" s="109"/>
      <c r="AM1496" s="109"/>
      <c r="AN1496" s="109"/>
      <c r="AO1496" s="109"/>
      <c r="AP1496" s="109"/>
      <c r="AQ1496" s="109"/>
      <c r="AR1496" s="109"/>
      <c r="AS1496" s="109"/>
      <c r="AT1496" s="109"/>
      <c r="AU1496" s="109"/>
      <c r="AV1496" s="109"/>
      <c r="AW1496" s="109"/>
      <c r="AX1496" s="110"/>
      <c r="BC1496" s="16"/>
    </row>
    <row r="1497" spans="1:113" ht="12" customHeight="1">
      <c r="A1497" s="8"/>
      <c r="B1497" s="108"/>
      <c r="C1497" s="109"/>
      <c r="D1497" s="109"/>
      <c r="E1497" s="109"/>
      <c r="F1497" s="109"/>
      <c r="G1497" s="109"/>
      <c r="H1497" s="109"/>
      <c r="I1497" s="109"/>
      <c r="J1497" s="109"/>
      <c r="K1497" s="109"/>
      <c r="L1497" s="109"/>
      <c r="M1497" s="109"/>
      <c r="N1497" s="109"/>
      <c r="O1497" s="109"/>
      <c r="P1497" s="109"/>
      <c r="Q1497" s="109"/>
      <c r="R1497" s="109"/>
      <c r="S1497" s="109"/>
      <c r="T1497" s="109"/>
      <c r="U1497" s="109"/>
      <c r="V1497" s="109"/>
      <c r="W1497" s="109"/>
      <c r="X1497" s="109"/>
      <c r="Y1497" s="109"/>
      <c r="Z1497" s="109"/>
      <c r="AA1497" s="109"/>
      <c r="AB1497" s="109"/>
      <c r="AC1497" s="109"/>
      <c r="AD1497" s="109"/>
      <c r="AE1497" s="109"/>
      <c r="AF1497" s="109"/>
      <c r="AG1497" s="109"/>
      <c r="AH1497" s="109"/>
      <c r="AI1497" s="109"/>
      <c r="AJ1497" s="109"/>
      <c r="AK1497" s="109"/>
      <c r="AL1497" s="109"/>
      <c r="AM1497" s="109"/>
      <c r="AN1497" s="109"/>
      <c r="AO1497" s="109"/>
      <c r="AP1497" s="109"/>
      <c r="AQ1497" s="109"/>
      <c r="AR1497" s="109"/>
      <c r="AS1497" s="109"/>
      <c r="AT1497" s="109"/>
      <c r="AU1497" s="109"/>
      <c r="AV1497" s="109"/>
      <c r="AW1497" s="109"/>
      <c r="AX1497" s="110"/>
    </row>
    <row r="1498" spans="1:113" ht="12" customHeight="1">
      <c r="A1498" s="8"/>
      <c r="B1498" s="108"/>
      <c r="C1498" s="109"/>
      <c r="D1498" s="109"/>
      <c r="E1498" s="109"/>
      <c r="F1498" s="109"/>
      <c r="G1498" s="109"/>
      <c r="H1498" s="109"/>
      <c r="I1498" s="109"/>
      <c r="J1498" s="109"/>
      <c r="K1498" s="109"/>
      <c r="L1498" s="109"/>
      <c r="M1498" s="109"/>
      <c r="N1498" s="109"/>
      <c r="O1498" s="109"/>
      <c r="P1498" s="109"/>
      <c r="Q1498" s="109"/>
      <c r="R1498" s="109"/>
      <c r="S1498" s="109"/>
      <c r="T1498" s="109"/>
      <c r="U1498" s="109"/>
      <c r="V1498" s="109"/>
      <c r="W1498" s="109"/>
      <c r="X1498" s="109"/>
      <c r="Y1498" s="109"/>
      <c r="Z1498" s="109"/>
      <c r="AA1498" s="109"/>
      <c r="AB1498" s="109"/>
      <c r="AC1498" s="109"/>
      <c r="AD1498" s="109"/>
      <c r="AE1498" s="109"/>
      <c r="AF1498" s="109"/>
      <c r="AG1498" s="109"/>
      <c r="AH1498" s="109"/>
      <c r="AI1498" s="109"/>
      <c r="AJ1498" s="109"/>
      <c r="AK1498" s="109"/>
      <c r="AL1498" s="109"/>
      <c r="AM1498" s="109"/>
      <c r="AN1498" s="109"/>
      <c r="AO1498" s="109"/>
      <c r="AP1498" s="109"/>
      <c r="AQ1498" s="109"/>
      <c r="AR1498" s="109"/>
      <c r="AS1498" s="109"/>
      <c r="AT1498" s="109"/>
      <c r="AU1498" s="109"/>
      <c r="AV1498" s="109"/>
      <c r="AW1498" s="109"/>
      <c r="AX1498" s="110"/>
    </row>
    <row r="1499" spans="1:113" ht="12" customHeight="1">
      <c r="A1499" s="8"/>
      <c r="B1499" s="108"/>
      <c r="C1499" s="109"/>
      <c r="D1499" s="109"/>
      <c r="E1499" s="109"/>
      <c r="F1499" s="109"/>
      <c r="G1499" s="109"/>
      <c r="H1499" s="109"/>
      <c r="I1499" s="109"/>
      <c r="J1499" s="109"/>
      <c r="K1499" s="109"/>
      <c r="L1499" s="109"/>
      <c r="M1499" s="109"/>
      <c r="N1499" s="109"/>
      <c r="O1499" s="109"/>
      <c r="P1499" s="109"/>
      <c r="Q1499" s="109"/>
      <c r="R1499" s="109"/>
      <c r="S1499" s="109"/>
      <c r="T1499" s="109"/>
      <c r="U1499" s="109"/>
      <c r="V1499" s="109"/>
      <c r="W1499" s="109"/>
      <c r="X1499" s="109"/>
      <c r="Y1499" s="109"/>
      <c r="Z1499" s="109"/>
      <c r="AA1499" s="109"/>
      <c r="AB1499" s="109"/>
      <c r="AC1499" s="109"/>
      <c r="AD1499" s="109"/>
      <c r="AE1499" s="109"/>
      <c r="AF1499" s="109"/>
      <c r="AG1499" s="109"/>
      <c r="AH1499" s="109"/>
      <c r="AI1499" s="109"/>
      <c r="AJ1499" s="109"/>
      <c r="AK1499" s="109"/>
      <c r="AL1499" s="109"/>
      <c r="AM1499" s="109"/>
      <c r="AN1499" s="109"/>
      <c r="AO1499" s="109"/>
      <c r="AP1499" s="109"/>
      <c r="AQ1499" s="109"/>
      <c r="AR1499" s="109"/>
      <c r="AS1499" s="109"/>
      <c r="AT1499" s="109"/>
      <c r="AU1499" s="109"/>
      <c r="AV1499" s="109"/>
      <c r="AW1499" s="109"/>
      <c r="AX1499" s="110"/>
    </row>
    <row r="1500" spans="1:113" ht="15" thickBot="1">
      <c r="A1500" s="17"/>
      <c r="B1500" s="18"/>
      <c r="C1500" s="19"/>
      <c r="D1500" s="19"/>
      <c r="E1500" s="19"/>
      <c r="F1500" s="19"/>
      <c r="G1500" s="19"/>
      <c r="H1500" s="19"/>
      <c r="I1500" s="19"/>
      <c r="J1500" s="19"/>
      <c r="K1500" s="19"/>
      <c r="L1500" s="19"/>
      <c r="M1500" s="19"/>
      <c r="N1500" s="19"/>
      <c r="O1500" s="19"/>
      <c r="P1500" s="19"/>
      <c r="Q1500" s="19"/>
      <c r="R1500" s="19"/>
      <c r="S1500" s="19"/>
      <c r="T1500" s="19"/>
      <c r="U1500" s="19"/>
      <c r="V1500" s="19"/>
      <c r="W1500" s="19"/>
      <c r="X1500" s="19"/>
      <c r="Y1500" s="19"/>
      <c r="Z1500" s="19"/>
      <c r="AA1500" s="19"/>
      <c r="AB1500" s="19"/>
      <c r="AC1500" s="19"/>
      <c r="AD1500" s="19"/>
      <c r="AE1500" s="19"/>
      <c r="AF1500" s="19"/>
      <c r="AG1500" s="19"/>
      <c r="AH1500" s="19"/>
      <c r="AI1500" s="19"/>
      <c r="AJ1500" s="19"/>
      <c r="AK1500" s="19"/>
      <c r="AL1500" s="19"/>
      <c r="AM1500" s="19"/>
      <c r="AN1500" s="19"/>
      <c r="AO1500" s="19"/>
      <c r="AP1500" s="19"/>
      <c r="AQ1500" s="19"/>
      <c r="AR1500" s="19"/>
      <c r="AS1500" s="19"/>
      <c r="AT1500" s="19"/>
      <c r="AU1500" s="19"/>
      <c r="AV1500" s="19"/>
      <c r="AW1500" s="19"/>
      <c r="AX1500" s="20"/>
    </row>
    <row r="1501" spans="1:113">
      <c r="B1501" s="21"/>
    </row>
    <row r="1502" spans="1:113" ht="15" thickBot="1">
      <c r="A1502" s="11"/>
      <c r="B1502" s="10" t="s">
        <v>3</v>
      </c>
      <c r="C1502" s="8"/>
      <c r="D1502" s="8"/>
      <c r="E1502" s="8"/>
      <c r="F1502" s="8"/>
      <c r="G1502" s="8"/>
      <c r="H1502" s="8"/>
      <c r="I1502" s="8"/>
      <c r="J1502" s="8"/>
      <c r="K1502" s="8"/>
      <c r="L1502" s="9"/>
      <c r="M1502" s="9"/>
      <c r="N1502" s="9"/>
      <c r="O1502" s="9"/>
      <c r="P1502" s="8"/>
      <c r="Q1502" s="8"/>
      <c r="R1502" s="8"/>
      <c r="S1502" s="8"/>
      <c r="T1502" s="8"/>
      <c r="U1502" s="8"/>
      <c r="V1502" s="10"/>
      <c r="W1502" s="10"/>
      <c r="X1502" s="10"/>
      <c r="Y1502" s="10"/>
      <c r="Z1502" s="10"/>
      <c r="AA1502" s="10"/>
      <c r="AB1502" s="10"/>
      <c r="AC1502" s="10"/>
      <c r="AD1502" s="10"/>
      <c r="AE1502" s="10"/>
      <c r="AF1502" s="10"/>
      <c r="AG1502" s="10"/>
      <c r="AH1502" s="10"/>
      <c r="AI1502" s="10"/>
      <c r="AJ1502" s="10"/>
      <c r="AK1502" s="10"/>
      <c r="AL1502" s="10"/>
      <c r="AM1502" s="10"/>
      <c r="AN1502" s="10"/>
      <c r="AO1502" s="10"/>
      <c r="AP1502" s="10"/>
      <c r="AQ1502" s="10"/>
      <c r="AR1502" s="10"/>
      <c r="AS1502" s="10"/>
      <c r="AT1502" s="10"/>
      <c r="AU1502" s="10"/>
      <c r="AV1502" s="10"/>
      <c r="AW1502" s="10"/>
      <c r="AX1502" s="10"/>
      <c r="DI1502" s="6"/>
    </row>
    <row r="1503" spans="1:113" ht="14.25">
      <c r="A1503" s="8"/>
      <c r="B1503" s="12"/>
      <c r="C1503" s="7"/>
      <c r="D1503" s="7"/>
      <c r="E1503" s="7"/>
      <c r="F1503" s="7"/>
      <c r="G1503" s="7"/>
      <c r="H1503" s="7"/>
      <c r="I1503" s="7"/>
      <c r="J1503" s="7"/>
      <c r="K1503" s="7"/>
      <c r="L1503" s="13"/>
      <c r="M1503" s="13"/>
      <c r="N1503" s="13"/>
      <c r="O1503" s="13"/>
      <c r="P1503" s="7"/>
      <c r="Q1503" s="7"/>
      <c r="R1503" s="7"/>
      <c r="S1503" s="7"/>
      <c r="T1503" s="7"/>
      <c r="U1503" s="7"/>
      <c r="V1503" s="14"/>
      <c r="W1503" s="14"/>
      <c r="X1503" s="14"/>
      <c r="Y1503" s="14"/>
      <c r="Z1503" s="14"/>
      <c r="AA1503" s="14"/>
      <c r="AB1503" s="14"/>
      <c r="AC1503" s="14"/>
      <c r="AD1503" s="14"/>
      <c r="AE1503" s="14"/>
      <c r="AF1503" s="14"/>
      <c r="AG1503" s="14"/>
      <c r="AH1503" s="14"/>
      <c r="AI1503" s="14"/>
      <c r="AJ1503" s="14"/>
      <c r="AK1503" s="14"/>
      <c r="AL1503" s="14"/>
      <c r="AM1503" s="14"/>
      <c r="AN1503" s="14"/>
      <c r="AO1503" s="14"/>
      <c r="AP1503" s="14"/>
      <c r="AQ1503" s="14"/>
      <c r="AR1503" s="14"/>
      <c r="AS1503" s="14"/>
      <c r="AT1503" s="14"/>
      <c r="AU1503" s="14"/>
      <c r="AV1503" s="14"/>
      <c r="AW1503" s="14"/>
      <c r="AX1503" s="15"/>
    </row>
    <row r="1504" spans="1:113" ht="12" customHeight="1">
      <c r="A1504" s="8"/>
      <c r="B1504" s="108" t="s">
        <v>143</v>
      </c>
      <c r="C1504" s="109"/>
      <c r="D1504" s="109"/>
      <c r="E1504" s="109"/>
      <c r="F1504" s="109"/>
      <c r="G1504" s="109"/>
      <c r="H1504" s="109"/>
      <c r="I1504" s="109"/>
      <c r="J1504" s="109"/>
      <c r="K1504" s="109"/>
      <c r="L1504" s="109"/>
      <c r="M1504" s="109"/>
      <c r="N1504" s="109"/>
      <c r="O1504" s="109"/>
      <c r="P1504" s="109"/>
      <c r="Q1504" s="109"/>
      <c r="R1504" s="109"/>
      <c r="S1504" s="109"/>
      <c r="T1504" s="109"/>
      <c r="U1504" s="109"/>
      <c r="V1504" s="109"/>
      <c r="W1504" s="109"/>
      <c r="X1504" s="109"/>
      <c r="Y1504" s="109"/>
      <c r="Z1504" s="109"/>
      <c r="AA1504" s="109"/>
      <c r="AB1504" s="109"/>
      <c r="AC1504" s="109"/>
      <c r="AD1504" s="109"/>
      <c r="AE1504" s="109"/>
      <c r="AF1504" s="109"/>
      <c r="AG1504" s="109"/>
      <c r="AH1504" s="109"/>
      <c r="AI1504" s="109"/>
      <c r="AJ1504" s="109"/>
      <c r="AK1504" s="109"/>
      <c r="AL1504" s="109"/>
      <c r="AM1504" s="109"/>
      <c r="AN1504" s="109"/>
      <c r="AO1504" s="109"/>
      <c r="AP1504" s="109"/>
      <c r="AQ1504" s="109"/>
      <c r="AR1504" s="109"/>
      <c r="AS1504" s="109"/>
      <c r="AT1504" s="109"/>
      <c r="AU1504" s="109"/>
      <c r="AV1504" s="109"/>
      <c r="AW1504" s="109"/>
      <c r="AX1504" s="110"/>
    </row>
    <row r="1505" spans="1:251" ht="12" customHeight="1">
      <c r="A1505" s="8"/>
      <c r="B1505" s="108"/>
      <c r="C1505" s="109"/>
      <c r="D1505" s="109"/>
      <c r="E1505" s="109"/>
      <c r="F1505" s="109"/>
      <c r="G1505" s="109"/>
      <c r="H1505" s="109"/>
      <c r="I1505" s="109"/>
      <c r="J1505" s="109"/>
      <c r="K1505" s="109"/>
      <c r="L1505" s="109"/>
      <c r="M1505" s="109"/>
      <c r="N1505" s="109"/>
      <c r="O1505" s="109"/>
      <c r="P1505" s="109"/>
      <c r="Q1505" s="109"/>
      <c r="R1505" s="109"/>
      <c r="S1505" s="109"/>
      <c r="T1505" s="109"/>
      <c r="U1505" s="109"/>
      <c r="V1505" s="109"/>
      <c r="W1505" s="109"/>
      <c r="X1505" s="109"/>
      <c r="Y1505" s="109"/>
      <c r="Z1505" s="109"/>
      <c r="AA1505" s="109"/>
      <c r="AB1505" s="109"/>
      <c r="AC1505" s="109"/>
      <c r="AD1505" s="109"/>
      <c r="AE1505" s="109"/>
      <c r="AF1505" s="109"/>
      <c r="AG1505" s="109"/>
      <c r="AH1505" s="109"/>
      <c r="AI1505" s="109"/>
      <c r="AJ1505" s="109"/>
      <c r="AK1505" s="109"/>
      <c r="AL1505" s="109"/>
      <c r="AM1505" s="109"/>
      <c r="AN1505" s="109"/>
      <c r="AO1505" s="109"/>
      <c r="AP1505" s="109"/>
      <c r="AQ1505" s="109"/>
      <c r="AR1505" s="109"/>
      <c r="AS1505" s="109"/>
      <c r="AT1505" s="109"/>
      <c r="AU1505" s="109"/>
      <c r="AV1505" s="109"/>
      <c r="AW1505" s="109"/>
      <c r="AX1505" s="110"/>
      <c r="BC1505" s="16"/>
    </row>
    <row r="1506" spans="1:251" ht="12" customHeight="1">
      <c r="A1506" s="8"/>
      <c r="B1506" s="108"/>
      <c r="C1506" s="109"/>
      <c r="D1506" s="109"/>
      <c r="E1506" s="109"/>
      <c r="F1506" s="109"/>
      <c r="G1506" s="109"/>
      <c r="H1506" s="109"/>
      <c r="I1506" s="109"/>
      <c r="J1506" s="109"/>
      <c r="K1506" s="109"/>
      <c r="L1506" s="109"/>
      <c r="M1506" s="109"/>
      <c r="N1506" s="109"/>
      <c r="O1506" s="109"/>
      <c r="P1506" s="109"/>
      <c r="Q1506" s="109"/>
      <c r="R1506" s="109"/>
      <c r="S1506" s="109"/>
      <c r="T1506" s="109"/>
      <c r="U1506" s="109"/>
      <c r="V1506" s="109"/>
      <c r="W1506" s="109"/>
      <c r="X1506" s="109"/>
      <c r="Y1506" s="109"/>
      <c r="Z1506" s="109"/>
      <c r="AA1506" s="109"/>
      <c r="AB1506" s="109"/>
      <c r="AC1506" s="109"/>
      <c r="AD1506" s="109"/>
      <c r="AE1506" s="109"/>
      <c r="AF1506" s="109"/>
      <c r="AG1506" s="109"/>
      <c r="AH1506" s="109"/>
      <c r="AI1506" s="109"/>
      <c r="AJ1506" s="109"/>
      <c r="AK1506" s="109"/>
      <c r="AL1506" s="109"/>
      <c r="AM1506" s="109"/>
      <c r="AN1506" s="109"/>
      <c r="AO1506" s="109"/>
      <c r="AP1506" s="109"/>
      <c r="AQ1506" s="109"/>
      <c r="AR1506" s="109"/>
      <c r="AS1506" s="109"/>
      <c r="AT1506" s="109"/>
      <c r="AU1506" s="109"/>
      <c r="AV1506" s="109"/>
      <c r="AW1506" s="109"/>
      <c r="AX1506" s="110"/>
    </row>
    <row r="1507" spans="1:251" ht="12" customHeight="1">
      <c r="A1507" s="8"/>
      <c r="B1507" s="108"/>
      <c r="C1507" s="109"/>
      <c r="D1507" s="109"/>
      <c r="E1507" s="109"/>
      <c r="F1507" s="109"/>
      <c r="G1507" s="109"/>
      <c r="H1507" s="109"/>
      <c r="I1507" s="109"/>
      <c r="J1507" s="109"/>
      <c r="K1507" s="109"/>
      <c r="L1507" s="109"/>
      <c r="M1507" s="109"/>
      <c r="N1507" s="109"/>
      <c r="O1507" s="109"/>
      <c r="P1507" s="109"/>
      <c r="Q1507" s="109"/>
      <c r="R1507" s="109"/>
      <c r="S1507" s="109"/>
      <c r="T1507" s="109"/>
      <c r="U1507" s="109"/>
      <c r="V1507" s="109"/>
      <c r="W1507" s="109"/>
      <c r="X1507" s="109"/>
      <c r="Y1507" s="109"/>
      <c r="Z1507" s="109"/>
      <c r="AA1507" s="109"/>
      <c r="AB1507" s="109"/>
      <c r="AC1507" s="109"/>
      <c r="AD1507" s="109"/>
      <c r="AE1507" s="109"/>
      <c r="AF1507" s="109"/>
      <c r="AG1507" s="109"/>
      <c r="AH1507" s="109"/>
      <c r="AI1507" s="109"/>
      <c r="AJ1507" s="109"/>
      <c r="AK1507" s="109"/>
      <c r="AL1507" s="109"/>
      <c r="AM1507" s="109"/>
      <c r="AN1507" s="109"/>
      <c r="AO1507" s="109"/>
      <c r="AP1507" s="109"/>
      <c r="AQ1507" s="109"/>
      <c r="AR1507" s="109"/>
      <c r="AS1507" s="109"/>
      <c r="AT1507" s="109"/>
      <c r="AU1507" s="109"/>
      <c r="AV1507" s="109"/>
      <c r="AW1507" s="109"/>
      <c r="AX1507" s="110"/>
    </row>
    <row r="1508" spans="1:251" ht="12" customHeight="1">
      <c r="A1508" s="8"/>
      <c r="B1508" s="108"/>
      <c r="C1508" s="109"/>
      <c r="D1508" s="109"/>
      <c r="E1508" s="109"/>
      <c r="F1508" s="109"/>
      <c r="G1508" s="109"/>
      <c r="H1508" s="109"/>
      <c r="I1508" s="109"/>
      <c r="J1508" s="109"/>
      <c r="K1508" s="109"/>
      <c r="L1508" s="109"/>
      <c r="M1508" s="109"/>
      <c r="N1508" s="109"/>
      <c r="O1508" s="109"/>
      <c r="P1508" s="109"/>
      <c r="Q1508" s="109"/>
      <c r="R1508" s="109"/>
      <c r="S1508" s="109"/>
      <c r="T1508" s="109"/>
      <c r="U1508" s="109"/>
      <c r="V1508" s="109"/>
      <c r="W1508" s="109"/>
      <c r="X1508" s="109"/>
      <c r="Y1508" s="109"/>
      <c r="Z1508" s="109"/>
      <c r="AA1508" s="109"/>
      <c r="AB1508" s="109"/>
      <c r="AC1508" s="109"/>
      <c r="AD1508" s="109"/>
      <c r="AE1508" s="109"/>
      <c r="AF1508" s="109"/>
      <c r="AG1508" s="109"/>
      <c r="AH1508" s="109"/>
      <c r="AI1508" s="109"/>
      <c r="AJ1508" s="109"/>
      <c r="AK1508" s="109"/>
      <c r="AL1508" s="109"/>
      <c r="AM1508" s="109"/>
      <c r="AN1508" s="109"/>
      <c r="AO1508" s="109"/>
      <c r="AP1508" s="109"/>
      <c r="AQ1508" s="109"/>
      <c r="AR1508" s="109"/>
      <c r="AS1508" s="109"/>
      <c r="AT1508" s="109"/>
      <c r="AU1508" s="109"/>
      <c r="AV1508" s="109"/>
      <c r="AW1508" s="109"/>
      <c r="AX1508" s="110"/>
    </row>
    <row r="1509" spans="1:251" ht="15" thickBot="1">
      <c r="A1509" s="17"/>
      <c r="B1509" s="18"/>
      <c r="C1509" s="19"/>
      <c r="D1509" s="19"/>
      <c r="E1509" s="19"/>
      <c r="F1509" s="19"/>
      <c r="G1509" s="19"/>
      <c r="H1509" s="19"/>
      <c r="I1509" s="19"/>
      <c r="J1509" s="19"/>
      <c r="K1509" s="19"/>
      <c r="L1509" s="19"/>
      <c r="M1509" s="19"/>
      <c r="N1509" s="19"/>
      <c r="O1509" s="19"/>
      <c r="P1509" s="19"/>
      <c r="Q1509" s="19"/>
      <c r="R1509" s="19"/>
      <c r="S1509" s="19"/>
      <c r="T1509" s="19"/>
      <c r="U1509" s="19"/>
      <c r="V1509" s="19"/>
      <c r="W1509" s="19"/>
      <c r="X1509" s="19"/>
      <c r="Y1509" s="19"/>
      <c r="Z1509" s="19"/>
      <c r="AA1509" s="19"/>
      <c r="AB1509" s="19"/>
      <c r="AC1509" s="19"/>
      <c r="AD1509" s="19"/>
      <c r="AE1509" s="19"/>
      <c r="AF1509" s="19"/>
      <c r="AG1509" s="19"/>
      <c r="AH1509" s="19"/>
      <c r="AI1509" s="19"/>
      <c r="AJ1509" s="19"/>
      <c r="AK1509" s="19"/>
      <c r="AL1509" s="19"/>
      <c r="AM1509" s="19"/>
      <c r="AN1509" s="19"/>
      <c r="AO1509" s="19"/>
      <c r="AP1509" s="19"/>
      <c r="AQ1509" s="19"/>
      <c r="AR1509" s="19"/>
      <c r="AS1509" s="19"/>
      <c r="AT1509" s="19"/>
      <c r="AU1509" s="19"/>
      <c r="AV1509" s="19"/>
      <c r="AW1509" s="19"/>
      <c r="AX1509" s="20"/>
    </row>
    <row r="1510" spans="1:251">
      <c r="B1510" s="21"/>
    </row>
    <row r="1511" spans="1:251" ht="14.25">
      <c r="B1511" s="10" t="s">
        <v>4</v>
      </c>
      <c r="C1511" s="8"/>
      <c r="D1511" s="8"/>
      <c r="E1511" s="8"/>
      <c r="F1511" s="8"/>
      <c r="G1511" s="8"/>
      <c r="H1511" s="8"/>
      <c r="I1511" s="8"/>
      <c r="J1511" s="8"/>
      <c r="K1511" s="8"/>
      <c r="L1511" s="9"/>
      <c r="M1511" s="9"/>
      <c r="N1511" s="9"/>
      <c r="O1511" s="9"/>
      <c r="P1511" s="8"/>
      <c r="Q1511" s="8"/>
      <c r="R1511" s="8"/>
      <c r="S1511" s="8"/>
      <c r="T1511" s="8"/>
      <c r="U1511" s="8"/>
      <c r="V1511" s="10"/>
      <c r="W1511" s="10"/>
      <c r="X1511" s="10"/>
      <c r="Y1511" s="10"/>
      <c r="Z1511" s="10"/>
      <c r="AA1511" s="10"/>
      <c r="AB1511" s="10"/>
      <c r="AC1511" s="10"/>
      <c r="AD1511" s="10"/>
      <c r="AE1511" s="10"/>
      <c r="AF1511" s="10"/>
      <c r="AG1511" s="10"/>
      <c r="AH1511" s="10"/>
      <c r="AI1511" s="10"/>
      <c r="AJ1511" s="10"/>
      <c r="AK1511" s="10"/>
      <c r="AL1511" s="10"/>
      <c r="AM1511" s="10"/>
      <c r="AN1511" s="10"/>
      <c r="AO1511" s="10"/>
      <c r="AP1511" s="10"/>
      <c r="AQ1511" s="10"/>
      <c r="AR1511" s="10"/>
      <c r="AS1511" s="10"/>
      <c r="AT1511" s="10"/>
      <c r="AU1511" s="10"/>
      <c r="AV1511" s="10"/>
      <c r="AW1511" s="10"/>
      <c r="AX1511" s="10"/>
    </row>
    <row r="1512" spans="1:251" ht="15" thickBot="1">
      <c r="B1512" s="8"/>
      <c r="C1512" s="8"/>
      <c r="D1512" s="8"/>
      <c r="E1512" s="8"/>
      <c r="F1512" s="8"/>
      <c r="G1512" s="8"/>
      <c r="H1512" s="8"/>
      <c r="I1512" s="8"/>
      <c r="J1512" s="8"/>
      <c r="K1512" s="8"/>
      <c r="L1512" s="9"/>
      <c r="M1512" s="9"/>
      <c r="N1512" s="9"/>
      <c r="O1512" s="9"/>
      <c r="P1512" s="8"/>
      <c r="Q1512" s="8"/>
      <c r="R1512" s="8"/>
      <c r="S1512" s="8"/>
      <c r="T1512" s="8"/>
      <c r="U1512" s="8"/>
      <c r="V1512" s="10"/>
      <c r="W1512" s="10"/>
      <c r="X1512" s="10"/>
      <c r="Y1512" s="10"/>
      <c r="Z1512" s="10"/>
      <c r="AA1512" s="10"/>
      <c r="AB1512" s="10"/>
      <c r="AC1512" s="10"/>
      <c r="AD1512" s="10"/>
      <c r="AE1512" s="10"/>
      <c r="AF1512" s="10"/>
      <c r="AG1512" s="10"/>
      <c r="AH1512" s="10"/>
      <c r="AI1512" s="10"/>
      <c r="AJ1512" s="10"/>
      <c r="AK1512" s="10"/>
      <c r="AL1512" s="10"/>
      <c r="AM1512" s="10"/>
      <c r="AN1512" s="10"/>
      <c r="AO1512" s="10"/>
      <c r="AP1512" s="10"/>
      <c r="AQ1512" s="10"/>
      <c r="AR1512" s="10"/>
      <c r="AS1512" s="10"/>
      <c r="AT1512" s="10"/>
      <c r="AU1512" s="10"/>
      <c r="AV1512" s="10"/>
      <c r="AW1512" s="10"/>
      <c r="AX1512" s="22" t="s">
        <v>5</v>
      </c>
    </row>
    <row r="1513" spans="1:251" s="16" customFormat="1" ht="13.5" customHeight="1">
      <c r="A1513" s="8"/>
      <c r="B1513" s="111" t="s">
        <v>6</v>
      </c>
      <c r="C1513" s="112"/>
      <c r="D1513" s="112"/>
      <c r="E1513" s="112"/>
      <c r="F1513" s="112"/>
      <c r="G1513" s="112"/>
      <c r="H1513" s="112"/>
      <c r="I1513" s="112"/>
      <c r="J1513" s="112"/>
      <c r="K1513" s="112"/>
      <c r="L1513" s="112"/>
      <c r="M1513" s="112"/>
      <c r="N1513" s="112"/>
      <c r="O1513" s="112"/>
      <c r="P1513" s="112"/>
      <c r="Q1513" s="112"/>
      <c r="R1513" s="112"/>
      <c r="S1513" s="112"/>
      <c r="T1513" s="112"/>
      <c r="U1513" s="112"/>
      <c r="V1513" s="112"/>
      <c r="W1513" s="112"/>
      <c r="X1513" s="112"/>
      <c r="Y1513" s="112"/>
      <c r="Z1513" s="113"/>
      <c r="AA1513" s="117" t="s">
        <v>9</v>
      </c>
      <c r="AB1513" s="112"/>
      <c r="AC1513" s="112"/>
      <c r="AD1513" s="112"/>
      <c r="AE1513" s="112"/>
      <c r="AF1513" s="112"/>
      <c r="AG1513" s="112"/>
      <c r="AH1513" s="112"/>
      <c r="AI1513" s="113"/>
      <c r="AJ1513" s="117" t="s">
        <v>10</v>
      </c>
      <c r="AK1513" s="112"/>
      <c r="AL1513" s="112"/>
      <c r="AM1513" s="112"/>
      <c r="AN1513" s="112"/>
      <c r="AO1513" s="112"/>
      <c r="AP1513" s="112"/>
      <c r="AQ1513" s="112"/>
      <c r="AR1513" s="113"/>
      <c r="AS1513" s="117" t="s">
        <v>7</v>
      </c>
      <c r="AT1513" s="112"/>
      <c r="AU1513" s="112"/>
      <c r="AV1513" s="112"/>
      <c r="AW1513" s="112"/>
      <c r="AX1513" s="119"/>
      <c r="AY1513" s="2"/>
      <c r="AZ1513" s="2"/>
      <c r="BA1513" s="2"/>
      <c r="BB1513" s="2"/>
      <c r="BC1513" s="2"/>
      <c r="BD1513" s="2"/>
      <c r="BE1513" s="2"/>
      <c r="BF1513" s="2"/>
      <c r="BG1513" s="2"/>
      <c r="BH1513" s="2"/>
      <c r="BI1513" s="2"/>
      <c r="BJ1513" s="2"/>
      <c r="BK1513" s="2"/>
      <c r="BL1513" s="2"/>
      <c r="BM1513" s="2"/>
      <c r="BN1513" s="2"/>
      <c r="BO1513" s="2"/>
      <c r="BP1513" s="2"/>
      <c r="BQ1513" s="2"/>
      <c r="BR1513" s="2"/>
      <c r="BS1513" s="2"/>
      <c r="BT1513" s="2"/>
      <c r="BU1513" s="2"/>
      <c r="BV1513" s="2"/>
      <c r="BW1513" s="2"/>
      <c r="BX1513" s="2"/>
      <c r="BY1513" s="2"/>
      <c r="BZ1513" s="2"/>
      <c r="CA1513" s="2"/>
      <c r="CB1513" s="2"/>
      <c r="CC1513" s="2"/>
      <c r="CD1513" s="2"/>
      <c r="CE1513" s="2"/>
      <c r="CF1513" s="2"/>
      <c r="CG1513" s="2"/>
      <c r="CH1513" s="2"/>
      <c r="CI1513" s="2"/>
      <c r="CJ1513" s="2"/>
      <c r="CK1513" s="2"/>
      <c r="CL1513" s="2"/>
      <c r="CM1513" s="2"/>
      <c r="CN1513" s="2"/>
      <c r="CO1513" s="2"/>
      <c r="CP1513" s="2"/>
      <c r="CQ1513" s="2"/>
      <c r="CR1513" s="2"/>
      <c r="CS1513" s="2"/>
      <c r="CT1513" s="2"/>
      <c r="CU1513" s="2"/>
      <c r="CV1513" s="2"/>
      <c r="CW1513" s="2"/>
      <c r="CX1513" s="2"/>
      <c r="CY1513" s="2"/>
      <c r="CZ1513" s="2"/>
      <c r="DA1513" s="2"/>
      <c r="DB1513" s="2"/>
      <c r="DC1513" s="2"/>
      <c r="DD1513" s="2"/>
      <c r="DE1513" s="2"/>
      <c r="DF1513" s="2"/>
      <c r="DG1513" s="2"/>
      <c r="DH1513" s="2"/>
      <c r="DI1513" s="2"/>
      <c r="DJ1513" s="2"/>
      <c r="DK1513" s="2"/>
      <c r="DL1513" s="2"/>
      <c r="DM1513" s="2"/>
      <c r="DN1513" s="2"/>
      <c r="DO1513" s="2"/>
      <c r="DP1513" s="2"/>
      <c r="DQ1513" s="2"/>
      <c r="DR1513" s="2"/>
      <c r="DS1513" s="2"/>
      <c r="DT1513" s="2"/>
      <c r="DU1513" s="2"/>
      <c r="DV1513" s="2"/>
      <c r="DW1513" s="2"/>
      <c r="DX1513" s="2"/>
      <c r="DY1513" s="2"/>
      <c r="DZ1513" s="2"/>
      <c r="EA1513" s="2"/>
      <c r="EB1513" s="2"/>
      <c r="EC1513" s="2"/>
      <c r="ED1513" s="2"/>
      <c r="EE1513" s="2"/>
      <c r="EF1513" s="2"/>
      <c r="EG1513" s="2"/>
      <c r="EH1513" s="2"/>
      <c r="EI1513" s="2"/>
      <c r="EJ1513" s="2"/>
      <c r="EK1513" s="2"/>
      <c r="EL1513" s="2"/>
      <c r="EM1513" s="2"/>
      <c r="EN1513" s="2"/>
      <c r="EO1513" s="2"/>
      <c r="EP1513" s="2"/>
      <c r="EQ1513" s="2"/>
      <c r="ER1513" s="2"/>
      <c r="ES1513" s="2"/>
      <c r="ET1513" s="2"/>
      <c r="EU1513" s="2"/>
      <c r="EV1513" s="2"/>
      <c r="EW1513" s="2"/>
      <c r="EX1513" s="2"/>
      <c r="EY1513" s="2"/>
      <c r="EZ1513" s="2"/>
      <c r="FA1513" s="2"/>
      <c r="FB1513" s="2"/>
      <c r="FC1513" s="2"/>
      <c r="FD1513" s="2"/>
      <c r="FE1513" s="2"/>
      <c r="FF1513" s="2"/>
      <c r="FG1513" s="2"/>
      <c r="FH1513" s="2"/>
      <c r="FI1513" s="2"/>
      <c r="FJ1513" s="2"/>
      <c r="FK1513" s="2"/>
      <c r="FL1513" s="2"/>
      <c r="FM1513" s="2"/>
      <c r="FN1513" s="2"/>
      <c r="FO1513" s="2"/>
      <c r="FP1513" s="2"/>
      <c r="FQ1513" s="2"/>
      <c r="FR1513" s="2"/>
      <c r="FS1513" s="2"/>
      <c r="FT1513" s="2"/>
      <c r="FU1513" s="2"/>
      <c r="FV1513" s="2"/>
      <c r="FW1513" s="2"/>
      <c r="FX1513" s="2"/>
      <c r="FY1513" s="2"/>
      <c r="FZ1513" s="2"/>
      <c r="GA1513" s="2"/>
      <c r="GB1513" s="2"/>
      <c r="GC1513" s="2"/>
      <c r="GD1513" s="2"/>
      <c r="GE1513" s="2"/>
      <c r="GF1513" s="2"/>
      <c r="GG1513" s="2"/>
      <c r="GH1513" s="2"/>
      <c r="GI1513" s="2"/>
      <c r="GJ1513" s="2"/>
      <c r="GK1513" s="2"/>
      <c r="GL1513" s="2"/>
      <c r="GM1513" s="2"/>
      <c r="GN1513" s="2"/>
      <c r="GO1513" s="2"/>
      <c r="GP1513" s="2"/>
      <c r="GQ1513" s="2"/>
      <c r="GR1513" s="2"/>
      <c r="GS1513" s="2"/>
      <c r="GT1513" s="2"/>
      <c r="GU1513" s="2"/>
      <c r="GV1513" s="2"/>
      <c r="GW1513" s="2"/>
      <c r="GX1513" s="2"/>
      <c r="GY1513" s="2"/>
      <c r="GZ1513" s="2"/>
      <c r="HA1513" s="2"/>
      <c r="HB1513" s="2"/>
      <c r="HC1513" s="2"/>
      <c r="HD1513" s="2"/>
      <c r="HE1513" s="2"/>
      <c r="HF1513" s="2"/>
      <c r="HG1513" s="2"/>
      <c r="HH1513" s="2"/>
      <c r="HI1513" s="2"/>
      <c r="HJ1513" s="2"/>
      <c r="HK1513" s="2"/>
      <c r="HL1513" s="2"/>
      <c r="HM1513" s="2"/>
      <c r="HN1513" s="2"/>
      <c r="HO1513" s="2"/>
      <c r="HP1513" s="2"/>
      <c r="HQ1513" s="2"/>
      <c r="HR1513" s="2"/>
      <c r="HS1513" s="2"/>
      <c r="HT1513" s="2"/>
      <c r="HU1513" s="2"/>
      <c r="HV1513" s="2"/>
      <c r="HW1513" s="2"/>
      <c r="HX1513" s="2"/>
      <c r="HY1513" s="2"/>
      <c r="HZ1513" s="2"/>
      <c r="IA1513" s="2"/>
      <c r="IB1513" s="2"/>
      <c r="IC1513" s="2"/>
      <c r="ID1513" s="2"/>
      <c r="IE1513" s="2"/>
      <c r="IF1513" s="2"/>
      <c r="IG1513" s="2"/>
      <c r="IH1513" s="2"/>
      <c r="II1513" s="2"/>
      <c r="IJ1513" s="2"/>
      <c r="IK1513" s="2"/>
      <c r="IL1513" s="2"/>
      <c r="IM1513" s="2"/>
      <c r="IN1513" s="2"/>
      <c r="IO1513" s="2"/>
      <c r="IP1513" s="2"/>
      <c r="IQ1513" s="2"/>
    </row>
    <row r="1514" spans="1:251" s="16" customFormat="1" ht="13.5">
      <c r="A1514" s="8"/>
      <c r="B1514" s="114"/>
      <c r="C1514" s="115"/>
      <c r="D1514" s="115"/>
      <c r="E1514" s="115"/>
      <c r="F1514" s="115"/>
      <c r="G1514" s="115"/>
      <c r="H1514" s="115"/>
      <c r="I1514" s="115"/>
      <c r="J1514" s="115"/>
      <c r="K1514" s="115"/>
      <c r="L1514" s="115"/>
      <c r="M1514" s="115"/>
      <c r="N1514" s="115"/>
      <c r="O1514" s="115"/>
      <c r="P1514" s="115"/>
      <c r="Q1514" s="115"/>
      <c r="R1514" s="115"/>
      <c r="S1514" s="115"/>
      <c r="T1514" s="115"/>
      <c r="U1514" s="115"/>
      <c r="V1514" s="115"/>
      <c r="W1514" s="115"/>
      <c r="X1514" s="115"/>
      <c r="Y1514" s="115"/>
      <c r="Z1514" s="116"/>
      <c r="AA1514" s="118"/>
      <c r="AB1514" s="115"/>
      <c r="AC1514" s="115"/>
      <c r="AD1514" s="115"/>
      <c r="AE1514" s="115"/>
      <c r="AF1514" s="115"/>
      <c r="AG1514" s="115"/>
      <c r="AH1514" s="115"/>
      <c r="AI1514" s="116"/>
      <c r="AJ1514" s="118"/>
      <c r="AK1514" s="115"/>
      <c r="AL1514" s="115"/>
      <c r="AM1514" s="115"/>
      <c r="AN1514" s="115"/>
      <c r="AO1514" s="115"/>
      <c r="AP1514" s="115"/>
      <c r="AQ1514" s="115"/>
      <c r="AR1514" s="116"/>
      <c r="AS1514" s="118"/>
      <c r="AT1514" s="115"/>
      <c r="AU1514" s="115"/>
      <c r="AV1514" s="115"/>
      <c r="AW1514" s="115"/>
      <c r="AX1514" s="120"/>
      <c r="AY1514" s="2"/>
      <c r="AZ1514" s="2"/>
      <c r="BA1514" s="2"/>
      <c r="BB1514" s="23"/>
      <c r="BC1514" s="24"/>
      <c r="BE1514" s="2"/>
      <c r="BF1514" s="2"/>
      <c r="BG1514" s="2"/>
      <c r="BH1514" s="2"/>
      <c r="BI1514" s="2"/>
      <c r="BJ1514" s="2"/>
      <c r="BK1514" s="2"/>
      <c r="BL1514" s="2"/>
      <c r="BM1514" s="2"/>
      <c r="BN1514" s="2"/>
      <c r="BO1514" s="2"/>
      <c r="BP1514" s="2"/>
      <c r="BQ1514" s="2"/>
      <c r="BR1514" s="2"/>
      <c r="BS1514" s="2"/>
      <c r="BT1514" s="2"/>
      <c r="BU1514" s="2"/>
      <c r="BV1514" s="2"/>
      <c r="BW1514" s="2"/>
      <c r="BX1514" s="2"/>
      <c r="BY1514" s="2"/>
      <c r="BZ1514" s="2"/>
      <c r="CA1514" s="2"/>
      <c r="CB1514" s="2"/>
      <c r="CC1514" s="2"/>
      <c r="CD1514" s="2"/>
      <c r="CE1514" s="2"/>
      <c r="CF1514" s="2"/>
      <c r="CG1514" s="2"/>
      <c r="CH1514" s="2"/>
      <c r="CI1514" s="2"/>
      <c r="CJ1514" s="2"/>
      <c r="CK1514" s="2"/>
      <c r="CL1514" s="2"/>
      <c r="CM1514" s="2"/>
      <c r="CN1514" s="2"/>
      <c r="CO1514" s="2"/>
      <c r="CP1514" s="2"/>
      <c r="CQ1514" s="2"/>
      <c r="CR1514" s="2"/>
      <c r="CS1514" s="2"/>
      <c r="CT1514" s="2"/>
      <c r="CU1514" s="2"/>
      <c r="CV1514" s="2"/>
      <c r="CW1514" s="2"/>
      <c r="CX1514" s="2"/>
      <c r="CY1514" s="2"/>
      <c r="CZ1514" s="2"/>
      <c r="DA1514" s="2"/>
      <c r="DB1514" s="2"/>
      <c r="DC1514" s="2"/>
      <c r="DD1514" s="2"/>
      <c r="DE1514" s="2"/>
      <c r="DF1514" s="2"/>
      <c r="DG1514" s="2"/>
      <c r="DH1514" s="2"/>
      <c r="DI1514" s="2"/>
      <c r="DJ1514" s="2"/>
      <c r="DK1514" s="2"/>
      <c r="DL1514" s="2"/>
      <c r="DM1514" s="2"/>
      <c r="DN1514" s="2"/>
      <c r="DO1514" s="2"/>
      <c r="DP1514" s="2"/>
      <c r="DQ1514" s="2"/>
      <c r="DR1514" s="2"/>
      <c r="DS1514" s="2"/>
      <c r="DT1514" s="2"/>
      <c r="DU1514" s="2"/>
      <c r="DV1514" s="2"/>
      <c r="DW1514" s="2"/>
      <c r="DX1514" s="2"/>
      <c r="DY1514" s="2"/>
      <c r="DZ1514" s="2"/>
      <c r="EA1514" s="2"/>
      <c r="EB1514" s="2"/>
      <c r="EC1514" s="2"/>
      <c r="ED1514" s="2"/>
      <c r="EE1514" s="2"/>
      <c r="EF1514" s="2"/>
      <c r="EG1514" s="2"/>
      <c r="EH1514" s="2"/>
      <c r="EI1514" s="2"/>
      <c r="EJ1514" s="2"/>
      <c r="EK1514" s="2"/>
      <c r="EL1514" s="2"/>
      <c r="EM1514" s="2"/>
      <c r="EN1514" s="2"/>
      <c r="EO1514" s="2"/>
      <c r="EP1514" s="2"/>
      <c r="EQ1514" s="2"/>
      <c r="ER1514" s="2"/>
      <c r="ES1514" s="2"/>
      <c r="ET1514" s="2"/>
      <c r="EU1514" s="2"/>
      <c r="EV1514" s="2"/>
      <c r="EW1514" s="2"/>
      <c r="EX1514" s="2"/>
      <c r="EY1514" s="2"/>
      <c r="EZ1514" s="2"/>
      <c r="FA1514" s="2"/>
      <c r="FB1514" s="2"/>
      <c r="FC1514" s="2"/>
      <c r="FD1514" s="2"/>
      <c r="FE1514" s="2"/>
      <c r="FF1514" s="2"/>
      <c r="FG1514" s="2"/>
      <c r="FH1514" s="2"/>
      <c r="FI1514" s="2"/>
      <c r="FJ1514" s="2"/>
      <c r="FK1514" s="2"/>
      <c r="FL1514" s="2"/>
      <c r="FM1514" s="2"/>
      <c r="FN1514" s="2"/>
      <c r="FO1514" s="2"/>
      <c r="FP1514" s="2"/>
      <c r="FQ1514" s="2"/>
      <c r="FR1514" s="2"/>
      <c r="FS1514" s="2"/>
      <c r="FT1514" s="2"/>
      <c r="FU1514" s="2"/>
      <c r="FV1514" s="2"/>
      <c r="FW1514" s="2"/>
      <c r="FX1514" s="2"/>
      <c r="FY1514" s="2"/>
      <c r="FZ1514" s="2"/>
      <c r="GA1514" s="2"/>
      <c r="GB1514" s="2"/>
      <c r="GC1514" s="2"/>
      <c r="GD1514" s="2"/>
      <c r="GE1514" s="2"/>
      <c r="GF1514" s="2"/>
      <c r="GG1514" s="2"/>
      <c r="GH1514" s="2"/>
      <c r="GI1514" s="2"/>
      <c r="GJ1514" s="2"/>
      <c r="GK1514" s="2"/>
      <c r="GL1514" s="2"/>
      <c r="GM1514" s="2"/>
      <c r="GN1514" s="2"/>
      <c r="GO1514" s="2"/>
      <c r="GP1514" s="2"/>
      <c r="GQ1514" s="2"/>
      <c r="GR1514" s="2"/>
      <c r="GS1514" s="2"/>
      <c r="GT1514" s="2"/>
      <c r="GU1514" s="2"/>
      <c r="GV1514" s="2"/>
      <c r="GW1514" s="2"/>
      <c r="GX1514" s="2"/>
      <c r="GY1514" s="2"/>
      <c r="GZ1514" s="2"/>
      <c r="HA1514" s="2"/>
      <c r="HB1514" s="2"/>
      <c r="HC1514" s="2"/>
      <c r="HD1514" s="2"/>
      <c r="HE1514" s="2"/>
      <c r="HF1514" s="2"/>
      <c r="HG1514" s="2"/>
      <c r="HH1514" s="2"/>
      <c r="HI1514" s="2"/>
      <c r="HJ1514" s="2"/>
      <c r="HK1514" s="2"/>
      <c r="HL1514" s="2"/>
      <c r="HM1514" s="2"/>
      <c r="HN1514" s="2"/>
      <c r="HO1514" s="2"/>
      <c r="HP1514" s="2"/>
      <c r="HQ1514" s="2"/>
      <c r="HR1514" s="2"/>
      <c r="HS1514" s="2"/>
      <c r="HT1514" s="2"/>
      <c r="HU1514" s="2"/>
      <c r="HV1514" s="2"/>
      <c r="HW1514" s="2"/>
      <c r="HX1514" s="2"/>
      <c r="HY1514" s="2"/>
      <c r="HZ1514" s="2"/>
      <c r="IA1514" s="2"/>
      <c r="IB1514" s="2"/>
      <c r="IC1514" s="2"/>
      <c r="ID1514" s="2"/>
      <c r="IE1514" s="2"/>
      <c r="IF1514" s="2"/>
      <c r="IG1514" s="2"/>
      <c r="IH1514" s="2"/>
      <c r="II1514" s="2"/>
      <c r="IJ1514" s="2"/>
      <c r="IK1514" s="2"/>
      <c r="IL1514" s="2"/>
      <c r="IM1514" s="2"/>
      <c r="IN1514" s="2"/>
      <c r="IO1514" s="2"/>
      <c r="IP1514" s="2"/>
      <c r="IQ1514" s="2"/>
    </row>
    <row r="1515" spans="1:251" s="16" customFormat="1" ht="18.75" customHeight="1">
      <c r="A1515" s="8"/>
      <c r="B1515" s="25"/>
      <c r="C1515" s="130" t="s">
        <v>140</v>
      </c>
      <c r="D1515" s="131"/>
      <c r="E1515" s="131"/>
      <c r="F1515" s="131"/>
      <c r="G1515" s="131"/>
      <c r="H1515" s="131"/>
      <c r="I1515" s="131"/>
      <c r="J1515" s="131"/>
      <c r="K1515" s="131"/>
      <c r="L1515" s="131"/>
      <c r="M1515" s="131"/>
      <c r="N1515" s="131"/>
      <c r="O1515" s="131"/>
      <c r="P1515" s="131"/>
      <c r="Q1515" s="131"/>
      <c r="R1515" s="131"/>
      <c r="S1515" s="131"/>
      <c r="T1515" s="131"/>
      <c r="U1515" s="131"/>
      <c r="V1515" s="131"/>
      <c r="W1515" s="131"/>
      <c r="X1515" s="131"/>
      <c r="Y1515" s="131"/>
      <c r="Z1515" s="132"/>
      <c r="AA1515" s="133">
        <v>0</v>
      </c>
      <c r="AB1515" s="134"/>
      <c r="AC1515" s="134"/>
      <c r="AD1515" s="134"/>
      <c r="AE1515" s="134"/>
      <c r="AF1515" s="134"/>
      <c r="AG1515" s="134"/>
      <c r="AH1515" s="134"/>
      <c r="AI1515" s="135"/>
      <c r="AJ1515" s="133">
        <v>200000</v>
      </c>
      <c r="AK1515" s="134"/>
      <c r="AL1515" s="134"/>
      <c r="AM1515" s="134"/>
      <c r="AN1515" s="134"/>
      <c r="AO1515" s="134"/>
      <c r="AP1515" s="134"/>
      <c r="AQ1515" s="134"/>
      <c r="AR1515" s="135"/>
      <c r="AS1515" s="136"/>
      <c r="AT1515" s="137"/>
      <c r="AU1515" s="137"/>
      <c r="AV1515" s="137"/>
      <c r="AW1515" s="137"/>
      <c r="AX1515" s="138"/>
      <c r="AY1515" s="2"/>
      <c r="AZ1515" s="2"/>
      <c r="BA1515" s="2"/>
      <c r="BB1515" s="2"/>
      <c r="BC1515" s="2"/>
      <c r="BD1515" s="2"/>
      <c r="BE1515" s="2"/>
      <c r="BF1515" s="2"/>
      <c r="BG1515" s="2"/>
      <c r="BH1515" s="2"/>
      <c r="BI1515" s="2"/>
      <c r="BJ1515" s="2"/>
      <c r="BK1515" s="2"/>
      <c r="BL1515" s="2"/>
      <c r="BM1515" s="2"/>
      <c r="BN1515" s="2"/>
      <c r="BO1515" s="2"/>
      <c r="BP1515" s="2"/>
      <c r="BQ1515" s="2"/>
      <c r="BR1515" s="2"/>
      <c r="BS1515" s="2"/>
      <c r="BT1515" s="2"/>
      <c r="BU1515" s="2"/>
      <c r="BV1515" s="2"/>
      <c r="BW1515" s="2"/>
      <c r="BX1515" s="2"/>
      <c r="BY1515" s="2"/>
      <c r="BZ1515" s="2"/>
      <c r="CA1515" s="2"/>
      <c r="CB1515" s="2"/>
      <c r="CC1515" s="2"/>
      <c r="CD1515" s="2"/>
      <c r="CE1515" s="2"/>
      <c r="CF1515" s="2"/>
      <c r="CG1515" s="2"/>
      <c r="CH1515" s="2"/>
      <c r="CI1515" s="2"/>
      <c r="CJ1515" s="2"/>
      <c r="CK1515" s="2"/>
      <c r="CL1515" s="2"/>
      <c r="CM1515" s="2"/>
      <c r="CN1515" s="2"/>
      <c r="CO1515" s="2"/>
      <c r="CP1515" s="2"/>
      <c r="CQ1515" s="2"/>
      <c r="CR1515" s="2"/>
      <c r="CS1515" s="2"/>
      <c r="CT1515" s="2"/>
      <c r="CU1515" s="2"/>
      <c r="CV1515" s="2"/>
      <c r="CW1515" s="2"/>
      <c r="CX1515" s="2"/>
      <c r="CY1515" s="2"/>
      <c r="CZ1515" s="2"/>
      <c r="DA1515" s="2"/>
      <c r="DB1515" s="2"/>
      <c r="DC1515" s="2"/>
      <c r="DD1515" s="2"/>
      <c r="DE1515" s="2"/>
      <c r="DF1515" s="2"/>
      <c r="DG1515" s="2"/>
      <c r="DH1515" s="2"/>
      <c r="DI1515" s="2"/>
      <c r="DJ1515" s="2"/>
      <c r="DK1515" s="2"/>
      <c r="DL1515" s="2"/>
      <c r="DM1515" s="2"/>
      <c r="DN1515" s="2"/>
      <c r="DO1515" s="2"/>
      <c r="DP1515" s="2"/>
      <c r="DQ1515" s="2"/>
      <c r="DR1515" s="2"/>
      <c r="DS1515" s="2"/>
      <c r="DT1515" s="2"/>
      <c r="DU1515" s="2"/>
      <c r="DV1515" s="2"/>
      <c r="DW1515" s="2"/>
      <c r="DX1515" s="2"/>
      <c r="DY1515" s="2"/>
      <c r="DZ1515" s="2"/>
      <c r="EA1515" s="2"/>
      <c r="EB1515" s="2"/>
      <c r="EC1515" s="2"/>
      <c r="ED1515" s="2"/>
      <c r="EE1515" s="2"/>
      <c r="EF1515" s="2"/>
      <c r="EG1515" s="2"/>
      <c r="EH1515" s="2"/>
      <c r="EI1515" s="2"/>
      <c r="EJ1515" s="2"/>
      <c r="EK1515" s="2"/>
      <c r="EL1515" s="2"/>
      <c r="EM1515" s="2"/>
      <c r="EN1515" s="2"/>
      <c r="EO1515" s="2"/>
      <c r="EP1515" s="2"/>
      <c r="EQ1515" s="2"/>
      <c r="ER1515" s="2"/>
      <c r="ES1515" s="2"/>
      <c r="ET1515" s="2"/>
      <c r="EU1515" s="2"/>
      <c r="EV1515" s="2"/>
      <c r="EW1515" s="2"/>
      <c r="EX1515" s="2"/>
      <c r="EY1515" s="2"/>
      <c r="EZ1515" s="2"/>
      <c r="FA1515" s="2"/>
      <c r="FB1515" s="2"/>
      <c r="FC1515" s="2"/>
      <c r="FD1515" s="2"/>
      <c r="FE1515" s="2"/>
      <c r="FF1515" s="2"/>
      <c r="FG1515" s="2"/>
      <c r="FH1515" s="2"/>
      <c r="FI1515" s="2"/>
      <c r="FJ1515" s="2"/>
      <c r="FK1515" s="2"/>
      <c r="FL1515" s="2"/>
      <c r="FM1515" s="2"/>
      <c r="FN1515" s="2"/>
      <c r="FO1515" s="2"/>
      <c r="FP1515" s="2"/>
      <c r="FQ1515" s="2"/>
      <c r="FR1515" s="2"/>
      <c r="FS1515" s="2"/>
      <c r="FT1515" s="2"/>
      <c r="FU1515" s="2"/>
      <c r="FV1515" s="2"/>
      <c r="FW1515" s="2"/>
      <c r="FX1515" s="2"/>
      <c r="FY1515" s="2"/>
      <c r="FZ1515" s="2"/>
      <c r="GA1515" s="2"/>
      <c r="GB1515" s="2"/>
      <c r="GC1515" s="2"/>
      <c r="GD1515" s="2"/>
      <c r="GE1515" s="2"/>
      <c r="GF1515" s="2"/>
      <c r="GG1515" s="2"/>
      <c r="GH1515" s="2"/>
      <c r="GI1515" s="2"/>
      <c r="GJ1515" s="2"/>
      <c r="GK1515" s="2"/>
      <c r="GL1515" s="2"/>
      <c r="GM1515" s="2"/>
      <c r="GN1515" s="2"/>
      <c r="GO1515" s="2"/>
      <c r="GP1515" s="2"/>
      <c r="GQ1515" s="2"/>
      <c r="GR1515" s="2"/>
      <c r="GS1515" s="2"/>
      <c r="GT1515" s="2"/>
      <c r="GU1515" s="2"/>
      <c r="GV1515" s="2"/>
      <c r="GW1515" s="2"/>
      <c r="GX1515" s="2"/>
      <c r="GY1515" s="2"/>
      <c r="GZ1515" s="2"/>
      <c r="HA1515" s="2"/>
      <c r="HB1515" s="2"/>
      <c r="HC1515" s="2"/>
      <c r="HD1515" s="2"/>
      <c r="HE1515" s="2"/>
      <c r="HF1515" s="2"/>
      <c r="HG1515" s="2"/>
      <c r="HH1515" s="2"/>
      <c r="HI1515" s="2"/>
      <c r="HJ1515" s="2"/>
      <c r="HK1515" s="2"/>
      <c r="HL1515" s="2"/>
      <c r="HM1515" s="2"/>
      <c r="HN1515" s="2"/>
      <c r="HO1515" s="2"/>
      <c r="HP1515" s="2"/>
      <c r="HQ1515" s="2"/>
      <c r="HR1515" s="2"/>
      <c r="HS1515" s="2"/>
      <c r="HT1515" s="2"/>
      <c r="HU1515" s="2"/>
      <c r="HV1515" s="2"/>
      <c r="HW1515" s="2"/>
      <c r="HX1515" s="2"/>
      <c r="HY1515" s="2"/>
      <c r="HZ1515" s="2"/>
      <c r="IA1515" s="2"/>
      <c r="IB1515" s="2"/>
      <c r="IC1515" s="2"/>
      <c r="ID1515" s="2"/>
      <c r="IE1515" s="2"/>
      <c r="IF1515" s="2"/>
      <c r="IG1515" s="2"/>
      <c r="IH1515" s="2"/>
      <c r="II1515" s="2"/>
      <c r="IJ1515" s="2"/>
      <c r="IK1515" s="2"/>
      <c r="IL1515" s="2"/>
      <c r="IM1515" s="2"/>
      <c r="IN1515" s="2"/>
      <c r="IO1515" s="2"/>
      <c r="IP1515" s="2"/>
      <c r="IQ1515" s="2"/>
    </row>
    <row r="1516" spans="1:251" s="16" customFormat="1" ht="18.75" customHeight="1" thickBot="1">
      <c r="A1516" s="17"/>
      <c r="B1516" s="121" t="s">
        <v>11</v>
      </c>
      <c r="C1516" s="122"/>
      <c r="D1516" s="122"/>
      <c r="E1516" s="122"/>
      <c r="F1516" s="122"/>
      <c r="G1516" s="122"/>
      <c r="H1516" s="122"/>
      <c r="I1516" s="122"/>
      <c r="J1516" s="122"/>
      <c r="K1516" s="122"/>
      <c r="L1516" s="122"/>
      <c r="M1516" s="122"/>
      <c r="N1516" s="122"/>
      <c r="O1516" s="122"/>
      <c r="P1516" s="122"/>
      <c r="Q1516" s="122"/>
      <c r="R1516" s="122"/>
      <c r="S1516" s="122"/>
      <c r="T1516" s="122"/>
      <c r="U1516" s="122"/>
      <c r="V1516" s="122"/>
      <c r="W1516" s="122"/>
      <c r="X1516" s="122"/>
      <c r="Y1516" s="122"/>
      <c r="Z1516" s="123"/>
      <c r="AA1516" s="124">
        <f>SUM($AA$1515:$AA$1515)</f>
        <v>0</v>
      </c>
      <c r="AB1516" s="125"/>
      <c r="AC1516" s="125"/>
      <c r="AD1516" s="125"/>
      <c r="AE1516" s="125"/>
      <c r="AF1516" s="125"/>
      <c r="AG1516" s="125"/>
      <c r="AH1516" s="125"/>
      <c r="AI1516" s="126"/>
      <c r="AJ1516" s="124">
        <f>SUM($AJ$1515:$AJ$1515)</f>
        <v>200000</v>
      </c>
      <c r="AK1516" s="125"/>
      <c r="AL1516" s="125"/>
      <c r="AM1516" s="125"/>
      <c r="AN1516" s="125"/>
      <c r="AO1516" s="125"/>
      <c r="AP1516" s="125"/>
      <c r="AQ1516" s="125"/>
      <c r="AR1516" s="126"/>
      <c r="AS1516" s="127"/>
      <c r="AT1516" s="128"/>
      <c r="AU1516" s="128"/>
      <c r="AV1516" s="128"/>
      <c r="AW1516" s="128"/>
      <c r="AX1516" s="129"/>
      <c r="AY1516" s="2"/>
      <c r="AZ1516" s="2"/>
      <c r="BA1516" s="2"/>
      <c r="BB1516" s="2"/>
      <c r="BC1516" s="2"/>
      <c r="BD1516" s="2"/>
      <c r="BE1516" s="2"/>
      <c r="BF1516" s="2"/>
      <c r="BG1516" s="2"/>
      <c r="BH1516" s="2"/>
      <c r="BI1516" s="2"/>
      <c r="BJ1516" s="2"/>
      <c r="BK1516" s="2"/>
      <c r="BL1516" s="2"/>
      <c r="BM1516" s="2"/>
      <c r="BN1516" s="2"/>
      <c r="BO1516" s="2"/>
      <c r="BP1516" s="2"/>
      <c r="BQ1516" s="2"/>
      <c r="BR1516" s="2"/>
      <c r="BS1516" s="2"/>
      <c r="BT1516" s="2"/>
      <c r="BU1516" s="2"/>
      <c r="BV1516" s="2"/>
      <c r="BW1516" s="2"/>
      <c r="BX1516" s="2"/>
      <c r="BY1516" s="2"/>
      <c r="BZ1516" s="2"/>
      <c r="CA1516" s="2"/>
      <c r="CB1516" s="2"/>
      <c r="CC1516" s="2"/>
      <c r="CD1516" s="2"/>
      <c r="CE1516" s="2"/>
      <c r="CF1516" s="2"/>
      <c r="CG1516" s="2"/>
      <c r="CH1516" s="2"/>
      <c r="CI1516" s="2"/>
      <c r="CJ1516" s="2"/>
      <c r="CK1516" s="2"/>
      <c r="CL1516" s="2"/>
      <c r="CM1516" s="2"/>
      <c r="CN1516" s="2"/>
      <c r="CO1516" s="2"/>
      <c r="CP1516" s="2"/>
      <c r="CQ1516" s="2"/>
      <c r="CR1516" s="2"/>
      <c r="CS1516" s="2"/>
      <c r="CT1516" s="2"/>
      <c r="CU1516" s="2"/>
      <c r="CV1516" s="2"/>
      <c r="CW1516" s="2"/>
      <c r="CX1516" s="2"/>
      <c r="CY1516" s="2"/>
      <c r="CZ1516" s="2"/>
      <c r="DA1516" s="2"/>
      <c r="DB1516" s="2"/>
      <c r="DC1516" s="2"/>
      <c r="DD1516" s="2"/>
      <c r="DE1516" s="2"/>
      <c r="DF1516" s="2"/>
      <c r="DG1516" s="2"/>
      <c r="DH1516" s="2"/>
      <c r="DI1516" s="2"/>
      <c r="DJ1516" s="2"/>
      <c r="DK1516" s="2"/>
      <c r="DL1516" s="2"/>
      <c r="DM1516" s="2"/>
      <c r="DN1516" s="2"/>
      <c r="DO1516" s="2"/>
      <c r="DP1516" s="2"/>
      <c r="DQ1516" s="2"/>
      <c r="DR1516" s="2"/>
      <c r="DS1516" s="2"/>
      <c r="DT1516" s="2"/>
      <c r="DU1516" s="2"/>
      <c r="DV1516" s="2"/>
      <c r="DW1516" s="2"/>
      <c r="DX1516" s="2"/>
      <c r="DY1516" s="2"/>
      <c r="DZ1516" s="2"/>
      <c r="EA1516" s="2"/>
      <c r="EB1516" s="2"/>
      <c r="EC1516" s="2"/>
      <c r="ED1516" s="2"/>
      <c r="EE1516" s="2"/>
      <c r="EF1516" s="2"/>
      <c r="EG1516" s="2"/>
      <c r="EH1516" s="2"/>
      <c r="EI1516" s="2"/>
      <c r="EJ1516" s="2"/>
      <c r="EK1516" s="2"/>
      <c r="EL1516" s="2"/>
      <c r="EM1516" s="2"/>
      <c r="EN1516" s="2"/>
      <c r="EO1516" s="2"/>
      <c r="EP1516" s="2"/>
      <c r="EQ1516" s="2"/>
      <c r="ER1516" s="2"/>
      <c r="ES1516" s="2"/>
      <c r="ET1516" s="2"/>
      <c r="EU1516" s="2"/>
      <c r="EV1516" s="2"/>
      <c r="EW1516" s="2"/>
      <c r="EX1516" s="2"/>
      <c r="EY1516" s="2"/>
      <c r="EZ1516" s="2"/>
      <c r="FA1516" s="2"/>
      <c r="FB1516" s="2"/>
      <c r="FC1516" s="2"/>
      <c r="FD1516" s="2"/>
      <c r="FE1516" s="2"/>
      <c r="FF1516" s="2"/>
      <c r="FG1516" s="2"/>
      <c r="FH1516" s="2"/>
      <c r="FI1516" s="2"/>
      <c r="FJ1516" s="2"/>
      <c r="FK1516" s="2"/>
      <c r="FL1516" s="2"/>
      <c r="FM1516" s="2"/>
      <c r="FN1516" s="2"/>
      <c r="FO1516" s="2"/>
      <c r="FP1516" s="2"/>
      <c r="FQ1516" s="2"/>
      <c r="FR1516" s="2"/>
      <c r="FS1516" s="2"/>
      <c r="FT1516" s="2"/>
      <c r="FU1516" s="2"/>
      <c r="FV1516" s="2"/>
      <c r="FW1516" s="2"/>
      <c r="FX1516" s="2"/>
      <c r="FY1516" s="2"/>
      <c r="FZ1516" s="2"/>
      <c r="GA1516" s="2"/>
      <c r="GB1516" s="2"/>
      <c r="GC1516" s="2"/>
      <c r="GD1516" s="2"/>
      <c r="GE1516" s="2"/>
      <c r="GF1516" s="2"/>
      <c r="GG1516" s="2"/>
      <c r="GH1516" s="2"/>
      <c r="GI1516" s="2"/>
      <c r="GJ1516" s="2"/>
      <c r="GK1516" s="2"/>
      <c r="GL1516" s="2"/>
      <c r="GM1516" s="2"/>
      <c r="GN1516" s="2"/>
      <c r="GO1516" s="2"/>
      <c r="GP1516" s="2"/>
      <c r="GQ1516" s="2"/>
      <c r="GR1516" s="2"/>
      <c r="GS1516" s="2"/>
      <c r="GT1516" s="2"/>
      <c r="GU1516" s="2"/>
      <c r="GV1516" s="2"/>
      <c r="GW1516" s="2"/>
      <c r="GX1516" s="2"/>
      <c r="GY1516" s="2"/>
      <c r="GZ1516" s="2"/>
      <c r="HA1516" s="2"/>
      <c r="HB1516" s="2"/>
      <c r="HC1516" s="2"/>
      <c r="HD1516" s="2"/>
      <c r="HE1516" s="2"/>
      <c r="HF1516" s="2"/>
      <c r="HG1516" s="2"/>
      <c r="HH1516" s="2"/>
      <c r="HI1516" s="2"/>
      <c r="HJ1516" s="2"/>
      <c r="HK1516" s="2"/>
      <c r="HL1516" s="2"/>
      <c r="HM1516" s="2"/>
      <c r="HN1516" s="2"/>
      <c r="HO1516" s="2"/>
      <c r="HP1516" s="2"/>
      <c r="HQ1516" s="2"/>
      <c r="HR1516" s="2"/>
      <c r="HS1516" s="2"/>
      <c r="HT1516" s="2"/>
      <c r="HU1516" s="2"/>
      <c r="HV1516" s="2"/>
      <c r="HW1516" s="2"/>
      <c r="HX1516" s="2"/>
      <c r="HY1516" s="2"/>
      <c r="HZ1516" s="2"/>
      <c r="IA1516" s="2"/>
      <c r="IB1516" s="2"/>
      <c r="IC1516" s="2"/>
      <c r="ID1516" s="2"/>
      <c r="IE1516" s="2"/>
      <c r="IF1516" s="2"/>
      <c r="IG1516" s="2"/>
      <c r="IH1516" s="2"/>
      <c r="II1516" s="2"/>
      <c r="IJ1516" s="2"/>
      <c r="IK1516" s="2"/>
      <c r="IL1516" s="2"/>
      <c r="IM1516" s="2"/>
      <c r="IN1516" s="2"/>
      <c r="IO1516" s="2"/>
      <c r="IP1516" s="2"/>
      <c r="IQ1516" s="2"/>
    </row>
    <row r="1518" spans="1:251" ht="18.75">
      <c r="A1518" s="1" t="s">
        <v>0</v>
      </c>
      <c r="AW1518" s="3"/>
      <c r="AX1518" s="4"/>
      <c r="AY1518" s="3"/>
    </row>
    <row r="1520" spans="1:251" ht="18.75">
      <c r="B1520" s="101" t="s">
        <v>8</v>
      </c>
      <c r="C1520" s="102"/>
      <c r="D1520" s="102"/>
      <c r="E1520" s="102"/>
      <c r="F1520" s="102"/>
      <c r="G1520" s="102"/>
      <c r="H1520" s="102"/>
      <c r="I1520" s="102"/>
      <c r="J1520" s="102"/>
      <c r="K1520" s="102"/>
      <c r="L1520" s="102"/>
      <c r="M1520" s="102"/>
      <c r="N1520" s="102"/>
      <c r="O1520" s="102"/>
      <c r="P1520" s="102"/>
      <c r="Q1520" s="102"/>
      <c r="R1520" s="102"/>
      <c r="S1520" s="102"/>
      <c r="T1520" s="102"/>
      <c r="U1520" s="102"/>
      <c r="V1520" s="102"/>
      <c r="W1520" s="102"/>
      <c r="X1520" s="102"/>
      <c r="Y1520" s="102"/>
      <c r="Z1520" s="102"/>
      <c r="AA1520" s="102"/>
      <c r="AB1520" s="102"/>
      <c r="AC1520" s="102"/>
      <c r="AD1520" s="102"/>
      <c r="AE1520" s="102"/>
      <c r="AF1520" s="102"/>
      <c r="AG1520" s="102"/>
      <c r="AH1520" s="102"/>
      <c r="AI1520" s="102"/>
      <c r="AJ1520" s="102"/>
      <c r="AK1520" s="102"/>
      <c r="AL1520" s="102"/>
      <c r="AM1520" s="102"/>
      <c r="AN1520" s="102"/>
      <c r="AO1520" s="102"/>
      <c r="AP1520" s="102"/>
      <c r="AQ1520" s="102"/>
      <c r="AR1520" s="102"/>
      <c r="AS1520" s="102"/>
      <c r="AT1520" s="102"/>
      <c r="AU1520" s="102"/>
      <c r="AV1520" s="102"/>
      <c r="AW1520" s="102"/>
      <c r="AX1520" s="102"/>
    </row>
    <row r="1521" spans="1:113">
      <c r="Z1521" s="5"/>
      <c r="AD1521" s="5"/>
      <c r="AE1521" s="5"/>
      <c r="AF1521" s="5"/>
      <c r="AG1521" s="5"/>
      <c r="AH1521" s="5"/>
      <c r="AI1521" s="5"/>
      <c r="AO1521" s="5"/>
    </row>
    <row r="1522" spans="1:113" ht="13.5" thickBot="1">
      <c r="Z1522" s="5"/>
      <c r="AD1522" s="5"/>
      <c r="AE1522" s="5"/>
      <c r="AF1522" s="5"/>
      <c r="AG1522" s="5"/>
      <c r="AH1522" s="5"/>
      <c r="AI1522" s="5"/>
      <c r="AO1522" s="5"/>
      <c r="DI1522" s="6"/>
    </row>
    <row r="1523" spans="1:113" ht="24.75" customHeight="1" thickBot="1">
      <c r="B1523" s="103" t="s">
        <v>1</v>
      </c>
      <c r="C1523" s="104"/>
      <c r="D1523" s="104"/>
      <c r="E1523" s="104"/>
      <c r="F1523" s="104"/>
      <c r="G1523" s="104"/>
      <c r="H1523" s="105" t="s">
        <v>184</v>
      </c>
      <c r="I1523" s="106"/>
      <c r="J1523" s="106"/>
      <c r="K1523" s="106"/>
      <c r="L1523" s="106"/>
      <c r="M1523" s="106"/>
      <c r="N1523" s="106"/>
      <c r="O1523" s="106"/>
      <c r="P1523" s="106"/>
      <c r="Q1523" s="106"/>
      <c r="R1523" s="106"/>
      <c r="S1523" s="106"/>
      <c r="T1523" s="106"/>
      <c r="U1523" s="106"/>
      <c r="V1523" s="106"/>
      <c r="W1523" s="106"/>
      <c r="X1523" s="106"/>
      <c r="Y1523" s="106"/>
      <c r="Z1523" s="106"/>
      <c r="AA1523" s="106"/>
      <c r="AB1523" s="106"/>
      <c r="AC1523" s="106"/>
      <c r="AD1523" s="106"/>
      <c r="AE1523" s="106"/>
      <c r="AF1523" s="106"/>
      <c r="AG1523" s="106"/>
      <c r="AH1523" s="106"/>
      <c r="AI1523" s="106"/>
      <c r="AJ1523" s="106"/>
      <c r="AK1523" s="106"/>
      <c r="AL1523" s="106"/>
      <c r="AM1523" s="106"/>
      <c r="AN1523" s="106"/>
      <c r="AO1523" s="106"/>
      <c r="AP1523" s="106"/>
      <c r="AQ1523" s="106"/>
      <c r="AR1523" s="106"/>
      <c r="AS1523" s="106"/>
      <c r="AT1523" s="106"/>
      <c r="AU1523" s="106"/>
      <c r="AV1523" s="106"/>
      <c r="AW1523" s="106"/>
      <c r="AX1523" s="107"/>
      <c r="DI1523" s="6"/>
    </row>
    <row r="1524" spans="1:113" ht="14.25">
      <c r="B1524" s="7"/>
      <c r="C1524" s="7"/>
      <c r="D1524" s="7"/>
      <c r="E1524" s="7"/>
      <c r="F1524" s="7"/>
      <c r="G1524" s="7"/>
      <c r="H1524" s="8"/>
      <c r="I1524" s="8"/>
      <c r="J1524" s="8"/>
      <c r="K1524" s="8"/>
      <c r="L1524" s="9"/>
      <c r="M1524" s="9"/>
      <c r="N1524" s="9"/>
      <c r="O1524" s="9"/>
      <c r="P1524" s="8"/>
      <c r="Q1524" s="8"/>
      <c r="R1524" s="8"/>
      <c r="S1524" s="8"/>
      <c r="T1524" s="8"/>
      <c r="U1524" s="8"/>
      <c r="V1524" s="10"/>
      <c r="W1524" s="10"/>
      <c r="X1524" s="10"/>
      <c r="Y1524" s="10"/>
      <c r="Z1524" s="10"/>
      <c r="AA1524" s="10"/>
      <c r="AB1524" s="10"/>
      <c r="AC1524" s="10"/>
      <c r="AD1524" s="10"/>
      <c r="AE1524" s="10"/>
      <c r="AF1524" s="10"/>
      <c r="AG1524" s="10"/>
      <c r="AH1524" s="10"/>
      <c r="AI1524" s="10"/>
      <c r="AJ1524" s="10"/>
      <c r="AK1524" s="10"/>
      <c r="AL1524" s="10"/>
      <c r="AM1524" s="10"/>
      <c r="AN1524" s="10"/>
      <c r="AO1524" s="10"/>
      <c r="AP1524" s="10"/>
      <c r="AQ1524" s="10"/>
      <c r="AR1524" s="10"/>
      <c r="AS1524" s="10"/>
      <c r="AT1524" s="10"/>
      <c r="AU1524" s="10"/>
      <c r="AV1524" s="10"/>
      <c r="AW1524" s="10"/>
      <c r="AX1524" s="10"/>
      <c r="DI1524" s="6"/>
    </row>
    <row r="1525" spans="1:113" ht="15" thickBot="1">
      <c r="A1525" s="11"/>
      <c r="B1525" s="10" t="s">
        <v>2</v>
      </c>
      <c r="C1525" s="8"/>
      <c r="D1525" s="8"/>
      <c r="E1525" s="8"/>
      <c r="F1525" s="8"/>
      <c r="G1525" s="8"/>
      <c r="H1525" s="8"/>
      <c r="I1525" s="8"/>
      <c r="J1525" s="8"/>
      <c r="K1525" s="8"/>
      <c r="L1525" s="9"/>
      <c r="M1525" s="9"/>
      <c r="N1525" s="9"/>
      <c r="O1525" s="9"/>
      <c r="P1525" s="8"/>
      <c r="Q1525" s="8"/>
      <c r="R1525" s="8"/>
      <c r="S1525" s="8"/>
      <c r="T1525" s="8"/>
      <c r="U1525" s="8"/>
      <c r="V1525" s="10"/>
      <c r="W1525" s="10"/>
      <c r="X1525" s="10"/>
      <c r="Y1525" s="10"/>
      <c r="Z1525" s="10"/>
      <c r="AA1525" s="10"/>
      <c r="AB1525" s="10"/>
      <c r="AC1525" s="10"/>
      <c r="AD1525" s="10"/>
      <c r="AE1525" s="10"/>
      <c r="AF1525" s="10"/>
      <c r="AG1525" s="10"/>
      <c r="AH1525" s="10"/>
      <c r="AI1525" s="10"/>
      <c r="AJ1525" s="10"/>
      <c r="AK1525" s="10"/>
      <c r="AL1525" s="10"/>
      <c r="AM1525" s="10"/>
      <c r="AN1525" s="10"/>
      <c r="AO1525" s="10"/>
      <c r="AP1525" s="10"/>
      <c r="AQ1525" s="10"/>
      <c r="AR1525" s="10"/>
      <c r="AS1525" s="10"/>
      <c r="AT1525" s="10"/>
      <c r="AU1525" s="10"/>
      <c r="AV1525" s="10"/>
      <c r="AW1525" s="10"/>
      <c r="AX1525" s="10"/>
      <c r="DI1525" s="6"/>
    </row>
    <row r="1526" spans="1:113" ht="14.25">
      <c r="A1526" s="8"/>
      <c r="B1526" s="12"/>
      <c r="C1526" s="7"/>
      <c r="D1526" s="7"/>
      <c r="E1526" s="7"/>
      <c r="F1526" s="7"/>
      <c r="G1526" s="7"/>
      <c r="H1526" s="7"/>
      <c r="I1526" s="7"/>
      <c r="J1526" s="7"/>
      <c r="K1526" s="7"/>
      <c r="L1526" s="13"/>
      <c r="M1526" s="13"/>
      <c r="N1526" s="13"/>
      <c r="O1526" s="13"/>
      <c r="P1526" s="7"/>
      <c r="Q1526" s="7"/>
      <c r="R1526" s="7"/>
      <c r="S1526" s="7"/>
      <c r="T1526" s="7"/>
      <c r="U1526" s="7"/>
      <c r="V1526" s="14"/>
      <c r="W1526" s="14"/>
      <c r="X1526" s="14"/>
      <c r="Y1526" s="14"/>
      <c r="Z1526" s="14"/>
      <c r="AA1526" s="14"/>
      <c r="AB1526" s="14"/>
      <c r="AC1526" s="14"/>
      <c r="AD1526" s="14"/>
      <c r="AE1526" s="14"/>
      <c r="AF1526" s="14"/>
      <c r="AG1526" s="14"/>
      <c r="AH1526" s="14"/>
      <c r="AI1526" s="14"/>
      <c r="AJ1526" s="14"/>
      <c r="AK1526" s="14"/>
      <c r="AL1526" s="14"/>
      <c r="AM1526" s="14"/>
      <c r="AN1526" s="14"/>
      <c r="AO1526" s="14"/>
      <c r="AP1526" s="14"/>
      <c r="AQ1526" s="14"/>
      <c r="AR1526" s="14"/>
      <c r="AS1526" s="14"/>
      <c r="AT1526" s="14"/>
      <c r="AU1526" s="14"/>
      <c r="AV1526" s="14"/>
      <c r="AW1526" s="14"/>
      <c r="AX1526" s="15"/>
    </row>
    <row r="1527" spans="1:113" ht="12" customHeight="1">
      <c r="A1527" s="8"/>
      <c r="B1527" s="108" t="s">
        <v>185</v>
      </c>
      <c r="C1527" s="109"/>
      <c r="D1527" s="109"/>
      <c r="E1527" s="109"/>
      <c r="F1527" s="109"/>
      <c r="G1527" s="109"/>
      <c r="H1527" s="109"/>
      <c r="I1527" s="109"/>
      <c r="J1527" s="109"/>
      <c r="K1527" s="109"/>
      <c r="L1527" s="109"/>
      <c r="M1527" s="109"/>
      <c r="N1527" s="109"/>
      <c r="O1527" s="109"/>
      <c r="P1527" s="109"/>
      <c r="Q1527" s="109"/>
      <c r="R1527" s="109"/>
      <c r="S1527" s="109"/>
      <c r="T1527" s="109"/>
      <c r="U1527" s="109"/>
      <c r="V1527" s="109"/>
      <c r="W1527" s="109"/>
      <c r="X1527" s="109"/>
      <c r="Y1527" s="109"/>
      <c r="Z1527" s="109"/>
      <c r="AA1527" s="109"/>
      <c r="AB1527" s="109"/>
      <c r="AC1527" s="109"/>
      <c r="AD1527" s="109"/>
      <c r="AE1527" s="109"/>
      <c r="AF1527" s="109"/>
      <c r="AG1527" s="109"/>
      <c r="AH1527" s="109"/>
      <c r="AI1527" s="109"/>
      <c r="AJ1527" s="109"/>
      <c r="AK1527" s="109"/>
      <c r="AL1527" s="109"/>
      <c r="AM1527" s="109"/>
      <c r="AN1527" s="109"/>
      <c r="AO1527" s="109"/>
      <c r="AP1527" s="109"/>
      <c r="AQ1527" s="109"/>
      <c r="AR1527" s="109"/>
      <c r="AS1527" s="109"/>
      <c r="AT1527" s="109"/>
      <c r="AU1527" s="109"/>
      <c r="AV1527" s="109"/>
      <c r="AW1527" s="109"/>
      <c r="AX1527" s="110"/>
    </row>
    <row r="1528" spans="1:113" ht="12" customHeight="1">
      <c r="A1528" s="8"/>
      <c r="B1528" s="108"/>
      <c r="C1528" s="109"/>
      <c r="D1528" s="109"/>
      <c r="E1528" s="109"/>
      <c r="F1528" s="109"/>
      <c r="G1528" s="109"/>
      <c r="H1528" s="109"/>
      <c r="I1528" s="109"/>
      <c r="J1528" s="109"/>
      <c r="K1528" s="109"/>
      <c r="L1528" s="109"/>
      <c r="M1528" s="109"/>
      <c r="N1528" s="109"/>
      <c r="O1528" s="109"/>
      <c r="P1528" s="109"/>
      <c r="Q1528" s="109"/>
      <c r="R1528" s="109"/>
      <c r="S1528" s="109"/>
      <c r="T1528" s="109"/>
      <c r="U1528" s="109"/>
      <c r="V1528" s="109"/>
      <c r="W1528" s="109"/>
      <c r="X1528" s="109"/>
      <c r="Y1528" s="109"/>
      <c r="Z1528" s="109"/>
      <c r="AA1528" s="109"/>
      <c r="AB1528" s="109"/>
      <c r="AC1528" s="109"/>
      <c r="AD1528" s="109"/>
      <c r="AE1528" s="109"/>
      <c r="AF1528" s="109"/>
      <c r="AG1528" s="109"/>
      <c r="AH1528" s="109"/>
      <c r="AI1528" s="109"/>
      <c r="AJ1528" s="109"/>
      <c r="AK1528" s="109"/>
      <c r="AL1528" s="109"/>
      <c r="AM1528" s="109"/>
      <c r="AN1528" s="109"/>
      <c r="AO1528" s="109"/>
      <c r="AP1528" s="109"/>
      <c r="AQ1528" s="109"/>
      <c r="AR1528" s="109"/>
      <c r="AS1528" s="109"/>
      <c r="AT1528" s="109"/>
      <c r="AU1528" s="109"/>
      <c r="AV1528" s="109"/>
      <c r="AW1528" s="109"/>
      <c r="AX1528" s="110"/>
      <c r="BC1528" s="16"/>
    </row>
    <row r="1529" spans="1:113" ht="12" customHeight="1">
      <c r="A1529" s="8"/>
      <c r="B1529" s="108"/>
      <c r="C1529" s="109"/>
      <c r="D1529" s="109"/>
      <c r="E1529" s="109"/>
      <c r="F1529" s="109"/>
      <c r="G1529" s="109"/>
      <c r="H1529" s="109"/>
      <c r="I1529" s="109"/>
      <c r="J1529" s="109"/>
      <c r="K1529" s="109"/>
      <c r="L1529" s="109"/>
      <c r="M1529" s="109"/>
      <c r="N1529" s="109"/>
      <c r="O1529" s="109"/>
      <c r="P1529" s="109"/>
      <c r="Q1529" s="109"/>
      <c r="R1529" s="109"/>
      <c r="S1529" s="109"/>
      <c r="T1529" s="109"/>
      <c r="U1529" s="109"/>
      <c r="V1529" s="109"/>
      <c r="W1529" s="109"/>
      <c r="X1529" s="109"/>
      <c r="Y1529" s="109"/>
      <c r="Z1529" s="109"/>
      <c r="AA1529" s="109"/>
      <c r="AB1529" s="109"/>
      <c r="AC1529" s="109"/>
      <c r="AD1529" s="109"/>
      <c r="AE1529" s="109"/>
      <c r="AF1529" s="109"/>
      <c r="AG1529" s="109"/>
      <c r="AH1529" s="109"/>
      <c r="AI1529" s="109"/>
      <c r="AJ1529" s="109"/>
      <c r="AK1529" s="109"/>
      <c r="AL1529" s="109"/>
      <c r="AM1529" s="109"/>
      <c r="AN1529" s="109"/>
      <c r="AO1529" s="109"/>
      <c r="AP1529" s="109"/>
      <c r="AQ1529" s="109"/>
      <c r="AR1529" s="109"/>
      <c r="AS1529" s="109"/>
      <c r="AT1529" s="109"/>
      <c r="AU1529" s="109"/>
      <c r="AV1529" s="109"/>
      <c r="AW1529" s="109"/>
      <c r="AX1529" s="110"/>
    </row>
    <row r="1530" spans="1:113" ht="12" customHeight="1">
      <c r="A1530" s="8"/>
      <c r="B1530" s="108"/>
      <c r="C1530" s="109"/>
      <c r="D1530" s="109"/>
      <c r="E1530" s="109"/>
      <c r="F1530" s="109"/>
      <c r="G1530" s="109"/>
      <c r="H1530" s="109"/>
      <c r="I1530" s="109"/>
      <c r="J1530" s="109"/>
      <c r="K1530" s="109"/>
      <c r="L1530" s="109"/>
      <c r="M1530" s="109"/>
      <c r="N1530" s="109"/>
      <c r="O1530" s="109"/>
      <c r="P1530" s="109"/>
      <c r="Q1530" s="109"/>
      <c r="R1530" s="109"/>
      <c r="S1530" s="109"/>
      <c r="T1530" s="109"/>
      <c r="U1530" s="109"/>
      <c r="V1530" s="109"/>
      <c r="W1530" s="109"/>
      <c r="X1530" s="109"/>
      <c r="Y1530" s="109"/>
      <c r="Z1530" s="109"/>
      <c r="AA1530" s="109"/>
      <c r="AB1530" s="109"/>
      <c r="AC1530" s="109"/>
      <c r="AD1530" s="109"/>
      <c r="AE1530" s="109"/>
      <c r="AF1530" s="109"/>
      <c r="AG1530" s="109"/>
      <c r="AH1530" s="109"/>
      <c r="AI1530" s="109"/>
      <c r="AJ1530" s="109"/>
      <c r="AK1530" s="109"/>
      <c r="AL1530" s="109"/>
      <c r="AM1530" s="109"/>
      <c r="AN1530" s="109"/>
      <c r="AO1530" s="109"/>
      <c r="AP1530" s="109"/>
      <c r="AQ1530" s="109"/>
      <c r="AR1530" s="109"/>
      <c r="AS1530" s="109"/>
      <c r="AT1530" s="109"/>
      <c r="AU1530" s="109"/>
      <c r="AV1530" s="109"/>
      <c r="AW1530" s="109"/>
      <c r="AX1530" s="110"/>
    </row>
    <row r="1531" spans="1:113" ht="12" customHeight="1">
      <c r="A1531" s="8"/>
      <c r="B1531" s="108"/>
      <c r="C1531" s="109"/>
      <c r="D1531" s="109"/>
      <c r="E1531" s="109"/>
      <c r="F1531" s="109"/>
      <c r="G1531" s="109"/>
      <c r="H1531" s="109"/>
      <c r="I1531" s="109"/>
      <c r="J1531" s="109"/>
      <c r="K1531" s="109"/>
      <c r="L1531" s="109"/>
      <c r="M1531" s="109"/>
      <c r="N1531" s="109"/>
      <c r="O1531" s="109"/>
      <c r="P1531" s="109"/>
      <c r="Q1531" s="109"/>
      <c r="R1531" s="109"/>
      <c r="S1531" s="109"/>
      <c r="T1531" s="109"/>
      <c r="U1531" s="109"/>
      <c r="V1531" s="109"/>
      <c r="W1531" s="109"/>
      <c r="X1531" s="109"/>
      <c r="Y1531" s="109"/>
      <c r="Z1531" s="109"/>
      <c r="AA1531" s="109"/>
      <c r="AB1531" s="109"/>
      <c r="AC1531" s="109"/>
      <c r="AD1531" s="109"/>
      <c r="AE1531" s="109"/>
      <c r="AF1531" s="109"/>
      <c r="AG1531" s="109"/>
      <c r="AH1531" s="109"/>
      <c r="AI1531" s="109"/>
      <c r="AJ1531" s="109"/>
      <c r="AK1531" s="109"/>
      <c r="AL1531" s="109"/>
      <c r="AM1531" s="109"/>
      <c r="AN1531" s="109"/>
      <c r="AO1531" s="109"/>
      <c r="AP1531" s="109"/>
      <c r="AQ1531" s="109"/>
      <c r="AR1531" s="109"/>
      <c r="AS1531" s="109"/>
      <c r="AT1531" s="109"/>
      <c r="AU1531" s="109"/>
      <c r="AV1531" s="109"/>
      <c r="AW1531" s="109"/>
      <c r="AX1531" s="110"/>
    </row>
    <row r="1532" spans="1:113" ht="15" thickBot="1">
      <c r="A1532" s="17"/>
      <c r="B1532" s="18"/>
      <c r="C1532" s="19"/>
      <c r="D1532" s="19"/>
      <c r="E1532" s="19"/>
      <c r="F1532" s="19"/>
      <c r="G1532" s="19"/>
      <c r="H1532" s="19"/>
      <c r="I1532" s="19"/>
      <c r="J1532" s="19"/>
      <c r="K1532" s="19"/>
      <c r="L1532" s="19"/>
      <c r="M1532" s="19"/>
      <c r="N1532" s="19"/>
      <c r="O1532" s="19"/>
      <c r="P1532" s="19"/>
      <c r="Q1532" s="19"/>
      <c r="R1532" s="19"/>
      <c r="S1532" s="19"/>
      <c r="T1532" s="19"/>
      <c r="U1532" s="19"/>
      <c r="V1532" s="19"/>
      <c r="W1532" s="19"/>
      <c r="X1532" s="19"/>
      <c r="Y1532" s="19"/>
      <c r="Z1532" s="19"/>
      <c r="AA1532" s="19"/>
      <c r="AB1532" s="19"/>
      <c r="AC1532" s="19"/>
      <c r="AD1532" s="19"/>
      <c r="AE1532" s="19"/>
      <c r="AF1532" s="19"/>
      <c r="AG1532" s="19"/>
      <c r="AH1532" s="19"/>
      <c r="AI1532" s="19"/>
      <c r="AJ1532" s="19"/>
      <c r="AK1532" s="19"/>
      <c r="AL1532" s="19"/>
      <c r="AM1532" s="19"/>
      <c r="AN1532" s="19"/>
      <c r="AO1532" s="19"/>
      <c r="AP1532" s="19"/>
      <c r="AQ1532" s="19"/>
      <c r="AR1532" s="19"/>
      <c r="AS1532" s="19"/>
      <c r="AT1532" s="19"/>
      <c r="AU1532" s="19"/>
      <c r="AV1532" s="19"/>
      <c r="AW1532" s="19"/>
      <c r="AX1532" s="20"/>
    </row>
    <row r="1533" spans="1:113">
      <c r="B1533" s="21"/>
    </row>
    <row r="1534" spans="1:113" ht="15" thickBot="1">
      <c r="A1534" s="11"/>
      <c r="B1534" s="10" t="s">
        <v>3</v>
      </c>
      <c r="C1534" s="8"/>
      <c r="D1534" s="8"/>
      <c r="E1534" s="8"/>
      <c r="F1534" s="8"/>
      <c r="G1534" s="8"/>
      <c r="H1534" s="8"/>
      <c r="I1534" s="8"/>
      <c r="J1534" s="8"/>
      <c r="K1534" s="8"/>
      <c r="L1534" s="9"/>
      <c r="M1534" s="9"/>
      <c r="N1534" s="9"/>
      <c r="O1534" s="9"/>
      <c r="P1534" s="8"/>
      <c r="Q1534" s="8"/>
      <c r="R1534" s="8"/>
      <c r="S1534" s="8"/>
      <c r="T1534" s="8"/>
      <c r="U1534" s="8"/>
      <c r="V1534" s="10"/>
      <c r="W1534" s="10"/>
      <c r="X1534" s="10"/>
      <c r="Y1534" s="10"/>
      <c r="Z1534" s="10"/>
      <c r="AA1534" s="10"/>
      <c r="AB1534" s="10"/>
      <c r="AC1534" s="10"/>
      <c r="AD1534" s="10"/>
      <c r="AE1534" s="10"/>
      <c r="AF1534" s="10"/>
      <c r="AG1534" s="10"/>
      <c r="AH1534" s="10"/>
      <c r="AI1534" s="10"/>
      <c r="AJ1534" s="10"/>
      <c r="AK1534" s="10"/>
      <c r="AL1534" s="10"/>
      <c r="AM1534" s="10"/>
      <c r="AN1534" s="10"/>
      <c r="AO1534" s="10"/>
      <c r="AP1534" s="10"/>
      <c r="AQ1534" s="10"/>
      <c r="AR1534" s="10"/>
      <c r="AS1534" s="10"/>
      <c r="AT1534" s="10"/>
      <c r="AU1534" s="10"/>
      <c r="AV1534" s="10"/>
      <c r="AW1534" s="10"/>
      <c r="AX1534" s="10"/>
      <c r="DI1534" s="6"/>
    </row>
    <row r="1535" spans="1:113" ht="14.25">
      <c r="A1535" s="8"/>
      <c r="B1535" s="12"/>
      <c r="C1535" s="7"/>
      <c r="D1535" s="7"/>
      <c r="E1535" s="7"/>
      <c r="F1535" s="7"/>
      <c r="G1535" s="7"/>
      <c r="H1535" s="7"/>
      <c r="I1535" s="7"/>
      <c r="J1535" s="7"/>
      <c r="K1535" s="7"/>
      <c r="L1535" s="13"/>
      <c r="M1535" s="13"/>
      <c r="N1535" s="13"/>
      <c r="O1535" s="13"/>
      <c r="P1535" s="7"/>
      <c r="Q1535" s="7"/>
      <c r="R1535" s="7"/>
      <c r="S1535" s="7"/>
      <c r="T1535" s="7"/>
      <c r="U1535" s="7"/>
      <c r="V1535" s="14"/>
      <c r="W1535" s="14"/>
      <c r="X1535" s="14"/>
      <c r="Y1535" s="14"/>
      <c r="Z1535" s="14"/>
      <c r="AA1535" s="14"/>
      <c r="AB1535" s="14"/>
      <c r="AC1535" s="14"/>
      <c r="AD1535" s="14"/>
      <c r="AE1535" s="14"/>
      <c r="AF1535" s="14"/>
      <c r="AG1535" s="14"/>
      <c r="AH1535" s="14"/>
      <c r="AI1535" s="14"/>
      <c r="AJ1535" s="14"/>
      <c r="AK1535" s="14"/>
      <c r="AL1535" s="14"/>
      <c r="AM1535" s="14"/>
      <c r="AN1535" s="14"/>
      <c r="AO1535" s="14"/>
      <c r="AP1535" s="14"/>
      <c r="AQ1535" s="14"/>
      <c r="AR1535" s="14"/>
      <c r="AS1535" s="14"/>
      <c r="AT1535" s="14"/>
      <c r="AU1535" s="14"/>
      <c r="AV1535" s="14"/>
      <c r="AW1535" s="14"/>
      <c r="AX1535" s="15"/>
    </row>
    <row r="1536" spans="1:113" ht="12" customHeight="1">
      <c r="A1536" s="8"/>
      <c r="B1536" s="108" t="s">
        <v>186</v>
      </c>
      <c r="C1536" s="109"/>
      <c r="D1536" s="109"/>
      <c r="E1536" s="109"/>
      <c r="F1536" s="109"/>
      <c r="G1536" s="109"/>
      <c r="H1536" s="109"/>
      <c r="I1536" s="109"/>
      <c r="J1536" s="109"/>
      <c r="K1536" s="109"/>
      <c r="L1536" s="109"/>
      <c r="M1536" s="109"/>
      <c r="N1536" s="109"/>
      <c r="O1536" s="109"/>
      <c r="P1536" s="109"/>
      <c r="Q1536" s="109"/>
      <c r="R1536" s="109"/>
      <c r="S1536" s="109"/>
      <c r="T1536" s="109"/>
      <c r="U1536" s="109"/>
      <c r="V1536" s="109"/>
      <c r="W1536" s="109"/>
      <c r="X1536" s="109"/>
      <c r="Y1536" s="109"/>
      <c r="Z1536" s="109"/>
      <c r="AA1536" s="109"/>
      <c r="AB1536" s="109"/>
      <c r="AC1536" s="109"/>
      <c r="AD1536" s="109"/>
      <c r="AE1536" s="109"/>
      <c r="AF1536" s="109"/>
      <c r="AG1536" s="109"/>
      <c r="AH1536" s="109"/>
      <c r="AI1536" s="109"/>
      <c r="AJ1536" s="109"/>
      <c r="AK1536" s="109"/>
      <c r="AL1536" s="109"/>
      <c r="AM1536" s="109"/>
      <c r="AN1536" s="109"/>
      <c r="AO1536" s="109"/>
      <c r="AP1536" s="109"/>
      <c r="AQ1536" s="109"/>
      <c r="AR1536" s="109"/>
      <c r="AS1536" s="109"/>
      <c r="AT1536" s="109"/>
      <c r="AU1536" s="109"/>
      <c r="AV1536" s="109"/>
      <c r="AW1536" s="109"/>
      <c r="AX1536" s="110"/>
    </row>
    <row r="1537" spans="1:251" ht="12" customHeight="1">
      <c r="A1537" s="8"/>
      <c r="B1537" s="108"/>
      <c r="C1537" s="109"/>
      <c r="D1537" s="109"/>
      <c r="E1537" s="109"/>
      <c r="F1537" s="109"/>
      <c r="G1537" s="109"/>
      <c r="H1537" s="109"/>
      <c r="I1537" s="109"/>
      <c r="J1537" s="109"/>
      <c r="K1537" s="109"/>
      <c r="L1537" s="109"/>
      <c r="M1537" s="109"/>
      <c r="N1537" s="109"/>
      <c r="O1537" s="109"/>
      <c r="P1537" s="109"/>
      <c r="Q1537" s="109"/>
      <c r="R1537" s="109"/>
      <c r="S1537" s="109"/>
      <c r="T1537" s="109"/>
      <c r="U1537" s="109"/>
      <c r="V1537" s="109"/>
      <c r="W1537" s="109"/>
      <c r="X1537" s="109"/>
      <c r="Y1537" s="109"/>
      <c r="Z1537" s="109"/>
      <c r="AA1537" s="109"/>
      <c r="AB1537" s="109"/>
      <c r="AC1537" s="109"/>
      <c r="AD1537" s="109"/>
      <c r="AE1537" s="109"/>
      <c r="AF1537" s="109"/>
      <c r="AG1537" s="109"/>
      <c r="AH1537" s="109"/>
      <c r="AI1537" s="109"/>
      <c r="AJ1537" s="109"/>
      <c r="AK1537" s="109"/>
      <c r="AL1537" s="109"/>
      <c r="AM1537" s="109"/>
      <c r="AN1537" s="109"/>
      <c r="AO1537" s="109"/>
      <c r="AP1537" s="109"/>
      <c r="AQ1537" s="109"/>
      <c r="AR1537" s="109"/>
      <c r="AS1537" s="109"/>
      <c r="AT1537" s="109"/>
      <c r="AU1537" s="109"/>
      <c r="AV1537" s="109"/>
      <c r="AW1537" s="109"/>
      <c r="AX1537" s="110"/>
      <c r="BC1537" s="16"/>
    </row>
    <row r="1538" spans="1:251" ht="12" customHeight="1">
      <c r="A1538" s="8"/>
      <c r="B1538" s="108"/>
      <c r="C1538" s="109"/>
      <c r="D1538" s="109"/>
      <c r="E1538" s="109"/>
      <c r="F1538" s="109"/>
      <c r="G1538" s="109"/>
      <c r="H1538" s="109"/>
      <c r="I1538" s="109"/>
      <c r="J1538" s="109"/>
      <c r="K1538" s="109"/>
      <c r="L1538" s="109"/>
      <c r="M1538" s="109"/>
      <c r="N1538" s="109"/>
      <c r="O1538" s="109"/>
      <c r="P1538" s="109"/>
      <c r="Q1538" s="109"/>
      <c r="R1538" s="109"/>
      <c r="S1538" s="109"/>
      <c r="T1538" s="109"/>
      <c r="U1538" s="109"/>
      <c r="V1538" s="109"/>
      <c r="W1538" s="109"/>
      <c r="X1538" s="109"/>
      <c r="Y1538" s="109"/>
      <c r="Z1538" s="109"/>
      <c r="AA1538" s="109"/>
      <c r="AB1538" s="109"/>
      <c r="AC1538" s="109"/>
      <c r="AD1538" s="109"/>
      <c r="AE1538" s="109"/>
      <c r="AF1538" s="109"/>
      <c r="AG1538" s="109"/>
      <c r="AH1538" s="109"/>
      <c r="AI1538" s="109"/>
      <c r="AJ1538" s="109"/>
      <c r="AK1538" s="109"/>
      <c r="AL1538" s="109"/>
      <c r="AM1538" s="109"/>
      <c r="AN1538" s="109"/>
      <c r="AO1538" s="109"/>
      <c r="AP1538" s="109"/>
      <c r="AQ1538" s="109"/>
      <c r="AR1538" s="109"/>
      <c r="AS1538" s="109"/>
      <c r="AT1538" s="109"/>
      <c r="AU1538" s="109"/>
      <c r="AV1538" s="109"/>
      <c r="AW1538" s="109"/>
      <c r="AX1538" s="110"/>
    </row>
    <row r="1539" spans="1:251" ht="12" customHeight="1">
      <c r="A1539" s="8"/>
      <c r="B1539" s="108"/>
      <c r="C1539" s="109"/>
      <c r="D1539" s="109"/>
      <c r="E1539" s="109"/>
      <c r="F1539" s="109"/>
      <c r="G1539" s="109"/>
      <c r="H1539" s="109"/>
      <c r="I1539" s="109"/>
      <c r="J1539" s="109"/>
      <c r="K1539" s="109"/>
      <c r="L1539" s="109"/>
      <c r="M1539" s="109"/>
      <c r="N1539" s="109"/>
      <c r="O1539" s="109"/>
      <c r="P1539" s="109"/>
      <c r="Q1539" s="109"/>
      <c r="R1539" s="109"/>
      <c r="S1539" s="109"/>
      <c r="T1539" s="109"/>
      <c r="U1539" s="109"/>
      <c r="V1539" s="109"/>
      <c r="W1539" s="109"/>
      <c r="X1539" s="109"/>
      <c r="Y1539" s="109"/>
      <c r="Z1539" s="109"/>
      <c r="AA1539" s="109"/>
      <c r="AB1539" s="109"/>
      <c r="AC1539" s="109"/>
      <c r="AD1539" s="109"/>
      <c r="AE1539" s="109"/>
      <c r="AF1539" s="109"/>
      <c r="AG1539" s="109"/>
      <c r="AH1539" s="109"/>
      <c r="AI1539" s="109"/>
      <c r="AJ1539" s="109"/>
      <c r="AK1539" s="109"/>
      <c r="AL1539" s="109"/>
      <c r="AM1539" s="109"/>
      <c r="AN1539" s="109"/>
      <c r="AO1539" s="109"/>
      <c r="AP1539" s="109"/>
      <c r="AQ1539" s="109"/>
      <c r="AR1539" s="109"/>
      <c r="AS1539" s="109"/>
      <c r="AT1539" s="109"/>
      <c r="AU1539" s="109"/>
      <c r="AV1539" s="109"/>
      <c r="AW1539" s="109"/>
      <c r="AX1539" s="110"/>
    </row>
    <row r="1540" spans="1:251" ht="12" customHeight="1">
      <c r="A1540" s="8"/>
      <c r="B1540" s="108"/>
      <c r="C1540" s="109"/>
      <c r="D1540" s="109"/>
      <c r="E1540" s="109"/>
      <c r="F1540" s="109"/>
      <c r="G1540" s="109"/>
      <c r="H1540" s="109"/>
      <c r="I1540" s="109"/>
      <c r="J1540" s="109"/>
      <c r="K1540" s="109"/>
      <c r="L1540" s="109"/>
      <c r="M1540" s="109"/>
      <c r="N1540" s="109"/>
      <c r="O1540" s="109"/>
      <c r="P1540" s="109"/>
      <c r="Q1540" s="109"/>
      <c r="R1540" s="109"/>
      <c r="S1540" s="109"/>
      <c r="T1540" s="109"/>
      <c r="U1540" s="109"/>
      <c r="V1540" s="109"/>
      <c r="W1540" s="109"/>
      <c r="X1540" s="109"/>
      <c r="Y1540" s="109"/>
      <c r="Z1540" s="109"/>
      <c r="AA1540" s="109"/>
      <c r="AB1540" s="109"/>
      <c r="AC1540" s="109"/>
      <c r="AD1540" s="109"/>
      <c r="AE1540" s="109"/>
      <c r="AF1540" s="109"/>
      <c r="AG1540" s="109"/>
      <c r="AH1540" s="109"/>
      <c r="AI1540" s="109"/>
      <c r="AJ1540" s="109"/>
      <c r="AK1540" s="109"/>
      <c r="AL1540" s="109"/>
      <c r="AM1540" s="109"/>
      <c r="AN1540" s="109"/>
      <c r="AO1540" s="109"/>
      <c r="AP1540" s="109"/>
      <c r="AQ1540" s="109"/>
      <c r="AR1540" s="109"/>
      <c r="AS1540" s="109"/>
      <c r="AT1540" s="109"/>
      <c r="AU1540" s="109"/>
      <c r="AV1540" s="109"/>
      <c r="AW1540" s="109"/>
      <c r="AX1540" s="110"/>
    </row>
    <row r="1541" spans="1:251" ht="15" thickBot="1">
      <c r="A1541" s="17"/>
      <c r="B1541" s="18"/>
      <c r="C1541" s="19"/>
      <c r="D1541" s="19"/>
      <c r="E1541" s="19"/>
      <c r="F1541" s="19"/>
      <c r="G1541" s="19"/>
      <c r="H1541" s="19"/>
      <c r="I1541" s="19"/>
      <c r="J1541" s="19"/>
      <c r="K1541" s="19"/>
      <c r="L1541" s="19"/>
      <c r="M1541" s="19"/>
      <c r="N1541" s="19"/>
      <c r="O1541" s="19"/>
      <c r="P1541" s="19"/>
      <c r="Q1541" s="19"/>
      <c r="R1541" s="19"/>
      <c r="S1541" s="19"/>
      <c r="T1541" s="19"/>
      <c r="U1541" s="19"/>
      <c r="V1541" s="19"/>
      <c r="W1541" s="19"/>
      <c r="X1541" s="19"/>
      <c r="Y1541" s="19"/>
      <c r="Z1541" s="19"/>
      <c r="AA1541" s="19"/>
      <c r="AB1541" s="19"/>
      <c r="AC1541" s="19"/>
      <c r="AD1541" s="19"/>
      <c r="AE1541" s="19"/>
      <c r="AF1541" s="19"/>
      <c r="AG1541" s="19"/>
      <c r="AH1541" s="19"/>
      <c r="AI1541" s="19"/>
      <c r="AJ1541" s="19"/>
      <c r="AK1541" s="19"/>
      <c r="AL1541" s="19"/>
      <c r="AM1541" s="19"/>
      <c r="AN1541" s="19"/>
      <c r="AO1541" s="19"/>
      <c r="AP1541" s="19"/>
      <c r="AQ1541" s="19"/>
      <c r="AR1541" s="19"/>
      <c r="AS1541" s="19"/>
      <c r="AT1541" s="19"/>
      <c r="AU1541" s="19"/>
      <c r="AV1541" s="19"/>
      <c r="AW1541" s="19"/>
      <c r="AX1541" s="20"/>
    </row>
    <row r="1542" spans="1:251">
      <c r="B1542" s="21"/>
    </row>
    <row r="1543" spans="1:251" ht="14.25">
      <c r="B1543" s="10" t="s">
        <v>4</v>
      </c>
      <c r="C1543" s="8"/>
      <c r="D1543" s="8"/>
      <c r="E1543" s="8"/>
      <c r="F1543" s="8"/>
      <c r="G1543" s="8"/>
      <c r="H1543" s="8"/>
      <c r="I1543" s="8"/>
      <c r="J1543" s="8"/>
      <c r="K1543" s="8"/>
      <c r="L1543" s="9"/>
      <c r="M1543" s="9"/>
      <c r="N1543" s="9"/>
      <c r="O1543" s="9"/>
      <c r="P1543" s="8"/>
      <c r="Q1543" s="8"/>
      <c r="R1543" s="8"/>
      <c r="S1543" s="8"/>
      <c r="T1543" s="8"/>
      <c r="U1543" s="8"/>
      <c r="V1543" s="10"/>
      <c r="W1543" s="10"/>
      <c r="X1543" s="10"/>
      <c r="Y1543" s="10"/>
      <c r="Z1543" s="10"/>
      <c r="AA1543" s="10"/>
      <c r="AB1543" s="10"/>
      <c r="AC1543" s="10"/>
      <c r="AD1543" s="10"/>
      <c r="AE1543" s="10"/>
      <c r="AF1543" s="10"/>
      <c r="AG1543" s="10"/>
      <c r="AH1543" s="10"/>
      <c r="AI1543" s="10"/>
      <c r="AJ1543" s="10"/>
      <c r="AK1543" s="10"/>
      <c r="AL1543" s="10"/>
      <c r="AM1543" s="10"/>
      <c r="AN1543" s="10"/>
      <c r="AO1543" s="10"/>
      <c r="AP1543" s="10"/>
      <c r="AQ1543" s="10"/>
      <c r="AR1543" s="10"/>
      <c r="AS1543" s="10"/>
      <c r="AT1543" s="10"/>
      <c r="AU1543" s="10"/>
      <c r="AV1543" s="10"/>
      <c r="AW1543" s="10"/>
      <c r="AX1543" s="10"/>
    </row>
    <row r="1544" spans="1:251" ht="15" thickBot="1">
      <c r="B1544" s="8"/>
      <c r="C1544" s="8"/>
      <c r="D1544" s="8"/>
      <c r="E1544" s="8"/>
      <c r="F1544" s="8"/>
      <c r="G1544" s="8"/>
      <c r="H1544" s="8"/>
      <c r="I1544" s="8"/>
      <c r="J1544" s="8"/>
      <c r="K1544" s="8"/>
      <c r="L1544" s="9"/>
      <c r="M1544" s="9"/>
      <c r="N1544" s="9"/>
      <c r="O1544" s="9"/>
      <c r="P1544" s="8"/>
      <c r="Q1544" s="8"/>
      <c r="R1544" s="8"/>
      <c r="S1544" s="8"/>
      <c r="T1544" s="8"/>
      <c r="U1544" s="8"/>
      <c r="V1544" s="10"/>
      <c r="W1544" s="10"/>
      <c r="X1544" s="10"/>
      <c r="Y1544" s="10"/>
      <c r="Z1544" s="10"/>
      <c r="AA1544" s="10"/>
      <c r="AB1544" s="10"/>
      <c r="AC1544" s="10"/>
      <c r="AD1544" s="10"/>
      <c r="AE1544" s="10"/>
      <c r="AF1544" s="10"/>
      <c r="AG1544" s="10"/>
      <c r="AH1544" s="10"/>
      <c r="AI1544" s="10"/>
      <c r="AJ1544" s="10"/>
      <c r="AK1544" s="10"/>
      <c r="AL1544" s="10"/>
      <c r="AM1544" s="10"/>
      <c r="AN1544" s="10"/>
      <c r="AO1544" s="10"/>
      <c r="AP1544" s="10"/>
      <c r="AQ1544" s="10"/>
      <c r="AR1544" s="10"/>
      <c r="AS1544" s="10"/>
      <c r="AT1544" s="10"/>
      <c r="AU1544" s="10"/>
      <c r="AV1544" s="10"/>
      <c r="AW1544" s="10"/>
      <c r="AX1544" s="22" t="s">
        <v>5</v>
      </c>
    </row>
    <row r="1545" spans="1:251" s="16" customFormat="1" ht="13.5" customHeight="1">
      <c r="A1545" s="8"/>
      <c r="B1545" s="111" t="s">
        <v>6</v>
      </c>
      <c r="C1545" s="112"/>
      <c r="D1545" s="112"/>
      <c r="E1545" s="112"/>
      <c r="F1545" s="112"/>
      <c r="G1545" s="112"/>
      <c r="H1545" s="112"/>
      <c r="I1545" s="112"/>
      <c r="J1545" s="112"/>
      <c r="K1545" s="112"/>
      <c r="L1545" s="112"/>
      <c r="M1545" s="112"/>
      <c r="N1545" s="112"/>
      <c r="O1545" s="112"/>
      <c r="P1545" s="112"/>
      <c r="Q1545" s="112"/>
      <c r="R1545" s="112"/>
      <c r="S1545" s="112"/>
      <c r="T1545" s="112"/>
      <c r="U1545" s="112"/>
      <c r="V1545" s="112"/>
      <c r="W1545" s="112"/>
      <c r="X1545" s="112"/>
      <c r="Y1545" s="112"/>
      <c r="Z1545" s="113"/>
      <c r="AA1545" s="117" t="s">
        <v>9</v>
      </c>
      <c r="AB1545" s="112"/>
      <c r="AC1545" s="112"/>
      <c r="AD1545" s="112"/>
      <c r="AE1545" s="112"/>
      <c r="AF1545" s="112"/>
      <c r="AG1545" s="112"/>
      <c r="AH1545" s="112"/>
      <c r="AI1545" s="113"/>
      <c r="AJ1545" s="117" t="s">
        <v>10</v>
      </c>
      <c r="AK1545" s="112"/>
      <c r="AL1545" s="112"/>
      <c r="AM1545" s="112"/>
      <c r="AN1545" s="112"/>
      <c r="AO1545" s="112"/>
      <c r="AP1545" s="112"/>
      <c r="AQ1545" s="112"/>
      <c r="AR1545" s="113"/>
      <c r="AS1545" s="117" t="s">
        <v>7</v>
      </c>
      <c r="AT1545" s="112"/>
      <c r="AU1545" s="112"/>
      <c r="AV1545" s="112"/>
      <c r="AW1545" s="112"/>
      <c r="AX1545" s="119"/>
      <c r="AY1545" s="2"/>
      <c r="AZ1545" s="2"/>
      <c r="BA1545" s="2"/>
      <c r="BB1545" s="2"/>
      <c r="BC1545" s="2"/>
      <c r="BD1545" s="2"/>
      <c r="BE1545" s="2"/>
      <c r="BF1545" s="2"/>
      <c r="BG1545" s="2"/>
      <c r="BH1545" s="2"/>
      <c r="BI1545" s="2"/>
      <c r="BJ1545" s="2"/>
      <c r="BK1545" s="2"/>
      <c r="BL1545" s="2"/>
      <c r="BM1545" s="2"/>
      <c r="BN1545" s="2"/>
      <c r="BO1545" s="2"/>
      <c r="BP1545" s="2"/>
      <c r="BQ1545" s="2"/>
      <c r="BR1545" s="2"/>
      <c r="BS1545" s="2"/>
      <c r="BT1545" s="2"/>
      <c r="BU1545" s="2"/>
      <c r="BV1545" s="2"/>
      <c r="BW1545" s="2"/>
      <c r="BX1545" s="2"/>
      <c r="BY1545" s="2"/>
      <c r="BZ1545" s="2"/>
      <c r="CA1545" s="2"/>
      <c r="CB1545" s="2"/>
      <c r="CC1545" s="2"/>
      <c r="CD1545" s="2"/>
      <c r="CE1545" s="2"/>
      <c r="CF1545" s="2"/>
      <c r="CG1545" s="2"/>
      <c r="CH1545" s="2"/>
      <c r="CI1545" s="2"/>
      <c r="CJ1545" s="2"/>
      <c r="CK1545" s="2"/>
      <c r="CL1545" s="2"/>
      <c r="CM1545" s="2"/>
      <c r="CN1545" s="2"/>
      <c r="CO1545" s="2"/>
      <c r="CP1545" s="2"/>
      <c r="CQ1545" s="2"/>
      <c r="CR1545" s="2"/>
      <c r="CS1545" s="2"/>
      <c r="CT1545" s="2"/>
      <c r="CU1545" s="2"/>
      <c r="CV1545" s="2"/>
      <c r="CW1545" s="2"/>
      <c r="CX1545" s="2"/>
      <c r="CY1545" s="2"/>
      <c r="CZ1545" s="2"/>
      <c r="DA1545" s="2"/>
      <c r="DB1545" s="2"/>
      <c r="DC1545" s="2"/>
      <c r="DD1545" s="2"/>
      <c r="DE1545" s="2"/>
      <c r="DF1545" s="2"/>
      <c r="DG1545" s="2"/>
      <c r="DH1545" s="2"/>
      <c r="DI1545" s="2"/>
      <c r="DJ1545" s="2"/>
      <c r="DK1545" s="2"/>
      <c r="DL1545" s="2"/>
      <c r="DM1545" s="2"/>
      <c r="DN1545" s="2"/>
      <c r="DO1545" s="2"/>
      <c r="DP1545" s="2"/>
      <c r="DQ1545" s="2"/>
      <c r="DR1545" s="2"/>
      <c r="DS1545" s="2"/>
      <c r="DT1545" s="2"/>
      <c r="DU1545" s="2"/>
      <c r="DV1545" s="2"/>
      <c r="DW1545" s="2"/>
      <c r="DX1545" s="2"/>
      <c r="DY1545" s="2"/>
      <c r="DZ1545" s="2"/>
      <c r="EA1545" s="2"/>
      <c r="EB1545" s="2"/>
      <c r="EC1545" s="2"/>
      <c r="ED1545" s="2"/>
      <c r="EE1545" s="2"/>
      <c r="EF1545" s="2"/>
      <c r="EG1545" s="2"/>
      <c r="EH1545" s="2"/>
      <c r="EI1545" s="2"/>
      <c r="EJ1545" s="2"/>
      <c r="EK1545" s="2"/>
      <c r="EL1545" s="2"/>
      <c r="EM1545" s="2"/>
      <c r="EN1545" s="2"/>
      <c r="EO1545" s="2"/>
      <c r="EP1545" s="2"/>
      <c r="EQ1545" s="2"/>
      <c r="ER1545" s="2"/>
      <c r="ES1545" s="2"/>
      <c r="ET1545" s="2"/>
      <c r="EU1545" s="2"/>
      <c r="EV1545" s="2"/>
      <c r="EW1545" s="2"/>
      <c r="EX1545" s="2"/>
      <c r="EY1545" s="2"/>
      <c r="EZ1545" s="2"/>
      <c r="FA1545" s="2"/>
      <c r="FB1545" s="2"/>
      <c r="FC1545" s="2"/>
      <c r="FD1545" s="2"/>
      <c r="FE1545" s="2"/>
      <c r="FF1545" s="2"/>
      <c r="FG1545" s="2"/>
      <c r="FH1545" s="2"/>
      <c r="FI1545" s="2"/>
      <c r="FJ1545" s="2"/>
      <c r="FK1545" s="2"/>
      <c r="FL1545" s="2"/>
      <c r="FM1545" s="2"/>
      <c r="FN1545" s="2"/>
      <c r="FO1545" s="2"/>
      <c r="FP1545" s="2"/>
      <c r="FQ1545" s="2"/>
      <c r="FR1545" s="2"/>
      <c r="FS1545" s="2"/>
      <c r="FT1545" s="2"/>
      <c r="FU1545" s="2"/>
      <c r="FV1545" s="2"/>
      <c r="FW1545" s="2"/>
      <c r="FX1545" s="2"/>
      <c r="FY1545" s="2"/>
      <c r="FZ1545" s="2"/>
      <c r="GA1545" s="2"/>
      <c r="GB1545" s="2"/>
      <c r="GC1545" s="2"/>
      <c r="GD1545" s="2"/>
      <c r="GE1545" s="2"/>
      <c r="GF1545" s="2"/>
      <c r="GG1545" s="2"/>
      <c r="GH1545" s="2"/>
      <c r="GI1545" s="2"/>
      <c r="GJ1545" s="2"/>
      <c r="GK1545" s="2"/>
      <c r="GL1545" s="2"/>
      <c r="GM1545" s="2"/>
      <c r="GN1545" s="2"/>
      <c r="GO1545" s="2"/>
      <c r="GP1545" s="2"/>
      <c r="GQ1545" s="2"/>
      <c r="GR1545" s="2"/>
      <c r="GS1545" s="2"/>
      <c r="GT1545" s="2"/>
      <c r="GU1545" s="2"/>
      <c r="GV1545" s="2"/>
      <c r="GW1545" s="2"/>
      <c r="GX1545" s="2"/>
      <c r="GY1545" s="2"/>
      <c r="GZ1545" s="2"/>
      <c r="HA1545" s="2"/>
      <c r="HB1545" s="2"/>
      <c r="HC1545" s="2"/>
      <c r="HD1545" s="2"/>
      <c r="HE1545" s="2"/>
      <c r="HF1545" s="2"/>
      <c r="HG1545" s="2"/>
      <c r="HH1545" s="2"/>
      <c r="HI1545" s="2"/>
      <c r="HJ1545" s="2"/>
      <c r="HK1545" s="2"/>
      <c r="HL1545" s="2"/>
      <c r="HM1545" s="2"/>
      <c r="HN1545" s="2"/>
      <c r="HO1545" s="2"/>
      <c r="HP1545" s="2"/>
      <c r="HQ1545" s="2"/>
      <c r="HR1545" s="2"/>
      <c r="HS1545" s="2"/>
      <c r="HT1545" s="2"/>
      <c r="HU1545" s="2"/>
      <c r="HV1545" s="2"/>
      <c r="HW1545" s="2"/>
      <c r="HX1545" s="2"/>
      <c r="HY1545" s="2"/>
      <c r="HZ1545" s="2"/>
      <c r="IA1545" s="2"/>
      <c r="IB1545" s="2"/>
      <c r="IC1545" s="2"/>
      <c r="ID1545" s="2"/>
      <c r="IE1545" s="2"/>
      <c r="IF1545" s="2"/>
      <c r="IG1545" s="2"/>
      <c r="IH1545" s="2"/>
      <c r="II1545" s="2"/>
      <c r="IJ1545" s="2"/>
      <c r="IK1545" s="2"/>
      <c r="IL1545" s="2"/>
      <c r="IM1545" s="2"/>
      <c r="IN1545" s="2"/>
      <c r="IO1545" s="2"/>
      <c r="IP1545" s="2"/>
      <c r="IQ1545" s="2"/>
    </row>
    <row r="1546" spans="1:251" s="16" customFormat="1" ht="13.5">
      <c r="A1546" s="8"/>
      <c r="B1546" s="114"/>
      <c r="C1546" s="115"/>
      <c r="D1546" s="115"/>
      <c r="E1546" s="115"/>
      <c r="F1546" s="115"/>
      <c r="G1546" s="115"/>
      <c r="H1546" s="115"/>
      <c r="I1546" s="115"/>
      <c r="J1546" s="115"/>
      <c r="K1546" s="115"/>
      <c r="L1546" s="115"/>
      <c r="M1546" s="115"/>
      <c r="N1546" s="115"/>
      <c r="O1546" s="115"/>
      <c r="P1546" s="115"/>
      <c r="Q1546" s="115"/>
      <c r="R1546" s="115"/>
      <c r="S1546" s="115"/>
      <c r="T1546" s="115"/>
      <c r="U1546" s="115"/>
      <c r="V1546" s="115"/>
      <c r="W1546" s="115"/>
      <c r="X1546" s="115"/>
      <c r="Y1546" s="115"/>
      <c r="Z1546" s="116"/>
      <c r="AA1546" s="118"/>
      <c r="AB1546" s="115"/>
      <c r="AC1546" s="115"/>
      <c r="AD1546" s="115"/>
      <c r="AE1546" s="115"/>
      <c r="AF1546" s="115"/>
      <c r="AG1546" s="115"/>
      <c r="AH1546" s="115"/>
      <c r="AI1546" s="116"/>
      <c r="AJ1546" s="118"/>
      <c r="AK1546" s="115"/>
      <c r="AL1546" s="115"/>
      <c r="AM1546" s="115"/>
      <c r="AN1546" s="115"/>
      <c r="AO1546" s="115"/>
      <c r="AP1546" s="115"/>
      <c r="AQ1546" s="115"/>
      <c r="AR1546" s="116"/>
      <c r="AS1546" s="118"/>
      <c r="AT1546" s="115"/>
      <c r="AU1546" s="115"/>
      <c r="AV1546" s="115"/>
      <c r="AW1546" s="115"/>
      <c r="AX1546" s="120"/>
      <c r="AY1546" s="2"/>
      <c r="AZ1546" s="2"/>
      <c r="BA1546" s="2"/>
      <c r="BB1546" s="23"/>
      <c r="BC1546" s="24"/>
      <c r="BE1546" s="2"/>
      <c r="BF1546" s="2"/>
      <c r="BG1546" s="2"/>
      <c r="BH1546" s="2"/>
      <c r="BI1546" s="2"/>
      <c r="BJ1546" s="2"/>
      <c r="BK1546" s="2"/>
      <c r="BL1546" s="2"/>
      <c r="BM1546" s="2"/>
      <c r="BN1546" s="2"/>
      <c r="BO1546" s="2"/>
      <c r="BP1546" s="2"/>
      <c r="BQ1546" s="2"/>
      <c r="BR1546" s="2"/>
      <c r="BS1546" s="2"/>
      <c r="BT1546" s="2"/>
      <c r="BU1546" s="2"/>
      <c r="BV1546" s="2"/>
      <c r="BW1546" s="2"/>
      <c r="BX1546" s="2"/>
      <c r="BY1546" s="2"/>
      <c r="BZ1546" s="2"/>
      <c r="CA1546" s="2"/>
      <c r="CB1546" s="2"/>
      <c r="CC1546" s="2"/>
      <c r="CD1546" s="2"/>
      <c r="CE1546" s="2"/>
      <c r="CF1546" s="2"/>
      <c r="CG1546" s="2"/>
      <c r="CH1546" s="2"/>
      <c r="CI1546" s="2"/>
      <c r="CJ1546" s="2"/>
      <c r="CK1546" s="2"/>
      <c r="CL1546" s="2"/>
      <c r="CM1546" s="2"/>
      <c r="CN1546" s="2"/>
      <c r="CO1546" s="2"/>
      <c r="CP1546" s="2"/>
      <c r="CQ1546" s="2"/>
      <c r="CR1546" s="2"/>
      <c r="CS1546" s="2"/>
      <c r="CT1546" s="2"/>
      <c r="CU1546" s="2"/>
      <c r="CV1546" s="2"/>
      <c r="CW1546" s="2"/>
      <c r="CX1546" s="2"/>
      <c r="CY1546" s="2"/>
      <c r="CZ1546" s="2"/>
      <c r="DA1546" s="2"/>
      <c r="DB1546" s="2"/>
      <c r="DC1546" s="2"/>
      <c r="DD1546" s="2"/>
      <c r="DE1546" s="2"/>
      <c r="DF1546" s="2"/>
      <c r="DG1546" s="2"/>
      <c r="DH1546" s="2"/>
      <c r="DI1546" s="2"/>
      <c r="DJ1546" s="2"/>
      <c r="DK1546" s="2"/>
      <c r="DL1546" s="2"/>
      <c r="DM1546" s="2"/>
      <c r="DN1546" s="2"/>
      <c r="DO1546" s="2"/>
      <c r="DP1546" s="2"/>
      <c r="DQ1546" s="2"/>
      <c r="DR1546" s="2"/>
      <c r="DS1546" s="2"/>
      <c r="DT1546" s="2"/>
      <c r="DU1546" s="2"/>
      <c r="DV1546" s="2"/>
      <c r="DW1546" s="2"/>
      <c r="DX1546" s="2"/>
      <c r="DY1546" s="2"/>
      <c r="DZ1546" s="2"/>
      <c r="EA1546" s="2"/>
      <c r="EB1546" s="2"/>
      <c r="EC1546" s="2"/>
      <c r="ED1546" s="2"/>
      <c r="EE1546" s="2"/>
      <c r="EF1546" s="2"/>
      <c r="EG1546" s="2"/>
      <c r="EH1546" s="2"/>
      <c r="EI1546" s="2"/>
      <c r="EJ1546" s="2"/>
      <c r="EK1546" s="2"/>
      <c r="EL1546" s="2"/>
      <c r="EM1546" s="2"/>
      <c r="EN1546" s="2"/>
      <c r="EO1546" s="2"/>
      <c r="EP1546" s="2"/>
      <c r="EQ1546" s="2"/>
      <c r="ER1546" s="2"/>
      <c r="ES1546" s="2"/>
      <c r="ET1546" s="2"/>
      <c r="EU1546" s="2"/>
      <c r="EV1546" s="2"/>
      <c r="EW1546" s="2"/>
      <c r="EX1546" s="2"/>
      <c r="EY1546" s="2"/>
      <c r="EZ1546" s="2"/>
      <c r="FA1546" s="2"/>
      <c r="FB1546" s="2"/>
      <c r="FC1546" s="2"/>
      <c r="FD1546" s="2"/>
      <c r="FE1546" s="2"/>
      <c r="FF1546" s="2"/>
      <c r="FG1546" s="2"/>
      <c r="FH1546" s="2"/>
      <c r="FI1546" s="2"/>
      <c r="FJ1546" s="2"/>
      <c r="FK1546" s="2"/>
      <c r="FL1546" s="2"/>
      <c r="FM1546" s="2"/>
      <c r="FN1546" s="2"/>
      <c r="FO1546" s="2"/>
      <c r="FP1546" s="2"/>
      <c r="FQ1546" s="2"/>
      <c r="FR1546" s="2"/>
      <c r="FS1546" s="2"/>
      <c r="FT1546" s="2"/>
      <c r="FU1546" s="2"/>
      <c r="FV1546" s="2"/>
      <c r="FW1546" s="2"/>
      <c r="FX1546" s="2"/>
      <c r="FY1546" s="2"/>
      <c r="FZ1546" s="2"/>
      <c r="GA1546" s="2"/>
      <c r="GB1546" s="2"/>
      <c r="GC1546" s="2"/>
      <c r="GD1546" s="2"/>
      <c r="GE1546" s="2"/>
      <c r="GF1546" s="2"/>
      <c r="GG1546" s="2"/>
      <c r="GH1546" s="2"/>
      <c r="GI1546" s="2"/>
      <c r="GJ1546" s="2"/>
      <c r="GK1546" s="2"/>
      <c r="GL1546" s="2"/>
      <c r="GM1546" s="2"/>
      <c r="GN1546" s="2"/>
      <c r="GO1546" s="2"/>
      <c r="GP1546" s="2"/>
      <c r="GQ1546" s="2"/>
      <c r="GR1546" s="2"/>
      <c r="GS1546" s="2"/>
      <c r="GT1546" s="2"/>
      <c r="GU1546" s="2"/>
      <c r="GV1546" s="2"/>
      <c r="GW1546" s="2"/>
      <c r="GX1546" s="2"/>
      <c r="GY1546" s="2"/>
      <c r="GZ1546" s="2"/>
      <c r="HA1546" s="2"/>
      <c r="HB1546" s="2"/>
      <c r="HC1546" s="2"/>
      <c r="HD1546" s="2"/>
      <c r="HE1546" s="2"/>
      <c r="HF1546" s="2"/>
      <c r="HG1546" s="2"/>
      <c r="HH1546" s="2"/>
      <c r="HI1546" s="2"/>
      <c r="HJ1546" s="2"/>
      <c r="HK1546" s="2"/>
      <c r="HL1546" s="2"/>
      <c r="HM1546" s="2"/>
      <c r="HN1546" s="2"/>
      <c r="HO1546" s="2"/>
      <c r="HP1546" s="2"/>
      <c r="HQ1546" s="2"/>
      <c r="HR1546" s="2"/>
      <c r="HS1546" s="2"/>
      <c r="HT1546" s="2"/>
      <c r="HU1546" s="2"/>
      <c r="HV1546" s="2"/>
      <c r="HW1546" s="2"/>
      <c r="HX1546" s="2"/>
      <c r="HY1546" s="2"/>
      <c r="HZ1546" s="2"/>
      <c r="IA1546" s="2"/>
      <c r="IB1546" s="2"/>
      <c r="IC1546" s="2"/>
      <c r="ID1546" s="2"/>
      <c r="IE1546" s="2"/>
      <c r="IF1546" s="2"/>
      <c r="IG1546" s="2"/>
      <c r="IH1546" s="2"/>
      <c r="II1546" s="2"/>
      <c r="IJ1546" s="2"/>
      <c r="IK1546" s="2"/>
      <c r="IL1546" s="2"/>
      <c r="IM1546" s="2"/>
      <c r="IN1546" s="2"/>
      <c r="IO1546" s="2"/>
      <c r="IP1546" s="2"/>
      <c r="IQ1546" s="2"/>
    </row>
    <row r="1547" spans="1:251" s="16" customFormat="1" ht="18.75" customHeight="1">
      <c r="A1547" s="8"/>
      <c r="B1547" s="25"/>
      <c r="C1547" s="130" t="s">
        <v>183</v>
      </c>
      <c r="D1547" s="131"/>
      <c r="E1547" s="131"/>
      <c r="F1547" s="131"/>
      <c r="G1547" s="131"/>
      <c r="H1547" s="131"/>
      <c r="I1547" s="131"/>
      <c r="J1547" s="131"/>
      <c r="K1547" s="131"/>
      <c r="L1547" s="131"/>
      <c r="M1547" s="131"/>
      <c r="N1547" s="131"/>
      <c r="O1547" s="131"/>
      <c r="P1547" s="131"/>
      <c r="Q1547" s="131"/>
      <c r="R1547" s="131"/>
      <c r="S1547" s="131"/>
      <c r="T1547" s="131"/>
      <c r="U1547" s="131"/>
      <c r="V1547" s="131"/>
      <c r="W1547" s="131"/>
      <c r="X1547" s="131"/>
      <c r="Y1547" s="131"/>
      <c r="Z1547" s="132"/>
      <c r="AA1547" s="133">
        <v>0</v>
      </c>
      <c r="AB1547" s="134"/>
      <c r="AC1547" s="134"/>
      <c r="AD1547" s="134"/>
      <c r="AE1547" s="134"/>
      <c r="AF1547" s="134"/>
      <c r="AG1547" s="134"/>
      <c r="AH1547" s="134"/>
      <c r="AI1547" s="135"/>
      <c r="AJ1547" s="133">
        <v>12914</v>
      </c>
      <c r="AK1547" s="134"/>
      <c r="AL1547" s="134"/>
      <c r="AM1547" s="134"/>
      <c r="AN1547" s="134"/>
      <c r="AO1547" s="134"/>
      <c r="AP1547" s="134"/>
      <c r="AQ1547" s="134"/>
      <c r="AR1547" s="135"/>
      <c r="AS1547" s="136"/>
      <c r="AT1547" s="137"/>
      <c r="AU1547" s="137"/>
      <c r="AV1547" s="137"/>
      <c r="AW1547" s="137"/>
      <c r="AX1547" s="138"/>
      <c r="AY1547" s="2"/>
      <c r="AZ1547" s="2"/>
      <c r="BA1547" s="2"/>
      <c r="BB1547" s="2"/>
      <c r="BC1547" s="2"/>
      <c r="BD1547" s="2"/>
      <c r="BE1547" s="2"/>
      <c r="BF1547" s="2"/>
      <c r="BG1547" s="2"/>
      <c r="BH1547" s="2"/>
      <c r="BI1547" s="2"/>
      <c r="BJ1547" s="2"/>
      <c r="BK1547" s="2"/>
      <c r="BL1547" s="2"/>
      <c r="BM1547" s="2"/>
      <c r="BN1547" s="2"/>
      <c r="BO1547" s="2"/>
      <c r="BP1547" s="2"/>
      <c r="BQ1547" s="2"/>
      <c r="BR1547" s="2"/>
      <c r="BS1547" s="2"/>
      <c r="BT1547" s="2"/>
      <c r="BU1547" s="2"/>
      <c r="BV1547" s="2"/>
      <c r="BW1547" s="2"/>
      <c r="BX1547" s="2"/>
      <c r="BY1547" s="2"/>
      <c r="BZ1547" s="2"/>
      <c r="CA1547" s="2"/>
      <c r="CB1547" s="2"/>
      <c r="CC1547" s="2"/>
      <c r="CD1547" s="2"/>
      <c r="CE1547" s="2"/>
      <c r="CF1547" s="2"/>
      <c r="CG1547" s="2"/>
      <c r="CH1547" s="2"/>
      <c r="CI1547" s="2"/>
      <c r="CJ1547" s="2"/>
      <c r="CK1547" s="2"/>
      <c r="CL1547" s="2"/>
      <c r="CM1547" s="2"/>
      <c r="CN1547" s="2"/>
      <c r="CO1547" s="2"/>
      <c r="CP1547" s="2"/>
      <c r="CQ1547" s="2"/>
      <c r="CR1547" s="2"/>
      <c r="CS1547" s="2"/>
      <c r="CT1547" s="2"/>
      <c r="CU1547" s="2"/>
      <c r="CV1547" s="2"/>
      <c r="CW1547" s="2"/>
      <c r="CX1547" s="2"/>
      <c r="CY1547" s="2"/>
      <c r="CZ1547" s="2"/>
      <c r="DA1547" s="2"/>
      <c r="DB1547" s="2"/>
      <c r="DC1547" s="2"/>
      <c r="DD1547" s="2"/>
      <c r="DE1547" s="2"/>
      <c r="DF1547" s="2"/>
      <c r="DG1547" s="2"/>
      <c r="DH1547" s="2"/>
      <c r="DI1547" s="2"/>
      <c r="DJ1547" s="2"/>
      <c r="DK1547" s="2"/>
      <c r="DL1547" s="2"/>
      <c r="DM1547" s="2"/>
      <c r="DN1547" s="2"/>
      <c r="DO1547" s="2"/>
      <c r="DP1547" s="2"/>
      <c r="DQ1547" s="2"/>
      <c r="DR1547" s="2"/>
      <c r="DS1547" s="2"/>
      <c r="DT1547" s="2"/>
      <c r="DU1547" s="2"/>
      <c r="DV1547" s="2"/>
      <c r="DW1547" s="2"/>
      <c r="DX1547" s="2"/>
      <c r="DY1547" s="2"/>
      <c r="DZ1547" s="2"/>
      <c r="EA1547" s="2"/>
      <c r="EB1547" s="2"/>
      <c r="EC1547" s="2"/>
      <c r="ED1547" s="2"/>
      <c r="EE1547" s="2"/>
      <c r="EF1547" s="2"/>
      <c r="EG1547" s="2"/>
      <c r="EH1547" s="2"/>
      <c r="EI1547" s="2"/>
      <c r="EJ1547" s="2"/>
      <c r="EK1547" s="2"/>
      <c r="EL1547" s="2"/>
      <c r="EM1547" s="2"/>
      <c r="EN1547" s="2"/>
      <c r="EO1547" s="2"/>
      <c r="EP1547" s="2"/>
      <c r="EQ1547" s="2"/>
      <c r="ER1547" s="2"/>
      <c r="ES1547" s="2"/>
      <c r="ET1547" s="2"/>
      <c r="EU1547" s="2"/>
      <c r="EV1547" s="2"/>
      <c r="EW1547" s="2"/>
      <c r="EX1547" s="2"/>
      <c r="EY1547" s="2"/>
      <c r="EZ1547" s="2"/>
      <c r="FA1547" s="2"/>
      <c r="FB1547" s="2"/>
      <c r="FC1547" s="2"/>
      <c r="FD1547" s="2"/>
      <c r="FE1547" s="2"/>
      <c r="FF1547" s="2"/>
      <c r="FG1547" s="2"/>
      <c r="FH1547" s="2"/>
      <c r="FI1547" s="2"/>
      <c r="FJ1547" s="2"/>
      <c r="FK1547" s="2"/>
      <c r="FL1547" s="2"/>
      <c r="FM1547" s="2"/>
      <c r="FN1547" s="2"/>
      <c r="FO1547" s="2"/>
      <c r="FP1547" s="2"/>
      <c r="FQ1547" s="2"/>
      <c r="FR1547" s="2"/>
      <c r="FS1547" s="2"/>
      <c r="FT1547" s="2"/>
      <c r="FU1547" s="2"/>
      <c r="FV1547" s="2"/>
      <c r="FW1547" s="2"/>
      <c r="FX1547" s="2"/>
      <c r="FY1547" s="2"/>
      <c r="FZ1547" s="2"/>
      <c r="GA1547" s="2"/>
      <c r="GB1547" s="2"/>
      <c r="GC1547" s="2"/>
      <c r="GD1547" s="2"/>
      <c r="GE1547" s="2"/>
      <c r="GF1547" s="2"/>
      <c r="GG1547" s="2"/>
      <c r="GH1547" s="2"/>
      <c r="GI1547" s="2"/>
      <c r="GJ1547" s="2"/>
      <c r="GK1547" s="2"/>
      <c r="GL1547" s="2"/>
      <c r="GM1547" s="2"/>
      <c r="GN1547" s="2"/>
      <c r="GO1547" s="2"/>
      <c r="GP1547" s="2"/>
      <c r="GQ1547" s="2"/>
      <c r="GR1547" s="2"/>
      <c r="GS1547" s="2"/>
      <c r="GT1547" s="2"/>
      <c r="GU1547" s="2"/>
      <c r="GV1547" s="2"/>
      <c r="GW1547" s="2"/>
      <c r="GX1547" s="2"/>
      <c r="GY1547" s="2"/>
      <c r="GZ1547" s="2"/>
      <c r="HA1547" s="2"/>
      <c r="HB1547" s="2"/>
      <c r="HC1547" s="2"/>
      <c r="HD1547" s="2"/>
      <c r="HE1547" s="2"/>
      <c r="HF1547" s="2"/>
      <c r="HG1547" s="2"/>
      <c r="HH1547" s="2"/>
      <c r="HI1547" s="2"/>
      <c r="HJ1547" s="2"/>
      <c r="HK1547" s="2"/>
      <c r="HL1547" s="2"/>
      <c r="HM1547" s="2"/>
      <c r="HN1547" s="2"/>
      <c r="HO1547" s="2"/>
      <c r="HP1547" s="2"/>
      <c r="HQ1547" s="2"/>
      <c r="HR1547" s="2"/>
      <c r="HS1547" s="2"/>
      <c r="HT1547" s="2"/>
      <c r="HU1547" s="2"/>
      <c r="HV1547" s="2"/>
      <c r="HW1547" s="2"/>
      <c r="HX1547" s="2"/>
      <c r="HY1547" s="2"/>
      <c r="HZ1547" s="2"/>
      <c r="IA1547" s="2"/>
      <c r="IB1547" s="2"/>
      <c r="IC1547" s="2"/>
      <c r="ID1547" s="2"/>
      <c r="IE1547" s="2"/>
      <c r="IF1547" s="2"/>
      <c r="IG1547" s="2"/>
      <c r="IH1547" s="2"/>
      <c r="II1547" s="2"/>
      <c r="IJ1547" s="2"/>
      <c r="IK1547" s="2"/>
      <c r="IL1547" s="2"/>
      <c r="IM1547" s="2"/>
      <c r="IN1547" s="2"/>
      <c r="IO1547" s="2"/>
      <c r="IP1547" s="2"/>
      <c r="IQ1547" s="2"/>
    </row>
    <row r="1548" spans="1:251" s="16" customFormat="1" ht="18.75" customHeight="1" thickBot="1">
      <c r="A1548" s="17"/>
      <c r="B1548" s="121" t="s">
        <v>11</v>
      </c>
      <c r="C1548" s="122"/>
      <c r="D1548" s="122"/>
      <c r="E1548" s="122"/>
      <c r="F1548" s="122"/>
      <c r="G1548" s="122"/>
      <c r="H1548" s="122"/>
      <c r="I1548" s="122"/>
      <c r="J1548" s="122"/>
      <c r="K1548" s="122"/>
      <c r="L1548" s="122"/>
      <c r="M1548" s="122"/>
      <c r="N1548" s="122"/>
      <c r="O1548" s="122"/>
      <c r="P1548" s="122"/>
      <c r="Q1548" s="122"/>
      <c r="R1548" s="122"/>
      <c r="S1548" s="122"/>
      <c r="T1548" s="122"/>
      <c r="U1548" s="122"/>
      <c r="V1548" s="122"/>
      <c r="W1548" s="122"/>
      <c r="X1548" s="122"/>
      <c r="Y1548" s="122"/>
      <c r="Z1548" s="123"/>
      <c r="AA1548" s="124">
        <f>SUM($AA$1547:$AA$1547)</f>
        <v>0</v>
      </c>
      <c r="AB1548" s="125"/>
      <c r="AC1548" s="125"/>
      <c r="AD1548" s="125"/>
      <c r="AE1548" s="125"/>
      <c r="AF1548" s="125"/>
      <c r="AG1548" s="125"/>
      <c r="AH1548" s="125"/>
      <c r="AI1548" s="126"/>
      <c r="AJ1548" s="124">
        <f>SUM($AJ$1547:$AJ$1547)</f>
        <v>12914</v>
      </c>
      <c r="AK1548" s="125"/>
      <c r="AL1548" s="125"/>
      <c r="AM1548" s="125"/>
      <c r="AN1548" s="125"/>
      <c r="AO1548" s="125"/>
      <c r="AP1548" s="125"/>
      <c r="AQ1548" s="125"/>
      <c r="AR1548" s="126"/>
      <c r="AS1548" s="127"/>
      <c r="AT1548" s="128"/>
      <c r="AU1548" s="128"/>
      <c r="AV1548" s="128"/>
      <c r="AW1548" s="128"/>
      <c r="AX1548" s="129"/>
      <c r="AY1548" s="2"/>
      <c r="AZ1548" s="2"/>
      <c r="BA1548" s="2"/>
      <c r="BB1548" s="2"/>
      <c r="BC1548" s="2"/>
      <c r="BD1548" s="2"/>
      <c r="BE1548" s="2"/>
      <c r="BF1548" s="2"/>
      <c r="BG1548" s="2"/>
      <c r="BH1548" s="2"/>
      <c r="BI1548" s="2"/>
      <c r="BJ1548" s="2"/>
      <c r="BK1548" s="2"/>
      <c r="BL1548" s="2"/>
      <c r="BM1548" s="2"/>
      <c r="BN1548" s="2"/>
      <c r="BO1548" s="2"/>
      <c r="BP1548" s="2"/>
      <c r="BQ1548" s="2"/>
      <c r="BR1548" s="2"/>
      <c r="BS1548" s="2"/>
      <c r="BT1548" s="2"/>
      <c r="BU1548" s="2"/>
      <c r="BV1548" s="2"/>
      <c r="BW1548" s="2"/>
      <c r="BX1548" s="2"/>
      <c r="BY1548" s="2"/>
      <c r="BZ1548" s="2"/>
      <c r="CA1548" s="2"/>
      <c r="CB1548" s="2"/>
      <c r="CC1548" s="2"/>
      <c r="CD1548" s="2"/>
      <c r="CE1548" s="2"/>
      <c r="CF1548" s="2"/>
      <c r="CG1548" s="2"/>
      <c r="CH1548" s="2"/>
      <c r="CI1548" s="2"/>
      <c r="CJ1548" s="2"/>
      <c r="CK1548" s="2"/>
      <c r="CL1548" s="2"/>
      <c r="CM1548" s="2"/>
      <c r="CN1548" s="2"/>
      <c r="CO1548" s="2"/>
      <c r="CP1548" s="2"/>
      <c r="CQ1548" s="2"/>
      <c r="CR1548" s="2"/>
      <c r="CS1548" s="2"/>
      <c r="CT1548" s="2"/>
      <c r="CU1548" s="2"/>
      <c r="CV1548" s="2"/>
      <c r="CW1548" s="2"/>
      <c r="CX1548" s="2"/>
      <c r="CY1548" s="2"/>
      <c r="CZ1548" s="2"/>
      <c r="DA1548" s="2"/>
      <c r="DB1548" s="2"/>
      <c r="DC1548" s="2"/>
      <c r="DD1548" s="2"/>
      <c r="DE1548" s="2"/>
      <c r="DF1548" s="2"/>
      <c r="DG1548" s="2"/>
      <c r="DH1548" s="2"/>
      <c r="DI1548" s="2"/>
      <c r="DJ1548" s="2"/>
      <c r="DK1548" s="2"/>
      <c r="DL1548" s="2"/>
      <c r="DM1548" s="2"/>
      <c r="DN1548" s="2"/>
      <c r="DO1548" s="2"/>
      <c r="DP1548" s="2"/>
      <c r="DQ1548" s="2"/>
      <c r="DR1548" s="2"/>
      <c r="DS1548" s="2"/>
      <c r="DT1548" s="2"/>
      <c r="DU1548" s="2"/>
      <c r="DV1548" s="2"/>
      <c r="DW1548" s="2"/>
      <c r="DX1548" s="2"/>
      <c r="DY1548" s="2"/>
      <c r="DZ1548" s="2"/>
      <c r="EA1548" s="2"/>
      <c r="EB1548" s="2"/>
      <c r="EC1548" s="2"/>
      <c r="ED1548" s="2"/>
      <c r="EE1548" s="2"/>
      <c r="EF1548" s="2"/>
      <c r="EG1548" s="2"/>
      <c r="EH1548" s="2"/>
      <c r="EI1548" s="2"/>
      <c r="EJ1548" s="2"/>
      <c r="EK1548" s="2"/>
      <c r="EL1548" s="2"/>
      <c r="EM1548" s="2"/>
      <c r="EN1548" s="2"/>
      <c r="EO1548" s="2"/>
      <c r="EP1548" s="2"/>
      <c r="EQ1548" s="2"/>
      <c r="ER1548" s="2"/>
      <c r="ES1548" s="2"/>
      <c r="ET1548" s="2"/>
      <c r="EU1548" s="2"/>
      <c r="EV1548" s="2"/>
      <c r="EW1548" s="2"/>
      <c r="EX1548" s="2"/>
      <c r="EY1548" s="2"/>
      <c r="EZ1548" s="2"/>
      <c r="FA1548" s="2"/>
      <c r="FB1548" s="2"/>
      <c r="FC1548" s="2"/>
      <c r="FD1548" s="2"/>
      <c r="FE1548" s="2"/>
      <c r="FF1548" s="2"/>
      <c r="FG1548" s="2"/>
      <c r="FH1548" s="2"/>
      <c r="FI1548" s="2"/>
      <c r="FJ1548" s="2"/>
      <c r="FK1548" s="2"/>
      <c r="FL1548" s="2"/>
      <c r="FM1548" s="2"/>
      <c r="FN1548" s="2"/>
      <c r="FO1548" s="2"/>
      <c r="FP1548" s="2"/>
      <c r="FQ1548" s="2"/>
      <c r="FR1548" s="2"/>
      <c r="FS1548" s="2"/>
      <c r="FT1548" s="2"/>
      <c r="FU1548" s="2"/>
      <c r="FV1548" s="2"/>
      <c r="FW1548" s="2"/>
      <c r="FX1548" s="2"/>
      <c r="FY1548" s="2"/>
      <c r="FZ1548" s="2"/>
      <c r="GA1548" s="2"/>
      <c r="GB1548" s="2"/>
      <c r="GC1548" s="2"/>
      <c r="GD1548" s="2"/>
      <c r="GE1548" s="2"/>
      <c r="GF1548" s="2"/>
      <c r="GG1548" s="2"/>
      <c r="GH1548" s="2"/>
      <c r="GI1548" s="2"/>
      <c r="GJ1548" s="2"/>
      <c r="GK1548" s="2"/>
      <c r="GL1548" s="2"/>
      <c r="GM1548" s="2"/>
      <c r="GN1548" s="2"/>
      <c r="GO1548" s="2"/>
      <c r="GP1548" s="2"/>
      <c r="GQ1548" s="2"/>
      <c r="GR1548" s="2"/>
      <c r="GS1548" s="2"/>
      <c r="GT1548" s="2"/>
      <c r="GU1548" s="2"/>
      <c r="GV1548" s="2"/>
      <c r="GW1548" s="2"/>
      <c r="GX1548" s="2"/>
      <c r="GY1548" s="2"/>
      <c r="GZ1548" s="2"/>
      <c r="HA1548" s="2"/>
      <c r="HB1548" s="2"/>
      <c r="HC1548" s="2"/>
      <c r="HD1548" s="2"/>
      <c r="HE1548" s="2"/>
      <c r="HF1548" s="2"/>
      <c r="HG1548" s="2"/>
      <c r="HH1548" s="2"/>
      <c r="HI1548" s="2"/>
      <c r="HJ1548" s="2"/>
      <c r="HK1548" s="2"/>
      <c r="HL1548" s="2"/>
      <c r="HM1548" s="2"/>
      <c r="HN1548" s="2"/>
      <c r="HO1548" s="2"/>
      <c r="HP1548" s="2"/>
      <c r="HQ1548" s="2"/>
      <c r="HR1548" s="2"/>
      <c r="HS1548" s="2"/>
      <c r="HT1548" s="2"/>
      <c r="HU1548" s="2"/>
      <c r="HV1548" s="2"/>
      <c r="HW1548" s="2"/>
      <c r="HX1548" s="2"/>
      <c r="HY1548" s="2"/>
      <c r="HZ1548" s="2"/>
      <c r="IA1548" s="2"/>
      <c r="IB1548" s="2"/>
      <c r="IC1548" s="2"/>
      <c r="ID1548" s="2"/>
      <c r="IE1548" s="2"/>
      <c r="IF1548" s="2"/>
      <c r="IG1548" s="2"/>
      <c r="IH1548" s="2"/>
      <c r="II1548" s="2"/>
      <c r="IJ1548" s="2"/>
      <c r="IK1548" s="2"/>
      <c r="IL1548" s="2"/>
      <c r="IM1548" s="2"/>
      <c r="IN1548" s="2"/>
      <c r="IO1548" s="2"/>
      <c r="IP1548" s="2"/>
      <c r="IQ1548" s="2"/>
    </row>
    <row r="1550" spans="1:251" ht="18.75">
      <c r="A1550" s="1" t="s">
        <v>0</v>
      </c>
      <c r="AW1550" s="3"/>
      <c r="AX1550" s="4"/>
      <c r="AY1550" s="3"/>
    </row>
    <row r="1552" spans="1:251" ht="18.75">
      <c r="B1552" s="101" t="s">
        <v>8</v>
      </c>
      <c r="C1552" s="102"/>
      <c r="D1552" s="102"/>
      <c r="E1552" s="102"/>
      <c r="F1552" s="102"/>
      <c r="G1552" s="102"/>
      <c r="H1552" s="102"/>
      <c r="I1552" s="102"/>
      <c r="J1552" s="102"/>
      <c r="K1552" s="102"/>
      <c r="L1552" s="102"/>
      <c r="M1552" s="102"/>
      <c r="N1552" s="102"/>
      <c r="O1552" s="102"/>
      <c r="P1552" s="102"/>
      <c r="Q1552" s="102"/>
      <c r="R1552" s="102"/>
      <c r="S1552" s="102"/>
      <c r="T1552" s="102"/>
      <c r="U1552" s="102"/>
      <c r="V1552" s="102"/>
      <c r="W1552" s="102"/>
      <c r="X1552" s="102"/>
      <c r="Y1552" s="102"/>
      <c r="Z1552" s="102"/>
      <c r="AA1552" s="102"/>
      <c r="AB1552" s="102"/>
      <c r="AC1552" s="102"/>
      <c r="AD1552" s="102"/>
      <c r="AE1552" s="102"/>
      <c r="AF1552" s="102"/>
      <c r="AG1552" s="102"/>
      <c r="AH1552" s="102"/>
      <c r="AI1552" s="102"/>
      <c r="AJ1552" s="102"/>
      <c r="AK1552" s="102"/>
      <c r="AL1552" s="102"/>
      <c r="AM1552" s="102"/>
      <c r="AN1552" s="102"/>
      <c r="AO1552" s="102"/>
      <c r="AP1552" s="102"/>
      <c r="AQ1552" s="102"/>
      <c r="AR1552" s="102"/>
      <c r="AS1552" s="102"/>
      <c r="AT1552" s="102"/>
      <c r="AU1552" s="102"/>
      <c r="AV1552" s="102"/>
      <c r="AW1552" s="102"/>
      <c r="AX1552" s="102"/>
    </row>
    <row r="1553" spans="1:113">
      <c r="Z1553" s="5"/>
      <c r="AD1553" s="5"/>
      <c r="AE1553" s="5"/>
      <c r="AF1553" s="5"/>
      <c r="AG1553" s="5"/>
      <c r="AH1553" s="5"/>
      <c r="AI1553" s="5"/>
      <c r="AO1553" s="5"/>
    </row>
    <row r="1554" spans="1:113" ht="13.5" thickBot="1">
      <c r="Z1554" s="5"/>
      <c r="AD1554" s="5"/>
      <c r="AE1554" s="5"/>
      <c r="AF1554" s="5"/>
      <c r="AG1554" s="5"/>
      <c r="AH1554" s="5"/>
      <c r="AI1554" s="5"/>
      <c r="AO1554" s="5"/>
      <c r="DI1554" s="6"/>
    </row>
    <row r="1555" spans="1:113" ht="24.75" customHeight="1" thickBot="1">
      <c r="B1555" s="103" t="s">
        <v>1</v>
      </c>
      <c r="C1555" s="104"/>
      <c r="D1555" s="104"/>
      <c r="E1555" s="104"/>
      <c r="F1555" s="104"/>
      <c r="G1555" s="104"/>
      <c r="H1555" s="105" t="s">
        <v>280</v>
      </c>
      <c r="I1555" s="106"/>
      <c r="J1555" s="106"/>
      <c r="K1555" s="106"/>
      <c r="L1555" s="106"/>
      <c r="M1555" s="106"/>
      <c r="N1555" s="106"/>
      <c r="O1555" s="106"/>
      <c r="P1555" s="106"/>
      <c r="Q1555" s="106"/>
      <c r="R1555" s="106"/>
      <c r="S1555" s="106"/>
      <c r="T1555" s="106"/>
      <c r="U1555" s="106"/>
      <c r="V1555" s="106"/>
      <c r="W1555" s="106"/>
      <c r="X1555" s="106"/>
      <c r="Y1555" s="106"/>
      <c r="Z1555" s="106"/>
      <c r="AA1555" s="106"/>
      <c r="AB1555" s="106"/>
      <c r="AC1555" s="106"/>
      <c r="AD1555" s="106"/>
      <c r="AE1555" s="106"/>
      <c r="AF1555" s="106"/>
      <c r="AG1555" s="106"/>
      <c r="AH1555" s="106"/>
      <c r="AI1555" s="106"/>
      <c r="AJ1555" s="106"/>
      <c r="AK1555" s="106"/>
      <c r="AL1555" s="106"/>
      <c r="AM1555" s="106"/>
      <c r="AN1555" s="106"/>
      <c r="AO1555" s="106"/>
      <c r="AP1555" s="106"/>
      <c r="AQ1555" s="106"/>
      <c r="AR1555" s="106"/>
      <c r="AS1555" s="106"/>
      <c r="AT1555" s="106"/>
      <c r="AU1555" s="106"/>
      <c r="AV1555" s="106"/>
      <c r="AW1555" s="106"/>
      <c r="AX1555" s="107"/>
      <c r="DI1555" s="6"/>
    </row>
    <row r="1556" spans="1:113" ht="14.25">
      <c r="B1556" s="7"/>
      <c r="C1556" s="7"/>
      <c r="D1556" s="7"/>
      <c r="E1556" s="7"/>
      <c r="F1556" s="7"/>
      <c r="G1556" s="7"/>
      <c r="H1556" s="8"/>
      <c r="I1556" s="8"/>
      <c r="J1556" s="8"/>
      <c r="K1556" s="8"/>
      <c r="L1556" s="9"/>
      <c r="M1556" s="9"/>
      <c r="N1556" s="9"/>
      <c r="O1556" s="9"/>
      <c r="P1556" s="8"/>
      <c r="Q1556" s="8"/>
      <c r="R1556" s="8"/>
      <c r="S1556" s="8"/>
      <c r="T1556" s="8"/>
      <c r="U1556" s="8"/>
      <c r="V1556" s="10"/>
      <c r="W1556" s="10"/>
      <c r="X1556" s="10"/>
      <c r="Y1556" s="10"/>
      <c r="Z1556" s="10"/>
      <c r="AA1556" s="10"/>
      <c r="AB1556" s="10"/>
      <c r="AC1556" s="10"/>
      <c r="AD1556" s="10"/>
      <c r="AE1556" s="10"/>
      <c r="AF1556" s="10"/>
      <c r="AG1556" s="10"/>
      <c r="AH1556" s="10"/>
      <c r="AI1556" s="10"/>
      <c r="AJ1556" s="10"/>
      <c r="AK1556" s="10"/>
      <c r="AL1556" s="10"/>
      <c r="AM1556" s="10"/>
      <c r="AN1556" s="10"/>
      <c r="AO1556" s="10"/>
      <c r="AP1556" s="10"/>
      <c r="AQ1556" s="10"/>
      <c r="AR1556" s="10"/>
      <c r="AS1556" s="10"/>
      <c r="AT1556" s="10"/>
      <c r="AU1556" s="10"/>
      <c r="AV1556" s="10"/>
      <c r="AW1556" s="10"/>
      <c r="AX1556" s="10"/>
      <c r="DI1556" s="6"/>
    </row>
    <row r="1557" spans="1:113" ht="15" thickBot="1">
      <c r="A1557" s="11"/>
      <c r="B1557" s="10" t="s">
        <v>2</v>
      </c>
      <c r="C1557" s="8"/>
      <c r="D1557" s="8"/>
      <c r="E1557" s="8"/>
      <c r="F1557" s="8"/>
      <c r="G1557" s="8"/>
      <c r="H1557" s="8"/>
      <c r="I1557" s="8"/>
      <c r="J1557" s="8"/>
      <c r="K1557" s="8"/>
      <c r="L1557" s="9"/>
      <c r="M1557" s="9"/>
      <c r="N1557" s="9"/>
      <c r="O1557" s="9"/>
      <c r="P1557" s="8"/>
      <c r="Q1557" s="8"/>
      <c r="R1557" s="8"/>
      <c r="S1557" s="8"/>
      <c r="T1557" s="8"/>
      <c r="U1557" s="8"/>
      <c r="V1557" s="10"/>
      <c r="W1557" s="10"/>
      <c r="X1557" s="10"/>
      <c r="Y1557" s="10"/>
      <c r="Z1557" s="10"/>
      <c r="AA1557" s="10"/>
      <c r="AB1557" s="10"/>
      <c r="AC1557" s="10"/>
      <c r="AD1557" s="10"/>
      <c r="AE1557" s="10"/>
      <c r="AF1557" s="10"/>
      <c r="AG1557" s="10"/>
      <c r="AH1557" s="10"/>
      <c r="AI1557" s="10"/>
      <c r="AJ1557" s="10"/>
      <c r="AK1557" s="10"/>
      <c r="AL1557" s="10"/>
      <c r="AM1557" s="10"/>
      <c r="AN1557" s="10"/>
      <c r="AO1557" s="10"/>
      <c r="AP1557" s="10"/>
      <c r="AQ1557" s="10"/>
      <c r="AR1557" s="10"/>
      <c r="AS1557" s="10"/>
      <c r="AT1557" s="10"/>
      <c r="AU1557" s="10"/>
      <c r="AV1557" s="10"/>
      <c r="AW1557" s="10"/>
      <c r="AX1557" s="10"/>
      <c r="DI1557" s="6"/>
    </row>
    <row r="1558" spans="1:113" ht="14.25">
      <c r="A1558" s="8"/>
      <c r="B1558" s="12"/>
      <c r="C1558" s="7"/>
      <c r="D1558" s="7"/>
      <c r="E1558" s="7"/>
      <c r="F1558" s="7"/>
      <c r="G1558" s="7"/>
      <c r="H1558" s="7"/>
      <c r="I1558" s="7"/>
      <c r="J1558" s="7"/>
      <c r="K1558" s="7"/>
      <c r="L1558" s="13"/>
      <c r="M1558" s="13"/>
      <c r="N1558" s="13"/>
      <c r="O1558" s="13"/>
      <c r="P1558" s="7"/>
      <c r="Q1558" s="7"/>
      <c r="R1558" s="7"/>
      <c r="S1558" s="7"/>
      <c r="T1558" s="7"/>
      <c r="U1558" s="7"/>
      <c r="V1558" s="14"/>
      <c r="W1558" s="14"/>
      <c r="X1558" s="14"/>
      <c r="Y1558" s="14"/>
      <c r="Z1558" s="14"/>
      <c r="AA1558" s="14"/>
      <c r="AB1558" s="14"/>
      <c r="AC1558" s="14"/>
      <c r="AD1558" s="14"/>
      <c r="AE1558" s="14"/>
      <c r="AF1558" s="14"/>
      <c r="AG1558" s="14"/>
      <c r="AH1558" s="14"/>
      <c r="AI1558" s="14"/>
      <c r="AJ1558" s="14"/>
      <c r="AK1558" s="14"/>
      <c r="AL1558" s="14"/>
      <c r="AM1558" s="14"/>
      <c r="AN1558" s="14"/>
      <c r="AO1558" s="14"/>
      <c r="AP1558" s="14"/>
      <c r="AQ1558" s="14"/>
      <c r="AR1558" s="14"/>
      <c r="AS1558" s="14"/>
      <c r="AT1558" s="14"/>
      <c r="AU1558" s="14"/>
      <c r="AV1558" s="14"/>
      <c r="AW1558" s="14"/>
      <c r="AX1558" s="15"/>
    </row>
    <row r="1559" spans="1:113" ht="12" customHeight="1">
      <c r="A1559" s="8"/>
      <c r="B1559" s="108" t="s">
        <v>281</v>
      </c>
      <c r="C1559" s="109"/>
      <c r="D1559" s="109"/>
      <c r="E1559" s="109"/>
      <c r="F1559" s="109"/>
      <c r="G1559" s="109"/>
      <c r="H1559" s="109"/>
      <c r="I1559" s="109"/>
      <c r="J1559" s="109"/>
      <c r="K1559" s="109"/>
      <c r="L1559" s="109"/>
      <c r="M1559" s="109"/>
      <c r="N1559" s="109"/>
      <c r="O1559" s="109"/>
      <c r="P1559" s="109"/>
      <c r="Q1559" s="109"/>
      <c r="R1559" s="109"/>
      <c r="S1559" s="109"/>
      <c r="T1559" s="109"/>
      <c r="U1559" s="109"/>
      <c r="V1559" s="109"/>
      <c r="W1559" s="109"/>
      <c r="X1559" s="109"/>
      <c r="Y1559" s="109"/>
      <c r="Z1559" s="109"/>
      <c r="AA1559" s="109"/>
      <c r="AB1559" s="109"/>
      <c r="AC1559" s="109"/>
      <c r="AD1559" s="109"/>
      <c r="AE1559" s="109"/>
      <c r="AF1559" s="109"/>
      <c r="AG1559" s="109"/>
      <c r="AH1559" s="109"/>
      <c r="AI1559" s="109"/>
      <c r="AJ1559" s="109"/>
      <c r="AK1559" s="109"/>
      <c r="AL1559" s="109"/>
      <c r="AM1559" s="109"/>
      <c r="AN1559" s="109"/>
      <c r="AO1559" s="109"/>
      <c r="AP1559" s="109"/>
      <c r="AQ1559" s="109"/>
      <c r="AR1559" s="109"/>
      <c r="AS1559" s="109"/>
      <c r="AT1559" s="109"/>
      <c r="AU1559" s="109"/>
      <c r="AV1559" s="109"/>
      <c r="AW1559" s="109"/>
      <c r="AX1559" s="110"/>
    </row>
    <row r="1560" spans="1:113" ht="12" customHeight="1">
      <c r="A1560" s="8"/>
      <c r="B1560" s="108"/>
      <c r="C1560" s="109"/>
      <c r="D1560" s="109"/>
      <c r="E1560" s="109"/>
      <c r="F1560" s="109"/>
      <c r="G1560" s="109"/>
      <c r="H1560" s="109"/>
      <c r="I1560" s="109"/>
      <c r="J1560" s="109"/>
      <c r="K1560" s="109"/>
      <c r="L1560" s="109"/>
      <c r="M1560" s="109"/>
      <c r="N1560" s="109"/>
      <c r="O1560" s="109"/>
      <c r="P1560" s="109"/>
      <c r="Q1560" s="109"/>
      <c r="R1560" s="109"/>
      <c r="S1560" s="109"/>
      <c r="T1560" s="109"/>
      <c r="U1560" s="109"/>
      <c r="V1560" s="109"/>
      <c r="W1560" s="109"/>
      <c r="X1560" s="109"/>
      <c r="Y1560" s="109"/>
      <c r="Z1560" s="109"/>
      <c r="AA1560" s="109"/>
      <c r="AB1560" s="109"/>
      <c r="AC1560" s="109"/>
      <c r="AD1560" s="109"/>
      <c r="AE1560" s="109"/>
      <c r="AF1560" s="109"/>
      <c r="AG1560" s="109"/>
      <c r="AH1560" s="109"/>
      <c r="AI1560" s="109"/>
      <c r="AJ1560" s="109"/>
      <c r="AK1560" s="109"/>
      <c r="AL1560" s="109"/>
      <c r="AM1560" s="109"/>
      <c r="AN1560" s="109"/>
      <c r="AO1560" s="109"/>
      <c r="AP1560" s="109"/>
      <c r="AQ1560" s="109"/>
      <c r="AR1560" s="109"/>
      <c r="AS1560" s="109"/>
      <c r="AT1560" s="109"/>
      <c r="AU1560" s="109"/>
      <c r="AV1560" s="109"/>
      <c r="AW1560" s="109"/>
      <c r="AX1560" s="110"/>
      <c r="BC1560" s="16"/>
    </row>
    <row r="1561" spans="1:113" ht="12" customHeight="1">
      <c r="A1561" s="8"/>
      <c r="B1561" s="108"/>
      <c r="C1561" s="109"/>
      <c r="D1561" s="109"/>
      <c r="E1561" s="109"/>
      <c r="F1561" s="109"/>
      <c r="G1561" s="109"/>
      <c r="H1561" s="109"/>
      <c r="I1561" s="109"/>
      <c r="J1561" s="109"/>
      <c r="K1561" s="109"/>
      <c r="L1561" s="109"/>
      <c r="M1561" s="109"/>
      <c r="N1561" s="109"/>
      <c r="O1561" s="109"/>
      <c r="P1561" s="109"/>
      <c r="Q1561" s="109"/>
      <c r="R1561" s="109"/>
      <c r="S1561" s="109"/>
      <c r="T1561" s="109"/>
      <c r="U1561" s="109"/>
      <c r="V1561" s="109"/>
      <c r="W1561" s="109"/>
      <c r="X1561" s="109"/>
      <c r="Y1561" s="109"/>
      <c r="Z1561" s="109"/>
      <c r="AA1561" s="109"/>
      <c r="AB1561" s="109"/>
      <c r="AC1561" s="109"/>
      <c r="AD1561" s="109"/>
      <c r="AE1561" s="109"/>
      <c r="AF1561" s="109"/>
      <c r="AG1561" s="109"/>
      <c r="AH1561" s="109"/>
      <c r="AI1561" s="109"/>
      <c r="AJ1561" s="109"/>
      <c r="AK1561" s="109"/>
      <c r="AL1561" s="109"/>
      <c r="AM1561" s="109"/>
      <c r="AN1561" s="109"/>
      <c r="AO1561" s="109"/>
      <c r="AP1561" s="109"/>
      <c r="AQ1561" s="109"/>
      <c r="AR1561" s="109"/>
      <c r="AS1561" s="109"/>
      <c r="AT1561" s="109"/>
      <c r="AU1561" s="109"/>
      <c r="AV1561" s="109"/>
      <c r="AW1561" s="109"/>
      <c r="AX1561" s="110"/>
    </row>
    <row r="1562" spans="1:113" ht="12" customHeight="1">
      <c r="A1562" s="8"/>
      <c r="B1562" s="108"/>
      <c r="C1562" s="109"/>
      <c r="D1562" s="109"/>
      <c r="E1562" s="109"/>
      <c r="F1562" s="109"/>
      <c r="G1562" s="109"/>
      <c r="H1562" s="109"/>
      <c r="I1562" s="109"/>
      <c r="J1562" s="109"/>
      <c r="K1562" s="109"/>
      <c r="L1562" s="109"/>
      <c r="M1562" s="109"/>
      <c r="N1562" s="109"/>
      <c r="O1562" s="109"/>
      <c r="P1562" s="109"/>
      <c r="Q1562" s="109"/>
      <c r="R1562" s="109"/>
      <c r="S1562" s="109"/>
      <c r="T1562" s="109"/>
      <c r="U1562" s="109"/>
      <c r="V1562" s="109"/>
      <c r="W1562" s="109"/>
      <c r="X1562" s="109"/>
      <c r="Y1562" s="109"/>
      <c r="Z1562" s="109"/>
      <c r="AA1562" s="109"/>
      <c r="AB1562" s="109"/>
      <c r="AC1562" s="109"/>
      <c r="AD1562" s="109"/>
      <c r="AE1562" s="109"/>
      <c r="AF1562" s="109"/>
      <c r="AG1562" s="109"/>
      <c r="AH1562" s="109"/>
      <c r="AI1562" s="109"/>
      <c r="AJ1562" s="109"/>
      <c r="AK1562" s="109"/>
      <c r="AL1562" s="109"/>
      <c r="AM1562" s="109"/>
      <c r="AN1562" s="109"/>
      <c r="AO1562" s="109"/>
      <c r="AP1562" s="109"/>
      <c r="AQ1562" s="109"/>
      <c r="AR1562" s="109"/>
      <c r="AS1562" s="109"/>
      <c r="AT1562" s="109"/>
      <c r="AU1562" s="109"/>
      <c r="AV1562" s="109"/>
      <c r="AW1562" s="109"/>
      <c r="AX1562" s="110"/>
    </row>
    <row r="1563" spans="1:113" ht="12" customHeight="1">
      <c r="A1563" s="8"/>
      <c r="B1563" s="108"/>
      <c r="C1563" s="109"/>
      <c r="D1563" s="109"/>
      <c r="E1563" s="109"/>
      <c r="F1563" s="109"/>
      <c r="G1563" s="109"/>
      <c r="H1563" s="109"/>
      <c r="I1563" s="109"/>
      <c r="J1563" s="109"/>
      <c r="K1563" s="109"/>
      <c r="L1563" s="109"/>
      <c r="M1563" s="109"/>
      <c r="N1563" s="109"/>
      <c r="O1563" s="109"/>
      <c r="P1563" s="109"/>
      <c r="Q1563" s="109"/>
      <c r="R1563" s="109"/>
      <c r="S1563" s="109"/>
      <c r="T1563" s="109"/>
      <c r="U1563" s="109"/>
      <c r="V1563" s="109"/>
      <c r="W1563" s="109"/>
      <c r="X1563" s="109"/>
      <c r="Y1563" s="109"/>
      <c r="Z1563" s="109"/>
      <c r="AA1563" s="109"/>
      <c r="AB1563" s="109"/>
      <c r="AC1563" s="109"/>
      <c r="AD1563" s="109"/>
      <c r="AE1563" s="109"/>
      <c r="AF1563" s="109"/>
      <c r="AG1563" s="109"/>
      <c r="AH1563" s="109"/>
      <c r="AI1563" s="109"/>
      <c r="AJ1563" s="109"/>
      <c r="AK1563" s="109"/>
      <c r="AL1563" s="109"/>
      <c r="AM1563" s="109"/>
      <c r="AN1563" s="109"/>
      <c r="AO1563" s="109"/>
      <c r="AP1563" s="109"/>
      <c r="AQ1563" s="109"/>
      <c r="AR1563" s="109"/>
      <c r="AS1563" s="109"/>
      <c r="AT1563" s="109"/>
      <c r="AU1563" s="109"/>
      <c r="AV1563" s="109"/>
      <c r="AW1563" s="109"/>
      <c r="AX1563" s="110"/>
    </row>
    <row r="1564" spans="1:113" ht="15" thickBot="1">
      <c r="A1564" s="17"/>
      <c r="B1564" s="18"/>
      <c r="C1564" s="19"/>
      <c r="D1564" s="19"/>
      <c r="E1564" s="19"/>
      <c r="F1564" s="19"/>
      <c r="G1564" s="19"/>
      <c r="H1564" s="19"/>
      <c r="I1564" s="19"/>
      <c r="J1564" s="19"/>
      <c r="K1564" s="19"/>
      <c r="L1564" s="19"/>
      <c r="M1564" s="19"/>
      <c r="N1564" s="19"/>
      <c r="O1564" s="19"/>
      <c r="P1564" s="19"/>
      <c r="Q1564" s="19"/>
      <c r="R1564" s="19"/>
      <c r="S1564" s="19"/>
      <c r="T1564" s="19"/>
      <c r="U1564" s="19"/>
      <c r="V1564" s="19"/>
      <c r="W1564" s="19"/>
      <c r="X1564" s="19"/>
      <c r="Y1564" s="19"/>
      <c r="Z1564" s="19"/>
      <c r="AA1564" s="19"/>
      <c r="AB1564" s="19"/>
      <c r="AC1564" s="19"/>
      <c r="AD1564" s="19"/>
      <c r="AE1564" s="19"/>
      <c r="AF1564" s="19"/>
      <c r="AG1564" s="19"/>
      <c r="AH1564" s="19"/>
      <c r="AI1564" s="19"/>
      <c r="AJ1564" s="19"/>
      <c r="AK1564" s="19"/>
      <c r="AL1564" s="19"/>
      <c r="AM1564" s="19"/>
      <c r="AN1564" s="19"/>
      <c r="AO1564" s="19"/>
      <c r="AP1564" s="19"/>
      <c r="AQ1564" s="19"/>
      <c r="AR1564" s="19"/>
      <c r="AS1564" s="19"/>
      <c r="AT1564" s="19"/>
      <c r="AU1564" s="19"/>
      <c r="AV1564" s="19"/>
      <c r="AW1564" s="19"/>
      <c r="AX1564" s="20"/>
    </row>
    <row r="1565" spans="1:113">
      <c r="B1565" s="21"/>
    </row>
    <row r="1566" spans="1:113" ht="15" thickBot="1">
      <c r="A1566" s="11"/>
      <c r="B1566" s="10" t="s">
        <v>3</v>
      </c>
      <c r="C1566" s="8"/>
      <c r="D1566" s="8"/>
      <c r="E1566" s="8"/>
      <c r="F1566" s="8"/>
      <c r="G1566" s="8"/>
      <c r="H1566" s="8"/>
      <c r="I1566" s="8"/>
      <c r="J1566" s="8"/>
      <c r="K1566" s="8"/>
      <c r="L1566" s="9"/>
      <c r="M1566" s="9"/>
      <c r="N1566" s="9"/>
      <c r="O1566" s="9"/>
      <c r="P1566" s="8"/>
      <c r="Q1566" s="8"/>
      <c r="R1566" s="8"/>
      <c r="S1566" s="8"/>
      <c r="T1566" s="8"/>
      <c r="U1566" s="8"/>
      <c r="V1566" s="10"/>
      <c r="W1566" s="10"/>
      <c r="X1566" s="10"/>
      <c r="Y1566" s="10"/>
      <c r="Z1566" s="10"/>
      <c r="AA1566" s="10"/>
      <c r="AB1566" s="10"/>
      <c r="AC1566" s="10"/>
      <c r="AD1566" s="10"/>
      <c r="AE1566" s="10"/>
      <c r="AF1566" s="10"/>
      <c r="AG1566" s="10"/>
      <c r="AH1566" s="10"/>
      <c r="AI1566" s="10"/>
      <c r="AJ1566" s="10"/>
      <c r="AK1566" s="10"/>
      <c r="AL1566" s="10"/>
      <c r="AM1566" s="10"/>
      <c r="AN1566" s="10"/>
      <c r="AO1566" s="10"/>
      <c r="AP1566" s="10"/>
      <c r="AQ1566" s="10"/>
      <c r="AR1566" s="10"/>
      <c r="AS1566" s="10"/>
      <c r="AT1566" s="10"/>
      <c r="AU1566" s="10"/>
      <c r="AV1566" s="10"/>
      <c r="AW1566" s="10"/>
      <c r="AX1566" s="10"/>
      <c r="DI1566" s="6"/>
    </row>
    <row r="1567" spans="1:113" ht="14.25">
      <c r="A1567" s="8"/>
      <c r="B1567" s="12"/>
      <c r="C1567" s="7"/>
      <c r="D1567" s="7"/>
      <c r="E1567" s="7"/>
      <c r="F1567" s="7"/>
      <c r="G1567" s="7"/>
      <c r="H1567" s="7"/>
      <c r="I1567" s="7"/>
      <c r="J1567" s="7"/>
      <c r="K1567" s="7"/>
      <c r="L1567" s="13"/>
      <c r="M1567" s="13"/>
      <c r="N1567" s="13"/>
      <c r="O1567" s="13"/>
      <c r="P1567" s="7"/>
      <c r="Q1567" s="7"/>
      <c r="R1567" s="7"/>
      <c r="S1567" s="7"/>
      <c r="T1567" s="7"/>
      <c r="U1567" s="7"/>
      <c r="V1567" s="14"/>
      <c r="W1567" s="14"/>
      <c r="X1567" s="14"/>
      <c r="Y1567" s="14"/>
      <c r="Z1567" s="14"/>
      <c r="AA1567" s="14"/>
      <c r="AB1567" s="14"/>
      <c r="AC1567" s="14"/>
      <c r="AD1567" s="14"/>
      <c r="AE1567" s="14"/>
      <c r="AF1567" s="14"/>
      <c r="AG1567" s="14"/>
      <c r="AH1567" s="14"/>
      <c r="AI1567" s="14"/>
      <c r="AJ1567" s="14"/>
      <c r="AK1567" s="14"/>
      <c r="AL1567" s="14"/>
      <c r="AM1567" s="14"/>
      <c r="AN1567" s="14"/>
      <c r="AO1567" s="14"/>
      <c r="AP1567" s="14"/>
      <c r="AQ1567" s="14"/>
      <c r="AR1567" s="14"/>
      <c r="AS1567" s="14"/>
      <c r="AT1567" s="14"/>
      <c r="AU1567" s="14"/>
      <c r="AV1567" s="14"/>
      <c r="AW1567" s="14"/>
      <c r="AX1567" s="15"/>
    </row>
    <row r="1568" spans="1:113" ht="12" customHeight="1">
      <c r="A1568" s="8"/>
      <c r="B1568" s="108" t="s">
        <v>282</v>
      </c>
      <c r="C1568" s="109"/>
      <c r="D1568" s="109"/>
      <c r="E1568" s="109"/>
      <c r="F1568" s="109"/>
      <c r="G1568" s="109"/>
      <c r="H1568" s="109"/>
      <c r="I1568" s="109"/>
      <c r="J1568" s="109"/>
      <c r="K1568" s="109"/>
      <c r="L1568" s="109"/>
      <c r="M1568" s="109"/>
      <c r="N1568" s="109"/>
      <c r="O1568" s="109"/>
      <c r="P1568" s="109"/>
      <c r="Q1568" s="109"/>
      <c r="R1568" s="109"/>
      <c r="S1568" s="109"/>
      <c r="T1568" s="109"/>
      <c r="U1568" s="109"/>
      <c r="V1568" s="109"/>
      <c r="W1568" s="109"/>
      <c r="X1568" s="109"/>
      <c r="Y1568" s="109"/>
      <c r="Z1568" s="109"/>
      <c r="AA1568" s="109"/>
      <c r="AB1568" s="109"/>
      <c r="AC1568" s="109"/>
      <c r="AD1568" s="109"/>
      <c r="AE1568" s="109"/>
      <c r="AF1568" s="109"/>
      <c r="AG1568" s="109"/>
      <c r="AH1568" s="109"/>
      <c r="AI1568" s="109"/>
      <c r="AJ1568" s="109"/>
      <c r="AK1568" s="109"/>
      <c r="AL1568" s="109"/>
      <c r="AM1568" s="109"/>
      <c r="AN1568" s="109"/>
      <c r="AO1568" s="109"/>
      <c r="AP1568" s="109"/>
      <c r="AQ1568" s="109"/>
      <c r="AR1568" s="109"/>
      <c r="AS1568" s="109"/>
      <c r="AT1568" s="109"/>
      <c r="AU1568" s="109"/>
      <c r="AV1568" s="109"/>
      <c r="AW1568" s="109"/>
      <c r="AX1568" s="110"/>
    </row>
    <row r="1569" spans="1:251" ht="12" customHeight="1">
      <c r="A1569" s="8"/>
      <c r="B1569" s="108"/>
      <c r="C1569" s="109"/>
      <c r="D1569" s="109"/>
      <c r="E1569" s="109"/>
      <c r="F1569" s="109"/>
      <c r="G1569" s="109"/>
      <c r="H1569" s="109"/>
      <c r="I1569" s="109"/>
      <c r="J1569" s="109"/>
      <c r="K1569" s="109"/>
      <c r="L1569" s="109"/>
      <c r="M1569" s="109"/>
      <c r="N1569" s="109"/>
      <c r="O1569" s="109"/>
      <c r="P1569" s="109"/>
      <c r="Q1569" s="109"/>
      <c r="R1569" s="109"/>
      <c r="S1569" s="109"/>
      <c r="T1569" s="109"/>
      <c r="U1569" s="109"/>
      <c r="V1569" s="109"/>
      <c r="W1569" s="109"/>
      <c r="X1569" s="109"/>
      <c r="Y1569" s="109"/>
      <c r="Z1569" s="109"/>
      <c r="AA1569" s="109"/>
      <c r="AB1569" s="109"/>
      <c r="AC1569" s="109"/>
      <c r="AD1569" s="109"/>
      <c r="AE1569" s="109"/>
      <c r="AF1569" s="109"/>
      <c r="AG1569" s="109"/>
      <c r="AH1569" s="109"/>
      <c r="AI1569" s="109"/>
      <c r="AJ1569" s="109"/>
      <c r="AK1569" s="109"/>
      <c r="AL1569" s="109"/>
      <c r="AM1569" s="109"/>
      <c r="AN1569" s="109"/>
      <c r="AO1569" s="109"/>
      <c r="AP1569" s="109"/>
      <c r="AQ1569" s="109"/>
      <c r="AR1569" s="109"/>
      <c r="AS1569" s="109"/>
      <c r="AT1569" s="109"/>
      <c r="AU1569" s="109"/>
      <c r="AV1569" s="109"/>
      <c r="AW1569" s="109"/>
      <c r="AX1569" s="110"/>
    </row>
    <row r="1570" spans="1:251" ht="12" customHeight="1">
      <c r="A1570" s="8"/>
      <c r="B1570" s="108"/>
      <c r="C1570" s="109"/>
      <c r="D1570" s="109"/>
      <c r="E1570" s="109"/>
      <c r="F1570" s="109"/>
      <c r="G1570" s="109"/>
      <c r="H1570" s="109"/>
      <c r="I1570" s="109"/>
      <c r="J1570" s="109"/>
      <c r="K1570" s="109"/>
      <c r="L1570" s="109"/>
      <c r="M1570" s="109"/>
      <c r="N1570" s="109"/>
      <c r="O1570" s="109"/>
      <c r="P1570" s="109"/>
      <c r="Q1570" s="109"/>
      <c r="R1570" s="109"/>
      <c r="S1570" s="109"/>
      <c r="T1570" s="109"/>
      <c r="U1570" s="109"/>
      <c r="V1570" s="109"/>
      <c r="W1570" s="109"/>
      <c r="X1570" s="109"/>
      <c r="Y1570" s="109"/>
      <c r="Z1570" s="109"/>
      <c r="AA1570" s="109"/>
      <c r="AB1570" s="109"/>
      <c r="AC1570" s="109"/>
      <c r="AD1570" s="109"/>
      <c r="AE1570" s="109"/>
      <c r="AF1570" s="109"/>
      <c r="AG1570" s="109"/>
      <c r="AH1570" s="109"/>
      <c r="AI1570" s="109"/>
      <c r="AJ1570" s="109"/>
      <c r="AK1570" s="109"/>
      <c r="AL1570" s="109"/>
      <c r="AM1570" s="109"/>
      <c r="AN1570" s="109"/>
      <c r="AO1570" s="109"/>
      <c r="AP1570" s="109"/>
      <c r="AQ1570" s="109"/>
      <c r="AR1570" s="109"/>
      <c r="AS1570" s="109"/>
      <c r="AT1570" s="109"/>
      <c r="AU1570" s="109"/>
      <c r="AV1570" s="109"/>
      <c r="AW1570" s="109"/>
      <c r="AX1570" s="110"/>
    </row>
    <row r="1571" spans="1:251" ht="12" customHeight="1">
      <c r="A1571" s="8"/>
      <c r="B1571" s="108"/>
      <c r="C1571" s="109"/>
      <c r="D1571" s="109"/>
      <c r="E1571" s="109"/>
      <c r="F1571" s="109"/>
      <c r="G1571" s="109"/>
      <c r="H1571" s="109"/>
      <c r="I1571" s="109"/>
      <c r="J1571" s="109"/>
      <c r="K1571" s="109"/>
      <c r="L1571" s="109"/>
      <c r="M1571" s="109"/>
      <c r="N1571" s="109"/>
      <c r="O1571" s="109"/>
      <c r="P1571" s="109"/>
      <c r="Q1571" s="109"/>
      <c r="R1571" s="109"/>
      <c r="S1571" s="109"/>
      <c r="T1571" s="109"/>
      <c r="U1571" s="109"/>
      <c r="V1571" s="109"/>
      <c r="W1571" s="109"/>
      <c r="X1571" s="109"/>
      <c r="Y1571" s="109"/>
      <c r="Z1571" s="109"/>
      <c r="AA1571" s="109"/>
      <c r="AB1571" s="109"/>
      <c r="AC1571" s="109"/>
      <c r="AD1571" s="109"/>
      <c r="AE1571" s="109"/>
      <c r="AF1571" s="109"/>
      <c r="AG1571" s="109"/>
      <c r="AH1571" s="109"/>
      <c r="AI1571" s="109"/>
      <c r="AJ1571" s="109"/>
      <c r="AK1571" s="109"/>
      <c r="AL1571" s="109"/>
      <c r="AM1571" s="109"/>
      <c r="AN1571" s="109"/>
      <c r="AO1571" s="109"/>
      <c r="AP1571" s="109"/>
      <c r="AQ1571" s="109"/>
      <c r="AR1571" s="109"/>
      <c r="AS1571" s="109"/>
      <c r="AT1571" s="109"/>
      <c r="AU1571" s="109"/>
      <c r="AV1571" s="109"/>
      <c r="AW1571" s="109"/>
      <c r="AX1571" s="110"/>
    </row>
    <row r="1572" spans="1:251" ht="12" customHeight="1">
      <c r="A1572" s="8"/>
      <c r="B1572" s="108"/>
      <c r="C1572" s="109"/>
      <c r="D1572" s="109"/>
      <c r="E1572" s="109"/>
      <c r="F1572" s="109"/>
      <c r="G1572" s="109"/>
      <c r="H1572" s="109"/>
      <c r="I1572" s="109"/>
      <c r="J1572" s="109"/>
      <c r="K1572" s="109"/>
      <c r="L1572" s="109"/>
      <c r="M1572" s="109"/>
      <c r="N1572" s="109"/>
      <c r="O1572" s="109"/>
      <c r="P1572" s="109"/>
      <c r="Q1572" s="109"/>
      <c r="R1572" s="109"/>
      <c r="S1572" s="109"/>
      <c r="T1572" s="109"/>
      <c r="U1572" s="109"/>
      <c r="V1572" s="109"/>
      <c r="W1572" s="109"/>
      <c r="X1572" s="109"/>
      <c r="Y1572" s="109"/>
      <c r="Z1572" s="109"/>
      <c r="AA1572" s="109"/>
      <c r="AB1572" s="109"/>
      <c r="AC1572" s="109"/>
      <c r="AD1572" s="109"/>
      <c r="AE1572" s="109"/>
      <c r="AF1572" s="109"/>
      <c r="AG1572" s="109"/>
      <c r="AH1572" s="109"/>
      <c r="AI1572" s="109"/>
      <c r="AJ1572" s="109"/>
      <c r="AK1572" s="109"/>
      <c r="AL1572" s="109"/>
      <c r="AM1572" s="109"/>
      <c r="AN1572" s="109"/>
      <c r="AO1572" s="109"/>
      <c r="AP1572" s="109"/>
      <c r="AQ1572" s="109"/>
      <c r="AR1572" s="109"/>
      <c r="AS1572" s="109"/>
      <c r="AT1572" s="109"/>
      <c r="AU1572" s="109"/>
      <c r="AV1572" s="109"/>
      <c r="AW1572" s="109"/>
      <c r="AX1572" s="110"/>
      <c r="BC1572" s="16"/>
    </row>
    <row r="1573" spans="1:251" ht="12" customHeight="1">
      <c r="A1573" s="8"/>
      <c r="B1573" s="108"/>
      <c r="C1573" s="109"/>
      <c r="D1573" s="109"/>
      <c r="E1573" s="109"/>
      <c r="F1573" s="109"/>
      <c r="G1573" s="109"/>
      <c r="H1573" s="109"/>
      <c r="I1573" s="109"/>
      <c r="J1573" s="109"/>
      <c r="K1573" s="109"/>
      <c r="L1573" s="109"/>
      <c r="M1573" s="109"/>
      <c r="N1573" s="109"/>
      <c r="O1573" s="109"/>
      <c r="P1573" s="109"/>
      <c r="Q1573" s="109"/>
      <c r="R1573" s="109"/>
      <c r="S1573" s="109"/>
      <c r="T1573" s="109"/>
      <c r="U1573" s="109"/>
      <c r="V1573" s="109"/>
      <c r="W1573" s="109"/>
      <c r="X1573" s="109"/>
      <c r="Y1573" s="109"/>
      <c r="Z1573" s="109"/>
      <c r="AA1573" s="109"/>
      <c r="AB1573" s="109"/>
      <c r="AC1573" s="109"/>
      <c r="AD1573" s="109"/>
      <c r="AE1573" s="109"/>
      <c r="AF1573" s="109"/>
      <c r="AG1573" s="109"/>
      <c r="AH1573" s="109"/>
      <c r="AI1573" s="109"/>
      <c r="AJ1573" s="109"/>
      <c r="AK1573" s="109"/>
      <c r="AL1573" s="109"/>
      <c r="AM1573" s="109"/>
      <c r="AN1573" s="109"/>
      <c r="AO1573" s="109"/>
      <c r="AP1573" s="109"/>
      <c r="AQ1573" s="109"/>
      <c r="AR1573" s="109"/>
      <c r="AS1573" s="109"/>
      <c r="AT1573" s="109"/>
      <c r="AU1573" s="109"/>
      <c r="AV1573" s="109"/>
      <c r="AW1573" s="109"/>
      <c r="AX1573" s="110"/>
    </row>
    <row r="1574" spans="1:251" ht="12" customHeight="1">
      <c r="A1574" s="8"/>
      <c r="B1574" s="108"/>
      <c r="C1574" s="109"/>
      <c r="D1574" s="109"/>
      <c r="E1574" s="109"/>
      <c r="F1574" s="109"/>
      <c r="G1574" s="109"/>
      <c r="H1574" s="109"/>
      <c r="I1574" s="109"/>
      <c r="J1574" s="109"/>
      <c r="K1574" s="109"/>
      <c r="L1574" s="109"/>
      <c r="M1574" s="109"/>
      <c r="N1574" s="109"/>
      <c r="O1574" s="109"/>
      <c r="P1574" s="109"/>
      <c r="Q1574" s="109"/>
      <c r="R1574" s="109"/>
      <c r="S1574" s="109"/>
      <c r="T1574" s="109"/>
      <c r="U1574" s="109"/>
      <c r="V1574" s="109"/>
      <c r="W1574" s="109"/>
      <c r="X1574" s="109"/>
      <c r="Y1574" s="109"/>
      <c r="Z1574" s="109"/>
      <c r="AA1574" s="109"/>
      <c r="AB1574" s="109"/>
      <c r="AC1574" s="109"/>
      <c r="AD1574" s="109"/>
      <c r="AE1574" s="109"/>
      <c r="AF1574" s="109"/>
      <c r="AG1574" s="109"/>
      <c r="AH1574" s="109"/>
      <c r="AI1574" s="109"/>
      <c r="AJ1574" s="109"/>
      <c r="AK1574" s="109"/>
      <c r="AL1574" s="109"/>
      <c r="AM1574" s="109"/>
      <c r="AN1574" s="109"/>
      <c r="AO1574" s="109"/>
      <c r="AP1574" s="109"/>
      <c r="AQ1574" s="109"/>
      <c r="AR1574" s="109"/>
      <c r="AS1574" s="109"/>
      <c r="AT1574" s="109"/>
      <c r="AU1574" s="109"/>
      <c r="AV1574" s="109"/>
      <c r="AW1574" s="109"/>
      <c r="AX1574" s="110"/>
    </row>
    <row r="1575" spans="1:251" ht="12" customHeight="1">
      <c r="A1575" s="8"/>
      <c r="B1575" s="108"/>
      <c r="C1575" s="109"/>
      <c r="D1575" s="109"/>
      <c r="E1575" s="109"/>
      <c r="F1575" s="109"/>
      <c r="G1575" s="109"/>
      <c r="H1575" s="109"/>
      <c r="I1575" s="109"/>
      <c r="J1575" s="109"/>
      <c r="K1575" s="109"/>
      <c r="L1575" s="109"/>
      <c r="M1575" s="109"/>
      <c r="N1575" s="109"/>
      <c r="O1575" s="109"/>
      <c r="P1575" s="109"/>
      <c r="Q1575" s="109"/>
      <c r="R1575" s="109"/>
      <c r="S1575" s="109"/>
      <c r="T1575" s="109"/>
      <c r="U1575" s="109"/>
      <c r="V1575" s="109"/>
      <c r="W1575" s="109"/>
      <c r="X1575" s="109"/>
      <c r="Y1575" s="109"/>
      <c r="Z1575" s="109"/>
      <c r="AA1575" s="109"/>
      <c r="AB1575" s="109"/>
      <c r="AC1575" s="109"/>
      <c r="AD1575" s="109"/>
      <c r="AE1575" s="109"/>
      <c r="AF1575" s="109"/>
      <c r="AG1575" s="109"/>
      <c r="AH1575" s="109"/>
      <c r="AI1575" s="109"/>
      <c r="AJ1575" s="109"/>
      <c r="AK1575" s="109"/>
      <c r="AL1575" s="109"/>
      <c r="AM1575" s="109"/>
      <c r="AN1575" s="109"/>
      <c r="AO1575" s="109"/>
      <c r="AP1575" s="109"/>
      <c r="AQ1575" s="109"/>
      <c r="AR1575" s="109"/>
      <c r="AS1575" s="109"/>
      <c r="AT1575" s="109"/>
      <c r="AU1575" s="109"/>
      <c r="AV1575" s="109"/>
      <c r="AW1575" s="109"/>
      <c r="AX1575" s="110"/>
    </row>
    <row r="1576" spans="1:251" ht="15" thickBot="1">
      <c r="A1576" s="17"/>
      <c r="B1576" s="18"/>
      <c r="C1576" s="19"/>
      <c r="D1576" s="19"/>
      <c r="E1576" s="19"/>
      <c r="F1576" s="19"/>
      <c r="G1576" s="19"/>
      <c r="H1576" s="19"/>
      <c r="I1576" s="19"/>
      <c r="J1576" s="19"/>
      <c r="K1576" s="19"/>
      <c r="L1576" s="19"/>
      <c r="M1576" s="19"/>
      <c r="N1576" s="19"/>
      <c r="O1576" s="19"/>
      <c r="P1576" s="19"/>
      <c r="Q1576" s="19"/>
      <c r="R1576" s="19"/>
      <c r="S1576" s="19"/>
      <c r="T1576" s="19"/>
      <c r="U1576" s="19"/>
      <c r="V1576" s="19"/>
      <c r="W1576" s="19"/>
      <c r="X1576" s="19"/>
      <c r="Y1576" s="19"/>
      <c r="Z1576" s="19"/>
      <c r="AA1576" s="19"/>
      <c r="AB1576" s="19"/>
      <c r="AC1576" s="19"/>
      <c r="AD1576" s="19"/>
      <c r="AE1576" s="19"/>
      <c r="AF1576" s="19"/>
      <c r="AG1576" s="19"/>
      <c r="AH1576" s="19"/>
      <c r="AI1576" s="19"/>
      <c r="AJ1576" s="19"/>
      <c r="AK1576" s="19"/>
      <c r="AL1576" s="19"/>
      <c r="AM1576" s="19"/>
      <c r="AN1576" s="19"/>
      <c r="AO1576" s="19"/>
      <c r="AP1576" s="19"/>
      <c r="AQ1576" s="19"/>
      <c r="AR1576" s="19"/>
      <c r="AS1576" s="19"/>
      <c r="AT1576" s="19"/>
      <c r="AU1576" s="19"/>
      <c r="AV1576" s="19"/>
      <c r="AW1576" s="19"/>
      <c r="AX1576" s="20"/>
    </row>
    <row r="1577" spans="1:251">
      <c r="B1577" s="21"/>
    </row>
    <row r="1578" spans="1:251" ht="14.25">
      <c r="B1578" s="10" t="s">
        <v>4</v>
      </c>
      <c r="C1578" s="8"/>
      <c r="D1578" s="8"/>
      <c r="E1578" s="8"/>
      <c r="F1578" s="8"/>
      <c r="G1578" s="8"/>
      <c r="H1578" s="8"/>
      <c r="I1578" s="8"/>
      <c r="J1578" s="8"/>
      <c r="K1578" s="8"/>
      <c r="L1578" s="9"/>
      <c r="M1578" s="9"/>
      <c r="N1578" s="9"/>
      <c r="O1578" s="9"/>
      <c r="P1578" s="8"/>
      <c r="Q1578" s="8"/>
      <c r="R1578" s="8"/>
      <c r="S1578" s="8"/>
      <c r="T1578" s="8"/>
      <c r="U1578" s="8"/>
      <c r="V1578" s="10"/>
      <c r="W1578" s="10"/>
      <c r="X1578" s="10"/>
      <c r="Y1578" s="10"/>
      <c r="Z1578" s="10"/>
      <c r="AA1578" s="10"/>
      <c r="AB1578" s="10"/>
      <c r="AC1578" s="10"/>
      <c r="AD1578" s="10"/>
      <c r="AE1578" s="10"/>
      <c r="AF1578" s="10"/>
      <c r="AG1578" s="10"/>
      <c r="AH1578" s="10"/>
      <c r="AI1578" s="10"/>
      <c r="AJ1578" s="10"/>
      <c r="AK1578" s="10"/>
      <c r="AL1578" s="10"/>
      <c r="AM1578" s="10"/>
      <c r="AN1578" s="10"/>
      <c r="AO1578" s="10"/>
      <c r="AP1578" s="10"/>
      <c r="AQ1578" s="10"/>
      <c r="AR1578" s="10"/>
      <c r="AS1578" s="10"/>
      <c r="AT1578" s="10"/>
      <c r="AU1578" s="10"/>
      <c r="AV1578" s="10"/>
      <c r="AW1578" s="10"/>
      <c r="AX1578" s="10"/>
    </row>
    <row r="1579" spans="1:251" ht="15" thickBot="1">
      <c r="B1579" s="8"/>
      <c r="C1579" s="8"/>
      <c r="D1579" s="8"/>
      <c r="E1579" s="8"/>
      <c r="F1579" s="8"/>
      <c r="G1579" s="8"/>
      <c r="H1579" s="8"/>
      <c r="I1579" s="8"/>
      <c r="J1579" s="8"/>
      <c r="K1579" s="8"/>
      <c r="L1579" s="9"/>
      <c r="M1579" s="9"/>
      <c r="N1579" s="9"/>
      <c r="O1579" s="9"/>
      <c r="P1579" s="8"/>
      <c r="Q1579" s="8"/>
      <c r="R1579" s="8"/>
      <c r="S1579" s="8"/>
      <c r="T1579" s="8"/>
      <c r="U1579" s="8"/>
      <c r="V1579" s="10"/>
      <c r="W1579" s="10"/>
      <c r="X1579" s="10"/>
      <c r="Y1579" s="10"/>
      <c r="Z1579" s="10"/>
      <c r="AA1579" s="10"/>
      <c r="AB1579" s="10"/>
      <c r="AC1579" s="10"/>
      <c r="AD1579" s="10"/>
      <c r="AE1579" s="10"/>
      <c r="AF1579" s="10"/>
      <c r="AG1579" s="10"/>
      <c r="AH1579" s="10"/>
      <c r="AI1579" s="10"/>
      <c r="AJ1579" s="10"/>
      <c r="AK1579" s="10"/>
      <c r="AL1579" s="10"/>
      <c r="AM1579" s="10"/>
      <c r="AN1579" s="10"/>
      <c r="AO1579" s="10"/>
      <c r="AP1579" s="10"/>
      <c r="AQ1579" s="10"/>
      <c r="AR1579" s="10"/>
      <c r="AS1579" s="10"/>
      <c r="AT1579" s="10"/>
      <c r="AU1579" s="10"/>
      <c r="AV1579" s="10"/>
      <c r="AW1579" s="10"/>
      <c r="AX1579" s="22" t="s">
        <v>5</v>
      </c>
    </row>
    <row r="1580" spans="1:251" s="16" customFormat="1" ht="13.5" customHeight="1">
      <c r="A1580" s="8"/>
      <c r="B1580" s="111" t="s">
        <v>6</v>
      </c>
      <c r="C1580" s="112"/>
      <c r="D1580" s="112"/>
      <c r="E1580" s="112"/>
      <c r="F1580" s="112"/>
      <c r="G1580" s="112"/>
      <c r="H1580" s="112"/>
      <c r="I1580" s="112"/>
      <c r="J1580" s="112"/>
      <c r="K1580" s="112"/>
      <c r="L1580" s="112"/>
      <c r="M1580" s="112"/>
      <c r="N1580" s="112"/>
      <c r="O1580" s="112"/>
      <c r="P1580" s="112"/>
      <c r="Q1580" s="112"/>
      <c r="R1580" s="112"/>
      <c r="S1580" s="112"/>
      <c r="T1580" s="112"/>
      <c r="U1580" s="112"/>
      <c r="V1580" s="112"/>
      <c r="W1580" s="112"/>
      <c r="X1580" s="112"/>
      <c r="Y1580" s="112"/>
      <c r="Z1580" s="113"/>
      <c r="AA1580" s="117" t="s">
        <v>9</v>
      </c>
      <c r="AB1580" s="112"/>
      <c r="AC1580" s="112"/>
      <c r="AD1580" s="112"/>
      <c r="AE1580" s="112"/>
      <c r="AF1580" s="112"/>
      <c r="AG1580" s="112"/>
      <c r="AH1580" s="112"/>
      <c r="AI1580" s="113"/>
      <c r="AJ1580" s="117" t="s">
        <v>10</v>
      </c>
      <c r="AK1580" s="112"/>
      <c r="AL1580" s="112"/>
      <c r="AM1580" s="112"/>
      <c r="AN1580" s="112"/>
      <c r="AO1580" s="112"/>
      <c r="AP1580" s="112"/>
      <c r="AQ1580" s="112"/>
      <c r="AR1580" s="113"/>
      <c r="AS1580" s="117" t="s">
        <v>7</v>
      </c>
      <c r="AT1580" s="112"/>
      <c r="AU1580" s="112"/>
      <c r="AV1580" s="112"/>
      <c r="AW1580" s="112"/>
      <c r="AX1580" s="119"/>
      <c r="AY1580" s="2"/>
      <c r="AZ1580" s="2"/>
      <c r="BA1580" s="2"/>
      <c r="BB1580" s="2"/>
      <c r="BC1580" s="2"/>
      <c r="BD1580" s="2"/>
      <c r="BE1580" s="2"/>
      <c r="BF1580" s="2"/>
      <c r="BG1580" s="2"/>
      <c r="BH1580" s="2"/>
      <c r="BI1580" s="2"/>
      <c r="BJ1580" s="2"/>
      <c r="BK1580" s="2"/>
      <c r="BL1580" s="2"/>
      <c r="BM1580" s="2"/>
      <c r="BN1580" s="2"/>
      <c r="BO1580" s="2"/>
      <c r="BP1580" s="2"/>
      <c r="BQ1580" s="2"/>
      <c r="BR1580" s="2"/>
      <c r="BS1580" s="2"/>
      <c r="BT1580" s="2"/>
      <c r="BU1580" s="2"/>
      <c r="BV1580" s="2"/>
      <c r="BW1580" s="2"/>
      <c r="BX1580" s="2"/>
      <c r="BY1580" s="2"/>
      <c r="BZ1580" s="2"/>
      <c r="CA1580" s="2"/>
      <c r="CB1580" s="2"/>
      <c r="CC1580" s="2"/>
      <c r="CD1580" s="2"/>
      <c r="CE1580" s="2"/>
      <c r="CF1580" s="2"/>
      <c r="CG1580" s="2"/>
      <c r="CH1580" s="2"/>
      <c r="CI1580" s="2"/>
      <c r="CJ1580" s="2"/>
      <c r="CK1580" s="2"/>
      <c r="CL1580" s="2"/>
      <c r="CM1580" s="2"/>
      <c r="CN1580" s="2"/>
      <c r="CO1580" s="2"/>
      <c r="CP1580" s="2"/>
      <c r="CQ1580" s="2"/>
      <c r="CR1580" s="2"/>
      <c r="CS1580" s="2"/>
      <c r="CT1580" s="2"/>
      <c r="CU1580" s="2"/>
      <c r="CV1580" s="2"/>
      <c r="CW1580" s="2"/>
      <c r="CX1580" s="2"/>
      <c r="CY1580" s="2"/>
      <c r="CZ1580" s="2"/>
      <c r="DA1580" s="2"/>
      <c r="DB1580" s="2"/>
      <c r="DC1580" s="2"/>
      <c r="DD1580" s="2"/>
      <c r="DE1580" s="2"/>
      <c r="DF1580" s="2"/>
      <c r="DG1580" s="2"/>
      <c r="DH1580" s="2"/>
      <c r="DI1580" s="2"/>
      <c r="DJ1580" s="2"/>
      <c r="DK1580" s="2"/>
      <c r="DL1580" s="2"/>
      <c r="DM1580" s="2"/>
      <c r="DN1580" s="2"/>
      <c r="DO1580" s="2"/>
      <c r="DP1580" s="2"/>
      <c r="DQ1580" s="2"/>
      <c r="DR1580" s="2"/>
      <c r="DS1580" s="2"/>
      <c r="DT1580" s="2"/>
      <c r="DU1580" s="2"/>
      <c r="DV1580" s="2"/>
      <c r="DW1580" s="2"/>
      <c r="DX1580" s="2"/>
      <c r="DY1580" s="2"/>
      <c r="DZ1580" s="2"/>
      <c r="EA1580" s="2"/>
      <c r="EB1580" s="2"/>
      <c r="EC1580" s="2"/>
      <c r="ED1580" s="2"/>
      <c r="EE1580" s="2"/>
      <c r="EF1580" s="2"/>
      <c r="EG1580" s="2"/>
      <c r="EH1580" s="2"/>
      <c r="EI1580" s="2"/>
      <c r="EJ1580" s="2"/>
      <c r="EK1580" s="2"/>
      <c r="EL1580" s="2"/>
      <c r="EM1580" s="2"/>
      <c r="EN1580" s="2"/>
      <c r="EO1580" s="2"/>
      <c r="EP1580" s="2"/>
      <c r="EQ1580" s="2"/>
      <c r="ER1580" s="2"/>
      <c r="ES1580" s="2"/>
      <c r="ET1580" s="2"/>
      <c r="EU1580" s="2"/>
      <c r="EV1580" s="2"/>
      <c r="EW1580" s="2"/>
      <c r="EX1580" s="2"/>
      <c r="EY1580" s="2"/>
      <c r="EZ1580" s="2"/>
      <c r="FA1580" s="2"/>
      <c r="FB1580" s="2"/>
      <c r="FC1580" s="2"/>
      <c r="FD1580" s="2"/>
      <c r="FE1580" s="2"/>
      <c r="FF1580" s="2"/>
      <c r="FG1580" s="2"/>
      <c r="FH1580" s="2"/>
      <c r="FI1580" s="2"/>
      <c r="FJ1580" s="2"/>
      <c r="FK1580" s="2"/>
      <c r="FL1580" s="2"/>
      <c r="FM1580" s="2"/>
      <c r="FN1580" s="2"/>
      <c r="FO1580" s="2"/>
      <c r="FP1580" s="2"/>
      <c r="FQ1580" s="2"/>
      <c r="FR1580" s="2"/>
      <c r="FS1580" s="2"/>
      <c r="FT1580" s="2"/>
      <c r="FU1580" s="2"/>
      <c r="FV1580" s="2"/>
      <c r="FW1580" s="2"/>
      <c r="FX1580" s="2"/>
      <c r="FY1580" s="2"/>
      <c r="FZ1580" s="2"/>
      <c r="GA1580" s="2"/>
      <c r="GB1580" s="2"/>
      <c r="GC1580" s="2"/>
      <c r="GD1580" s="2"/>
      <c r="GE1580" s="2"/>
      <c r="GF1580" s="2"/>
      <c r="GG1580" s="2"/>
      <c r="GH1580" s="2"/>
      <c r="GI1580" s="2"/>
      <c r="GJ1580" s="2"/>
      <c r="GK1580" s="2"/>
      <c r="GL1580" s="2"/>
      <c r="GM1580" s="2"/>
      <c r="GN1580" s="2"/>
      <c r="GO1580" s="2"/>
      <c r="GP1580" s="2"/>
      <c r="GQ1580" s="2"/>
      <c r="GR1580" s="2"/>
      <c r="GS1580" s="2"/>
      <c r="GT1580" s="2"/>
      <c r="GU1580" s="2"/>
      <c r="GV1580" s="2"/>
      <c r="GW1580" s="2"/>
      <c r="GX1580" s="2"/>
      <c r="GY1580" s="2"/>
      <c r="GZ1580" s="2"/>
      <c r="HA1580" s="2"/>
      <c r="HB1580" s="2"/>
      <c r="HC1580" s="2"/>
      <c r="HD1580" s="2"/>
      <c r="HE1580" s="2"/>
      <c r="HF1580" s="2"/>
      <c r="HG1580" s="2"/>
      <c r="HH1580" s="2"/>
      <c r="HI1580" s="2"/>
      <c r="HJ1580" s="2"/>
      <c r="HK1580" s="2"/>
      <c r="HL1580" s="2"/>
      <c r="HM1580" s="2"/>
      <c r="HN1580" s="2"/>
      <c r="HO1580" s="2"/>
      <c r="HP1580" s="2"/>
      <c r="HQ1580" s="2"/>
      <c r="HR1580" s="2"/>
      <c r="HS1580" s="2"/>
      <c r="HT1580" s="2"/>
      <c r="HU1580" s="2"/>
      <c r="HV1580" s="2"/>
      <c r="HW1580" s="2"/>
      <c r="HX1580" s="2"/>
      <c r="HY1580" s="2"/>
      <c r="HZ1580" s="2"/>
      <c r="IA1580" s="2"/>
      <c r="IB1580" s="2"/>
      <c r="IC1580" s="2"/>
      <c r="ID1580" s="2"/>
      <c r="IE1580" s="2"/>
      <c r="IF1580" s="2"/>
      <c r="IG1580" s="2"/>
      <c r="IH1580" s="2"/>
      <c r="II1580" s="2"/>
      <c r="IJ1580" s="2"/>
      <c r="IK1580" s="2"/>
      <c r="IL1580" s="2"/>
      <c r="IM1580" s="2"/>
      <c r="IN1580" s="2"/>
      <c r="IO1580" s="2"/>
      <c r="IP1580" s="2"/>
      <c r="IQ1580" s="2"/>
    </row>
    <row r="1581" spans="1:251" s="16" customFormat="1" ht="13.5">
      <c r="A1581" s="8"/>
      <c r="B1581" s="114"/>
      <c r="C1581" s="115"/>
      <c r="D1581" s="115"/>
      <c r="E1581" s="115"/>
      <c r="F1581" s="115"/>
      <c r="G1581" s="115"/>
      <c r="H1581" s="115"/>
      <c r="I1581" s="115"/>
      <c r="J1581" s="115"/>
      <c r="K1581" s="115"/>
      <c r="L1581" s="115"/>
      <c r="M1581" s="115"/>
      <c r="N1581" s="115"/>
      <c r="O1581" s="115"/>
      <c r="P1581" s="115"/>
      <c r="Q1581" s="115"/>
      <c r="R1581" s="115"/>
      <c r="S1581" s="115"/>
      <c r="T1581" s="115"/>
      <c r="U1581" s="115"/>
      <c r="V1581" s="115"/>
      <c r="W1581" s="115"/>
      <c r="X1581" s="115"/>
      <c r="Y1581" s="115"/>
      <c r="Z1581" s="116"/>
      <c r="AA1581" s="118"/>
      <c r="AB1581" s="115"/>
      <c r="AC1581" s="115"/>
      <c r="AD1581" s="115"/>
      <c r="AE1581" s="115"/>
      <c r="AF1581" s="115"/>
      <c r="AG1581" s="115"/>
      <c r="AH1581" s="115"/>
      <c r="AI1581" s="116"/>
      <c r="AJ1581" s="118"/>
      <c r="AK1581" s="115"/>
      <c r="AL1581" s="115"/>
      <c r="AM1581" s="115"/>
      <c r="AN1581" s="115"/>
      <c r="AO1581" s="115"/>
      <c r="AP1581" s="115"/>
      <c r="AQ1581" s="115"/>
      <c r="AR1581" s="116"/>
      <c r="AS1581" s="118"/>
      <c r="AT1581" s="115"/>
      <c r="AU1581" s="115"/>
      <c r="AV1581" s="115"/>
      <c r="AW1581" s="115"/>
      <c r="AX1581" s="120"/>
      <c r="AY1581" s="2"/>
      <c r="AZ1581" s="2"/>
      <c r="BA1581" s="2"/>
      <c r="BB1581" s="23"/>
      <c r="BC1581" s="24"/>
      <c r="BE1581" s="2"/>
      <c r="BF1581" s="2"/>
      <c r="BG1581" s="2"/>
      <c r="BH1581" s="2"/>
      <c r="BI1581" s="2"/>
      <c r="BJ1581" s="2"/>
      <c r="BK1581" s="2"/>
      <c r="BL1581" s="2"/>
      <c r="BM1581" s="2"/>
      <c r="BN1581" s="2"/>
      <c r="BO1581" s="2"/>
      <c r="BP1581" s="2"/>
      <c r="BQ1581" s="2"/>
      <c r="BR1581" s="2"/>
      <c r="BS1581" s="2"/>
      <c r="BT1581" s="2"/>
      <c r="BU1581" s="2"/>
      <c r="BV1581" s="2"/>
      <c r="BW1581" s="2"/>
      <c r="BX1581" s="2"/>
      <c r="BY1581" s="2"/>
      <c r="BZ1581" s="2"/>
      <c r="CA1581" s="2"/>
      <c r="CB1581" s="2"/>
      <c r="CC1581" s="2"/>
      <c r="CD1581" s="2"/>
      <c r="CE1581" s="2"/>
      <c r="CF1581" s="2"/>
      <c r="CG1581" s="2"/>
      <c r="CH1581" s="2"/>
      <c r="CI1581" s="2"/>
      <c r="CJ1581" s="2"/>
      <c r="CK1581" s="2"/>
      <c r="CL1581" s="2"/>
      <c r="CM1581" s="2"/>
      <c r="CN1581" s="2"/>
      <c r="CO1581" s="2"/>
      <c r="CP1581" s="2"/>
      <c r="CQ1581" s="2"/>
      <c r="CR1581" s="2"/>
      <c r="CS1581" s="2"/>
      <c r="CT1581" s="2"/>
      <c r="CU1581" s="2"/>
      <c r="CV1581" s="2"/>
      <c r="CW1581" s="2"/>
      <c r="CX1581" s="2"/>
      <c r="CY1581" s="2"/>
      <c r="CZ1581" s="2"/>
      <c r="DA1581" s="2"/>
      <c r="DB1581" s="2"/>
      <c r="DC1581" s="2"/>
      <c r="DD1581" s="2"/>
      <c r="DE1581" s="2"/>
      <c r="DF1581" s="2"/>
      <c r="DG1581" s="2"/>
      <c r="DH1581" s="2"/>
      <c r="DI1581" s="2"/>
      <c r="DJ1581" s="2"/>
      <c r="DK1581" s="2"/>
      <c r="DL1581" s="2"/>
      <c r="DM1581" s="2"/>
      <c r="DN1581" s="2"/>
      <c r="DO1581" s="2"/>
      <c r="DP1581" s="2"/>
      <c r="DQ1581" s="2"/>
      <c r="DR1581" s="2"/>
      <c r="DS1581" s="2"/>
      <c r="DT1581" s="2"/>
      <c r="DU1581" s="2"/>
      <c r="DV1581" s="2"/>
      <c r="DW1581" s="2"/>
      <c r="DX1581" s="2"/>
      <c r="DY1581" s="2"/>
      <c r="DZ1581" s="2"/>
      <c r="EA1581" s="2"/>
      <c r="EB1581" s="2"/>
      <c r="EC1581" s="2"/>
      <c r="ED1581" s="2"/>
      <c r="EE1581" s="2"/>
      <c r="EF1581" s="2"/>
      <c r="EG1581" s="2"/>
      <c r="EH1581" s="2"/>
      <c r="EI1581" s="2"/>
      <c r="EJ1581" s="2"/>
      <c r="EK1581" s="2"/>
      <c r="EL1581" s="2"/>
      <c r="EM1581" s="2"/>
      <c r="EN1581" s="2"/>
      <c r="EO1581" s="2"/>
      <c r="EP1581" s="2"/>
      <c r="EQ1581" s="2"/>
      <c r="ER1581" s="2"/>
      <c r="ES1581" s="2"/>
      <c r="ET1581" s="2"/>
      <c r="EU1581" s="2"/>
      <c r="EV1581" s="2"/>
      <c r="EW1581" s="2"/>
      <c r="EX1581" s="2"/>
      <c r="EY1581" s="2"/>
      <c r="EZ1581" s="2"/>
      <c r="FA1581" s="2"/>
      <c r="FB1581" s="2"/>
      <c r="FC1581" s="2"/>
      <c r="FD1581" s="2"/>
      <c r="FE1581" s="2"/>
      <c r="FF1581" s="2"/>
      <c r="FG1581" s="2"/>
      <c r="FH1581" s="2"/>
      <c r="FI1581" s="2"/>
      <c r="FJ1581" s="2"/>
      <c r="FK1581" s="2"/>
      <c r="FL1581" s="2"/>
      <c r="FM1581" s="2"/>
      <c r="FN1581" s="2"/>
      <c r="FO1581" s="2"/>
      <c r="FP1581" s="2"/>
      <c r="FQ1581" s="2"/>
      <c r="FR1581" s="2"/>
      <c r="FS1581" s="2"/>
      <c r="FT1581" s="2"/>
      <c r="FU1581" s="2"/>
      <c r="FV1581" s="2"/>
      <c r="FW1581" s="2"/>
      <c r="FX1581" s="2"/>
      <c r="FY1581" s="2"/>
      <c r="FZ1581" s="2"/>
      <c r="GA1581" s="2"/>
      <c r="GB1581" s="2"/>
      <c r="GC1581" s="2"/>
      <c r="GD1581" s="2"/>
      <c r="GE1581" s="2"/>
      <c r="GF1581" s="2"/>
      <c r="GG1581" s="2"/>
      <c r="GH1581" s="2"/>
      <c r="GI1581" s="2"/>
      <c r="GJ1581" s="2"/>
      <c r="GK1581" s="2"/>
      <c r="GL1581" s="2"/>
      <c r="GM1581" s="2"/>
      <c r="GN1581" s="2"/>
      <c r="GO1581" s="2"/>
      <c r="GP1581" s="2"/>
      <c r="GQ1581" s="2"/>
      <c r="GR1581" s="2"/>
      <c r="GS1581" s="2"/>
      <c r="GT1581" s="2"/>
      <c r="GU1581" s="2"/>
      <c r="GV1581" s="2"/>
      <c r="GW1581" s="2"/>
      <c r="GX1581" s="2"/>
      <c r="GY1581" s="2"/>
      <c r="GZ1581" s="2"/>
      <c r="HA1581" s="2"/>
      <c r="HB1581" s="2"/>
      <c r="HC1581" s="2"/>
      <c r="HD1581" s="2"/>
      <c r="HE1581" s="2"/>
      <c r="HF1581" s="2"/>
      <c r="HG1581" s="2"/>
      <c r="HH1581" s="2"/>
      <c r="HI1581" s="2"/>
      <c r="HJ1581" s="2"/>
      <c r="HK1581" s="2"/>
      <c r="HL1581" s="2"/>
      <c r="HM1581" s="2"/>
      <c r="HN1581" s="2"/>
      <c r="HO1581" s="2"/>
      <c r="HP1581" s="2"/>
      <c r="HQ1581" s="2"/>
      <c r="HR1581" s="2"/>
      <c r="HS1581" s="2"/>
      <c r="HT1581" s="2"/>
      <c r="HU1581" s="2"/>
      <c r="HV1581" s="2"/>
      <c r="HW1581" s="2"/>
      <c r="HX1581" s="2"/>
      <c r="HY1581" s="2"/>
      <c r="HZ1581" s="2"/>
      <c r="IA1581" s="2"/>
      <c r="IB1581" s="2"/>
      <c r="IC1581" s="2"/>
      <c r="ID1581" s="2"/>
      <c r="IE1581" s="2"/>
      <c r="IF1581" s="2"/>
      <c r="IG1581" s="2"/>
      <c r="IH1581" s="2"/>
      <c r="II1581" s="2"/>
      <c r="IJ1581" s="2"/>
      <c r="IK1581" s="2"/>
      <c r="IL1581" s="2"/>
      <c r="IM1581" s="2"/>
      <c r="IN1581" s="2"/>
      <c r="IO1581" s="2"/>
      <c r="IP1581" s="2"/>
      <c r="IQ1581" s="2"/>
    </row>
    <row r="1582" spans="1:251" s="16" customFormat="1" ht="18.75" customHeight="1">
      <c r="A1582" s="8"/>
      <c r="B1582" s="25"/>
      <c r="C1582" s="130" t="s">
        <v>279</v>
      </c>
      <c r="D1582" s="131"/>
      <c r="E1582" s="131"/>
      <c r="F1582" s="131"/>
      <c r="G1582" s="131"/>
      <c r="H1582" s="131"/>
      <c r="I1582" s="131"/>
      <c r="J1582" s="131"/>
      <c r="K1582" s="131"/>
      <c r="L1582" s="131"/>
      <c r="M1582" s="131"/>
      <c r="N1582" s="131"/>
      <c r="O1582" s="131"/>
      <c r="P1582" s="131"/>
      <c r="Q1582" s="131"/>
      <c r="R1582" s="131"/>
      <c r="S1582" s="131"/>
      <c r="T1582" s="131"/>
      <c r="U1582" s="131"/>
      <c r="V1582" s="131"/>
      <c r="W1582" s="131"/>
      <c r="X1582" s="131"/>
      <c r="Y1582" s="131"/>
      <c r="Z1582" s="132"/>
      <c r="AA1582" s="133">
        <v>6882</v>
      </c>
      <c r="AB1582" s="134"/>
      <c r="AC1582" s="134"/>
      <c r="AD1582" s="134"/>
      <c r="AE1582" s="134"/>
      <c r="AF1582" s="134"/>
      <c r="AG1582" s="134"/>
      <c r="AH1582" s="134"/>
      <c r="AI1582" s="135"/>
      <c r="AJ1582" s="133">
        <v>6882</v>
      </c>
      <c r="AK1582" s="134"/>
      <c r="AL1582" s="134"/>
      <c r="AM1582" s="134"/>
      <c r="AN1582" s="134"/>
      <c r="AO1582" s="134"/>
      <c r="AP1582" s="134"/>
      <c r="AQ1582" s="134"/>
      <c r="AR1582" s="135"/>
      <c r="AS1582" s="136"/>
      <c r="AT1582" s="137"/>
      <c r="AU1582" s="137"/>
      <c r="AV1582" s="137"/>
      <c r="AW1582" s="137"/>
      <c r="AX1582" s="138"/>
      <c r="AY1582" s="2"/>
      <c r="AZ1582" s="2"/>
      <c r="BA1582" s="2"/>
      <c r="BB1582" s="2"/>
      <c r="BC1582" s="2"/>
      <c r="BD1582" s="2"/>
      <c r="BE1582" s="2"/>
      <c r="BF1582" s="2"/>
      <c r="BG1582" s="2"/>
      <c r="BH1582" s="2"/>
      <c r="BI1582" s="2"/>
      <c r="BJ1582" s="2"/>
      <c r="BK1582" s="2"/>
      <c r="BL1582" s="2"/>
      <c r="BM1582" s="2"/>
      <c r="BN1582" s="2"/>
      <c r="BO1582" s="2"/>
      <c r="BP1582" s="2"/>
      <c r="BQ1582" s="2"/>
      <c r="BR1582" s="2"/>
      <c r="BS1582" s="2"/>
      <c r="BT1582" s="2"/>
      <c r="BU1582" s="2"/>
      <c r="BV1582" s="2"/>
      <c r="BW1582" s="2"/>
      <c r="BX1582" s="2"/>
      <c r="BY1582" s="2"/>
      <c r="BZ1582" s="2"/>
      <c r="CA1582" s="2"/>
      <c r="CB1582" s="2"/>
      <c r="CC1582" s="2"/>
      <c r="CD1582" s="2"/>
      <c r="CE1582" s="2"/>
      <c r="CF1582" s="2"/>
      <c r="CG1582" s="2"/>
      <c r="CH1582" s="2"/>
      <c r="CI1582" s="2"/>
      <c r="CJ1582" s="2"/>
      <c r="CK1582" s="2"/>
      <c r="CL1582" s="2"/>
      <c r="CM1582" s="2"/>
      <c r="CN1582" s="2"/>
      <c r="CO1582" s="2"/>
      <c r="CP1582" s="2"/>
      <c r="CQ1582" s="2"/>
      <c r="CR1582" s="2"/>
      <c r="CS1582" s="2"/>
      <c r="CT1582" s="2"/>
      <c r="CU1582" s="2"/>
      <c r="CV1582" s="2"/>
      <c r="CW1582" s="2"/>
      <c r="CX1582" s="2"/>
      <c r="CY1582" s="2"/>
      <c r="CZ1582" s="2"/>
      <c r="DA1582" s="2"/>
      <c r="DB1582" s="2"/>
      <c r="DC1582" s="2"/>
      <c r="DD1582" s="2"/>
      <c r="DE1582" s="2"/>
      <c r="DF1582" s="2"/>
      <c r="DG1582" s="2"/>
      <c r="DH1582" s="2"/>
      <c r="DI1582" s="2"/>
      <c r="DJ1582" s="2"/>
      <c r="DK1582" s="2"/>
      <c r="DL1582" s="2"/>
      <c r="DM1582" s="2"/>
      <c r="DN1582" s="2"/>
      <c r="DO1582" s="2"/>
      <c r="DP1582" s="2"/>
      <c r="DQ1582" s="2"/>
      <c r="DR1582" s="2"/>
      <c r="DS1582" s="2"/>
      <c r="DT1582" s="2"/>
      <c r="DU1582" s="2"/>
      <c r="DV1582" s="2"/>
      <c r="DW1582" s="2"/>
      <c r="DX1582" s="2"/>
      <c r="DY1582" s="2"/>
      <c r="DZ1582" s="2"/>
      <c r="EA1582" s="2"/>
      <c r="EB1582" s="2"/>
      <c r="EC1582" s="2"/>
      <c r="ED1582" s="2"/>
      <c r="EE1582" s="2"/>
      <c r="EF1582" s="2"/>
      <c r="EG1582" s="2"/>
      <c r="EH1582" s="2"/>
      <c r="EI1582" s="2"/>
      <c r="EJ1582" s="2"/>
      <c r="EK1582" s="2"/>
      <c r="EL1582" s="2"/>
      <c r="EM1582" s="2"/>
      <c r="EN1582" s="2"/>
      <c r="EO1582" s="2"/>
      <c r="EP1582" s="2"/>
      <c r="EQ1582" s="2"/>
      <c r="ER1582" s="2"/>
      <c r="ES1582" s="2"/>
      <c r="ET1582" s="2"/>
      <c r="EU1582" s="2"/>
      <c r="EV1582" s="2"/>
      <c r="EW1582" s="2"/>
      <c r="EX1582" s="2"/>
      <c r="EY1582" s="2"/>
      <c r="EZ1582" s="2"/>
      <c r="FA1582" s="2"/>
      <c r="FB1582" s="2"/>
      <c r="FC1582" s="2"/>
      <c r="FD1582" s="2"/>
      <c r="FE1582" s="2"/>
      <c r="FF1582" s="2"/>
      <c r="FG1582" s="2"/>
      <c r="FH1582" s="2"/>
      <c r="FI1582" s="2"/>
      <c r="FJ1582" s="2"/>
      <c r="FK1582" s="2"/>
      <c r="FL1582" s="2"/>
      <c r="FM1582" s="2"/>
      <c r="FN1582" s="2"/>
      <c r="FO1582" s="2"/>
      <c r="FP1582" s="2"/>
      <c r="FQ1582" s="2"/>
      <c r="FR1582" s="2"/>
      <c r="FS1582" s="2"/>
      <c r="FT1582" s="2"/>
      <c r="FU1582" s="2"/>
      <c r="FV1582" s="2"/>
      <c r="FW1582" s="2"/>
      <c r="FX1582" s="2"/>
      <c r="FY1582" s="2"/>
      <c r="FZ1582" s="2"/>
      <c r="GA1582" s="2"/>
      <c r="GB1582" s="2"/>
      <c r="GC1582" s="2"/>
      <c r="GD1582" s="2"/>
      <c r="GE1582" s="2"/>
      <c r="GF1582" s="2"/>
      <c r="GG1582" s="2"/>
      <c r="GH1582" s="2"/>
      <c r="GI1582" s="2"/>
      <c r="GJ1582" s="2"/>
      <c r="GK1582" s="2"/>
      <c r="GL1582" s="2"/>
      <c r="GM1582" s="2"/>
      <c r="GN1582" s="2"/>
      <c r="GO1582" s="2"/>
      <c r="GP1582" s="2"/>
      <c r="GQ1582" s="2"/>
      <c r="GR1582" s="2"/>
      <c r="GS1582" s="2"/>
      <c r="GT1582" s="2"/>
      <c r="GU1582" s="2"/>
      <c r="GV1582" s="2"/>
      <c r="GW1582" s="2"/>
      <c r="GX1582" s="2"/>
      <c r="GY1582" s="2"/>
      <c r="GZ1582" s="2"/>
      <c r="HA1582" s="2"/>
      <c r="HB1582" s="2"/>
      <c r="HC1582" s="2"/>
      <c r="HD1582" s="2"/>
      <c r="HE1582" s="2"/>
      <c r="HF1582" s="2"/>
      <c r="HG1582" s="2"/>
      <c r="HH1582" s="2"/>
      <c r="HI1582" s="2"/>
      <c r="HJ1582" s="2"/>
      <c r="HK1582" s="2"/>
      <c r="HL1582" s="2"/>
      <c r="HM1582" s="2"/>
      <c r="HN1582" s="2"/>
      <c r="HO1582" s="2"/>
      <c r="HP1582" s="2"/>
      <c r="HQ1582" s="2"/>
      <c r="HR1582" s="2"/>
      <c r="HS1582" s="2"/>
      <c r="HT1582" s="2"/>
      <c r="HU1582" s="2"/>
      <c r="HV1582" s="2"/>
      <c r="HW1582" s="2"/>
      <c r="HX1582" s="2"/>
      <c r="HY1582" s="2"/>
      <c r="HZ1582" s="2"/>
      <c r="IA1582" s="2"/>
      <c r="IB1582" s="2"/>
      <c r="IC1582" s="2"/>
      <c r="ID1582" s="2"/>
      <c r="IE1582" s="2"/>
      <c r="IF1582" s="2"/>
      <c r="IG1582" s="2"/>
      <c r="IH1582" s="2"/>
      <c r="II1582" s="2"/>
      <c r="IJ1582" s="2"/>
      <c r="IK1582" s="2"/>
      <c r="IL1582" s="2"/>
      <c r="IM1582" s="2"/>
      <c r="IN1582" s="2"/>
      <c r="IO1582" s="2"/>
      <c r="IP1582" s="2"/>
      <c r="IQ1582" s="2"/>
    </row>
    <row r="1583" spans="1:251" s="16" customFormat="1" ht="18.75" customHeight="1" thickBot="1">
      <c r="A1583" s="17"/>
      <c r="B1583" s="121" t="s">
        <v>11</v>
      </c>
      <c r="C1583" s="122"/>
      <c r="D1583" s="122"/>
      <c r="E1583" s="122"/>
      <c r="F1583" s="122"/>
      <c r="G1583" s="122"/>
      <c r="H1583" s="122"/>
      <c r="I1583" s="122"/>
      <c r="J1583" s="122"/>
      <c r="K1583" s="122"/>
      <c r="L1583" s="122"/>
      <c r="M1583" s="122"/>
      <c r="N1583" s="122"/>
      <c r="O1583" s="122"/>
      <c r="P1583" s="122"/>
      <c r="Q1583" s="122"/>
      <c r="R1583" s="122"/>
      <c r="S1583" s="122"/>
      <c r="T1583" s="122"/>
      <c r="U1583" s="122"/>
      <c r="V1583" s="122"/>
      <c r="W1583" s="122"/>
      <c r="X1583" s="122"/>
      <c r="Y1583" s="122"/>
      <c r="Z1583" s="123"/>
      <c r="AA1583" s="124">
        <f>SUM($AA$1582:$AA$1582)</f>
        <v>6882</v>
      </c>
      <c r="AB1583" s="125"/>
      <c r="AC1583" s="125"/>
      <c r="AD1583" s="125"/>
      <c r="AE1583" s="125"/>
      <c r="AF1583" s="125"/>
      <c r="AG1583" s="125"/>
      <c r="AH1583" s="125"/>
      <c r="AI1583" s="126"/>
      <c r="AJ1583" s="124">
        <f>SUM($AJ$1582:$AJ$1582)</f>
        <v>6882</v>
      </c>
      <c r="AK1583" s="125"/>
      <c r="AL1583" s="125"/>
      <c r="AM1583" s="125"/>
      <c r="AN1583" s="125"/>
      <c r="AO1583" s="125"/>
      <c r="AP1583" s="125"/>
      <c r="AQ1583" s="125"/>
      <c r="AR1583" s="126"/>
      <c r="AS1583" s="127"/>
      <c r="AT1583" s="128"/>
      <c r="AU1583" s="128"/>
      <c r="AV1583" s="128"/>
      <c r="AW1583" s="128"/>
      <c r="AX1583" s="129"/>
      <c r="AY1583" s="2"/>
      <c r="AZ1583" s="2"/>
      <c r="BA1583" s="2"/>
      <c r="BB1583" s="2"/>
      <c r="BC1583" s="2"/>
      <c r="BD1583" s="2"/>
      <c r="BE1583" s="2"/>
      <c r="BF1583" s="2"/>
      <c r="BG1583" s="2"/>
      <c r="BH1583" s="2"/>
      <c r="BI1583" s="2"/>
      <c r="BJ1583" s="2"/>
      <c r="BK1583" s="2"/>
      <c r="BL1583" s="2"/>
      <c r="BM1583" s="2"/>
      <c r="BN1583" s="2"/>
      <c r="BO1583" s="2"/>
      <c r="BP1583" s="2"/>
      <c r="BQ1583" s="2"/>
      <c r="BR1583" s="2"/>
      <c r="BS1583" s="2"/>
      <c r="BT1583" s="2"/>
      <c r="BU1583" s="2"/>
      <c r="BV1583" s="2"/>
      <c r="BW1583" s="2"/>
      <c r="BX1583" s="2"/>
      <c r="BY1583" s="2"/>
      <c r="BZ1583" s="2"/>
      <c r="CA1583" s="2"/>
      <c r="CB1583" s="2"/>
      <c r="CC1583" s="2"/>
      <c r="CD1583" s="2"/>
      <c r="CE1583" s="2"/>
      <c r="CF1583" s="2"/>
      <c r="CG1583" s="2"/>
      <c r="CH1583" s="2"/>
      <c r="CI1583" s="2"/>
      <c r="CJ1583" s="2"/>
      <c r="CK1583" s="2"/>
      <c r="CL1583" s="2"/>
      <c r="CM1583" s="2"/>
      <c r="CN1583" s="2"/>
      <c r="CO1583" s="2"/>
      <c r="CP1583" s="2"/>
      <c r="CQ1583" s="2"/>
      <c r="CR1583" s="2"/>
      <c r="CS1583" s="2"/>
      <c r="CT1583" s="2"/>
      <c r="CU1583" s="2"/>
      <c r="CV1583" s="2"/>
      <c r="CW1583" s="2"/>
      <c r="CX1583" s="2"/>
      <c r="CY1583" s="2"/>
      <c r="CZ1583" s="2"/>
      <c r="DA1583" s="2"/>
      <c r="DB1583" s="2"/>
      <c r="DC1583" s="2"/>
      <c r="DD1583" s="2"/>
      <c r="DE1583" s="2"/>
      <c r="DF1583" s="2"/>
      <c r="DG1583" s="2"/>
      <c r="DH1583" s="2"/>
      <c r="DI1583" s="2"/>
      <c r="DJ1583" s="2"/>
      <c r="DK1583" s="2"/>
      <c r="DL1583" s="2"/>
      <c r="DM1583" s="2"/>
      <c r="DN1583" s="2"/>
      <c r="DO1583" s="2"/>
      <c r="DP1583" s="2"/>
      <c r="DQ1583" s="2"/>
      <c r="DR1583" s="2"/>
      <c r="DS1583" s="2"/>
      <c r="DT1583" s="2"/>
      <c r="DU1583" s="2"/>
      <c r="DV1583" s="2"/>
      <c r="DW1583" s="2"/>
      <c r="DX1583" s="2"/>
      <c r="DY1583" s="2"/>
      <c r="DZ1583" s="2"/>
      <c r="EA1583" s="2"/>
      <c r="EB1583" s="2"/>
      <c r="EC1583" s="2"/>
      <c r="ED1583" s="2"/>
      <c r="EE1583" s="2"/>
      <c r="EF1583" s="2"/>
      <c r="EG1583" s="2"/>
      <c r="EH1583" s="2"/>
      <c r="EI1583" s="2"/>
      <c r="EJ1583" s="2"/>
      <c r="EK1583" s="2"/>
      <c r="EL1583" s="2"/>
      <c r="EM1583" s="2"/>
      <c r="EN1583" s="2"/>
      <c r="EO1583" s="2"/>
      <c r="EP1583" s="2"/>
      <c r="EQ1583" s="2"/>
      <c r="ER1583" s="2"/>
      <c r="ES1583" s="2"/>
      <c r="ET1583" s="2"/>
      <c r="EU1583" s="2"/>
      <c r="EV1583" s="2"/>
      <c r="EW1583" s="2"/>
      <c r="EX1583" s="2"/>
      <c r="EY1583" s="2"/>
      <c r="EZ1583" s="2"/>
      <c r="FA1583" s="2"/>
      <c r="FB1583" s="2"/>
      <c r="FC1583" s="2"/>
      <c r="FD1583" s="2"/>
      <c r="FE1583" s="2"/>
      <c r="FF1583" s="2"/>
      <c r="FG1583" s="2"/>
      <c r="FH1583" s="2"/>
      <c r="FI1583" s="2"/>
      <c r="FJ1583" s="2"/>
      <c r="FK1583" s="2"/>
      <c r="FL1583" s="2"/>
      <c r="FM1583" s="2"/>
      <c r="FN1583" s="2"/>
      <c r="FO1583" s="2"/>
      <c r="FP1583" s="2"/>
      <c r="FQ1583" s="2"/>
      <c r="FR1583" s="2"/>
      <c r="FS1583" s="2"/>
      <c r="FT1583" s="2"/>
      <c r="FU1583" s="2"/>
      <c r="FV1583" s="2"/>
      <c r="FW1583" s="2"/>
      <c r="FX1583" s="2"/>
      <c r="FY1583" s="2"/>
      <c r="FZ1583" s="2"/>
      <c r="GA1583" s="2"/>
      <c r="GB1583" s="2"/>
      <c r="GC1583" s="2"/>
      <c r="GD1583" s="2"/>
      <c r="GE1583" s="2"/>
      <c r="GF1583" s="2"/>
      <c r="GG1583" s="2"/>
      <c r="GH1583" s="2"/>
      <c r="GI1583" s="2"/>
      <c r="GJ1583" s="2"/>
      <c r="GK1583" s="2"/>
      <c r="GL1583" s="2"/>
      <c r="GM1583" s="2"/>
      <c r="GN1583" s="2"/>
      <c r="GO1583" s="2"/>
      <c r="GP1583" s="2"/>
      <c r="GQ1583" s="2"/>
      <c r="GR1583" s="2"/>
      <c r="GS1583" s="2"/>
      <c r="GT1583" s="2"/>
      <c r="GU1583" s="2"/>
      <c r="GV1583" s="2"/>
      <c r="GW1583" s="2"/>
      <c r="GX1583" s="2"/>
      <c r="GY1583" s="2"/>
      <c r="GZ1583" s="2"/>
      <c r="HA1583" s="2"/>
      <c r="HB1583" s="2"/>
      <c r="HC1583" s="2"/>
      <c r="HD1583" s="2"/>
      <c r="HE1583" s="2"/>
      <c r="HF1583" s="2"/>
      <c r="HG1583" s="2"/>
      <c r="HH1583" s="2"/>
      <c r="HI1583" s="2"/>
      <c r="HJ1583" s="2"/>
      <c r="HK1583" s="2"/>
      <c r="HL1583" s="2"/>
      <c r="HM1583" s="2"/>
      <c r="HN1583" s="2"/>
      <c r="HO1583" s="2"/>
      <c r="HP1583" s="2"/>
      <c r="HQ1583" s="2"/>
      <c r="HR1583" s="2"/>
      <c r="HS1583" s="2"/>
      <c r="HT1583" s="2"/>
      <c r="HU1583" s="2"/>
      <c r="HV1583" s="2"/>
      <c r="HW1583" s="2"/>
      <c r="HX1583" s="2"/>
      <c r="HY1583" s="2"/>
      <c r="HZ1583" s="2"/>
      <c r="IA1583" s="2"/>
      <c r="IB1583" s="2"/>
      <c r="IC1583" s="2"/>
      <c r="ID1583" s="2"/>
      <c r="IE1583" s="2"/>
      <c r="IF1583" s="2"/>
      <c r="IG1583" s="2"/>
      <c r="IH1583" s="2"/>
      <c r="II1583" s="2"/>
      <c r="IJ1583" s="2"/>
      <c r="IK1583" s="2"/>
      <c r="IL1583" s="2"/>
      <c r="IM1583" s="2"/>
      <c r="IN1583" s="2"/>
      <c r="IO1583" s="2"/>
      <c r="IP1583" s="2"/>
      <c r="IQ1583" s="2"/>
    </row>
    <row r="1585" spans="1:113" ht="18.75">
      <c r="A1585" s="1" t="s">
        <v>0</v>
      </c>
      <c r="AW1585" s="3"/>
      <c r="AX1585" s="4"/>
      <c r="AY1585" s="3"/>
    </row>
    <row r="1587" spans="1:113" ht="18.75">
      <c r="B1587" s="101" t="s">
        <v>8</v>
      </c>
      <c r="C1587" s="102"/>
      <c r="D1587" s="102"/>
      <c r="E1587" s="102"/>
      <c r="F1587" s="102"/>
      <c r="G1587" s="102"/>
      <c r="H1587" s="102"/>
      <c r="I1587" s="102"/>
      <c r="J1587" s="102"/>
      <c r="K1587" s="102"/>
      <c r="L1587" s="102"/>
      <c r="M1587" s="102"/>
      <c r="N1587" s="102"/>
      <c r="O1587" s="102"/>
      <c r="P1587" s="102"/>
      <c r="Q1587" s="102"/>
      <c r="R1587" s="102"/>
      <c r="S1587" s="102"/>
      <c r="T1587" s="102"/>
      <c r="U1587" s="102"/>
      <c r="V1587" s="102"/>
      <c r="W1587" s="102"/>
      <c r="X1587" s="102"/>
      <c r="Y1587" s="102"/>
      <c r="Z1587" s="102"/>
      <c r="AA1587" s="102"/>
      <c r="AB1587" s="102"/>
      <c r="AC1587" s="102"/>
      <c r="AD1587" s="102"/>
      <c r="AE1587" s="102"/>
      <c r="AF1587" s="102"/>
      <c r="AG1587" s="102"/>
      <c r="AH1587" s="102"/>
      <c r="AI1587" s="102"/>
      <c r="AJ1587" s="102"/>
      <c r="AK1587" s="102"/>
      <c r="AL1587" s="102"/>
      <c r="AM1587" s="102"/>
      <c r="AN1587" s="102"/>
      <c r="AO1587" s="102"/>
      <c r="AP1587" s="102"/>
      <c r="AQ1587" s="102"/>
      <c r="AR1587" s="102"/>
      <c r="AS1587" s="102"/>
      <c r="AT1587" s="102"/>
      <c r="AU1587" s="102"/>
      <c r="AV1587" s="102"/>
      <c r="AW1587" s="102"/>
      <c r="AX1587" s="102"/>
    </row>
    <row r="1588" spans="1:113">
      <c r="Z1588" s="5"/>
      <c r="AD1588" s="5"/>
      <c r="AE1588" s="5"/>
      <c r="AF1588" s="5"/>
      <c r="AG1588" s="5"/>
      <c r="AH1588" s="5"/>
      <c r="AI1588" s="5"/>
      <c r="AO1588" s="5"/>
    </row>
    <row r="1589" spans="1:113" ht="13.5" thickBot="1">
      <c r="Z1589" s="5"/>
      <c r="AD1589" s="5"/>
      <c r="AE1589" s="5"/>
      <c r="AF1589" s="5"/>
      <c r="AG1589" s="5"/>
      <c r="AH1589" s="5"/>
      <c r="AI1589" s="5"/>
      <c r="AO1589" s="5"/>
      <c r="DI1589" s="6"/>
    </row>
    <row r="1590" spans="1:113" ht="24.75" customHeight="1" thickBot="1">
      <c r="B1590" s="103" t="s">
        <v>1</v>
      </c>
      <c r="C1590" s="104"/>
      <c r="D1590" s="104"/>
      <c r="E1590" s="104"/>
      <c r="F1590" s="104"/>
      <c r="G1590" s="104"/>
      <c r="H1590" s="105" t="s">
        <v>251</v>
      </c>
      <c r="I1590" s="106"/>
      <c r="J1590" s="106"/>
      <c r="K1590" s="106"/>
      <c r="L1590" s="106"/>
      <c r="M1590" s="106"/>
      <c r="N1590" s="106"/>
      <c r="O1590" s="106"/>
      <c r="P1590" s="106"/>
      <c r="Q1590" s="106"/>
      <c r="R1590" s="106"/>
      <c r="S1590" s="106"/>
      <c r="T1590" s="106"/>
      <c r="U1590" s="106"/>
      <c r="V1590" s="106"/>
      <c r="W1590" s="106"/>
      <c r="X1590" s="106"/>
      <c r="Y1590" s="106"/>
      <c r="Z1590" s="106"/>
      <c r="AA1590" s="106"/>
      <c r="AB1590" s="106"/>
      <c r="AC1590" s="106"/>
      <c r="AD1590" s="106"/>
      <c r="AE1590" s="106"/>
      <c r="AF1590" s="106"/>
      <c r="AG1590" s="106"/>
      <c r="AH1590" s="106"/>
      <c r="AI1590" s="106"/>
      <c r="AJ1590" s="106"/>
      <c r="AK1590" s="106"/>
      <c r="AL1590" s="106"/>
      <c r="AM1590" s="106"/>
      <c r="AN1590" s="106"/>
      <c r="AO1590" s="106"/>
      <c r="AP1590" s="106"/>
      <c r="AQ1590" s="106"/>
      <c r="AR1590" s="106"/>
      <c r="AS1590" s="106"/>
      <c r="AT1590" s="106"/>
      <c r="AU1590" s="106"/>
      <c r="AV1590" s="106"/>
      <c r="AW1590" s="106"/>
      <c r="AX1590" s="107"/>
      <c r="DI1590" s="6"/>
    </row>
    <row r="1591" spans="1:113" ht="14.25">
      <c r="B1591" s="7"/>
      <c r="C1591" s="7"/>
      <c r="D1591" s="7"/>
      <c r="E1591" s="7"/>
      <c r="F1591" s="7"/>
      <c r="G1591" s="7"/>
      <c r="H1591" s="8"/>
      <c r="I1591" s="8"/>
      <c r="J1591" s="8"/>
      <c r="K1591" s="8"/>
      <c r="L1591" s="9"/>
      <c r="M1591" s="9"/>
      <c r="N1591" s="9"/>
      <c r="O1591" s="9"/>
      <c r="P1591" s="8"/>
      <c r="Q1591" s="8"/>
      <c r="R1591" s="8"/>
      <c r="S1591" s="8"/>
      <c r="T1591" s="8"/>
      <c r="U1591" s="8"/>
      <c r="V1591" s="10"/>
      <c r="W1591" s="10"/>
      <c r="X1591" s="10"/>
      <c r="Y1591" s="10"/>
      <c r="Z1591" s="10"/>
      <c r="AA1591" s="10"/>
      <c r="AB1591" s="10"/>
      <c r="AC1591" s="10"/>
      <c r="AD1591" s="10"/>
      <c r="AE1591" s="10"/>
      <c r="AF1591" s="10"/>
      <c r="AG1591" s="10"/>
      <c r="AH1591" s="10"/>
      <c r="AI1591" s="10"/>
      <c r="AJ1591" s="10"/>
      <c r="AK1591" s="10"/>
      <c r="AL1591" s="10"/>
      <c r="AM1591" s="10"/>
      <c r="AN1591" s="10"/>
      <c r="AO1591" s="10"/>
      <c r="AP1591" s="10"/>
      <c r="AQ1591" s="10"/>
      <c r="AR1591" s="10"/>
      <c r="AS1591" s="10"/>
      <c r="AT1591" s="10"/>
      <c r="AU1591" s="10"/>
      <c r="AV1591" s="10"/>
      <c r="AW1591" s="10"/>
      <c r="AX1591" s="10"/>
      <c r="DI1591" s="6"/>
    </row>
    <row r="1592" spans="1:113" ht="15" thickBot="1">
      <c r="A1592" s="11"/>
      <c r="B1592" s="10" t="s">
        <v>2</v>
      </c>
      <c r="C1592" s="8"/>
      <c r="D1592" s="8"/>
      <c r="E1592" s="8"/>
      <c r="F1592" s="8"/>
      <c r="G1592" s="8"/>
      <c r="H1592" s="8"/>
      <c r="I1592" s="8"/>
      <c r="J1592" s="8"/>
      <c r="K1592" s="8"/>
      <c r="L1592" s="9"/>
      <c r="M1592" s="9"/>
      <c r="N1592" s="9"/>
      <c r="O1592" s="9"/>
      <c r="P1592" s="8"/>
      <c r="Q1592" s="8"/>
      <c r="R1592" s="8"/>
      <c r="S1592" s="8"/>
      <c r="T1592" s="8"/>
      <c r="U1592" s="8"/>
      <c r="V1592" s="10"/>
      <c r="W1592" s="10"/>
      <c r="X1592" s="10"/>
      <c r="Y1592" s="10"/>
      <c r="Z1592" s="10"/>
      <c r="AA1592" s="10"/>
      <c r="AB1592" s="10"/>
      <c r="AC1592" s="10"/>
      <c r="AD1592" s="10"/>
      <c r="AE1592" s="10"/>
      <c r="AF1592" s="10"/>
      <c r="AG1592" s="10"/>
      <c r="AH1592" s="10"/>
      <c r="AI1592" s="10"/>
      <c r="AJ1592" s="10"/>
      <c r="AK1592" s="10"/>
      <c r="AL1592" s="10"/>
      <c r="AM1592" s="10"/>
      <c r="AN1592" s="10"/>
      <c r="AO1592" s="10"/>
      <c r="AP1592" s="10"/>
      <c r="AQ1592" s="10"/>
      <c r="AR1592" s="10"/>
      <c r="AS1592" s="10"/>
      <c r="AT1592" s="10"/>
      <c r="AU1592" s="10"/>
      <c r="AV1592" s="10"/>
      <c r="AW1592" s="10"/>
      <c r="AX1592" s="10"/>
      <c r="DI1592" s="6"/>
    </row>
    <row r="1593" spans="1:113" ht="14.25">
      <c r="A1593" s="8"/>
      <c r="B1593" s="12"/>
      <c r="C1593" s="7"/>
      <c r="D1593" s="7"/>
      <c r="E1593" s="7"/>
      <c r="F1593" s="7"/>
      <c r="G1593" s="7"/>
      <c r="H1593" s="7"/>
      <c r="I1593" s="7"/>
      <c r="J1593" s="7"/>
      <c r="K1593" s="7"/>
      <c r="L1593" s="13"/>
      <c r="M1593" s="13"/>
      <c r="N1593" s="13"/>
      <c r="O1593" s="13"/>
      <c r="P1593" s="7"/>
      <c r="Q1593" s="7"/>
      <c r="R1593" s="7"/>
      <c r="S1593" s="7"/>
      <c r="T1593" s="7"/>
      <c r="U1593" s="7"/>
      <c r="V1593" s="14"/>
      <c r="W1593" s="14"/>
      <c r="X1593" s="14"/>
      <c r="Y1593" s="14"/>
      <c r="Z1593" s="14"/>
      <c r="AA1593" s="14"/>
      <c r="AB1593" s="14"/>
      <c r="AC1593" s="14"/>
      <c r="AD1593" s="14"/>
      <c r="AE1593" s="14"/>
      <c r="AF1593" s="14"/>
      <c r="AG1593" s="14"/>
      <c r="AH1593" s="14"/>
      <c r="AI1593" s="14"/>
      <c r="AJ1593" s="14"/>
      <c r="AK1593" s="14"/>
      <c r="AL1593" s="14"/>
      <c r="AM1593" s="14"/>
      <c r="AN1593" s="14"/>
      <c r="AO1593" s="14"/>
      <c r="AP1593" s="14"/>
      <c r="AQ1593" s="14"/>
      <c r="AR1593" s="14"/>
      <c r="AS1593" s="14"/>
      <c r="AT1593" s="14"/>
      <c r="AU1593" s="14"/>
      <c r="AV1593" s="14"/>
      <c r="AW1593" s="14"/>
      <c r="AX1593" s="15"/>
    </row>
    <row r="1594" spans="1:113" ht="12" customHeight="1">
      <c r="A1594" s="8"/>
      <c r="B1594" s="108" t="s">
        <v>252</v>
      </c>
      <c r="C1594" s="109"/>
      <c r="D1594" s="109"/>
      <c r="E1594" s="109"/>
      <c r="F1594" s="109"/>
      <c r="G1594" s="109"/>
      <c r="H1594" s="109"/>
      <c r="I1594" s="109"/>
      <c r="J1594" s="109"/>
      <c r="K1594" s="109"/>
      <c r="L1594" s="109"/>
      <c r="M1594" s="109"/>
      <c r="N1594" s="109"/>
      <c r="O1594" s="109"/>
      <c r="P1594" s="109"/>
      <c r="Q1594" s="109"/>
      <c r="R1594" s="109"/>
      <c r="S1594" s="109"/>
      <c r="T1594" s="109"/>
      <c r="U1594" s="109"/>
      <c r="V1594" s="109"/>
      <c r="W1594" s="109"/>
      <c r="X1594" s="109"/>
      <c r="Y1594" s="109"/>
      <c r="Z1594" s="109"/>
      <c r="AA1594" s="109"/>
      <c r="AB1594" s="109"/>
      <c r="AC1594" s="109"/>
      <c r="AD1594" s="109"/>
      <c r="AE1594" s="109"/>
      <c r="AF1594" s="109"/>
      <c r="AG1594" s="109"/>
      <c r="AH1594" s="109"/>
      <c r="AI1594" s="109"/>
      <c r="AJ1594" s="109"/>
      <c r="AK1594" s="109"/>
      <c r="AL1594" s="109"/>
      <c r="AM1594" s="109"/>
      <c r="AN1594" s="109"/>
      <c r="AO1594" s="109"/>
      <c r="AP1594" s="109"/>
      <c r="AQ1594" s="109"/>
      <c r="AR1594" s="109"/>
      <c r="AS1594" s="109"/>
      <c r="AT1594" s="109"/>
      <c r="AU1594" s="109"/>
      <c r="AV1594" s="109"/>
      <c r="AW1594" s="109"/>
      <c r="AX1594" s="110"/>
    </row>
    <row r="1595" spans="1:113" ht="12" customHeight="1">
      <c r="A1595" s="8"/>
      <c r="B1595" s="108"/>
      <c r="C1595" s="109"/>
      <c r="D1595" s="109"/>
      <c r="E1595" s="109"/>
      <c r="F1595" s="109"/>
      <c r="G1595" s="109"/>
      <c r="H1595" s="109"/>
      <c r="I1595" s="109"/>
      <c r="J1595" s="109"/>
      <c r="K1595" s="109"/>
      <c r="L1595" s="109"/>
      <c r="M1595" s="109"/>
      <c r="N1595" s="109"/>
      <c r="O1595" s="109"/>
      <c r="P1595" s="109"/>
      <c r="Q1595" s="109"/>
      <c r="R1595" s="109"/>
      <c r="S1595" s="109"/>
      <c r="T1595" s="109"/>
      <c r="U1595" s="109"/>
      <c r="V1595" s="109"/>
      <c r="W1595" s="109"/>
      <c r="X1595" s="109"/>
      <c r="Y1595" s="109"/>
      <c r="Z1595" s="109"/>
      <c r="AA1595" s="109"/>
      <c r="AB1595" s="109"/>
      <c r="AC1595" s="109"/>
      <c r="AD1595" s="109"/>
      <c r="AE1595" s="109"/>
      <c r="AF1595" s="109"/>
      <c r="AG1595" s="109"/>
      <c r="AH1595" s="109"/>
      <c r="AI1595" s="109"/>
      <c r="AJ1595" s="109"/>
      <c r="AK1595" s="109"/>
      <c r="AL1595" s="109"/>
      <c r="AM1595" s="109"/>
      <c r="AN1595" s="109"/>
      <c r="AO1595" s="109"/>
      <c r="AP1595" s="109"/>
      <c r="AQ1595" s="109"/>
      <c r="AR1595" s="109"/>
      <c r="AS1595" s="109"/>
      <c r="AT1595" s="109"/>
      <c r="AU1595" s="109"/>
      <c r="AV1595" s="109"/>
      <c r="AW1595" s="109"/>
      <c r="AX1595" s="110"/>
      <c r="BC1595" s="16"/>
    </row>
    <row r="1596" spans="1:113" ht="12" customHeight="1">
      <c r="A1596" s="8"/>
      <c r="B1596" s="108"/>
      <c r="C1596" s="109"/>
      <c r="D1596" s="109"/>
      <c r="E1596" s="109"/>
      <c r="F1596" s="109"/>
      <c r="G1596" s="109"/>
      <c r="H1596" s="109"/>
      <c r="I1596" s="109"/>
      <c r="J1596" s="109"/>
      <c r="K1596" s="109"/>
      <c r="L1596" s="109"/>
      <c r="M1596" s="109"/>
      <c r="N1596" s="109"/>
      <c r="O1596" s="109"/>
      <c r="P1596" s="109"/>
      <c r="Q1596" s="109"/>
      <c r="R1596" s="109"/>
      <c r="S1596" s="109"/>
      <c r="T1596" s="109"/>
      <c r="U1596" s="109"/>
      <c r="V1596" s="109"/>
      <c r="W1596" s="109"/>
      <c r="X1596" s="109"/>
      <c r="Y1596" s="109"/>
      <c r="Z1596" s="109"/>
      <c r="AA1596" s="109"/>
      <c r="AB1596" s="109"/>
      <c r="AC1596" s="109"/>
      <c r="AD1596" s="109"/>
      <c r="AE1596" s="109"/>
      <c r="AF1596" s="109"/>
      <c r="AG1596" s="109"/>
      <c r="AH1596" s="109"/>
      <c r="AI1596" s="109"/>
      <c r="AJ1596" s="109"/>
      <c r="AK1596" s="109"/>
      <c r="AL1596" s="109"/>
      <c r="AM1596" s="109"/>
      <c r="AN1596" s="109"/>
      <c r="AO1596" s="109"/>
      <c r="AP1596" s="109"/>
      <c r="AQ1596" s="109"/>
      <c r="AR1596" s="109"/>
      <c r="AS1596" s="109"/>
      <c r="AT1596" s="109"/>
      <c r="AU1596" s="109"/>
      <c r="AV1596" s="109"/>
      <c r="AW1596" s="109"/>
      <c r="AX1596" s="110"/>
    </row>
    <row r="1597" spans="1:113" ht="12" customHeight="1">
      <c r="A1597" s="8"/>
      <c r="B1597" s="108"/>
      <c r="C1597" s="109"/>
      <c r="D1597" s="109"/>
      <c r="E1597" s="109"/>
      <c r="F1597" s="109"/>
      <c r="G1597" s="109"/>
      <c r="H1597" s="109"/>
      <c r="I1597" s="109"/>
      <c r="J1597" s="109"/>
      <c r="K1597" s="109"/>
      <c r="L1597" s="109"/>
      <c r="M1597" s="109"/>
      <c r="N1597" s="109"/>
      <c r="O1597" s="109"/>
      <c r="P1597" s="109"/>
      <c r="Q1597" s="109"/>
      <c r="R1597" s="109"/>
      <c r="S1597" s="109"/>
      <c r="T1597" s="109"/>
      <c r="U1597" s="109"/>
      <c r="V1597" s="109"/>
      <c r="W1597" s="109"/>
      <c r="X1597" s="109"/>
      <c r="Y1597" s="109"/>
      <c r="Z1597" s="109"/>
      <c r="AA1597" s="109"/>
      <c r="AB1597" s="109"/>
      <c r="AC1597" s="109"/>
      <c r="AD1597" s="109"/>
      <c r="AE1597" s="109"/>
      <c r="AF1597" s="109"/>
      <c r="AG1597" s="109"/>
      <c r="AH1597" s="109"/>
      <c r="AI1597" s="109"/>
      <c r="AJ1597" s="109"/>
      <c r="AK1597" s="109"/>
      <c r="AL1597" s="109"/>
      <c r="AM1597" s="109"/>
      <c r="AN1597" s="109"/>
      <c r="AO1597" s="109"/>
      <c r="AP1597" s="109"/>
      <c r="AQ1597" s="109"/>
      <c r="AR1597" s="109"/>
      <c r="AS1597" s="109"/>
      <c r="AT1597" s="109"/>
      <c r="AU1597" s="109"/>
      <c r="AV1597" s="109"/>
      <c r="AW1597" s="109"/>
      <c r="AX1597" s="110"/>
    </row>
    <row r="1598" spans="1:113" ht="12" customHeight="1">
      <c r="A1598" s="8"/>
      <c r="B1598" s="108"/>
      <c r="C1598" s="109"/>
      <c r="D1598" s="109"/>
      <c r="E1598" s="109"/>
      <c r="F1598" s="109"/>
      <c r="G1598" s="109"/>
      <c r="H1598" s="109"/>
      <c r="I1598" s="109"/>
      <c r="J1598" s="109"/>
      <c r="K1598" s="109"/>
      <c r="L1598" s="109"/>
      <c r="M1598" s="109"/>
      <c r="N1598" s="109"/>
      <c r="O1598" s="109"/>
      <c r="P1598" s="109"/>
      <c r="Q1598" s="109"/>
      <c r="R1598" s="109"/>
      <c r="S1598" s="109"/>
      <c r="T1598" s="109"/>
      <c r="U1598" s="109"/>
      <c r="V1598" s="109"/>
      <c r="W1598" s="109"/>
      <c r="X1598" s="109"/>
      <c r="Y1598" s="109"/>
      <c r="Z1598" s="109"/>
      <c r="AA1598" s="109"/>
      <c r="AB1598" s="109"/>
      <c r="AC1598" s="109"/>
      <c r="AD1598" s="109"/>
      <c r="AE1598" s="109"/>
      <c r="AF1598" s="109"/>
      <c r="AG1598" s="109"/>
      <c r="AH1598" s="109"/>
      <c r="AI1598" s="109"/>
      <c r="AJ1598" s="109"/>
      <c r="AK1598" s="109"/>
      <c r="AL1598" s="109"/>
      <c r="AM1598" s="109"/>
      <c r="AN1598" s="109"/>
      <c r="AO1598" s="109"/>
      <c r="AP1598" s="109"/>
      <c r="AQ1598" s="109"/>
      <c r="AR1598" s="109"/>
      <c r="AS1598" s="109"/>
      <c r="AT1598" s="109"/>
      <c r="AU1598" s="109"/>
      <c r="AV1598" s="109"/>
      <c r="AW1598" s="109"/>
      <c r="AX1598" s="110"/>
    </row>
    <row r="1599" spans="1:113" ht="15" thickBot="1">
      <c r="A1599" s="17"/>
      <c r="B1599" s="18"/>
      <c r="C1599" s="19"/>
      <c r="D1599" s="19"/>
      <c r="E1599" s="19"/>
      <c r="F1599" s="19"/>
      <c r="G1599" s="19"/>
      <c r="H1599" s="19"/>
      <c r="I1599" s="19"/>
      <c r="J1599" s="19"/>
      <c r="K1599" s="19"/>
      <c r="L1599" s="19"/>
      <c r="M1599" s="19"/>
      <c r="N1599" s="19"/>
      <c r="O1599" s="19"/>
      <c r="P1599" s="19"/>
      <c r="Q1599" s="19"/>
      <c r="R1599" s="19"/>
      <c r="S1599" s="19"/>
      <c r="T1599" s="19"/>
      <c r="U1599" s="19"/>
      <c r="V1599" s="19"/>
      <c r="W1599" s="19"/>
      <c r="X1599" s="19"/>
      <c r="Y1599" s="19"/>
      <c r="Z1599" s="19"/>
      <c r="AA1599" s="19"/>
      <c r="AB1599" s="19"/>
      <c r="AC1599" s="19"/>
      <c r="AD1599" s="19"/>
      <c r="AE1599" s="19"/>
      <c r="AF1599" s="19"/>
      <c r="AG1599" s="19"/>
      <c r="AH1599" s="19"/>
      <c r="AI1599" s="19"/>
      <c r="AJ1599" s="19"/>
      <c r="AK1599" s="19"/>
      <c r="AL1599" s="19"/>
      <c r="AM1599" s="19"/>
      <c r="AN1599" s="19"/>
      <c r="AO1599" s="19"/>
      <c r="AP1599" s="19"/>
      <c r="AQ1599" s="19"/>
      <c r="AR1599" s="19"/>
      <c r="AS1599" s="19"/>
      <c r="AT1599" s="19"/>
      <c r="AU1599" s="19"/>
      <c r="AV1599" s="19"/>
      <c r="AW1599" s="19"/>
      <c r="AX1599" s="20"/>
    </row>
    <row r="1600" spans="1:113">
      <c r="B1600" s="21"/>
    </row>
    <row r="1601" spans="1:251" ht="15" thickBot="1">
      <c r="A1601" s="11"/>
      <c r="B1601" s="10" t="s">
        <v>3</v>
      </c>
      <c r="C1601" s="8"/>
      <c r="D1601" s="8"/>
      <c r="E1601" s="8"/>
      <c r="F1601" s="8"/>
      <c r="G1601" s="8"/>
      <c r="H1601" s="8"/>
      <c r="I1601" s="8"/>
      <c r="J1601" s="8"/>
      <c r="K1601" s="8"/>
      <c r="L1601" s="9"/>
      <c r="M1601" s="9"/>
      <c r="N1601" s="9"/>
      <c r="O1601" s="9"/>
      <c r="P1601" s="8"/>
      <c r="Q1601" s="8"/>
      <c r="R1601" s="8"/>
      <c r="S1601" s="8"/>
      <c r="T1601" s="8"/>
      <c r="U1601" s="8"/>
      <c r="V1601" s="10"/>
      <c r="W1601" s="10"/>
      <c r="X1601" s="10"/>
      <c r="Y1601" s="10"/>
      <c r="Z1601" s="10"/>
      <c r="AA1601" s="10"/>
      <c r="AB1601" s="10"/>
      <c r="AC1601" s="10"/>
      <c r="AD1601" s="10"/>
      <c r="AE1601" s="10"/>
      <c r="AF1601" s="10"/>
      <c r="AG1601" s="10"/>
      <c r="AH1601" s="10"/>
      <c r="AI1601" s="10"/>
      <c r="AJ1601" s="10"/>
      <c r="AK1601" s="10"/>
      <c r="AL1601" s="10"/>
      <c r="AM1601" s="10"/>
      <c r="AN1601" s="10"/>
      <c r="AO1601" s="10"/>
      <c r="AP1601" s="10"/>
      <c r="AQ1601" s="10"/>
      <c r="AR1601" s="10"/>
      <c r="AS1601" s="10"/>
      <c r="AT1601" s="10"/>
      <c r="AU1601" s="10"/>
      <c r="AV1601" s="10"/>
      <c r="AW1601" s="10"/>
      <c r="AX1601" s="10"/>
      <c r="DI1601" s="6"/>
    </row>
    <row r="1602" spans="1:251" ht="14.25">
      <c r="A1602" s="8"/>
      <c r="B1602" s="12"/>
      <c r="C1602" s="7"/>
      <c r="D1602" s="7"/>
      <c r="E1602" s="7"/>
      <c r="F1602" s="7"/>
      <c r="G1602" s="7"/>
      <c r="H1602" s="7"/>
      <c r="I1602" s="7"/>
      <c r="J1602" s="7"/>
      <c r="K1602" s="7"/>
      <c r="L1602" s="13"/>
      <c r="M1602" s="13"/>
      <c r="N1602" s="13"/>
      <c r="O1602" s="13"/>
      <c r="P1602" s="7"/>
      <c r="Q1602" s="7"/>
      <c r="R1602" s="7"/>
      <c r="S1602" s="7"/>
      <c r="T1602" s="7"/>
      <c r="U1602" s="7"/>
      <c r="V1602" s="14"/>
      <c r="W1602" s="14"/>
      <c r="X1602" s="14"/>
      <c r="Y1602" s="14"/>
      <c r="Z1602" s="14"/>
      <c r="AA1602" s="14"/>
      <c r="AB1602" s="14"/>
      <c r="AC1602" s="14"/>
      <c r="AD1602" s="14"/>
      <c r="AE1602" s="14"/>
      <c r="AF1602" s="14"/>
      <c r="AG1602" s="14"/>
      <c r="AH1602" s="14"/>
      <c r="AI1602" s="14"/>
      <c r="AJ1602" s="14"/>
      <c r="AK1602" s="14"/>
      <c r="AL1602" s="14"/>
      <c r="AM1602" s="14"/>
      <c r="AN1602" s="14"/>
      <c r="AO1602" s="14"/>
      <c r="AP1602" s="14"/>
      <c r="AQ1602" s="14"/>
      <c r="AR1602" s="14"/>
      <c r="AS1602" s="14"/>
      <c r="AT1602" s="14"/>
      <c r="AU1602" s="14"/>
      <c r="AV1602" s="14"/>
      <c r="AW1602" s="14"/>
      <c r="AX1602" s="15"/>
    </row>
    <row r="1603" spans="1:251" ht="12" customHeight="1">
      <c r="A1603" s="8"/>
      <c r="B1603" s="108" t="s">
        <v>253</v>
      </c>
      <c r="C1603" s="109"/>
      <c r="D1603" s="109"/>
      <c r="E1603" s="109"/>
      <c r="F1603" s="109"/>
      <c r="G1603" s="109"/>
      <c r="H1603" s="109"/>
      <c r="I1603" s="109"/>
      <c r="J1603" s="109"/>
      <c r="K1603" s="109"/>
      <c r="L1603" s="109"/>
      <c r="M1603" s="109"/>
      <c r="N1603" s="109"/>
      <c r="O1603" s="109"/>
      <c r="P1603" s="109"/>
      <c r="Q1603" s="109"/>
      <c r="R1603" s="109"/>
      <c r="S1603" s="109"/>
      <c r="T1603" s="109"/>
      <c r="U1603" s="109"/>
      <c r="V1603" s="109"/>
      <c r="W1603" s="109"/>
      <c r="X1603" s="109"/>
      <c r="Y1603" s="109"/>
      <c r="Z1603" s="109"/>
      <c r="AA1603" s="109"/>
      <c r="AB1603" s="109"/>
      <c r="AC1603" s="109"/>
      <c r="AD1603" s="109"/>
      <c r="AE1603" s="109"/>
      <c r="AF1603" s="109"/>
      <c r="AG1603" s="109"/>
      <c r="AH1603" s="109"/>
      <c r="AI1603" s="109"/>
      <c r="AJ1603" s="109"/>
      <c r="AK1603" s="109"/>
      <c r="AL1603" s="109"/>
      <c r="AM1603" s="109"/>
      <c r="AN1603" s="109"/>
      <c r="AO1603" s="109"/>
      <c r="AP1603" s="109"/>
      <c r="AQ1603" s="109"/>
      <c r="AR1603" s="109"/>
      <c r="AS1603" s="109"/>
      <c r="AT1603" s="109"/>
      <c r="AU1603" s="109"/>
      <c r="AV1603" s="109"/>
      <c r="AW1603" s="109"/>
      <c r="AX1603" s="110"/>
    </row>
    <row r="1604" spans="1:251" ht="12" customHeight="1">
      <c r="A1604" s="8"/>
      <c r="B1604" s="108"/>
      <c r="C1604" s="109"/>
      <c r="D1604" s="109"/>
      <c r="E1604" s="109"/>
      <c r="F1604" s="109"/>
      <c r="G1604" s="109"/>
      <c r="H1604" s="109"/>
      <c r="I1604" s="109"/>
      <c r="J1604" s="109"/>
      <c r="K1604" s="109"/>
      <c r="L1604" s="109"/>
      <c r="M1604" s="109"/>
      <c r="N1604" s="109"/>
      <c r="O1604" s="109"/>
      <c r="P1604" s="109"/>
      <c r="Q1604" s="109"/>
      <c r="R1604" s="109"/>
      <c r="S1604" s="109"/>
      <c r="T1604" s="109"/>
      <c r="U1604" s="109"/>
      <c r="V1604" s="109"/>
      <c r="W1604" s="109"/>
      <c r="X1604" s="109"/>
      <c r="Y1604" s="109"/>
      <c r="Z1604" s="109"/>
      <c r="AA1604" s="109"/>
      <c r="AB1604" s="109"/>
      <c r="AC1604" s="109"/>
      <c r="AD1604" s="109"/>
      <c r="AE1604" s="109"/>
      <c r="AF1604" s="109"/>
      <c r="AG1604" s="109"/>
      <c r="AH1604" s="109"/>
      <c r="AI1604" s="109"/>
      <c r="AJ1604" s="109"/>
      <c r="AK1604" s="109"/>
      <c r="AL1604" s="109"/>
      <c r="AM1604" s="109"/>
      <c r="AN1604" s="109"/>
      <c r="AO1604" s="109"/>
      <c r="AP1604" s="109"/>
      <c r="AQ1604" s="109"/>
      <c r="AR1604" s="109"/>
      <c r="AS1604" s="109"/>
      <c r="AT1604" s="109"/>
      <c r="AU1604" s="109"/>
      <c r="AV1604" s="109"/>
      <c r="AW1604" s="109"/>
      <c r="AX1604" s="110"/>
      <c r="BC1604" s="16"/>
    </row>
    <row r="1605" spans="1:251" ht="12" customHeight="1">
      <c r="A1605" s="8"/>
      <c r="B1605" s="108"/>
      <c r="C1605" s="109"/>
      <c r="D1605" s="109"/>
      <c r="E1605" s="109"/>
      <c r="F1605" s="109"/>
      <c r="G1605" s="109"/>
      <c r="H1605" s="109"/>
      <c r="I1605" s="109"/>
      <c r="J1605" s="109"/>
      <c r="K1605" s="109"/>
      <c r="L1605" s="109"/>
      <c r="M1605" s="109"/>
      <c r="N1605" s="109"/>
      <c r="O1605" s="109"/>
      <c r="P1605" s="109"/>
      <c r="Q1605" s="109"/>
      <c r="R1605" s="109"/>
      <c r="S1605" s="109"/>
      <c r="T1605" s="109"/>
      <c r="U1605" s="109"/>
      <c r="V1605" s="109"/>
      <c r="W1605" s="109"/>
      <c r="X1605" s="109"/>
      <c r="Y1605" s="109"/>
      <c r="Z1605" s="109"/>
      <c r="AA1605" s="109"/>
      <c r="AB1605" s="109"/>
      <c r="AC1605" s="109"/>
      <c r="AD1605" s="109"/>
      <c r="AE1605" s="109"/>
      <c r="AF1605" s="109"/>
      <c r="AG1605" s="109"/>
      <c r="AH1605" s="109"/>
      <c r="AI1605" s="109"/>
      <c r="AJ1605" s="109"/>
      <c r="AK1605" s="109"/>
      <c r="AL1605" s="109"/>
      <c r="AM1605" s="109"/>
      <c r="AN1605" s="109"/>
      <c r="AO1605" s="109"/>
      <c r="AP1605" s="109"/>
      <c r="AQ1605" s="109"/>
      <c r="AR1605" s="109"/>
      <c r="AS1605" s="109"/>
      <c r="AT1605" s="109"/>
      <c r="AU1605" s="109"/>
      <c r="AV1605" s="109"/>
      <c r="AW1605" s="109"/>
      <c r="AX1605" s="110"/>
    </row>
    <row r="1606" spans="1:251" ht="12" customHeight="1">
      <c r="A1606" s="8"/>
      <c r="B1606" s="108"/>
      <c r="C1606" s="109"/>
      <c r="D1606" s="109"/>
      <c r="E1606" s="109"/>
      <c r="F1606" s="109"/>
      <c r="G1606" s="109"/>
      <c r="H1606" s="109"/>
      <c r="I1606" s="109"/>
      <c r="J1606" s="109"/>
      <c r="K1606" s="109"/>
      <c r="L1606" s="109"/>
      <c r="M1606" s="109"/>
      <c r="N1606" s="109"/>
      <c r="O1606" s="109"/>
      <c r="P1606" s="109"/>
      <c r="Q1606" s="109"/>
      <c r="R1606" s="109"/>
      <c r="S1606" s="109"/>
      <c r="T1606" s="109"/>
      <c r="U1606" s="109"/>
      <c r="V1606" s="109"/>
      <c r="W1606" s="109"/>
      <c r="X1606" s="109"/>
      <c r="Y1606" s="109"/>
      <c r="Z1606" s="109"/>
      <c r="AA1606" s="109"/>
      <c r="AB1606" s="109"/>
      <c r="AC1606" s="109"/>
      <c r="AD1606" s="109"/>
      <c r="AE1606" s="109"/>
      <c r="AF1606" s="109"/>
      <c r="AG1606" s="109"/>
      <c r="AH1606" s="109"/>
      <c r="AI1606" s="109"/>
      <c r="AJ1606" s="109"/>
      <c r="AK1606" s="109"/>
      <c r="AL1606" s="109"/>
      <c r="AM1606" s="109"/>
      <c r="AN1606" s="109"/>
      <c r="AO1606" s="109"/>
      <c r="AP1606" s="109"/>
      <c r="AQ1606" s="109"/>
      <c r="AR1606" s="109"/>
      <c r="AS1606" s="109"/>
      <c r="AT1606" s="109"/>
      <c r="AU1606" s="109"/>
      <c r="AV1606" s="109"/>
      <c r="AW1606" s="109"/>
      <c r="AX1606" s="110"/>
    </row>
    <row r="1607" spans="1:251" ht="12" customHeight="1">
      <c r="A1607" s="8"/>
      <c r="B1607" s="108"/>
      <c r="C1607" s="109"/>
      <c r="D1607" s="109"/>
      <c r="E1607" s="109"/>
      <c r="F1607" s="109"/>
      <c r="G1607" s="109"/>
      <c r="H1607" s="109"/>
      <c r="I1607" s="109"/>
      <c r="J1607" s="109"/>
      <c r="K1607" s="109"/>
      <c r="L1607" s="109"/>
      <c r="M1607" s="109"/>
      <c r="N1607" s="109"/>
      <c r="O1607" s="109"/>
      <c r="P1607" s="109"/>
      <c r="Q1607" s="109"/>
      <c r="R1607" s="109"/>
      <c r="S1607" s="109"/>
      <c r="T1607" s="109"/>
      <c r="U1607" s="109"/>
      <c r="V1607" s="109"/>
      <c r="W1607" s="109"/>
      <c r="X1607" s="109"/>
      <c r="Y1607" s="109"/>
      <c r="Z1607" s="109"/>
      <c r="AA1607" s="109"/>
      <c r="AB1607" s="109"/>
      <c r="AC1607" s="109"/>
      <c r="AD1607" s="109"/>
      <c r="AE1607" s="109"/>
      <c r="AF1607" s="109"/>
      <c r="AG1607" s="109"/>
      <c r="AH1607" s="109"/>
      <c r="AI1607" s="109"/>
      <c r="AJ1607" s="109"/>
      <c r="AK1607" s="109"/>
      <c r="AL1607" s="109"/>
      <c r="AM1607" s="109"/>
      <c r="AN1607" s="109"/>
      <c r="AO1607" s="109"/>
      <c r="AP1607" s="109"/>
      <c r="AQ1607" s="109"/>
      <c r="AR1607" s="109"/>
      <c r="AS1607" s="109"/>
      <c r="AT1607" s="109"/>
      <c r="AU1607" s="109"/>
      <c r="AV1607" s="109"/>
      <c r="AW1607" s="109"/>
      <c r="AX1607" s="110"/>
    </row>
    <row r="1608" spans="1:251" ht="15" thickBot="1">
      <c r="A1608" s="17"/>
      <c r="B1608" s="18"/>
      <c r="C1608" s="19"/>
      <c r="D1608" s="19"/>
      <c r="E1608" s="19"/>
      <c r="F1608" s="19"/>
      <c r="G1608" s="19"/>
      <c r="H1608" s="19"/>
      <c r="I1608" s="19"/>
      <c r="J1608" s="19"/>
      <c r="K1608" s="19"/>
      <c r="L1608" s="19"/>
      <c r="M1608" s="19"/>
      <c r="N1608" s="19"/>
      <c r="O1608" s="19"/>
      <c r="P1608" s="19"/>
      <c r="Q1608" s="19"/>
      <c r="R1608" s="19"/>
      <c r="S1608" s="19"/>
      <c r="T1608" s="19"/>
      <c r="U1608" s="19"/>
      <c r="V1608" s="19"/>
      <c r="W1608" s="19"/>
      <c r="X1608" s="19"/>
      <c r="Y1608" s="19"/>
      <c r="Z1608" s="19"/>
      <c r="AA1608" s="19"/>
      <c r="AB1608" s="19"/>
      <c r="AC1608" s="19"/>
      <c r="AD1608" s="19"/>
      <c r="AE1608" s="19"/>
      <c r="AF1608" s="19"/>
      <c r="AG1608" s="19"/>
      <c r="AH1608" s="19"/>
      <c r="AI1608" s="19"/>
      <c r="AJ1608" s="19"/>
      <c r="AK1608" s="19"/>
      <c r="AL1608" s="19"/>
      <c r="AM1608" s="19"/>
      <c r="AN1608" s="19"/>
      <c r="AO1608" s="19"/>
      <c r="AP1608" s="19"/>
      <c r="AQ1608" s="19"/>
      <c r="AR1608" s="19"/>
      <c r="AS1608" s="19"/>
      <c r="AT1608" s="19"/>
      <c r="AU1608" s="19"/>
      <c r="AV1608" s="19"/>
      <c r="AW1608" s="19"/>
      <c r="AX1608" s="20"/>
    </row>
    <row r="1609" spans="1:251">
      <c r="B1609" s="21"/>
    </row>
    <row r="1610" spans="1:251" ht="14.25">
      <c r="B1610" s="10" t="s">
        <v>4</v>
      </c>
      <c r="C1610" s="8"/>
      <c r="D1610" s="8"/>
      <c r="E1610" s="8"/>
      <c r="F1610" s="8"/>
      <c r="G1610" s="8"/>
      <c r="H1610" s="8"/>
      <c r="I1610" s="8"/>
      <c r="J1610" s="8"/>
      <c r="K1610" s="8"/>
      <c r="L1610" s="9"/>
      <c r="M1610" s="9"/>
      <c r="N1610" s="9"/>
      <c r="O1610" s="9"/>
      <c r="P1610" s="8"/>
      <c r="Q1610" s="8"/>
      <c r="R1610" s="8"/>
      <c r="S1610" s="8"/>
      <c r="T1610" s="8"/>
      <c r="U1610" s="8"/>
      <c r="V1610" s="10"/>
      <c r="W1610" s="10"/>
      <c r="X1610" s="10"/>
      <c r="Y1610" s="10"/>
      <c r="Z1610" s="10"/>
      <c r="AA1610" s="10"/>
      <c r="AB1610" s="10"/>
      <c r="AC1610" s="10"/>
      <c r="AD1610" s="10"/>
      <c r="AE1610" s="10"/>
      <c r="AF1610" s="10"/>
      <c r="AG1610" s="10"/>
      <c r="AH1610" s="10"/>
      <c r="AI1610" s="10"/>
      <c r="AJ1610" s="10"/>
      <c r="AK1610" s="10"/>
      <c r="AL1610" s="10"/>
      <c r="AM1610" s="10"/>
      <c r="AN1610" s="10"/>
      <c r="AO1610" s="10"/>
      <c r="AP1610" s="10"/>
      <c r="AQ1610" s="10"/>
      <c r="AR1610" s="10"/>
      <c r="AS1610" s="10"/>
      <c r="AT1610" s="10"/>
      <c r="AU1610" s="10"/>
      <c r="AV1610" s="10"/>
      <c r="AW1610" s="10"/>
      <c r="AX1610" s="10"/>
    </row>
    <row r="1611" spans="1:251" ht="15" thickBot="1">
      <c r="B1611" s="8"/>
      <c r="C1611" s="8"/>
      <c r="D1611" s="8"/>
      <c r="E1611" s="8"/>
      <c r="F1611" s="8"/>
      <c r="G1611" s="8"/>
      <c r="H1611" s="8"/>
      <c r="I1611" s="8"/>
      <c r="J1611" s="8"/>
      <c r="K1611" s="8"/>
      <c r="L1611" s="9"/>
      <c r="M1611" s="9"/>
      <c r="N1611" s="9"/>
      <c r="O1611" s="9"/>
      <c r="P1611" s="8"/>
      <c r="Q1611" s="8"/>
      <c r="R1611" s="8"/>
      <c r="S1611" s="8"/>
      <c r="T1611" s="8"/>
      <c r="U1611" s="8"/>
      <c r="V1611" s="10"/>
      <c r="W1611" s="10"/>
      <c r="X1611" s="10"/>
      <c r="Y1611" s="10"/>
      <c r="Z1611" s="10"/>
      <c r="AA1611" s="10"/>
      <c r="AB1611" s="10"/>
      <c r="AC1611" s="10"/>
      <c r="AD1611" s="10"/>
      <c r="AE1611" s="10"/>
      <c r="AF1611" s="10"/>
      <c r="AG1611" s="10"/>
      <c r="AH1611" s="10"/>
      <c r="AI1611" s="10"/>
      <c r="AJ1611" s="10"/>
      <c r="AK1611" s="10"/>
      <c r="AL1611" s="10"/>
      <c r="AM1611" s="10"/>
      <c r="AN1611" s="10"/>
      <c r="AO1611" s="10"/>
      <c r="AP1611" s="10"/>
      <c r="AQ1611" s="10"/>
      <c r="AR1611" s="10"/>
      <c r="AS1611" s="10"/>
      <c r="AT1611" s="10"/>
      <c r="AU1611" s="10"/>
      <c r="AV1611" s="10"/>
      <c r="AW1611" s="10"/>
      <c r="AX1611" s="22" t="s">
        <v>5</v>
      </c>
    </row>
    <row r="1612" spans="1:251" s="16" customFormat="1" ht="13.5" customHeight="1">
      <c r="A1612" s="8"/>
      <c r="B1612" s="111" t="s">
        <v>6</v>
      </c>
      <c r="C1612" s="112"/>
      <c r="D1612" s="112"/>
      <c r="E1612" s="112"/>
      <c r="F1612" s="112"/>
      <c r="G1612" s="112"/>
      <c r="H1612" s="112"/>
      <c r="I1612" s="112"/>
      <c r="J1612" s="112"/>
      <c r="K1612" s="112"/>
      <c r="L1612" s="112"/>
      <c r="M1612" s="112"/>
      <c r="N1612" s="112"/>
      <c r="O1612" s="112"/>
      <c r="P1612" s="112"/>
      <c r="Q1612" s="112"/>
      <c r="R1612" s="112"/>
      <c r="S1612" s="112"/>
      <c r="T1612" s="112"/>
      <c r="U1612" s="112"/>
      <c r="V1612" s="112"/>
      <c r="W1612" s="112"/>
      <c r="X1612" s="112"/>
      <c r="Y1612" s="112"/>
      <c r="Z1612" s="113"/>
      <c r="AA1612" s="117" t="s">
        <v>9</v>
      </c>
      <c r="AB1612" s="112"/>
      <c r="AC1612" s="112"/>
      <c r="AD1612" s="112"/>
      <c r="AE1612" s="112"/>
      <c r="AF1612" s="112"/>
      <c r="AG1612" s="112"/>
      <c r="AH1612" s="112"/>
      <c r="AI1612" s="113"/>
      <c r="AJ1612" s="117" t="s">
        <v>10</v>
      </c>
      <c r="AK1612" s="112"/>
      <c r="AL1612" s="112"/>
      <c r="AM1612" s="112"/>
      <c r="AN1612" s="112"/>
      <c r="AO1612" s="112"/>
      <c r="AP1612" s="112"/>
      <c r="AQ1612" s="112"/>
      <c r="AR1612" s="113"/>
      <c r="AS1612" s="117" t="s">
        <v>7</v>
      </c>
      <c r="AT1612" s="112"/>
      <c r="AU1612" s="112"/>
      <c r="AV1612" s="112"/>
      <c r="AW1612" s="112"/>
      <c r="AX1612" s="119"/>
      <c r="AY1612" s="2"/>
      <c r="AZ1612" s="2"/>
      <c r="BA1612" s="2"/>
      <c r="BB1612" s="2"/>
      <c r="BC1612" s="2"/>
      <c r="BD1612" s="2"/>
      <c r="BE1612" s="2"/>
      <c r="BF1612" s="2"/>
      <c r="BG1612" s="2"/>
      <c r="BH1612" s="2"/>
      <c r="BI1612" s="2"/>
      <c r="BJ1612" s="2"/>
      <c r="BK1612" s="2"/>
      <c r="BL1612" s="2"/>
      <c r="BM1612" s="2"/>
      <c r="BN1612" s="2"/>
      <c r="BO1612" s="2"/>
      <c r="BP1612" s="2"/>
      <c r="BQ1612" s="2"/>
      <c r="BR1612" s="2"/>
      <c r="BS1612" s="2"/>
      <c r="BT1612" s="2"/>
      <c r="BU1612" s="2"/>
      <c r="BV1612" s="2"/>
      <c r="BW1612" s="2"/>
      <c r="BX1612" s="2"/>
      <c r="BY1612" s="2"/>
      <c r="BZ1612" s="2"/>
      <c r="CA1612" s="2"/>
      <c r="CB1612" s="2"/>
      <c r="CC1612" s="2"/>
      <c r="CD1612" s="2"/>
      <c r="CE1612" s="2"/>
      <c r="CF1612" s="2"/>
      <c r="CG1612" s="2"/>
      <c r="CH1612" s="2"/>
      <c r="CI1612" s="2"/>
      <c r="CJ1612" s="2"/>
      <c r="CK1612" s="2"/>
      <c r="CL1612" s="2"/>
      <c r="CM1612" s="2"/>
      <c r="CN1612" s="2"/>
      <c r="CO1612" s="2"/>
      <c r="CP1612" s="2"/>
      <c r="CQ1612" s="2"/>
      <c r="CR1612" s="2"/>
      <c r="CS1612" s="2"/>
      <c r="CT1612" s="2"/>
      <c r="CU1612" s="2"/>
      <c r="CV1612" s="2"/>
      <c r="CW1612" s="2"/>
      <c r="CX1612" s="2"/>
      <c r="CY1612" s="2"/>
      <c r="CZ1612" s="2"/>
      <c r="DA1612" s="2"/>
      <c r="DB1612" s="2"/>
      <c r="DC1612" s="2"/>
      <c r="DD1612" s="2"/>
      <c r="DE1612" s="2"/>
      <c r="DF1612" s="2"/>
      <c r="DG1612" s="2"/>
      <c r="DH1612" s="2"/>
      <c r="DI1612" s="2"/>
      <c r="DJ1612" s="2"/>
      <c r="DK1612" s="2"/>
      <c r="DL1612" s="2"/>
      <c r="DM1612" s="2"/>
      <c r="DN1612" s="2"/>
      <c r="DO1612" s="2"/>
      <c r="DP1612" s="2"/>
      <c r="DQ1612" s="2"/>
      <c r="DR1612" s="2"/>
      <c r="DS1612" s="2"/>
      <c r="DT1612" s="2"/>
      <c r="DU1612" s="2"/>
      <c r="DV1612" s="2"/>
      <c r="DW1612" s="2"/>
      <c r="DX1612" s="2"/>
      <c r="DY1612" s="2"/>
      <c r="DZ1612" s="2"/>
      <c r="EA1612" s="2"/>
      <c r="EB1612" s="2"/>
      <c r="EC1612" s="2"/>
      <c r="ED1612" s="2"/>
      <c r="EE1612" s="2"/>
      <c r="EF1612" s="2"/>
      <c r="EG1612" s="2"/>
      <c r="EH1612" s="2"/>
      <c r="EI1612" s="2"/>
      <c r="EJ1612" s="2"/>
      <c r="EK1612" s="2"/>
      <c r="EL1612" s="2"/>
      <c r="EM1612" s="2"/>
      <c r="EN1612" s="2"/>
      <c r="EO1612" s="2"/>
      <c r="EP1612" s="2"/>
      <c r="EQ1612" s="2"/>
      <c r="ER1612" s="2"/>
      <c r="ES1612" s="2"/>
      <c r="ET1612" s="2"/>
      <c r="EU1612" s="2"/>
      <c r="EV1612" s="2"/>
      <c r="EW1612" s="2"/>
      <c r="EX1612" s="2"/>
      <c r="EY1612" s="2"/>
      <c r="EZ1612" s="2"/>
      <c r="FA1612" s="2"/>
      <c r="FB1612" s="2"/>
      <c r="FC1612" s="2"/>
      <c r="FD1612" s="2"/>
      <c r="FE1612" s="2"/>
      <c r="FF1612" s="2"/>
      <c r="FG1612" s="2"/>
      <c r="FH1612" s="2"/>
      <c r="FI1612" s="2"/>
      <c r="FJ1612" s="2"/>
      <c r="FK1612" s="2"/>
      <c r="FL1612" s="2"/>
      <c r="FM1612" s="2"/>
      <c r="FN1612" s="2"/>
      <c r="FO1612" s="2"/>
      <c r="FP1612" s="2"/>
      <c r="FQ1612" s="2"/>
      <c r="FR1612" s="2"/>
      <c r="FS1612" s="2"/>
      <c r="FT1612" s="2"/>
      <c r="FU1612" s="2"/>
      <c r="FV1612" s="2"/>
      <c r="FW1612" s="2"/>
      <c r="FX1612" s="2"/>
      <c r="FY1612" s="2"/>
      <c r="FZ1612" s="2"/>
      <c r="GA1612" s="2"/>
      <c r="GB1612" s="2"/>
      <c r="GC1612" s="2"/>
      <c r="GD1612" s="2"/>
      <c r="GE1612" s="2"/>
      <c r="GF1612" s="2"/>
      <c r="GG1612" s="2"/>
      <c r="GH1612" s="2"/>
      <c r="GI1612" s="2"/>
      <c r="GJ1612" s="2"/>
      <c r="GK1612" s="2"/>
      <c r="GL1612" s="2"/>
      <c r="GM1612" s="2"/>
      <c r="GN1612" s="2"/>
      <c r="GO1612" s="2"/>
      <c r="GP1612" s="2"/>
      <c r="GQ1612" s="2"/>
      <c r="GR1612" s="2"/>
      <c r="GS1612" s="2"/>
      <c r="GT1612" s="2"/>
      <c r="GU1612" s="2"/>
      <c r="GV1612" s="2"/>
      <c r="GW1612" s="2"/>
      <c r="GX1612" s="2"/>
      <c r="GY1612" s="2"/>
      <c r="GZ1612" s="2"/>
      <c r="HA1612" s="2"/>
      <c r="HB1612" s="2"/>
      <c r="HC1612" s="2"/>
      <c r="HD1612" s="2"/>
      <c r="HE1612" s="2"/>
      <c r="HF1612" s="2"/>
      <c r="HG1612" s="2"/>
      <c r="HH1612" s="2"/>
      <c r="HI1612" s="2"/>
      <c r="HJ1612" s="2"/>
      <c r="HK1612" s="2"/>
      <c r="HL1612" s="2"/>
      <c r="HM1612" s="2"/>
      <c r="HN1612" s="2"/>
      <c r="HO1612" s="2"/>
      <c r="HP1612" s="2"/>
      <c r="HQ1612" s="2"/>
      <c r="HR1612" s="2"/>
      <c r="HS1612" s="2"/>
      <c r="HT1612" s="2"/>
      <c r="HU1612" s="2"/>
      <c r="HV1612" s="2"/>
      <c r="HW1612" s="2"/>
      <c r="HX1612" s="2"/>
      <c r="HY1612" s="2"/>
      <c r="HZ1612" s="2"/>
      <c r="IA1612" s="2"/>
      <c r="IB1612" s="2"/>
      <c r="IC1612" s="2"/>
      <c r="ID1612" s="2"/>
      <c r="IE1612" s="2"/>
      <c r="IF1612" s="2"/>
      <c r="IG1612" s="2"/>
      <c r="IH1612" s="2"/>
      <c r="II1612" s="2"/>
      <c r="IJ1612" s="2"/>
      <c r="IK1612" s="2"/>
      <c r="IL1612" s="2"/>
      <c r="IM1612" s="2"/>
      <c r="IN1612" s="2"/>
      <c r="IO1612" s="2"/>
      <c r="IP1612" s="2"/>
      <c r="IQ1612" s="2"/>
    </row>
    <row r="1613" spans="1:251" s="16" customFormat="1" ht="13.5">
      <c r="A1613" s="8"/>
      <c r="B1613" s="114"/>
      <c r="C1613" s="115"/>
      <c r="D1613" s="115"/>
      <c r="E1613" s="115"/>
      <c r="F1613" s="115"/>
      <c r="G1613" s="115"/>
      <c r="H1613" s="115"/>
      <c r="I1613" s="115"/>
      <c r="J1613" s="115"/>
      <c r="K1613" s="115"/>
      <c r="L1613" s="115"/>
      <c r="M1613" s="115"/>
      <c r="N1613" s="115"/>
      <c r="O1613" s="115"/>
      <c r="P1613" s="115"/>
      <c r="Q1613" s="115"/>
      <c r="R1613" s="115"/>
      <c r="S1613" s="115"/>
      <c r="T1613" s="115"/>
      <c r="U1613" s="115"/>
      <c r="V1613" s="115"/>
      <c r="W1613" s="115"/>
      <c r="X1613" s="115"/>
      <c r="Y1613" s="115"/>
      <c r="Z1613" s="116"/>
      <c r="AA1613" s="118"/>
      <c r="AB1613" s="115"/>
      <c r="AC1613" s="115"/>
      <c r="AD1613" s="115"/>
      <c r="AE1613" s="115"/>
      <c r="AF1613" s="115"/>
      <c r="AG1613" s="115"/>
      <c r="AH1613" s="115"/>
      <c r="AI1613" s="116"/>
      <c r="AJ1613" s="118"/>
      <c r="AK1613" s="115"/>
      <c r="AL1613" s="115"/>
      <c r="AM1613" s="115"/>
      <c r="AN1613" s="115"/>
      <c r="AO1613" s="115"/>
      <c r="AP1613" s="115"/>
      <c r="AQ1613" s="115"/>
      <c r="AR1613" s="116"/>
      <c r="AS1613" s="118"/>
      <c r="AT1613" s="115"/>
      <c r="AU1613" s="115"/>
      <c r="AV1613" s="115"/>
      <c r="AW1613" s="115"/>
      <c r="AX1613" s="120"/>
      <c r="AY1613" s="2"/>
      <c r="AZ1613" s="2"/>
      <c r="BA1613" s="2"/>
      <c r="BB1613" s="23"/>
      <c r="BC1613" s="24"/>
      <c r="BE1613" s="2"/>
      <c r="BF1613" s="2"/>
      <c r="BG1613" s="2"/>
      <c r="BH1613" s="2"/>
      <c r="BI1613" s="2"/>
      <c r="BJ1613" s="2"/>
      <c r="BK1613" s="2"/>
      <c r="BL1613" s="2"/>
      <c r="BM1613" s="2"/>
      <c r="BN1613" s="2"/>
      <c r="BO1613" s="2"/>
      <c r="BP1613" s="2"/>
      <c r="BQ1613" s="2"/>
      <c r="BR1613" s="2"/>
      <c r="BS1613" s="2"/>
      <c r="BT1613" s="2"/>
      <c r="BU1613" s="2"/>
      <c r="BV1613" s="2"/>
      <c r="BW1613" s="2"/>
      <c r="BX1613" s="2"/>
      <c r="BY1613" s="2"/>
      <c r="BZ1613" s="2"/>
      <c r="CA1613" s="2"/>
      <c r="CB1613" s="2"/>
      <c r="CC1613" s="2"/>
      <c r="CD1613" s="2"/>
      <c r="CE1613" s="2"/>
      <c r="CF1613" s="2"/>
      <c r="CG1613" s="2"/>
      <c r="CH1613" s="2"/>
      <c r="CI1613" s="2"/>
      <c r="CJ1613" s="2"/>
      <c r="CK1613" s="2"/>
      <c r="CL1613" s="2"/>
      <c r="CM1613" s="2"/>
      <c r="CN1613" s="2"/>
      <c r="CO1613" s="2"/>
      <c r="CP1613" s="2"/>
      <c r="CQ1613" s="2"/>
      <c r="CR1613" s="2"/>
      <c r="CS1613" s="2"/>
      <c r="CT1613" s="2"/>
      <c r="CU1613" s="2"/>
      <c r="CV1613" s="2"/>
      <c r="CW1613" s="2"/>
      <c r="CX1613" s="2"/>
      <c r="CY1613" s="2"/>
      <c r="CZ1613" s="2"/>
      <c r="DA1613" s="2"/>
      <c r="DB1613" s="2"/>
      <c r="DC1613" s="2"/>
      <c r="DD1613" s="2"/>
      <c r="DE1613" s="2"/>
      <c r="DF1613" s="2"/>
      <c r="DG1613" s="2"/>
      <c r="DH1613" s="2"/>
      <c r="DI1613" s="2"/>
      <c r="DJ1613" s="2"/>
      <c r="DK1613" s="2"/>
      <c r="DL1613" s="2"/>
      <c r="DM1613" s="2"/>
      <c r="DN1613" s="2"/>
      <c r="DO1613" s="2"/>
      <c r="DP1613" s="2"/>
      <c r="DQ1613" s="2"/>
      <c r="DR1613" s="2"/>
      <c r="DS1613" s="2"/>
      <c r="DT1613" s="2"/>
      <c r="DU1613" s="2"/>
      <c r="DV1613" s="2"/>
      <c r="DW1613" s="2"/>
      <c r="DX1613" s="2"/>
      <c r="DY1613" s="2"/>
      <c r="DZ1613" s="2"/>
      <c r="EA1613" s="2"/>
      <c r="EB1613" s="2"/>
      <c r="EC1613" s="2"/>
      <c r="ED1613" s="2"/>
      <c r="EE1613" s="2"/>
      <c r="EF1613" s="2"/>
      <c r="EG1613" s="2"/>
      <c r="EH1613" s="2"/>
      <c r="EI1613" s="2"/>
      <c r="EJ1613" s="2"/>
      <c r="EK1613" s="2"/>
      <c r="EL1613" s="2"/>
      <c r="EM1613" s="2"/>
      <c r="EN1613" s="2"/>
      <c r="EO1613" s="2"/>
      <c r="EP1613" s="2"/>
      <c r="EQ1613" s="2"/>
      <c r="ER1613" s="2"/>
      <c r="ES1613" s="2"/>
      <c r="ET1613" s="2"/>
      <c r="EU1613" s="2"/>
      <c r="EV1613" s="2"/>
      <c r="EW1613" s="2"/>
      <c r="EX1613" s="2"/>
      <c r="EY1613" s="2"/>
      <c r="EZ1613" s="2"/>
      <c r="FA1613" s="2"/>
      <c r="FB1613" s="2"/>
      <c r="FC1613" s="2"/>
      <c r="FD1613" s="2"/>
      <c r="FE1613" s="2"/>
      <c r="FF1613" s="2"/>
      <c r="FG1613" s="2"/>
      <c r="FH1613" s="2"/>
      <c r="FI1613" s="2"/>
      <c r="FJ1613" s="2"/>
      <c r="FK1613" s="2"/>
      <c r="FL1613" s="2"/>
      <c r="FM1613" s="2"/>
      <c r="FN1613" s="2"/>
      <c r="FO1613" s="2"/>
      <c r="FP1613" s="2"/>
      <c r="FQ1613" s="2"/>
      <c r="FR1613" s="2"/>
      <c r="FS1613" s="2"/>
      <c r="FT1613" s="2"/>
      <c r="FU1613" s="2"/>
      <c r="FV1613" s="2"/>
      <c r="FW1613" s="2"/>
      <c r="FX1613" s="2"/>
      <c r="FY1613" s="2"/>
      <c r="FZ1613" s="2"/>
      <c r="GA1613" s="2"/>
      <c r="GB1613" s="2"/>
      <c r="GC1613" s="2"/>
      <c r="GD1613" s="2"/>
      <c r="GE1613" s="2"/>
      <c r="GF1613" s="2"/>
      <c r="GG1613" s="2"/>
      <c r="GH1613" s="2"/>
      <c r="GI1613" s="2"/>
      <c r="GJ1613" s="2"/>
      <c r="GK1613" s="2"/>
      <c r="GL1613" s="2"/>
      <c r="GM1613" s="2"/>
      <c r="GN1613" s="2"/>
      <c r="GO1613" s="2"/>
      <c r="GP1613" s="2"/>
      <c r="GQ1613" s="2"/>
      <c r="GR1613" s="2"/>
      <c r="GS1613" s="2"/>
      <c r="GT1613" s="2"/>
      <c r="GU1613" s="2"/>
      <c r="GV1613" s="2"/>
      <c r="GW1613" s="2"/>
      <c r="GX1613" s="2"/>
      <c r="GY1613" s="2"/>
      <c r="GZ1613" s="2"/>
      <c r="HA1613" s="2"/>
      <c r="HB1613" s="2"/>
      <c r="HC1613" s="2"/>
      <c r="HD1613" s="2"/>
      <c r="HE1613" s="2"/>
      <c r="HF1613" s="2"/>
      <c r="HG1613" s="2"/>
      <c r="HH1613" s="2"/>
      <c r="HI1613" s="2"/>
      <c r="HJ1613" s="2"/>
      <c r="HK1613" s="2"/>
      <c r="HL1613" s="2"/>
      <c r="HM1613" s="2"/>
      <c r="HN1613" s="2"/>
      <c r="HO1613" s="2"/>
      <c r="HP1613" s="2"/>
      <c r="HQ1613" s="2"/>
      <c r="HR1613" s="2"/>
      <c r="HS1613" s="2"/>
      <c r="HT1613" s="2"/>
      <c r="HU1613" s="2"/>
      <c r="HV1613" s="2"/>
      <c r="HW1613" s="2"/>
      <c r="HX1613" s="2"/>
      <c r="HY1613" s="2"/>
      <c r="HZ1613" s="2"/>
      <c r="IA1613" s="2"/>
      <c r="IB1613" s="2"/>
      <c r="IC1613" s="2"/>
      <c r="ID1613" s="2"/>
      <c r="IE1613" s="2"/>
      <c r="IF1613" s="2"/>
      <c r="IG1613" s="2"/>
      <c r="IH1613" s="2"/>
      <c r="II1613" s="2"/>
      <c r="IJ1613" s="2"/>
      <c r="IK1613" s="2"/>
      <c r="IL1613" s="2"/>
      <c r="IM1613" s="2"/>
      <c r="IN1613" s="2"/>
      <c r="IO1613" s="2"/>
      <c r="IP1613" s="2"/>
      <c r="IQ1613" s="2"/>
    </row>
    <row r="1614" spans="1:251" s="16" customFormat="1" ht="18.75" customHeight="1">
      <c r="A1614" s="8"/>
      <c r="B1614" s="25"/>
      <c r="C1614" s="130" t="s">
        <v>250</v>
      </c>
      <c r="D1614" s="131"/>
      <c r="E1614" s="131"/>
      <c r="F1614" s="131"/>
      <c r="G1614" s="131"/>
      <c r="H1614" s="131"/>
      <c r="I1614" s="131"/>
      <c r="J1614" s="131"/>
      <c r="K1614" s="131"/>
      <c r="L1614" s="131"/>
      <c r="M1614" s="131"/>
      <c r="N1614" s="131"/>
      <c r="O1614" s="131"/>
      <c r="P1614" s="131"/>
      <c r="Q1614" s="131"/>
      <c r="R1614" s="131"/>
      <c r="S1614" s="131"/>
      <c r="T1614" s="131"/>
      <c r="U1614" s="131"/>
      <c r="V1614" s="131"/>
      <c r="W1614" s="131"/>
      <c r="X1614" s="131"/>
      <c r="Y1614" s="131"/>
      <c r="Z1614" s="132"/>
      <c r="AA1614" s="133">
        <v>39850</v>
      </c>
      <c r="AB1614" s="134"/>
      <c r="AC1614" s="134"/>
      <c r="AD1614" s="134"/>
      <c r="AE1614" s="134"/>
      <c r="AF1614" s="134"/>
      <c r="AG1614" s="134"/>
      <c r="AH1614" s="134"/>
      <c r="AI1614" s="135"/>
      <c r="AJ1614" s="133">
        <v>42350</v>
      </c>
      <c r="AK1614" s="134"/>
      <c r="AL1614" s="134"/>
      <c r="AM1614" s="134"/>
      <c r="AN1614" s="134"/>
      <c r="AO1614" s="134"/>
      <c r="AP1614" s="134"/>
      <c r="AQ1614" s="134"/>
      <c r="AR1614" s="135"/>
      <c r="AS1614" s="136"/>
      <c r="AT1614" s="137"/>
      <c r="AU1614" s="137"/>
      <c r="AV1614" s="137"/>
      <c r="AW1614" s="137"/>
      <c r="AX1614" s="138"/>
      <c r="AY1614" s="2"/>
      <c r="AZ1614" s="2"/>
      <c r="BA1614" s="2"/>
      <c r="BB1614" s="2"/>
      <c r="BC1614" s="2"/>
      <c r="BD1614" s="2"/>
      <c r="BE1614" s="2"/>
      <c r="BF1614" s="2"/>
      <c r="BG1614" s="2"/>
      <c r="BH1614" s="2"/>
      <c r="BI1614" s="2"/>
      <c r="BJ1614" s="2"/>
      <c r="BK1614" s="2"/>
      <c r="BL1614" s="2"/>
      <c r="BM1614" s="2"/>
      <c r="BN1614" s="2"/>
      <c r="BO1614" s="2"/>
      <c r="BP1614" s="2"/>
      <c r="BQ1614" s="2"/>
      <c r="BR1614" s="2"/>
      <c r="BS1614" s="2"/>
      <c r="BT1614" s="2"/>
      <c r="BU1614" s="2"/>
      <c r="BV1614" s="2"/>
      <c r="BW1614" s="2"/>
      <c r="BX1614" s="2"/>
      <c r="BY1614" s="2"/>
      <c r="BZ1614" s="2"/>
      <c r="CA1614" s="2"/>
      <c r="CB1614" s="2"/>
      <c r="CC1614" s="2"/>
      <c r="CD1614" s="2"/>
      <c r="CE1614" s="2"/>
      <c r="CF1614" s="2"/>
      <c r="CG1614" s="2"/>
      <c r="CH1614" s="2"/>
      <c r="CI1614" s="2"/>
      <c r="CJ1614" s="2"/>
      <c r="CK1614" s="2"/>
      <c r="CL1614" s="2"/>
      <c r="CM1614" s="2"/>
      <c r="CN1614" s="2"/>
      <c r="CO1614" s="2"/>
      <c r="CP1614" s="2"/>
      <c r="CQ1614" s="2"/>
      <c r="CR1614" s="2"/>
      <c r="CS1614" s="2"/>
      <c r="CT1614" s="2"/>
      <c r="CU1614" s="2"/>
      <c r="CV1614" s="2"/>
      <c r="CW1614" s="2"/>
      <c r="CX1614" s="2"/>
      <c r="CY1614" s="2"/>
      <c r="CZ1614" s="2"/>
      <c r="DA1614" s="2"/>
      <c r="DB1614" s="2"/>
      <c r="DC1614" s="2"/>
      <c r="DD1614" s="2"/>
      <c r="DE1614" s="2"/>
      <c r="DF1614" s="2"/>
      <c r="DG1614" s="2"/>
      <c r="DH1614" s="2"/>
      <c r="DI1614" s="2"/>
      <c r="DJ1614" s="2"/>
      <c r="DK1614" s="2"/>
      <c r="DL1614" s="2"/>
      <c r="DM1614" s="2"/>
      <c r="DN1614" s="2"/>
      <c r="DO1614" s="2"/>
      <c r="DP1614" s="2"/>
      <c r="DQ1614" s="2"/>
      <c r="DR1614" s="2"/>
      <c r="DS1614" s="2"/>
      <c r="DT1614" s="2"/>
      <c r="DU1614" s="2"/>
      <c r="DV1614" s="2"/>
      <c r="DW1614" s="2"/>
      <c r="DX1614" s="2"/>
      <c r="DY1614" s="2"/>
      <c r="DZ1614" s="2"/>
      <c r="EA1614" s="2"/>
      <c r="EB1614" s="2"/>
      <c r="EC1614" s="2"/>
      <c r="ED1614" s="2"/>
      <c r="EE1614" s="2"/>
      <c r="EF1614" s="2"/>
      <c r="EG1614" s="2"/>
      <c r="EH1614" s="2"/>
      <c r="EI1614" s="2"/>
      <c r="EJ1614" s="2"/>
      <c r="EK1614" s="2"/>
      <c r="EL1614" s="2"/>
      <c r="EM1614" s="2"/>
      <c r="EN1614" s="2"/>
      <c r="EO1614" s="2"/>
      <c r="EP1614" s="2"/>
      <c r="EQ1614" s="2"/>
      <c r="ER1614" s="2"/>
      <c r="ES1614" s="2"/>
      <c r="ET1614" s="2"/>
      <c r="EU1614" s="2"/>
      <c r="EV1614" s="2"/>
      <c r="EW1614" s="2"/>
      <c r="EX1614" s="2"/>
      <c r="EY1614" s="2"/>
      <c r="EZ1614" s="2"/>
      <c r="FA1614" s="2"/>
      <c r="FB1614" s="2"/>
      <c r="FC1614" s="2"/>
      <c r="FD1614" s="2"/>
      <c r="FE1614" s="2"/>
      <c r="FF1614" s="2"/>
      <c r="FG1614" s="2"/>
      <c r="FH1614" s="2"/>
      <c r="FI1614" s="2"/>
      <c r="FJ1614" s="2"/>
      <c r="FK1614" s="2"/>
      <c r="FL1614" s="2"/>
      <c r="FM1614" s="2"/>
      <c r="FN1614" s="2"/>
      <c r="FO1614" s="2"/>
      <c r="FP1614" s="2"/>
      <c r="FQ1614" s="2"/>
      <c r="FR1614" s="2"/>
      <c r="FS1614" s="2"/>
      <c r="FT1614" s="2"/>
      <c r="FU1614" s="2"/>
      <c r="FV1614" s="2"/>
      <c r="FW1614" s="2"/>
      <c r="FX1614" s="2"/>
      <c r="FY1614" s="2"/>
      <c r="FZ1614" s="2"/>
      <c r="GA1614" s="2"/>
      <c r="GB1614" s="2"/>
      <c r="GC1614" s="2"/>
      <c r="GD1614" s="2"/>
      <c r="GE1614" s="2"/>
      <c r="GF1614" s="2"/>
      <c r="GG1614" s="2"/>
      <c r="GH1614" s="2"/>
      <c r="GI1614" s="2"/>
      <c r="GJ1614" s="2"/>
      <c r="GK1614" s="2"/>
      <c r="GL1614" s="2"/>
      <c r="GM1614" s="2"/>
      <c r="GN1614" s="2"/>
      <c r="GO1614" s="2"/>
      <c r="GP1614" s="2"/>
      <c r="GQ1614" s="2"/>
      <c r="GR1614" s="2"/>
      <c r="GS1614" s="2"/>
      <c r="GT1614" s="2"/>
      <c r="GU1614" s="2"/>
      <c r="GV1614" s="2"/>
      <c r="GW1614" s="2"/>
      <c r="GX1614" s="2"/>
      <c r="GY1614" s="2"/>
      <c r="GZ1614" s="2"/>
      <c r="HA1614" s="2"/>
      <c r="HB1614" s="2"/>
      <c r="HC1614" s="2"/>
      <c r="HD1614" s="2"/>
      <c r="HE1614" s="2"/>
      <c r="HF1614" s="2"/>
      <c r="HG1614" s="2"/>
      <c r="HH1614" s="2"/>
      <c r="HI1614" s="2"/>
      <c r="HJ1614" s="2"/>
      <c r="HK1614" s="2"/>
      <c r="HL1614" s="2"/>
      <c r="HM1614" s="2"/>
      <c r="HN1614" s="2"/>
      <c r="HO1614" s="2"/>
      <c r="HP1614" s="2"/>
      <c r="HQ1614" s="2"/>
      <c r="HR1614" s="2"/>
      <c r="HS1614" s="2"/>
      <c r="HT1614" s="2"/>
      <c r="HU1614" s="2"/>
      <c r="HV1614" s="2"/>
      <c r="HW1614" s="2"/>
      <c r="HX1614" s="2"/>
      <c r="HY1614" s="2"/>
      <c r="HZ1614" s="2"/>
      <c r="IA1614" s="2"/>
      <c r="IB1614" s="2"/>
      <c r="IC1614" s="2"/>
      <c r="ID1614" s="2"/>
      <c r="IE1614" s="2"/>
      <c r="IF1614" s="2"/>
      <c r="IG1614" s="2"/>
      <c r="IH1614" s="2"/>
      <c r="II1614" s="2"/>
      <c r="IJ1614" s="2"/>
      <c r="IK1614" s="2"/>
      <c r="IL1614" s="2"/>
      <c r="IM1614" s="2"/>
      <c r="IN1614" s="2"/>
      <c r="IO1614" s="2"/>
      <c r="IP1614" s="2"/>
      <c r="IQ1614" s="2"/>
    </row>
    <row r="1615" spans="1:251" s="16" customFormat="1" ht="18.75" customHeight="1" thickBot="1">
      <c r="A1615" s="17"/>
      <c r="B1615" s="121" t="s">
        <v>11</v>
      </c>
      <c r="C1615" s="122"/>
      <c r="D1615" s="122"/>
      <c r="E1615" s="122"/>
      <c r="F1615" s="122"/>
      <c r="G1615" s="122"/>
      <c r="H1615" s="122"/>
      <c r="I1615" s="122"/>
      <c r="J1615" s="122"/>
      <c r="K1615" s="122"/>
      <c r="L1615" s="122"/>
      <c r="M1615" s="122"/>
      <c r="N1615" s="122"/>
      <c r="O1615" s="122"/>
      <c r="P1615" s="122"/>
      <c r="Q1615" s="122"/>
      <c r="R1615" s="122"/>
      <c r="S1615" s="122"/>
      <c r="T1615" s="122"/>
      <c r="U1615" s="122"/>
      <c r="V1615" s="122"/>
      <c r="W1615" s="122"/>
      <c r="X1615" s="122"/>
      <c r="Y1615" s="122"/>
      <c r="Z1615" s="123"/>
      <c r="AA1615" s="124">
        <f>SUM($AA$1614:$AA$1614)</f>
        <v>39850</v>
      </c>
      <c r="AB1615" s="125"/>
      <c r="AC1615" s="125"/>
      <c r="AD1615" s="125"/>
      <c r="AE1615" s="125"/>
      <c r="AF1615" s="125"/>
      <c r="AG1615" s="125"/>
      <c r="AH1615" s="125"/>
      <c r="AI1615" s="126"/>
      <c r="AJ1615" s="124">
        <f>SUM($AJ$1614:$AJ$1614)</f>
        <v>42350</v>
      </c>
      <c r="AK1615" s="125"/>
      <c r="AL1615" s="125"/>
      <c r="AM1615" s="125"/>
      <c r="AN1615" s="125"/>
      <c r="AO1615" s="125"/>
      <c r="AP1615" s="125"/>
      <c r="AQ1615" s="125"/>
      <c r="AR1615" s="126"/>
      <c r="AS1615" s="127"/>
      <c r="AT1615" s="128"/>
      <c r="AU1615" s="128"/>
      <c r="AV1615" s="128"/>
      <c r="AW1615" s="128"/>
      <c r="AX1615" s="129"/>
      <c r="AY1615" s="2"/>
      <c r="AZ1615" s="2"/>
      <c r="BA1615" s="2"/>
      <c r="BB1615" s="2"/>
      <c r="BC1615" s="2"/>
      <c r="BD1615" s="2"/>
      <c r="BE1615" s="2"/>
      <c r="BF1615" s="2"/>
      <c r="BG1615" s="2"/>
      <c r="BH1615" s="2"/>
      <c r="BI1615" s="2"/>
      <c r="BJ1615" s="2"/>
      <c r="BK1615" s="2"/>
      <c r="BL1615" s="2"/>
      <c r="BM1615" s="2"/>
      <c r="BN1615" s="2"/>
      <c r="BO1615" s="2"/>
      <c r="BP1615" s="2"/>
      <c r="BQ1615" s="2"/>
      <c r="BR1615" s="2"/>
      <c r="BS1615" s="2"/>
      <c r="BT1615" s="2"/>
      <c r="BU1615" s="2"/>
      <c r="BV1615" s="2"/>
      <c r="BW1615" s="2"/>
      <c r="BX1615" s="2"/>
      <c r="BY1615" s="2"/>
      <c r="BZ1615" s="2"/>
      <c r="CA1615" s="2"/>
      <c r="CB1615" s="2"/>
      <c r="CC1615" s="2"/>
      <c r="CD1615" s="2"/>
      <c r="CE1615" s="2"/>
      <c r="CF1615" s="2"/>
      <c r="CG1615" s="2"/>
      <c r="CH1615" s="2"/>
      <c r="CI1615" s="2"/>
      <c r="CJ1615" s="2"/>
      <c r="CK1615" s="2"/>
      <c r="CL1615" s="2"/>
      <c r="CM1615" s="2"/>
      <c r="CN1615" s="2"/>
      <c r="CO1615" s="2"/>
      <c r="CP1615" s="2"/>
      <c r="CQ1615" s="2"/>
      <c r="CR1615" s="2"/>
      <c r="CS1615" s="2"/>
      <c r="CT1615" s="2"/>
      <c r="CU1615" s="2"/>
      <c r="CV1615" s="2"/>
      <c r="CW1615" s="2"/>
      <c r="CX1615" s="2"/>
      <c r="CY1615" s="2"/>
      <c r="CZ1615" s="2"/>
      <c r="DA1615" s="2"/>
      <c r="DB1615" s="2"/>
      <c r="DC1615" s="2"/>
      <c r="DD1615" s="2"/>
      <c r="DE1615" s="2"/>
      <c r="DF1615" s="2"/>
      <c r="DG1615" s="2"/>
      <c r="DH1615" s="2"/>
      <c r="DI1615" s="2"/>
      <c r="DJ1615" s="2"/>
      <c r="DK1615" s="2"/>
      <c r="DL1615" s="2"/>
      <c r="DM1615" s="2"/>
      <c r="DN1615" s="2"/>
      <c r="DO1615" s="2"/>
      <c r="DP1615" s="2"/>
      <c r="DQ1615" s="2"/>
      <c r="DR1615" s="2"/>
      <c r="DS1615" s="2"/>
      <c r="DT1615" s="2"/>
      <c r="DU1615" s="2"/>
      <c r="DV1615" s="2"/>
      <c r="DW1615" s="2"/>
      <c r="DX1615" s="2"/>
      <c r="DY1615" s="2"/>
      <c r="DZ1615" s="2"/>
      <c r="EA1615" s="2"/>
      <c r="EB1615" s="2"/>
      <c r="EC1615" s="2"/>
      <c r="ED1615" s="2"/>
      <c r="EE1615" s="2"/>
      <c r="EF1615" s="2"/>
      <c r="EG1615" s="2"/>
      <c r="EH1615" s="2"/>
      <c r="EI1615" s="2"/>
      <c r="EJ1615" s="2"/>
      <c r="EK1615" s="2"/>
      <c r="EL1615" s="2"/>
      <c r="EM1615" s="2"/>
      <c r="EN1615" s="2"/>
      <c r="EO1615" s="2"/>
      <c r="EP1615" s="2"/>
      <c r="EQ1615" s="2"/>
      <c r="ER1615" s="2"/>
      <c r="ES1615" s="2"/>
      <c r="ET1615" s="2"/>
      <c r="EU1615" s="2"/>
      <c r="EV1615" s="2"/>
      <c r="EW1615" s="2"/>
      <c r="EX1615" s="2"/>
      <c r="EY1615" s="2"/>
      <c r="EZ1615" s="2"/>
      <c r="FA1615" s="2"/>
      <c r="FB1615" s="2"/>
      <c r="FC1615" s="2"/>
      <c r="FD1615" s="2"/>
      <c r="FE1615" s="2"/>
      <c r="FF1615" s="2"/>
      <c r="FG1615" s="2"/>
      <c r="FH1615" s="2"/>
      <c r="FI1615" s="2"/>
      <c r="FJ1615" s="2"/>
      <c r="FK1615" s="2"/>
      <c r="FL1615" s="2"/>
      <c r="FM1615" s="2"/>
      <c r="FN1615" s="2"/>
      <c r="FO1615" s="2"/>
      <c r="FP1615" s="2"/>
      <c r="FQ1615" s="2"/>
      <c r="FR1615" s="2"/>
      <c r="FS1615" s="2"/>
      <c r="FT1615" s="2"/>
      <c r="FU1615" s="2"/>
      <c r="FV1615" s="2"/>
      <c r="FW1615" s="2"/>
      <c r="FX1615" s="2"/>
      <c r="FY1615" s="2"/>
      <c r="FZ1615" s="2"/>
      <c r="GA1615" s="2"/>
      <c r="GB1615" s="2"/>
      <c r="GC1615" s="2"/>
      <c r="GD1615" s="2"/>
      <c r="GE1615" s="2"/>
      <c r="GF1615" s="2"/>
      <c r="GG1615" s="2"/>
      <c r="GH1615" s="2"/>
      <c r="GI1615" s="2"/>
      <c r="GJ1615" s="2"/>
      <c r="GK1615" s="2"/>
      <c r="GL1615" s="2"/>
      <c r="GM1615" s="2"/>
      <c r="GN1615" s="2"/>
      <c r="GO1615" s="2"/>
      <c r="GP1615" s="2"/>
      <c r="GQ1615" s="2"/>
      <c r="GR1615" s="2"/>
      <c r="GS1615" s="2"/>
      <c r="GT1615" s="2"/>
      <c r="GU1615" s="2"/>
      <c r="GV1615" s="2"/>
      <c r="GW1615" s="2"/>
      <c r="GX1615" s="2"/>
      <c r="GY1615" s="2"/>
      <c r="GZ1615" s="2"/>
      <c r="HA1615" s="2"/>
      <c r="HB1615" s="2"/>
      <c r="HC1615" s="2"/>
      <c r="HD1615" s="2"/>
      <c r="HE1615" s="2"/>
      <c r="HF1615" s="2"/>
      <c r="HG1615" s="2"/>
      <c r="HH1615" s="2"/>
      <c r="HI1615" s="2"/>
      <c r="HJ1615" s="2"/>
      <c r="HK1615" s="2"/>
      <c r="HL1615" s="2"/>
      <c r="HM1615" s="2"/>
      <c r="HN1615" s="2"/>
      <c r="HO1615" s="2"/>
      <c r="HP1615" s="2"/>
      <c r="HQ1615" s="2"/>
      <c r="HR1615" s="2"/>
      <c r="HS1615" s="2"/>
      <c r="HT1615" s="2"/>
      <c r="HU1615" s="2"/>
      <c r="HV1615" s="2"/>
      <c r="HW1615" s="2"/>
      <c r="HX1615" s="2"/>
      <c r="HY1615" s="2"/>
      <c r="HZ1615" s="2"/>
      <c r="IA1615" s="2"/>
      <c r="IB1615" s="2"/>
      <c r="IC1615" s="2"/>
      <c r="ID1615" s="2"/>
      <c r="IE1615" s="2"/>
      <c r="IF1615" s="2"/>
      <c r="IG1615" s="2"/>
      <c r="IH1615" s="2"/>
      <c r="II1615" s="2"/>
      <c r="IJ1615" s="2"/>
      <c r="IK1615" s="2"/>
      <c r="IL1615" s="2"/>
      <c r="IM1615" s="2"/>
      <c r="IN1615" s="2"/>
      <c r="IO1615" s="2"/>
      <c r="IP1615" s="2"/>
      <c r="IQ1615" s="2"/>
    </row>
    <row r="1617" spans="1:113" ht="18.75">
      <c r="A1617" s="1" t="s">
        <v>0</v>
      </c>
      <c r="AW1617" s="3"/>
      <c r="AX1617" s="4"/>
      <c r="AY1617" s="3"/>
    </row>
    <row r="1619" spans="1:113" ht="18.75">
      <c r="B1619" s="101" t="s">
        <v>8</v>
      </c>
      <c r="C1619" s="102"/>
      <c r="D1619" s="102"/>
      <c r="E1619" s="102"/>
      <c r="F1619" s="102"/>
      <c r="G1619" s="102"/>
      <c r="H1619" s="102"/>
      <c r="I1619" s="102"/>
      <c r="J1619" s="102"/>
      <c r="K1619" s="102"/>
      <c r="L1619" s="102"/>
      <c r="M1619" s="102"/>
      <c r="N1619" s="102"/>
      <c r="O1619" s="102"/>
      <c r="P1619" s="102"/>
      <c r="Q1619" s="102"/>
      <c r="R1619" s="102"/>
      <c r="S1619" s="102"/>
      <c r="T1619" s="102"/>
      <c r="U1619" s="102"/>
      <c r="V1619" s="102"/>
      <c r="W1619" s="102"/>
      <c r="X1619" s="102"/>
      <c r="Y1619" s="102"/>
      <c r="Z1619" s="102"/>
      <c r="AA1619" s="102"/>
      <c r="AB1619" s="102"/>
      <c r="AC1619" s="102"/>
      <c r="AD1619" s="102"/>
      <c r="AE1619" s="102"/>
      <c r="AF1619" s="102"/>
      <c r="AG1619" s="102"/>
      <c r="AH1619" s="102"/>
      <c r="AI1619" s="102"/>
      <c r="AJ1619" s="102"/>
      <c r="AK1619" s="102"/>
      <c r="AL1619" s="102"/>
      <c r="AM1619" s="102"/>
      <c r="AN1619" s="102"/>
      <c r="AO1619" s="102"/>
      <c r="AP1619" s="102"/>
      <c r="AQ1619" s="102"/>
      <c r="AR1619" s="102"/>
      <c r="AS1619" s="102"/>
      <c r="AT1619" s="102"/>
      <c r="AU1619" s="102"/>
      <c r="AV1619" s="102"/>
      <c r="AW1619" s="102"/>
      <c r="AX1619" s="102"/>
    </row>
    <row r="1620" spans="1:113">
      <c r="Z1620" s="5"/>
      <c r="AD1620" s="5"/>
      <c r="AE1620" s="5"/>
      <c r="AF1620" s="5"/>
      <c r="AG1620" s="5"/>
      <c r="AH1620" s="5"/>
      <c r="AI1620" s="5"/>
      <c r="AO1620" s="5"/>
    </row>
    <row r="1621" spans="1:113" ht="13.5" thickBot="1">
      <c r="Z1621" s="5"/>
      <c r="AD1621" s="5"/>
      <c r="AE1621" s="5"/>
      <c r="AF1621" s="5"/>
      <c r="AG1621" s="5"/>
      <c r="AH1621" s="5"/>
      <c r="AI1621" s="5"/>
      <c r="AO1621" s="5"/>
      <c r="DI1621" s="6"/>
    </row>
    <row r="1622" spans="1:113" ht="24.75" customHeight="1" thickBot="1">
      <c r="B1622" s="103" t="s">
        <v>1</v>
      </c>
      <c r="C1622" s="104"/>
      <c r="D1622" s="104"/>
      <c r="E1622" s="104"/>
      <c r="F1622" s="104"/>
      <c r="G1622" s="104"/>
      <c r="H1622" s="105" t="s">
        <v>243</v>
      </c>
      <c r="I1622" s="106"/>
      <c r="J1622" s="106"/>
      <c r="K1622" s="106"/>
      <c r="L1622" s="106"/>
      <c r="M1622" s="106"/>
      <c r="N1622" s="106"/>
      <c r="O1622" s="106"/>
      <c r="P1622" s="106"/>
      <c r="Q1622" s="106"/>
      <c r="R1622" s="106"/>
      <c r="S1622" s="106"/>
      <c r="T1622" s="106"/>
      <c r="U1622" s="106"/>
      <c r="V1622" s="106"/>
      <c r="W1622" s="106"/>
      <c r="X1622" s="106"/>
      <c r="Y1622" s="106"/>
      <c r="Z1622" s="106"/>
      <c r="AA1622" s="106"/>
      <c r="AB1622" s="106"/>
      <c r="AC1622" s="106"/>
      <c r="AD1622" s="106"/>
      <c r="AE1622" s="106"/>
      <c r="AF1622" s="106"/>
      <c r="AG1622" s="106"/>
      <c r="AH1622" s="106"/>
      <c r="AI1622" s="106"/>
      <c r="AJ1622" s="106"/>
      <c r="AK1622" s="106"/>
      <c r="AL1622" s="106"/>
      <c r="AM1622" s="106"/>
      <c r="AN1622" s="106"/>
      <c r="AO1622" s="106"/>
      <c r="AP1622" s="106"/>
      <c r="AQ1622" s="106"/>
      <c r="AR1622" s="106"/>
      <c r="AS1622" s="106"/>
      <c r="AT1622" s="106"/>
      <c r="AU1622" s="106"/>
      <c r="AV1622" s="106"/>
      <c r="AW1622" s="106"/>
      <c r="AX1622" s="107"/>
      <c r="DI1622" s="6"/>
    </row>
    <row r="1623" spans="1:113" ht="14.25">
      <c r="B1623" s="7"/>
      <c r="C1623" s="7"/>
      <c r="D1623" s="7"/>
      <c r="E1623" s="7"/>
      <c r="F1623" s="7"/>
      <c r="G1623" s="7"/>
      <c r="H1623" s="8"/>
      <c r="I1623" s="8"/>
      <c r="J1623" s="8"/>
      <c r="K1623" s="8"/>
      <c r="L1623" s="9"/>
      <c r="M1623" s="9"/>
      <c r="N1623" s="9"/>
      <c r="O1623" s="9"/>
      <c r="P1623" s="8"/>
      <c r="Q1623" s="8"/>
      <c r="R1623" s="8"/>
      <c r="S1623" s="8"/>
      <c r="T1623" s="8"/>
      <c r="U1623" s="8"/>
      <c r="V1623" s="10"/>
      <c r="W1623" s="10"/>
      <c r="X1623" s="10"/>
      <c r="Y1623" s="10"/>
      <c r="Z1623" s="10"/>
      <c r="AA1623" s="10"/>
      <c r="AB1623" s="10"/>
      <c r="AC1623" s="10"/>
      <c r="AD1623" s="10"/>
      <c r="AE1623" s="10"/>
      <c r="AF1623" s="10"/>
      <c r="AG1623" s="10"/>
      <c r="AH1623" s="10"/>
      <c r="AI1623" s="10"/>
      <c r="AJ1623" s="10"/>
      <c r="AK1623" s="10"/>
      <c r="AL1623" s="10"/>
      <c r="AM1623" s="10"/>
      <c r="AN1623" s="10"/>
      <c r="AO1623" s="10"/>
      <c r="AP1623" s="10"/>
      <c r="AQ1623" s="10"/>
      <c r="AR1623" s="10"/>
      <c r="AS1623" s="10"/>
      <c r="AT1623" s="10"/>
      <c r="AU1623" s="10"/>
      <c r="AV1623" s="10"/>
      <c r="AW1623" s="10"/>
      <c r="AX1623" s="10"/>
      <c r="DI1623" s="6"/>
    </row>
    <row r="1624" spans="1:113" ht="15" thickBot="1">
      <c r="A1624" s="11"/>
      <c r="B1624" s="10" t="s">
        <v>2</v>
      </c>
      <c r="C1624" s="8"/>
      <c r="D1624" s="8"/>
      <c r="E1624" s="8"/>
      <c r="F1624" s="8"/>
      <c r="G1624" s="8"/>
      <c r="H1624" s="8"/>
      <c r="I1624" s="8"/>
      <c r="J1624" s="8"/>
      <c r="K1624" s="8"/>
      <c r="L1624" s="9"/>
      <c r="M1624" s="9"/>
      <c r="N1624" s="9"/>
      <c r="O1624" s="9"/>
      <c r="P1624" s="8"/>
      <c r="Q1624" s="8"/>
      <c r="R1624" s="8"/>
      <c r="S1624" s="8"/>
      <c r="T1624" s="8"/>
      <c r="U1624" s="8"/>
      <c r="V1624" s="10"/>
      <c r="W1624" s="10"/>
      <c r="X1624" s="10"/>
      <c r="Y1624" s="10"/>
      <c r="Z1624" s="10"/>
      <c r="AA1624" s="10"/>
      <c r="AB1624" s="10"/>
      <c r="AC1624" s="10"/>
      <c r="AD1624" s="10"/>
      <c r="AE1624" s="10"/>
      <c r="AF1624" s="10"/>
      <c r="AG1624" s="10"/>
      <c r="AH1624" s="10"/>
      <c r="AI1624" s="10"/>
      <c r="AJ1624" s="10"/>
      <c r="AK1624" s="10"/>
      <c r="AL1624" s="10"/>
      <c r="AM1624" s="10"/>
      <c r="AN1624" s="10"/>
      <c r="AO1624" s="10"/>
      <c r="AP1624" s="10"/>
      <c r="AQ1624" s="10"/>
      <c r="AR1624" s="10"/>
      <c r="AS1624" s="10"/>
      <c r="AT1624" s="10"/>
      <c r="AU1624" s="10"/>
      <c r="AV1624" s="10"/>
      <c r="AW1624" s="10"/>
      <c r="AX1624" s="10"/>
      <c r="DI1624" s="6"/>
    </row>
    <row r="1625" spans="1:113" ht="14.25">
      <c r="A1625" s="8"/>
      <c r="B1625" s="12"/>
      <c r="C1625" s="7"/>
      <c r="D1625" s="7"/>
      <c r="E1625" s="7"/>
      <c r="F1625" s="7"/>
      <c r="G1625" s="7"/>
      <c r="H1625" s="7"/>
      <c r="I1625" s="7"/>
      <c r="J1625" s="7"/>
      <c r="K1625" s="7"/>
      <c r="L1625" s="13"/>
      <c r="M1625" s="13"/>
      <c r="N1625" s="13"/>
      <c r="O1625" s="13"/>
      <c r="P1625" s="7"/>
      <c r="Q1625" s="7"/>
      <c r="R1625" s="7"/>
      <c r="S1625" s="7"/>
      <c r="T1625" s="7"/>
      <c r="U1625" s="7"/>
      <c r="V1625" s="14"/>
      <c r="W1625" s="14"/>
      <c r="X1625" s="14"/>
      <c r="Y1625" s="14"/>
      <c r="Z1625" s="14"/>
      <c r="AA1625" s="14"/>
      <c r="AB1625" s="14"/>
      <c r="AC1625" s="14"/>
      <c r="AD1625" s="14"/>
      <c r="AE1625" s="14"/>
      <c r="AF1625" s="14"/>
      <c r="AG1625" s="14"/>
      <c r="AH1625" s="14"/>
      <c r="AI1625" s="14"/>
      <c r="AJ1625" s="14"/>
      <c r="AK1625" s="14"/>
      <c r="AL1625" s="14"/>
      <c r="AM1625" s="14"/>
      <c r="AN1625" s="14"/>
      <c r="AO1625" s="14"/>
      <c r="AP1625" s="14"/>
      <c r="AQ1625" s="14"/>
      <c r="AR1625" s="14"/>
      <c r="AS1625" s="14"/>
      <c r="AT1625" s="14"/>
      <c r="AU1625" s="14"/>
      <c r="AV1625" s="14"/>
      <c r="AW1625" s="14"/>
      <c r="AX1625" s="15"/>
    </row>
    <row r="1626" spans="1:113" ht="12" customHeight="1">
      <c r="A1626" s="8"/>
      <c r="B1626" s="108" t="s">
        <v>244</v>
      </c>
      <c r="C1626" s="109"/>
      <c r="D1626" s="109"/>
      <c r="E1626" s="109"/>
      <c r="F1626" s="109"/>
      <c r="G1626" s="109"/>
      <c r="H1626" s="109"/>
      <c r="I1626" s="109"/>
      <c r="J1626" s="109"/>
      <c r="K1626" s="109"/>
      <c r="L1626" s="109"/>
      <c r="M1626" s="109"/>
      <c r="N1626" s="109"/>
      <c r="O1626" s="109"/>
      <c r="P1626" s="109"/>
      <c r="Q1626" s="109"/>
      <c r="R1626" s="109"/>
      <c r="S1626" s="109"/>
      <c r="T1626" s="109"/>
      <c r="U1626" s="109"/>
      <c r="V1626" s="109"/>
      <c r="W1626" s="109"/>
      <c r="X1626" s="109"/>
      <c r="Y1626" s="109"/>
      <c r="Z1626" s="109"/>
      <c r="AA1626" s="109"/>
      <c r="AB1626" s="109"/>
      <c r="AC1626" s="109"/>
      <c r="AD1626" s="109"/>
      <c r="AE1626" s="109"/>
      <c r="AF1626" s="109"/>
      <c r="AG1626" s="109"/>
      <c r="AH1626" s="109"/>
      <c r="AI1626" s="109"/>
      <c r="AJ1626" s="109"/>
      <c r="AK1626" s="109"/>
      <c r="AL1626" s="109"/>
      <c r="AM1626" s="109"/>
      <c r="AN1626" s="109"/>
      <c r="AO1626" s="109"/>
      <c r="AP1626" s="109"/>
      <c r="AQ1626" s="109"/>
      <c r="AR1626" s="109"/>
      <c r="AS1626" s="109"/>
      <c r="AT1626" s="109"/>
      <c r="AU1626" s="109"/>
      <c r="AV1626" s="109"/>
      <c r="AW1626" s="109"/>
      <c r="AX1626" s="110"/>
    </row>
    <row r="1627" spans="1:113" ht="12" customHeight="1">
      <c r="A1627" s="8"/>
      <c r="B1627" s="108"/>
      <c r="C1627" s="109"/>
      <c r="D1627" s="109"/>
      <c r="E1627" s="109"/>
      <c r="F1627" s="109"/>
      <c r="G1627" s="109"/>
      <c r="H1627" s="109"/>
      <c r="I1627" s="109"/>
      <c r="J1627" s="109"/>
      <c r="K1627" s="109"/>
      <c r="L1627" s="109"/>
      <c r="M1627" s="109"/>
      <c r="N1627" s="109"/>
      <c r="O1627" s="109"/>
      <c r="P1627" s="109"/>
      <c r="Q1627" s="109"/>
      <c r="R1627" s="109"/>
      <c r="S1627" s="109"/>
      <c r="T1627" s="109"/>
      <c r="U1627" s="109"/>
      <c r="V1627" s="109"/>
      <c r="W1627" s="109"/>
      <c r="X1627" s="109"/>
      <c r="Y1627" s="109"/>
      <c r="Z1627" s="109"/>
      <c r="AA1627" s="109"/>
      <c r="AB1627" s="109"/>
      <c r="AC1627" s="109"/>
      <c r="AD1627" s="109"/>
      <c r="AE1627" s="109"/>
      <c r="AF1627" s="109"/>
      <c r="AG1627" s="109"/>
      <c r="AH1627" s="109"/>
      <c r="AI1627" s="109"/>
      <c r="AJ1627" s="109"/>
      <c r="AK1627" s="109"/>
      <c r="AL1627" s="109"/>
      <c r="AM1627" s="109"/>
      <c r="AN1627" s="109"/>
      <c r="AO1627" s="109"/>
      <c r="AP1627" s="109"/>
      <c r="AQ1627" s="109"/>
      <c r="AR1627" s="109"/>
      <c r="AS1627" s="109"/>
      <c r="AT1627" s="109"/>
      <c r="AU1627" s="109"/>
      <c r="AV1627" s="109"/>
      <c r="AW1627" s="109"/>
      <c r="AX1627" s="110"/>
      <c r="BC1627" s="16"/>
    </row>
    <row r="1628" spans="1:113" ht="12" customHeight="1">
      <c r="A1628" s="8"/>
      <c r="B1628" s="108"/>
      <c r="C1628" s="109"/>
      <c r="D1628" s="109"/>
      <c r="E1628" s="109"/>
      <c r="F1628" s="109"/>
      <c r="G1628" s="109"/>
      <c r="H1628" s="109"/>
      <c r="I1628" s="109"/>
      <c r="J1628" s="109"/>
      <c r="K1628" s="109"/>
      <c r="L1628" s="109"/>
      <c r="M1628" s="109"/>
      <c r="N1628" s="109"/>
      <c r="O1628" s="109"/>
      <c r="P1628" s="109"/>
      <c r="Q1628" s="109"/>
      <c r="R1628" s="109"/>
      <c r="S1628" s="109"/>
      <c r="T1628" s="109"/>
      <c r="U1628" s="109"/>
      <c r="V1628" s="109"/>
      <c r="W1628" s="109"/>
      <c r="X1628" s="109"/>
      <c r="Y1628" s="109"/>
      <c r="Z1628" s="109"/>
      <c r="AA1628" s="109"/>
      <c r="AB1628" s="109"/>
      <c r="AC1628" s="109"/>
      <c r="AD1628" s="109"/>
      <c r="AE1628" s="109"/>
      <c r="AF1628" s="109"/>
      <c r="AG1628" s="109"/>
      <c r="AH1628" s="109"/>
      <c r="AI1628" s="109"/>
      <c r="AJ1628" s="109"/>
      <c r="AK1628" s="109"/>
      <c r="AL1628" s="109"/>
      <c r="AM1628" s="109"/>
      <c r="AN1628" s="109"/>
      <c r="AO1628" s="109"/>
      <c r="AP1628" s="109"/>
      <c r="AQ1628" s="109"/>
      <c r="AR1628" s="109"/>
      <c r="AS1628" s="109"/>
      <c r="AT1628" s="109"/>
      <c r="AU1628" s="109"/>
      <c r="AV1628" s="109"/>
      <c r="AW1628" s="109"/>
      <c r="AX1628" s="110"/>
    </row>
    <row r="1629" spans="1:113" ht="12" customHeight="1">
      <c r="A1629" s="8"/>
      <c r="B1629" s="108"/>
      <c r="C1629" s="109"/>
      <c r="D1629" s="109"/>
      <c r="E1629" s="109"/>
      <c r="F1629" s="109"/>
      <c r="G1629" s="109"/>
      <c r="H1629" s="109"/>
      <c r="I1629" s="109"/>
      <c r="J1629" s="109"/>
      <c r="K1629" s="109"/>
      <c r="L1629" s="109"/>
      <c r="M1629" s="109"/>
      <c r="N1629" s="109"/>
      <c r="O1629" s="109"/>
      <c r="P1629" s="109"/>
      <c r="Q1629" s="109"/>
      <c r="R1629" s="109"/>
      <c r="S1629" s="109"/>
      <c r="T1629" s="109"/>
      <c r="U1629" s="109"/>
      <c r="V1629" s="109"/>
      <c r="W1629" s="109"/>
      <c r="X1629" s="109"/>
      <c r="Y1629" s="109"/>
      <c r="Z1629" s="109"/>
      <c r="AA1629" s="109"/>
      <c r="AB1629" s="109"/>
      <c r="AC1629" s="109"/>
      <c r="AD1629" s="109"/>
      <c r="AE1629" s="109"/>
      <c r="AF1629" s="109"/>
      <c r="AG1629" s="109"/>
      <c r="AH1629" s="109"/>
      <c r="AI1629" s="109"/>
      <c r="AJ1629" s="109"/>
      <c r="AK1629" s="109"/>
      <c r="AL1629" s="109"/>
      <c r="AM1629" s="109"/>
      <c r="AN1629" s="109"/>
      <c r="AO1629" s="109"/>
      <c r="AP1629" s="109"/>
      <c r="AQ1629" s="109"/>
      <c r="AR1629" s="109"/>
      <c r="AS1629" s="109"/>
      <c r="AT1629" s="109"/>
      <c r="AU1629" s="109"/>
      <c r="AV1629" s="109"/>
      <c r="AW1629" s="109"/>
      <c r="AX1629" s="110"/>
    </row>
    <row r="1630" spans="1:113" ht="12" customHeight="1">
      <c r="A1630" s="8"/>
      <c r="B1630" s="108"/>
      <c r="C1630" s="109"/>
      <c r="D1630" s="109"/>
      <c r="E1630" s="109"/>
      <c r="F1630" s="109"/>
      <c r="G1630" s="109"/>
      <c r="H1630" s="109"/>
      <c r="I1630" s="109"/>
      <c r="J1630" s="109"/>
      <c r="K1630" s="109"/>
      <c r="L1630" s="109"/>
      <c r="M1630" s="109"/>
      <c r="N1630" s="109"/>
      <c r="O1630" s="109"/>
      <c r="P1630" s="109"/>
      <c r="Q1630" s="109"/>
      <c r="R1630" s="109"/>
      <c r="S1630" s="109"/>
      <c r="T1630" s="109"/>
      <c r="U1630" s="109"/>
      <c r="V1630" s="109"/>
      <c r="W1630" s="109"/>
      <c r="X1630" s="109"/>
      <c r="Y1630" s="109"/>
      <c r="Z1630" s="109"/>
      <c r="AA1630" s="109"/>
      <c r="AB1630" s="109"/>
      <c r="AC1630" s="109"/>
      <c r="AD1630" s="109"/>
      <c r="AE1630" s="109"/>
      <c r="AF1630" s="109"/>
      <c r="AG1630" s="109"/>
      <c r="AH1630" s="109"/>
      <c r="AI1630" s="109"/>
      <c r="AJ1630" s="109"/>
      <c r="AK1630" s="109"/>
      <c r="AL1630" s="109"/>
      <c r="AM1630" s="109"/>
      <c r="AN1630" s="109"/>
      <c r="AO1630" s="109"/>
      <c r="AP1630" s="109"/>
      <c r="AQ1630" s="109"/>
      <c r="AR1630" s="109"/>
      <c r="AS1630" s="109"/>
      <c r="AT1630" s="109"/>
      <c r="AU1630" s="109"/>
      <c r="AV1630" s="109"/>
      <c r="AW1630" s="109"/>
      <c r="AX1630" s="110"/>
    </row>
    <row r="1631" spans="1:113" ht="15" thickBot="1">
      <c r="A1631" s="17"/>
      <c r="B1631" s="18"/>
      <c r="C1631" s="19"/>
      <c r="D1631" s="19"/>
      <c r="E1631" s="19"/>
      <c r="F1631" s="19"/>
      <c r="G1631" s="19"/>
      <c r="H1631" s="19"/>
      <c r="I1631" s="19"/>
      <c r="J1631" s="19"/>
      <c r="K1631" s="19"/>
      <c r="L1631" s="19"/>
      <c r="M1631" s="19"/>
      <c r="N1631" s="19"/>
      <c r="O1631" s="19"/>
      <c r="P1631" s="19"/>
      <c r="Q1631" s="19"/>
      <c r="R1631" s="19"/>
      <c r="S1631" s="19"/>
      <c r="T1631" s="19"/>
      <c r="U1631" s="19"/>
      <c r="V1631" s="19"/>
      <c r="W1631" s="19"/>
      <c r="X1631" s="19"/>
      <c r="Y1631" s="19"/>
      <c r="Z1631" s="19"/>
      <c r="AA1631" s="19"/>
      <c r="AB1631" s="19"/>
      <c r="AC1631" s="19"/>
      <c r="AD1631" s="19"/>
      <c r="AE1631" s="19"/>
      <c r="AF1631" s="19"/>
      <c r="AG1631" s="19"/>
      <c r="AH1631" s="19"/>
      <c r="AI1631" s="19"/>
      <c r="AJ1631" s="19"/>
      <c r="AK1631" s="19"/>
      <c r="AL1631" s="19"/>
      <c r="AM1631" s="19"/>
      <c r="AN1631" s="19"/>
      <c r="AO1631" s="19"/>
      <c r="AP1631" s="19"/>
      <c r="AQ1631" s="19"/>
      <c r="AR1631" s="19"/>
      <c r="AS1631" s="19"/>
      <c r="AT1631" s="19"/>
      <c r="AU1631" s="19"/>
      <c r="AV1631" s="19"/>
      <c r="AW1631" s="19"/>
      <c r="AX1631" s="20"/>
    </row>
    <row r="1632" spans="1:113">
      <c r="B1632" s="21"/>
    </row>
    <row r="1633" spans="1:251" ht="15" thickBot="1">
      <c r="A1633" s="11"/>
      <c r="B1633" s="10" t="s">
        <v>3</v>
      </c>
      <c r="C1633" s="8"/>
      <c r="D1633" s="8"/>
      <c r="E1633" s="8"/>
      <c r="F1633" s="8"/>
      <c r="G1633" s="8"/>
      <c r="H1633" s="8"/>
      <c r="I1633" s="8"/>
      <c r="J1633" s="8"/>
      <c r="K1633" s="8"/>
      <c r="L1633" s="9"/>
      <c r="M1633" s="9"/>
      <c r="N1633" s="9"/>
      <c r="O1633" s="9"/>
      <c r="P1633" s="8"/>
      <c r="Q1633" s="8"/>
      <c r="R1633" s="8"/>
      <c r="S1633" s="8"/>
      <c r="T1633" s="8"/>
      <c r="U1633" s="8"/>
      <c r="V1633" s="10"/>
      <c r="W1633" s="10"/>
      <c r="X1633" s="10"/>
      <c r="Y1633" s="10"/>
      <c r="Z1633" s="10"/>
      <c r="AA1633" s="10"/>
      <c r="AB1633" s="10"/>
      <c r="AC1633" s="10"/>
      <c r="AD1633" s="10"/>
      <c r="AE1633" s="10"/>
      <c r="AF1633" s="10"/>
      <c r="AG1633" s="10"/>
      <c r="AH1633" s="10"/>
      <c r="AI1633" s="10"/>
      <c r="AJ1633" s="10"/>
      <c r="AK1633" s="10"/>
      <c r="AL1633" s="10"/>
      <c r="AM1633" s="10"/>
      <c r="AN1633" s="10"/>
      <c r="AO1633" s="10"/>
      <c r="AP1633" s="10"/>
      <c r="AQ1633" s="10"/>
      <c r="AR1633" s="10"/>
      <c r="AS1633" s="10"/>
      <c r="AT1633" s="10"/>
      <c r="AU1633" s="10"/>
      <c r="AV1633" s="10"/>
      <c r="AW1633" s="10"/>
      <c r="AX1633" s="10"/>
      <c r="DI1633" s="6"/>
    </row>
    <row r="1634" spans="1:251" ht="14.25">
      <c r="A1634" s="8"/>
      <c r="B1634" s="12"/>
      <c r="C1634" s="7"/>
      <c r="D1634" s="7"/>
      <c r="E1634" s="7"/>
      <c r="F1634" s="7"/>
      <c r="G1634" s="7"/>
      <c r="H1634" s="7"/>
      <c r="I1634" s="7"/>
      <c r="J1634" s="7"/>
      <c r="K1634" s="7"/>
      <c r="L1634" s="13"/>
      <c r="M1634" s="13"/>
      <c r="N1634" s="13"/>
      <c r="O1634" s="13"/>
      <c r="P1634" s="7"/>
      <c r="Q1634" s="7"/>
      <c r="R1634" s="7"/>
      <c r="S1634" s="7"/>
      <c r="T1634" s="7"/>
      <c r="U1634" s="7"/>
      <c r="V1634" s="14"/>
      <c r="W1634" s="14"/>
      <c r="X1634" s="14"/>
      <c r="Y1634" s="14"/>
      <c r="Z1634" s="14"/>
      <c r="AA1634" s="14"/>
      <c r="AB1634" s="14"/>
      <c r="AC1634" s="14"/>
      <c r="AD1634" s="14"/>
      <c r="AE1634" s="14"/>
      <c r="AF1634" s="14"/>
      <c r="AG1634" s="14"/>
      <c r="AH1634" s="14"/>
      <c r="AI1634" s="14"/>
      <c r="AJ1634" s="14"/>
      <c r="AK1634" s="14"/>
      <c r="AL1634" s="14"/>
      <c r="AM1634" s="14"/>
      <c r="AN1634" s="14"/>
      <c r="AO1634" s="14"/>
      <c r="AP1634" s="14"/>
      <c r="AQ1634" s="14"/>
      <c r="AR1634" s="14"/>
      <c r="AS1634" s="14"/>
      <c r="AT1634" s="14"/>
      <c r="AU1634" s="14"/>
      <c r="AV1634" s="14"/>
      <c r="AW1634" s="14"/>
      <c r="AX1634" s="15"/>
    </row>
    <row r="1635" spans="1:251" ht="12" customHeight="1">
      <c r="A1635" s="8"/>
      <c r="B1635" s="108" t="s">
        <v>245</v>
      </c>
      <c r="C1635" s="109"/>
      <c r="D1635" s="109"/>
      <c r="E1635" s="109"/>
      <c r="F1635" s="109"/>
      <c r="G1635" s="109"/>
      <c r="H1635" s="109"/>
      <c r="I1635" s="109"/>
      <c r="J1635" s="109"/>
      <c r="K1635" s="109"/>
      <c r="L1635" s="109"/>
      <c r="M1635" s="109"/>
      <c r="N1635" s="109"/>
      <c r="O1635" s="109"/>
      <c r="P1635" s="109"/>
      <c r="Q1635" s="109"/>
      <c r="R1635" s="109"/>
      <c r="S1635" s="109"/>
      <c r="T1635" s="109"/>
      <c r="U1635" s="109"/>
      <c r="V1635" s="109"/>
      <c r="W1635" s="109"/>
      <c r="X1635" s="109"/>
      <c r="Y1635" s="109"/>
      <c r="Z1635" s="109"/>
      <c r="AA1635" s="109"/>
      <c r="AB1635" s="109"/>
      <c r="AC1635" s="109"/>
      <c r="AD1635" s="109"/>
      <c r="AE1635" s="109"/>
      <c r="AF1635" s="109"/>
      <c r="AG1635" s="109"/>
      <c r="AH1635" s="109"/>
      <c r="AI1635" s="109"/>
      <c r="AJ1635" s="109"/>
      <c r="AK1635" s="109"/>
      <c r="AL1635" s="109"/>
      <c r="AM1635" s="109"/>
      <c r="AN1635" s="109"/>
      <c r="AO1635" s="109"/>
      <c r="AP1635" s="109"/>
      <c r="AQ1635" s="109"/>
      <c r="AR1635" s="109"/>
      <c r="AS1635" s="109"/>
      <c r="AT1635" s="109"/>
      <c r="AU1635" s="109"/>
      <c r="AV1635" s="109"/>
      <c r="AW1635" s="109"/>
      <c r="AX1635" s="110"/>
    </row>
    <row r="1636" spans="1:251" ht="12" customHeight="1">
      <c r="A1636" s="8"/>
      <c r="B1636" s="108"/>
      <c r="C1636" s="109"/>
      <c r="D1636" s="109"/>
      <c r="E1636" s="109"/>
      <c r="F1636" s="109"/>
      <c r="G1636" s="109"/>
      <c r="H1636" s="109"/>
      <c r="I1636" s="109"/>
      <c r="J1636" s="109"/>
      <c r="K1636" s="109"/>
      <c r="L1636" s="109"/>
      <c r="M1636" s="109"/>
      <c r="N1636" s="109"/>
      <c r="O1636" s="109"/>
      <c r="P1636" s="109"/>
      <c r="Q1636" s="109"/>
      <c r="R1636" s="109"/>
      <c r="S1636" s="109"/>
      <c r="T1636" s="109"/>
      <c r="U1636" s="109"/>
      <c r="V1636" s="109"/>
      <c r="W1636" s="109"/>
      <c r="X1636" s="109"/>
      <c r="Y1636" s="109"/>
      <c r="Z1636" s="109"/>
      <c r="AA1636" s="109"/>
      <c r="AB1636" s="109"/>
      <c r="AC1636" s="109"/>
      <c r="AD1636" s="109"/>
      <c r="AE1636" s="109"/>
      <c r="AF1636" s="109"/>
      <c r="AG1636" s="109"/>
      <c r="AH1636" s="109"/>
      <c r="AI1636" s="109"/>
      <c r="AJ1636" s="109"/>
      <c r="AK1636" s="109"/>
      <c r="AL1636" s="109"/>
      <c r="AM1636" s="109"/>
      <c r="AN1636" s="109"/>
      <c r="AO1636" s="109"/>
      <c r="AP1636" s="109"/>
      <c r="AQ1636" s="109"/>
      <c r="AR1636" s="109"/>
      <c r="AS1636" s="109"/>
      <c r="AT1636" s="109"/>
      <c r="AU1636" s="109"/>
      <c r="AV1636" s="109"/>
      <c r="AW1636" s="109"/>
      <c r="AX1636" s="110"/>
      <c r="BC1636" s="16"/>
    </row>
    <row r="1637" spans="1:251" ht="12" customHeight="1">
      <c r="A1637" s="8"/>
      <c r="B1637" s="108"/>
      <c r="C1637" s="109"/>
      <c r="D1637" s="109"/>
      <c r="E1637" s="109"/>
      <c r="F1637" s="109"/>
      <c r="G1637" s="109"/>
      <c r="H1637" s="109"/>
      <c r="I1637" s="109"/>
      <c r="J1637" s="109"/>
      <c r="K1637" s="109"/>
      <c r="L1637" s="109"/>
      <c r="M1637" s="109"/>
      <c r="N1637" s="109"/>
      <c r="O1637" s="109"/>
      <c r="P1637" s="109"/>
      <c r="Q1637" s="109"/>
      <c r="R1637" s="109"/>
      <c r="S1637" s="109"/>
      <c r="T1637" s="109"/>
      <c r="U1637" s="109"/>
      <c r="V1637" s="109"/>
      <c r="W1637" s="109"/>
      <c r="X1637" s="109"/>
      <c r="Y1637" s="109"/>
      <c r="Z1637" s="109"/>
      <c r="AA1637" s="109"/>
      <c r="AB1637" s="109"/>
      <c r="AC1637" s="109"/>
      <c r="AD1637" s="109"/>
      <c r="AE1637" s="109"/>
      <c r="AF1637" s="109"/>
      <c r="AG1637" s="109"/>
      <c r="AH1637" s="109"/>
      <c r="AI1637" s="109"/>
      <c r="AJ1637" s="109"/>
      <c r="AK1637" s="109"/>
      <c r="AL1637" s="109"/>
      <c r="AM1637" s="109"/>
      <c r="AN1637" s="109"/>
      <c r="AO1637" s="109"/>
      <c r="AP1637" s="109"/>
      <c r="AQ1637" s="109"/>
      <c r="AR1637" s="109"/>
      <c r="AS1637" s="109"/>
      <c r="AT1637" s="109"/>
      <c r="AU1637" s="109"/>
      <c r="AV1637" s="109"/>
      <c r="AW1637" s="109"/>
      <c r="AX1637" s="110"/>
    </row>
    <row r="1638" spans="1:251" ht="12" customHeight="1">
      <c r="A1638" s="8"/>
      <c r="B1638" s="108"/>
      <c r="C1638" s="109"/>
      <c r="D1638" s="109"/>
      <c r="E1638" s="109"/>
      <c r="F1638" s="109"/>
      <c r="G1638" s="109"/>
      <c r="H1638" s="109"/>
      <c r="I1638" s="109"/>
      <c r="J1638" s="109"/>
      <c r="K1638" s="109"/>
      <c r="L1638" s="109"/>
      <c r="M1638" s="109"/>
      <c r="N1638" s="109"/>
      <c r="O1638" s="109"/>
      <c r="P1638" s="109"/>
      <c r="Q1638" s="109"/>
      <c r="R1638" s="109"/>
      <c r="S1638" s="109"/>
      <c r="T1638" s="109"/>
      <c r="U1638" s="109"/>
      <c r="V1638" s="109"/>
      <c r="W1638" s="109"/>
      <c r="X1638" s="109"/>
      <c r="Y1638" s="109"/>
      <c r="Z1638" s="109"/>
      <c r="AA1638" s="109"/>
      <c r="AB1638" s="109"/>
      <c r="AC1638" s="109"/>
      <c r="AD1638" s="109"/>
      <c r="AE1638" s="109"/>
      <c r="AF1638" s="109"/>
      <c r="AG1638" s="109"/>
      <c r="AH1638" s="109"/>
      <c r="AI1638" s="109"/>
      <c r="AJ1638" s="109"/>
      <c r="AK1638" s="109"/>
      <c r="AL1638" s="109"/>
      <c r="AM1638" s="109"/>
      <c r="AN1638" s="109"/>
      <c r="AO1638" s="109"/>
      <c r="AP1638" s="109"/>
      <c r="AQ1638" s="109"/>
      <c r="AR1638" s="109"/>
      <c r="AS1638" s="109"/>
      <c r="AT1638" s="109"/>
      <c r="AU1638" s="109"/>
      <c r="AV1638" s="109"/>
      <c r="AW1638" s="109"/>
      <c r="AX1638" s="110"/>
    </row>
    <row r="1639" spans="1:251" ht="12" customHeight="1">
      <c r="A1639" s="8"/>
      <c r="B1639" s="108"/>
      <c r="C1639" s="109"/>
      <c r="D1639" s="109"/>
      <c r="E1639" s="109"/>
      <c r="F1639" s="109"/>
      <c r="G1639" s="109"/>
      <c r="H1639" s="109"/>
      <c r="I1639" s="109"/>
      <c r="J1639" s="109"/>
      <c r="K1639" s="109"/>
      <c r="L1639" s="109"/>
      <c r="M1639" s="109"/>
      <c r="N1639" s="109"/>
      <c r="O1639" s="109"/>
      <c r="P1639" s="109"/>
      <c r="Q1639" s="109"/>
      <c r="R1639" s="109"/>
      <c r="S1639" s="109"/>
      <c r="T1639" s="109"/>
      <c r="U1639" s="109"/>
      <c r="V1639" s="109"/>
      <c r="W1639" s="109"/>
      <c r="X1639" s="109"/>
      <c r="Y1639" s="109"/>
      <c r="Z1639" s="109"/>
      <c r="AA1639" s="109"/>
      <c r="AB1639" s="109"/>
      <c r="AC1639" s="109"/>
      <c r="AD1639" s="109"/>
      <c r="AE1639" s="109"/>
      <c r="AF1639" s="109"/>
      <c r="AG1639" s="109"/>
      <c r="AH1639" s="109"/>
      <c r="AI1639" s="109"/>
      <c r="AJ1639" s="109"/>
      <c r="AK1639" s="109"/>
      <c r="AL1639" s="109"/>
      <c r="AM1639" s="109"/>
      <c r="AN1639" s="109"/>
      <c r="AO1639" s="109"/>
      <c r="AP1639" s="109"/>
      <c r="AQ1639" s="109"/>
      <c r="AR1639" s="109"/>
      <c r="AS1639" s="109"/>
      <c r="AT1639" s="109"/>
      <c r="AU1639" s="109"/>
      <c r="AV1639" s="109"/>
      <c r="AW1639" s="109"/>
      <c r="AX1639" s="110"/>
    </row>
    <row r="1640" spans="1:251" ht="15" thickBot="1">
      <c r="A1640" s="17"/>
      <c r="B1640" s="18"/>
      <c r="C1640" s="19"/>
      <c r="D1640" s="19"/>
      <c r="E1640" s="19"/>
      <c r="F1640" s="19"/>
      <c r="G1640" s="19"/>
      <c r="H1640" s="19"/>
      <c r="I1640" s="19"/>
      <c r="J1640" s="19"/>
      <c r="K1640" s="19"/>
      <c r="L1640" s="19"/>
      <c r="M1640" s="19"/>
      <c r="N1640" s="19"/>
      <c r="O1640" s="19"/>
      <c r="P1640" s="19"/>
      <c r="Q1640" s="19"/>
      <c r="R1640" s="19"/>
      <c r="S1640" s="19"/>
      <c r="T1640" s="19"/>
      <c r="U1640" s="19"/>
      <c r="V1640" s="19"/>
      <c r="W1640" s="19"/>
      <c r="X1640" s="19"/>
      <c r="Y1640" s="19"/>
      <c r="Z1640" s="19"/>
      <c r="AA1640" s="19"/>
      <c r="AB1640" s="19"/>
      <c r="AC1640" s="19"/>
      <c r="AD1640" s="19"/>
      <c r="AE1640" s="19"/>
      <c r="AF1640" s="19"/>
      <c r="AG1640" s="19"/>
      <c r="AH1640" s="19"/>
      <c r="AI1640" s="19"/>
      <c r="AJ1640" s="19"/>
      <c r="AK1640" s="19"/>
      <c r="AL1640" s="19"/>
      <c r="AM1640" s="19"/>
      <c r="AN1640" s="19"/>
      <c r="AO1640" s="19"/>
      <c r="AP1640" s="19"/>
      <c r="AQ1640" s="19"/>
      <c r="AR1640" s="19"/>
      <c r="AS1640" s="19"/>
      <c r="AT1640" s="19"/>
      <c r="AU1640" s="19"/>
      <c r="AV1640" s="19"/>
      <c r="AW1640" s="19"/>
      <c r="AX1640" s="20"/>
    </row>
    <row r="1641" spans="1:251">
      <c r="B1641" s="21"/>
    </row>
    <row r="1642" spans="1:251" ht="14.25">
      <c r="B1642" s="10" t="s">
        <v>4</v>
      </c>
      <c r="C1642" s="8"/>
      <c r="D1642" s="8"/>
      <c r="E1642" s="8"/>
      <c r="F1642" s="8"/>
      <c r="G1642" s="8"/>
      <c r="H1642" s="8"/>
      <c r="I1642" s="8"/>
      <c r="J1642" s="8"/>
      <c r="K1642" s="8"/>
      <c r="L1642" s="9"/>
      <c r="M1642" s="9"/>
      <c r="N1642" s="9"/>
      <c r="O1642" s="9"/>
      <c r="P1642" s="8"/>
      <c r="Q1642" s="8"/>
      <c r="R1642" s="8"/>
      <c r="S1642" s="8"/>
      <c r="T1642" s="8"/>
      <c r="U1642" s="8"/>
      <c r="V1642" s="10"/>
      <c r="W1642" s="10"/>
      <c r="X1642" s="10"/>
      <c r="Y1642" s="10"/>
      <c r="Z1642" s="10"/>
      <c r="AA1642" s="10"/>
      <c r="AB1642" s="10"/>
      <c r="AC1642" s="10"/>
      <c r="AD1642" s="10"/>
      <c r="AE1642" s="10"/>
      <c r="AF1642" s="10"/>
      <c r="AG1642" s="10"/>
      <c r="AH1642" s="10"/>
      <c r="AI1642" s="10"/>
      <c r="AJ1642" s="10"/>
      <c r="AK1642" s="10"/>
      <c r="AL1642" s="10"/>
      <c r="AM1642" s="10"/>
      <c r="AN1642" s="10"/>
      <c r="AO1642" s="10"/>
      <c r="AP1642" s="10"/>
      <c r="AQ1642" s="10"/>
      <c r="AR1642" s="10"/>
      <c r="AS1642" s="10"/>
      <c r="AT1642" s="10"/>
      <c r="AU1642" s="10"/>
      <c r="AV1642" s="10"/>
      <c r="AW1642" s="10"/>
      <c r="AX1642" s="10"/>
    </row>
    <row r="1643" spans="1:251" ht="15" thickBot="1">
      <c r="B1643" s="8"/>
      <c r="C1643" s="8"/>
      <c r="D1643" s="8"/>
      <c r="E1643" s="8"/>
      <c r="F1643" s="8"/>
      <c r="G1643" s="8"/>
      <c r="H1643" s="8"/>
      <c r="I1643" s="8"/>
      <c r="J1643" s="8"/>
      <c r="K1643" s="8"/>
      <c r="L1643" s="9"/>
      <c r="M1643" s="9"/>
      <c r="N1643" s="9"/>
      <c r="O1643" s="9"/>
      <c r="P1643" s="8"/>
      <c r="Q1643" s="8"/>
      <c r="R1643" s="8"/>
      <c r="S1643" s="8"/>
      <c r="T1643" s="8"/>
      <c r="U1643" s="8"/>
      <c r="V1643" s="10"/>
      <c r="W1643" s="10"/>
      <c r="X1643" s="10"/>
      <c r="Y1643" s="10"/>
      <c r="Z1643" s="10"/>
      <c r="AA1643" s="10"/>
      <c r="AB1643" s="10"/>
      <c r="AC1643" s="10"/>
      <c r="AD1643" s="10"/>
      <c r="AE1643" s="10"/>
      <c r="AF1643" s="10"/>
      <c r="AG1643" s="10"/>
      <c r="AH1643" s="10"/>
      <c r="AI1643" s="10"/>
      <c r="AJ1643" s="10"/>
      <c r="AK1643" s="10"/>
      <c r="AL1643" s="10"/>
      <c r="AM1643" s="10"/>
      <c r="AN1643" s="10"/>
      <c r="AO1643" s="10"/>
      <c r="AP1643" s="10"/>
      <c r="AQ1643" s="10"/>
      <c r="AR1643" s="10"/>
      <c r="AS1643" s="10"/>
      <c r="AT1643" s="10"/>
      <c r="AU1643" s="10"/>
      <c r="AV1643" s="10"/>
      <c r="AW1643" s="10"/>
      <c r="AX1643" s="22" t="s">
        <v>5</v>
      </c>
    </row>
    <row r="1644" spans="1:251" s="16" customFormat="1" ht="13.5" customHeight="1">
      <c r="A1644" s="8"/>
      <c r="B1644" s="111" t="s">
        <v>6</v>
      </c>
      <c r="C1644" s="112"/>
      <c r="D1644" s="112"/>
      <c r="E1644" s="112"/>
      <c r="F1644" s="112"/>
      <c r="G1644" s="112"/>
      <c r="H1644" s="112"/>
      <c r="I1644" s="112"/>
      <c r="J1644" s="112"/>
      <c r="K1644" s="112"/>
      <c r="L1644" s="112"/>
      <c r="M1644" s="112"/>
      <c r="N1644" s="112"/>
      <c r="O1644" s="112"/>
      <c r="P1644" s="112"/>
      <c r="Q1644" s="112"/>
      <c r="R1644" s="112"/>
      <c r="S1644" s="112"/>
      <c r="T1644" s="112"/>
      <c r="U1644" s="112"/>
      <c r="V1644" s="112"/>
      <c r="W1644" s="112"/>
      <c r="X1644" s="112"/>
      <c r="Y1644" s="112"/>
      <c r="Z1644" s="113"/>
      <c r="AA1644" s="117" t="s">
        <v>9</v>
      </c>
      <c r="AB1644" s="112"/>
      <c r="AC1644" s="112"/>
      <c r="AD1644" s="112"/>
      <c r="AE1644" s="112"/>
      <c r="AF1644" s="112"/>
      <c r="AG1644" s="112"/>
      <c r="AH1644" s="112"/>
      <c r="AI1644" s="113"/>
      <c r="AJ1644" s="117" t="s">
        <v>10</v>
      </c>
      <c r="AK1644" s="112"/>
      <c r="AL1644" s="112"/>
      <c r="AM1644" s="112"/>
      <c r="AN1644" s="112"/>
      <c r="AO1644" s="112"/>
      <c r="AP1644" s="112"/>
      <c r="AQ1644" s="112"/>
      <c r="AR1644" s="113"/>
      <c r="AS1644" s="117" t="s">
        <v>7</v>
      </c>
      <c r="AT1644" s="112"/>
      <c r="AU1644" s="112"/>
      <c r="AV1644" s="112"/>
      <c r="AW1644" s="112"/>
      <c r="AX1644" s="119"/>
      <c r="AY1644" s="2"/>
      <c r="AZ1644" s="2"/>
      <c r="BA1644" s="2"/>
      <c r="BB1644" s="2"/>
      <c r="BC1644" s="2"/>
      <c r="BD1644" s="2"/>
      <c r="BE1644" s="2"/>
      <c r="BF1644" s="2"/>
      <c r="BG1644" s="2"/>
      <c r="BH1644" s="2"/>
      <c r="BI1644" s="2"/>
      <c r="BJ1644" s="2"/>
      <c r="BK1644" s="2"/>
      <c r="BL1644" s="2"/>
      <c r="BM1644" s="2"/>
      <c r="BN1644" s="2"/>
      <c r="BO1644" s="2"/>
      <c r="BP1644" s="2"/>
      <c r="BQ1644" s="2"/>
      <c r="BR1644" s="2"/>
      <c r="BS1644" s="2"/>
      <c r="BT1644" s="2"/>
      <c r="BU1644" s="2"/>
      <c r="BV1644" s="2"/>
      <c r="BW1644" s="2"/>
      <c r="BX1644" s="2"/>
      <c r="BY1644" s="2"/>
      <c r="BZ1644" s="2"/>
      <c r="CA1644" s="2"/>
      <c r="CB1644" s="2"/>
      <c r="CC1644" s="2"/>
      <c r="CD1644" s="2"/>
      <c r="CE1644" s="2"/>
      <c r="CF1644" s="2"/>
      <c r="CG1644" s="2"/>
      <c r="CH1644" s="2"/>
      <c r="CI1644" s="2"/>
      <c r="CJ1644" s="2"/>
      <c r="CK1644" s="2"/>
      <c r="CL1644" s="2"/>
      <c r="CM1644" s="2"/>
      <c r="CN1644" s="2"/>
      <c r="CO1644" s="2"/>
      <c r="CP1644" s="2"/>
      <c r="CQ1644" s="2"/>
      <c r="CR1644" s="2"/>
      <c r="CS1644" s="2"/>
      <c r="CT1644" s="2"/>
      <c r="CU1644" s="2"/>
      <c r="CV1644" s="2"/>
      <c r="CW1644" s="2"/>
      <c r="CX1644" s="2"/>
      <c r="CY1644" s="2"/>
      <c r="CZ1644" s="2"/>
      <c r="DA1644" s="2"/>
      <c r="DB1644" s="2"/>
      <c r="DC1644" s="2"/>
      <c r="DD1644" s="2"/>
      <c r="DE1644" s="2"/>
      <c r="DF1644" s="2"/>
      <c r="DG1644" s="2"/>
      <c r="DH1644" s="2"/>
      <c r="DI1644" s="2"/>
      <c r="DJ1644" s="2"/>
      <c r="DK1644" s="2"/>
      <c r="DL1644" s="2"/>
      <c r="DM1644" s="2"/>
      <c r="DN1644" s="2"/>
      <c r="DO1644" s="2"/>
      <c r="DP1644" s="2"/>
      <c r="DQ1644" s="2"/>
      <c r="DR1644" s="2"/>
      <c r="DS1644" s="2"/>
      <c r="DT1644" s="2"/>
      <c r="DU1644" s="2"/>
      <c r="DV1644" s="2"/>
      <c r="DW1644" s="2"/>
      <c r="DX1644" s="2"/>
      <c r="DY1644" s="2"/>
      <c r="DZ1644" s="2"/>
      <c r="EA1644" s="2"/>
      <c r="EB1644" s="2"/>
      <c r="EC1644" s="2"/>
      <c r="ED1644" s="2"/>
      <c r="EE1644" s="2"/>
      <c r="EF1644" s="2"/>
      <c r="EG1644" s="2"/>
      <c r="EH1644" s="2"/>
      <c r="EI1644" s="2"/>
      <c r="EJ1644" s="2"/>
      <c r="EK1644" s="2"/>
      <c r="EL1644" s="2"/>
      <c r="EM1644" s="2"/>
      <c r="EN1644" s="2"/>
      <c r="EO1644" s="2"/>
      <c r="EP1644" s="2"/>
      <c r="EQ1644" s="2"/>
      <c r="ER1644" s="2"/>
      <c r="ES1644" s="2"/>
      <c r="ET1644" s="2"/>
      <c r="EU1644" s="2"/>
      <c r="EV1644" s="2"/>
      <c r="EW1644" s="2"/>
      <c r="EX1644" s="2"/>
      <c r="EY1644" s="2"/>
      <c r="EZ1644" s="2"/>
      <c r="FA1644" s="2"/>
      <c r="FB1644" s="2"/>
      <c r="FC1644" s="2"/>
      <c r="FD1644" s="2"/>
      <c r="FE1644" s="2"/>
      <c r="FF1644" s="2"/>
      <c r="FG1644" s="2"/>
      <c r="FH1644" s="2"/>
      <c r="FI1644" s="2"/>
      <c r="FJ1644" s="2"/>
      <c r="FK1644" s="2"/>
      <c r="FL1644" s="2"/>
      <c r="FM1644" s="2"/>
      <c r="FN1644" s="2"/>
      <c r="FO1644" s="2"/>
      <c r="FP1644" s="2"/>
      <c r="FQ1644" s="2"/>
      <c r="FR1644" s="2"/>
      <c r="FS1644" s="2"/>
      <c r="FT1644" s="2"/>
      <c r="FU1644" s="2"/>
      <c r="FV1644" s="2"/>
      <c r="FW1644" s="2"/>
      <c r="FX1644" s="2"/>
      <c r="FY1644" s="2"/>
      <c r="FZ1644" s="2"/>
      <c r="GA1644" s="2"/>
      <c r="GB1644" s="2"/>
      <c r="GC1644" s="2"/>
      <c r="GD1644" s="2"/>
      <c r="GE1644" s="2"/>
      <c r="GF1644" s="2"/>
      <c r="GG1644" s="2"/>
      <c r="GH1644" s="2"/>
      <c r="GI1644" s="2"/>
      <c r="GJ1644" s="2"/>
      <c r="GK1644" s="2"/>
      <c r="GL1644" s="2"/>
      <c r="GM1644" s="2"/>
      <c r="GN1644" s="2"/>
      <c r="GO1644" s="2"/>
      <c r="GP1644" s="2"/>
      <c r="GQ1644" s="2"/>
      <c r="GR1644" s="2"/>
      <c r="GS1644" s="2"/>
      <c r="GT1644" s="2"/>
      <c r="GU1644" s="2"/>
      <c r="GV1644" s="2"/>
      <c r="GW1644" s="2"/>
      <c r="GX1644" s="2"/>
      <c r="GY1644" s="2"/>
      <c r="GZ1644" s="2"/>
      <c r="HA1644" s="2"/>
      <c r="HB1644" s="2"/>
      <c r="HC1644" s="2"/>
      <c r="HD1644" s="2"/>
      <c r="HE1644" s="2"/>
      <c r="HF1644" s="2"/>
      <c r="HG1644" s="2"/>
      <c r="HH1644" s="2"/>
      <c r="HI1644" s="2"/>
      <c r="HJ1644" s="2"/>
      <c r="HK1644" s="2"/>
      <c r="HL1644" s="2"/>
      <c r="HM1644" s="2"/>
      <c r="HN1644" s="2"/>
      <c r="HO1644" s="2"/>
      <c r="HP1644" s="2"/>
      <c r="HQ1644" s="2"/>
      <c r="HR1644" s="2"/>
      <c r="HS1644" s="2"/>
      <c r="HT1644" s="2"/>
      <c r="HU1644" s="2"/>
      <c r="HV1644" s="2"/>
      <c r="HW1644" s="2"/>
      <c r="HX1644" s="2"/>
      <c r="HY1644" s="2"/>
      <c r="HZ1644" s="2"/>
      <c r="IA1644" s="2"/>
      <c r="IB1644" s="2"/>
      <c r="IC1644" s="2"/>
      <c r="ID1644" s="2"/>
      <c r="IE1644" s="2"/>
      <c r="IF1644" s="2"/>
      <c r="IG1644" s="2"/>
      <c r="IH1644" s="2"/>
      <c r="II1644" s="2"/>
      <c r="IJ1644" s="2"/>
      <c r="IK1644" s="2"/>
      <c r="IL1644" s="2"/>
      <c r="IM1644" s="2"/>
      <c r="IN1644" s="2"/>
      <c r="IO1644" s="2"/>
      <c r="IP1644" s="2"/>
      <c r="IQ1644" s="2"/>
    </row>
    <row r="1645" spans="1:251" s="16" customFormat="1" ht="13.5">
      <c r="A1645" s="8"/>
      <c r="B1645" s="114"/>
      <c r="C1645" s="115"/>
      <c r="D1645" s="115"/>
      <c r="E1645" s="115"/>
      <c r="F1645" s="115"/>
      <c r="G1645" s="115"/>
      <c r="H1645" s="115"/>
      <c r="I1645" s="115"/>
      <c r="J1645" s="115"/>
      <c r="K1645" s="115"/>
      <c r="L1645" s="115"/>
      <c r="M1645" s="115"/>
      <c r="N1645" s="115"/>
      <c r="O1645" s="115"/>
      <c r="P1645" s="115"/>
      <c r="Q1645" s="115"/>
      <c r="R1645" s="115"/>
      <c r="S1645" s="115"/>
      <c r="T1645" s="115"/>
      <c r="U1645" s="115"/>
      <c r="V1645" s="115"/>
      <c r="W1645" s="115"/>
      <c r="X1645" s="115"/>
      <c r="Y1645" s="115"/>
      <c r="Z1645" s="116"/>
      <c r="AA1645" s="118"/>
      <c r="AB1645" s="115"/>
      <c r="AC1645" s="115"/>
      <c r="AD1645" s="115"/>
      <c r="AE1645" s="115"/>
      <c r="AF1645" s="115"/>
      <c r="AG1645" s="115"/>
      <c r="AH1645" s="115"/>
      <c r="AI1645" s="116"/>
      <c r="AJ1645" s="118"/>
      <c r="AK1645" s="115"/>
      <c r="AL1645" s="115"/>
      <c r="AM1645" s="115"/>
      <c r="AN1645" s="115"/>
      <c r="AO1645" s="115"/>
      <c r="AP1645" s="115"/>
      <c r="AQ1645" s="115"/>
      <c r="AR1645" s="116"/>
      <c r="AS1645" s="118"/>
      <c r="AT1645" s="115"/>
      <c r="AU1645" s="115"/>
      <c r="AV1645" s="115"/>
      <c r="AW1645" s="115"/>
      <c r="AX1645" s="120"/>
      <c r="AY1645" s="2"/>
      <c r="AZ1645" s="2"/>
      <c r="BA1645" s="2"/>
      <c r="BB1645" s="23"/>
      <c r="BC1645" s="24"/>
      <c r="BE1645" s="2"/>
      <c r="BF1645" s="2"/>
      <c r="BG1645" s="2"/>
      <c r="BH1645" s="2"/>
      <c r="BI1645" s="2"/>
      <c r="BJ1645" s="2"/>
      <c r="BK1645" s="2"/>
      <c r="BL1645" s="2"/>
      <c r="BM1645" s="2"/>
      <c r="BN1645" s="2"/>
      <c r="BO1645" s="2"/>
      <c r="BP1645" s="2"/>
      <c r="BQ1645" s="2"/>
      <c r="BR1645" s="2"/>
      <c r="BS1645" s="2"/>
      <c r="BT1645" s="2"/>
      <c r="BU1645" s="2"/>
      <c r="BV1645" s="2"/>
      <c r="BW1645" s="2"/>
      <c r="BX1645" s="2"/>
      <c r="BY1645" s="2"/>
      <c r="BZ1645" s="2"/>
      <c r="CA1645" s="2"/>
      <c r="CB1645" s="2"/>
      <c r="CC1645" s="2"/>
      <c r="CD1645" s="2"/>
      <c r="CE1645" s="2"/>
      <c r="CF1645" s="2"/>
      <c r="CG1645" s="2"/>
      <c r="CH1645" s="2"/>
      <c r="CI1645" s="2"/>
      <c r="CJ1645" s="2"/>
      <c r="CK1645" s="2"/>
      <c r="CL1645" s="2"/>
      <c r="CM1645" s="2"/>
      <c r="CN1645" s="2"/>
      <c r="CO1645" s="2"/>
      <c r="CP1645" s="2"/>
      <c r="CQ1645" s="2"/>
      <c r="CR1645" s="2"/>
      <c r="CS1645" s="2"/>
      <c r="CT1645" s="2"/>
      <c r="CU1645" s="2"/>
      <c r="CV1645" s="2"/>
      <c r="CW1645" s="2"/>
      <c r="CX1645" s="2"/>
      <c r="CY1645" s="2"/>
      <c r="CZ1645" s="2"/>
      <c r="DA1645" s="2"/>
      <c r="DB1645" s="2"/>
      <c r="DC1645" s="2"/>
      <c r="DD1645" s="2"/>
      <c r="DE1645" s="2"/>
      <c r="DF1645" s="2"/>
      <c r="DG1645" s="2"/>
      <c r="DH1645" s="2"/>
      <c r="DI1645" s="2"/>
      <c r="DJ1645" s="2"/>
      <c r="DK1645" s="2"/>
      <c r="DL1645" s="2"/>
      <c r="DM1645" s="2"/>
      <c r="DN1645" s="2"/>
      <c r="DO1645" s="2"/>
      <c r="DP1645" s="2"/>
      <c r="DQ1645" s="2"/>
      <c r="DR1645" s="2"/>
      <c r="DS1645" s="2"/>
      <c r="DT1645" s="2"/>
      <c r="DU1645" s="2"/>
      <c r="DV1645" s="2"/>
      <c r="DW1645" s="2"/>
      <c r="DX1645" s="2"/>
      <c r="DY1645" s="2"/>
      <c r="DZ1645" s="2"/>
      <c r="EA1645" s="2"/>
      <c r="EB1645" s="2"/>
      <c r="EC1645" s="2"/>
      <c r="ED1645" s="2"/>
      <c r="EE1645" s="2"/>
      <c r="EF1645" s="2"/>
      <c r="EG1645" s="2"/>
      <c r="EH1645" s="2"/>
      <c r="EI1645" s="2"/>
      <c r="EJ1645" s="2"/>
      <c r="EK1645" s="2"/>
      <c r="EL1645" s="2"/>
      <c r="EM1645" s="2"/>
      <c r="EN1645" s="2"/>
      <c r="EO1645" s="2"/>
      <c r="EP1645" s="2"/>
      <c r="EQ1645" s="2"/>
      <c r="ER1645" s="2"/>
      <c r="ES1645" s="2"/>
      <c r="ET1645" s="2"/>
      <c r="EU1645" s="2"/>
      <c r="EV1645" s="2"/>
      <c r="EW1645" s="2"/>
      <c r="EX1645" s="2"/>
      <c r="EY1645" s="2"/>
      <c r="EZ1645" s="2"/>
      <c r="FA1645" s="2"/>
      <c r="FB1645" s="2"/>
      <c r="FC1645" s="2"/>
      <c r="FD1645" s="2"/>
      <c r="FE1645" s="2"/>
      <c r="FF1645" s="2"/>
      <c r="FG1645" s="2"/>
      <c r="FH1645" s="2"/>
      <c r="FI1645" s="2"/>
      <c r="FJ1645" s="2"/>
      <c r="FK1645" s="2"/>
      <c r="FL1645" s="2"/>
      <c r="FM1645" s="2"/>
      <c r="FN1645" s="2"/>
      <c r="FO1645" s="2"/>
      <c r="FP1645" s="2"/>
      <c r="FQ1645" s="2"/>
      <c r="FR1645" s="2"/>
      <c r="FS1645" s="2"/>
      <c r="FT1645" s="2"/>
      <c r="FU1645" s="2"/>
      <c r="FV1645" s="2"/>
      <c r="FW1645" s="2"/>
      <c r="FX1645" s="2"/>
      <c r="FY1645" s="2"/>
      <c r="FZ1645" s="2"/>
      <c r="GA1645" s="2"/>
      <c r="GB1645" s="2"/>
      <c r="GC1645" s="2"/>
      <c r="GD1645" s="2"/>
      <c r="GE1645" s="2"/>
      <c r="GF1645" s="2"/>
      <c r="GG1645" s="2"/>
      <c r="GH1645" s="2"/>
      <c r="GI1645" s="2"/>
      <c r="GJ1645" s="2"/>
      <c r="GK1645" s="2"/>
      <c r="GL1645" s="2"/>
      <c r="GM1645" s="2"/>
      <c r="GN1645" s="2"/>
      <c r="GO1645" s="2"/>
      <c r="GP1645" s="2"/>
      <c r="GQ1645" s="2"/>
      <c r="GR1645" s="2"/>
      <c r="GS1645" s="2"/>
      <c r="GT1645" s="2"/>
      <c r="GU1645" s="2"/>
      <c r="GV1645" s="2"/>
      <c r="GW1645" s="2"/>
      <c r="GX1645" s="2"/>
      <c r="GY1645" s="2"/>
      <c r="GZ1645" s="2"/>
      <c r="HA1645" s="2"/>
      <c r="HB1645" s="2"/>
      <c r="HC1645" s="2"/>
      <c r="HD1645" s="2"/>
      <c r="HE1645" s="2"/>
      <c r="HF1645" s="2"/>
      <c r="HG1645" s="2"/>
      <c r="HH1645" s="2"/>
      <c r="HI1645" s="2"/>
      <c r="HJ1645" s="2"/>
      <c r="HK1645" s="2"/>
      <c r="HL1645" s="2"/>
      <c r="HM1645" s="2"/>
      <c r="HN1645" s="2"/>
      <c r="HO1645" s="2"/>
      <c r="HP1645" s="2"/>
      <c r="HQ1645" s="2"/>
      <c r="HR1645" s="2"/>
      <c r="HS1645" s="2"/>
      <c r="HT1645" s="2"/>
      <c r="HU1645" s="2"/>
      <c r="HV1645" s="2"/>
      <c r="HW1645" s="2"/>
      <c r="HX1645" s="2"/>
      <c r="HY1645" s="2"/>
      <c r="HZ1645" s="2"/>
      <c r="IA1645" s="2"/>
      <c r="IB1645" s="2"/>
      <c r="IC1645" s="2"/>
      <c r="ID1645" s="2"/>
      <c r="IE1645" s="2"/>
      <c r="IF1645" s="2"/>
      <c r="IG1645" s="2"/>
      <c r="IH1645" s="2"/>
      <c r="II1645" s="2"/>
      <c r="IJ1645" s="2"/>
      <c r="IK1645" s="2"/>
      <c r="IL1645" s="2"/>
      <c r="IM1645" s="2"/>
      <c r="IN1645" s="2"/>
      <c r="IO1645" s="2"/>
      <c r="IP1645" s="2"/>
      <c r="IQ1645" s="2"/>
    </row>
    <row r="1646" spans="1:251" s="16" customFormat="1" ht="18.75" customHeight="1">
      <c r="A1646" s="8"/>
      <c r="B1646" s="25"/>
      <c r="C1646" s="130" t="s">
        <v>242</v>
      </c>
      <c r="D1646" s="131"/>
      <c r="E1646" s="131"/>
      <c r="F1646" s="131"/>
      <c r="G1646" s="131"/>
      <c r="H1646" s="131"/>
      <c r="I1646" s="131"/>
      <c r="J1646" s="131"/>
      <c r="K1646" s="131"/>
      <c r="L1646" s="131"/>
      <c r="M1646" s="131"/>
      <c r="N1646" s="131"/>
      <c r="O1646" s="131"/>
      <c r="P1646" s="131"/>
      <c r="Q1646" s="131"/>
      <c r="R1646" s="131"/>
      <c r="S1646" s="131"/>
      <c r="T1646" s="131"/>
      <c r="U1646" s="131"/>
      <c r="V1646" s="131"/>
      <c r="W1646" s="131"/>
      <c r="X1646" s="131"/>
      <c r="Y1646" s="131"/>
      <c r="Z1646" s="132"/>
      <c r="AA1646" s="133">
        <v>27788</v>
      </c>
      <c r="AB1646" s="134"/>
      <c r="AC1646" s="134"/>
      <c r="AD1646" s="134"/>
      <c r="AE1646" s="134"/>
      <c r="AF1646" s="134"/>
      <c r="AG1646" s="134"/>
      <c r="AH1646" s="134"/>
      <c r="AI1646" s="135"/>
      <c r="AJ1646" s="133">
        <v>45000</v>
      </c>
      <c r="AK1646" s="134"/>
      <c r="AL1646" s="134"/>
      <c r="AM1646" s="134"/>
      <c r="AN1646" s="134"/>
      <c r="AO1646" s="134"/>
      <c r="AP1646" s="134"/>
      <c r="AQ1646" s="134"/>
      <c r="AR1646" s="135"/>
      <c r="AS1646" s="136"/>
      <c r="AT1646" s="137"/>
      <c r="AU1646" s="137"/>
      <c r="AV1646" s="137"/>
      <c r="AW1646" s="137"/>
      <c r="AX1646" s="138"/>
      <c r="AY1646" s="2"/>
      <c r="AZ1646" s="2"/>
      <c r="BA1646" s="2"/>
      <c r="BB1646" s="2"/>
      <c r="BC1646" s="2"/>
      <c r="BD1646" s="2"/>
      <c r="BE1646" s="2"/>
      <c r="BF1646" s="2"/>
      <c r="BG1646" s="2"/>
      <c r="BH1646" s="2"/>
      <c r="BI1646" s="2"/>
      <c r="BJ1646" s="2"/>
      <c r="BK1646" s="2"/>
      <c r="BL1646" s="2"/>
      <c r="BM1646" s="2"/>
      <c r="BN1646" s="2"/>
      <c r="BO1646" s="2"/>
      <c r="BP1646" s="2"/>
      <c r="BQ1646" s="2"/>
      <c r="BR1646" s="2"/>
      <c r="BS1646" s="2"/>
      <c r="BT1646" s="2"/>
      <c r="BU1646" s="2"/>
      <c r="BV1646" s="2"/>
      <c r="BW1646" s="2"/>
      <c r="BX1646" s="2"/>
      <c r="BY1646" s="2"/>
      <c r="BZ1646" s="2"/>
      <c r="CA1646" s="2"/>
      <c r="CB1646" s="2"/>
      <c r="CC1646" s="2"/>
      <c r="CD1646" s="2"/>
      <c r="CE1646" s="2"/>
      <c r="CF1646" s="2"/>
      <c r="CG1646" s="2"/>
      <c r="CH1646" s="2"/>
      <c r="CI1646" s="2"/>
      <c r="CJ1646" s="2"/>
      <c r="CK1646" s="2"/>
      <c r="CL1646" s="2"/>
      <c r="CM1646" s="2"/>
      <c r="CN1646" s="2"/>
      <c r="CO1646" s="2"/>
      <c r="CP1646" s="2"/>
      <c r="CQ1646" s="2"/>
      <c r="CR1646" s="2"/>
      <c r="CS1646" s="2"/>
      <c r="CT1646" s="2"/>
      <c r="CU1646" s="2"/>
      <c r="CV1646" s="2"/>
      <c r="CW1646" s="2"/>
      <c r="CX1646" s="2"/>
      <c r="CY1646" s="2"/>
      <c r="CZ1646" s="2"/>
      <c r="DA1646" s="2"/>
      <c r="DB1646" s="2"/>
      <c r="DC1646" s="2"/>
      <c r="DD1646" s="2"/>
      <c r="DE1646" s="2"/>
      <c r="DF1646" s="2"/>
      <c r="DG1646" s="2"/>
      <c r="DH1646" s="2"/>
      <c r="DI1646" s="2"/>
      <c r="DJ1646" s="2"/>
      <c r="DK1646" s="2"/>
      <c r="DL1646" s="2"/>
      <c r="DM1646" s="2"/>
      <c r="DN1646" s="2"/>
      <c r="DO1646" s="2"/>
      <c r="DP1646" s="2"/>
      <c r="DQ1646" s="2"/>
      <c r="DR1646" s="2"/>
      <c r="DS1646" s="2"/>
      <c r="DT1646" s="2"/>
      <c r="DU1646" s="2"/>
      <c r="DV1646" s="2"/>
      <c r="DW1646" s="2"/>
      <c r="DX1646" s="2"/>
      <c r="DY1646" s="2"/>
      <c r="DZ1646" s="2"/>
      <c r="EA1646" s="2"/>
      <c r="EB1646" s="2"/>
      <c r="EC1646" s="2"/>
      <c r="ED1646" s="2"/>
      <c r="EE1646" s="2"/>
      <c r="EF1646" s="2"/>
      <c r="EG1646" s="2"/>
      <c r="EH1646" s="2"/>
      <c r="EI1646" s="2"/>
      <c r="EJ1646" s="2"/>
      <c r="EK1646" s="2"/>
      <c r="EL1646" s="2"/>
      <c r="EM1646" s="2"/>
      <c r="EN1646" s="2"/>
      <c r="EO1646" s="2"/>
      <c r="EP1646" s="2"/>
      <c r="EQ1646" s="2"/>
      <c r="ER1646" s="2"/>
      <c r="ES1646" s="2"/>
      <c r="ET1646" s="2"/>
      <c r="EU1646" s="2"/>
      <c r="EV1646" s="2"/>
      <c r="EW1646" s="2"/>
      <c r="EX1646" s="2"/>
      <c r="EY1646" s="2"/>
      <c r="EZ1646" s="2"/>
      <c r="FA1646" s="2"/>
      <c r="FB1646" s="2"/>
      <c r="FC1646" s="2"/>
      <c r="FD1646" s="2"/>
      <c r="FE1646" s="2"/>
      <c r="FF1646" s="2"/>
      <c r="FG1646" s="2"/>
      <c r="FH1646" s="2"/>
      <c r="FI1646" s="2"/>
      <c r="FJ1646" s="2"/>
      <c r="FK1646" s="2"/>
      <c r="FL1646" s="2"/>
      <c r="FM1646" s="2"/>
      <c r="FN1646" s="2"/>
      <c r="FO1646" s="2"/>
      <c r="FP1646" s="2"/>
      <c r="FQ1646" s="2"/>
      <c r="FR1646" s="2"/>
      <c r="FS1646" s="2"/>
      <c r="FT1646" s="2"/>
      <c r="FU1646" s="2"/>
      <c r="FV1646" s="2"/>
      <c r="FW1646" s="2"/>
      <c r="FX1646" s="2"/>
      <c r="FY1646" s="2"/>
      <c r="FZ1646" s="2"/>
      <c r="GA1646" s="2"/>
      <c r="GB1646" s="2"/>
      <c r="GC1646" s="2"/>
      <c r="GD1646" s="2"/>
      <c r="GE1646" s="2"/>
      <c r="GF1646" s="2"/>
      <c r="GG1646" s="2"/>
      <c r="GH1646" s="2"/>
      <c r="GI1646" s="2"/>
      <c r="GJ1646" s="2"/>
      <c r="GK1646" s="2"/>
      <c r="GL1646" s="2"/>
      <c r="GM1646" s="2"/>
      <c r="GN1646" s="2"/>
      <c r="GO1646" s="2"/>
      <c r="GP1646" s="2"/>
      <c r="GQ1646" s="2"/>
      <c r="GR1646" s="2"/>
      <c r="GS1646" s="2"/>
      <c r="GT1646" s="2"/>
      <c r="GU1646" s="2"/>
      <c r="GV1646" s="2"/>
      <c r="GW1646" s="2"/>
      <c r="GX1646" s="2"/>
      <c r="GY1646" s="2"/>
      <c r="GZ1646" s="2"/>
      <c r="HA1646" s="2"/>
      <c r="HB1646" s="2"/>
      <c r="HC1646" s="2"/>
      <c r="HD1646" s="2"/>
      <c r="HE1646" s="2"/>
      <c r="HF1646" s="2"/>
      <c r="HG1646" s="2"/>
      <c r="HH1646" s="2"/>
      <c r="HI1646" s="2"/>
      <c r="HJ1646" s="2"/>
      <c r="HK1646" s="2"/>
      <c r="HL1646" s="2"/>
      <c r="HM1646" s="2"/>
      <c r="HN1646" s="2"/>
      <c r="HO1646" s="2"/>
      <c r="HP1646" s="2"/>
      <c r="HQ1646" s="2"/>
      <c r="HR1646" s="2"/>
      <c r="HS1646" s="2"/>
      <c r="HT1646" s="2"/>
      <c r="HU1646" s="2"/>
      <c r="HV1646" s="2"/>
      <c r="HW1646" s="2"/>
      <c r="HX1646" s="2"/>
      <c r="HY1646" s="2"/>
      <c r="HZ1646" s="2"/>
      <c r="IA1646" s="2"/>
      <c r="IB1646" s="2"/>
      <c r="IC1646" s="2"/>
      <c r="ID1646" s="2"/>
      <c r="IE1646" s="2"/>
      <c r="IF1646" s="2"/>
      <c r="IG1646" s="2"/>
      <c r="IH1646" s="2"/>
      <c r="II1646" s="2"/>
      <c r="IJ1646" s="2"/>
      <c r="IK1646" s="2"/>
      <c r="IL1646" s="2"/>
      <c r="IM1646" s="2"/>
      <c r="IN1646" s="2"/>
      <c r="IO1646" s="2"/>
      <c r="IP1646" s="2"/>
      <c r="IQ1646" s="2"/>
    </row>
    <row r="1647" spans="1:251" s="16" customFormat="1" ht="18.75" customHeight="1" thickBot="1">
      <c r="A1647" s="17"/>
      <c r="B1647" s="121" t="s">
        <v>11</v>
      </c>
      <c r="C1647" s="122"/>
      <c r="D1647" s="122"/>
      <c r="E1647" s="122"/>
      <c r="F1647" s="122"/>
      <c r="G1647" s="122"/>
      <c r="H1647" s="122"/>
      <c r="I1647" s="122"/>
      <c r="J1647" s="122"/>
      <c r="K1647" s="122"/>
      <c r="L1647" s="122"/>
      <c r="M1647" s="122"/>
      <c r="N1647" s="122"/>
      <c r="O1647" s="122"/>
      <c r="P1647" s="122"/>
      <c r="Q1647" s="122"/>
      <c r="R1647" s="122"/>
      <c r="S1647" s="122"/>
      <c r="T1647" s="122"/>
      <c r="U1647" s="122"/>
      <c r="V1647" s="122"/>
      <c r="W1647" s="122"/>
      <c r="X1647" s="122"/>
      <c r="Y1647" s="122"/>
      <c r="Z1647" s="123"/>
      <c r="AA1647" s="124">
        <f>SUM($AA$1646:$AA$1646)</f>
        <v>27788</v>
      </c>
      <c r="AB1647" s="125"/>
      <c r="AC1647" s="125"/>
      <c r="AD1647" s="125"/>
      <c r="AE1647" s="125"/>
      <c r="AF1647" s="125"/>
      <c r="AG1647" s="125"/>
      <c r="AH1647" s="125"/>
      <c r="AI1647" s="126"/>
      <c r="AJ1647" s="124">
        <f>SUM($AJ$1646:$AJ$1646)</f>
        <v>45000</v>
      </c>
      <c r="AK1647" s="125"/>
      <c r="AL1647" s="125"/>
      <c r="AM1647" s="125"/>
      <c r="AN1647" s="125"/>
      <c r="AO1647" s="125"/>
      <c r="AP1647" s="125"/>
      <c r="AQ1647" s="125"/>
      <c r="AR1647" s="126"/>
      <c r="AS1647" s="127"/>
      <c r="AT1647" s="128"/>
      <c r="AU1647" s="128"/>
      <c r="AV1647" s="128"/>
      <c r="AW1647" s="128"/>
      <c r="AX1647" s="129"/>
      <c r="AY1647" s="2"/>
      <c r="AZ1647" s="2"/>
      <c r="BA1647" s="2"/>
      <c r="BB1647" s="2"/>
      <c r="BC1647" s="2"/>
      <c r="BD1647" s="2"/>
      <c r="BE1647" s="2"/>
      <c r="BF1647" s="2"/>
      <c r="BG1647" s="2"/>
      <c r="BH1647" s="2"/>
      <c r="BI1647" s="2"/>
      <c r="BJ1647" s="2"/>
      <c r="BK1647" s="2"/>
      <c r="BL1647" s="2"/>
      <c r="BM1647" s="2"/>
      <c r="BN1647" s="2"/>
      <c r="BO1647" s="2"/>
      <c r="BP1647" s="2"/>
      <c r="BQ1647" s="2"/>
      <c r="BR1647" s="2"/>
      <c r="BS1647" s="2"/>
      <c r="BT1647" s="2"/>
      <c r="BU1647" s="2"/>
      <c r="BV1647" s="2"/>
      <c r="BW1647" s="2"/>
      <c r="BX1647" s="2"/>
      <c r="BY1647" s="2"/>
      <c r="BZ1647" s="2"/>
      <c r="CA1647" s="2"/>
      <c r="CB1647" s="2"/>
      <c r="CC1647" s="2"/>
      <c r="CD1647" s="2"/>
      <c r="CE1647" s="2"/>
      <c r="CF1647" s="2"/>
      <c r="CG1647" s="2"/>
      <c r="CH1647" s="2"/>
      <c r="CI1647" s="2"/>
      <c r="CJ1647" s="2"/>
      <c r="CK1647" s="2"/>
      <c r="CL1647" s="2"/>
      <c r="CM1647" s="2"/>
      <c r="CN1647" s="2"/>
      <c r="CO1647" s="2"/>
      <c r="CP1647" s="2"/>
      <c r="CQ1647" s="2"/>
      <c r="CR1647" s="2"/>
      <c r="CS1647" s="2"/>
      <c r="CT1647" s="2"/>
      <c r="CU1647" s="2"/>
      <c r="CV1647" s="2"/>
      <c r="CW1647" s="2"/>
      <c r="CX1647" s="2"/>
      <c r="CY1647" s="2"/>
      <c r="CZ1647" s="2"/>
      <c r="DA1647" s="2"/>
      <c r="DB1647" s="2"/>
      <c r="DC1647" s="2"/>
      <c r="DD1647" s="2"/>
      <c r="DE1647" s="2"/>
      <c r="DF1647" s="2"/>
      <c r="DG1647" s="2"/>
      <c r="DH1647" s="2"/>
      <c r="DI1647" s="2"/>
      <c r="DJ1647" s="2"/>
      <c r="DK1647" s="2"/>
      <c r="DL1647" s="2"/>
      <c r="DM1647" s="2"/>
      <c r="DN1647" s="2"/>
      <c r="DO1647" s="2"/>
      <c r="DP1647" s="2"/>
      <c r="DQ1647" s="2"/>
      <c r="DR1647" s="2"/>
      <c r="DS1647" s="2"/>
      <c r="DT1647" s="2"/>
      <c r="DU1647" s="2"/>
      <c r="DV1647" s="2"/>
      <c r="DW1647" s="2"/>
      <c r="DX1647" s="2"/>
      <c r="DY1647" s="2"/>
      <c r="DZ1647" s="2"/>
      <c r="EA1647" s="2"/>
      <c r="EB1647" s="2"/>
      <c r="EC1647" s="2"/>
      <c r="ED1647" s="2"/>
      <c r="EE1647" s="2"/>
      <c r="EF1647" s="2"/>
      <c r="EG1647" s="2"/>
      <c r="EH1647" s="2"/>
      <c r="EI1647" s="2"/>
      <c r="EJ1647" s="2"/>
      <c r="EK1647" s="2"/>
      <c r="EL1647" s="2"/>
      <c r="EM1647" s="2"/>
      <c r="EN1647" s="2"/>
      <c r="EO1647" s="2"/>
      <c r="EP1647" s="2"/>
      <c r="EQ1647" s="2"/>
      <c r="ER1647" s="2"/>
      <c r="ES1647" s="2"/>
      <c r="ET1647" s="2"/>
      <c r="EU1647" s="2"/>
      <c r="EV1647" s="2"/>
      <c r="EW1647" s="2"/>
      <c r="EX1647" s="2"/>
      <c r="EY1647" s="2"/>
      <c r="EZ1647" s="2"/>
      <c r="FA1647" s="2"/>
      <c r="FB1647" s="2"/>
      <c r="FC1647" s="2"/>
      <c r="FD1647" s="2"/>
      <c r="FE1647" s="2"/>
      <c r="FF1647" s="2"/>
      <c r="FG1647" s="2"/>
      <c r="FH1647" s="2"/>
      <c r="FI1647" s="2"/>
      <c r="FJ1647" s="2"/>
      <c r="FK1647" s="2"/>
      <c r="FL1647" s="2"/>
      <c r="FM1647" s="2"/>
      <c r="FN1647" s="2"/>
      <c r="FO1647" s="2"/>
      <c r="FP1647" s="2"/>
      <c r="FQ1647" s="2"/>
      <c r="FR1647" s="2"/>
      <c r="FS1647" s="2"/>
      <c r="FT1647" s="2"/>
      <c r="FU1647" s="2"/>
      <c r="FV1647" s="2"/>
      <c r="FW1647" s="2"/>
      <c r="FX1647" s="2"/>
      <c r="FY1647" s="2"/>
      <c r="FZ1647" s="2"/>
      <c r="GA1647" s="2"/>
      <c r="GB1647" s="2"/>
      <c r="GC1647" s="2"/>
      <c r="GD1647" s="2"/>
      <c r="GE1647" s="2"/>
      <c r="GF1647" s="2"/>
      <c r="GG1647" s="2"/>
      <c r="GH1647" s="2"/>
      <c r="GI1647" s="2"/>
      <c r="GJ1647" s="2"/>
      <c r="GK1647" s="2"/>
      <c r="GL1647" s="2"/>
      <c r="GM1647" s="2"/>
      <c r="GN1647" s="2"/>
      <c r="GO1647" s="2"/>
      <c r="GP1647" s="2"/>
      <c r="GQ1647" s="2"/>
      <c r="GR1647" s="2"/>
      <c r="GS1647" s="2"/>
      <c r="GT1647" s="2"/>
      <c r="GU1647" s="2"/>
      <c r="GV1647" s="2"/>
      <c r="GW1647" s="2"/>
      <c r="GX1647" s="2"/>
      <c r="GY1647" s="2"/>
      <c r="GZ1647" s="2"/>
      <c r="HA1647" s="2"/>
      <c r="HB1647" s="2"/>
      <c r="HC1647" s="2"/>
      <c r="HD1647" s="2"/>
      <c r="HE1647" s="2"/>
      <c r="HF1647" s="2"/>
      <c r="HG1647" s="2"/>
      <c r="HH1647" s="2"/>
      <c r="HI1647" s="2"/>
      <c r="HJ1647" s="2"/>
      <c r="HK1647" s="2"/>
      <c r="HL1647" s="2"/>
      <c r="HM1647" s="2"/>
      <c r="HN1647" s="2"/>
      <c r="HO1647" s="2"/>
      <c r="HP1647" s="2"/>
      <c r="HQ1647" s="2"/>
      <c r="HR1647" s="2"/>
      <c r="HS1647" s="2"/>
      <c r="HT1647" s="2"/>
      <c r="HU1647" s="2"/>
      <c r="HV1647" s="2"/>
      <c r="HW1647" s="2"/>
      <c r="HX1647" s="2"/>
      <c r="HY1647" s="2"/>
      <c r="HZ1647" s="2"/>
      <c r="IA1647" s="2"/>
      <c r="IB1647" s="2"/>
      <c r="IC1647" s="2"/>
      <c r="ID1647" s="2"/>
      <c r="IE1647" s="2"/>
      <c r="IF1647" s="2"/>
      <c r="IG1647" s="2"/>
      <c r="IH1647" s="2"/>
      <c r="II1647" s="2"/>
      <c r="IJ1647" s="2"/>
      <c r="IK1647" s="2"/>
      <c r="IL1647" s="2"/>
      <c r="IM1647" s="2"/>
      <c r="IN1647" s="2"/>
      <c r="IO1647" s="2"/>
      <c r="IP1647" s="2"/>
      <c r="IQ1647" s="2"/>
    </row>
    <row r="1649" spans="1:113" ht="18.75">
      <c r="A1649" s="1" t="s">
        <v>0</v>
      </c>
      <c r="AW1649" s="3"/>
      <c r="AX1649" s="4"/>
      <c r="AY1649" s="3"/>
    </row>
    <row r="1651" spans="1:113" ht="18.75">
      <c r="B1651" s="101" t="s">
        <v>8</v>
      </c>
      <c r="C1651" s="102"/>
      <c r="D1651" s="102"/>
      <c r="E1651" s="102"/>
      <c r="F1651" s="102"/>
      <c r="G1651" s="102"/>
      <c r="H1651" s="102"/>
      <c r="I1651" s="102"/>
      <c r="J1651" s="102"/>
      <c r="K1651" s="102"/>
      <c r="L1651" s="102"/>
      <c r="M1651" s="102"/>
      <c r="N1651" s="102"/>
      <c r="O1651" s="102"/>
      <c r="P1651" s="102"/>
      <c r="Q1651" s="102"/>
      <c r="R1651" s="102"/>
      <c r="S1651" s="102"/>
      <c r="T1651" s="102"/>
      <c r="U1651" s="102"/>
      <c r="V1651" s="102"/>
      <c r="W1651" s="102"/>
      <c r="X1651" s="102"/>
      <c r="Y1651" s="102"/>
      <c r="Z1651" s="102"/>
      <c r="AA1651" s="102"/>
      <c r="AB1651" s="102"/>
      <c r="AC1651" s="102"/>
      <c r="AD1651" s="102"/>
      <c r="AE1651" s="102"/>
      <c r="AF1651" s="102"/>
      <c r="AG1651" s="102"/>
      <c r="AH1651" s="102"/>
      <c r="AI1651" s="102"/>
      <c r="AJ1651" s="102"/>
      <c r="AK1651" s="102"/>
      <c r="AL1651" s="102"/>
      <c r="AM1651" s="102"/>
      <c r="AN1651" s="102"/>
      <c r="AO1651" s="102"/>
      <c r="AP1651" s="102"/>
      <c r="AQ1651" s="102"/>
      <c r="AR1651" s="102"/>
      <c r="AS1651" s="102"/>
      <c r="AT1651" s="102"/>
      <c r="AU1651" s="102"/>
      <c r="AV1651" s="102"/>
      <c r="AW1651" s="102"/>
      <c r="AX1651" s="102"/>
    </row>
    <row r="1652" spans="1:113">
      <c r="Z1652" s="5"/>
      <c r="AD1652" s="5"/>
      <c r="AE1652" s="5"/>
      <c r="AF1652" s="5"/>
      <c r="AG1652" s="5"/>
      <c r="AH1652" s="5"/>
      <c r="AI1652" s="5"/>
      <c r="AO1652" s="5"/>
    </row>
    <row r="1653" spans="1:113" ht="13.5" thickBot="1">
      <c r="Z1653" s="5"/>
      <c r="AD1653" s="5"/>
      <c r="AE1653" s="5"/>
      <c r="AF1653" s="5"/>
      <c r="AG1653" s="5"/>
      <c r="AH1653" s="5"/>
      <c r="AI1653" s="5"/>
      <c r="AO1653" s="5"/>
      <c r="DI1653" s="6"/>
    </row>
    <row r="1654" spans="1:113" ht="24.75" customHeight="1" thickBot="1">
      <c r="B1654" s="103" t="s">
        <v>1</v>
      </c>
      <c r="C1654" s="104"/>
      <c r="D1654" s="104"/>
      <c r="E1654" s="104"/>
      <c r="F1654" s="104"/>
      <c r="G1654" s="104"/>
      <c r="H1654" s="105" t="s">
        <v>212</v>
      </c>
      <c r="I1654" s="106"/>
      <c r="J1654" s="106"/>
      <c r="K1654" s="106"/>
      <c r="L1654" s="106"/>
      <c r="M1654" s="106"/>
      <c r="N1654" s="106"/>
      <c r="O1654" s="106"/>
      <c r="P1654" s="106"/>
      <c r="Q1654" s="106"/>
      <c r="R1654" s="106"/>
      <c r="S1654" s="106"/>
      <c r="T1654" s="106"/>
      <c r="U1654" s="106"/>
      <c r="V1654" s="106"/>
      <c r="W1654" s="106"/>
      <c r="X1654" s="106"/>
      <c r="Y1654" s="106"/>
      <c r="Z1654" s="106"/>
      <c r="AA1654" s="106"/>
      <c r="AB1654" s="106"/>
      <c r="AC1654" s="106"/>
      <c r="AD1654" s="106"/>
      <c r="AE1654" s="106"/>
      <c r="AF1654" s="106"/>
      <c r="AG1654" s="106"/>
      <c r="AH1654" s="106"/>
      <c r="AI1654" s="106"/>
      <c r="AJ1654" s="106"/>
      <c r="AK1654" s="106"/>
      <c r="AL1654" s="106"/>
      <c r="AM1654" s="106"/>
      <c r="AN1654" s="106"/>
      <c r="AO1654" s="106"/>
      <c r="AP1654" s="106"/>
      <c r="AQ1654" s="106"/>
      <c r="AR1654" s="106"/>
      <c r="AS1654" s="106"/>
      <c r="AT1654" s="106"/>
      <c r="AU1654" s="106"/>
      <c r="AV1654" s="106"/>
      <c r="AW1654" s="106"/>
      <c r="AX1654" s="107"/>
      <c r="DI1654" s="6"/>
    </row>
    <row r="1655" spans="1:113" ht="14.25">
      <c r="B1655" s="7"/>
      <c r="C1655" s="7"/>
      <c r="D1655" s="7"/>
      <c r="E1655" s="7"/>
      <c r="F1655" s="7"/>
      <c r="G1655" s="7"/>
      <c r="H1655" s="8"/>
      <c r="I1655" s="8"/>
      <c r="J1655" s="8"/>
      <c r="K1655" s="8"/>
      <c r="L1655" s="9"/>
      <c r="M1655" s="9"/>
      <c r="N1655" s="9"/>
      <c r="O1655" s="9"/>
      <c r="P1655" s="8"/>
      <c r="Q1655" s="8"/>
      <c r="R1655" s="8"/>
      <c r="S1655" s="8"/>
      <c r="T1655" s="8"/>
      <c r="U1655" s="8"/>
      <c r="V1655" s="10"/>
      <c r="W1655" s="10"/>
      <c r="X1655" s="10"/>
      <c r="Y1655" s="10"/>
      <c r="Z1655" s="10"/>
      <c r="AA1655" s="10"/>
      <c r="AB1655" s="10"/>
      <c r="AC1655" s="10"/>
      <c r="AD1655" s="10"/>
      <c r="AE1655" s="10"/>
      <c r="AF1655" s="10"/>
      <c r="AG1655" s="10"/>
      <c r="AH1655" s="10"/>
      <c r="AI1655" s="10"/>
      <c r="AJ1655" s="10"/>
      <c r="AK1655" s="10"/>
      <c r="AL1655" s="10"/>
      <c r="AM1655" s="10"/>
      <c r="AN1655" s="10"/>
      <c r="AO1655" s="10"/>
      <c r="AP1655" s="10"/>
      <c r="AQ1655" s="10"/>
      <c r="AR1655" s="10"/>
      <c r="AS1655" s="10"/>
      <c r="AT1655" s="10"/>
      <c r="AU1655" s="10"/>
      <c r="AV1655" s="10"/>
      <c r="AW1655" s="10"/>
      <c r="AX1655" s="10"/>
      <c r="DI1655" s="6"/>
    </row>
    <row r="1656" spans="1:113" ht="15" thickBot="1">
      <c r="A1656" s="11"/>
      <c r="B1656" s="10" t="s">
        <v>2</v>
      </c>
      <c r="C1656" s="8"/>
      <c r="D1656" s="8"/>
      <c r="E1656" s="8"/>
      <c r="F1656" s="8"/>
      <c r="G1656" s="8"/>
      <c r="H1656" s="8"/>
      <c r="I1656" s="8"/>
      <c r="J1656" s="8"/>
      <c r="K1656" s="8"/>
      <c r="L1656" s="9"/>
      <c r="M1656" s="9"/>
      <c r="N1656" s="9"/>
      <c r="O1656" s="9"/>
      <c r="P1656" s="8"/>
      <c r="Q1656" s="8"/>
      <c r="R1656" s="8"/>
      <c r="S1656" s="8"/>
      <c r="T1656" s="8"/>
      <c r="U1656" s="8"/>
      <c r="V1656" s="10"/>
      <c r="W1656" s="10"/>
      <c r="X1656" s="10"/>
      <c r="Y1656" s="10"/>
      <c r="Z1656" s="10"/>
      <c r="AA1656" s="10"/>
      <c r="AB1656" s="10"/>
      <c r="AC1656" s="10"/>
      <c r="AD1656" s="10"/>
      <c r="AE1656" s="10"/>
      <c r="AF1656" s="10"/>
      <c r="AG1656" s="10"/>
      <c r="AH1656" s="10"/>
      <c r="AI1656" s="10"/>
      <c r="AJ1656" s="10"/>
      <c r="AK1656" s="10"/>
      <c r="AL1656" s="10"/>
      <c r="AM1656" s="10"/>
      <c r="AN1656" s="10"/>
      <c r="AO1656" s="10"/>
      <c r="AP1656" s="10"/>
      <c r="AQ1656" s="10"/>
      <c r="AR1656" s="10"/>
      <c r="AS1656" s="10"/>
      <c r="AT1656" s="10"/>
      <c r="AU1656" s="10"/>
      <c r="AV1656" s="10"/>
      <c r="AW1656" s="10"/>
      <c r="AX1656" s="10"/>
      <c r="DI1656" s="6"/>
    </row>
    <row r="1657" spans="1:113" ht="14.25">
      <c r="A1657" s="8"/>
      <c r="B1657" s="12"/>
      <c r="C1657" s="7"/>
      <c r="D1657" s="7"/>
      <c r="E1657" s="7"/>
      <c r="F1657" s="7"/>
      <c r="G1657" s="7"/>
      <c r="H1657" s="7"/>
      <c r="I1657" s="7"/>
      <c r="J1657" s="7"/>
      <c r="K1657" s="7"/>
      <c r="L1657" s="13"/>
      <c r="M1657" s="13"/>
      <c r="N1657" s="13"/>
      <c r="O1657" s="13"/>
      <c r="P1657" s="7"/>
      <c r="Q1657" s="7"/>
      <c r="R1657" s="7"/>
      <c r="S1657" s="7"/>
      <c r="T1657" s="7"/>
      <c r="U1657" s="7"/>
      <c r="V1657" s="14"/>
      <c r="W1657" s="14"/>
      <c r="X1657" s="14"/>
      <c r="Y1657" s="14"/>
      <c r="Z1657" s="14"/>
      <c r="AA1657" s="14"/>
      <c r="AB1657" s="14"/>
      <c r="AC1657" s="14"/>
      <c r="AD1657" s="14"/>
      <c r="AE1657" s="14"/>
      <c r="AF1657" s="14"/>
      <c r="AG1657" s="14"/>
      <c r="AH1657" s="14"/>
      <c r="AI1657" s="14"/>
      <c r="AJ1657" s="14"/>
      <c r="AK1657" s="14"/>
      <c r="AL1657" s="14"/>
      <c r="AM1657" s="14"/>
      <c r="AN1657" s="14"/>
      <c r="AO1657" s="14"/>
      <c r="AP1657" s="14"/>
      <c r="AQ1657" s="14"/>
      <c r="AR1657" s="14"/>
      <c r="AS1657" s="14"/>
      <c r="AT1657" s="14"/>
      <c r="AU1657" s="14"/>
      <c r="AV1657" s="14"/>
      <c r="AW1657" s="14"/>
      <c r="AX1657" s="15"/>
    </row>
    <row r="1658" spans="1:113" ht="12" customHeight="1">
      <c r="A1658" s="8"/>
      <c r="B1658" s="108" t="s">
        <v>213</v>
      </c>
      <c r="C1658" s="109"/>
      <c r="D1658" s="109"/>
      <c r="E1658" s="109"/>
      <c r="F1658" s="109"/>
      <c r="G1658" s="109"/>
      <c r="H1658" s="109"/>
      <c r="I1658" s="109"/>
      <c r="J1658" s="109"/>
      <c r="K1658" s="109"/>
      <c r="L1658" s="109"/>
      <c r="M1658" s="109"/>
      <c r="N1658" s="109"/>
      <c r="O1658" s="109"/>
      <c r="P1658" s="109"/>
      <c r="Q1658" s="109"/>
      <c r="R1658" s="109"/>
      <c r="S1658" s="109"/>
      <c r="T1658" s="109"/>
      <c r="U1658" s="109"/>
      <c r="V1658" s="109"/>
      <c r="W1658" s="109"/>
      <c r="X1658" s="109"/>
      <c r="Y1658" s="109"/>
      <c r="Z1658" s="109"/>
      <c r="AA1658" s="109"/>
      <c r="AB1658" s="109"/>
      <c r="AC1658" s="109"/>
      <c r="AD1658" s="109"/>
      <c r="AE1658" s="109"/>
      <c r="AF1658" s="109"/>
      <c r="AG1658" s="109"/>
      <c r="AH1658" s="109"/>
      <c r="AI1658" s="109"/>
      <c r="AJ1658" s="109"/>
      <c r="AK1658" s="109"/>
      <c r="AL1658" s="109"/>
      <c r="AM1658" s="109"/>
      <c r="AN1658" s="109"/>
      <c r="AO1658" s="109"/>
      <c r="AP1658" s="109"/>
      <c r="AQ1658" s="109"/>
      <c r="AR1658" s="109"/>
      <c r="AS1658" s="109"/>
      <c r="AT1658" s="109"/>
      <c r="AU1658" s="109"/>
      <c r="AV1658" s="109"/>
      <c r="AW1658" s="109"/>
      <c r="AX1658" s="110"/>
    </row>
    <row r="1659" spans="1:113" ht="12" customHeight="1">
      <c r="A1659" s="8"/>
      <c r="B1659" s="108"/>
      <c r="C1659" s="109"/>
      <c r="D1659" s="109"/>
      <c r="E1659" s="109"/>
      <c r="F1659" s="109"/>
      <c r="G1659" s="109"/>
      <c r="H1659" s="109"/>
      <c r="I1659" s="109"/>
      <c r="J1659" s="109"/>
      <c r="K1659" s="109"/>
      <c r="L1659" s="109"/>
      <c r="M1659" s="109"/>
      <c r="N1659" s="109"/>
      <c r="O1659" s="109"/>
      <c r="P1659" s="109"/>
      <c r="Q1659" s="109"/>
      <c r="R1659" s="109"/>
      <c r="S1659" s="109"/>
      <c r="T1659" s="109"/>
      <c r="U1659" s="109"/>
      <c r="V1659" s="109"/>
      <c r="W1659" s="109"/>
      <c r="X1659" s="109"/>
      <c r="Y1659" s="109"/>
      <c r="Z1659" s="109"/>
      <c r="AA1659" s="109"/>
      <c r="AB1659" s="109"/>
      <c r="AC1659" s="109"/>
      <c r="AD1659" s="109"/>
      <c r="AE1659" s="109"/>
      <c r="AF1659" s="109"/>
      <c r="AG1659" s="109"/>
      <c r="AH1659" s="109"/>
      <c r="AI1659" s="109"/>
      <c r="AJ1659" s="109"/>
      <c r="AK1659" s="109"/>
      <c r="AL1659" s="109"/>
      <c r="AM1659" s="109"/>
      <c r="AN1659" s="109"/>
      <c r="AO1659" s="109"/>
      <c r="AP1659" s="109"/>
      <c r="AQ1659" s="109"/>
      <c r="AR1659" s="109"/>
      <c r="AS1659" s="109"/>
      <c r="AT1659" s="109"/>
      <c r="AU1659" s="109"/>
      <c r="AV1659" s="109"/>
      <c r="AW1659" s="109"/>
      <c r="AX1659" s="110"/>
    </row>
    <row r="1660" spans="1:113" ht="12" customHeight="1">
      <c r="A1660" s="8"/>
      <c r="B1660" s="108"/>
      <c r="C1660" s="109"/>
      <c r="D1660" s="109"/>
      <c r="E1660" s="109"/>
      <c r="F1660" s="109"/>
      <c r="G1660" s="109"/>
      <c r="H1660" s="109"/>
      <c r="I1660" s="109"/>
      <c r="J1660" s="109"/>
      <c r="K1660" s="109"/>
      <c r="L1660" s="109"/>
      <c r="M1660" s="109"/>
      <c r="N1660" s="109"/>
      <c r="O1660" s="109"/>
      <c r="P1660" s="109"/>
      <c r="Q1660" s="109"/>
      <c r="R1660" s="109"/>
      <c r="S1660" s="109"/>
      <c r="T1660" s="109"/>
      <c r="U1660" s="109"/>
      <c r="V1660" s="109"/>
      <c r="W1660" s="109"/>
      <c r="X1660" s="109"/>
      <c r="Y1660" s="109"/>
      <c r="Z1660" s="109"/>
      <c r="AA1660" s="109"/>
      <c r="AB1660" s="109"/>
      <c r="AC1660" s="109"/>
      <c r="AD1660" s="109"/>
      <c r="AE1660" s="109"/>
      <c r="AF1660" s="109"/>
      <c r="AG1660" s="109"/>
      <c r="AH1660" s="109"/>
      <c r="AI1660" s="109"/>
      <c r="AJ1660" s="109"/>
      <c r="AK1660" s="109"/>
      <c r="AL1660" s="109"/>
      <c r="AM1660" s="109"/>
      <c r="AN1660" s="109"/>
      <c r="AO1660" s="109"/>
      <c r="AP1660" s="109"/>
      <c r="AQ1660" s="109"/>
      <c r="AR1660" s="109"/>
      <c r="AS1660" s="109"/>
      <c r="AT1660" s="109"/>
      <c r="AU1660" s="109"/>
      <c r="AV1660" s="109"/>
      <c r="AW1660" s="109"/>
      <c r="AX1660" s="110"/>
    </row>
    <row r="1661" spans="1:113" ht="12" customHeight="1">
      <c r="A1661" s="8"/>
      <c r="B1661" s="108"/>
      <c r="C1661" s="109"/>
      <c r="D1661" s="109"/>
      <c r="E1661" s="109"/>
      <c r="F1661" s="109"/>
      <c r="G1661" s="109"/>
      <c r="H1661" s="109"/>
      <c r="I1661" s="109"/>
      <c r="J1661" s="109"/>
      <c r="K1661" s="109"/>
      <c r="L1661" s="109"/>
      <c r="M1661" s="109"/>
      <c r="N1661" s="109"/>
      <c r="O1661" s="109"/>
      <c r="P1661" s="109"/>
      <c r="Q1661" s="109"/>
      <c r="R1661" s="109"/>
      <c r="S1661" s="109"/>
      <c r="T1661" s="109"/>
      <c r="U1661" s="109"/>
      <c r="V1661" s="109"/>
      <c r="W1661" s="109"/>
      <c r="X1661" s="109"/>
      <c r="Y1661" s="109"/>
      <c r="Z1661" s="109"/>
      <c r="AA1661" s="109"/>
      <c r="AB1661" s="109"/>
      <c r="AC1661" s="109"/>
      <c r="AD1661" s="109"/>
      <c r="AE1661" s="109"/>
      <c r="AF1661" s="109"/>
      <c r="AG1661" s="109"/>
      <c r="AH1661" s="109"/>
      <c r="AI1661" s="109"/>
      <c r="AJ1661" s="109"/>
      <c r="AK1661" s="109"/>
      <c r="AL1661" s="109"/>
      <c r="AM1661" s="109"/>
      <c r="AN1661" s="109"/>
      <c r="AO1661" s="109"/>
      <c r="AP1661" s="109"/>
      <c r="AQ1661" s="109"/>
      <c r="AR1661" s="109"/>
      <c r="AS1661" s="109"/>
      <c r="AT1661" s="109"/>
      <c r="AU1661" s="109"/>
      <c r="AV1661" s="109"/>
      <c r="AW1661" s="109"/>
      <c r="AX1661" s="110"/>
    </row>
    <row r="1662" spans="1:113" ht="12" customHeight="1">
      <c r="A1662" s="8"/>
      <c r="B1662" s="108"/>
      <c r="C1662" s="109"/>
      <c r="D1662" s="109"/>
      <c r="E1662" s="109"/>
      <c r="F1662" s="109"/>
      <c r="G1662" s="109"/>
      <c r="H1662" s="109"/>
      <c r="I1662" s="109"/>
      <c r="J1662" s="109"/>
      <c r="K1662" s="109"/>
      <c r="L1662" s="109"/>
      <c r="M1662" s="109"/>
      <c r="N1662" s="109"/>
      <c r="O1662" s="109"/>
      <c r="P1662" s="109"/>
      <c r="Q1662" s="109"/>
      <c r="R1662" s="109"/>
      <c r="S1662" s="109"/>
      <c r="T1662" s="109"/>
      <c r="U1662" s="109"/>
      <c r="V1662" s="109"/>
      <c r="W1662" s="109"/>
      <c r="X1662" s="109"/>
      <c r="Y1662" s="109"/>
      <c r="Z1662" s="109"/>
      <c r="AA1662" s="109"/>
      <c r="AB1662" s="109"/>
      <c r="AC1662" s="109"/>
      <c r="AD1662" s="109"/>
      <c r="AE1662" s="109"/>
      <c r="AF1662" s="109"/>
      <c r="AG1662" s="109"/>
      <c r="AH1662" s="109"/>
      <c r="AI1662" s="109"/>
      <c r="AJ1662" s="109"/>
      <c r="AK1662" s="109"/>
      <c r="AL1662" s="109"/>
      <c r="AM1662" s="109"/>
      <c r="AN1662" s="109"/>
      <c r="AO1662" s="109"/>
      <c r="AP1662" s="109"/>
      <c r="AQ1662" s="109"/>
      <c r="AR1662" s="109"/>
      <c r="AS1662" s="109"/>
      <c r="AT1662" s="109"/>
      <c r="AU1662" s="109"/>
      <c r="AV1662" s="109"/>
      <c r="AW1662" s="109"/>
      <c r="AX1662" s="110"/>
      <c r="BC1662" s="16"/>
    </row>
    <row r="1663" spans="1:113" ht="12" customHeight="1">
      <c r="A1663" s="8"/>
      <c r="B1663" s="108"/>
      <c r="C1663" s="109"/>
      <c r="D1663" s="109"/>
      <c r="E1663" s="109"/>
      <c r="F1663" s="109"/>
      <c r="G1663" s="109"/>
      <c r="H1663" s="109"/>
      <c r="I1663" s="109"/>
      <c r="J1663" s="109"/>
      <c r="K1663" s="109"/>
      <c r="L1663" s="109"/>
      <c r="M1663" s="109"/>
      <c r="N1663" s="109"/>
      <c r="O1663" s="109"/>
      <c r="P1663" s="109"/>
      <c r="Q1663" s="109"/>
      <c r="R1663" s="109"/>
      <c r="S1663" s="109"/>
      <c r="T1663" s="109"/>
      <c r="U1663" s="109"/>
      <c r="V1663" s="109"/>
      <c r="W1663" s="109"/>
      <c r="X1663" s="109"/>
      <c r="Y1663" s="109"/>
      <c r="Z1663" s="109"/>
      <c r="AA1663" s="109"/>
      <c r="AB1663" s="109"/>
      <c r="AC1663" s="109"/>
      <c r="AD1663" s="109"/>
      <c r="AE1663" s="109"/>
      <c r="AF1663" s="109"/>
      <c r="AG1663" s="109"/>
      <c r="AH1663" s="109"/>
      <c r="AI1663" s="109"/>
      <c r="AJ1663" s="109"/>
      <c r="AK1663" s="109"/>
      <c r="AL1663" s="109"/>
      <c r="AM1663" s="109"/>
      <c r="AN1663" s="109"/>
      <c r="AO1663" s="109"/>
      <c r="AP1663" s="109"/>
      <c r="AQ1663" s="109"/>
      <c r="AR1663" s="109"/>
      <c r="AS1663" s="109"/>
      <c r="AT1663" s="109"/>
      <c r="AU1663" s="109"/>
      <c r="AV1663" s="109"/>
      <c r="AW1663" s="109"/>
      <c r="AX1663" s="110"/>
    </row>
    <row r="1664" spans="1:113" ht="12" customHeight="1">
      <c r="A1664" s="8"/>
      <c r="B1664" s="108"/>
      <c r="C1664" s="109"/>
      <c r="D1664" s="109"/>
      <c r="E1664" s="109"/>
      <c r="F1664" s="109"/>
      <c r="G1664" s="109"/>
      <c r="H1664" s="109"/>
      <c r="I1664" s="109"/>
      <c r="J1664" s="109"/>
      <c r="K1664" s="109"/>
      <c r="L1664" s="109"/>
      <c r="M1664" s="109"/>
      <c r="N1664" s="109"/>
      <c r="O1664" s="109"/>
      <c r="P1664" s="109"/>
      <c r="Q1664" s="109"/>
      <c r="R1664" s="109"/>
      <c r="S1664" s="109"/>
      <c r="T1664" s="109"/>
      <c r="U1664" s="109"/>
      <c r="V1664" s="109"/>
      <c r="W1664" s="109"/>
      <c r="X1664" s="109"/>
      <c r="Y1664" s="109"/>
      <c r="Z1664" s="109"/>
      <c r="AA1664" s="109"/>
      <c r="AB1664" s="109"/>
      <c r="AC1664" s="109"/>
      <c r="AD1664" s="109"/>
      <c r="AE1664" s="109"/>
      <c r="AF1664" s="109"/>
      <c r="AG1664" s="109"/>
      <c r="AH1664" s="109"/>
      <c r="AI1664" s="109"/>
      <c r="AJ1664" s="109"/>
      <c r="AK1664" s="109"/>
      <c r="AL1664" s="109"/>
      <c r="AM1664" s="109"/>
      <c r="AN1664" s="109"/>
      <c r="AO1664" s="109"/>
      <c r="AP1664" s="109"/>
      <c r="AQ1664" s="109"/>
      <c r="AR1664" s="109"/>
      <c r="AS1664" s="109"/>
      <c r="AT1664" s="109"/>
      <c r="AU1664" s="109"/>
      <c r="AV1664" s="109"/>
      <c r="AW1664" s="109"/>
      <c r="AX1664" s="110"/>
    </row>
    <row r="1665" spans="1:251" ht="12" customHeight="1">
      <c r="A1665" s="8"/>
      <c r="B1665" s="108"/>
      <c r="C1665" s="109"/>
      <c r="D1665" s="109"/>
      <c r="E1665" s="109"/>
      <c r="F1665" s="109"/>
      <c r="G1665" s="109"/>
      <c r="H1665" s="109"/>
      <c r="I1665" s="109"/>
      <c r="J1665" s="109"/>
      <c r="K1665" s="109"/>
      <c r="L1665" s="109"/>
      <c r="M1665" s="109"/>
      <c r="N1665" s="109"/>
      <c r="O1665" s="109"/>
      <c r="P1665" s="109"/>
      <c r="Q1665" s="109"/>
      <c r="R1665" s="109"/>
      <c r="S1665" s="109"/>
      <c r="T1665" s="109"/>
      <c r="U1665" s="109"/>
      <c r="V1665" s="109"/>
      <c r="W1665" s="109"/>
      <c r="X1665" s="109"/>
      <c r="Y1665" s="109"/>
      <c r="Z1665" s="109"/>
      <c r="AA1665" s="109"/>
      <c r="AB1665" s="109"/>
      <c r="AC1665" s="109"/>
      <c r="AD1665" s="109"/>
      <c r="AE1665" s="109"/>
      <c r="AF1665" s="109"/>
      <c r="AG1665" s="109"/>
      <c r="AH1665" s="109"/>
      <c r="AI1665" s="109"/>
      <c r="AJ1665" s="109"/>
      <c r="AK1665" s="109"/>
      <c r="AL1665" s="109"/>
      <c r="AM1665" s="109"/>
      <c r="AN1665" s="109"/>
      <c r="AO1665" s="109"/>
      <c r="AP1665" s="109"/>
      <c r="AQ1665" s="109"/>
      <c r="AR1665" s="109"/>
      <c r="AS1665" s="109"/>
      <c r="AT1665" s="109"/>
      <c r="AU1665" s="109"/>
      <c r="AV1665" s="109"/>
      <c r="AW1665" s="109"/>
      <c r="AX1665" s="110"/>
    </row>
    <row r="1666" spans="1:251" ht="15" thickBot="1">
      <c r="A1666" s="17"/>
      <c r="B1666" s="18"/>
      <c r="C1666" s="19"/>
      <c r="D1666" s="19"/>
      <c r="E1666" s="19"/>
      <c r="F1666" s="19"/>
      <c r="G1666" s="19"/>
      <c r="H1666" s="19"/>
      <c r="I1666" s="19"/>
      <c r="J1666" s="19"/>
      <c r="K1666" s="19"/>
      <c r="L1666" s="19"/>
      <c r="M1666" s="19"/>
      <c r="N1666" s="19"/>
      <c r="O1666" s="19"/>
      <c r="P1666" s="19"/>
      <c r="Q1666" s="19"/>
      <c r="R1666" s="19"/>
      <c r="S1666" s="19"/>
      <c r="T1666" s="19"/>
      <c r="U1666" s="19"/>
      <c r="V1666" s="19"/>
      <c r="W1666" s="19"/>
      <c r="X1666" s="19"/>
      <c r="Y1666" s="19"/>
      <c r="Z1666" s="19"/>
      <c r="AA1666" s="19"/>
      <c r="AB1666" s="19"/>
      <c r="AC1666" s="19"/>
      <c r="AD1666" s="19"/>
      <c r="AE1666" s="19"/>
      <c r="AF1666" s="19"/>
      <c r="AG1666" s="19"/>
      <c r="AH1666" s="19"/>
      <c r="AI1666" s="19"/>
      <c r="AJ1666" s="19"/>
      <c r="AK1666" s="19"/>
      <c r="AL1666" s="19"/>
      <c r="AM1666" s="19"/>
      <c r="AN1666" s="19"/>
      <c r="AO1666" s="19"/>
      <c r="AP1666" s="19"/>
      <c r="AQ1666" s="19"/>
      <c r="AR1666" s="19"/>
      <c r="AS1666" s="19"/>
      <c r="AT1666" s="19"/>
      <c r="AU1666" s="19"/>
      <c r="AV1666" s="19"/>
      <c r="AW1666" s="19"/>
      <c r="AX1666" s="20"/>
    </row>
    <row r="1667" spans="1:251">
      <c r="B1667" s="21"/>
    </row>
    <row r="1668" spans="1:251" ht="15" thickBot="1">
      <c r="A1668" s="11"/>
      <c r="B1668" s="10" t="s">
        <v>3</v>
      </c>
      <c r="C1668" s="8"/>
      <c r="D1668" s="8"/>
      <c r="E1668" s="8"/>
      <c r="F1668" s="8"/>
      <c r="G1668" s="8"/>
      <c r="H1668" s="8"/>
      <c r="I1668" s="8"/>
      <c r="J1668" s="8"/>
      <c r="K1668" s="8"/>
      <c r="L1668" s="9"/>
      <c r="M1668" s="9"/>
      <c r="N1668" s="9"/>
      <c r="O1668" s="9"/>
      <c r="P1668" s="8"/>
      <c r="Q1668" s="8"/>
      <c r="R1668" s="8"/>
      <c r="S1668" s="8"/>
      <c r="T1668" s="8"/>
      <c r="U1668" s="8"/>
      <c r="V1668" s="10"/>
      <c r="W1668" s="10"/>
      <c r="X1668" s="10"/>
      <c r="Y1668" s="10"/>
      <c r="Z1668" s="10"/>
      <c r="AA1668" s="10"/>
      <c r="AB1668" s="10"/>
      <c r="AC1668" s="10"/>
      <c r="AD1668" s="10"/>
      <c r="AE1668" s="10"/>
      <c r="AF1668" s="10"/>
      <c r="AG1668" s="10"/>
      <c r="AH1668" s="10"/>
      <c r="AI1668" s="10"/>
      <c r="AJ1668" s="10"/>
      <c r="AK1668" s="10"/>
      <c r="AL1668" s="10"/>
      <c r="AM1668" s="10"/>
      <c r="AN1668" s="10"/>
      <c r="AO1668" s="10"/>
      <c r="AP1668" s="10"/>
      <c r="AQ1668" s="10"/>
      <c r="AR1668" s="10"/>
      <c r="AS1668" s="10"/>
      <c r="AT1668" s="10"/>
      <c r="AU1668" s="10"/>
      <c r="AV1668" s="10"/>
      <c r="AW1668" s="10"/>
      <c r="AX1668" s="10"/>
      <c r="DI1668" s="6"/>
    </row>
    <row r="1669" spans="1:251" ht="14.25">
      <c r="A1669" s="8"/>
      <c r="B1669" s="12"/>
      <c r="C1669" s="7"/>
      <c r="D1669" s="7"/>
      <c r="E1669" s="7"/>
      <c r="F1669" s="7"/>
      <c r="G1669" s="7"/>
      <c r="H1669" s="7"/>
      <c r="I1669" s="7"/>
      <c r="J1669" s="7"/>
      <c r="K1669" s="7"/>
      <c r="L1669" s="13"/>
      <c r="M1669" s="13"/>
      <c r="N1669" s="13"/>
      <c r="O1669" s="13"/>
      <c r="P1669" s="7"/>
      <c r="Q1669" s="7"/>
      <c r="R1669" s="7"/>
      <c r="S1669" s="7"/>
      <c r="T1669" s="7"/>
      <c r="U1669" s="7"/>
      <c r="V1669" s="14"/>
      <c r="W1669" s="14"/>
      <c r="X1669" s="14"/>
      <c r="Y1669" s="14"/>
      <c r="Z1669" s="14"/>
      <c r="AA1669" s="14"/>
      <c r="AB1669" s="14"/>
      <c r="AC1669" s="14"/>
      <c r="AD1669" s="14"/>
      <c r="AE1669" s="14"/>
      <c r="AF1669" s="14"/>
      <c r="AG1669" s="14"/>
      <c r="AH1669" s="14"/>
      <c r="AI1669" s="14"/>
      <c r="AJ1669" s="14"/>
      <c r="AK1669" s="14"/>
      <c r="AL1669" s="14"/>
      <c r="AM1669" s="14"/>
      <c r="AN1669" s="14"/>
      <c r="AO1669" s="14"/>
      <c r="AP1669" s="14"/>
      <c r="AQ1669" s="14"/>
      <c r="AR1669" s="14"/>
      <c r="AS1669" s="14"/>
      <c r="AT1669" s="14"/>
      <c r="AU1669" s="14"/>
      <c r="AV1669" s="14"/>
      <c r="AW1669" s="14"/>
      <c r="AX1669" s="15"/>
    </row>
    <row r="1670" spans="1:251" ht="12" customHeight="1">
      <c r="A1670" s="8"/>
      <c r="B1670" s="108" t="s">
        <v>214</v>
      </c>
      <c r="C1670" s="109"/>
      <c r="D1670" s="109"/>
      <c r="E1670" s="109"/>
      <c r="F1670" s="109"/>
      <c r="G1670" s="109"/>
      <c r="H1670" s="109"/>
      <c r="I1670" s="109"/>
      <c r="J1670" s="109"/>
      <c r="K1670" s="109"/>
      <c r="L1670" s="109"/>
      <c r="M1670" s="109"/>
      <c r="N1670" s="109"/>
      <c r="O1670" s="109"/>
      <c r="P1670" s="109"/>
      <c r="Q1670" s="109"/>
      <c r="R1670" s="109"/>
      <c r="S1670" s="109"/>
      <c r="T1670" s="109"/>
      <c r="U1670" s="109"/>
      <c r="V1670" s="109"/>
      <c r="W1670" s="109"/>
      <c r="X1670" s="109"/>
      <c r="Y1670" s="109"/>
      <c r="Z1670" s="109"/>
      <c r="AA1670" s="109"/>
      <c r="AB1670" s="109"/>
      <c r="AC1670" s="109"/>
      <c r="AD1670" s="109"/>
      <c r="AE1670" s="109"/>
      <c r="AF1670" s="109"/>
      <c r="AG1670" s="109"/>
      <c r="AH1670" s="109"/>
      <c r="AI1670" s="109"/>
      <c r="AJ1670" s="109"/>
      <c r="AK1670" s="109"/>
      <c r="AL1670" s="109"/>
      <c r="AM1670" s="109"/>
      <c r="AN1670" s="109"/>
      <c r="AO1670" s="109"/>
      <c r="AP1670" s="109"/>
      <c r="AQ1670" s="109"/>
      <c r="AR1670" s="109"/>
      <c r="AS1670" s="109"/>
      <c r="AT1670" s="109"/>
      <c r="AU1670" s="109"/>
      <c r="AV1670" s="109"/>
      <c r="AW1670" s="109"/>
      <c r="AX1670" s="110"/>
    </row>
    <row r="1671" spans="1:251" ht="12" customHeight="1">
      <c r="A1671" s="8"/>
      <c r="B1671" s="108"/>
      <c r="C1671" s="109"/>
      <c r="D1671" s="109"/>
      <c r="E1671" s="109"/>
      <c r="F1671" s="109"/>
      <c r="G1671" s="109"/>
      <c r="H1671" s="109"/>
      <c r="I1671" s="109"/>
      <c r="J1671" s="109"/>
      <c r="K1671" s="109"/>
      <c r="L1671" s="109"/>
      <c r="M1671" s="109"/>
      <c r="N1671" s="109"/>
      <c r="O1671" s="109"/>
      <c r="P1671" s="109"/>
      <c r="Q1671" s="109"/>
      <c r="R1671" s="109"/>
      <c r="S1671" s="109"/>
      <c r="T1671" s="109"/>
      <c r="U1671" s="109"/>
      <c r="V1671" s="109"/>
      <c r="W1671" s="109"/>
      <c r="X1671" s="109"/>
      <c r="Y1671" s="109"/>
      <c r="Z1671" s="109"/>
      <c r="AA1671" s="109"/>
      <c r="AB1671" s="109"/>
      <c r="AC1671" s="109"/>
      <c r="AD1671" s="109"/>
      <c r="AE1671" s="109"/>
      <c r="AF1671" s="109"/>
      <c r="AG1671" s="109"/>
      <c r="AH1671" s="109"/>
      <c r="AI1671" s="109"/>
      <c r="AJ1671" s="109"/>
      <c r="AK1671" s="109"/>
      <c r="AL1671" s="109"/>
      <c r="AM1671" s="109"/>
      <c r="AN1671" s="109"/>
      <c r="AO1671" s="109"/>
      <c r="AP1671" s="109"/>
      <c r="AQ1671" s="109"/>
      <c r="AR1671" s="109"/>
      <c r="AS1671" s="109"/>
      <c r="AT1671" s="109"/>
      <c r="AU1671" s="109"/>
      <c r="AV1671" s="109"/>
      <c r="AW1671" s="109"/>
      <c r="AX1671" s="110"/>
      <c r="BC1671" s="16"/>
    </row>
    <row r="1672" spans="1:251" ht="12" customHeight="1">
      <c r="A1672" s="8"/>
      <c r="B1672" s="108"/>
      <c r="C1672" s="109"/>
      <c r="D1672" s="109"/>
      <c r="E1672" s="109"/>
      <c r="F1672" s="109"/>
      <c r="G1672" s="109"/>
      <c r="H1672" s="109"/>
      <c r="I1672" s="109"/>
      <c r="J1672" s="109"/>
      <c r="K1672" s="109"/>
      <c r="L1672" s="109"/>
      <c r="M1672" s="109"/>
      <c r="N1672" s="109"/>
      <c r="O1672" s="109"/>
      <c r="P1672" s="109"/>
      <c r="Q1672" s="109"/>
      <c r="R1672" s="109"/>
      <c r="S1672" s="109"/>
      <c r="T1672" s="109"/>
      <c r="U1672" s="109"/>
      <c r="V1672" s="109"/>
      <c r="W1672" s="109"/>
      <c r="X1672" s="109"/>
      <c r="Y1672" s="109"/>
      <c r="Z1672" s="109"/>
      <c r="AA1672" s="109"/>
      <c r="AB1672" s="109"/>
      <c r="AC1672" s="109"/>
      <c r="AD1672" s="109"/>
      <c r="AE1672" s="109"/>
      <c r="AF1672" s="109"/>
      <c r="AG1672" s="109"/>
      <c r="AH1672" s="109"/>
      <c r="AI1672" s="109"/>
      <c r="AJ1672" s="109"/>
      <c r="AK1672" s="109"/>
      <c r="AL1672" s="109"/>
      <c r="AM1672" s="109"/>
      <c r="AN1672" s="109"/>
      <c r="AO1672" s="109"/>
      <c r="AP1672" s="109"/>
      <c r="AQ1672" s="109"/>
      <c r="AR1672" s="109"/>
      <c r="AS1672" s="109"/>
      <c r="AT1672" s="109"/>
      <c r="AU1672" s="109"/>
      <c r="AV1672" s="109"/>
      <c r="AW1672" s="109"/>
      <c r="AX1672" s="110"/>
    </row>
    <row r="1673" spans="1:251" ht="12" customHeight="1">
      <c r="A1673" s="8"/>
      <c r="B1673" s="108"/>
      <c r="C1673" s="109"/>
      <c r="D1673" s="109"/>
      <c r="E1673" s="109"/>
      <c r="F1673" s="109"/>
      <c r="G1673" s="109"/>
      <c r="H1673" s="109"/>
      <c r="I1673" s="109"/>
      <c r="J1673" s="109"/>
      <c r="K1673" s="109"/>
      <c r="L1673" s="109"/>
      <c r="M1673" s="109"/>
      <c r="N1673" s="109"/>
      <c r="O1673" s="109"/>
      <c r="P1673" s="109"/>
      <c r="Q1673" s="109"/>
      <c r="R1673" s="109"/>
      <c r="S1673" s="109"/>
      <c r="T1673" s="109"/>
      <c r="U1673" s="109"/>
      <c r="V1673" s="109"/>
      <c r="W1673" s="109"/>
      <c r="X1673" s="109"/>
      <c r="Y1673" s="109"/>
      <c r="Z1673" s="109"/>
      <c r="AA1673" s="109"/>
      <c r="AB1673" s="109"/>
      <c r="AC1673" s="109"/>
      <c r="AD1673" s="109"/>
      <c r="AE1673" s="109"/>
      <c r="AF1673" s="109"/>
      <c r="AG1673" s="109"/>
      <c r="AH1673" s="109"/>
      <c r="AI1673" s="109"/>
      <c r="AJ1673" s="109"/>
      <c r="AK1673" s="109"/>
      <c r="AL1673" s="109"/>
      <c r="AM1673" s="109"/>
      <c r="AN1673" s="109"/>
      <c r="AO1673" s="109"/>
      <c r="AP1673" s="109"/>
      <c r="AQ1673" s="109"/>
      <c r="AR1673" s="109"/>
      <c r="AS1673" s="109"/>
      <c r="AT1673" s="109"/>
      <c r="AU1673" s="109"/>
      <c r="AV1673" s="109"/>
      <c r="AW1673" s="109"/>
      <c r="AX1673" s="110"/>
    </row>
    <row r="1674" spans="1:251" ht="12" customHeight="1">
      <c r="A1674" s="8"/>
      <c r="B1674" s="108"/>
      <c r="C1674" s="109"/>
      <c r="D1674" s="109"/>
      <c r="E1674" s="109"/>
      <c r="F1674" s="109"/>
      <c r="G1674" s="109"/>
      <c r="H1674" s="109"/>
      <c r="I1674" s="109"/>
      <c r="J1674" s="109"/>
      <c r="K1674" s="109"/>
      <c r="L1674" s="109"/>
      <c r="M1674" s="109"/>
      <c r="N1674" s="109"/>
      <c r="O1674" s="109"/>
      <c r="P1674" s="109"/>
      <c r="Q1674" s="109"/>
      <c r="R1674" s="109"/>
      <c r="S1674" s="109"/>
      <c r="T1674" s="109"/>
      <c r="U1674" s="109"/>
      <c r="V1674" s="109"/>
      <c r="W1674" s="109"/>
      <c r="X1674" s="109"/>
      <c r="Y1674" s="109"/>
      <c r="Z1674" s="109"/>
      <c r="AA1674" s="109"/>
      <c r="AB1674" s="109"/>
      <c r="AC1674" s="109"/>
      <c r="AD1674" s="109"/>
      <c r="AE1674" s="109"/>
      <c r="AF1674" s="109"/>
      <c r="AG1674" s="109"/>
      <c r="AH1674" s="109"/>
      <c r="AI1674" s="109"/>
      <c r="AJ1674" s="109"/>
      <c r="AK1674" s="109"/>
      <c r="AL1674" s="109"/>
      <c r="AM1674" s="109"/>
      <c r="AN1674" s="109"/>
      <c r="AO1674" s="109"/>
      <c r="AP1674" s="109"/>
      <c r="AQ1674" s="109"/>
      <c r="AR1674" s="109"/>
      <c r="AS1674" s="109"/>
      <c r="AT1674" s="109"/>
      <c r="AU1674" s="109"/>
      <c r="AV1674" s="109"/>
      <c r="AW1674" s="109"/>
      <c r="AX1674" s="110"/>
    </row>
    <row r="1675" spans="1:251" ht="15" thickBot="1">
      <c r="A1675" s="17"/>
      <c r="B1675" s="18"/>
      <c r="C1675" s="19"/>
      <c r="D1675" s="19"/>
      <c r="E1675" s="19"/>
      <c r="F1675" s="19"/>
      <c r="G1675" s="19"/>
      <c r="H1675" s="19"/>
      <c r="I1675" s="19"/>
      <c r="J1675" s="19"/>
      <c r="K1675" s="19"/>
      <c r="L1675" s="19"/>
      <c r="M1675" s="19"/>
      <c r="N1675" s="19"/>
      <c r="O1675" s="19"/>
      <c r="P1675" s="19"/>
      <c r="Q1675" s="19"/>
      <c r="R1675" s="19"/>
      <c r="S1675" s="19"/>
      <c r="T1675" s="19"/>
      <c r="U1675" s="19"/>
      <c r="V1675" s="19"/>
      <c r="W1675" s="19"/>
      <c r="X1675" s="19"/>
      <c r="Y1675" s="19"/>
      <c r="Z1675" s="19"/>
      <c r="AA1675" s="19"/>
      <c r="AB1675" s="19"/>
      <c r="AC1675" s="19"/>
      <c r="AD1675" s="19"/>
      <c r="AE1675" s="19"/>
      <c r="AF1675" s="19"/>
      <c r="AG1675" s="19"/>
      <c r="AH1675" s="19"/>
      <c r="AI1675" s="19"/>
      <c r="AJ1675" s="19"/>
      <c r="AK1675" s="19"/>
      <c r="AL1675" s="19"/>
      <c r="AM1675" s="19"/>
      <c r="AN1675" s="19"/>
      <c r="AO1675" s="19"/>
      <c r="AP1675" s="19"/>
      <c r="AQ1675" s="19"/>
      <c r="AR1675" s="19"/>
      <c r="AS1675" s="19"/>
      <c r="AT1675" s="19"/>
      <c r="AU1675" s="19"/>
      <c r="AV1675" s="19"/>
      <c r="AW1675" s="19"/>
      <c r="AX1675" s="20"/>
    </row>
    <row r="1676" spans="1:251">
      <c r="B1676" s="21"/>
    </row>
    <row r="1677" spans="1:251" ht="14.25">
      <c r="B1677" s="10" t="s">
        <v>4</v>
      </c>
      <c r="C1677" s="8"/>
      <c r="D1677" s="8"/>
      <c r="E1677" s="8"/>
      <c r="F1677" s="8"/>
      <c r="G1677" s="8"/>
      <c r="H1677" s="8"/>
      <c r="I1677" s="8"/>
      <c r="J1677" s="8"/>
      <c r="K1677" s="8"/>
      <c r="L1677" s="9"/>
      <c r="M1677" s="9"/>
      <c r="N1677" s="9"/>
      <c r="O1677" s="9"/>
      <c r="P1677" s="8"/>
      <c r="Q1677" s="8"/>
      <c r="R1677" s="8"/>
      <c r="S1677" s="8"/>
      <c r="T1677" s="8"/>
      <c r="U1677" s="8"/>
      <c r="V1677" s="10"/>
      <c r="W1677" s="10"/>
      <c r="X1677" s="10"/>
      <c r="Y1677" s="10"/>
      <c r="Z1677" s="10"/>
      <c r="AA1677" s="10"/>
      <c r="AB1677" s="10"/>
      <c r="AC1677" s="10"/>
      <c r="AD1677" s="10"/>
      <c r="AE1677" s="10"/>
      <c r="AF1677" s="10"/>
      <c r="AG1677" s="10"/>
      <c r="AH1677" s="10"/>
      <c r="AI1677" s="10"/>
      <c r="AJ1677" s="10"/>
      <c r="AK1677" s="10"/>
      <c r="AL1677" s="10"/>
      <c r="AM1677" s="10"/>
      <c r="AN1677" s="10"/>
      <c r="AO1677" s="10"/>
      <c r="AP1677" s="10"/>
      <c r="AQ1677" s="10"/>
      <c r="AR1677" s="10"/>
      <c r="AS1677" s="10"/>
      <c r="AT1677" s="10"/>
      <c r="AU1677" s="10"/>
      <c r="AV1677" s="10"/>
      <c r="AW1677" s="10"/>
      <c r="AX1677" s="10"/>
    </row>
    <row r="1678" spans="1:251" ht="15" thickBot="1">
      <c r="B1678" s="8"/>
      <c r="C1678" s="8"/>
      <c r="D1678" s="8"/>
      <c r="E1678" s="8"/>
      <c r="F1678" s="8"/>
      <c r="G1678" s="8"/>
      <c r="H1678" s="8"/>
      <c r="I1678" s="8"/>
      <c r="J1678" s="8"/>
      <c r="K1678" s="8"/>
      <c r="L1678" s="9"/>
      <c r="M1678" s="9"/>
      <c r="N1678" s="9"/>
      <c r="O1678" s="9"/>
      <c r="P1678" s="8"/>
      <c r="Q1678" s="8"/>
      <c r="R1678" s="8"/>
      <c r="S1678" s="8"/>
      <c r="T1678" s="8"/>
      <c r="U1678" s="8"/>
      <c r="V1678" s="10"/>
      <c r="W1678" s="10"/>
      <c r="X1678" s="10"/>
      <c r="Y1678" s="10"/>
      <c r="Z1678" s="10"/>
      <c r="AA1678" s="10"/>
      <c r="AB1678" s="10"/>
      <c r="AC1678" s="10"/>
      <c r="AD1678" s="10"/>
      <c r="AE1678" s="10"/>
      <c r="AF1678" s="10"/>
      <c r="AG1678" s="10"/>
      <c r="AH1678" s="10"/>
      <c r="AI1678" s="10"/>
      <c r="AJ1678" s="10"/>
      <c r="AK1678" s="10"/>
      <c r="AL1678" s="10"/>
      <c r="AM1678" s="10"/>
      <c r="AN1678" s="10"/>
      <c r="AO1678" s="10"/>
      <c r="AP1678" s="10"/>
      <c r="AQ1678" s="10"/>
      <c r="AR1678" s="10"/>
      <c r="AS1678" s="10"/>
      <c r="AT1678" s="10"/>
      <c r="AU1678" s="10"/>
      <c r="AV1678" s="10"/>
      <c r="AW1678" s="10"/>
      <c r="AX1678" s="22" t="s">
        <v>5</v>
      </c>
    </row>
    <row r="1679" spans="1:251" s="16" customFormat="1" ht="13.5" customHeight="1">
      <c r="A1679" s="8"/>
      <c r="B1679" s="111" t="s">
        <v>6</v>
      </c>
      <c r="C1679" s="112"/>
      <c r="D1679" s="112"/>
      <c r="E1679" s="112"/>
      <c r="F1679" s="112"/>
      <c r="G1679" s="112"/>
      <c r="H1679" s="112"/>
      <c r="I1679" s="112"/>
      <c r="J1679" s="112"/>
      <c r="K1679" s="112"/>
      <c r="L1679" s="112"/>
      <c r="M1679" s="112"/>
      <c r="N1679" s="112"/>
      <c r="O1679" s="112"/>
      <c r="P1679" s="112"/>
      <c r="Q1679" s="112"/>
      <c r="R1679" s="112"/>
      <c r="S1679" s="112"/>
      <c r="T1679" s="112"/>
      <c r="U1679" s="112"/>
      <c r="V1679" s="112"/>
      <c r="W1679" s="112"/>
      <c r="X1679" s="112"/>
      <c r="Y1679" s="112"/>
      <c r="Z1679" s="113"/>
      <c r="AA1679" s="117" t="s">
        <v>9</v>
      </c>
      <c r="AB1679" s="112"/>
      <c r="AC1679" s="112"/>
      <c r="AD1679" s="112"/>
      <c r="AE1679" s="112"/>
      <c r="AF1679" s="112"/>
      <c r="AG1679" s="112"/>
      <c r="AH1679" s="112"/>
      <c r="AI1679" s="113"/>
      <c r="AJ1679" s="117" t="s">
        <v>10</v>
      </c>
      <c r="AK1679" s="112"/>
      <c r="AL1679" s="112"/>
      <c r="AM1679" s="112"/>
      <c r="AN1679" s="112"/>
      <c r="AO1679" s="112"/>
      <c r="AP1679" s="112"/>
      <c r="AQ1679" s="112"/>
      <c r="AR1679" s="113"/>
      <c r="AS1679" s="117" t="s">
        <v>7</v>
      </c>
      <c r="AT1679" s="112"/>
      <c r="AU1679" s="112"/>
      <c r="AV1679" s="112"/>
      <c r="AW1679" s="112"/>
      <c r="AX1679" s="119"/>
      <c r="AY1679" s="2"/>
      <c r="AZ1679" s="2"/>
      <c r="BA1679" s="2"/>
      <c r="BB1679" s="2"/>
      <c r="BC1679" s="2"/>
      <c r="BD1679" s="2"/>
      <c r="BE1679" s="2"/>
      <c r="BF1679" s="2"/>
      <c r="BG1679" s="2"/>
      <c r="BH1679" s="2"/>
      <c r="BI1679" s="2"/>
      <c r="BJ1679" s="2"/>
      <c r="BK1679" s="2"/>
      <c r="BL1679" s="2"/>
      <c r="BM1679" s="2"/>
      <c r="BN1679" s="2"/>
      <c r="BO1679" s="2"/>
      <c r="BP1679" s="2"/>
      <c r="BQ1679" s="2"/>
      <c r="BR1679" s="2"/>
      <c r="BS1679" s="2"/>
      <c r="BT1679" s="2"/>
      <c r="BU1679" s="2"/>
      <c r="BV1679" s="2"/>
      <c r="BW1679" s="2"/>
      <c r="BX1679" s="2"/>
      <c r="BY1679" s="2"/>
      <c r="BZ1679" s="2"/>
      <c r="CA1679" s="2"/>
      <c r="CB1679" s="2"/>
      <c r="CC1679" s="2"/>
      <c r="CD1679" s="2"/>
      <c r="CE1679" s="2"/>
      <c r="CF1679" s="2"/>
      <c r="CG1679" s="2"/>
      <c r="CH1679" s="2"/>
      <c r="CI1679" s="2"/>
      <c r="CJ1679" s="2"/>
      <c r="CK1679" s="2"/>
      <c r="CL1679" s="2"/>
      <c r="CM1679" s="2"/>
      <c r="CN1679" s="2"/>
      <c r="CO1679" s="2"/>
      <c r="CP1679" s="2"/>
      <c r="CQ1679" s="2"/>
      <c r="CR1679" s="2"/>
      <c r="CS1679" s="2"/>
      <c r="CT1679" s="2"/>
      <c r="CU1679" s="2"/>
      <c r="CV1679" s="2"/>
      <c r="CW1679" s="2"/>
      <c r="CX1679" s="2"/>
      <c r="CY1679" s="2"/>
      <c r="CZ1679" s="2"/>
      <c r="DA1679" s="2"/>
      <c r="DB1679" s="2"/>
      <c r="DC1679" s="2"/>
      <c r="DD1679" s="2"/>
      <c r="DE1679" s="2"/>
      <c r="DF1679" s="2"/>
      <c r="DG1679" s="2"/>
      <c r="DH1679" s="2"/>
      <c r="DI1679" s="2"/>
      <c r="DJ1679" s="2"/>
      <c r="DK1679" s="2"/>
      <c r="DL1679" s="2"/>
      <c r="DM1679" s="2"/>
      <c r="DN1679" s="2"/>
      <c r="DO1679" s="2"/>
      <c r="DP1679" s="2"/>
      <c r="DQ1679" s="2"/>
      <c r="DR1679" s="2"/>
      <c r="DS1679" s="2"/>
      <c r="DT1679" s="2"/>
      <c r="DU1679" s="2"/>
      <c r="DV1679" s="2"/>
      <c r="DW1679" s="2"/>
      <c r="DX1679" s="2"/>
      <c r="DY1679" s="2"/>
      <c r="DZ1679" s="2"/>
      <c r="EA1679" s="2"/>
      <c r="EB1679" s="2"/>
      <c r="EC1679" s="2"/>
      <c r="ED1679" s="2"/>
      <c r="EE1679" s="2"/>
      <c r="EF1679" s="2"/>
      <c r="EG1679" s="2"/>
      <c r="EH1679" s="2"/>
      <c r="EI1679" s="2"/>
      <c r="EJ1679" s="2"/>
      <c r="EK1679" s="2"/>
      <c r="EL1679" s="2"/>
      <c r="EM1679" s="2"/>
      <c r="EN1679" s="2"/>
      <c r="EO1679" s="2"/>
      <c r="EP1679" s="2"/>
      <c r="EQ1679" s="2"/>
      <c r="ER1679" s="2"/>
      <c r="ES1679" s="2"/>
      <c r="ET1679" s="2"/>
      <c r="EU1679" s="2"/>
      <c r="EV1679" s="2"/>
      <c r="EW1679" s="2"/>
      <c r="EX1679" s="2"/>
      <c r="EY1679" s="2"/>
      <c r="EZ1679" s="2"/>
      <c r="FA1679" s="2"/>
      <c r="FB1679" s="2"/>
      <c r="FC1679" s="2"/>
      <c r="FD1679" s="2"/>
      <c r="FE1679" s="2"/>
      <c r="FF1679" s="2"/>
      <c r="FG1679" s="2"/>
      <c r="FH1679" s="2"/>
      <c r="FI1679" s="2"/>
      <c r="FJ1679" s="2"/>
      <c r="FK1679" s="2"/>
      <c r="FL1679" s="2"/>
      <c r="FM1679" s="2"/>
      <c r="FN1679" s="2"/>
      <c r="FO1679" s="2"/>
      <c r="FP1679" s="2"/>
      <c r="FQ1679" s="2"/>
      <c r="FR1679" s="2"/>
      <c r="FS1679" s="2"/>
      <c r="FT1679" s="2"/>
      <c r="FU1679" s="2"/>
      <c r="FV1679" s="2"/>
      <c r="FW1679" s="2"/>
      <c r="FX1679" s="2"/>
      <c r="FY1679" s="2"/>
      <c r="FZ1679" s="2"/>
      <c r="GA1679" s="2"/>
      <c r="GB1679" s="2"/>
      <c r="GC1679" s="2"/>
      <c r="GD1679" s="2"/>
      <c r="GE1679" s="2"/>
      <c r="GF1679" s="2"/>
      <c r="GG1679" s="2"/>
      <c r="GH1679" s="2"/>
      <c r="GI1679" s="2"/>
      <c r="GJ1679" s="2"/>
      <c r="GK1679" s="2"/>
      <c r="GL1679" s="2"/>
      <c r="GM1679" s="2"/>
      <c r="GN1679" s="2"/>
      <c r="GO1679" s="2"/>
      <c r="GP1679" s="2"/>
      <c r="GQ1679" s="2"/>
      <c r="GR1679" s="2"/>
      <c r="GS1679" s="2"/>
      <c r="GT1679" s="2"/>
      <c r="GU1679" s="2"/>
      <c r="GV1679" s="2"/>
      <c r="GW1679" s="2"/>
      <c r="GX1679" s="2"/>
      <c r="GY1679" s="2"/>
      <c r="GZ1679" s="2"/>
      <c r="HA1679" s="2"/>
      <c r="HB1679" s="2"/>
      <c r="HC1679" s="2"/>
      <c r="HD1679" s="2"/>
      <c r="HE1679" s="2"/>
      <c r="HF1679" s="2"/>
      <c r="HG1679" s="2"/>
      <c r="HH1679" s="2"/>
      <c r="HI1679" s="2"/>
      <c r="HJ1679" s="2"/>
      <c r="HK1679" s="2"/>
      <c r="HL1679" s="2"/>
      <c r="HM1679" s="2"/>
      <c r="HN1679" s="2"/>
      <c r="HO1679" s="2"/>
      <c r="HP1679" s="2"/>
      <c r="HQ1679" s="2"/>
      <c r="HR1679" s="2"/>
      <c r="HS1679" s="2"/>
      <c r="HT1679" s="2"/>
      <c r="HU1679" s="2"/>
      <c r="HV1679" s="2"/>
      <c r="HW1679" s="2"/>
      <c r="HX1679" s="2"/>
      <c r="HY1679" s="2"/>
      <c r="HZ1679" s="2"/>
      <c r="IA1679" s="2"/>
      <c r="IB1679" s="2"/>
      <c r="IC1679" s="2"/>
      <c r="ID1679" s="2"/>
      <c r="IE1679" s="2"/>
      <c r="IF1679" s="2"/>
      <c r="IG1679" s="2"/>
      <c r="IH1679" s="2"/>
      <c r="II1679" s="2"/>
      <c r="IJ1679" s="2"/>
      <c r="IK1679" s="2"/>
      <c r="IL1679" s="2"/>
      <c r="IM1679" s="2"/>
      <c r="IN1679" s="2"/>
      <c r="IO1679" s="2"/>
      <c r="IP1679" s="2"/>
      <c r="IQ1679" s="2"/>
    </row>
    <row r="1680" spans="1:251" s="16" customFormat="1" ht="13.5">
      <c r="A1680" s="8"/>
      <c r="B1680" s="114"/>
      <c r="C1680" s="115"/>
      <c r="D1680" s="115"/>
      <c r="E1680" s="115"/>
      <c r="F1680" s="115"/>
      <c r="G1680" s="115"/>
      <c r="H1680" s="115"/>
      <c r="I1680" s="115"/>
      <c r="J1680" s="115"/>
      <c r="K1680" s="115"/>
      <c r="L1680" s="115"/>
      <c r="M1680" s="115"/>
      <c r="N1680" s="115"/>
      <c r="O1680" s="115"/>
      <c r="P1680" s="115"/>
      <c r="Q1680" s="115"/>
      <c r="R1680" s="115"/>
      <c r="S1680" s="115"/>
      <c r="T1680" s="115"/>
      <c r="U1680" s="115"/>
      <c r="V1680" s="115"/>
      <c r="W1680" s="115"/>
      <c r="X1680" s="115"/>
      <c r="Y1680" s="115"/>
      <c r="Z1680" s="116"/>
      <c r="AA1680" s="118"/>
      <c r="AB1680" s="115"/>
      <c r="AC1680" s="115"/>
      <c r="AD1680" s="115"/>
      <c r="AE1680" s="115"/>
      <c r="AF1680" s="115"/>
      <c r="AG1680" s="115"/>
      <c r="AH1680" s="115"/>
      <c r="AI1680" s="116"/>
      <c r="AJ1680" s="118"/>
      <c r="AK1680" s="115"/>
      <c r="AL1680" s="115"/>
      <c r="AM1680" s="115"/>
      <c r="AN1680" s="115"/>
      <c r="AO1680" s="115"/>
      <c r="AP1680" s="115"/>
      <c r="AQ1680" s="115"/>
      <c r="AR1680" s="116"/>
      <c r="AS1680" s="118"/>
      <c r="AT1680" s="115"/>
      <c r="AU1680" s="115"/>
      <c r="AV1680" s="115"/>
      <c r="AW1680" s="115"/>
      <c r="AX1680" s="120"/>
      <c r="AY1680" s="2"/>
      <c r="AZ1680" s="2"/>
      <c r="BA1680" s="2"/>
      <c r="BB1680" s="23"/>
      <c r="BC1680" s="24"/>
      <c r="BE1680" s="2"/>
      <c r="BF1680" s="2"/>
      <c r="BG1680" s="2"/>
      <c r="BH1680" s="2"/>
      <c r="BI1680" s="2"/>
      <c r="BJ1680" s="2"/>
      <c r="BK1680" s="2"/>
      <c r="BL1680" s="2"/>
      <c r="BM1680" s="2"/>
      <c r="BN1680" s="2"/>
      <c r="BO1680" s="2"/>
      <c r="BP1680" s="2"/>
      <c r="BQ1680" s="2"/>
      <c r="BR1680" s="2"/>
      <c r="BS1680" s="2"/>
      <c r="BT1680" s="2"/>
      <c r="BU1680" s="2"/>
      <c r="BV1680" s="2"/>
      <c r="BW1680" s="2"/>
      <c r="BX1680" s="2"/>
      <c r="BY1680" s="2"/>
      <c r="BZ1680" s="2"/>
      <c r="CA1680" s="2"/>
      <c r="CB1680" s="2"/>
      <c r="CC1680" s="2"/>
      <c r="CD1680" s="2"/>
      <c r="CE1680" s="2"/>
      <c r="CF1680" s="2"/>
      <c r="CG1680" s="2"/>
      <c r="CH1680" s="2"/>
      <c r="CI1680" s="2"/>
      <c r="CJ1680" s="2"/>
      <c r="CK1680" s="2"/>
      <c r="CL1680" s="2"/>
      <c r="CM1680" s="2"/>
      <c r="CN1680" s="2"/>
      <c r="CO1680" s="2"/>
      <c r="CP1680" s="2"/>
      <c r="CQ1680" s="2"/>
      <c r="CR1680" s="2"/>
      <c r="CS1680" s="2"/>
      <c r="CT1680" s="2"/>
      <c r="CU1680" s="2"/>
      <c r="CV1680" s="2"/>
      <c r="CW1680" s="2"/>
      <c r="CX1680" s="2"/>
      <c r="CY1680" s="2"/>
      <c r="CZ1680" s="2"/>
      <c r="DA1680" s="2"/>
      <c r="DB1680" s="2"/>
      <c r="DC1680" s="2"/>
      <c r="DD1680" s="2"/>
      <c r="DE1680" s="2"/>
      <c r="DF1680" s="2"/>
      <c r="DG1680" s="2"/>
      <c r="DH1680" s="2"/>
      <c r="DI1680" s="2"/>
      <c r="DJ1680" s="2"/>
      <c r="DK1680" s="2"/>
      <c r="DL1680" s="2"/>
      <c r="DM1680" s="2"/>
      <c r="DN1680" s="2"/>
      <c r="DO1680" s="2"/>
      <c r="DP1680" s="2"/>
      <c r="DQ1680" s="2"/>
      <c r="DR1680" s="2"/>
      <c r="DS1680" s="2"/>
      <c r="DT1680" s="2"/>
      <c r="DU1680" s="2"/>
      <c r="DV1680" s="2"/>
      <c r="DW1680" s="2"/>
      <c r="DX1680" s="2"/>
      <c r="DY1680" s="2"/>
      <c r="DZ1680" s="2"/>
      <c r="EA1680" s="2"/>
      <c r="EB1680" s="2"/>
      <c r="EC1680" s="2"/>
      <c r="ED1680" s="2"/>
      <c r="EE1680" s="2"/>
      <c r="EF1680" s="2"/>
      <c r="EG1680" s="2"/>
      <c r="EH1680" s="2"/>
      <c r="EI1680" s="2"/>
      <c r="EJ1680" s="2"/>
      <c r="EK1680" s="2"/>
      <c r="EL1680" s="2"/>
      <c r="EM1680" s="2"/>
      <c r="EN1680" s="2"/>
      <c r="EO1680" s="2"/>
      <c r="EP1680" s="2"/>
      <c r="EQ1680" s="2"/>
      <c r="ER1680" s="2"/>
      <c r="ES1680" s="2"/>
      <c r="ET1680" s="2"/>
      <c r="EU1680" s="2"/>
      <c r="EV1680" s="2"/>
      <c r="EW1680" s="2"/>
      <c r="EX1680" s="2"/>
      <c r="EY1680" s="2"/>
      <c r="EZ1680" s="2"/>
      <c r="FA1680" s="2"/>
      <c r="FB1680" s="2"/>
      <c r="FC1680" s="2"/>
      <c r="FD1680" s="2"/>
      <c r="FE1680" s="2"/>
      <c r="FF1680" s="2"/>
      <c r="FG1680" s="2"/>
      <c r="FH1680" s="2"/>
      <c r="FI1680" s="2"/>
      <c r="FJ1680" s="2"/>
      <c r="FK1680" s="2"/>
      <c r="FL1680" s="2"/>
      <c r="FM1680" s="2"/>
      <c r="FN1680" s="2"/>
      <c r="FO1680" s="2"/>
      <c r="FP1680" s="2"/>
      <c r="FQ1680" s="2"/>
      <c r="FR1680" s="2"/>
      <c r="FS1680" s="2"/>
      <c r="FT1680" s="2"/>
      <c r="FU1680" s="2"/>
      <c r="FV1680" s="2"/>
      <c r="FW1680" s="2"/>
      <c r="FX1680" s="2"/>
      <c r="FY1680" s="2"/>
      <c r="FZ1680" s="2"/>
      <c r="GA1680" s="2"/>
      <c r="GB1680" s="2"/>
      <c r="GC1680" s="2"/>
      <c r="GD1680" s="2"/>
      <c r="GE1680" s="2"/>
      <c r="GF1680" s="2"/>
      <c r="GG1680" s="2"/>
      <c r="GH1680" s="2"/>
      <c r="GI1680" s="2"/>
      <c r="GJ1680" s="2"/>
      <c r="GK1680" s="2"/>
      <c r="GL1680" s="2"/>
      <c r="GM1680" s="2"/>
      <c r="GN1680" s="2"/>
      <c r="GO1680" s="2"/>
      <c r="GP1680" s="2"/>
      <c r="GQ1680" s="2"/>
      <c r="GR1680" s="2"/>
      <c r="GS1680" s="2"/>
      <c r="GT1680" s="2"/>
      <c r="GU1680" s="2"/>
      <c r="GV1680" s="2"/>
      <c r="GW1680" s="2"/>
      <c r="GX1680" s="2"/>
      <c r="GY1680" s="2"/>
      <c r="GZ1680" s="2"/>
      <c r="HA1680" s="2"/>
      <c r="HB1680" s="2"/>
      <c r="HC1680" s="2"/>
      <c r="HD1680" s="2"/>
      <c r="HE1680" s="2"/>
      <c r="HF1680" s="2"/>
      <c r="HG1680" s="2"/>
      <c r="HH1680" s="2"/>
      <c r="HI1680" s="2"/>
      <c r="HJ1680" s="2"/>
      <c r="HK1680" s="2"/>
      <c r="HL1680" s="2"/>
      <c r="HM1680" s="2"/>
      <c r="HN1680" s="2"/>
      <c r="HO1680" s="2"/>
      <c r="HP1680" s="2"/>
      <c r="HQ1680" s="2"/>
      <c r="HR1680" s="2"/>
      <c r="HS1680" s="2"/>
      <c r="HT1680" s="2"/>
      <c r="HU1680" s="2"/>
      <c r="HV1680" s="2"/>
      <c r="HW1680" s="2"/>
      <c r="HX1680" s="2"/>
      <c r="HY1680" s="2"/>
      <c r="HZ1680" s="2"/>
      <c r="IA1680" s="2"/>
      <c r="IB1680" s="2"/>
      <c r="IC1680" s="2"/>
      <c r="ID1680" s="2"/>
      <c r="IE1680" s="2"/>
      <c r="IF1680" s="2"/>
      <c r="IG1680" s="2"/>
      <c r="IH1680" s="2"/>
      <c r="II1680" s="2"/>
      <c r="IJ1680" s="2"/>
      <c r="IK1680" s="2"/>
      <c r="IL1680" s="2"/>
      <c r="IM1680" s="2"/>
      <c r="IN1680" s="2"/>
      <c r="IO1680" s="2"/>
      <c r="IP1680" s="2"/>
      <c r="IQ1680" s="2"/>
    </row>
    <row r="1681" spans="1:251" s="16" customFormat="1" ht="18.75" customHeight="1">
      <c r="A1681" s="8"/>
      <c r="B1681" s="25"/>
      <c r="C1681" s="130" t="s">
        <v>211</v>
      </c>
      <c r="D1681" s="131"/>
      <c r="E1681" s="131"/>
      <c r="F1681" s="131"/>
      <c r="G1681" s="131"/>
      <c r="H1681" s="131"/>
      <c r="I1681" s="131"/>
      <c r="J1681" s="131"/>
      <c r="K1681" s="131"/>
      <c r="L1681" s="131"/>
      <c r="M1681" s="131"/>
      <c r="N1681" s="131"/>
      <c r="O1681" s="131"/>
      <c r="P1681" s="131"/>
      <c r="Q1681" s="131"/>
      <c r="R1681" s="131"/>
      <c r="S1681" s="131"/>
      <c r="T1681" s="131"/>
      <c r="U1681" s="131"/>
      <c r="V1681" s="131"/>
      <c r="W1681" s="131"/>
      <c r="X1681" s="131"/>
      <c r="Y1681" s="131"/>
      <c r="Z1681" s="132"/>
      <c r="AA1681" s="133">
        <v>390000</v>
      </c>
      <c r="AB1681" s="134"/>
      <c r="AC1681" s="134"/>
      <c r="AD1681" s="134"/>
      <c r="AE1681" s="134"/>
      <c r="AF1681" s="134"/>
      <c r="AG1681" s="134"/>
      <c r="AH1681" s="134"/>
      <c r="AI1681" s="135"/>
      <c r="AJ1681" s="133">
        <v>440000</v>
      </c>
      <c r="AK1681" s="134"/>
      <c r="AL1681" s="134"/>
      <c r="AM1681" s="134"/>
      <c r="AN1681" s="134"/>
      <c r="AO1681" s="134"/>
      <c r="AP1681" s="134"/>
      <c r="AQ1681" s="134"/>
      <c r="AR1681" s="135"/>
      <c r="AS1681" s="136"/>
      <c r="AT1681" s="137"/>
      <c r="AU1681" s="137"/>
      <c r="AV1681" s="137"/>
      <c r="AW1681" s="137"/>
      <c r="AX1681" s="138"/>
      <c r="AY1681" s="2"/>
      <c r="AZ1681" s="2"/>
      <c r="BA1681" s="2"/>
      <c r="BB1681" s="2"/>
      <c r="BC1681" s="2"/>
      <c r="BD1681" s="2"/>
      <c r="BE1681" s="2"/>
      <c r="BF1681" s="2"/>
      <c r="BG1681" s="2"/>
      <c r="BH1681" s="2"/>
      <c r="BI1681" s="2"/>
      <c r="BJ1681" s="2"/>
      <c r="BK1681" s="2"/>
      <c r="BL1681" s="2"/>
      <c r="BM1681" s="2"/>
      <c r="BN1681" s="2"/>
      <c r="BO1681" s="2"/>
      <c r="BP1681" s="2"/>
      <c r="BQ1681" s="2"/>
      <c r="BR1681" s="2"/>
      <c r="BS1681" s="2"/>
      <c r="BT1681" s="2"/>
      <c r="BU1681" s="2"/>
      <c r="BV1681" s="2"/>
      <c r="BW1681" s="2"/>
      <c r="BX1681" s="2"/>
      <c r="BY1681" s="2"/>
      <c r="BZ1681" s="2"/>
      <c r="CA1681" s="2"/>
      <c r="CB1681" s="2"/>
      <c r="CC1681" s="2"/>
      <c r="CD1681" s="2"/>
      <c r="CE1681" s="2"/>
      <c r="CF1681" s="2"/>
      <c r="CG1681" s="2"/>
      <c r="CH1681" s="2"/>
      <c r="CI1681" s="2"/>
      <c r="CJ1681" s="2"/>
      <c r="CK1681" s="2"/>
      <c r="CL1681" s="2"/>
      <c r="CM1681" s="2"/>
      <c r="CN1681" s="2"/>
      <c r="CO1681" s="2"/>
      <c r="CP1681" s="2"/>
      <c r="CQ1681" s="2"/>
      <c r="CR1681" s="2"/>
      <c r="CS1681" s="2"/>
      <c r="CT1681" s="2"/>
      <c r="CU1681" s="2"/>
      <c r="CV1681" s="2"/>
      <c r="CW1681" s="2"/>
      <c r="CX1681" s="2"/>
      <c r="CY1681" s="2"/>
      <c r="CZ1681" s="2"/>
      <c r="DA1681" s="2"/>
      <c r="DB1681" s="2"/>
      <c r="DC1681" s="2"/>
      <c r="DD1681" s="2"/>
      <c r="DE1681" s="2"/>
      <c r="DF1681" s="2"/>
      <c r="DG1681" s="2"/>
      <c r="DH1681" s="2"/>
      <c r="DI1681" s="2"/>
      <c r="DJ1681" s="2"/>
      <c r="DK1681" s="2"/>
      <c r="DL1681" s="2"/>
      <c r="DM1681" s="2"/>
      <c r="DN1681" s="2"/>
      <c r="DO1681" s="2"/>
      <c r="DP1681" s="2"/>
      <c r="DQ1681" s="2"/>
      <c r="DR1681" s="2"/>
      <c r="DS1681" s="2"/>
      <c r="DT1681" s="2"/>
      <c r="DU1681" s="2"/>
      <c r="DV1681" s="2"/>
      <c r="DW1681" s="2"/>
      <c r="DX1681" s="2"/>
      <c r="DY1681" s="2"/>
      <c r="DZ1681" s="2"/>
      <c r="EA1681" s="2"/>
      <c r="EB1681" s="2"/>
      <c r="EC1681" s="2"/>
      <c r="ED1681" s="2"/>
      <c r="EE1681" s="2"/>
      <c r="EF1681" s="2"/>
      <c r="EG1681" s="2"/>
      <c r="EH1681" s="2"/>
      <c r="EI1681" s="2"/>
      <c r="EJ1681" s="2"/>
      <c r="EK1681" s="2"/>
      <c r="EL1681" s="2"/>
      <c r="EM1681" s="2"/>
      <c r="EN1681" s="2"/>
      <c r="EO1681" s="2"/>
      <c r="EP1681" s="2"/>
      <c r="EQ1681" s="2"/>
      <c r="ER1681" s="2"/>
      <c r="ES1681" s="2"/>
      <c r="ET1681" s="2"/>
      <c r="EU1681" s="2"/>
      <c r="EV1681" s="2"/>
      <c r="EW1681" s="2"/>
      <c r="EX1681" s="2"/>
      <c r="EY1681" s="2"/>
      <c r="EZ1681" s="2"/>
      <c r="FA1681" s="2"/>
      <c r="FB1681" s="2"/>
      <c r="FC1681" s="2"/>
      <c r="FD1681" s="2"/>
      <c r="FE1681" s="2"/>
      <c r="FF1681" s="2"/>
      <c r="FG1681" s="2"/>
      <c r="FH1681" s="2"/>
      <c r="FI1681" s="2"/>
      <c r="FJ1681" s="2"/>
      <c r="FK1681" s="2"/>
      <c r="FL1681" s="2"/>
      <c r="FM1681" s="2"/>
      <c r="FN1681" s="2"/>
      <c r="FO1681" s="2"/>
      <c r="FP1681" s="2"/>
      <c r="FQ1681" s="2"/>
      <c r="FR1681" s="2"/>
      <c r="FS1681" s="2"/>
      <c r="FT1681" s="2"/>
      <c r="FU1681" s="2"/>
      <c r="FV1681" s="2"/>
      <c r="FW1681" s="2"/>
      <c r="FX1681" s="2"/>
      <c r="FY1681" s="2"/>
      <c r="FZ1681" s="2"/>
      <c r="GA1681" s="2"/>
      <c r="GB1681" s="2"/>
      <c r="GC1681" s="2"/>
      <c r="GD1681" s="2"/>
      <c r="GE1681" s="2"/>
      <c r="GF1681" s="2"/>
      <c r="GG1681" s="2"/>
      <c r="GH1681" s="2"/>
      <c r="GI1681" s="2"/>
      <c r="GJ1681" s="2"/>
      <c r="GK1681" s="2"/>
      <c r="GL1681" s="2"/>
      <c r="GM1681" s="2"/>
      <c r="GN1681" s="2"/>
      <c r="GO1681" s="2"/>
      <c r="GP1681" s="2"/>
      <c r="GQ1681" s="2"/>
      <c r="GR1681" s="2"/>
      <c r="GS1681" s="2"/>
      <c r="GT1681" s="2"/>
      <c r="GU1681" s="2"/>
      <c r="GV1681" s="2"/>
      <c r="GW1681" s="2"/>
      <c r="GX1681" s="2"/>
      <c r="GY1681" s="2"/>
      <c r="GZ1681" s="2"/>
      <c r="HA1681" s="2"/>
      <c r="HB1681" s="2"/>
      <c r="HC1681" s="2"/>
      <c r="HD1681" s="2"/>
      <c r="HE1681" s="2"/>
      <c r="HF1681" s="2"/>
      <c r="HG1681" s="2"/>
      <c r="HH1681" s="2"/>
      <c r="HI1681" s="2"/>
      <c r="HJ1681" s="2"/>
      <c r="HK1681" s="2"/>
      <c r="HL1681" s="2"/>
      <c r="HM1681" s="2"/>
      <c r="HN1681" s="2"/>
      <c r="HO1681" s="2"/>
      <c r="HP1681" s="2"/>
      <c r="HQ1681" s="2"/>
      <c r="HR1681" s="2"/>
      <c r="HS1681" s="2"/>
      <c r="HT1681" s="2"/>
      <c r="HU1681" s="2"/>
      <c r="HV1681" s="2"/>
      <c r="HW1681" s="2"/>
      <c r="HX1681" s="2"/>
      <c r="HY1681" s="2"/>
      <c r="HZ1681" s="2"/>
      <c r="IA1681" s="2"/>
      <c r="IB1681" s="2"/>
      <c r="IC1681" s="2"/>
      <c r="ID1681" s="2"/>
      <c r="IE1681" s="2"/>
      <c r="IF1681" s="2"/>
      <c r="IG1681" s="2"/>
      <c r="IH1681" s="2"/>
      <c r="II1681" s="2"/>
      <c r="IJ1681" s="2"/>
      <c r="IK1681" s="2"/>
      <c r="IL1681" s="2"/>
      <c r="IM1681" s="2"/>
      <c r="IN1681" s="2"/>
      <c r="IO1681" s="2"/>
      <c r="IP1681" s="2"/>
      <c r="IQ1681" s="2"/>
    </row>
    <row r="1682" spans="1:251" s="16" customFormat="1" ht="18.75" customHeight="1" thickBot="1">
      <c r="A1682" s="17"/>
      <c r="B1682" s="121" t="s">
        <v>11</v>
      </c>
      <c r="C1682" s="122"/>
      <c r="D1682" s="122"/>
      <c r="E1682" s="122"/>
      <c r="F1682" s="122"/>
      <c r="G1682" s="122"/>
      <c r="H1682" s="122"/>
      <c r="I1682" s="122"/>
      <c r="J1682" s="122"/>
      <c r="K1682" s="122"/>
      <c r="L1682" s="122"/>
      <c r="M1682" s="122"/>
      <c r="N1682" s="122"/>
      <c r="O1682" s="122"/>
      <c r="P1682" s="122"/>
      <c r="Q1682" s="122"/>
      <c r="R1682" s="122"/>
      <c r="S1682" s="122"/>
      <c r="T1682" s="122"/>
      <c r="U1682" s="122"/>
      <c r="V1682" s="122"/>
      <c r="W1682" s="122"/>
      <c r="X1682" s="122"/>
      <c r="Y1682" s="122"/>
      <c r="Z1682" s="123"/>
      <c r="AA1682" s="124">
        <f>SUM($AA$1681:$AA$1681)</f>
        <v>390000</v>
      </c>
      <c r="AB1682" s="125"/>
      <c r="AC1682" s="125"/>
      <c r="AD1682" s="125"/>
      <c r="AE1682" s="125"/>
      <c r="AF1682" s="125"/>
      <c r="AG1682" s="125"/>
      <c r="AH1682" s="125"/>
      <c r="AI1682" s="126"/>
      <c r="AJ1682" s="124">
        <f>SUM($AJ$1681:$AJ$1681)</f>
        <v>440000</v>
      </c>
      <c r="AK1682" s="125"/>
      <c r="AL1682" s="125"/>
      <c r="AM1682" s="125"/>
      <c r="AN1682" s="125"/>
      <c r="AO1682" s="125"/>
      <c r="AP1682" s="125"/>
      <c r="AQ1682" s="125"/>
      <c r="AR1682" s="126"/>
      <c r="AS1682" s="127"/>
      <c r="AT1682" s="128"/>
      <c r="AU1682" s="128"/>
      <c r="AV1682" s="128"/>
      <c r="AW1682" s="128"/>
      <c r="AX1682" s="129"/>
      <c r="AY1682" s="2"/>
      <c r="AZ1682" s="2"/>
      <c r="BA1682" s="2"/>
      <c r="BB1682" s="2"/>
      <c r="BC1682" s="2"/>
      <c r="BD1682" s="2"/>
      <c r="BE1682" s="2"/>
      <c r="BF1682" s="2"/>
      <c r="BG1682" s="2"/>
      <c r="BH1682" s="2"/>
      <c r="BI1682" s="2"/>
      <c r="BJ1682" s="2"/>
      <c r="BK1682" s="2"/>
      <c r="BL1682" s="2"/>
      <c r="BM1682" s="2"/>
      <c r="BN1682" s="2"/>
      <c r="BO1682" s="2"/>
      <c r="BP1682" s="2"/>
      <c r="BQ1682" s="2"/>
      <c r="BR1682" s="2"/>
      <c r="BS1682" s="2"/>
      <c r="BT1682" s="2"/>
      <c r="BU1682" s="2"/>
      <c r="BV1682" s="2"/>
      <c r="BW1682" s="2"/>
      <c r="BX1682" s="2"/>
      <c r="BY1682" s="2"/>
      <c r="BZ1682" s="2"/>
      <c r="CA1682" s="2"/>
      <c r="CB1682" s="2"/>
      <c r="CC1682" s="2"/>
      <c r="CD1682" s="2"/>
      <c r="CE1682" s="2"/>
      <c r="CF1682" s="2"/>
      <c r="CG1682" s="2"/>
      <c r="CH1682" s="2"/>
      <c r="CI1682" s="2"/>
      <c r="CJ1682" s="2"/>
      <c r="CK1682" s="2"/>
      <c r="CL1682" s="2"/>
      <c r="CM1682" s="2"/>
      <c r="CN1682" s="2"/>
      <c r="CO1682" s="2"/>
      <c r="CP1682" s="2"/>
      <c r="CQ1682" s="2"/>
      <c r="CR1682" s="2"/>
      <c r="CS1682" s="2"/>
      <c r="CT1682" s="2"/>
      <c r="CU1682" s="2"/>
      <c r="CV1682" s="2"/>
      <c r="CW1682" s="2"/>
      <c r="CX1682" s="2"/>
      <c r="CY1682" s="2"/>
      <c r="CZ1682" s="2"/>
      <c r="DA1682" s="2"/>
      <c r="DB1682" s="2"/>
      <c r="DC1682" s="2"/>
      <c r="DD1682" s="2"/>
      <c r="DE1682" s="2"/>
      <c r="DF1682" s="2"/>
      <c r="DG1682" s="2"/>
      <c r="DH1682" s="2"/>
      <c r="DI1682" s="2"/>
      <c r="DJ1682" s="2"/>
      <c r="DK1682" s="2"/>
      <c r="DL1682" s="2"/>
      <c r="DM1682" s="2"/>
      <c r="DN1682" s="2"/>
      <c r="DO1682" s="2"/>
      <c r="DP1682" s="2"/>
      <c r="DQ1682" s="2"/>
      <c r="DR1682" s="2"/>
      <c r="DS1682" s="2"/>
      <c r="DT1682" s="2"/>
      <c r="DU1682" s="2"/>
      <c r="DV1682" s="2"/>
      <c r="DW1682" s="2"/>
      <c r="DX1682" s="2"/>
      <c r="DY1682" s="2"/>
      <c r="DZ1682" s="2"/>
      <c r="EA1682" s="2"/>
      <c r="EB1682" s="2"/>
      <c r="EC1682" s="2"/>
      <c r="ED1682" s="2"/>
      <c r="EE1682" s="2"/>
      <c r="EF1682" s="2"/>
      <c r="EG1682" s="2"/>
      <c r="EH1682" s="2"/>
      <c r="EI1682" s="2"/>
      <c r="EJ1682" s="2"/>
      <c r="EK1682" s="2"/>
      <c r="EL1682" s="2"/>
      <c r="EM1682" s="2"/>
      <c r="EN1682" s="2"/>
      <c r="EO1682" s="2"/>
      <c r="EP1682" s="2"/>
      <c r="EQ1682" s="2"/>
      <c r="ER1682" s="2"/>
      <c r="ES1682" s="2"/>
      <c r="ET1682" s="2"/>
      <c r="EU1682" s="2"/>
      <c r="EV1682" s="2"/>
      <c r="EW1682" s="2"/>
      <c r="EX1682" s="2"/>
      <c r="EY1682" s="2"/>
      <c r="EZ1682" s="2"/>
      <c r="FA1682" s="2"/>
      <c r="FB1682" s="2"/>
      <c r="FC1682" s="2"/>
      <c r="FD1682" s="2"/>
      <c r="FE1682" s="2"/>
      <c r="FF1682" s="2"/>
      <c r="FG1682" s="2"/>
      <c r="FH1682" s="2"/>
      <c r="FI1682" s="2"/>
      <c r="FJ1682" s="2"/>
      <c r="FK1682" s="2"/>
      <c r="FL1682" s="2"/>
      <c r="FM1682" s="2"/>
      <c r="FN1682" s="2"/>
      <c r="FO1682" s="2"/>
      <c r="FP1682" s="2"/>
      <c r="FQ1682" s="2"/>
      <c r="FR1682" s="2"/>
      <c r="FS1682" s="2"/>
      <c r="FT1682" s="2"/>
      <c r="FU1682" s="2"/>
      <c r="FV1682" s="2"/>
      <c r="FW1682" s="2"/>
      <c r="FX1682" s="2"/>
      <c r="FY1682" s="2"/>
      <c r="FZ1682" s="2"/>
      <c r="GA1682" s="2"/>
      <c r="GB1682" s="2"/>
      <c r="GC1682" s="2"/>
      <c r="GD1682" s="2"/>
      <c r="GE1682" s="2"/>
      <c r="GF1682" s="2"/>
      <c r="GG1682" s="2"/>
      <c r="GH1682" s="2"/>
      <c r="GI1682" s="2"/>
      <c r="GJ1682" s="2"/>
      <c r="GK1682" s="2"/>
      <c r="GL1682" s="2"/>
      <c r="GM1682" s="2"/>
      <c r="GN1682" s="2"/>
      <c r="GO1682" s="2"/>
      <c r="GP1682" s="2"/>
      <c r="GQ1682" s="2"/>
      <c r="GR1682" s="2"/>
      <c r="GS1682" s="2"/>
      <c r="GT1682" s="2"/>
      <c r="GU1682" s="2"/>
      <c r="GV1682" s="2"/>
      <c r="GW1682" s="2"/>
      <c r="GX1682" s="2"/>
      <c r="GY1682" s="2"/>
      <c r="GZ1682" s="2"/>
      <c r="HA1682" s="2"/>
      <c r="HB1682" s="2"/>
      <c r="HC1682" s="2"/>
      <c r="HD1682" s="2"/>
      <c r="HE1682" s="2"/>
      <c r="HF1682" s="2"/>
      <c r="HG1682" s="2"/>
      <c r="HH1682" s="2"/>
      <c r="HI1682" s="2"/>
      <c r="HJ1682" s="2"/>
      <c r="HK1682" s="2"/>
      <c r="HL1682" s="2"/>
      <c r="HM1682" s="2"/>
      <c r="HN1682" s="2"/>
      <c r="HO1682" s="2"/>
      <c r="HP1682" s="2"/>
      <c r="HQ1682" s="2"/>
      <c r="HR1682" s="2"/>
      <c r="HS1682" s="2"/>
      <c r="HT1682" s="2"/>
      <c r="HU1682" s="2"/>
      <c r="HV1682" s="2"/>
      <c r="HW1682" s="2"/>
      <c r="HX1682" s="2"/>
      <c r="HY1682" s="2"/>
      <c r="HZ1682" s="2"/>
      <c r="IA1682" s="2"/>
      <c r="IB1682" s="2"/>
      <c r="IC1682" s="2"/>
      <c r="ID1682" s="2"/>
      <c r="IE1682" s="2"/>
      <c r="IF1682" s="2"/>
      <c r="IG1682" s="2"/>
      <c r="IH1682" s="2"/>
      <c r="II1682" s="2"/>
      <c r="IJ1682" s="2"/>
      <c r="IK1682" s="2"/>
      <c r="IL1682" s="2"/>
      <c r="IM1682" s="2"/>
      <c r="IN1682" s="2"/>
      <c r="IO1682" s="2"/>
      <c r="IP1682" s="2"/>
      <c r="IQ1682" s="2"/>
    </row>
    <row r="1684" spans="1:251" ht="18.75">
      <c r="A1684" s="1" t="s">
        <v>0</v>
      </c>
      <c r="AW1684" s="3"/>
      <c r="AX1684" s="4"/>
      <c r="AY1684" s="3"/>
    </row>
    <row r="1686" spans="1:251" ht="18.75">
      <c r="B1686" s="101" t="s">
        <v>8</v>
      </c>
      <c r="C1686" s="102"/>
      <c r="D1686" s="102"/>
      <c r="E1686" s="102"/>
      <c r="F1686" s="102"/>
      <c r="G1686" s="102"/>
      <c r="H1686" s="102"/>
      <c r="I1686" s="102"/>
      <c r="J1686" s="102"/>
      <c r="K1686" s="102"/>
      <c r="L1686" s="102"/>
      <c r="M1686" s="102"/>
      <c r="N1686" s="102"/>
      <c r="O1686" s="102"/>
      <c r="P1686" s="102"/>
      <c r="Q1686" s="102"/>
      <c r="R1686" s="102"/>
      <c r="S1686" s="102"/>
      <c r="T1686" s="102"/>
      <c r="U1686" s="102"/>
      <c r="V1686" s="102"/>
      <c r="W1686" s="102"/>
      <c r="X1686" s="102"/>
      <c r="Y1686" s="102"/>
      <c r="Z1686" s="102"/>
      <c r="AA1686" s="102"/>
      <c r="AB1686" s="102"/>
      <c r="AC1686" s="102"/>
      <c r="AD1686" s="102"/>
      <c r="AE1686" s="102"/>
      <c r="AF1686" s="102"/>
      <c r="AG1686" s="102"/>
      <c r="AH1686" s="102"/>
      <c r="AI1686" s="102"/>
      <c r="AJ1686" s="102"/>
      <c r="AK1686" s="102"/>
      <c r="AL1686" s="102"/>
      <c r="AM1686" s="102"/>
      <c r="AN1686" s="102"/>
      <c r="AO1686" s="102"/>
      <c r="AP1686" s="102"/>
      <c r="AQ1686" s="102"/>
      <c r="AR1686" s="102"/>
      <c r="AS1686" s="102"/>
      <c r="AT1686" s="102"/>
      <c r="AU1686" s="102"/>
      <c r="AV1686" s="102"/>
      <c r="AW1686" s="102"/>
      <c r="AX1686" s="102"/>
    </row>
    <row r="1687" spans="1:251">
      <c r="Z1687" s="5"/>
      <c r="AD1687" s="5"/>
      <c r="AE1687" s="5"/>
      <c r="AF1687" s="5"/>
      <c r="AG1687" s="5"/>
      <c r="AH1687" s="5"/>
      <c r="AI1687" s="5"/>
      <c r="AO1687" s="5"/>
    </row>
    <row r="1688" spans="1:251" ht="13.5" thickBot="1">
      <c r="Z1688" s="5"/>
      <c r="AD1688" s="5"/>
      <c r="AE1688" s="5"/>
      <c r="AF1688" s="5"/>
      <c r="AG1688" s="5"/>
      <c r="AH1688" s="5"/>
      <c r="AI1688" s="5"/>
      <c r="AO1688" s="5"/>
      <c r="DI1688" s="6"/>
    </row>
    <row r="1689" spans="1:251" ht="24.75" customHeight="1" thickBot="1">
      <c r="B1689" s="103" t="s">
        <v>1</v>
      </c>
      <c r="C1689" s="104"/>
      <c r="D1689" s="104"/>
      <c r="E1689" s="104"/>
      <c r="F1689" s="104"/>
      <c r="G1689" s="104"/>
      <c r="H1689" s="105" t="s">
        <v>263</v>
      </c>
      <c r="I1689" s="106"/>
      <c r="J1689" s="106"/>
      <c r="K1689" s="106"/>
      <c r="L1689" s="106"/>
      <c r="M1689" s="106"/>
      <c r="N1689" s="106"/>
      <c r="O1689" s="106"/>
      <c r="P1689" s="106"/>
      <c r="Q1689" s="106"/>
      <c r="R1689" s="106"/>
      <c r="S1689" s="106"/>
      <c r="T1689" s="106"/>
      <c r="U1689" s="106"/>
      <c r="V1689" s="106"/>
      <c r="W1689" s="106"/>
      <c r="X1689" s="106"/>
      <c r="Y1689" s="106"/>
      <c r="Z1689" s="106"/>
      <c r="AA1689" s="106"/>
      <c r="AB1689" s="106"/>
      <c r="AC1689" s="106"/>
      <c r="AD1689" s="106"/>
      <c r="AE1689" s="106"/>
      <c r="AF1689" s="106"/>
      <c r="AG1689" s="106"/>
      <c r="AH1689" s="106"/>
      <c r="AI1689" s="106"/>
      <c r="AJ1689" s="106"/>
      <c r="AK1689" s="106"/>
      <c r="AL1689" s="106"/>
      <c r="AM1689" s="106"/>
      <c r="AN1689" s="106"/>
      <c r="AO1689" s="106"/>
      <c r="AP1689" s="106"/>
      <c r="AQ1689" s="106"/>
      <c r="AR1689" s="106"/>
      <c r="AS1689" s="106"/>
      <c r="AT1689" s="106"/>
      <c r="AU1689" s="106"/>
      <c r="AV1689" s="106"/>
      <c r="AW1689" s="106"/>
      <c r="AX1689" s="107"/>
      <c r="DI1689" s="6"/>
    </row>
    <row r="1690" spans="1:251" ht="14.25">
      <c r="B1690" s="7"/>
      <c r="C1690" s="7"/>
      <c r="D1690" s="7"/>
      <c r="E1690" s="7"/>
      <c r="F1690" s="7"/>
      <c r="G1690" s="7"/>
      <c r="H1690" s="8"/>
      <c r="I1690" s="8"/>
      <c r="J1690" s="8"/>
      <c r="K1690" s="8"/>
      <c r="L1690" s="9"/>
      <c r="M1690" s="9"/>
      <c r="N1690" s="9"/>
      <c r="O1690" s="9"/>
      <c r="P1690" s="8"/>
      <c r="Q1690" s="8"/>
      <c r="R1690" s="8"/>
      <c r="S1690" s="8"/>
      <c r="T1690" s="8"/>
      <c r="U1690" s="8"/>
      <c r="V1690" s="10"/>
      <c r="W1690" s="10"/>
      <c r="X1690" s="10"/>
      <c r="Y1690" s="10"/>
      <c r="Z1690" s="10"/>
      <c r="AA1690" s="10"/>
      <c r="AB1690" s="10"/>
      <c r="AC1690" s="10"/>
      <c r="AD1690" s="10"/>
      <c r="AE1690" s="10"/>
      <c r="AF1690" s="10"/>
      <c r="AG1690" s="10"/>
      <c r="AH1690" s="10"/>
      <c r="AI1690" s="10"/>
      <c r="AJ1690" s="10"/>
      <c r="AK1690" s="10"/>
      <c r="AL1690" s="10"/>
      <c r="AM1690" s="10"/>
      <c r="AN1690" s="10"/>
      <c r="AO1690" s="10"/>
      <c r="AP1690" s="10"/>
      <c r="AQ1690" s="10"/>
      <c r="AR1690" s="10"/>
      <c r="AS1690" s="10"/>
      <c r="AT1690" s="10"/>
      <c r="AU1690" s="10"/>
      <c r="AV1690" s="10"/>
      <c r="AW1690" s="10"/>
      <c r="AX1690" s="10"/>
      <c r="DI1690" s="6"/>
    </row>
    <row r="1691" spans="1:251" ht="15" thickBot="1">
      <c r="A1691" s="11"/>
      <c r="B1691" s="10" t="s">
        <v>2</v>
      </c>
      <c r="C1691" s="8"/>
      <c r="D1691" s="8"/>
      <c r="E1691" s="8"/>
      <c r="F1691" s="8"/>
      <c r="G1691" s="8"/>
      <c r="H1691" s="8"/>
      <c r="I1691" s="8"/>
      <c r="J1691" s="8"/>
      <c r="K1691" s="8"/>
      <c r="L1691" s="9"/>
      <c r="M1691" s="9"/>
      <c r="N1691" s="9"/>
      <c r="O1691" s="9"/>
      <c r="P1691" s="8"/>
      <c r="Q1691" s="8"/>
      <c r="R1691" s="8"/>
      <c r="S1691" s="8"/>
      <c r="T1691" s="8"/>
      <c r="U1691" s="8"/>
      <c r="V1691" s="10"/>
      <c r="W1691" s="10"/>
      <c r="X1691" s="10"/>
      <c r="Y1691" s="10"/>
      <c r="Z1691" s="10"/>
      <c r="AA1691" s="10"/>
      <c r="AB1691" s="10"/>
      <c r="AC1691" s="10"/>
      <c r="AD1691" s="10"/>
      <c r="AE1691" s="10"/>
      <c r="AF1691" s="10"/>
      <c r="AG1691" s="10"/>
      <c r="AH1691" s="10"/>
      <c r="AI1691" s="10"/>
      <c r="AJ1691" s="10"/>
      <c r="AK1691" s="10"/>
      <c r="AL1691" s="10"/>
      <c r="AM1691" s="10"/>
      <c r="AN1691" s="10"/>
      <c r="AO1691" s="10"/>
      <c r="AP1691" s="10"/>
      <c r="AQ1691" s="10"/>
      <c r="AR1691" s="10"/>
      <c r="AS1691" s="10"/>
      <c r="AT1691" s="10"/>
      <c r="AU1691" s="10"/>
      <c r="AV1691" s="10"/>
      <c r="AW1691" s="10"/>
      <c r="AX1691" s="10"/>
      <c r="DI1691" s="6"/>
    </row>
    <row r="1692" spans="1:251" ht="14.25">
      <c r="A1692" s="8"/>
      <c r="B1692" s="12"/>
      <c r="C1692" s="7"/>
      <c r="D1692" s="7"/>
      <c r="E1692" s="7"/>
      <c r="F1692" s="7"/>
      <c r="G1692" s="7"/>
      <c r="H1692" s="7"/>
      <c r="I1692" s="7"/>
      <c r="J1692" s="7"/>
      <c r="K1692" s="7"/>
      <c r="L1692" s="13"/>
      <c r="M1692" s="13"/>
      <c r="N1692" s="13"/>
      <c r="O1692" s="13"/>
      <c r="P1692" s="7"/>
      <c r="Q1692" s="7"/>
      <c r="R1692" s="7"/>
      <c r="S1692" s="7"/>
      <c r="T1692" s="7"/>
      <c r="U1692" s="7"/>
      <c r="V1692" s="14"/>
      <c r="W1692" s="14"/>
      <c r="X1692" s="14"/>
      <c r="Y1692" s="14"/>
      <c r="Z1692" s="14"/>
      <c r="AA1692" s="14"/>
      <c r="AB1692" s="14"/>
      <c r="AC1692" s="14"/>
      <c r="AD1692" s="14"/>
      <c r="AE1692" s="14"/>
      <c r="AF1692" s="14"/>
      <c r="AG1692" s="14"/>
      <c r="AH1692" s="14"/>
      <c r="AI1692" s="14"/>
      <c r="AJ1692" s="14"/>
      <c r="AK1692" s="14"/>
      <c r="AL1692" s="14"/>
      <c r="AM1692" s="14"/>
      <c r="AN1692" s="14"/>
      <c r="AO1692" s="14"/>
      <c r="AP1692" s="14"/>
      <c r="AQ1692" s="14"/>
      <c r="AR1692" s="14"/>
      <c r="AS1692" s="14"/>
      <c r="AT1692" s="14"/>
      <c r="AU1692" s="14"/>
      <c r="AV1692" s="14"/>
      <c r="AW1692" s="14"/>
      <c r="AX1692" s="15"/>
    </row>
    <row r="1693" spans="1:251" ht="12" customHeight="1">
      <c r="A1693" s="8"/>
      <c r="B1693" s="108" t="s">
        <v>264</v>
      </c>
      <c r="C1693" s="109"/>
      <c r="D1693" s="109"/>
      <c r="E1693" s="109"/>
      <c r="F1693" s="109"/>
      <c r="G1693" s="109"/>
      <c r="H1693" s="109"/>
      <c r="I1693" s="109"/>
      <c r="J1693" s="109"/>
      <c r="K1693" s="109"/>
      <c r="L1693" s="109"/>
      <c r="M1693" s="109"/>
      <c r="N1693" s="109"/>
      <c r="O1693" s="109"/>
      <c r="P1693" s="109"/>
      <c r="Q1693" s="109"/>
      <c r="R1693" s="109"/>
      <c r="S1693" s="109"/>
      <c r="T1693" s="109"/>
      <c r="U1693" s="109"/>
      <c r="V1693" s="109"/>
      <c r="W1693" s="109"/>
      <c r="X1693" s="109"/>
      <c r="Y1693" s="109"/>
      <c r="Z1693" s="109"/>
      <c r="AA1693" s="109"/>
      <c r="AB1693" s="109"/>
      <c r="AC1693" s="109"/>
      <c r="AD1693" s="109"/>
      <c r="AE1693" s="109"/>
      <c r="AF1693" s="109"/>
      <c r="AG1693" s="109"/>
      <c r="AH1693" s="109"/>
      <c r="AI1693" s="109"/>
      <c r="AJ1693" s="109"/>
      <c r="AK1693" s="109"/>
      <c r="AL1693" s="109"/>
      <c r="AM1693" s="109"/>
      <c r="AN1693" s="109"/>
      <c r="AO1693" s="109"/>
      <c r="AP1693" s="109"/>
      <c r="AQ1693" s="109"/>
      <c r="AR1693" s="109"/>
      <c r="AS1693" s="109"/>
      <c r="AT1693" s="109"/>
      <c r="AU1693" s="109"/>
      <c r="AV1693" s="109"/>
      <c r="AW1693" s="109"/>
      <c r="AX1693" s="110"/>
    </row>
    <row r="1694" spans="1:251" ht="12" customHeight="1">
      <c r="A1694" s="8"/>
      <c r="B1694" s="108"/>
      <c r="C1694" s="109"/>
      <c r="D1694" s="109"/>
      <c r="E1694" s="109"/>
      <c r="F1694" s="109"/>
      <c r="G1694" s="109"/>
      <c r="H1694" s="109"/>
      <c r="I1694" s="109"/>
      <c r="J1694" s="109"/>
      <c r="K1694" s="109"/>
      <c r="L1694" s="109"/>
      <c r="M1694" s="109"/>
      <c r="N1694" s="109"/>
      <c r="O1694" s="109"/>
      <c r="P1694" s="109"/>
      <c r="Q1694" s="109"/>
      <c r="R1694" s="109"/>
      <c r="S1694" s="109"/>
      <c r="T1694" s="109"/>
      <c r="U1694" s="109"/>
      <c r="V1694" s="109"/>
      <c r="W1694" s="109"/>
      <c r="X1694" s="109"/>
      <c r="Y1694" s="109"/>
      <c r="Z1694" s="109"/>
      <c r="AA1694" s="109"/>
      <c r="AB1694" s="109"/>
      <c r="AC1694" s="109"/>
      <c r="AD1694" s="109"/>
      <c r="AE1694" s="109"/>
      <c r="AF1694" s="109"/>
      <c r="AG1694" s="109"/>
      <c r="AH1694" s="109"/>
      <c r="AI1694" s="109"/>
      <c r="AJ1694" s="109"/>
      <c r="AK1694" s="109"/>
      <c r="AL1694" s="109"/>
      <c r="AM1694" s="109"/>
      <c r="AN1694" s="109"/>
      <c r="AO1694" s="109"/>
      <c r="AP1694" s="109"/>
      <c r="AQ1694" s="109"/>
      <c r="AR1694" s="109"/>
      <c r="AS1694" s="109"/>
      <c r="AT1694" s="109"/>
      <c r="AU1694" s="109"/>
      <c r="AV1694" s="109"/>
      <c r="AW1694" s="109"/>
      <c r="AX1694" s="110"/>
      <c r="BC1694" s="16"/>
    </row>
    <row r="1695" spans="1:251" ht="12" customHeight="1">
      <c r="A1695" s="8"/>
      <c r="B1695" s="108"/>
      <c r="C1695" s="109"/>
      <c r="D1695" s="109"/>
      <c r="E1695" s="109"/>
      <c r="F1695" s="109"/>
      <c r="G1695" s="109"/>
      <c r="H1695" s="109"/>
      <c r="I1695" s="109"/>
      <c r="J1695" s="109"/>
      <c r="K1695" s="109"/>
      <c r="L1695" s="109"/>
      <c r="M1695" s="109"/>
      <c r="N1695" s="109"/>
      <c r="O1695" s="109"/>
      <c r="P1695" s="109"/>
      <c r="Q1695" s="109"/>
      <c r="R1695" s="109"/>
      <c r="S1695" s="109"/>
      <c r="T1695" s="109"/>
      <c r="U1695" s="109"/>
      <c r="V1695" s="109"/>
      <c r="W1695" s="109"/>
      <c r="X1695" s="109"/>
      <c r="Y1695" s="109"/>
      <c r="Z1695" s="109"/>
      <c r="AA1695" s="109"/>
      <c r="AB1695" s="109"/>
      <c r="AC1695" s="109"/>
      <c r="AD1695" s="109"/>
      <c r="AE1695" s="109"/>
      <c r="AF1695" s="109"/>
      <c r="AG1695" s="109"/>
      <c r="AH1695" s="109"/>
      <c r="AI1695" s="109"/>
      <c r="AJ1695" s="109"/>
      <c r="AK1695" s="109"/>
      <c r="AL1695" s="109"/>
      <c r="AM1695" s="109"/>
      <c r="AN1695" s="109"/>
      <c r="AO1695" s="109"/>
      <c r="AP1695" s="109"/>
      <c r="AQ1695" s="109"/>
      <c r="AR1695" s="109"/>
      <c r="AS1695" s="109"/>
      <c r="AT1695" s="109"/>
      <c r="AU1695" s="109"/>
      <c r="AV1695" s="109"/>
      <c r="AW1695" s="109"/>
      <c r="AX1695" s="110"/>
    </row>
    <row r="1696" spans="1:251" ht="12" customHeight="1">
      <c r="A1696" s="8"/>
      <c r="B1696" s="108"/>
      <c r="C1696" s="109"/>
      <c r="D1696" s="109"/>
      <c r="E1696" s="109"/>
      <c r="F1696" s="109"/>
      <c r="G1696" s="109"/>
      <c r="H1696" s="109"/>
      <c r="I1696" s="109"/>
      <c r="J1696" s="109"/>
      <c r="K1696" s="109"/>
      <c r="L1696" s="109"/>
      <c r="M1696" s="109"/>
      <c r="N1696" s="109"/>
      <c r="O1696" s="109"/>
      <c r="P1696" s="109"/>
      <c r="Q1696" s="109"/>
      <c r="R1696" s="109"/>
      <c r="S1696" s="109"/>
      <c r="T1696" s="109"/>
      <c r="U1696" s="109"/>
      <c r="V1696" s="109"/>
      <c r="W1696" s="109"/>
      <c r="X1696" s="109"/>
      <c r="Y1696" s="109"/>
      <c r="Z1696" s="109"/>
      <c r="AA1696" s="109"/>
      <c r="AB1696" s="109"/>
      <c r="AC1696" s="109"/>
      <c r="AD1696" s="109"/>
      <c r="AE1696" s="109"/>
      <c r="AF1696" s="109"/>
      <c r="AG1696" s="109"/>
      <c r="AH1696" s="109"/>
      <c r="AI1696" s="109"/>
      <c r="AJ1696" s="109"/>
      <c r="AK1696" s="109"/>
      <c r="AL1696" s="109"/>
      <c r="AM1696" s="109"/>
      <c r="AN1696" s="109"/>
      <c r="AO1696" s="109"/>
      <c r="AP1696" s="109"/>
      <c r="AQ1696" s="109"/>
      <c r="AR1696" s="109"/>
      <c r="AS1696" s="109"/>
      <c r="AT1696" s="109"/>
      <c r="AU1696" s="109"/>
      <c r="AV1696" s="109"/>
      <c r="AW1696" s="109"/>
      <c r="AX1696" s="110"/>
    </row>
    <row r="1697" spans="1:251" ht="12" customHeight="1">
      <c r="A1697" s="8"/>
      <c r="B1697" s="108"/>
      <c r="C1697" s="109"/>
      <c r="D1697" s="109"/>
      <c r="E1697" s="109"/>
      <c r="F1697" s="109"/>
      <c r="G1697" s="109"/>
      <c r="H1697" s="109"/>
      <c r="I1697" s="109"/>
      <c r="J1697" s="109"/>
      <c r="K1697" s="109"/>
      <c r="L1697" s="109"/>
      <c r="M1697" s="109"/>
      <c r="N1697" s="109"/>
      <c r="O1697" s="109"/>
      <c r="P1697" s="109"/>
      <c r="Q1697" s="109"/>
      <c r="R1697" s="109"/>
      <c r="S1697" s="109"/>
      <c r="T1697" s="109"/>
      <c r="U1697" s="109"/>
      <c r="V1697" s="109"/>
      <c r="W1697" s="109"/>
      <c r="X1697" s="109"/>
      <c r="Y1697" s="109"/>
      <c r="Z1697" s="109"/>
      <c r="AA1697" s="109"/>
      <c r="AB1697" s="109"/>
      <c r="AC1697" s="109"/>
      <c r="AD1697" s="109"/>
      <c r="AE1697" s="109"/>
      <c r="AF1697" s="109"/>
      <c r="AG1697" s="109"/>
      <c r="AH1697" s="109"/>
      <c r="AI1697" s="109"/>
      <c r="AJ1697" s="109"/>
      <c r="AK1697" s="109"/>
      <c r="AL1697" s="109"/>
      <c r="AM1697" s="109"/>
      <c r="AN1697" s="109"/>
      <c r="AO1697" s="109"/>
      <c r="AP1697" s="109"/>
      <c r="AQ1697" s="109"/>
      <c r="AR1697" s="109"/>
      <c r="AS1697" s="109"/>
      <c r="AT1697" s="109"/>
      <c r="AU1697" s="109"/>
      <c r="AV1697" s="109"/>
      <c r="AW1697" s="109"/>
      <c r="AX1697" s="110"/>
    </row>
    <row r="1698" spans="1:251" ht="15" thickBot="1">
      <c r="A1698" s="17"/>
      <c r="B1698" s="18"/>
      <c r="C1698" s="19"/>
      <c r="D1698" s="19"/>
      <c r="E1698" s="19"/>
      <c r="F1698" s="19"/>
      <c r="G1698" s="19"/>
      <c r="H1698" s="19"/>
      <c r="I1698" s="19"/>
      <c r="J1698" s="19"/>
      <c r="K1698" s="19"/>
      <c r="L1698" s="19"/>
      <c r="M1698" s="19"/>
      <c r="N1698" s="19"/>
      <c r="O1698" s="19"/>
      <c r="P1698" s="19"/>
      <c r="Q1698" s="19"/>
      <c r="R1698" s="19"/>
      <c r="S1698" s="19"/>
      <c r="T1698" s="19"/>
      <c r="U1698" s="19"/>
      <c r="V1698" s="19"/>
      <c r="W1698" s="19"/>
      <c r="X1698" s="19"/>
      <c r="Y1698" s="19"/>
      <c r="Z1698" s="19"/>
      <c r="AA1698" s="19"/>
      <c r="AB1698" s="19"/>
      <c r="AC1698" s="19"/>
      <c r="AD1698" s="19"/>
      <c r="AE1698" s="19"/>
      <c r="AF1698" s="19"/>
      <c r="AG1698" s="19"/>
      <c r="AH1698" s="19"/>
      <c r="AI1698" s="19"/>
      <c r="AJ1698" s="19"/>
      <c r="AK1698" s="19"/>
      <c r="AL1698" s="19"/>
      <c r="AM1698" s="19"/>
      <c r="AN1698" s="19"/>
      <c r="AO1698" s="19"/>
      <c r="AP1698" s="19"/>
      <c r="AQ1698" s="19"/>
      <c r="AR1698" s="19"/>
      <c r="AS1698" s="19"/>
      <c r="AT1698" s="19"/>
      <c r="AU1698" s="19"/>
      <c r="AV1698" s="19"/>
      <c r="AW1698" s="19"/>
      <c r="AX1698" s="20"/>
    </row>
    <row r="1699" spans="1:251">
      <c r="B1699" s="21"/>
    </row>
    <row r="1700" spans="1:251" ht="15" thickBot="1">
      <c r="A1700" s="11"/>
      <c r="B1700" s="10" t="s">
        <v>3</v>
      </c>
      <c r="C1700" s="8"/>
      <c r="D1700" s="8"/>
      <c r="E1700" s="8"/>
      <c r="F1700" s="8"/>
      <c r="G1700" s="8"/>
      <c r="H1700" s="8"/>
      <c r="I1700" s="8"/>
      <c r="J1700" s="8"/>
      <c r="K1700" s="8"/>
      <c r="L1700" s="9"/>
      <c r="M1700" s="9"/>
      <c r="N1700" s="9"/>
      <c r="O1700" s="9"/>
      <c r="P1700" s="8"/>
      <c r="Q1700" s="8"/>
      <c r="R1700" s="8"/>
      <c r="S1700" s="8"/>
      <c r="T1700" s="8"/>
      <c r="U1700" s="8"/>
      <c r="V1700" s="10"/>
      <c r="W1700" s="10"/>
      <c r="X1700" s="10"/>
      <c r="Y1700" s="10"/>
      <c r="Z1700" s="10"/>
      <c r="AA1700" s="10"/>
      <c r="AB1700" s="10"/>
      <c r="AC1700" s="10"/>
      <c r="AD1700" s="10"/>
      <c r="AE1700" s="10"/>
      <c r="AF1700" s="10"/>
      <c r="AG1700" s="10"/>
      <c r="AH1700" s="10"/>
      <c r="AI1700" s="10"/>
      <c r="AJ1700" s="10"/>
      <c r="AK1700" s="10"/>
      <c r="AL1700" s="10"/>
      <c r="AM1700" s="10"/>
      <c r="AN1700" s="10"/>
      <c r="AO1700" s="10"/>
      <c r="AP1700" s="10"/>
      <c r="AQ1700" s="10"/>
      <c r="AR1700" s="10"/>
      <c r="AS1700" s="10"/>
      <c r="AT1700" s="10"/>
      <c r="AU1700" s="10"/>
      <c r="AV1700" s="10"/>
      <c r="AW1700" s="10"/>
      <c r="AX1700" s="10"/>
      <c r="DI1700" s="6"/>
    </row>
    <row r="1701" spans="1:251" ht="14.25">
      <c r="A1701" s="8"/>
      <c r="B1701" s="12"/>
      <c r="C1701" s="7"/>
      <c r="D1701" s="7"/>
      <c r="E1701" s="7"/>
      <c r="F1701" s="7"/>
      <c r="G1701" s="7"/>
      <c r="H1701" s="7"/>
      <c r="I1701" s="7"/>
      <c r="J1701" s="7"/>
      <c r="K1701" s="7"/>
      <c r="L1701" s="13"/>
      <c r="M1701" s="13"/>
      <c r="N1701" s="13"/>
      <c r="O1701" s="13"/>
      <c r="P1701" s="7"/>
      <c r="Q1701" s="7"/>
      <c r="R1701" s="7"/>
      <c r="S1701" s="7"/>
      <c r="T1701" s="7"/>
      <c r="U1701" s="7"/>
      <c r="V1701" s="14"/>
      <c r="W1701" s="14"/>
      <c r="X1701" s="14"/>
      <c r="Y1701" s="14"/>
      <c r="Z1701" s="14"/>
      <c r="AA1701" s="14"/>
      <c r="AB1701" s="14"/>
      <c r="AC1701" s="14"/>
      <c r="AD1701" s="14"/>
      <c r="AE1701" s="14"/>
      <c r="AF1701" s="14"/>
      <c r="AG1701" s="14"/>
      <c r="AH1701" s="14"/>
      <c r="AI1701" s="14"/>
      <c r="AJ1701" s="14"/>
      <c r="AK1701" s="14"/>
      <c r="AL1701" s="14"/>
      <c r="AM1701" s="14"/>
      <c r="AN1701" s="14"/>
      <c r="AO1701" s="14"/>
      <c r="AP1701" s="14"/>
      <c r="AQ1701" s="14"/>
      <c r="AR1701" s="14"/>
      <c r="AS1701" s="14"/>
      <c r="AT1701" s="14"/>
      <c r="AU1701" s="14"/>
      <c r="AV1701" s="14"/>
      <c r="AW1701" s="14"/>
      <c r="AX1701" s="15"/>
    </row>
    <row r="1702" spans="1:251" ht="12" customHeight="1">
      <c r="A1702" s="8"/>
      <c r="B1702" s="108" t="s">
        <v>265</v>
      </c>
      <c r="C1702" s="109"/>
      <c r="D1702" s="109"/>
      <c r="E1702" s="109"/>
      <c r="F1702" s="109"/>
      <c r="G1702" s="109"/>
      <c r="H1702" s="109"/>
      <c r="I1702" s="109"/>
      <c r="J1702" s="109"/>
      <c r="K1702" s="109"/>
      <c r="L1702" s="109"/>
      <c r="M1702" s="109"/>
      <c r="N1702" s="109"/>
      <c r="O1702" s="109"/>
      <c r="P1702" s="109"/>
      <c r="Q1702" s="109"/>
      <c r="R1702" s="109"/>
      <c r="S1702" s="109"/>
      <c r="T1702" s="109"/>
      <c r="U1702" s="109"/>
      <c r="V1702" s="109"/>
      <c r="W1702" s="109"/>
      <c r="X1702" s="109"/>
      <c r="Y1702" s="109"/>
      <c r="Z1702" s="109"/>
      <c r="AA1702" s="109"/>
      <c r="AB1702" s="109"/>
      <c r="AC1702" s="109"/>
      <c r="AD1702" s="109"/>
      <c r="AE1702" s="109"/>
      <c r="AF1702" s="109"/>
      <c r="AG1702" s="109"/>
      <c r="AH1702" s="109"/>
      <c r="AI1702" s="109"/>
      <c r="AJ1702" s="109"/>
      <c r="AK1702" s="109"/>
      <c r="AL1702" s="109"/>
      <c r="AM1702" s="109"/>
      <c r="AN1702" s="109"/>
      <c r="AO1702" s="109"/>
      <c r="AP1702" s="109"/>
      <c r="AQ1702" s="109"/>
      <c r="AR1702" s="109"/>
      <c r="AS1702" s="109"/>
      <c r="AT1702" s="109"/>
      <c r="AU1702" s="109"/>
      <c r="AV1702" s="109"/>
      <c r="AW1702" s="109"/>
      <c r="AX1702" s="110"/>
    </row>
    <row r="1703" spans="1:251" ht="12" customHeight="1">
      <c r="A1703" s="8"/>
      <c r="B1703" s="108"/>
      <c r="C1703" s="109"/>
      <c r="D1703" s="109"/>
      <c r="E1703" s="109"/>
      <c r="F1703" s="109"/>
      <c r="G1703" s="109"/>
      <c r="H1703" s="109"/>
      <c r="I1703" s="109"/>
      <c r="J1703" s="109"/>
      <c r="K1703" s="109"/>
      <c r="L1703" s="109"/>
      <c r="M1703" s="109"/>
      <c r="N1703" s="109"/>
      <c r="O1703" s="109"/>
      <c r="P1703" s="109"/>
      <c r="Q1703" s="109"/>
      <c r="R1703" s="109"/>
      <c r="S1703" s="109"/>
      <c r="T1703" s="109"/>
      <c r="U1703" s="109"/>
      <c r="V1703" s="109"/>
      <c r="W1703" s="109"/>
      <c r="X1703" s="109"/>
      <c r="Y1703" s="109"/>
      <c r="Z1703" s="109"/>
      <c r="AA1703" s="109"/>
      <c r="AB1703" s="109"/>
      <c r="AC1703" s="109"/>
      <c r="AD1703" s="109"/>
      <c r="AE1703" s="109"/>
      <c r="AF1703" s="109"/>
      <c r="AG1703" s="109"/>
      <c r="AH1703" s="109"/>
      <c r="AI1703" s="109"/>
      <c r="AJ1703" s="109"/>
      <c r="AK1703" s="109"/>
      <c r="AL1703" s="109"/>
      <c r="AM1703" s="109"/>
      <c r="AN1703" s="109"/>
      <c r="AO1703" s="109"/>
      <c r="AP1703" s="109"/>
      <c r="AQ1703" s="109"/>
      <c r="AR1703" s="109"/>
      <c r="AS1703" s="109"/>
      <c r="AT1703" s="109"/>
      <c r="AU1703" s="109"/>
      <c r="AV1703" s="109"/>
      <c r="AW1703" s="109"/>
      <c r="AX1703" s="110"/>
    </row>
    <row r="1704" spans="1:251" ht="12" customHeight="1">
      <c r="A1704" s="8"/>
      <c r="B1704" s="108"/>
      <c r="C1704" s="109"/>
      <c r="D1704" s="109"/>
      <c r="E1704" s="109"/>
      <c r="F1704" s="109"/>
      <c r="G1704" s="109"/>
      <c r="H1704" s="109"/>
      <c r="I1704" s="109"/>
      <c r="J1704" s="109"/>
      <c r="K1704" s="109"/>
      <c r="L1704" s="109"/>
      <c r="M1704" s="109"/>
      <c r="N1704" s="109"/>
      <c r="O1704" s="109"/>
      <c r="P1704" s="109"/>
      <c r="Q1704" s="109"/>
      <c r="R1704" s="109"/>
      <c r="S1704" s="109"/>
      <c r="T1704" s="109"/>
      <c r="U1704" s="109"/>
      <c r="V1704" s="109"/>
      <c r="W1704" s="109"/>
      <c r="X1704" s="109"/>
      <c r="Y1704" s="109"/>
      <c r="Z1704" s="109"/>
      <c r="AA1704" s="109"/>
      <c r="AB1704" s="109"/>
      <c r="AC1704" s="109"/>
      <c r="AD1704" s="109"/>
      <c r="AE1704" s="109"/>
      <c r="AF1704" s="109"/>
      <c r="AG1704" s="109"/>
      <c r="AH1704" s="109"/>
      <c r="AI1704" s="109"/>
      <c r="AJ1704" s="109"/>
      <c r="AK1704" s="109"/>
      <c r="AL1704" s="109"/>
      <c r="AM1704" s="109"/>
      <c r="AN1704" s="109"/>
      <c r="AO1704" s="109"/>
      <c r="AP1704" s="109"/>
      <c r="AQ1704" s="109"/>
      <c r="AR1704" s="109"/>
      <c r="AS1704" s="109"/>
      <c r="AT1704" s="109"/>
      <c r="AU1704" s="109"/>
      <c r="AV1704" s="109"/>
      <c r="AW1704" s="109"/>
      <c r="AX1704" s="110"/>
      <c r="BC1704" s="16"/>
    </row>
    <row r="1705" spans="1:251" ht="12" customHeight="1">
      <c r="A1705" s="8"/>
      <c r="B1705" s="108"/>
      <c r="C1705" s="109"/>
      <c r="D1705" s="109"/>
      <c r="E1705" s="109"/>
      <c r="F1705" s="109"/>
      <c r="G1705" s="109"/>
      <c r="H1705" s="109"/>
      <c r="I1705" s="109"/>
      <c r="J1705" s="109"/>
      <c r="K1705" s="109"/>
      <c r="L1705" s="109"/>
      <c r="M1705" s="109"/>
      <c r="N1705" s="109"/>
      <c r="O1705" s="109"/>
      <c r="P1705" s="109"/>
      <c r="Q1705" s="109"/>
      <c r="R1705" s="109"/>
      <c r="S1705" s="109"/>
      <c r="T1705" s="109"/>
      <c r="U1705" s="109"/>
      <c r="V1705" s="109"/>
      <c r="W1705" s="109"/>
      <c r="X1705" s="109"/>
      <c r="Y1705" s="109"/>
      <c r="Z1705" s="109"/>
      <c r="AA1705" s="109"/>
      <c r="AB1705" s="109"/>
      <c r="AC1705" s="109"/>
      <c r="AD1705" s="109"/>
      <c r="AE1705" s="109"/>
      <c r="AF1705" s="109"/>
      <c r="AG1705" s="109"/>
      <c r="AH1705" s="109"/>
      <c r="AI1705" s="109"/>
      <c r="AJ1705" s="109"/>
      <c r="AK1705" s="109"/>
      <c r="AL1705" s="109"/>
      <c r="AM1705" s="109"/>
      <c r="AN1705" s="109"/>
      <c r="AO1705" s="109"/>
      <c r="AP1705" s="109"/>
      <c r="AQ1705" s="109"/>
      <c r="AR1705" s="109"/>
      <c r="AS1705" s="109"/>
      <c r="AT1705" s="109"/>
      <c r="AU1705" s="109"/>
      <c r="AV1705" s="109"/>
      <c r="AW1705" s="109"/>
      <c r="AX1705" s="110"/>
    </row>
    <row r="1706" spans="1:251" ht="12" customHeight="1">
      <c r="A1706" s="8"/>
      <c r="B1706" s="108"/>
      <c r="C1706" s="109"/>
      <c r="D1706" s="109"/>
      <c r="E1706" s="109"/>
      <c r="F1706" s="109"/>
      <c r="G1706" s="109"/>
      <c r="H1706" s="109"/>
      <c r="I1706" s="109"/>
      <c r="J1706" s="109"/>
      <c r="K1706" s="109"/>
      <c r="L1706" s="109"/>
      <c r="M1706" s="109"/>
      <c r="N1706" s="109"/>
      <c r="O1706" s="109"/>
      <c r="P1706" s="109"/>
      <c r="Q1706" s="109"/>
      <c r="R1706" s="109"/>
      <c r="S1706" s="109"/>
      <c r="T1706" s="109"/>
      <c r="U1706" s="109"/>
      <c r="V1706" s="109"/>
      <c r="W1706" s="109"/>
      <c r="X1706" s="109"/>
      <c r="Y1706" s="109"/>
      <c r="Z1706" s="109"/>
      <c r="AA1706" s="109"/>
      <c r="AB1706" s="109"/>
      <c r="AC1706" s="109"/>
      <c r="AD1706" s="109"/>
      <c r="AE1706" s="109"/>
      <c r="AF1706" s="109"/>
      <c r="AG1706" s="109"/>
      <c r="AH1706" s="109"/>
      <c r="AI1706" s="109"/>
      <c r="AJ1706" s="109"/>
      <c r="AK1706" s="109"/>
      <c r="AL1706" s="109"/>
      <c r="AM1706" s="109"/>
      <c r="AN1706" s="109"/>
      <c r="AO1706" s="109"/>
      <c r="AP1706" s="109"/>
      <c r="AQ1706" s="109"/>
      <c r="AR1706" s="109"/>
      <c r="AS1706" s="109"/>
      <c r="AT1706" s="109"/>
      <c r="AU1706" s="109"/>
      <c r="AV1706" s="109"/>
      <c r="AW1706" s="109"/>
      <c r="AX1706" s="110"/>
    </row>
    <row r="1707" spans="1:251" ht="12" customHeight="1">
      <c r="A1707" s="8"/>
      <c r="B1707" s="108"/>
      <c r="C1707" s="109"/>
      <c r="D1707" s="109"/>
      <c r="E1707" s="109"/>
      <c r="F1707" s="109"/>
      <c r="G1707" s="109"/>
      <c r="H1707" s="109"/>
      <c r="I1707" s="109"/>
      <c r="J1707" s="109"/>
      <c r="K1707" s="109"/>
      <c r="L1707" s="109"/>
      <c r="M1707" s="109"/>
      <c r="N1707" s="109"/>
      <c r="O1707" s="109"/>
      <c r="P1707" s="109"/>
      <c r="Q1707" s="109"/>
      <c r="R1707" s="109"/>
      <c r="S1707" s="109"/>
      <c r="T1707" s="109"/>
      <c r="U1707" s="109"/>
      <c r="V1707" s="109"/>
      <c r="W1707" s="109"/>
      <c r="X1707" s="109"/>
      <c r="Y1707" s="109"/>
      <c r="Z1707" s="109"/>
      <c r="AA1707" s="109"/>
      <c r="AB1707" s="109"/>
      <c r="AC1707" s="109"/>
      <c r="AD1707" s="109"/>
      <c r="AE1707" s="109"/>
      <c r="AF1707" s="109"/>
      <c r="AG1707" s="109"/>
      <c r="AH1707" s="109"/>
      <c r="AI1707" s="109"/>
      <c r="AJ1707" s="109"/>
      <c r="AK1707" s="109"/>
      <c r="AL1707" s="109"/>
      <c r="AM1707" s="109"/>
      <c r="AN1707" s="109"/>
      <c r="AO1707" s="109"/>
      <c r="AP1707" s="109"/>
      <c r="AQ1707" s="109"/>
      <c r="AR1707" s="109"/>
      <c r="AS1707" s="109"/>
      <c r="AT1707" s="109"/>
      <c r="AU1707" s="109"/>
      <c r="AV1707" s="109"/>
      <c r="AW1707" s="109"/>
      <c r="AX1707" s="110"/>
    </row>
    <row r="1708" spans="1:251" ht="15" thickBot="1">
      <c r="A1708" s="17"/>
      <c r="B1708" s="18"/>
      <c r="C1708" s="19"/>
      <c r="D1708" s="19"/>
      <c r="E1708" s="19"/>
      <c r="F1708" s="19"/>
      <c r="G1708" s="19"/>
      <c r="H1708" s="19"/>
      <c r="I1708" s="19"/>
      <c r="J1708" s="19"/>
      <c r="K1708" s="19"/>
      <c r="L1708" s="19"/>
      <c r="M1708" s="19"/>
      <c r="N1708" s="19"/>
      <c r="O1708" s="19"/>
      <c r="P1708" s="19"/>
      <c r="Q1708" s="19"/>
      <c r="R1708" s="19"/>
      <c r="S1708" s="19"/>
      <c r="T1708" s="19"/>
      <c r="U1708" s="19"/>
      <c r="V1708" s="19"/>
      <c r="W1708" s="19"/>
      <c r="X1708" s="19"/>
      <c r="Y1708" s="19"/>
      <c r="Z1708" s="19"/>
      <c r="AA1708" s="19"/>
      <c r="AB1708" s="19"/>
      <c r="AC1708" s="19"/>
      <c r="AD1708" s="19"/>
      <c r="AE1708" s="19"/>
      <c r="AF1708" s="19"/>
      <c r="AG1708" s="19"/>
      <c r="AH1708" s="19"/>
      <c r="AI1708" s="19"/>
      <c r="AJ1708" s="19"/>
      <c r="AK1708" s="19"/>
      <c r="AL1708" s="19"/>
      <c r="AM1708" s="19"/>
      <c r="AN1708" s="19"/>
      <c r="AO1708" s="19"/>
      <c r="AP1708" s="19"/>
      <c r="AQ1708" s="19"/>
      <c r="AR1708" s="19"/>
      <c r="AS1708" s="19"/>
      <c r="AT1708" s="19"/>
      <c r="AU1708" s="19"/>
      <c r="AV1708" s="19"/>
      <c r="AW1708" s="19"/>
      <c r="AX1708" s="20"/>
    </row>
    <row r="1709" spans="1:251">
      <c r="B1709" s="21"/>
    </row>
    <row r="1710" spans="1:251" ht="14.25">
      <c r="B1710" s="10" t="s">
        <v>4</v>
      </c>
      <c r="C1710" s="8"/>
      <c r="D1710" s="8"/>
      <c r="E1710" s="8"/>
      <c r="F1710" s="8"/>
      <c r="G1710" s="8"/>
      <c r="H1710" s="8"/>
      <c r="I1710" s="8"/>
      <c r="J1710" s="8"/>
      <c r="K1710" s="8"/>
      <c r="L1710" s="9"/>
      <c r="M1710" s="9"/>
      <c r="N1710" s="9"/>
      <c r="O1710" s="9"/>
      <c r="P1710" s="8"/>
      <c r="Q1710" s="8"/>
      <c r="R1710" s="8"/>
      <c r="S1710" s="8"/>
      <c r="T1710" s="8"/>
      <c r="U1710" s="8"/>
      <c r="V1710" s="10"/>
      <c r="W1710" s="10"/>
      <c r="X1710" s="10"/>
      <c r="Y1710" s="10"/>
      <c r="Z1710" s="10"/>
      <c r="AA1710" s="10"/>
      <c r="AB1710" s="10"/>
      <c r="AC1710" s="10"/>
      <c r="AD1710" s="10"/>
      <c r="AE1710" s="10"/>
      <c r="AF1710" s="10"/>
      <c r="AG1710" s="10"/>
      <c r="AH1710" s="10"/>
      <c r="AI1710" s="10"/>
      <c r="AJ1710" s="10"/>
      <c r="AK1710" s="10"/>
      <c r="AL1710" s="10"/>
      <c r="AM1710" s="10"/>
      <c r="AN1710" s="10"/>
      <c r="AO1710" s="10"/>
      <c r="AP1710" s="10"/>
      <c r="AQ1710" s="10"/>
      <c r="AR1710" s="10"/>
      <c r="AS1710" s="10"/>
      <c r="AT1710" s="10"/>
      <c r="AU1710" s="10"/>
      <c r="AV1710" s="10"/>
      <c r="AW1710" s="10"/>
      <c r="AX1710" s="10"/>
    </row>
    <row r="1711" spans="1:251" ht="15" thickBot="1">
      <c r="B1711" s="8"/>
      <c r="C1711" s="8"/>
      <c r="D1711" s="8"/>
      <c r="E1711" s="8"/>
      <c r="F1711" s="8"/>
      <c r="G1711" s="8"/>
      <c r="H1711" s="8"/>
      <c r="I1711" s="8"/>
      <c r="J1711" s="8"/>
      <c r="K1711" s="8"/>
      <c r="L1711" s="9"/>
      <c r="M1711" s="9"/>
      <c r="N1711" s="9"/>
      <c r="O1711" s="9"/>
      <c r="P1711" s="8"/>
      <c r="Q1711" s="8"/>
      <c r="R1711" s="8"/>
      <c r="S1711" s="8"/>
      <c r="T1711" s="8"/>
      <c r="U1711" s="8"/>
      <c r="V1711" s="10"/>
      <c r="W1711" s="10"/>
      <c r="X1711" s="10"/>
      <c r="Y1711" s="10"/>
      <c r="Z1711" s="10"/>
      <c r="AA1711" s="10"/>
      <c r="AB1711" s="10"/>
      <c r="AC1711" s="10"/>
      <c r="AD1711" s="10"/>
      <c r="AE1711" s="10"/>
      <c r="AF1711" s="10"/>
      <c r="AG1711" s="10"/>
      <c r="AH1711" s="10"/>
      <c r="AI1711" s="10"/>
      <c r="AJ1711" s="10"/>
      <c r="AK1711" s="10"/>
      <c r="AL1711" s="10"/>
      <c r="AM1711" s="10"/>
      <c r="AN1711" s="10"/>
      <c r="AO1711" s="10"/>
      <c r="AP1711" s="10"/>
      <c r="AQ1711" s="10"/>
      <c r="AR1711" s="10"/>
      <c r="AS1711" s="10"/>
      <c r="AT1711" s="10"/>
      <c r="AU1711" s="10"/>
      <c r="AV1711" s="10"/>
      <c r="AW1711" s="10"/>
      <c r="AX1711" s="22" t="s">
        <v>5</v>
      </c>
    </row>
    <row r="1712" spans="1:251" s="16" customFormat="1" ht="13.5" customHeight="1">
      <c r="A1712" s="8"/>
      <c r="B1712" s="111" t="s">
        <v>6</v>
      </c>
      <c r="C1712" s="112"/>
      <c r="D1712" s="112"/>
      <c r="E1712" s="112"/>
      <c r="F1712" s="112"/>
      <c r="G1712" s="112"/>
      <c r="H1712" s="112"/>
      <c r="I1712" s="112"/>
      <c r="J1712" s="112"/>
      <c r="K1712" s="112"/>
      <c r="L1712" s="112"/>
      <c r="M1712" s="112"/>
      <c r="N1712" s="112"/>
      <c r="O1712" s="112"/>
      <c r="P1712" s="112"/>
      <c r="Q1712" s="112"/>
      <c r="R1712" s="112"/>
      <c r="S1712" s="112"/>
      <c r="T1712" s="112"/>
      <c r="U1712" s="112"/>
      <c r="V1712" s="112"/>
      <c r="W1712" s="112"/>
      <c r="X1712" s="112"/>
      <c r="Y1712" s="112"/>
      <c r="Z1712" s="113"/>
      <c r="AA1712" s="117" t="s">
        <v>9</v>
      </c>
      <c r="AB1712" s="112"/>
      <c r="AC1712" s="112"/>
      <c r="AD1712" s="112"/>
      <c r="AE1712" s="112"/>
      <c r="AF1712" s="112"/>
      <c r="AG1712" s="112"/>
      <c r="AH1712" s="112"/>
      <c r="AI1712" s="113"/>
      <c r="AJ1712" s="117" t="s">
        <v>10</v>
      </c>
      <c r="AK1712" s="112"/>
      <c r="AL1712" s="112"/>
      <c r="AM1712" s="112"/>
      <c r="AN1712" s="112"/>
      <c r="AO1712" s="112"/>
      <c r="AP1712" s="112"/>
      <c r="AQ1712" s="112"/>
      <c r="AR1712" s="113"/>
      <c r="AS1712" s="117" t="s">
        <v>7</v>
      </c>
      <c r="AT1712" s="112"/>
      <c r="AU1712" s="112"/>
      <c r="AV1712" s="112"/>
      <c r="AW1712" s="112"/>
      <c r="AX1712" s="119"/>
      <c r="AY1712" s="2"/>
      <c r="AZ1712" s="2"/>
      <c r="BA1712" s="2"/>
      <c r="BB1712" s="2"/>
      <c r="BC1712" s="2"/>
      <c r="BD1712" s="2"/>
      <c r="BE1712" s="2"/>
      <c r="BF1712" s="2"/>
      <c r="BG1712" s="2"/>
      <c r="BH1712" s="2"/>
      <c r="BI1712" s="2"/>
      <c r="BJ1712" s="2"/>
      <c r="BK1712" s="2"/>
      <c r="BL1712" s="2"/>
      <c r="BM1712" s="2"/>
      <c r="BN1712" s="2"/>
      <c r="BO1712" s="2"/>
      <c r="BP1712" s="2"/>
      <c r="BQ1712" s="2"/>
      <c r="BR1712" s="2"/>
      <c r="BS1712" s="2"/>
      <c r="BT1712" s="2"/>
      <c r="BU1712" s="2"/>
      <c r="BV1712" s="2"/>
      <c r="BW1712" s="2"/>
      <c r="BX1712" s="2"/>
      <c r="BY1712" s="2"/>
      <c r="BZ1712" s="2"/>
      <c r="CA1712" s="2"/>
      <c r="CB1712" s="2"/>
      <c r="CC1712" s="2"/>
      <c r="CD1712" s="2"/>
      <c r="CE1712" s="2"/>
      <c r="CF1712" s="2"/>
      <c r="CG1712" s="2"/>
      <c r="CH1712" s="2"/>
      <c r="CI1712" s="2"/>
      <c r="CJ1712" s="2"/>
      <c r="CK1712" s="2"/>
      <c r="CL1712" s="2"/>
      <c r="CM1712" s="2"/>
      <c r="CN1712" s="2"/>
      <c r="CO1712" s="2"/>
      <c r="CP1712" s="2"/>
      <c r="CQ1712" s="2"/>
      <c r="CR1712" s="2"/>
      <c r="CS1712" s="2"/>
      <c r="CT1712" s="2"/>
      <c r="CU1712" s="2"/>
      <c r="CV1712" s="2"/>
      <c r="CW1712" s="2"/>
      <c r="CX1712" s="2"/>
      <c r="CY1712" s="2"/>
      <c r="CZ1712" s="2"/>
      <c r="DA1712" s="2"/>
      <c r="DB1712" s="2"/>
      <c r="DC1712" s="2"/>
      <c r="DD1712" s="2"/>
      <c r="DE1712" s="2"/>
      <c r="DF1712" s="2"/>
      <c r="DG1712" s="2"/>
      <c r="DH1712" s="2"/>
      <c r="DI1712" s="2"/>
      <c r="DJ1712" s="2"/>
      <c r="DK1712" s="2"/>
      <c r="DL1712" s="2"/>
      <c r="DM1712" s="2"/>
      <c r="DN1712" s="2"/>
      <c r="DO1712" s="2"/>
      <c r="DP1712" s="2"/>
      <c r="DQ1712" s="2"/>
      <c r="DR1712" s="2"/>
      <c r="DS1712" s="2"/>
      <c r="DT1712" s="2"/>
      <c r="DU1712" s="2"/>
      <c r="DV1712" s="2"/>
      <c r="DW1712" s="2"/>
      <c r="DX1712" s="2"/>
      <c r="DY1712" s="2"/>
      <c r="DZ1712" s="2"/>
      <c r="EA1712" s="2"/>
      <c r="EB1712" s="2"/>
      <c r="EC1712" s="2"/>
      <c r="ED1712" s="2"/>
      <c r="EE1712" s="2"/>
      <c r="EF1712" s="2"/>
      <c r="EG1712" s="2"/>
      <c r="EH1712" s="2"/>
      <c r="EI1712" s="2"/>
      <c r="EJ1712" s="2"/>
      <c r="EK1712" s="2"/>
      <c r="EL1712" s="2"/>
      <c r="EM1712" s="2"/>
      <c r="EN1712" s="2"/>
      <c r="EO1712" s="2"/>
      <c r="EP1712" s="2"/>
      <c r="EQ1712" s="2"/>
      <c r="ER1712" s="2"/>
      <c r="ES1712" s="2"/>
      <c r="ET1712" s="2"/>
      <c r="EU1712" s="2"/>
      <c r="EV1712" s="2"/>
      <c r="EW1712" s="2"/>
      <c r="EX1712" s="2"/>
      <c r="EY1712" s="2"/>
      <c r="EZ1712" s="2"/>
      <c r="FA1712" s="2"/>
      <c r="FB1712" s="2"/>
      <c r="FC1712" s="2"/>
      <c r="FD1712" s="2"/>
      <c r="FE1712" s="2"/>
      <c r="FF1712" s="2"/>
      <c r="FG1712" s="2"/>
      <c r="FH1712" s="2"/>
      <c r="FI1712" s="2"/>
      <c r="FJ1712" s="2"/>
      <c r="FK1712" s="2"/>
      <c r="FL1712" s="2"/>
      <c r="FM1712" s="2"/>
      <c r="FN1712" s="2"/>
      <c r="FO1712" s="2"/>
      <c r="FP1712" s="2"/>
      <c r="FQ1712" s="2"/>
      <c r="FR1712" s="2"/>
      <c r="FS1712" s="2"/>
      <c r="FT1712" s="2"/>
      <c r="FU1712" s="2"/>
      <c r="FV1712" s="2"/>
      <c r="FW1712" s="2"/>
      <c r="FX1712" s="2"/>
      <c r="FY1712" s="2"/>
      <c r="FZ1712" s="2"/>
      <c r="GA1712" s="2"/>
      <c r="GB1712" s="2"/>
      <c r="GC1712" s="2"/>
      <c r="GD1712" s="2"/>
      <c r="GE1712" s="2"/>
      <c r="GF1712" s="2"/>
      <c r="GG1712" s="2"/>
      <c r="GH1712" s="2"/>
      <c r="GI1712" s="2"/>
      <c r="GJ1712" s="2"/>
      <c r="GK1712" s="2"/>
      <c r="GL1712" s="2"/>
      <c r="GM1712" s="2"/>
      <c r="GN1712" s="2"/>
      <c r="GO1712" s="2"/>
      <c r="GP1712" s="2"/>
      <c r="GQ1712" s="2"/>
      <c r="GR1712" s="2"/>
      <c r="GS1712" s="2"/>
      <c r="GT1712" s="2"/>
      <c r="GU1712" s="2"/>
      <c r="GV1712" s="2"/>
      <c r="GW1712" s="2"/>
      <c r="GX1712" s="2"/>
      <c r="GY1712" s="2"/>
      <c r="GZ1712" s="2"/>
      <c r="HA1712" s="2"/>
      <c r="HB1712" s="2"/>
      <c r="HC1712" s="2"/>
      <c r="HD1712" s="2"/>
      <c r="HE1712" s="2"/>
      <c r="HF1712" s="2"/>
      <c r="HG1712" s="2"/>
      <c r="HH1712" s="2"/>
      <c r="HI1712" s="2"/>
      <c r="HJ1712" s="2"/>
      <c r="HK1712" s="2"/>
      <c r="HL1712" s="2"/>
      <c r="HM1712" s="2"/>
      <c r="HN1712" s="2"/>
      <c r="HO1712" s="2"/>
      <c r="HP1712" s="2"/>
      <c r="HQ1712" s="2"/>
      <c r="HR1712" s="2"/>
      <c r="HS1712" s="2"/>
      <c r="HT1712" s="2"/>
      <c r="HU1712" s="2"/>
      <c r="HV1712" s="2"/>
      <c r="HW1712" s="2"/>
      <c r="HX1712" s="2"/>
      <c r="HY1712" s="2"/>
      <c r="HZ1712" s="2"/>
      <c r="IA1712" s="2"/>
      <c r="IB1712" s="2"/>
      <c r="IC1712" s="2"/>
      <c r="ID1712" s="2"/>
      <c r="IE1712" s="2"/>
      <c r="IF1712" s="2"/>
      <c r="IG1712" s="2"/>
      <c r="IH1712" s="2"/>
      <c r="II1712" s="2"/>
      <c r="IJ1712" s="2"/>
      <c r="IK1712" s="2"/>
      <c r="IL1712" s="2"/>
      <c r="IM1712" s="2"/>
      <c r="IN1712" s="2"/>
      <c r="IO1712" s="2"/>
      <c r="IP1712" s="2"/>
      <c r="IQ1712" s="2"/>
    </row>
    <row r="1713" spans="1:251" s="16" customFormat="1" ht="13.5">
      <c r="A1713" s="8"/>
      <c r="B1713" s="114"/>
      <c r="C1713" s="115"/>
      <c r="D1713" s="115"/>
      <c r="E1713" s="115"/>
      <c r="F1713" s="115"/>
      <c r="G1713" s="115"/>
      <c r="H1713" s="115"/>
      <c r="I1713" s="115"/>
      <c r="J1713" s="115"/>
      <c r="K1713" s="115"/>
      <c r="L1713" s="115"/>
      <c r="M1713" s="115"/>
      <c r="N1713" s="115"/>
      <c r="O1713" s="115"/>
      <c r="P1713" s="115"/>
      <c r="Q1713" s="115"/>
      <c r="R1713" s="115"/>
      <c r="S1713" s="115"/>
      <c r="T1713" s="115"/>
      <c r="U1713" s="115"/>
      <c r="V1713" s="115"/>
      <c r="W1713" s="115"/>
      <c r="X1713" s="115"/>
      <c r="Y1713" s="115"/>
      <c r="Z1713" s="116"/>
      <c r="AA1713" s="118"/>
      <c r="AB1713" s="115"/>
      <c r="AC1713" s="115"/>
      <c r="AD1713" s="115"/>
      <c r="AE1713" s="115"/>
      <c r="AF1713" s="115"/>
      <c r="AG1713" s="115"/>
      <c r="AH1713" s="115"/>
      <c r="AI1713" s="116"/>
      <c r="AJ1713" s="118"/>
      <c r="AK1713" s="115"/>
      <c r="AL1713" s="115"/>
      <c r="AM1713" s="115"/>
      <c r="AN1713" s="115"/>
      <c r="AO1713" s="115"/>
      <c r="AP1713" s="115"/>
      <c r="AQ1713" s="115"/>
      <c r="AR1713" s="116"/>
      <c r="AS1713" s="118"/>
      <c r="AT1713" s="115"/>
      <c r="AU1713" s="115"/>
      <c r="AV1713" s="115"/>
      <c r="AW1713" s="115"/>
      <c r="AX1713" s="120"/>
      <c r="AY1713" s="2"/>
      <c r="AZ1713" s="2"/>
      <c r="BA1713" s="2"/>
      <c r="BB1713" s="23"/>
      <c r="BC1713" s="24"/>
      <c r="BE1713" s="2"/>
      <c r="BF1713" s="2"/>
      <c r="BG1713" s="2"/>
      <c r="BH1713" s="2"/>
      <c r="BI1713" s="2"/>
      <c r="BJ1713" s="2"/>
      <c r="BK1713" s="2"/>
      <c r="BL1713" s="2"/>
      <c r="BM1713" s="2"/>
      <c r="BN1713" s="2"/>
      <c r="BO1713" s="2"/>
      <c r="BP1713" s="2"/>
      <c r="BQ1713" s="2"/>
      <c r="BR1713" s="2"/>
      <c r="BS1713" s="2"/>
      <c r="BT1713" s="2"/>
      <c r="BU1713" s="2"/>
      <c r="BV1713" s="2"/>
      <c r="BW1713" s="2"/>
      <c r="BX1713" s="2"/>
      <c r="BY1713" s="2"/>
      <c r="BZ1713" s="2"/>
      <c r="CA1713" s="2"/>
      <c r="CB1713" s="2"/>
      <c r="CC1713" s="2"/>
      <c r="CD1713" s="2"/>
      <c r="CE1713" s="2"/>
      <c r="CF1713" s="2"/>
      <c r="CG1713" s="2"/>
      <c r="CH1713" s="2"/>
      <c r="CI1713" s="2"/>
      <c r="CJ1713" s="2"/>
      <c r="CK1713" s="2"/>
      <c r="CL1713" s="2"/>
      <c r="CM1713" s="2"/>
      <c r="CN1713" s="2"/>
      <c r="CO1713" s="2"/>
      <c r="CP1713" s="2"/>
      <c r="CQ1713" s="2"/>
      <c r="CR1713" s="2"/>
      <c r="CS1713" s="2"/>
      <c r="CT1713" s="2"/>
      <c r="CU1713" s="2"/>
      <c r="CV1713" s="2"/>
      <c r="CW1713" s="2"/>
      <c r="CX1713" s="2"/>
      <c r="CY1713" s="2"/>
      <c r="CZ1713" s="2"/>
      <c r="DA1713" s="2"/>
      <c r="DB1713" s="2"/>
      <c r="DC1713" s="2"/>
      <c r="DD1713" s="2"/>
      <c r="DE1713" s="2"/>
      <c r="DF1713" s="2"/>
      <c r="DG1713" s="2"/>
      <c r="DH1713" s="2"/>
      <c r="DI1713" s="2"/>
      <c r="DJ1713" s="2"/>
      <c r="DK1713" s="2"/>
      <c r="DL1713" s="2"/>
      <c r="DM1713" s="2"/>
      <c r="DN1713" s="2"/>
      <c r="DO1713" s="2"/>
      <c r="DP1713" s="2"/>
      <c r="DQ1713" s="2"/>
      <c r="DR1713" s="2"/>
      <c r="DS1713" s="2"/>
      <c r="DT1713" s="2"/>
      <c r="DU1713" s="2"/>
      <c r="DV1713" s="2"/>
      <c r="DW1713" s="2"/>
      <c r="DX1713" s="2"/>
      <c r="DY1713" s="2"/>
      <c r="DZ1713" s="2"/>
      <c r="EA1713" s="2"/>
      <c r="EB1713" s="2"/>
      <c r="EC1713" s="2"/>
      <c r="ED1713" s="2"/>
      <c r="EE1713" s="2"/>
      <c r="EF1713" s="2"/>
      <c r="EG1713" s="2"/>
      <c r="EH1713" s="2"/>
      <c r="EI1713" s="2"/>
      <c r="EJ1713" s="2"/>
      <c r="EK1713" s="2"/>
      <c r="EL1713" s="2"/>
      <c r="EM1713" s="2"/>
      <c r="EN1713" s="2"/>
      <c r="EO1713" s="2"/>
      <c r="EP1713" s="2"/>
      <c r="EQ1713" s="2"/>
      <c r="ER1713" s="2"/>
      <c r="ES1713" s="2"/>
      <c r="ET1713" s="2"/>
      <c r="EU1713" s="2"/>
      <c r="EV1713" s="2"/>
      <c r="EW1713" s="2"/>
      <c r="EX1713" s="2"/>
      <c r="EY1713" s="2"/>
      <c r="EZ1713" s="2"/>
      <c r="FA1713" s="2"/>
      <c r="FB1713" s="2"/>
      <c r="FC1713" s="2"/>
      <c r="FD1713" s="2"/>
      <c r="FE1713" s="2"/>
      <c r="FF1713" s="2"/>
      <c r="FG1713" s="2"/>
      <c r="FH1713" s="2"/>
      <c r="FI1713" s="2"/>
      <c r="FJ1713" s="2"/>
      <c r="FK1713" s="2"/>
      <c r="FL1713" s="2"/>
      <c r="FM1713" s="2"/>
      <c r="FN1713" s="2"/>
      <c r="FO1713" s="2"/>
      <c r="FP1713" s="2"/>
      <c r="FQ1713" s="2"/>
      <c r="FR1713" s="2"/>
      <c r="FS1713" s="2"/>
      <c r="FT1713" s="2"/>
      <c r="FU1713" s="2"/>
      <c r="FV1713" s="2"/>
      <c r="FW1713" s="2"/>
      <c r="FX1713" s="2"/>
      <c r="FY1713" s="2"/>
      <c r="FZ1713" s="2"/>
      <c r="GA1713" s="2"/>
      <c r="GB1713" s="2"/>
      <c r="GC1713" s="2"/>
      <c r="GD1713" s="2"/>
      <c r="GE1713" s="2"/>
      <c r="GF1713" s="2"/>
      <c r="GG1713" s="2"/>
      <c r="GH1713" s="2"/>
      <c r="GI1713" s="2"/>
      <c r="GJ1713" s="2"/>
      <c r="GK1713" s="2"/>
      <c r="GL1713" s="2"/>
      <c r="GM1713" s="2"/>
      <c r="GN1713" s="2"/>
      <c r="GO1713" s="2"/>
      <c r="GP1713" s="2"/>
      <c r="GQ1713" s="2"/>
      <c r="GR1713" s="2"/>
      <c r="GS1713" s="2"/>
      <c r="GT1713" s="2"/>
      <c r="GU1713" s="2"/>
      <c r="GV1713" s="2"/>
      <c r="GW1713" s="2"/>
      <c r="GX1713" s="2"/>
      <c r="GY1713" s="2"/>
      <c r="GZ1713" s="2"/>
      <c r="HA1713" s="2"/>
      <c r="HB1713" s="2"/>
      <c r="HC1713" s="2"/>
      <c r="HD1713" s="2"/>
      <c r="HE1713" s="2"/>
      <c r="HF1713" s="2"/>
      <c r="HG1713" s="2"/>
      <c r="HH1713" s="2"/>
      <c r="HI1713" s="2"/>
      <c r="HJ1713" s="2"/>
      <c r="HK1713" s="2"/>
      <c r="HL1713" s="2"/>
      <c r="HM1713" s="2"/>
      <c r="HN1713" s="2"/>
      <c r="HO1713" s="2"/>
      <c r="HP1713" s="2"/>
      <c r="HQ1713" s="2"/>
      <c r="HR1713" s="2"/>
      <c r="HS1713" s="2"/>
      <c r="HT1713" s="2"/>
      <c r="HU1713" s="2"/>
      <c r="HV1713" s="2"/>
      <c r="HW1713" s="2"/>
      <c r="HX1713" s="2"/>
      <c r="HY1713" s="2"/>
      <c r="HZ1713" s="2"/>
      <c r="IA1713" s="2"/>
      <c r="IB1713" s="2"/>
      <c r="IC1713" s="2"/>
      <c r="ID1713" s="2"/>
      <c r="IE1713" s="2"/>
      <c r="IF1713" s="2"/>
      <c r="IG1713" s="2"/>
      <c r="IH1713" s="2"/>
      <c r="II1713" s="2"/>
      <c r="IJ1713" s="2"/>
      <c r="IK1713" s="2"/>
      <c r="IL1713" s="2"/>
      <c r="IM1713" s="2"/>
      <c r="IN1713" s="2"/>
      <c r="IO1713" s="2"/>
      <c r="IP1713" s="2"/>
      <c r="IQ1713" s="2"/>
    </row>
    <row r="1714" spans="1:251" s="16" customFormat="1" ht="18.75" customHeight="1">
      <c r="A1714" s="8"/>
      <c r="B1714" s="25"/>
      <c r="C1714" s="130" t="s">
        <v>262</v>
      </c>
      <c r="D1714" s="131"/>
      <c r="E1714" s="131"/>
      <c r="F1714" s="131"/>
      <c r="G1714" s="131"/>
      <c r="H1714" s="131"/>
      <c r="I1714" s="131"/>
      <c r="J1714" s="131"/>
      <c r="K1714" s="131"/>
      <c r="L1714" s="131"/>
      <c r="M1714" s="131"/>
      <c r="N1714" s="131"/>
      <c r="O1714" s="131"/>
      <c r="P1714" s="131"/>
      <c r="Q1714" s="131"/>
      <c r="R1714" s="131"/>
      <c r="S1714" s="131"/>
      <c r="T1714" s="131"/>
      <c r="U1714" s="131"/>
      <c r="V1714" s="131"/>
      <c r="W1714" s="131"/>
      <c r="X1714" s="131"/>
      <c r="Y1714" s="131"/>
      <c r="Z1714" s="132"/>
      <c r="AA1714" s="133">
        <v>12246</v>
      </c>
      <c r="AB1714" s="134"/>
      <c r="AC1714" s="134"/>
      <c r="AD1714" s="134"/>
      <c r="AE1714" s="134"/>
      <c r="AF1714" s="134"/>
      <c r="AG1714" s="134"/>
      <c r="AH1714" s="134"/>
      <c r="AI1714" s="135"/>
      <c r="AJ1714" s="133">
        <v>13499</v>
      </c>
      <c r="AK1714" s="134"/>
      <c r="AL1714" s="134"/>
      <c r="AM1714" s="134"/>
      <c r="AN1714" s="134"/>
      <c r="AO1714" s="134"/>
      <c r="AP1714" s="134"/>
      <c r="AQ1714" s="134"/>
      <c r="AR1714" s="135"/>
      <c r="AS1714" s="136"/>
      <c r="AT1714" s="137"/>
      <c r="AU1714" s="137"/>
      <c r="AV1714" s="137"/>
      <c r="AW1714" s="137"/>
      <c r="AX1714" s="138"/>
      <c r="AY1714" s="2"/>
      <c r="AZ1714" s="2"/>
      <c r="BA1714" s="2"/>
      <c r="BB1714" s="2"/>
      <c r="BC1714" s="2"/>
      <c r="BD1714" s="2"/>
      <c r="BE1714" s="2"/>
      <c r="BF1714" s="2"/>
      <c r="BG1714" s="2"/>
      <c r="BH1714" s="2"/>
      <c r="BI1714" s="2"/>
      <c r="BJ1714" s="2"/>
      <c r="BK1714" s="2"/>
      <c r="BL1714" s="2"/>
      <c r="BM1714" s="2"/>
      <c r="BN1714" s="2"/>
      <c r="BO1714" s="2"/>
      <c r="BP1714" s="2"/>
      <c r="BQ1714" s="2"/>
      <c r="BR1714" s="2"/>
      <c r="BS1714" s="2"/>
      <c r="BT1714" s="2"/>
      <c r="BU1714" s="2"/>
      <c r="BV1714" s="2"/>
      <c r="BW1714" s="2"/>
      <c r="BX1714" s="2"/>
      <c r="BY1714" s="2"/>
      <c r="BZ1714" s="2"/>
      <c r="CA1714" s="2"/>
      <c r="CB1714" s="2"/>
      <c r="CC1714" s="2"/>
      <c r="CD1714" s="2"/>
      <c r="CE1714" s="2"/>
      <c r="CF1714" s="2"/>
      <c r="CG1714" s="2"/>
      <c r="CH1714" s="2"/>
      <c r="CI1714" s="2"/>
      <c r="CJ1714" s="2"/>
      <c r="CK1714" s="2"/>
      <c r="CL1714" s="2"/>
      <c r="CM1714" s="2"/>
      <c r="CN1714" s="2"/>
      <c r="CO1714" s="2"/>
      <c r="CP1714" s="2"/>
      <c r="CQ1714" s="2"/>
      <c r="CR1714" s="2"/>
      <c r="CS1714" s="2"/>
      <c r="CT1714" s="2"/>
      <c r="CU1714" s="2"/>
      <c r="CV1714" s="2"/>
      <c r="CW1714" s="2"/>
      <c r="CX1714" s="2"/>
      <c r="CY1714" s="2"/>
      <c r="CZ1714" s="2"/>
      <c r="DA1714" s="2"/>
      <c r="DB1714" s="2"/>
      <c r="DC1714" s="2"/>
      <c r="DD1714" s="2"/>
      <c r="DE1714" s="2"/>
      <c r="DF1714" s="2"/>
      <c r="DG1714" s="2"/>
      <c r="DH1714" s="2"/>
      <c r="DI1714" s="2"/>
      <c r="DJ1714" s="2"/>
      <c r="DK1714" s="2"/>
      <c r="DL1714" s="2"/>
      <c r="DM1714" s="2"/>
      <c r="DN1714" s="2"/>
      <c r="DO1714" s="2"/>
      <c r="DP1714" s="2"/>
      <c r="DQ1714" s="2"/>
      <c r="DR1714" s="2"/>
      <c r="DS1714" s="2"/>
      <c r="DT1714" s="2"/>
      <c r="DU1714" s="2"/>
      <c r="DV1714" s="2"/>
      <c r="DW1714" s="2"/>
      <c r="DX1714" s="2"/>
      <c r="DY1714" s="2"/>
      <c r="DZ1714" s="2"/>
      <c r="EA1714" s="2"/>
      <c r="EB1714" s="2"/>
      <c r="EC1714" s="2"/>
      <c r="ED1714" s="2"/>
      <c r="EE1714" s="2"/>
      <c r="EF1714" s="2"/>
      <c r="EG1714" s="2"/>
      <c r="EH1714" s="2"/>
      <c r="EI1714" s="2"/>
      <c r="EJ1714" s="2"/>
      <c r="EK1714" s="2"/>
      <c r="EL1714" s="2"/>
      <c r="EM1714" s="2"/>
      <c r="EN1714" s="2"/>
      <c r="EO1714" s="2"/>
      <c r="EP1714" s="2"/>
      <c r="EQ1714" s="2"/>
      <c r="ER1714" s="2"/>
      <c r="ES1714" s="2"/>
      <c r="ET1714" s="2"/>
      <c r="EU1714" s="2"/>
      <c r="EV1714" s="2"/>
      <c r="EW1714" s="2"/>
      <c r="EX1714" s="2"/>
      <c r="EY1714" s="2"/>
      <c r="EZ1714" s="2"/>
      <c r="FA1714" s="2"/>
      <c r="FB1714" s="2"/>
      <c r="FC1714" s="2"/>
      <c r="FD1714" s="2"/>
      <c r="FE1714" s="2"/>
      <c r="FF1714" s="2"/>
      <c r="FG1714" s="2"/>
      <c r="FH1714" s="2"/>
      <c r="FI1714" s="2"/>
      <c r="FJ1714" s="2"/>
      <c r="FK1714" s="2"/>
      <c r="FL1714" s="2"/>
      <c r="FM1714" s="2"/>
      <c r="FN1714" s="2"/>
      <c r="FO1714" s="2"/>
      <c r="FP1714" s="2"/>
      <c r="FQ1714" s="2"/>
      <c r="FR1714" s="2"/>
      <c r="FS1714" s="2"/>
      <c r="FT1714" s="2"/>
      <c r="FU1714" s="2"/>
      <c r="FV1714" s="2"/>
      <c r="FW1714" s="2"/>
      <c r="FX1714" s="2"/>
      <c r="FY1714" s="2"/>
      <c r="FZ1714" s="2"/>
      <c r="GA1714" s="2"/>
      <c r="GB1714" s="2"/>
      <c r="GC1714" s="2"/>
      <c r="GD1714" s="2"/>
      <c r="GE1714" s="2"/>
      <c r="GF1714" s="2"/>
      <c r="GG1714" s="2"/>
      <c r="GH1714" s="2"/>
      <c r="GI1714" s="2"/>
      <c r="GJ1714" s="2"/>
      <c r="GK1714" s="2"/>
      <c r="GL1714" s="2"/>
      <c r="GM1714" s="2"/>
      <c r="GN1714" s="2"/>
      <c r="GO1714" s="2"/>
      <c r="GP1714" s="2"/>
      <c r="GQ1714" s="2"/>
      <c r="GR1714" s="2"/>
      <c r="GS1714" s="2"/>
      <c r="GT1714" s="2"/>
      <c r="GU1714" s="2"/>
      <c r="GV1714" s="2"/>
      <c r="GW1714" s="2"/>
      <c r="GX1714" s="2"/>
      <c r="GY1714" s="2"/>
      <c r="GZ1714" s="2"/>
      <c r="HA1714" s="2"/>
      <c r="HB1714" s="2"/>
      <c r="HC1714" s="2"/>
      <c r="HD1714" s="2"/>
      <c r="HE1714" s="2"/>
      <c r="HF1714" s="2"/>
      <c r="HG1714" s="2"/>
      <c r="HH1714" s="2"/>
      <c r="HI1714" s="2"/>
      <c r="HJ1714" s="2"/>
      <c r="HK1714" s="2"/>
      <c r="HL1714" s="2"/>
      <c r="HM1714" s="2"/>
      <c r="HN1714" s="2"/>
      <c r="HO1714" s="2"/>
      <c r="HP1714" s="2"/>
      <c r="HQ1714" s="2"/>
      <c r="HR1714" s="2"/>
      <c r="HS1714" s="2"/>
      <c r="HT1714" s="2"/>
      <c r="HU1714" s="2"/>
      <c r="HV1714" s="2"/>
      <c r="HW1714" s="2"/>
      <c r="HX1714" s="2"/>
      <c r="HY1714" s="2"/>
      <c r="HZ1714" s="2"/>
      <c r="IA1714" s="2"/>
      <c r="IB1714" s="2"/>
      <c r="IC1714" s="2"/>
      <c r="ID1714" s="2"/>
      <c r="IE1714" s="2"/>
      <c r="IF1714" s="2"/>
      <c r="IG1714" s="2"/>
      <c r="IH1714" s="2"/>
      <c r="II1714" s="2"/>
      <c r="IJ1714" s="2"/>
      <c r="IK1714" s="2"/>
      <c r="IL1714" s="2"/>
      <c r="IM1714" s="2"/>
      <c r="IN1714" s="2"/>
      <c r="IO1714" s="2"/>
      <c r="IP1714" s="2"/>
      <c r="IQ1714" s="2"/>
    </row>
    <row r="1715" spans="1:251" s="16" customFormat="1" ht="18.75" customHeight="1" thickBot="1">
      <c r="A1715" s="17"/>
      <c r="B1715" s="121" t="s">
        <v>11</v>
      </c>
      <c r="C1715" s="122"/>
      <c r="D1715" s="122"/>
      <c r="E1715" s="122"/>
      <c r="F1715" s="122"/>
      <c r="G1715" s="122"/>
      <c r="H1715" s="122"/>
      <c r="I1715" s="122"/>
      <c r="J1715" s="122"/>
      <c r="K1715" s="122"/>
      <c r="L1715" s="122"/>
      <c r="M1715" s="122"/>
      <c r="N1715" s="122"/>
      <c r="O1715" s="122"/>
      <c r="P1715" s="122"/>
      <c r="Q1715" s="122"/>
      <c r="R1715" s="122"/>
      <c r="S1715" s="122"/>
      <c r="T1715" s="122"/>
      <c r="U1715" s="122"/>
      <c r="V1715" s="122"/>
      <c r="W1715" s="122"/>
      <c r="X1715" s="122"/>
      <c r="Y1715" s="122"/>
      <c r="Z1715" s="123"/>
      <c r="AA1715" s="124">
        <f>SUM($AA$1714:$AA$1714)</f>
        <v>12246</v>
      </c>
      <c r="AB1715" s="125"/>
      <c r="AC1715" s="125"/>
      <c r="AD1715" s="125"/>
      <c r="AE1715" s="125"/>
      <c r="AF1715" s="125"/>
      <c r="AG1715" s="125"/>
      <c r="AH1715" s="125"/>
      <c r="AI1715" s="126"/>
      <c r="AJ1715" s="124">
        <f>SUM($AJ$1714:$AJ$1714)</f>
        <v>13499</v>
      </c>
      <c r="AK1715" s="125"/>
      <c r="AL1715" s="125"/>
      <c r="AM1715" s="125"/>
      <c r="AN1715" s="125"/>
      <c r="AO1715" s="125"/>
      <c r="AP1715" s="125"/>
      <c r="AQ1715" s="125"/>
      <c r="AR1715" s="126"/>
      <c r="AS1715" s="127"/>
      <c r="AT1715" s="128"/>
      <c r="AU1715" s="128"/>
      <c r="AV1715" s="128"/>
      <c r="AW1715" s="128"/>
      <c r="AX1715" s="129"/>
      <c r="AY1715" s="2"/>
      <c r="AZ1715" s="2"/>
      <c r="BA1715" s="2"/>
      <c r="BB1715" s="2"/>
      <c r="BC1715" s="2"/>
      <c r="BD1715" s="2"/>
      <c r="BE1715" s="2"/>
      <c r="BF1715" s="2"/>
      <c r="BG1715" s="2"/>
      <c r="BH1715" s="2"/>
      <c r="BI1715" s="2"/>
      <c r="BJ1715" s="2"/>
      <c r="BK1715" s="2"/>
      <c r="BL1715" s="2"/>
      <c r="BM1715" s="2"/>
      <c r="BN1715" s="2"/>
      <c r="BO1715" s="2"/>
      <c r="BP1715" s="2"/>
      <c r="BQ1715" s="2"/>
      <c r="BR1715" s="2"/>
      <c r="BS1715" s="2"/>
      <c r="BT1715" s="2"/>
      <c r="BU1715" s="2"/>
      <c r="BV1715" s="2"/>
      <c r="BW1715" s="2"/>
      <c r="BX1715" s="2"/>
      <c r="BY1715" s="2"/>
      <c r="BZ1715" s="2"/>
      <c r="CA1715" s="2"/>
      <c r="CB1715" s="2"/>
      <c r="CC1715" s="2"/>
      <c r="CD1715" s="2"/>
      <c r="CE1715" s="2"/>
      <c r="CF1715" s="2"/>
      <c r="CG1715" s="2"/>
      <c r="CH1715" s="2"/>
      <c r="CI1715" s="2"/>
      <c r="CJ1715" s="2"/>
      <c r="CK1715" s="2"/>
      <c r="CL1715" s="2"/>
      <c r="CM1715" s="2"/>
      <c r="CN1715" s="2"/>
      <c r="CO1715" s="2"/>
      <c r="CP1715" s="2"/>
      <c r="CQ1715" s="2"/>
      <c r="CR1715" s="2"/>
      <c r="CS1715" s="2"/>
      <c r="CT1715" s="2"/>
      <c r="CU1715" s="2"/>
      <c r="CV1715" s="2"/>
      <c r="CW1715" s="2"/>
      <c r="CX1715" s="2"/>
      <c r="CY1715" s="2"/>
      <c r="CZ1715" s="2"/>
      <c r="DA1715" s="2"/>
      <c r="DB1715" s="2"/>
      <c r="DC1715" s="2"/>
      <c r="DD1715" s="2"/>
      <c r="DE1715" s="2"/>
      <c r="DF1715" s="2"/>
      <c r="DG1715" s="2"/>
      <c r="DH1715" s="2"/>
      <c r="DI1715" s="2"/>
      <c r="DJ1715" s="2"/>
      <c r="DK1715" s="2"/>
      <c r="DL1715" s="2"/>
      <c r="DM1715" s="2"/>
      <c r="DN1715" s="2"/>
      <c r="DO1715" s="2"/>
      <c r="DP1715" s="2"/>
      <c r="DQ1715" s="2"/>
      <c r="DR1715" s="2"/>
      <c r="DS1715" s="2"/>
      <c r="DT1715" s="2"/>
      <c r="DU1715" s="2"/>
      <c r="DV1715" s="2"/>
      <c r="DW1715" s="2"/>
      <c r="DX1715" s="2"/>
      <c r="DY1715" s="2"/>
      <c r="DZ1715" s="2"/>
      <c r="EA1715" s="2"/>
      <c r="EB1715" s="2"/>
      <c r="EC1715" s="2"/>
      <c r="ED1715" s="2"/>
      <c r="EE1715" s="2"/>
      <c r="EF1715" s="2"/>
      <c r="EG1715" s="2"/>
      <c r="EH1715" s="2"/>
      <c r="EI1715" s="2"/>
      <c r="EJ1715" s="2"/>
      <c r="EK1715" s="2"/>
      <c r="EL1715" s="2"/>
      <c r="EM1715" s="2"/>
      <c r="EN1715" s="2"/>
      <c r="EO1715" s="2"/>
      <c r="EP1715" s="2"/>
      <c r="EQ1715" s="2"/>
      <c r="ER1715" s="2"/>
      <c r="ES1715" s="2"/>
      <c r="ET1715" s="2"/>
      <c r="EU1715" s="2"/>
      <c r="EV1715" s="2"/>
      <c r="EW1715" s="2"/>
      <c r="EX1715" s="2"/>
      <c r="EY1715" s="2"/>
      <c r="EZ1715" s="2"/>
      <c r="FA1715" s="2"/>
      <c r="FB1715" s="2"/>
      <c r="FC1715" s="2"/>
      <c r="FD1715" s="2"/>
      <c r="FE1715" s="2"/>
      <c r="FF1715" s="2"/>
      <c r="FG1715" s="2"/>
      <c r="FH1715" s="2"/>
      <c r="FI1715" s="2"/>
      <c r="FJ1715" s="2"/>
      <c r="FK1715" s="2"/>
      <c r="FL1715" s="2"/>
      <c r="FM1715" s="2"/>
      <c r="FN1715" s="2"/>
      <c r="FO1715" s="2"/>
      <c r="FP1715" s="2"/>
      <c r="FQ1715" s="2"/>
      <c r="FR1715" s="2"/>
      <c r="FS1715" s="2"/>
      <c r="FT1715" s="2"/>
      <c r="FU1715" s="2"/>
      <c r="FV1715" s="2"/>
      <c r="FW1715" s="2"/>
      <c r="FX1715" s="2"/>
      <c r="FY1715" s="2"/>
      <c r="FZ1715" s="2"/>
      <c r="GA1715" s="2"/>
      <c r="GB1715" s="2"/>
      <c r="GC1715" s="2"/>
      <c r="GD1715" s="2"/>
      <c r="GE1715" s="2"/>
      <c r="GF1715" s="2"/>
      <c r="GG1715" s="2"/>
      <c r="GH1715" s="2"/>
      <c r="GI1715" s="2"/>
      <c r="GJ1715" s="2"/>
      <c r="GK1715" s="2"/>
      <c r="GL1715" s="2"/>
      <c r="GM1715" s="2"/>
      <c r="GN1715" s="2"/>
      <c r="GO1715" s="2"/>
      <c r="GP1715" s="2"/>
      <c r="GQ1715" s="2"/>
      <c r="GR1715" s="2"/>
      <c r="GS1715" s="2"/>
      <c r="GT1715" s="2"/>
      <c r="GU1715" s="2"/>
      <c r="GV1715" s="2"/>
      <c r="GW1715" s="2"/>
      <c r="GX1715" s="2"/>
      <c r="GY1715" s="2"/>
      <c r="GZ1715" s="2"/>
      <c r="HA1715" s="2"/>
      <c r="HB1715" s="2"/>
      <c r="HC1715" s="2"/>
      <c r="HD1715" s="2"/>
      <c r="HE1715" s="2"/>
      <c r="HF1715" s="2"/>
      <c r="HG1715" s="2"/>
      <c r="HH1715" s="2"/>
      <c r="HI1715" s="2"/>
      <c r="HJ1715" s="2"/>
      <c r="HK1715" s="2"/>
      <c r="HL1715" s="2"/>
      <c r="HM1715" s="2"/>
      <c r="HN1715" s="2"/>
      <c r="HO1715" s="2"/>
      <c r="HP1715" s="2"/>
      <c r="HQ1715" s="2"/>
      <c r="HR1715" s="2"/>
      <c r="HS1715" s="2"/>
      <c r="HT1715" s="2"/>
      <c r="HU1715" s="2"/>
      <c r="HV1715" s="2"/>
      <c r="HW1715" s="2"/>
      <c r="HX1715" s="2"/>
      <c r="HY1715" s="2"/>
      <c r="HZ1715" s="2"/>
      <c r="IA1715" s="2"/>
      <c r="IB1715" s="2"/>
      <c r="IC1715" s="2"/>
      <c r="ID1715" s="2"/>
      <c r="IE1715" s="2"/>
      <c r="IF1715" s="2"/>
      <c r="IG1715" s="2"/>
      <c r="IH1715" s="2"/>
      <c r="II1715" s="2"/>
      <c r="IJ1715" s="2"/>
      <c r="IK1715" s="2"/>
      <c r="IL1715" s="2"/>
      <c r="IM1715" s="2"/>
      <c r="IN1715" s="2"/>
      <c r="IO1715" s="2"/>
      <c r="IP1715" s="2"/>
      <c r="IQ1715" s="2"/>
    </row>
    <row r="1717" spans="1:251" ht="18.75">
      <c r="A1717" s="1" t="s">
        <v>0</v>
      </c>
      <c r="AW1717" s="3"/>
      <c r="AX1717" s="4"/>
      <c r="AY1717" s="3"/>
    </row>
    <row r="1719" spans="1:251" ht="18.75">
      <c r="B1719" s="101" t="s">
        <v>8</v>
      </c>
      <c r="C1719" s="102"/>
      <c r="D1719" s="102"/>
      <c r="E1719" s="102"/>
      <c r="F1719" s="102"/>
      <c r="G1719" s="102"/>
      <c r="H1719" s="102"/>
      <c r="I1719" s="102"/>
      <c r="J1719" s="102"/>
      <c r="K1719" s="102"/>
      <c r="L1719" s="102"/>
      <c r="M1719" s="102"/>
      <c r="N1719" s="102"/>
      <c r="O1719" s="102"/>
      <c r="P1719" s="102"/>
      <c r="Q1719" s="102"/>
      <c r="R1719" s="102"/>
      <c r="S1719" s="102"/>
      <c r="T1719" s="102"/>
      <c r="U1719" s="102"/>
      <c r="V1719" s="102"/>
      <c r="W1719" s="102"/>
      <c r="X1719" s="102"/>
      <c r="Y1719" s="102"/>
      <c r="Z1719" s="102"/>
      <c r="AA1719" s="102"/>
      <c r="AB1719" s="102"/>
      <c r="AC1719" s="102"/>
      <c r="AD1719" s="102"/>
      <c r="AE1719" s="102"/>
      <c r="AF1719" s="102"/>
      <c r="AG1719" s="102"/>
      <c r="AH1719" s="102"/>
      <c r="AI1719" s="102"/>
      <c r="AJ1719" s="102"/>
      <c r="AK1719" s="102"/>
      <c r="AL1719" s="102"/>
      <c r="AM1719" s="102"/>
      <c r="AN1719" s="102"/>
      <c r="AO1719" s="102"/>
      <c r="AP1719" s="102"/>
      <c r="AQ1719" s="102"/>
      <c r="AR1719" s="102"/>
      <c r="AS1719" s="102"/>
      <c r="AT1719" s="102"/>
      <c r="AU1719" s="102"/>
      <c r="AV1719" s="102"/>
      <c r="AW1719" s="102"/>
      <c r="AX1719" s="102"/>
    </row>
    <row r="1720" spans="1:251">
      <c r="Z1720" s="5"/>
      <c r="AD1720" s="5"/>
      <c r="AE1720" s="5"/>
      <c r="AF1720" s="5"/>
      <c r="AG1720" s="5"/>
      <c r="AH1720" s="5"/>
      <c r="AI1720" s="5"/>
      <c r="AO1720" s="5"/>
    </row>
    <row r="1721" spans="1:251" ht="13.5" thickBot="1">
      <c r="Z1721" s="5"/>
      <c r="AD1721" s="5"/>
      <c r="AE1721" s="5"/>
      <c r="AF1721" s="5"/>
      <c r="AG1721" s="5"/>
      <c r="AH1721" s="5"/>
      <c r="AI1721" s="5"/>
      <c r="AO1721" s="5"/>
      <c r="DI1721" s="6"/>
    </row>
    <row r="1722" spans="1:251" ht="24.75" customHeight="1" thickBot="1">
      <c r="B1722" s="103" t="s">
        <v>1</v>
      </c>
      <c r="C1722" s="104"/>
      <c r="D1722" s="104"/>
      <c r="E1722" s="104"/>
      <c r="F1722" s="104"/>
      <c r="G1722" s="104"/>
      <c r="H1722" s="105" t="s">
        <v>247</v>
      </c>
      <c r="I1722" s="106"/>
      <c r="J1722" s="106"/>
      <c r="K1722" s="106"/>
      <c r="L1722" s="106"/>
      <c r="M1722" s="106"/>
      <c r="N1722" s="106"/>
      <c r="O1722" s="106"/>
      <c r="P1722" s="106"/>
      <c r="Q1722" s="106"/>
      <c r="R1722" s="106"/>
      <c r="S1722" s="106"/>
      <c r="T1722" s="106"/>
      <c r="U1722" s="106"/>
      <c r="V1722" s="106"/>
      <c r="W1722" s="106"/>
      <c r="X1722" s="106"/>
      <c r="Y1722" s="106"/>
      <c r="Z1722" s="106"/>
      <c r="AA1722" s="106"/>
      <c r="AB1722" s="106"/>
      <c r="AC1722" s="106"/>
      <c r="AD1722" s="106"/>
      <c r="AE1722" s="106"/>
      <c r="AF1722" s="106"/>
      <c r="AG1722" s="106"/>
      <c r="AH1722" s="106"/>
      <c r="AI1722" s="106"/>
      <c r="AJ1722" s="106"/>
      <c r="AK1722" s="106"/>
      <c r="AL1722" s="106"/>
      <c r="AM1722" s="106"/>
      <c r="AN1722" s="106"/>
      <c r="AO1722" s="106"/>
      <c r="AP1722" s="106"/>
      <c r="AQ1722" s="106"/>
      <c r="AR1722" s="106"/>
      <c r="AS1722" s="106"/>
      <c r="AT1722" s="106"/>
      <c r="AU1722" s="106"/>
      <c r="AV1722" s="106"/>
      <c r="AW1722" s="106"/>
      <c r="AX1722" s="107"/>
      <c r="DI1722" s="6"/>
    </row>
    <row r="1723" spans="1:251" ht="14.25">
      <c r="B1723" s="7"/>
      <c r="C1723" s="7"/>
      <c r="D1723" s="7"/>
      <c r="E1723" s="7"/>
      <c r="F1723" s="7"/>
      <c r="G1723" s="7"/>
      <c r="H1723" s="8"/>
      <c r="I1723" s="8"/>
      <c r="J1723" s="8"/>
      <c r="K1723" s="8"/>
      <c r="L1723" s="9"/>
      <c r="M1723" s="9"/>
      <c r="N1723" s="9"/>
      <c r="O1723" s="9"/>
      <c r="P1723" s="8"/>
      <c r="Q1723" s="8"/>
      <c r="R1723" s="8"/>
      <c r="S1723" s="8"/>
      <c r="T1723" s="8"/>
      <c r="U1723" s="8"/>
      <c r="V1723" s="10"/>
      <c r="W1723" s="10"/>
      <c r="X1723" s="10"/>
      <c r="Y1723" s="10"/>
      <c r="Z1723" s="10"/>
      <c r="AA1723" s="10"/>
      <c r="AB1723" s="10"/>
      <c r="AC1723" s="10"/>
      <c r="AD1723" s="10"/>
      <c r="AE1723" s="10"/>
      <c r="AF1723" s="10"/>
      <c r="AG1723" s="10"/>
      <c r="AH1723" s="10"/>
      <c r="AI1723" s="10"/>
      <c r="AJ1723" s="10"/>
      <c r="AK1723" s="10"/>
      <c r="AL1723" s="10"/>
      <c r="AM1723" s="10"/>
      <c r="AN1723" s="10"/>
      <c r="AO1723" s="10"/>
      <c r="AP1723" s="10"/>
      <c r="AQ1723" s="10"/>
      <c r="AR1723" s="10"/>
      <c r="AS1723" s="10"/>
      <c r="AT1723" s="10"/>
      <c r="AU1723" s="10"/>
      <c r="AV1723" s="10"/>
      <c r="AW1723" s="10"/>
      <c r="AX1723" s="10"/>
      <c r="DI1723" s="6"/>
    </row>
    <row r="1724" spans="1:251" ht="15" thickBot="1">
      <c r="A1724" s="11"/>
      <c r="B1724" s="10" t="s">
        <v>2</v>
      </c>
      <c r="C1724" s="8"/>
      <c r="D1724" s="8"/>
      <c r="E1724" s="8"/>
      <c r="F1724" s="8"/>
      <c r="G1724" s="8"/>
      <c r="H1724" s="8"/>
      <c r="I1724" s="8"/>
      <c r="J1724" s="8"/>
      <c r="K1724" s="8"/>
      <c r="L1724" s="9"/>
      <c r="M1724" s="9"/>
      <c r="N1724" s="9"/>
      <c r="O1724" s="9"/>
      <c r="P1724" s="8"/>
      <c r="Q1724" s="8"/>
      <c r="R1724" s="8"/>
      <c r="S1724" s="8"/>
      <c r="T1724" s="8"/>
      <c r="U1724" s="8"/>
      <c r="V1724" s="10"/>
      <c r="W1724" s="10"/>
      <c r="X1724" s="10"/>
      <c r="Y1724" s="10"/>
      <c r="Z1724" s="10"/>
      <c r="AA1724" s="10"/>
      <c r="AB1724" s="10"/>
      <c r="AC1724" s="10"/>
      <c r="AD1724" s="10"/>
      <c r="AE1724" s="10"/>
      <c r="AF1724" s="10"/>
      <c r="AG1724" s="10"/>
      <c r="AH1724" s="10"/>
      <c r="AI1724" s="10"/>
      <c r="AJ1724" s="10"/>
      <c r="AK1724" s="10"/>
      <c r="AL1724" s="10"/>
      <c r="AM1724" s="10"/>
      <c r="AN1724" s="10"/>
      <c r="AO1724" s="10"/>
      <c r="AP1724" s="10"/>
      <c r="AQ1724" s="10"/>
      <c r="AR1724" s="10"/>
      <c r="AS1724" s="10"/>
      <c r="AT1724" s="10"/>
      <c r="AU1724" s="10"/>
      <c r="AV1724" s="10"/>
      <c r="AW1724" s="10"/>
      <c r="AX1724" s="10"/>
      <c r="DI1724" s="6"/>
    </row>
    <row r="1725" spans="1:251" ht="14.25">
      <c r="A1725" s="8"/>
      <c r="B1725" s="12"/>
      <c r="C1725" s="7"/>
      <c r="D1725" s="7"/>
      <c r="E1725" s="7"/>
      <c r="F1725" s="7"/>
      <c r="G1725" s="7"/>
      <c r="H1725" s="7"/>
      <c r="I1725" s="7"/>
      <c r="J1725" s="7"/>
      <c r="K1725" s="7"/>
      <c r="L1725" s="13"/>
      <c r="M1725" s="13"/>
      <c r="N1725" s="13"/>
      <c r="O1725" s="13"/>
      <c r="P1725" s="7"/>
      <c r="Q1725" s="7"/>
      <c r="R1725" s="7"/>
      <c r="S1725" s="7"/>
      <c r="T1725" s="7"/>
      <c r="U1725" s="7"/>
      <c r="V1725" s="14"/>
      <c r="W1725" s="14"/>
      <c r="X1725" s="14"/>
      <c r="Y1725" s="14"/>
      <c r="Z1725" s="14"/>
      <c r="AA1725" s="14"/>
      <c r="AB1725" s="14"/>
      <c r="AC1725" s="14"/>
      <c r="AD1725" s="14"/>
      <c r="AE1725" s="14"/>
      <c r="AF1725" s="14"/>
      <c r="AG1725" s="14"/>
      <c r="AH1725" s="14"/>
      <c r="AI1725" s="14"/>
      <c r="AJ1725" s="14"/>
      <c r="AK1725" s="14"/>
      <c r="AL1725" s="14"/>
      <c r="AM1725" s="14"/>
      <c r="AN1725" s="14"/>
      <c r="AO1725" s="14"/>
      <c r="AP1725" s="14"/>
      <c r="AQ1725" s="14"/>
      <c r="AR1725" s="14"/>
      <c r="AS1725" s="14"/>
      <c r="AT1725" s="14"/>
      <c r="AU1725" s="14"/>
      <c r="AV1725" s="14"/>
      <c r="AW1725" s="14"/>
      <c r="AX1725" s="15"/>
    </row>
    <row r="1726" spans="1:251" ht="12" customHeight="1">
      <c r="A1726" s="8"/>
      <c r="B1726" s="108" t="s">
        <v>248</v>
      </c>
      <c r="C1726" s="109"/>
      <c r="D1726" s="109"/>
      <c r="E1726" s="109"/>
      <c r="F1726" s="109"/>
      <c r="G1726" s="109"/>
      <c r="H1726" s="109"/>
      <c r="I1726" s="109"/>
      <c r="J1726" s="109"/>
      <c r="K1726" s="109"/>
      <c r="L1726" s="109"/>
      <c r="M1726" s="109"/>
      <c r="N1726" s="109"/>
      <c r="O1726" s="109"/>
      <c r="P1726" s="109"/>
      <c r="Q1726" s="109"/>
      <c r="R1726" s="109"/>
      <c r="S1726" s="109"/>
      <c r="T1726" s="109"/>
      <c r="U1726" s="109"/>
      <c r="V1726" s="109"/>
      <c r="W1726" s="109"/>
      <c r="X1726" s="109"/>
      <c r="Y1726" s="109"/>
      <c r="Z1726" s="109"/>
      <c r="AA1726" s="109"/>
      <c r="AB1726" s="109"/>
      <c r="AC1726" s="109"/>
      <c r="AD1726" s="109"/>
      <c r="AE1726" s="109"/>
      <c r="AF1726" s="109"/>
      <c r="AG1726" s="109"/>
      <c r="AH1726" s="109"/>
      <c r="AI1726" s="109"/>
      <c r="AJ1726" s="109"/>
      <c r="AK1726" s="109"/>
      <c r="AL1726" s="109"/>
      <c r="AM1726" s="109"/>
      <c r="AN1726" s="109"/>
      <c r="AO1726" s="109"/>
      <c r="AP1726" s="109"/>
      <c r="AQ1726" s="109"/>
      <c r="AR1726" s="109"/>
      <c r="AS1726" s="109"/>
      <c r="AT1726" s="109"/>
      <c r="AU1726" s="109"/>
      <c r="AV1726" s="109"/>
      <c r="AW1726" s="109"/>
      <c r="AX1726" s="110"/>
    </row>
    <row r="1727" spans="1:251" ht="12" customHeight="1">
      <c r="A1727" s="8"/>
      <c r="B1727" s="108"/>
      <c r="C1727" s="109"/>
      <c r="D1727" s="109"/>
      <c r="E1727" s="109"/>
      <c r="F1727" s="109"/>
      <c r="G1727" s="109"/>
      <c r="H1727" s="109"/>
      <c r="I1727" s="109"/>
      <c r="J1727" s="109"/>
      <c r="K1727" s="109"/>
      <c r="L1727" s="109"/>
      <c r="M1727" s="109"/>
      <c r="N1727" s="109"/>
      <c r="O1727" s="109"/>
      <c r="P1727" s="109"/>
      <c r="Q1727" s="109"/>
      <c r="R1727" s="109"/>
      <c r="S1727" s="109"/>
      <c r="T1727" s="109"/>
      <c r="U1727" s="109"/>
      <c r="V1727" s="109"/>
      <c r="W1727" s="109"/>
      <c r="X1727" s="109"/>
      <c r="Y1727" s="109"/>
      <c r="Z1727" s="109"/>
      <c r="AA1727" s="109"/>
      <c r="AB1727" s="109"/>
      <c r="AC1727" s="109"/>
      <c r="AD1727" s="109"/>
      <c r="AE1727" s="109"/>
      <c r="AF1727" s="109"/>
      <c r="AG1727" s="109"/>
      <c r="AH1727" s="109"/>
      <c r="AI1727" s="109"/>
      <c r="AJ1727" s="109"/>
      <c r="AK1727" s="109"/>
      <c r="AL1727" s="109"/>
      <c r="AM1727" s="109"/>
      <c r="AN1727" s="109"/>
      <c r="AO1727" s="109"/>
      <c r="AP1727" s="109"/>
      <c r="AQ1727" s="109"/>
      <c r="AR1727" s="109"/>
      <c r="AS1727" s="109"/>
      <c r="AT1727" s="109"/>
      <c r="AU1727" s="109"/>
      <c r="AV1727" s="109"/>
      <c r="AW1727" s="109"/>
      <c r="AX1727" s="110"/>
      <c r="BC1727" s="16"/>
    </row>
    <row r="1728" spans="1:251" ht="12" customHeight="1">
      <c r="A1728" s="8"/>
      <c r="B1728" s="108"/>
      <c r="C1728" s="109"/>
      <c r="D1728" s="109"/>
      <c r="E1728" s="109"/>
      <c r="F1728" s="109"/>
      <c r="G1728" s="109"/>
      <c r="H1728" s="109"/>
      <c r="I1728" s="109"/>
      <c r="J1728" s="109"/>
      <c r="K1728" s="109"/>
      <c r="L1728" s="109"/>
      <c r="M1728" s="109"/>
      <c r="N1728" s="109"/>
      <c r="O1728" s="109"/>
      <c r="P1728" s="109"/>
      <c r="Q1728" s="109"/>
      <c r="R1728" s="109"/>
      <c r="S1728" s="109"/>
      <c r="T1728" s="109"/>
      <c r="U1728" s="109"/>
      <c r="V1728" s="109"/>
      <c r="W1728" s="109"/>
      <c r="X1728" s="109"/>
      <c r="Y1728" s="109"/>
      <c r="Z1728" s="109"/>
      <c r="AA1728" s="109"/>
      <c r="AB1728" s="109"/>
      <c r="AC1728" s="109"/>
      <c r="AD1728" s="109"/>
      <c r="AE1728" s="109"/>
      <c r="AF1728" s="109"/>
      <c r="AG1728" s="109"/>
      <c r="AH1728" s="109"/>
      <c r="AI1728" s="109"/>
      <c r="AJ1728" s="109"/>
      <c r="AK1728" s="109"/>
      <c r="AL1728" s="109"/>
      <c r="AM1728" s="109"/>
      <c r="AN1728" s="109"/>
      <c r="AO1728" s="109"/>
      <c r="AP1728" s="109"/>
      <c r="AQ1728" s="109"/>
      <c r="AR1728" s="109"/>
      <c r="AS1728" s="109"/>
      <c r="AT1728" s="109"/>
      <c r="AU1728" s="109"/>
      <c r="AV1728" s="109"/>
      <c r="AW1728" s="109"/>
      <c r="AX1728" s="110"/>
    </row>
    <row r="1729" spans="1:113" ht="12" customHeight="1">
      <c r="A1729" s="8"/>
      <c r="B1729" s="108"/>
      <c r="C1729" s="109"/>
      <c r="D1729" s="109"/>
      <c r="E1729" s="109"/>
      <c r="F1729" s="109"/>
      <c r="G1729" s="109"/>
      <c r="H1729" s="109"/>
      <c r="I1729" s="109"/>
      <c r="J1729" s="109"/>
      <c r="K1729" s="109"/>
      <c r="L1729" s="109"/>
      <c r="M1729" s="109"/>
      <c r="N1729" s="109"/>
      <c r="O1729" s="109"/>
      <c r="P1729" s="109"/>
      <c r="Q1729" s="109"/>
      <c r="R1729" s="109"/>
      <c r="S1729" s="109"/>
      <c r="T1729" s="109"/>
      <c r="U1729" s="109"/>
      <c r="V1729" s="109"/>
      <c r="W1729" s="109"/>
      <c r="X1729" s="109"/>
      <c r="Y1729" s="109"/>
      <c r="Z1729" s="109"/>
      <c r="AA1729" s="109"/>
      <c r="AB1729" s="109"/>
      <c r="AC1729" s="109"/>
      <c r="AD1729" s="109"/>
      <c r="AE1729" s="109"/>
      <c r="AF1729" s="109"/>
      <c r="AG1729" s="109"/>
      <c r="AH1729" s="109"/>
      <c r="AI1729" s="109"/>
      <c r="AJ1729" s="109"/>
      <c r="AK1729" s="109"/>
      <c r="AL1729" s="109"/>
      <c r="AM1729" s="109"/>
      <c r="AN1729" s="109"/>
      <c r="AO1729" s="109"/>
      <c r="AP1729" s="109"/>
      <c r="AQ1729" s="109"/>
      <c r="AR1729" s="109"/>
      <c r="AS1729" s="109"/>
      <c r="AT1729" s="109"/>
      <c r="AU1729" s="109"/>
      <c r="AV1729" s="109"/>
      <c r="AW1729" s="109"/>
      <c r="AX1729" s="110"/>
    </row>
    <row r="1730" spans="1:113" ht="12" customHeight="1">
      <c r="A1730" s="8"/>
      <c r="B1730" s="108"/>
      <c r="C1730" s="109"/>
      <c r="D1730" s="109"/>
      <c r="E1730" s="109"/>
      <c r="F1730" s="109"/>
      <c r="G1730" s="109"/>
      <c r="H1730" s="109"/>
      <c r="I1730" s="109"/>
      <c r="J1730" s="109"/>
      <c r="K1730" s="109"/>
      <c r="L1730" s="109"/>
      <c r="M1730" s="109"/>
      <c r="N1730" s="109"/>
      <c r="O1730" s="109"/>
      <c r="P1730" s="109"/>
      <c r="Q1730" s="109"/>
      <c r="R1730" s="109"/>
      <c r="S1730" s="109"/>
      <c r="T1730" s="109"/>
      <c r="U1730" s="109"/>
      <c r="V1730" s="109"/>
      <c r="W1730" s="109"/>
      <c r="X1730" s="109"/>
      <c r="Y1730" s="109"/>
      <c r="Z1730" s="109"/>
      <c r="AA1730" s="109"/>
      <c r="AB1730" s="109"/>
      <c r="AC1730" s="109"/>
      <c r="AD1730" s="109"/>
      <c r="AE1730" s="109"/>
      <c r="AF1730" s="109"/>
      <c r="AG1730" s="109"/>
      <c r="AH1730" s="109"/>
      <c r="AI1730" s="109"/>
      <c r="AJ1730" s="109"/>
      <c r="AK1730" s="109"/>
      <c r="AL1730" s="109"/>
      <c r="AM1730" s="109"/>
      <c r="AN1730" s="109"/>
      <c r="AO1730" s="109"/>
      <c r="AP1730" s="109"/>
      <c r="AQ1730" s="109"/>
      <c r="AR1730" s="109"/>
      <c r="AS1730" s="109"/>
      <c r="AT1730" s="109"/>
      <c r="AU1730" s="109"/>
      <c r="AV1730" s="109"/>
      <c r="AW1730" s="109"/>
      <c r="AX1730" s="110"/>
    </row>
    <row r="1731" spans="1:113" ht="15" thickBot="1">
      <c r="A1731" s="17"/>
      <c r="B1731" s="18"/>
      <c r="C1731" s="19"/>
      <c r="D1731" s="19"/>
      <c r="E1731" s="19"/>
      <c r="F1731" s="19"/>
      <c r="G1731" s="19"/>
      <c r="H1731" s="19"/>
      <c r="I1731" s="19"/>
      <c r="J1731" s="19"/>
      <c r="K1731" s="19"/>
      <c r="L1731" s="19"/>
      <c r="M1731" s="19"/>
      <c r="N1731" s="19"/>
      <c r="O1731" s="19"/>
      <c r="P1731" s="19"/>
      <c r="Q1731" s="19"/>
      <c r="R1731" s="19"/>
      <c r="S1731" s="19"/>
      <c r="T1731" s="19"/>
      <c r="U1731" s="19"/>
      <c r="V1731" s="19"/>
      <c r="W1731" s="19"/>
      <c r="X1731" s="19"/>
      <c r="Y1731" s="19"/>
      <c r="Z1731" s="19"/>
      <c r="AA1731" s="19"/>
      <c r="AB1731" s="19"/>
      <c r="AC1731" s="19"/>
      <c r="AD1731" s="19"/>
      <c r="AE1731" s="19"/>
      <c r="AF1731" s="19"/>
      <c r="AG1731" s="19"/>
      <c r="AH1731" s="19"/>
      <c r="AI1731" s="19"/>
      <c r="AJ1731" s="19"/>
      <c r="AK1731" s="19"/>
      <c r="AL1731" s="19"/>
      <c r="AM1731" s="19"/>
      <c r="AN1731" s="19"/>
      <c r="AO1731" s="19"/>
      <c r="AP1731" s="19"/>
      <c r="AQ1731" s="19"/>
      <c r="AR1731" s="19"/>
      <c r="AS1731" s="19"/>
      <c r="AT1731" s="19"/>
      <c r="AU1731" s="19"/>
      <c r="AV1731" s="19"/>
      <c r="AW1731" s="19"/>
      <c r="AX1731" s="20"/>
    </row>
    <row r="1732" spans="1:113">
      <c r="B1732" s="21"/>
    </row>
    <row r="1733" spans="1:113" ht="15" thickBot="1">
      <c r="A1733" s="11"/>
      <c r="B1733" s="10" t="s">
        <v>3</v>
      </c>
      <c r="C1733" s="8"/>
      <c r="D1733" s="8"/>
      <c r="E1733" s="8"/>
      <c r="F1733" s="8"/>
      <c r="G1733" s="8"/>
      <c r="H1733" s="8"/>
      <c r="I1733" s="8"/>
      <c r="J1733" s="8"/>
      <c r="K1733" s="8"/>
      <c r="L1733" s="9"/>
      <c r="M1733" s="9"/>
      <c r="N1733" s="9"/>
      <c r="O1733" s="9"/>
      <c r="P1733" s="8"/>
      <c r="Q1733" s="8"/>
      <c r="R1733" s="8"/>
      <c r="S1733" s="8"/>
      <c r="T1733" s="8"/>
      <c r="U1733" s="8"/>
      <c r="V1733" s="10"/>
      <c r="W1733" s="10"/>
      <c r="X1733" s="10"/>
      <c r="Y1733" s="10"/>
      <c r="Z1733" s="10"/>
      <c r="AA1733" s="10"/>
      <c r="AB1733" s="10"/>
      <c r="AC1733" s="10"/>
      <c r="AD1733" s="10"/>
      <c r="AE1733" s="10"/>
      <c r="AF1733" s="10"/>
      <c r="AG1733" s="10"/>
      <c r="AH1733" s="10"/>
      <c r="AI1733" s="10"/>
      <c r="AJ1733" s="10"/>
      <c r="AK1733" s="10"/>
      <c r="AL1733" s="10"/>
      <c r="AM1733" s="10"/>
      <c r="AN1733" s="10"/>
      <c r="AO1733" s="10"/>
      <c r="AP1733" s="10"/>
      <c r="AQ1733" s="10"/>
      <c r="AR1733" s="10"/>
      <c r="AS1733" s="10"/>
      <c r="AT1733" s="10"/>
      <c r="AU1733" s="10"/>
      <c r="AV1733" s="10"/>
      <c r="AW1733" s="10"/>
      <c r="AX1733" s="10"/>
      <c r="DI1733" s="6"/>
    </row>
    <row r="1734" spans="1:113" ht="14.25">
      <c r="A1734" s="8"/>
      <c r="B1734" s="12"/>
      <c r="C1734" s="7"/>
      <c r="D1734" s="7"/>
      <c r="E1734" s="7"/>
      <c r="F1734" s="7"/>
      <c r="G1734" s="7"/>
      <c r="H1734" s="7"/>
      <c r="I1734" s="7"/>
      <c r="J1734" s="7"/>
      <c r="K1734" s="7"/>
      <c r="L1734" s="13"/>
      <c r="M1734" s="13"/>
      <c r="N1734" s="13"/>
      <c r="O1734" s="13"/>
      <c r="P1734" s="7"/>
      <c r="Q1734" s="7"/>
      <c r="R1734" s="7"/>
      <c r="S1734" s="7"/>
      <c r="T1734" s="7"/>
      <c r="U1734" s="7"/>
      <c r="V1734" s="14"/>
      <c r="W1734" s="14"/>
      <c r="X1734" s="14"/>
      <c r="Y1734" s="14"/>
      <c r="Z1734" s="14"/>
      <c r="AA1734" s="14"/>
      <c r="AB1734" s="14"/>
      <c r="AC1734" s="14"/>
      <c r="AD1734" s="14"/>
      <c r="AE1734" s="14"/>
      <c r="AF1734" s="14"/>
      <c r="AG1734" s="14"/>
      <c r="AH1734" s="14"/>
      <c r="AI1734" s="14"/>
      <c r="AJ1734" s="14"/>
      <c r="AK1734" s="14"/>
      <c r="AL1734" s="14"/>
      <c r="AM1734" s="14"/>
      <c r="AN1734" s="14"/>
      <c r="AO1734" s="14"/>
      <c r="AP1734" s="14"/>
      <c r="AQ1734" s="14"/>
      <c r="AR1734" s="14"/>
      <c r="AS1734" s="14"/>
      <c r="AT1734" s="14"/>
      <c r="AU1734" s="14"/>
      <c r="AV1734" s="14"/>
      <c r="AW1734" s="14"/>
      <c r="AX1734" s="15"/>
    </row>
    <row r="1735" spans="1:113" ht="12" customHeight="1">
      <c r="A1735" s="8"/>
      <c r="B1735" s="108" t="s">
        <v>249</v>
      </c>
      <c r="C1735" s="109"/>
      <c r="D1735" s="109"/>
      <c r="E1735" s="109"/>
      <c r="F1735" s="109"/>
      <c r="G1735" s="109"/>
      <c r="H1735" s="109"/>
      <c r="I1735" s="109"/>
      <c r="J1735" s="109"/>
      <c r="K1735" s="109"/>
      <c r="L1735" s="109"/>
      <c r="M1735" s="109"/>
      <c r="N1735" s="109"/>
      <c r="O1735" s="109"/>
      <c r="P1735" s="109"/>
      <c r="Q1735" s="109"/>
      <c r="R1735" s="109"/>
      <c r="S1735" s="109"/>
      <c r="T1735" s="109"/>
      <c r="U1735" s="109"/>
      <c r="V1735" s="109"/>
      <c r="W1735" s="109"/>
      <c r="X1735" s="109"/>
      <c r="Y1735" s="109"/>
      <c r="Z1735" s="109"/>
      <c r="AA1735" s="109"/>
      <c r="AB1735" s="109"/>
      <c r="AC1735" s="109"/>
      <c r="AD1735" s="109"/>
      <c r="AE1735" s="109"/>
      <c r="AF1735" s="109"/>
      <c r="AG1735" s="109"/>
      <c r="AH1735" s="109"/>
      <c r="AI1735" s="109"/>
      <c r="AJ1735" s="109"/>
      <c r="AK1735" s="109"/>
      <c r="AL1735" s="109"/>
      <c r="AM1735" s="109"/>
      <c r="AN1735" s="109"/>
      <c r="AO1735" s="109"/>
      <c r="AP1735" s="109"/>
      <c r="AQ1735" s="109"/>
      <c r="AR1735" s="109"/>
      <c r="AS1735" s="109"/>
      <c r="AT1735" s="109"/>
      <c r="AU1735" s="109"/>
      <c r="AV1735" s="109"/>
      <c r="AW1735" s="109"/>
      <c r="AX1735" s="110"/>
    </row>
    <row r="1736" spans="1:113" ht="12" customHeight="1">
      <c r="A1736" s="8"/>
      <c r="B1736" s="108"/>
      <c r="C1736" s="109"/>
      <c r="D1736" s="109"/>
      <c r="E1736" s="109"/>
      <c r="F1736" s="109"/>
      <c r="G1736" s="109"/>
      <c r="H1736" s="109"/>
      <c r="I1736" s="109"/>
      <c r="J1736" s="109"/>
      <c r="K1736" s="109"/>
      <c r="L1736" s="109"/>
      <c r="M1736" s="109"/>
      <c r="N1736" s="109"/>
      <c r="O1736" s="109"/>
      <c r="P1736" s="109"/>
      <c r="Q1736" s="109"/>
      <c r="R1736" s="109"/>
      <c r="S1736" s="109"/>
      <c r="T1736" s="109"/>
      <c r="U1736" s="109"/>
      <c r="V1736" s="109"/>
      <c r="W1736" s="109"/>
      <c r="X1736" s="109"/>
      <c r="Y1736" s="109"/>
      <c r="Z1736" s="109"/>
      <c r="AA1736" s="109"/>
      <c r="AB1736" s="109"/>
      <c r="AC1736" s="109"/>
      <c r="AD1736" s="109"/>
      <c r="AE1736" s="109"/>
      <c r="AF1736" s="109"/>
      <c r="AG1736" s="109"/>
      <c r="AH1736" s="109"/>
      <c r="AI1736" s="109"/>
      <c r="AJ1736" s="109"/>
      <c r="AK1736" s="109"/>
      <c r="AL1736" s="109"/>
      <c r="AM1736" s="109"/>
      <c r="AN1736" s="109"/>
      <c r="AO1736" s="109"/>
      <c r="AP1736" s="109"/>
      <c r="AQ1736" s="109"/>
      <c r="AR1736" s="109"/>
      <c r="AS1736" s="109"/>
      <c r="AT1736" s="109"/>
      <c r="AU1736" s="109"/>
      <c r="AV1736" s="109"/>
      <c r="AW1736" s="109"/>
      <c r="AX1736" s="110"/>
    </row>
    <row r="1737" spans="1:113" ht="12" customHeight="1">
      <c r="A1737" s="8"/>
      <c r="B1737" s="108"/>
      <c r="C1737" s="109"/>
      <c r="D1737" s="109"/>
      <c r="E1737" s="109"/>
      <c r="F1737" s="109"/>
      <c r="G1737" s="109"/>
      <c r="H1737" s="109"/>
      <c r="I1737" s="109"/>
      <c r="J1737" s="109"/>
      <c r="K1737" s="109"/>
      <c r="L1737" s="109"/>
      <c r="M1737" s="109"/>
      <c r="N1737" s="109"/>
      <c r="O1737" s="109"/>
      <c r="P1737" s="109"/>
      <c r="Q1737" s="109"/>
      <c r="R1737" s="109"/>
      <c r="S1737" s="109"/>
      <c r="T1737" s="109"/>
      <c r="U1737" s="109"/>
      <c r="V1737" s="109"/>
      <c r="W1737" s="109"/>
      <c r="X1737" s="109"/>
      <c r="Y1737" s="109"/>
      <c r="Z1737" s="109"/>
      <c r="AA1737" s="109"/>
      <c r="AB1737" s="109"/>
      <c r="AC1737" s="109"/>
      <c r="AD1737" s="109"/>
      <c r="AE1737" s="109"/>
      <c r="AF1737" s="109"/>
      <c r="AG1737" s="109"/>
      <c r="AH1737" s="109"/>
      <c r="AI1737" s="109"/>
      <c r="AJ1737" s="109"/>
      <c r="AK1737" s="109"/>
      <c r="AL1737" s="109"/>
      <c r="AM1737" s="109"/>
      <c r="AN1737" s="109"/>
      <c r="AO1737" s="109"/>
      <c r="AP1737" s="109"/>
      <c r="AQ1737" s="109"/>
      <c r="AR1737" s="109"/>
      <c r="AS1737" s="109"/>
      <c r="AT1737" s="109"/>
      <c r="AU1737" s="109"/>
      <c r="AV1737" s="109"/>
      <c r="AW1737" s="109"/>
      <c r="AX1737" s="110"/>
      <c r="BC1737" s="16"/>
    </row>
    <row r="1738" spans="1:113" ht="12" customHeight="1">
      <c r="A1738" s="8"/>
      <c r="B1738" s="108"/>
      <c r="C1738" s="109"/>
      <c r="D1738" s="109"/>
      <c r="E1738" s="109"/>
      <c r="F1738" s="109"/>
      <c r="G1738" s="109"/>
      <c r="H1738" s="109"/>
      <c r="I1738" s="109"/>
      <c r="J1738" s="109"/>
      <c r="K1738" s="109"/>
      <c r="L1738" s="109"/>
      <c r="M1738" s="109"/>
      <c r="N1738" s="109"/>
      <c r="O1738" s="109"/>
      <c r="P1738" s="109"/>
      <c r="Q1738" s="109"/>
      <c r="R1738" s="109"/>
      <c r="S1738" s="109"/>
      <c r="T1738" s="109"/>
      <c r="U1738" s="109"/>
      <c r="V1738" s="109"/>
      <c r="W1738" s="109"/>
      <c r="X1738" s="109"/>
      <c r="Y1738" s="109"/>
      <c r="Z1738" s="109"/>
      <c r="AA1738" s="109"/>
      <c r="AB1738" s="109"/>
      <c r="AC1738" s="109"/>
      <c r="AD1738" s="109"/>
      <c r="AE1738" s="109"/>
      <c r="AF1738" s="109"/>
      <c r="AG1738" s="109"/>
      <c r="AH1738" s="109"/>
      <c r="AI1738" s="109"/>
      <c r="AJ1738" s="109"/>
      <c r="AK1738" s="109"/>
      <c r="AL1738" s="109"/>
      <c r="AM1738" s="109"/>
      <c r="AN1738" s="109"/>
      <c r="AO1738" s="109"/>
      <c r="AP1738" s="109"/>
      <c r="AQ1738" s="109"/>
      <c r="AR1738" s="109"/>
      <c r="AS1738" s="109"/>
      <c r="AT1738" s="109"/>
      <c r="AU1738" s="109"/>
      <c r="AV1738" s="109"/>
      <c r="AW1738" s="109"/>
      <c r="AX1738" s="110"/>
    </row>
    <row r="1739" spans="1:113" ht="12" customHeight="1">
      <c r="A1739" s="8"/>
      <c r="B1739" s="108"/>
      <c r="C1739" s="109"/>
      <c r="D1739" s="109"/>
      <c r="E1739" s="109"/>
      <c r="F1739" s="109"/>
      <c r="G1739" s="109"/>
      <c r="H1739" s="109"/>
      <c r="I1739" s="109"/>
      <c r="J1739" s="109"/>
      <c r="K1739" s="109"/>
      <c r="L1739" s="109"/>
      <c r="M1739" s="109"/>
      <c r="N1739" s="109"/>
      <c r="O1739" s="109"/>
      <c r="P1739" s="109"/>
      <c r="Q1739" s="109"/>
      <c r="R1739" s="109"/>
      <c r="S1739" s="109"/>
      <c r="T1739" s="109"/>
      <c r="U1739" s="109"/>
      <c r="V1739" s="109"/>
      <c r="W1739" s="109"/>
      <c r="X1739" s="109"/>
      <c r="Y1739" s="109"/>
      <c r="Z1739" s="109"/>
      <c r="AA1739" s="109"/>
      <c r="AB1739" s="109"/>
      <c r="AC1739" s="109"/>
      <c r="AD1739" s="109"/>
      <c r="AE1739" s="109"/>
      <c r="AF1739" s="109"/>
      <c r="AG1739" s="109"/>
      <c r="AH1739" s="109"/>
      <c r="AI1739" s="109"/>
      <c r="AJ1739" s="109"/>
      <c r="AK1739" s="109"/>
      <c r="AL1739" s="109"/>
      <c r="AM1739" s="109"/>
      <c r="AN1739" s="109"/>
      <c r="AO1739" s="109"/>
      <c r="AP1739" s="109"/>
      <c r="AQ1739" s="109"/>
      <c r="AR1739" s="109"/>
      <c r="AS1739" s="109"/>
      <c r="AT1739" s="109"/>
      <c r="AU1739" s="109"/>
      <c r="AV1739" s="109"/>
      <c r="AW1739" s="109"/>
      <c r="AX1739" s="110"/>
    </row>
    <row r="1740" spans="1:113" ht="12" customHeight="1">
      <c r="A1740" s="8"/>
      <c r="B1740" s="108"/>
      <c r="C1740" s="109"/>
      <c r="D1740" s="109"/>
      <c r="E1740" s="109"/>
      <c r="F1740" s="109"/>
      <c r="G1740" s="109"/>
      <c r="H1740" s="109"/>
      <c r="I1740" s="109"/>
      <c r="J1740" s="109"/>
      <c r="K1740" s="109"/>
      <c r="L1740" s="109"/>
      <c r="M1740" s="109"/>
      <c r="N1740" s="109"/>
      <c r="O1740" s="109"/>
      <c r="P1740" s="109"/>
      <c r="Q1740" s="109"/>
      <c r="R1740" s="109"/>
      <c r="S1740" s="109"/>
      <c r="T1740" s="109"/>
      <c r="U1740" s="109"/>
      <c r="V1740" s="109"/>
      <c r="W1740" s="109"/>
      <c r="X1740" s="109"/>
      <c r="Y1740" s="109"/>
      <c r="Z1740" s="109"/>
      <c r="AA1740" s="109"/>
      <c r="AB1740" s="109"/>
      <c r="AC1740" s="109"/>
      <c r="AD1740" s="109"/>
      <c r="AE1740" s="109"/>
      <c r="AF1740" s="109"/>
      <c r="AG1740" s="109"/>
      <c r="AH1740" s="109"/>
      <c r="AI1740" s="109"/>
      <c r="AJ1740" s="109"/>
      <c r="AK1740" s="109"/>
      <c r="AL1740" s="109"/>
      <c r="AM1740" s="109"/>
      <c r="AN1740" s="109"/>
      <c r="AO1740" s="109"/>
      <c r="AP1740" s="109"/>
      <c r="AQ1740" s="109"/>
      <c r="AR1740" s="109"/>
      <c r="AS1740" s="109"/>
      <c r="AT1740" s="109"/>
      <c r="AU1740" s="109"/>
      <c r="AV1740" s="109"/>
      <c r="AW1740" s="109"/>
      <c r="AX1740" s="110"/>
    </row>
    <row r="1741" spans="1:113" ht="15" thickBot="1">
      <c r="A1741" s="17"/>
      <c r="B1741" s="18"/>
      <c r="C1741" s="19"/>
      <c r="D1741" s="19"/>
      <c r="E1741" s="19"/>
      <c r="F1741" s="19"/>
      <c r="G1741" s="19"/>
      <c r="H1741" s="19"/>
      <c r="I1741" s="19"/>
      <c r="J1741" s="19"/>
      <c r="K1741" s="19"/>
      <c r="L1741" s="19"/>
      <c r="M1741" s="19"/>
      <c r="N1741" s="19"/>
      <c r="O1741" s="19"/>
      <c r="P1741" s="19"/>
      <c r="Q1741" s="19"/>
      <c r="R1741" s="19"/>
      <c r="S1741" s="19"/>
      <c r="T1741" s="19"/>
      <c r="U1741" s="19"/>
      <c r="V1741" s="19"/>
      <c r="W1741" s="19"/>
      <c r="X1741" s="19"/>
      <c r="Y1741" s="19"/>
      <c r="Z1741" s="19"/>
      <c r="AA1741" s="19"/>
      <c r="AB1741" s="19"/>
      <c r="AC1741" s="19"/>
      <c r="AD1741" s="19"/>
      <c r="AE1741" s="19"/>
      <c r="AF1741" s="19"/>
      <c r="AG1741" s="19"/>
      <c r="AH1741" s="19"/>
      <c r="AI1741" s="19"/>
      <c r="AJ1741" s="19"/>
      <c r="AK1741" s="19"/>
      <c r="AL1741" s="19"/>
      <c r="AM1741" s="19"/>
      <c r="AN1741" s="19"/>
      <c r="AO1741" s="19"/>
      <c r="AP1741" s="19"/>
      <c r="AQ1741" s="19"/>
      <c r="AR1741" s="19"/>
      <c r="AS1741" s="19"/>
      <c r="AT1741" s="19"/>
      <c r="AU1741" s="19"/>
      <c r="AV1741" s="19"/>
      <c r="AW1741" s="19"/>
      <c r="AX1741" s="20"/>
    </row>
    <row r="1742" spans="1:113">
      <c r="B1742" s="21"/>
    </row>
    <row r="1743" spans="1:113" ht="14.25">
      <c r="B1743" s="10" t="s">
        <v>4</v>
      </c>
      <c r="C1743" s="8"/>
      <c r="D1743" s="8"/>
      <c r="E1743" s="8"/>
      <c r="F1743" s="8"/>
      <c r="G1743" s="8"/>
      <c r="H1743" s="8"/>
      <c r="I1743" s="8"/>
      <c r="J1743" s="8"/>
      <c r="K1743" s="8"/>
      <c r="L1743" s="9"/>
      <c r="M1743" s="9"/>
      <c r="N1743" s="9"/>
      <c r="O1743" s="9"/>
      <c r="P1743" s="8"/>
      <c r="Q1743" s="8"/>
      <c r="R1743" s="8"/>
      <c r="S1743" s="8"/>
      <c r="T1743" s="8"/>
      <c r="U1743" s="8"/>
      <c r="V1743" s="10"/>
      <c r="W1743" s="10"/>
      <c r="X1743" s="10"/>
      <c r="Y1743" s="10"/>
      <c r="Z1743" s="10"/>
      <c r="AA1743" s="10"/>
      <c r="AB1743" s="10"/>
      <c r="AC1743" s="10"/>
      <c r="AD1743" s="10"/>
      <c r="AE1743" s="10"/>
      <c r="AF1743" s="10"/>
      <c r="AG1743" s="10"/>
      <c r="AH1743" s="10"/>
      <c r="AI1743" s="10"/>
      <c r="AJ1743" s="10"/>
      <c r="AK1743" s="10"/>
      <c r="AL1743" s="10"/>
      <c r="AM1743" s="10"/>
      <c r="AN1743" s="10"/>
      <c r="AO1743" s="10"/>
      <c r="AP1743" s="10"/>
      <c r="AQ1743" s="10"/>
      <c r="AR1743" s="10"/>
      <c r="AS1743" s="10"/>
      <c r="AT1743" s="10"/>
      <c r="AU1743" s="10"/>
      <c r="AV1743" s="10"/>
      <c r="AW1743" s="10"/>
      <c r="AX1743" s="10"/>
    </row>
    <row r="1744" spans="1:113" ht="15" thickBot="1">
      <c r="B1744" s="8"/>
      <c r="C1744" s="8"/>
      <c r="D1744" s="8"/>
      <c r="E1744" s="8"/>
      <c r="F1744" s="8"/>
      <c r="G1744" s="8"/>
      <c r="H1744" s="8"/>
      <c r="I1744" s="8"/>
      <c r="J1744" s="8"/>
      <c r="K1744" s="8"/>
      <c r="L1744" s="9"/>
      <c r="M1744" s="9"/>
      <c r="N1744" s="9"/>
      <c r="O1744" s="9"/>
      <c r="P1744" s="8"/>
      <c r="Q1744" s="8"/>
      <c r="R1744" s="8"/>
      <c r="S1744" s="8"/>
      <c r="T1744" s="8"/>
      <c r="U1744" s="8"/>
      <c r="V1744" s="10"/>
      <c r="W1744" s="10"/>
      <c r="X1744" s="10"/>
      <c r="Y1744" s="10"/>
      <c r="Z1744" s="10"/>
      <c r="AA1744" s="10"/>
      <c r="AB1744" s="10"/>
      <c r="AC1744" s="10"/>
      <c r="AD1744" s="10"/>
      <c r="AE1744" s="10"/>
      <c r="AF1744" s="10"/>
      <c r="AG1744" s="10"/>
      <c r="AH1744" s="10"/>
      <c r="AI1744" s="10"/>
      <c r="AJ1744" s="10"/>
      <c r="AK1744" s="10"/>
      <c r="AL1744" s="10"/>
      <c r="AM1744" s="10"/>
      <c r="AN1744" s="10"/>
      <c r="AO1744" s="10"/>
      <c r="AP1744" s="10"/>
      <c r="AQ1744" s="10"/>
      <c r="AR1744" s="10"/>
      <c r="AS1744" s="10"/>
      <c r="AT1744" s="10"/>
      <c r="AU1744" s="10"/>
      <c r="AV1744" s="10"/>
      <c r="AW1744" s="10"/>
      <c r="AX1744" s="22" t="s">
        <v>5</v>
      </c>
    </row>
    <row r="1745" spans="1:251" s="16" customFormat="1" ht="13.5" customHeight="1">
      <c r="A1745" s="8"/>
      <c r="B1745" s="111" t="s">
        <v>6</v>
      </c>
      <c r="C1745" s="112"/>
      <c r="D1745" s="112"/>
      <c r="E1745" s="112"/>
      <c r="F1745" s="112"/>
      <c r="G1745" s="112"/>
      <c r="H1745" s="112"/>
      <c r="I1745" s="112"/>
      <c r="J1745" s="112"/>
      <c r="K1745" s="112"/>
      <c r="L1745" s="112"/>
      <c r="M1745" s="112"/>
      <c r="N1745" s="112"/>
      <c r="O1745" s="112"/>
      <c r="P1745" s="112"/>
      <c r="Q1745" s="112"/>
      <c r="R1745" s="112"/>
      <c r="S1745" s="112"/>
      <c r="T1745" s="112"/>
      <c r="U1745" s="112"/>
      <c r="V1745" s="112"/>
      <c r="W1745" s="112"/>
      <c r="X1745" s="112"/>
      <c r="Y1745" s="112"/>
      <c r="Z1745" s="113"/>
      <c r="AA1745" s="117" t="s">
        <v>9</v>
      </c>
      <c r="AB1745" s="112"/>
      <c r="AC1745" s="112"/>
      <c r="AD1745" s="112"/>
      <c r="AE1745" s="112"/>
      <c r="AF1745" s="112"/>
      <c r="AG1745" s="112"/>
      <c r="AH1745" s="112"/>
      <c r="AI1745" s="113"/>
      <c r="AJ1745" s="117" t="s">
        <v>10</v>
      </c>
      <c r="AK1745" s="112"/>
      <c r="AL1745" s="112"/>
      <c r="AM1745" s="112"/>
      <c r="AN1745" s="112"/>
      <c r="AO1745" s="112"/>
      <c r="AP1745" s="112"/>
      <c r="AQ1745" s="112"/>
      <c r="AR1745" s="113"/>
      <c r="AS1745" s="117" t="s">
        <v>7</v>
      </c>
      <c r="AT1745" s="112"/>
      <c r="AU1745" s="112"/>
      <c r="AV1745" s="112"/>
      <c r="AW1745" s="112"/>
      <c r="AX1745" s="119"/>
      <c r="AY1745" s="2"/>
      <c r="AZ1745" s="2"/>
      <c r="BA1745" s="2"/>
      <c r="BB1745" s="2"/>
      <c r="BC1745" s="2"/>
      <c r="BD1745" s="2"/>
      <c r="BE1745" s="2"/>
      <c r="BF1745" s="2"/>
      <c r="BG1745" s="2"/>
      <c r="BH1745" s="2"/>
      <c r="BI1745" s="2"/>
      <c r="BJ1745" s="2"/>
      <c r="BK1745" s="2"/>
      <c r="BL1745" s="2"/>
      <c r="BM1745" s="2"/>
      <c r="BN1745" s="2"/>
      <c r="BO1745" s="2"/>
      <c r="BP1745" s="2"/>
      <c r="BQ1745" s="2"/>
      <c r="BR1745" s="2"/>
      <c r="BS1745" s="2"/>
      <c r="BT1745" s="2"/>
      <c r="BU1745" s="2"/>
      <c r="BV1745" s="2"/>
      <c r="BW1745" s="2"/>
      <c r="BX1745" s="2"/>
      <c r="BY1745" s="2"/>
      <c r="BZ1745" s="2"/>
      <c r="CA1745" s="2"/>
      <c r="CB1745" s="2"/>
      <c r="CC1745" s="2"/>
      <c r="CD1745" s="2"/>
      <c r="CE1745" s="2"/>
      <c r="CF1745" s="2"/>
      <c r="CG1745" s="2"/>
      <c r="CH1745" s="2"/>
      <c r="CI1745" s="2"/>
      <c r="CJ1745" s="2"/>
      <c r="CK1745" s="2"/>
      <c r="CL1745" s="2"/>
      <c r="CM1745" s="2"/>
      <c r="CN1745" s="2"/>
      <c r="CO1745" s="2"/>
      <c r="CP1745" s="2"/>
      <c r="CQ1745" s="2"/>
      <c r="CR1745" s="2"/>
      <c r="CS1745" s="2"/>
      <c r="CT1745" s="2"/>
      <c r="CU1745" s="2"/>
      <c r="CV1745" s="2"/>
      <c r="CW1745" s="2"/>
      <c r="CX1745" s="2"/>
      <c r="CY1745" s="2"/>
      <c r="CZ1745" s="2"/>
      <c r="DA1745" s="2"/>
      <c r="DB1745" s="2"/>
      <c r="DC1745" s="2"/>
      <c r="DD1745" s="2"/>
      <c r="DE1745" s="2"/>
      <c r="DF1745" s="2"/>
      <c r="DG1745" s="2"/>
      <c r="DH1745" s="2"/>
      <c r="DI1745" s="2"/>
      <c r="DJ1745" s="2"/>
      <c r="DK1745" s="2"/>
      <c r="DL1745" s="2"/>
      <c r="DM1745" s="2"/>
      <c r="DN1745" s="2"/>
      <c r="DO1745" s="2"/>
      <c r="DP1745" s="2"/>
      <c r="DQ1745" s="2"/>
      <c r="DR1745" s="2"/>
      <c r="DS1745" s="2"/>
      <c r="DT1745" s="2"/>
      <c r="DU1745" s="2"/>
      <c r="DV1745" s="2"/>
      <c r="DW1745" s="2"/>
      <c r="DX1745" s="2"/>
      <c r="DY1745" s="2"/>
      <c r="DZ1745" s="2"/>
      <c r="EA1745" s="2"/>
      <c r="EB1745" s="2"/>
      <c r="EC1745" s="2"/>
      <c r="ED1745" s="2"/>
      <c r="EE1745" s="2"/>
      <c r="EF1745" s="2"/>
      <c r="EG1745" s="2"/>
      <c r="EH1745" s="2"/>
      <c r="EI1745" s="2"/>
      <c r="EJ1745" s="2"/>
      <c r="EK1745" s="2"/>
      <c r="EL1745" s="2"/>
      <c r="EM1745" s="2"/>
      <c r="EN1745" s="2"/>
      <c r="EO1745" s="2"/>
      <c r="EP1745" s="2"/>
      <c r="EQ1745" s="2"/>
      <c r="ER1745" s="2"/>
      <c r="ES1745" s="2"/>
      <c r="ET1745" s="2"/>
      <c r="EU1745" s="2"/>
      <c r="EV1745" s="2"/>
      <c r="EW1745" s="2"/>
      <c r="EX1745" s="2"/>
      <c r="EY1745" s="2"/>
      <c r="EZ1745" s="2"/>
      <c r="FA1745" s="2"/>
      <c r="FB1745" s="2"/>
      <c r="FC1745" s="2"/>
      <c r="FD1745" s="2"/>
      <c r="FE1745" s="2"/>
      <c r="FF1745" s="2"/>
      <c r="FG1745" s="2"/>
      <c r="FH1745" s="2"/>
      <c r="FI1745" s="2"/>
      <c r="FJ1745" s="2"/>
      <c r="FK1745" s="2"/>
      <c r="FL1745" s="2"/>
      <c r="FM1745" s="2"/>
      <c r="FN1745" s="2"/>
      <c r="FO1745" s="2"/>
      <c r="FP1745" s="2"/>
      <c r="FQ1745" s="2"/>
      <c r="FR1745" s="2"/>
      <c r="FS1745" s="2"/>
      <c r="FT1745" s="2"/>
      <c r="FU1745" s="2"/>
      <c r="FV1745" s="2"/>
      <c r="FW1745" s="2"/>
      <c r="FX1745" s="2"/>
      <c r="FY1745" s="2"/>
      <c r="FZ1745" s="2"/>
      <c r="GA1745" s="2"/>
      <c r="GB1745" s="2"/>
      <c r="GC1745" s="2"/>
      <c r="GD1745" s="2"/>
      <c r="GE1745" s="2"/>
      <c r="GF1745" s="2"/>
      <c r="GG1745" s="2"/>
      <c r="GH1745" s="2"/>
      <c r="GI1745" s="2"/>
      <c r="GJ1745" s="2"/>
      <c r="GK1745" s="2"/>
      <c r="GL1745" s="2"/>
      <c r="GM1745" s="2"/>
      <c r="GN1745" s="2"/>
      <c r="GO1745" s="2"/>
      <c r="GP1745" s="2"/>
      <c r="GQ1745" s="2"/>
      <c r="GR1745" s="2"/>
      <c r="GS1745" s="2"/>
      <c r="GT1745" s="2"/>
      <c r="GU1745" s="2"/>
      <c r="GV1745" s="2"/>
      <c r="GW1745" s="2"/>
      <c r="GX1745" s="2"/>
      <c r="GY1745" s="2"/>
      <c r="GZ1745" s="2"/>
      <c r="HA1745" s="2"/>
      <c r="HB1745" s="2"/>
      <c r="HC1745" s="2"/>
      <c r="HD1745" s="2"/>
      <c r="HE1745" s="2"/>
      <c r="HF1745" s="2"/>
      <c r="HG1745" s="2"/>
      <c r="HH1745" s="2"/>
      <c r="HI1745" s="2"/>
      <c r="HJ1745" s="2"/>
      <c r="HK1745" s="2"/>
      <c r="HL1745" s="2"/>
      <c r="HM1745" s="2"/>
      <c r="HN1745" s="2"/>
      <c r="HO1745" s="2"/>
      <c r="HP1745" s="2"/>
      <c r="HQ1745" s="2"/>
      <c r="HR1745" s="2"/>
      <c r="HS1745" s="2"/>
      <c r="HT1745" s="2"/>
      <c r="HU1745" s="2"/>
      <c r="HV1745" s="2"/>
      <c r="HW1745" s="2"/>
      <c r="HX1745" s="2"/>
      <c r="HY1745" s="2"/>
      <c r="HZ1745" s="2"/>
      <c r="IA1745" s="2"/>
      <c r="IB1745" s="2"/>
      <c r="IC1745" s="2"/>
      <c r="ID1745" s="2"/>
      <c r="IE1745" s="2"/>
      <c r="IF1745" s="2"/>
      <c r="IG1745" s="2"/>
      <c r="IH1745" s="2"/>
      <c r="II1745" s="2"/>
      <c r="IJ1745" s="2"/>
      <c r="IK1745" s="2"/>
      <c r="IL1745" s="2"/>
      <c r="IM1745" s="2"/>
      <c r="IN1745" s="2"/>
      <c r="IO1745" s="2"/>
      <c r="IP1745" s="2"/>
      <c r="IQ1745" s="2"/>
    </row>
    <row r="1746" spans="1:251" s="16" customFormat="1" ht="13.5">
      <c r="A1746" s="8"/>
      <c r="B1746" s="114"/>
      <c r="C1746" s="115"/>
      <c r="D1746" s="115"/>
      <c r="E1746" s="115"/>
      <c r="F1746" s="115"/>
      <c r="G1746" s="115"/>
      <c r="H1746" s="115"/>
      <c r="I1746" s="115"/>
      <c r="J1746" s="115"/>
      <c r="K1746" s="115"/>
      <c r="L1746" s="115"/>
      <c r="M1746" s="115"/>
      <c r="N1746" s="115"/>
      <c r="O1746" s="115"/>
      <c r="P1746" s="115"/>
      <c r="Q1746" s="115"/>
      <c r="R1746" s="115"/>
      <c r="S1746" s="115"/>
      <c r="T1746" s="115"/>
      <c r="U1746" s="115"/>
      <c r="V1746" s="115"/>
      <c r="W1746" s="115"/>
      <c r="X1746" s="115"/>
      <c r="Y1746" s="115"/>
      <c r="Z1746" s="116"/>
      <c r="AA1746" s="118"/>
      <c r="AB1746" s="115"/>
      <c r="AC1746" s="115"/>
      <c r="AD1746" s="115"/>
      <c r="AE1746" s="115"/>
      <c r="AF1746" s="115"/>
      <c r="AG1746" s="115"/>
      <c r="AH1746" s="115"/>
      <c r="AI1746" s="116"/>
      <c r="AJ1746" s="118"/>
      <c r="AK1746" s="115"/>
      <c r="AL1746" s="115"/>
      <c r="AM1746" s="115"/>
      <c r="AN1746" s="115"/>
      <c r="AO1746" s="115"/>
      <c r="AP1746" s="115"/>
      <c r="AQ1746" s="115"/>
      <c r="AR1746" s="116"/>
      <c r="AS1746" s="118"/>
      <c r="AT1746" s="115"/>
      <c r="AU1746" s="115"/>
      <c r="AV1746" s="115"/>
      <c r="AW1746" s="115"/>
      <c r="AX1746" s="120"/>
      <c r="AY1746" s="2"/>
      <c r="AZ1746" s="2"/>
      <c r="BA1746" s="2"/>
      <c r="BB1746" s="23"/>
      <c r="BC1746" s="24"/>
      <c r="BE1746" s="2"/>
      <c r="BF1746" s="2"/>
      <c r="BG1746" s="2"/>
      <c r="BH1746" s="2"/>
      <c r="BI1746" s="2"/>
      <c r="BJ1746" s="2"/>
      <c r="BK1746" s="2"/>
      <c r="BL1746" s="2"/>
      <c r="BM1746" s="2"/>
      <c r="BN1746" s="2"/>
      <c r="BO1746" s="2"/>
      <c r="BP1746" s="2"/>
      <c r="BQ1746" s="2"/>
      <c r="BR1746" s="2"/>
      <c r="BS1746" s="2"/>
      <c r="BT1746" s="2"/>
      <c r="BU1746" s="2"/>
      <c r="BV1746" s="2"/>
      <c r="BW1746" s="2"/>
      <c r="BX1746" s="2"/>
      <c r="BY1746" s="2"/>
      <c r="BZ1746" s="2"/>
      <c r="CA1746" s="2"/>
      <c r="CB1746" s="2"/>
      <c r="CC1746" s="2"/>
      <c r="CD1746" s="2"/>
      <c r="CE1746" s="2"/>
      <c r="CF1746" s="2"/>
      <c r="CG1746" s="2"/>
      <c r="CH1746" s="2"/>
      <c r="CI1746" s="2"/>
      <c r="CJ1746" s="2"/>
      <c r="CK1746" s="2"/>
      <c r="CL1746" s="2"/>
      <c r="CM1746" s="2"/>
      <c r="CN1746" s="2"/>
      <c r="CO1746" s="2"/>
      <c r="CP1746" s="2"/>
      <c r="CQ1746" s="2"/>
      <c r="CR1746" s="2"/>
      <c r="CS1746" s="2"/>
      <c r="CT1746" s="2"/>
      <c r="CU1746" s="2"/>
      <c r="CV1746" s="2"/>
      <c r="CW1746" s="2"/>
      <c r="CX1746" s="2"/>
      <c r="CY1746" s="2"/>
      <c r="CZ1746" s="2"/>
      <c r="DA1746" s="2"/>
      <c r="DB1746" s="2"/>
      <c r="DC1746" s="2"/>
      <c r="DD1746" s="2"/>
      <c r="DE1746" s="2"/>
      <c r="DF1746" s="2"/>
      <c r="DG1746" s="2"/>
      <c r="DH1746" s="2"/>
      <c r="DI1746" s="2"/>
      <c r="DJ1746" s="2"/>
      <c r="DK1746" s="2"/>
      <c r="DL1746" s="2"/>
      <c r="DM1746" s="2"/>
      <c r="DN1746" s="2"/>
      <c r="DO1746" s="2"/>
      <c r="DP1746" s="2"/>
      <c r="DQ1746" s="2"/>
      <c r="DR1746" s="2"/>
      <c r="DS1746" s="2"/>
      <c r="DT1746" s="2"/>
      <c r="DU1746" s="2"/>
      <c r="DV1746" s="2"/>
      <c r="DW1746" s="2"/>
      <c r="DX1746" s="2"/>
      <c r="DY1746" s="2"/>
      <c r="DZ1746" s="2"/>
      <c r="EA1746" s="2"/>
      <c r="EB1746" s="2"/>
      <c r="EC1746" s="2"/>
      <c r="ED1746" s="2"/>
      <c r="EE1746" s="2"/>
      <c r="EF1746" s="2"/>
      <c r="EG1746" s="2"/>
      <c r="EH1746" s="2"/>
      <c r="EI1746" s="2"/>
      <c r="EJ1746" s="2"/>
      <c r="EK1746" s="2"/>
      <c r="EL1746" s="2"/>
      <c r="EM1746" s="2"/>
      <c r="EN1746" s="2"/>
      <c r="EO1746" s="2"/>
      <c r="EP1746" s="2"/>
      <c r="EQ1746" s="2"/>
      <c r="ER1746" s="2"/>
      <c r="ES1746" s="2"/>
      <c r="ET1746" s="2"/>
      <c r="EU1746" s="2"/>
      <c r="EV1746" s="2"/>
      <c r="EW1746" s="2"/>
      <c r="EX1746" s="2"/>
      <c r="EY1746" s="2"/>
      <c r="EZ1746" s="2"/>
      <c r="FA1746" s="2"/>
      <c r="FB1746" s="2"/>
      <c r="FC1746" s="2"/>
      <c r="FD1746" s="2"/>
      <c r="FE1746" s="2"/>
      <c r="FF1746" s="2"/>
      <c r="FG1746" s="2"/>
      <c r="FH1746" s="2"/>
      <c r="FI1746" s="2"/>
      <c r="FJ1746" s="2"/>
      <c r="FK1746" s="2"/>
      <c r="FL1746" s="2"/>
      <c r="FM1746" s="2"/>
      <c r="FN1746" s="2"/>
      <c r="FO1746" s="2"/>
      <c r="FP1746" s="2"/>
      <c r="FQ1746" s="2"/>
      <c r="FR1746" s="2"/>
      <c r="FS1746" s="2"/>
      <c r="FT1746" s="2"/>
      <c r="FU1746" s="2"/>
      <c r="FV1746" s="2"/>
      <c r="FW1746" s="2"/>
      <c r="FX1746" s="2"/>
      <c r="FY1746" s="2"/>
      <c r="FZ1746" s="2"/>
      <c r="GA1746" s="2"/>
      <c r="GB1746" s="2"/>
      <c r="GC1746" s="2"/>
      <c r="GD1746" s="2"/>
      <c r="GE1746" s="2"/>
      <c r="GF1746" s="2"/>
      <c r="GG1746" s="2"/>
      <c r="GH1746" s="2"/>
      <c r="GI1746" s="2"/>
      <c r="GJ1746" s="2"/>
      <c r="GK1746" s="2"/>
      <c r="GL1746" s="2"/>
      <c r="GM1746" s="2"/>
      <c r="GN1746" s="2"/>
      <c r="GO1746" s="2"/>
      <c r="GP1746" s="2"/>
      <c r="GQ1746" s="2"/>
      <c r="GR1746" s="2"/>
      <c r="GS1746" s="2"/>
      <c r="GT1746" s="2"/>
      <c r="GU1746" s="2"/>
      <c r="GV1746" s="2"/>
      <c r="GW1746" s="2"/>
      <c r="GX1746" s="2"/>
      <c r="GY1746" s="2"/>
      <c r="GZ1746" s="2"/>
      <c r="HA1746" s="2"/>
      <c r="HB1746" s="2"/>
      <c r="HC1746" s="2"/>
      <c r="HD1746" s="2"/>
      <c r="HE1746" s="2"/>
      <c r="HF1746" s="2"/>
      <c r="HG1746" s="2"/>
      <c r="HH1746" s="2"/>
      <c r="HI1746" s="2"/>
      <c r="HJ1746" s="2"/>
      <c r="HK1746" s="2"/>
      <c r="HL1746" s="2"/>
      <c r="HM1746" s="2"/>
      <c r="HN1746" s="2"/>
      <c r="HO1746" s="2"/>
      <c r="HP1746" s="2"/>
      <c r="HQ1746" s="2"/>
      <c r="HR1746" s="2"/>
      <c r="HS1746" s="2"/>
      <c r="HT1746" s="2"/>
      <c r="HU1746" s="2"/>
      <c r="HV1746" s="2"/>
      <c r="HW1746" s="2"/>
      <c r="HX1746" s="2"/>
      <c r="HY1746" s="2"/>
      <c r="HZ1746" s="2"/>
      <c r="IA1746" s="2"/>
      <c r="IB1746" s="2"/>
      <c r="IC1746" s="2"/>
      <c r="ID1746" s="2"/>
      <c r="IE1746" s="2"/>
      <c r="IF1746" s="2"/>
      <c r="IG1746" s="2"/>
      <c r="IH1746" s="2"/>
      <c r="II1746" s="2"/>
      <c r="IJ1746" s="2"/>
      <c r="IK1746" s="2"/>
      <c r="IL1746" s="2"/>
      <c r="IM1746" s="2"/>
      <c r="IN1746" s="2"/>
      <c r="IO1746" s="2"/>
      <c r="IP1746" s="2"/>
      <c r="IQ1746" s="2"/>
    </row>
    <row r="1747" spans="1:251" s="16" customFormat="1" ht="18.75" customHeight="1">
      <c r="A1747" s="8"/>
      <c r="B1747" s="25"/>
      <c r="C1747" s="130" t="s">
        <v>246</v>
      </c>
      <c r="D1747" s="131"/>
      <c r="E1747" s="131"/>
      <c r="F1747" s="131"/>
      <c r="G1747" s="131"/>
      <c r="H1747" s="131"/>
      <c r="I1747" s="131"/>
      <c r="J1747" s="131"/>
      <c r="K1747" s="131"/>
      <c r="L1747" s="131"/>
      <c r="M1747" s="131"/>
      <c r="N1747" s="131"/>
      <c r="O1747" s="131"/>
      <c r="P1747" s="131"/>
      <c r="Q1747" s="131"/>
      <c r="R1747" s="131"/>
      <c r="S1747" s="131"/>
      <c r="T1747" s="131"/>
      <c r="U1747" s="131"/>
      <c r="V1747" s="131"/>
      <c r="W1747" s="131"/>
      <c r="X1747" s="131"/>
      <c r="Y1747" s="131"/>
      <c r="Z1747" s="132"/>
      <c r="AA1747" s="133">
        <v>40000</v>
      </c>
      <c r="AB1747" s="134"/>
      <c r="AC1747" s="134"/>
      <c r="AD1747" s="134"/>
      <c r="AE1747" s="134"/>
      <c r="AF1747" s="134"/>
      <c r="AG1747" s="134"/>
      <c r="AH1747" s="134"/>
      <c r="AI1747" s="135"/>
      <c r="AJ1747" s="133">
        <v>45000</v>
      </c>
      <c r="AK1747" s="134"/>
      <c r="AL1747" s="134"/>
      <c r="AM1747" s="134"/>
      <c r="AN1747" s="134"/>
      <c r="AO1747" s="134"/>
      <c r="AP1747" s="134"/>
      <c r="AQ1747" s="134"/>
      <c r="AR1747" s="135"/>
      <c r="AS1747" s="136"/>
      <c r="AT1747" s="137"/>
      <c r="AU1747" s="137"/>
      <c r="AV1747" s="137"/>
      <c r="AW1747" s="137"/>
      <c r="AX1747" s="138"/>
      <c r="AY1747" s="2"/>
      <c r="AZ1747" s="2"/>
      <c r="BA1747" s="2"/>
      <c r="BB1747" s="2"/>
      <c r="BC1747" s="2"/>
      <c r="BD1747" s="2"/>
      <c r="BE1747" s="2"/>
      <c r="BF1747" s="2"/>
      <c r="BG1747" s="2"/>
      <c r="BH1747" s="2"/>
      <c r="BI1747" s="2"/>
      <c r="BJ1747" s="2"/>
      <c r="BK1747" s="2"/>
      <c r="BL1747" s="2"/>
      <c r="BM1747" s="2"/>
      <c r="BN1747" s="2"/>
      <c r="BO1747" s="2"/>
      <c r="BP1747" s="2"/>
      <c r="BQ1747" s="2"/>
      <c r="BR1747" s="2"/>
      <c r="BS1747" s="2"/>
      <c r="BT1747" s="2"/>
      <c r="BU1747" s="2"/>
      <c r="BV1747" s="2"/>
      <c r="BW1747" s="2"/>
      <c r="BX1747" s="2"/>
      <c r="BY1747" s="2"/>
      <c r="BZ1747" s="2"/>
      <c r="CA1747" s="2"/>
      <c r="CB1747" s="2"/>
      <c r="CC1747" s="2"/>
      <c r="CD1747" s="2"/>
      <c r="CE1747" s="2"/>
      <c r="CF1747" s="2"/>
      <c r="CG1747" s="2"/>
      <c r="CH1747" s="2"/>
      <c r="CI1747" s="2"/>
      <c r="CJ1747" s="2"/>
      <c r="CK1747" s="2"/>
      <c r="CL1747" s="2"/>
      <c r="CM1747" s="2"/>
      <c r="CN1747" s="2"/>
      <c r="CO1747" s="2"/>
      <c r="CP1747" s="2"/>
      <c r="CQ1747" s="2"/>
      <c r="CR1747" s="2"/>
      <c r="CS1747" s="2"/>
      <c r="CT1747" s="2"/>
      <c r="CU1747" s="2"/>
      <c r="CV1747" s="2"/>
      <c r="CW1747" s="2"/>
      <c r="CX1747" s="2"/>
      <c r="CY1747" s="2"/>
      <c r="CZ1747" s="2"/>
      <c r="DA1747" s="2"/>
      <c r="DB1747" s="2"/>
      <c r="DC1747" s="2"/>
      <c r="DD1747" s="2"/>
      <c r="DE1747" s="2"/>
      <c r="DF1747" s="2"/>
      <c r="DG1747" s="2"/>
      <c r="DH1747" s="2"/>
      <c r="DI1747" s="2"/>
      <c r="DJ1747" s="2"/>
      <c r="DK1747" s="2"/>
      <c r="DL1747" s="2"/>
      <c r="DM1747" s="2"/>
      <c r="DN1747" s="2"/>
      <c r="DO1747" s="2"/>
      <c r="DP1747" s="2"/>
      <c r="DQ1747" s="2"/>
      <c r="DR1747" s="2"/>
      <c r="DS1747" s="2"/>
      <c r="DT1747" s="2"/>
      <c r="DU1747" s="2"/>
      <c r="DV1747" s="2"/>
      <c r="DW1747" s="2"/>
      <c r="DX1747" s="2"/>
      <c r="DY1747" s="2"/>
      <c r="DZ1747" s="2"/>
      <c r="EA1747" s="2"/>
      <c r="EB1747" s="2"/>
      <c r="EC1747" s="2"/>
      <c r="ED1747" s="2"/>
      <c r="EE1747" s="2"/>
      <c r="EF1747" s="2"/>
      <c r="EG1747" s="2"/>
      <c r="EH1747" s="2"/>
      <c r="EI1747" s="2"/>
      <c r="EJ1747" s="2"/>
      <c r="EK1747" s="2"/>
      <c r="EL1747" s="2"/>
      <c r="EM1747" s="2"/>
      <c r="EN1747" s="2"/>
      <c r="EO1747" s="2"/>
      <c r="EP1747" s="2"/>
      <c r="EQ1747" s="2"/>
      <c r="ER1747" s="2"/>
      <c r="ES1747" s="2"/>
      <c r="ET1747" s="2"/>
      <c r="EU1747" s="2"/>
      <c r="EV1747" s="2"/>
      <c r="EW1747" s="2"/>
      <c r="EX1747" s="2"/>
      <c r="EY1747" s="2"/>
      <c r="EZ1747" s="2"/>
      <c r="FA1747" s="2"/>
      <c r="FB1747" s="2"/>
      <c r="FC1747" s="2"/>
      <c r="FD1747" s="2"/>
      <c r="FE1747" s="2"/>
      <c r="FF1747" s="2"/>
      <c r="FG1747" s="2"/>
      <c r="FH1747" s="2"/>
      <c r="FI1747" s="2"/>
      <c r="FJ1747" s="2"/>
      <c r="FK1747" s="2"/>
      <c r="FL1747" s="2"/>
      <c r="FM1747" s="2"/>
      <c r="FN1747" s="2"/>
      <c r="FO1747" s="2"/>
      <c r="FP1747" s="2"/>
      <c r="FQ1747" s="2"/>
      <c r="FR1747" s="2"/>
      <c r="FS1747" s="2"/>
      <c r="FT1747" s="2"/>
      <c r="FU1747" s="2"/>
      <c r="FV1747" s="2"/>
      <c r="FW1747" s="2"/>
      <c r="FX1747" s="2"/>
      <c r="FY1747" s="2"/>
      <c r="FZ1747" s="2"/>
      <c r="GA1747" s="2"/>
      <c r="GB1747" s="2"/>
      <c r="GC1747" s="2"/>
      <c r="GD1747" s="2"/>
      <c r="GE1747" s="2"/>
      <c r="GF1747" s="2"/>
      <c r="GG1747" s="2"/>
      <c r="GH1747" s="2"/>
      <c r="GI1747" s="2"/>
      <c r="GJ1747" s="2"/>
      <c r="GK1747" s="2"/>
      <c r="GL1747" s="2"/>
      <c r="GM1747" s="2"/>
      <c r="GN1747" s="2"/>
      <c r="GO1747" s="2"/>
      <c r="GP1747" s="2"/>
      <c r="GQ1747" s="2"/>
      <c r="GR1747" s="2"/>
      <c r="GS1747" s="2"/>
      <c r="GT1747" s="2"/>
      <c r="GU1747" s="2"/>
      <c r="GV1747" s="2"/>
      <c r="GW1747" s="2"/>
      <c r="GX1747" s="2"/>
      <c r="GY1747" s="2"/>
      <c r="GZ1747" s="2"/>
      <c r="HA1747" s="2"/>
      <c r="HB1747" s="2"/>
      <c r="HC1747" s="2"/>
      <c r="HD1747" s="2"/>
      <c r="HE1747" s="2"/>
      <c r="HF1747" s="2"/>
      <c r="HG1747" s="2"/>
      <c r="HH1747" s="2"/>
      <c r="HI1747" s="2"/>
      <c r="HJ1747" s="2"/>
      <c r="HK1747" s="2"/>
      <c r="HL1747" s="2"/>
      <c r="HM1747" s="2"/>
      <c r="HN1747" s="2"/>
      <c r="HO1747" s="2"/>
      <c r="HP1747" s="2"/>
      <c r="HQ1747" s="2"/>
      <c r="HR1747" s="2"/>
      <c r="HS1747" s="2"/>
      <c r="HT1747" s="2"/>
      <c r="HU1747" s="2"/>
      <c r="HV1747" s="2"/>
      <c r="HW1747" s="2"/>
      <c r="HX1747" s="2"/>
      <c r="HY1747" s="2"/>
      <c r="HZ1747" s="2"/>
      <c r="IA1747" s="2"/>
      <c r="IB1747" s="2"/>
      <c r="IC1747" s="2"/>
      <c r="ID1747" s="2"/>
      <c r="IE1747" s="2"/>
      <c r="IF1747" s="2"/>
      <c r="IG1747" s="2"/>
      <c r="IH1747" s="2"/>
      <c r="II1747" s="2"/>
      <c r="IJ1747" s="2"/>
      <c r="IK1747" s="2"/>
      <c r="IL1747" s="2"/>
      <c r="IM1747" s="2"/>
      <c r="IN1747" s="2"/>
      <c r="IO1747" s="2"/>
      <c r="IP1747" s="2"/>
      <c r="IQ1747" s="2"/>
    </row>
    <row r="1748" spans="1:251" s="16" customFormat="1" ht="18.75" customHeight="1" thickBot="1">
      <c r="A1748" s="17"/>
      <c r="B1748" s="121" t="s">
        <v>11</v>
      </c>
      <c r="C1748" s="122"/>
      <c r="D1748" s="122"/>
      <c r="E1748" s="122"/>
      <c r="F1748" s="122"/>
      <c r="G1748" s="122"/>
      <c r="H1748" s="122"/>
      <c r="I1748" s="122"/>
      <c r="J1748" s="122"/>
      <c r="K1748" s="122"/>
      <c r="L1748" s="122"/>
      <c r="M1748" s="122"/>
      <c r="N1748" s="122"/>
      <c r="O1748" s="122"/>
      <c r="P1748" s="122"/>
      <c r="Q1748" s="122"/>
      <c r="R1748" s="122"/>
      <c r="S1748" s="122"/>
      <c r="T1748" s="122"/>
      <c r="U1748" s="122"/>
      <c r="V1748" s="122"/>
      <c r="W1748" s="122"/>
      <c r="X1748" s="122"/>
      <c r="Y1748" s="122"/>
      <c r="Z1748" s="123"/>
      <c r="AA1748" s="124">
        <f>SUM($AA$1747:$AA$1747)</f>
        <v>40000</v>
      </c>
      <c r="AB1748" s="125"/>
      <c r="AC1748" s="125"/>
      <c r="AD1748" s="125"/>
      <c r="AE1748" s="125"/>
      <c r="AF1748" s="125"/>
      <c r="AG1748" s="125"/>
      <c r="AH1748" s="125"/>
      <c r="AI1748" s="126"/>
      <c r="AJ1748" s="124">
        <f>SUM($AJ$1747:$AJ$1747)</f>
        <v>45000</v>
      </c>
      <c r="AK1748" s="125"/>
      <c r="AL1748" s="125"/>
      <c r="AM1748" s="125"/>
      <c r="AN1748" s="125"/>
      <c r="AO1748" s="125"/>
      <c r="AP1748" s="125"/>
      <c r="AQ1748" s="125"/>
      <c r="AR1748" s="126"/>
      <c r="AS1748" s="127"/>
      <c r="AT1748" s="128"/>
      <c r="AU1748" s="128"/>
      <c r="AV1748" s="128"/>
      <c r="AW1748" s="128"/>
      <c r="AX1748" s="129"/>
      <c r="AY1748" s="2"/>
      <c r="AZ1748" s="2"/>
      <c r="BA1748" s="2"/>
      <c r="BB1748" s="2"/>
      <c r="BC1748" s="2"/>
      <c r="BD1748" s="2"/>
      <c r="BE1748" s="2"/>
      <c r="BF1748" s="2"/>
      <c r="BG1748" s="2"/>
      <c r="BH1748" s="2"/>
      <c r="BI1748" s="2"/>
      <c r="BJ1748" s="2"/>
      <c r="BK1748" s="2"/>
      <c r="BL1748" s="2"/>
      <c r="BM1748" s="2"/>
      <c r="BN1748" s="2"/>
      <c r="BO1748" s="2"/>
      <c r="BP1748" s="2"/>
      <c r="BQ1748" s="2"/>
      <c r="BR1748" s="2"/>
      <c r="BS1748" s="2"/>
      <c r="BT1748" s="2"/>
      <c r="BU1748" s="2"/>
      <c r="BV1748" s="2"/>
      <c r="BW1748" s="2"/>
      <c r="BX1748" s="2"/>
      <c r="BY1748" s="2"/>
      <c r="BZ1748" s="2"/>
      <c r="CA1748" s="2"/>
      <c r="CB1748" s="2"/>
      <c r="CC1748" s="2"/>
      <c r="CD1748" s="2"/>
      <c r="CE1748" s="2"/>
      <c r="CF1748" s="2"/>
      <c r="CG1748" s="2"/>
      <c r="CH1748" s="2"/>
      <c r="CI1748" s="2"/>
      <c r="CJ1748" s="2"/>
      <c r="CK1748" s="2"/>
      <c r="CL1748" s="2"/>
      <c r="CM1748" s="2"/>
      <c r="CN1748" s="2"/>
      <c r="CO1748" s="2"/>
      <c r="CP1748" s="2"/>
      <c r="CQ1748" s="2"/>
      <c r="CR1748" s="2"/>
      <c r="CS1748" s="2"/>
      <c r="CT1748" s="2"/>
      <c r="CU1748" s="2"/>
      <c r="CV1748" s="2"/>
      <c r="CW1748" s="2"/>
      <c r="CX1748" s="2"/>
      <c r="CY1748" s="2"/>
      <c r="CZ1748" s="2"/>
      <c r="DA1748" s="2"/>
      <c r="DB1748" s="2"/>
      <c r="DC1748" s="2"/>
      <c r="DD1748" s="2"/>
      <c r="DE1748" s="2"/>
      <c r="DF1748" s="2"/>
      <c r="DG1748" s="2"/>
      <c r="DH1748" s="2"/>
      <c r="DI1748" s="2"/>
      <c r="DJ1748" s="2"/>
      <c r="DK1748" s="2"/>
      <c r="DL1748" s="2"/>
      <c r="DM1748" s="2"/>
      <c r="DN1748" s="2"/>
      <c r="DO1748" s="2"/>
      <c r="DP1748" s="2"/>
      <c r="DQ1748" s="2"/>
      <c r="DR1748" s="2"/>
      <c r="DS1748" s="2"/>
      <c r="DT1748" s="2"/>
      <c r="DU1748" s="2"/>
      <c r="DV1748" s="2"/>
      <c r="DW1748" s="2"/>
      <c r="DX1748" s="2"/>
      <c r="DY1748" s="2"/>
      <c r="DZ1748" s="2"/>
      <c r="EA1748" s="2"/>
      <c r="EB1748" s="2"/>
      <c r="EC1748" s="2"/>
      <c r="ED1748" s="2"/>
      <c r="EE1748" s="2"/>
      <c r="EF1748" s="2"/>
      <c r="EG1748" s="2"/>
      <c r="EH1748" s="2"/>
      <c r="EI1748" s="2"/>
      <c r="EJ1748" s="2"/>
      <c r="EK1748" s="2"/>
      <c r="EL1748" s="2"/>
      <c r="EM1748" s="2"/>
      <c r="EN1748" s="2"/>
      <c r="EO1748" s="2"/>
      <c r="EP1748" s="2"/>
      <c r="EQ1748" s="2"/>
      <c r="ER1748" s="2"/>
      <c r="ES1748" s="2"/>
      <c r="ET1748" s="2"/>
      <c r="EU1748" s="2"/>
      <c r="EV1748" s="2"/>
      <c r="EW1748" s="2"/>
      <c r="EX1748" s="2"/>
      <c r="EY1748" s="2"/>
      <c r="EZ1748" s="2"/>
      <c r="FA1748" s="2"/>
      <c r="FB1748" s="2"/>
      <c r="FC1748" s="2"/>
      <c r="FD1748" s="2"/>
      <c r="FE1748" s="2"/>
      <c r="FF1748" s="2"/>
      <c r="FG1748" s="2"/>
      <c r="FH1748" s="2"/>
      <c r="FI1748" s="2"/>
      <c r="FJ1748" s="2"/>
      <c r="FK1748" s="2"/>
      <c r="FL1748" s="2"/>
      <c r="FM1748" s="2"/>
      <c r="FN1748" s="2"/>
      <c r="FO1748" s="2"/>
      <c r="FP1748" s="2"/>
      <c r="FQ1748" s="2"/>
      <c r="FR1748" s="2"/>
      <c r="FS1748" s="2"/>
      <c r="FT1748" s="2"/>
      <c r="FU1748" s="2"/>
      <c r="FV1748" s="2"/>
      <c r="FW1748" s="2"/>
      <c r="FX1748" s="2"/>
      <c r="FY1748" s="2"/>
      <c r="FZ1748" s="2"/>
      <c r="GA1748" s="2"/>
      <c r="GB1748" s="2"/>
      <c r="GC1748" s="2"/>
      <c r="GD1748" s="2"/>
      <c r="GE1748" s="2"/>
      <c r="GF1748" s="2"/>
      <c r="GG1748" s="2"/>
      <c r="GH1748" s="2"/>
      <c r="GI1748" s="2"/>
      <c r="GJ1748" s="2"/>
      <c r="GK1748" s="2"/>
      <c r="GL1748" s="2"/>
      <c r="GM1748" s="2"/>
      <c r="GN1748" s="2"/>
      <c r="GO1748" s="2"/>
      <c r="GP1748" s="2"/>
      <c r="GQ1748" s="2"/>
      <c r="GR1748" s="2"/>
      <c r="GS1748" s="2"/>
      <c r="GT1748" s="2"/>
      <c r="GU1748" s="2"/>
      <c r="GV1748" s="2"/>
      <c r="GW1748" s="2"/>
      <c r="GX1748" s="2"/>
      <c r="GY1748" s="2"/>
      <c r="GZ1748" s="2"/>
      <c r="HA1748" s="2"/>
      <c r="HB1748" s="2"/>
      <c r="HC1748" s="2"/>
      <c r="HD1748" s="2"/>
      <c r="HE1748" s="2"/>
      <c r="HF1748" s="2"/>
      <c r="HG1748" s="2"/>
      <c r="HH1748" s="2"/>
      <c r="HI1748" s="2"/>
      <c r="HJ1748" s="2"/>
      <c r="HK1748" s="2"/>
      <c r="HL1748" s="2"/>
      <c r="HM1748" s="2"/>
      <c r="HN1748" s="2"/>
      <c r="HO1748" s="2"/>
      <c r="HP1748" s="2"/>
      <c r="HQ1748" s="2"/>
      <c r="HR1748" s="2"/>
      <c r="HS1748" s="2"/>
      <c r="HT1748" s="2"/>
      <c r="HU1748" s="2"/>
      <c r="HV1748" s="2"/>
      <c r="HW1748" s="2"/>
      <c r="HX1748" s="2"/>
      <c r="HY1748" s="2"/>
      <c r="HZ1748" s="2"/>
      <c r="IA1748" s="2"/>
      <c r="IB1748" s="2"/>
      <c r="IC1748" s="2"/>
      <c r="ID1748" s="2"/>
      <c r="IE1748" s="2"/>
      <c r="IF1748" s="2"/>
      <c r="IG1748" s="2"/>
      <c r="IH1748" s="2"/>
      <c r="II1748" s="2"/>
      <c r="IJ1748" s="2"/>
      <c r="IK1748" s="2"/>
      <c r="IL1748" s="2"/>
      <c r="IM1748" s="2"/>
      <c r="IN1748" s="2"/>
      <c r="IO1748" s="2"/>
      <c r="IP1748" s="2"/>
      <c r="IQ1748" s="2"/>
    </row>
    <row r="1750" spans="1:251" ht="18.75">
      <c r="A1750" s="1" t="s">
        <v>0</v>
      </c>
      <c r="AW1750" s="3"/>
      <c r="AX1750" s="4"/>
      <c r="AY1750" s="3"/>
    </row>
    <row r="1752" spans="1:251" ht="18.75">
      <c r="B1752" s="101" t="s">
        <v>8</v>
      </c>
      <c r="C1752" s="102"/>
      <c r="D1752" s="102"/>
      <c r="E1752" s="102"/>
      <c r="F1752" s="102"/>
      <c r="G1752" s="102"/>
      <c r="H1752" s="102"/>
      <c r="I1752" s="102"/>
      <c r="J1752" s="102"/>
      <c r="K1752" s="102"/>
      <c r="L1752" s="102"/>
      <c r="M1752" s="102"/>
      <c r="N1752" s="102"/>
      <c r="O1752" s="102"/>
      <c r="P1752" s="102"/>
      <c r="Q1752" s="102"/>
      <c r="R1752" s="102"/>
      <c r="S1752" s="102"/>
      <c r="T1752" s="102"/>
      <c r="U1752" s="102"/>
      <c r="V1752" s="102"/>
      <c r="W1752" s="102"/>
      <c r="X1752" s="102"/>
      <c r="Y1752" s="102"/>
      <c r="Z1752" s="102"/>
      <c r="AA1752" s="102"/>
      <c r="AB1752" s="102"/>
      <c r="AC1752" s="102"/>
      <c r="AD1752" s="102"/>
      <c r="AE1752" s="102"/>
      <c r="AF1752" s="102"/>
      <c r="AG1752" s="102"/>
      <c r="AH1752" s="102"/>
      <c r="AI1752" s="102"/>
      <c r="AJ1752" s="102"/>
      <c r="AK1752" s="102"/>
      <c r="AL1752" s="102"/>
      <c r="AM1752" s="102"/>
      <c r="AN1752" s="102"/>
      <c r="AO1752" s="102"/>
      <c r="AP1752" s="102"/>
      <c r="AQ1752" s="102"/>
      <c r="AR1752" s="102"/>
      <c r="AS1752" s="102"/>
      <c r="AT1752" s="102"/>
      <c r="AU1752" s="102"/>
      <c r="AV1752" s="102"/>
      <c r="AW1752" s="102"/>
      <c r="AX1752" s="102"/>
    </row>
    <row r="1753" spans="1:251">
      <c r="Z1753" s="5"/>
      <c r="AD1753" s="5"/>
      <c r="AE1753" s="5"/>
      <c r="AF1753" s="5"/>
      <c r="AG1753" s="5"/>
      <c r="AH1753" s="5"/>
      <c r="AI1753" s="5"/>
      <c r="AO1753" s="5"/>
    </row>
    <row r="1754" spans="1:251" ht="13.5" thickBot="1">
      <c r="Z1754" s="5"/>
      <c r="AD1754" s="5"/>
      <c r="AE1754" s="5"/>
      <c r="AF1754" s="5"/>
      <c r="AG1754" s="5"/>
      <c r="AH1754" s="5"/>
      <c r="AI1754" s="5"/>
      <c r="AO1754" s="5"/>
      <c r="DI1754" s="6"/>
    </row>
    <row r="1755" spans="1:251" ht="24.75" customHeight="1" thickBot="1">
      <c r="B1755" s="103" t="s">
        <v>1</v>
      </c>
      <c r="C1755" s="104"/>
      <c r="D1755" s="104"/>
      <c r="E1755" s="104"/>
      <c r="F1755" s="104"/>
      <c r="G1755" s="104"/>
      <c r="H1755" s="105" t="s">
        <v>267</v>
      </c>
      <c r="I1755" s="106"/>
      <c r="J1755" s="106"/>
      <c r="K1755" s="106"/>
      <c r="L1755" s="106"/>
      <c r="M1755" s="106"/>
      <c r="N1755" s="106"/>
      <c r="O1755" s="106"/>
      <c r="P1755" s="106"/>
      <c r="Q1755" s="106"/>
      <c r="R1755" s="106"/>
      <c r="S1755" s="106"/>
      <c r="T1755" s="106"/>
      <c r="U1755" s="106"/>
      <c r="V1755" s="106"/>
      <c r="W1755" s="106"/>
      <c r="X1755" s="106"/>
      <c r="Y1755" s="106"/>
      <c r="Z1755" s="106"/>
      <c r="AA1755" s="106"/>
      <c r="AB1755" s="106"/>
      <c r="AC1755" s="106"/>
      <c r="AD1755" s="106"/>
      <c r="AE1755" s="106"/>
      <c r="AF1755" s="106"/>
      <c r="AG1755" s="106"/>
      <c r="AH1755" s="106"/>
      <c r="AI1755" s="106"/>
      <c r="AJ1755" s="106"/>
      <c r="AK1755" s="106"/>
      <c r="AL1755" s="106"/>
      <c r="AM1755" s="106"/>
      <c r="AN1755" s="106"/>
      <c r="AO1755" s="106"/>
      <c r="AP1755" s="106"/>
      <c r="AQ1755" s="106"/>
      <c r="AR1755" s="106"/>
      <c r="AS1755" s="106"/>
      <c r="AT1755" s="106"/>
      <c r="AU1755" s="106"/>
      <c r="AV1755" s="106"/>
      <c r="AW1755" s="106"/>
      <c r="AX1755" s="107"/>
      <c r="DI1755" s="6"/>
    </row>
    <row r="1756" spans="1:251" ht="14.25">
      <c r="B1756" s="7"/>
      <c r="C1756" s="7"/>
      <c r="D1756" s="7"/>
      <c r="E1756" s="7"/>
      <c r="F1756" s="7"/>
      <c r="G1756" s="7"/>
      <c r="H1756" s="8"/>
      <c r="I1756" s="8"/>
      <c r="J1756" s="8"/>
      <c r="K1756" s="8"/>
      <c r="L1756" s="9"/>
      <c r="M1756" s="9"/>
      <c r="N1756" s="9"/>
      <c r="O1756" s="9"/>
      <c r="P1756" s="8"/>
      <c r="Q1756" s="8"/>
      <c r="R1756" s="8"/>
      <c r="S1756" s="8"/>
      <c r="T1756" s="8"/>
      <c r="U1756" s="8"/>
      <c r="V1756" s="10"/>
      <c r="W1756" s="10"/>
      <c r="X1756" s="10"/>
      <c r="Y1756" s="10"/>
      <c r="Z1756" s="10"/>
      <c r="AA1756" s="10"/>
      <c r="AB1756" s="10"/>
      <c r="AC1756" s="10"/>
      <c r="AD1756" s="10"/>
      <c r="AE1756" s="10"/>
      <c r="AF1756" s="10"/>
      <c r="AG1756" s="10"/>
      <c r="AH1756" s="10"/>
      <c r="AI1756" s="10"/>
      <c r="AJ1756" s="10"/>
      <c r="AK1756" s="10"/>
      <c r="AL1756" s="10"/>
      <c r="AM1756" s="10"/>
      <c r="AN1756" s="10"/>
      <c r="AO1756" s="10"/>
      <c r="AP1756" s="10"/>
      <c r="AQ1756" s="10"/>
      <c r="AR1756" s="10"/>
      <c r="AS1756" s="10"/>
      <c r="AT1756" s="10"/>
      <c r="AU1756" s="10"/>
      <c r="AV1756" s="10"/>
      <c r="AW1756" s="10"/>
      <c r="AX1756" s="10"/>
      <c r="DI1756" s="6"/>
    </row>
    <row r="1757" spans="1:251" ht="15" thickBot="1">
      <c r="A1757" s="11"/>
      <c r="B1757" s="10" t="s">
        <v>2</v>
      </c>
      <c r="C1757" s="8"/>
      <c r="D1757" s="8"/>
      <c r="E1757" s="8"/>
      <c r="F1757" s="8"/>
      <c r="G1757" s="8"/>
      <c r="H1757" s="8"/>
      <c r="I1757" s="8"/>
      <c r="J1757" s="8"/>
      <c r="K1757" s="8"/>
      <c r="L1757" s="9"/>
      <c r="M1757" s="9"/>
      <c r="N1757" s="9"/>
      <c r="O1757" s="9"/>
      <c r="P1757" s="8"/>
      <c r="Q1757" s="8"/>
      <c r="R1757" s="8"/>
      <c r="S1757" s="8"/>
      <c r="T1757" s="8"/>
      <c r="U1757" s="8"/>
      <c r="V1757" s="10"/>
      <c r="W1757" s="10"/>
      <c r="X1757" s="10"/>
      <c r="Y1757" s="10"/>
      <c r="Z1757" s="10"/>
      <c r="AA1757" s="10"/>
      <c r="AB1757" s="10"/>
      <c r="AC1757" s="10"/>
      <c r="AD1757" s="10"/>
      <c r="AE1757" s="10"/>
      <c r="AF1757" s="10"/>
      <c r="AG1757" s="10"/>
      <c r="AH1757" s="10"/>
      <c r="AI1757" s="10"/>
      <c r="AJ1757" s="10"/>
      <c r="AK1757" s="10"/>
      <c r="AL1757" s="10"/>
      <c r="AM1757" s="10"/>
      <c r="AN1757" s="10"/>
      <c r="AO1757" s="10"/>
      <c r="AP1757" s="10"/>
      <c r="AQ1757" s="10"/>
      <c r="AR1757" s="10"/>
      <c r="AS1757" s="10"/>
      <c r="AT1757" s="10"/>
      <c r="AU1757" s="10"/>
      <c r="AV1757" s="10"/>
      <c r="AW1757" s="10"/>
      <c r="AX1757" s="10"/>
      <c r="DI1757" s="6"/>
    </row>
    <row r="1758" spans="1:251" ht="14.25">
      <c r="A1758" s="8"/>
      <c r="B1758" s="12"/>
      <c r="C1758" s="7"/>
      <c r="D1758" s="7"/>
      <c r="E1758" s="7"/>
      <c r="F1758" s="7"/>
      <c r="G1758" s="7"/>
      <c r="H1758" s="7"/>
      <c r="I1758" s="7"/>
      <c r="J1758" s="7"/>
      <c r="K1758" s="7"/>
      <c r="L1758" s="13"/>
      <c r="M1758" s="13"/>
      <c r="N1758" s="13"/>
      <c r="O1758" s="13"/>
      <c r="P1758" s="7"/>
      <c r="Q1758" s="7"/>
      <c r="R1758" s="7"/>
      <c r="S1758" s="7"/>
      <c r="T1758" s="7"/>
      <c r="U1758" s="7"/>
      <c r="V1758" s="14"/>
      <c r="W1758" s="14"/>
      <c r="X1758" s="14"/>
      <c r="Y1758" s="14"/>
      <c r="Z1758" s="14"/>
      <c r="AA1758" s="14"/>
      <c r="AB1758" s="14"/>
      <c r="AC1758" s="14"/>
      <c r="AD1758" s="14"/>
      <c r="AE1758" s="14"/>
      <c r="AF1758" s="14"/>
      <c r="AG1758" s="14"/>
      <c r="AH1758" s="14"/>
      <c r="AI1758" s="14"/>
      <c r="AJ1758" s="14"/>
      <c r="AK1758" s="14"/>
      <c r="AL1758" s="14"/>
      <c r="AM1758" s="14"/>
      <c r="AN1758" s="14"/>
      <c r="AO1758" s="14"/>
      <c r="AP1758" s="14"/>
      <c r="AQ1758" s="14"/>
      <c r="AR1758" s="14"/>
      <c r="AS1758" s="14"/>
      <c r="AT1758" s="14"/>
      <c r="AU1758" s="14"/>
      <c r="AV1758" s="14"/>
      <c r="AW1758" s="14"/>
      <c r="AX1758" s="15"/>
    </row>
    <row r="1759" spans="1:251" ht="12" customHeight="1">
      <c r="A1759" s="8"/>
      <c r="B1759" s="108" t="s">
        <v>268</v>
      </c>
      <c r="C1759" s="109"/>
      <c r="D1759" s="109"/>
      <c r="E1759" s="109"/>
      <c r="F1759" s="109"/>
      <c r="G1759" s="109"/>
      <c r="H1759" s="109"/>
      <c r="I1759" s="109"/>
      <c r="J1759" s="109"/>
      <c r="K1759" s="109"/>
      <c r="L1759" s="109"/>
      <c r="M1759" s="109"/>
      <c r="N1759" s="109"/>
      <c r="O1759" s="109"/>
      <c r="P1759" s="109"/>
      <c r="Q1759" s="109"/>
      <c r="R1759" s="109"/>
      <c r="S1759" s="109"/>
      <c r="T1759" s="109"/>
      <c r="U1759" s="109"/>
      <c r="V1759" s="109"/>
      <c r="W1759" s="109"/>
      <c r="X1759" s="109"/>
      <c r="Y1759" s="109"/>
      <c r="Z1759" s="109"/>
      <c r="AA1759" s="109"/>
      <c r="AB1759" s="109"/>
      <c r="AC1759" s="109"/>
      <c r="AD1759" s="109"/>
      <c r="AE1759" s="109"/>
      <c r="AF1759" s="109"/>
      <c r="AG1759" s="109"/>
      <c r="AH1759" s="109"/>
      <c r="AI1759" s="109"/>
      <c r="AJ1759" s="109"/>
      <c r="AK1759" s="109"/>
      <c r="AL1759" s="109"/>
      <c r="AM1759" s="109"/>
      <c r="AN1759" s="109"/>
      <c r="AO1759" s="109"/>
      <c r="AP1759" s="109"/>
      <c r="AQ1759" s="109"/>
      <c r="AR1759" s="109"/>
      <c r="AS1759" s="109"/>
      <c r="AT1759" s="109"/>
      <c r="AU1759" s="109"/>
      <c r="AV1759" s="109"/>
      <c r="AW1759" s="109"/>
      <c r="AX1759" s="110"/>
    </row>
    <row r="1760" spans="1:251" ht="12" customHeight="1">
      <c r="A1760" s="8"/>
      <c r="B1760" s="108"/>
      <c r="C1760" s="109"/>
      <c r="D1760" s="109"/>
      <c r="E1760" s="109"/>
      <c r="F1760" s="109"/>
      <c r="G1760" s="109"/>
      <c r="H1760" s="109"/>
      <c r="I1760" s="109"/>
      <c r="J1760" s="109"/>
      <c r="K1760" s="109"/>
      <c r="L1760" s="109"/>
      <c r="M1760" s="109"/>
      <c r="N1760" s="109"/>
      <c r="O1760" s="109"/>
      <c r="P1760" s="109"/>
      <c r="Q1760" s="109"/>
      <c r="R1760" s="109"/>
      <c r="S1760" s="109"/>
      <c r="T1760" s="109"/>
      <c r="U1760" s="109"/>
      <c r="V1760" s="109"/>
      <c r="W1760" s="109"/>
      <c r="X1760" s="109"/>
      <c r="Y1760" s="109"/>
      <c r="Z1760" s="109"/>
      <c r="AA1760" s="109"/>
      <c r="AB1760" s="109"/>
      <c r="AC1760" s="109"/>
      <c r="AD1760" s="109"/>
      <c r="AE1760" s="109"/>
      <c r="AF1760" s="109"/>
      <c r="AG1760" s="109"/>
      <c r="AH1760" s="109"/>
      <c r="AI1760" s="109"/>
      <c r="AJ1760" s="109"/>
      <c r="AK1760" s="109"/>
      <c r="AL1760" s="109"/>
      <c r="AM1760" s="109"/>
      <c r="AN1760" s="109"/>
      <c r="AO1760" s="109"/>
      <c r="AP1760" s="109"/>
      <c r="AQ1760" s="109"/>
      <c r="AR1760" s="109"/>
      <c r="AS1760" s="109"/>
      <c r="AT1760" s="109"/>
      <c r="AU1760" s="109"/>
      <c r="AV1760" s="109"/>
      <c r="AW1760" s="109"/>
      <c r="AX1760" s="110"/>
      <c r="BC1760" s="16"/>
    </row>
    <row r="1761" spans="1:113" ht="12" customHeight="1">
      <c r="A1761" s="8"/>
      <c r="B1761" s="108"/>
      <c r="C1761" s="109"/>
      <c r="D1761" s="109"/>
      <c r="E1761" s="109"/>
      <c r="F1761" s="109"/>
      <c r="G1761" s="109"/>
      <c r="H1761" s="109"/>
      <c r="I1761" s="109"/>
      <c r="J1761" s="109"/>
      <c r="K1761" s="109"/>
      <c r="L1761" s="109"/>
      <c r="M1761" s="109"/>
      <c r="N1761" s="109"/>
      <c r="O1761" s="109"/>
      <c r="P1761" s="109"/>
      <c r="Q1761" s="109"/>
      <c r="R1761" s="109"/>
      <c r="S1761" s="109"/>
      <c r="T1761" s="109"/>
      <c r="U1761" s="109"/>
      <c r="V1761" s="109"/>
      <c r="W1761" s="109"/>
      <c r="X1761" s="109"/>
      <c r="Y1761" s="109"/>
      <c r="Z1761" s="109"/>
      <c r="AA1761" s="109"/>
      <c r="AB1761" s="109"/>
      <c r="AC1761" s="109"/>
      <c r="AD1761" s="109"/>
      <c r="AE1761" s="109"/>
      <c r="AF1761" s="109"/>
      <c r="AG1761" s="109"/>
      <c r="AH1761" s="109"/>
      <c r="AI1761" s="109"/>
      <c r="AJ1761" s="109"/>
      <c r="AK1761" s="109"/>
      <c r="AL1761" s="109"/>
      <c r="AM1761" s="109"/>
      <c r="AN1761" s="109"/>
      <c r="AO1761" s="109"/>
      <c r="AP1761" s="109"/>
      <c r="AQ1761" s="109"/>
      <c r="AR1761" s="109"/>
      <c r="AS1761" s="109"/>
      <c r="AT1761" s="109"/>
      <c r="AU1761" s="109"/>
      <c r="AV1761" s="109"/>
      <c r="AW1761" s="109"/>
      <c r="AX1761" s="110"/>
    </row>
    <row r="1762" spans="1:113" ht="12" customHeight="1">
      <c r="A1762" s="8"/>
      <c r="B1762" s="108"/>
      <c r="C1762" s="109"/>
      <c r="D1762" s="109"/>
      <c r="E1762" s="109"/>
      <c r="F1762" s="109"/>
      <c r="G1762" s="109"/>
      <c r="H1762" s="109"/>
      <c r="I1762" s="109"/>
      <c r="J1762" s="109"/>
      <c r="K1762" s="109"/>
      <c r="L1762" s="109"/>
      <c r="M1762" s="109"/>
      <c r="N1762" s="109"/>
      <c r="O1762" s="109"/>
      <c r="P1762" s="109"/>
      <c r="Q1762" s="109"/>
      <c r="R1762" s="109"/>
      <c r="S1762" s="109"/>
      <c r="T1762" s="109"/>
      <c r="U1762" s="109"/>
      <c r="V1762" s="109"/>
      <c r="W1762" s="109"/>
      <c r="X1762" s="109"/>
      <c r="Y1762" s="109"/>
      <c r="Z1762" s="109"/>
      <c r="AA1762" s="109"/>
      <c r="AB1762" s="109"/>
      <c r="AC1762" s="109"/>
      <c r="AD1762" s="109"/>
      <c r="AE1762" s="109"/>
      <c r="AF1762" s="109"/>
      <c r="AG1762" s="109"/>
      <c r="AH1762" s="109"/>
      <c r="AI1762" s="109"/>
      <c r="AJ1762" s="109"/>
      <c r="AK1762" s="109"/>
      <c r="AL1762" s="109"/>
      <c r="AM1762" s="109"/>
      <c r="AN1762" s="109"/>
      <c r="AO1762" s="109"/>
      <c r="AP1762" s="109"/>
      <c r="AQ1762" s="109"/>
      <c r="AR1762" s="109"/>
      <c r="AS1762" s="109"/>
      <c r="AT1762" s="109"/>
      <c r="AU1762" s="109"/>
      <c r="AV1762" s="109"/>
      <c r="AW1762" s="109"/>
      <c r="AX1762" s="110"/>
    </row>
    <row r="1763" spans="1:113" ht="12" customHeight="1">
      <c r="A1763" s="8"/>
      <c r="B1763" s="108"/>
      <c r="C1763" s="109"/>
      <c r="D1763" s="109"/>
      <c r="E1763" s="109"/>
      <c r="F1763" s="109"/>
      <c r="G1763" s="109"/>
      <c r="H1763" s="109"/>
      <c r="I1763" s="109"/>
      <c r="J1763" s="109"/>
      <c r="K1763" s="109"/>
      <c r="L1763" s="109"/>
      <c r="M1763" s="109"/>
      <c r="N1763" s="109"/>
      <c r="O1763" s="109"/>
      <c r="P1763" s="109"/>
      <c r="Q1763" s="109"/>
      <c r="R1763" s="109"/>
      <c r="S1763" s="109"/>
      <c r="T1763" s="109"/>
      <c r="U1763" s="109"/>
      <c r="V1763" s="109"/>
      <c r="W1763" s="109"/>
      <c r="X1763" s="109"/>
      <c r="Y1763" s="109"/>
      <c r="Z1763" s="109"/>
      <c r="AA1763" s="109"/>
      <c r="AB1763" s="109"/>
      <c r="AC1763" s="109"/>
      <c r="AD1763" s="109"/>
      <c r="AE1763" s="109"/>
      <c r="AF1763" s="109"/>
      <c r="AG1763" s="109"/>
      <c r="AH1763" s="109"/>
      <c r="AI1763" s="109"/>
      <c r="AJ1763" s="109"/>
      <c r="AK1763" s="109"/>
      <c r="AL1763" s="109"/>
      <c r="AM1763" s="109"/>
      <c r="AN1763" s="109"/>
      <c r="AO1763" s="109"/>
      <c r="AP1763" s="109"/>
      <c r="AQ1763" s="109"/>
      <c r="AR1763" s="109"/>
      <c r="AS1763" s="109"/>
      <c r="AT1763" s="109"/>
      <c r="AU1763" s="109"/>
      <c r="AV1763" s="109"/>
      <c r="AW1763" s="109"/>
      <c r="AX1763" s="110"/>
    </row>
    <row r="1764" spans="1:113" ht="15" thickBot="1">
      <c r="A1764" s="17"/>
      <c r="B1764" s="18"/>
      <c r="C1764" s="19"/>
      <c r="D1764" s="19"/>
      <c r="E1764" s="19"/>
      <c r="F1764" s="19"/>
      <c r="G1764" s="19"/>
      <c r="H1764" s="19"/>
      <c r="I1764" s="19"/>
      <c r="J1764" s="19"/>
      <c r="K1764" s="19"/>
      <c r="L1764" s="19"/>
      <c r="M1764" s="19"/>
      <c r="N1764" s="19"/>
      <c r="O1764" s="19"/>
      <c r="P1764" s="19"/>
      <c r="Q1764" s="19"/>
      <c r="R1764" s="19"/>
      <c r="S1764" s="19"/>
      <c r="T1764" s="19"/>
      <c r="U1764" s="19"/>
      <c r="V1764" s="19"/>
      <c r="W1764" s="19"/>
      <c r="X1764" s="19"/>
      <c r="Y1764" s="19"/>
      <c r="Z1764" s="19"/>
      <c r="AA1764" s="19"/>
      <c r="AB1764" s="19"/>
      <c r="AC1764" s="19"/>
      <c r="AD1764" s="19"/>
      <c r="AE1764" s="19"/>
      <c r="AF1764" s="19"/>
      <c r="AG1764" s="19"/>
      <c r="AH1764" s="19"/>
      <c r="AI1764" s="19"/>
      <c r="AJ1764" s="19"/>
      <c r="AK1764" s="19"/>
      <c r="AL1764" s="19"/>
      <c r="AM1764" s="19"/>
      <c r="AN1764" s="19"/>
      <c r="AO1764" s="19"/>
      <c r="AP1764" s="19"/>
      <c r="AQ1764" s="19"/>
      <c r="AR1764" s="19"/>
      <c r="AS1764" s="19"/>
      <c r="AT1764" s="19"/>
      <c r="AU1764" s="19"/>
      <c r="AV1764" s="19"/>
      <c r="AW1764" s="19"/>
      <c r="AX1764" s="20"/>
    </row>
    <row r="1765" spans="1:113">
      <c r="B1765" s="21"/>
    </row>
    <row r="1766" spans="1:113" ht="15" thickBot="1">
      <c r="A1766" s="11"/>
      <c r="B1766" s="10" t="s">
        <v>3</v>
      </c>
      <c r="C1766" s="8"/>
      <c r="D1766" s="8"/>
      <c r="E1766" s="8"/>
      <c r="F1766" s="8"/>
      <c r="G1766" s="8"/>
      <c r="H1766" s="8"/>
      <c r="I1766" s="8"/>
      <c r="J1766" s="8"/>
      <c r="K1766" s="8"/>
      <c r="L1766" s="9"/>
      <c r="M1766" s="9"/>
      <c r="N1766" s="9"/>
      <c r="O1766" s="9"/>
      <c r="P1766" s="8"/>
      <c r="Q1766" s="8"/>
      <c r="R1766" s="8"/>
      <c r="S1766" s="8"/>
      <c r="T1766" s="8"/>
      <c r="U1766" s="8"/>
      <c r="V1766" s="10"/>
      <c r="W1766" s="10"/>
      <c r="X1766" s="10"/>
      <c r="Y1766" s="10"/>
      <c r="Z1766" s="10"/>
      <c r="AA1766" s="10"/>
      <c r="AB1766" s="10"/>
      <c r="AC1766" s="10"/>
      <c r="AD1766" s="10"/>
      <c r="AE1766" s="10"/>
      <c r="AF1766" s="10"/>
      <c r="AG1766" s="10"/>
      <c r="AH1766" s="10"/>
      <c r="AI1766" s="10"/>
      <c r="AJ1766" s="10"/>
      <c r="AK1766" s="10"/>
      <c r="AL1766" s="10"/>
      <c r="AM1766" s="10"/>
      <c r="AN1766" s="10"/>
      <c r="AO1766" s="10"/>
      <c r="AP1766" s="10"/>
      <c r="AQ1766" s="10"/>
      <c r="AR1766" s="10"/>
      <c r="AS1766" s="10"/>
      <c r="AT1766" s="10"/>
      <c r="AU1766" s="10"/>
      <c r="AV1766" s="10"/>
      <c r="AW1766" s="10"/>
      <c r="AX1766" s="10"/>
      <c r="DI1766" s="6"/>
    </row>
    <row r="1767" spans="1:113" ht="14.25">
      <c r="A1767" s="8"/>
      <c r="B1767" s="12"/>
      <c r="C1767" s="7"/>
      <c r="D1767" s="7"/>
      <c r="E1767" s="7"/>
      <c r="F1767" s="7"/>
      <c r="G1767" s="7"/>
      <c r="H1767" s="7"/>
      <c r="I1767" s="7"/>
      <c r="J1767" s="7"/>
      <c r="K1767" s="7"/>
      <c r="L1767" s="13"/>
      <c r="M1767" s="13"/>
      <c r="N1767" s="13"/>
      <c r="O1767" s="13"/>
      <c r="P1767" s="7"/>
      <c r="Q1767" s="7"/>
      <c r="R1767" s="7"/>
      <c r="S1767" s="7"/>
      <c r="T1767" s="7"/>
      <c r="U1767" s="7"/>
      <c r="V1767" s="14"/>
      <c r="W1767" s="14"/>
      <c r="X1767" s="14"/>
      <c r="Y1767" s="14"/>
      <c r="Z1767" s="14"/>
      <c r="AA1767" s="14"/>
      <c r="AB1767" s="14"/>
      <c r="AC1767" s="14"/>
      <c r="AD1767" s="14"/>
      <c r="AE1767" s="14"/>
      <c r="AF1767" s="14"/>
      <c r="AG1767" s="14"/>
      <c r="AH1767" s="14"/>
      <c r="AI1767" s="14"/>
      <c r="AJ1767" s="14"/>
      <c r="AK1767" s="14"/>
      <c r="AL1767" s="14"/>
      <c r="AM1767" s="14"/>
      <c r="AN1767" s="14"/>
      <c r="AO1767" s="14"/>
      <c r="AP1767" s="14"/>
      <c r="AQ1767" s="14"/>
      <c r="AR1767" s="14"/>
      <c r="AS1767" s="14"/>
      <c r="AT1767" s="14"/>
      <c r="AU1767" s="14"/>
      <c r="AV1767" s="14"/>
      <c r="AW1767" s="14"/>
      <c r="AX1767" s="15"/>
    </row>
    <row r="1768" spans="1:113" ht="12" customHeight="1">
      <c r="A1768" s="8"/>
      <c r="B1768" s="108" t="s">
        <v>269</v>
      </c>
      <c r="C1768" s="109"/>
      <c r="D1768" s="109"/>
      <c r="E1768" s="109"/>
      <c r="F1768" s="109"/>
      <c r="G1768" s="109"/>
      <c r="H1768" s="109"/>
      <c r="I1768" s="109"/>
      <c r="J1768" s="109"/>
      <c r="K1768" s="109"/>
      <c r="L1768" s="109"/>
      <c r="M1768" s="109"/>
      <c r="N1768" s="109"/>
      <c r="O1768" s="109"/>
      <c r="P1768" s="109"/>
      <c r="Q1768" s="109"/>
      <c r="R1768" s="109"/>
      <c r="S1768" s="109"/>
      <c r="T1768" s="109"/>
      <c r="U1768" s="109"/>
      <c r="V1768" s="109"/>
      <c r="W1768" s="109"/>
      <c r="X1768" s="109"/>
      <c r="Y1768" s="109"/>
      <c r="Z1768" s="109"/>
      <c r="AA1768" s="109"/>
      <c r="AB1768" s="109"/>
      <c r="AC1768" s="109"/>
      <c r="AD1768" s="109"/>
      <c r="AE1768" s="109"/>
      <c r="AF1768" s="109"/>
      <c r="AG1768" s="109"/>
      <c r="AH1768" s="109"/>
      <c r="AI1768" s="109"/>
      <c r="AJ1768" s="109"/>
      <c r="AK1768" s="109"/>
      <c r="AL1768" s="109"/>
      <c r="AM1768" s="109"/>
      <c r="AN1768" s="109"/>
      <c r="AO1768" s="109"/>
      <c r="AP1768" s="109"/>
      <c r="AQ1768" s="109"/>
      <c r="AR1768" s="109"/>
      <c r="AS1768" s="109"/>
      <c r="AT1768" s="109"/>
      <c r="AU1768" s="109"/>
      <c r="AV1768" s="109"/>
      <c r="AW1768" s="109"/>
      <c r="AX1768" s="110"/>
    </row>
    <row r="1769" spans="1:113" ht="12" customHeight="1">
      <c r="A1769" s="8"/>
      <c r="B1769" s="108"/>
      <c r="C1769" s="109"/>
      <c r="D1769" s="109"/>
      <c r="E1769" s="109"/>
      <c r="F1769" s="109"/>
      <c r="G1769" s="109"/>
      <c r="H1769" s="109"/>
      <c r="I1769" s="109"/>
      <c r="J1769" s="109"/>
      <c r="K1769" s="109"/>
      <c r="L1769" s="109"/>
      <c r="M1769" s="109"/>
      <c r="N1769" s="109"/>
      <c r="O1769" s="109"/>
      <c r="P1769" s="109"/>
      <c r="Q1769" s="109"/>
      <c r="R1769" s="109"/>
      <c r="S1769" s="109"/>
      <c r="T1769" s="109"/>
      <c r="U1769" s="109"/>
      <c r="V1769" s="109"/>
      <c r="W1769" s="109"/>
      <c r="X1769" s="109"/>
      <c r="Y1769" s="109"/>
      <c r="Z1769" s="109"/>
      <c r="AA1769" s="109"/>
      <c r="AB1769" s="109"/>
      <c r="AC1769" s="109"/>
      <c r="AD1769" s="109"/>
      <c r="AE1769" s="109"/>
      <c r="AF1769" s="109"/>
      <c r="AG1769" s="109"/>
      <c r="AH1769" s="109"/>
      <c r="AI1769" s="109"/>
      <c r="AJ1769" s="109"/>
      <c r="AK1769" s="109"/>
      <c r="AL1769" s="109"/>
      <c r="AM1769" s="109"/>
      <c r="AN1769" s="109"/>
      <c r="AO1769" s="109"/>
      <c r="AP1769" s="109"/>
      <c r="AQ1769" s="109"/>
      <c r="AR1769" s="109"/>
      <c r="AS1769" s="109"/>
      <c r="AT1769" s="109"/>
      <c r="AU1769" s="109"/>
      <c r="AV1769" s="109"/>
      <c r="AW1769" s="109"/>
      <c r="AX1769" s="110"/>
      <c r="BC1769" s="16"/>
    </row>
    <row r="1770" spans="1:113" ht="12" customHeight="1">
      <c r="A1770" s="8"/>
      <c r="B1770" s="108"/>
      <c r="C1770" s="109"/>
      <c r="D1770" s="109"/>
      <c r="E1770" s="109"/>
      <c r="F1770" s="109"/>
      <c r="G1770" s="109"/>
      <c r="H1770" s="109"/>
      <c r="I1770" s="109"/>
      <c r="J1770" s="109"/>
      <c r="K1770" s="109"/>
      <c r="L1770" s="109"/>
      <c r="M1770" s="109"/>
      <c r="N1770" s="109"/>
      <c r="O1770" s="109"/>
      <c r="P1770" s="109"/>
      <c r="Q1770" s="109"/>
      <c r="R1770" s="109"/>
      <c r="S1770" s="109"/>
      <c r="T1770" s="109"/>
      <c r="U1770" s="109"/>
      <c r="V1770" s="109"/>
      <c r="W1770" s="109"/>
      <c r="X1770" s="109"/>
      <c r="Y1770" s="109"/>
      <c r="Z1770" s="109"/>
      <c r="AA1770" s="109"/>
      <c r="AB1770" s="109"/>
      <c r="AC1770" s="109"/>
      <c r="AD1770" s="109"/>
      <c r="AE1770" s="109"/>
      <c r="AF1770" s="109"/>
      <c r="AG1770" s="109"/>
      <c r="AH1770" s="109"/>
      <c r="AI1770" s="109"/>
      <c r="AJ1770" s="109"/>
      <c r="AK1770" s="109"/>
      <c r="AL1770" s="109"/>
      <c r="AM1770" s="109"/>
      <c r="AN1770" s="109"/>
      <c r="AO1770" s="109"/>
      <c r="AP1770" s="109"/>
      <c r="AQ1770" s="109"/>
      <c r="AR1770" s="109"/>
      <c r="AS1770" s="109"/>
      <c r="AT1770" s="109"/>
      <c r="AU1770" s="109"/>
      <c r="AV1770" s="109"/>
      <c r="AW1770" s="109"/>
      <c r="AX1770" s="110"/>
    </row>
    <row r="1771" spans="1:113" ht="12" customHeight="1">
      <c r="A1771" s="8"/>
      <c r="B1771" s="108"/>
      <c r="C1771" s="109"/>
      <c r="D1771" s="109"/>
      <c r="E1771" s="109"/>
      <c r="F1771" s="109"/>
      <c r="G1771" s="109"/>
      <c r="H1771" s="109"/>
      <c r="I1771" s="109"/>
      <c r="J1771" s="109"/>
      <c r="K1771" s="109"/>
      <c r="L1771" s="109"/>
      <c r="M1771" s="109"/>
      <c r="N1771" s="109"/>
      <c r="O1771" s="109"/>
      <c r="P1771" s="109"/>
      <c r="Q1771" s="109"/>
      <c r="R1771" s="109"/>
      <c r="S1771" s="109"/>
      <c r="T1771" s="109"/>
      <c r="U1771" s="109"/>
      <c r="V1771" s="109"/>
      <c r="W1771" s="109"/>
      <c r="X1771" s="109"/>
      <c r="Y1771" s="109"/>
      <c r="Z1771" s="109"/>
      <c r="AA1771" s="109"/>
      <c r="AB1771" s="109"/>
      <c r="AC1771" s="109"/>
      <c r="AD1771" s="109"/>
      <c r="AE1771" s="109"/>
      <c r="AF1771" s="109"/>
      <c r="AG1771" s="109"/>
      <c r="AH1771" s="109"/>
      <c r="AI1771" s="109"/>
      <c r="AJ1771" s="109"/>
      <c r="AK1771" s="109"/>
      <c r="AL1771" s="109"/>
      <c r="AM1771" s="109"/>
      <c r="AN1771" s="109"/>
      <c r="AO1771" s="109"/>
      <c r="AP1771" s="109"/>
      <c r="AQ1771" s="109"/>
      <c r="AR1771" s="109"/>
      <c r="AS1771" s="109"/>
      <c r="AT1771" s="109"/>
      <c r="AU1771" s="109"/>
      <c r="AV1771" s="109"/>
      <c r="AW1771" s="109"/>
      <c r="AX1771" s="110"/>
    </row>
    <row r="1772" spans="1:113" ht="12" customHeight="1">
      <c r="A1772" s="8"/>
      <c r="B1772" s="108"/>
      <c r="C1772" s="109"/>
      <c r="D1772" s="109"/>
      <c r="E1772" s="109"/>
      <c r="F1772" s="109"/>
      <c r="G1772" s="109"/>
      <c r="H1772" s="109"/>
      <c r="I1772" s="109"/>
      <c r="J1772" s="109"/>
      <c r="K1772" s="109"/>
      <c r="L1772" s="109"/>
      <c r="M1772" s="109"/>
      <c r="N1772" s="109"/>
      <c r="O1772" s="109"/>
      <c r="P1772" s="109"/>
      <c r="Q1772" s="109"/>
      <c r="R1772" s="109"/>
      <c r="S1772" s="109"/>
      <c r="T1772" s="109"/>
      <c r="U1772" s="109"/>
      <c r="V1772" s="109"/>
      <c r="W1772" s="109"/>
      <c r="X1772" s="109"/>
      <c r="Y1772" s="109"/>
      <c r="Z1772" s="109"/>
      <c r="AA1772" s="109"/>
      <c r="AB1772" s="109"/>
      <c r="AC1772" s="109"/>
      <c r="AD1772" s="109"/>
      <c r="AE1772" s="109"/>
      <c r="AF1772" s="109"/>
      <c r="AG1772" s="109"/>
      <c r="AH1772" s="109"/>
      <c r="AI1772" s="109"/>
      <c r="AJ1772" s="109"/>
      <c r="AK1772" s="109"/>
      <c r="AL1772" s="109"/>
      <c r="AM1772" s="109"/>
      <c r="AN1772" s="109"/>
      <c r="AO1772" s="109"/>
      <c r="AP1772" s="109"/>
      <c r="AQ1772" s="109"/>
      <c r="AR1772" s="109"/>
      <c r="AS1772" s="109"/>
      <c r="AT1772" s="109"/>
      <c r="AU1772" s="109"/>
      <c r="AV1772" s="109"/>
      <c r="AW1772" s="109"/>
      <c r="AX1772" s="110"/>
    </row>
    <row r="1773" spans="1:113" ht="15" thickBot="1">
      <c r="A1773" s="17"/>
      <c r="B1773" s="18"/>
      <c r="C1773" s="19"/>
      <c r="D1773" s="19"/>
      <c r="E1773" s="19"/>
      <c r="F1773" s="19"/>
      <c r="G1773" s="19"/>
      <c r="H1773" s="19"/>
      <c r="I1773" s="19"/>
      <c r="J1773" s="19"/>
      <c r="K1773" s="19"/>
      <c r="L1773" s="19"/>
      <c r="M1773" s="19"/>
      <c r="N1773" s="19"/>
      <c r="O1773" s="19"/>
      <c r="P1773" s="19"/>
      <c r="Q1773" s="19"/>
      <c r="R1773" s="19"/>
      <c r="S1773" s="19"/>
      <c r="T1773" s="19"/>
      <c r="U1773" s="19"/>
      <c r="V1773" s="19"/>
      <c r="W1773" s="19"/>
      <c r="X1773" s="19"/>
      <c r="Y1773" s="19"/>
      <c r="Z1773" s="19"/>
      <c r="AA1773" s="19"/>
      <c r="AB1773" s="19"/>
      <c r="AC1773" s="19"/>
      <c r="AD1773" s="19"/>
      <c r="AE1773" s="19"/>
      <c r="AF1773" s="19"/>
      <c r="AG1773" s="19"/>
      <c r="AH1773" s="19"/>
      <c r="AI1773" s="19"/>
      <c r="AJ1773" s="19"/>
      <c r="AK1773" s="19"/>
      <c r="AL1773" s="19"/>
      <c r="AM1773" s="19"/>
      <c r="AN1773" s="19"/>
      <c r="AO1773" s="19"/>
      <c r="AP1773" s="19"/>
      <c r="AQ1773" s="19"/>
      <c r="AR1773" s="19"/>
      <c r="AS1773" s="19"/>
      <c r="AT1773" s="19"/>
      <c r="AU1773" s="19"/>
      <c r="AV1773" s="19"/>
      <c r="AW1773" s="19"/>
      <c r="AX1773" s="20"/>
    </row>
    <row r="1774" spans="1:113">
      <c r="B1774" s="21"/>
    </row>
    <row r="1775" spans="1:113" ht="14.25">
      <c r="B1775" s="10" t="s">
        <v>4</v>
      </c>
      <c r="C1775" s="8"/>
      <c r="D1775" s="8"/>
      <c r="E1775" s="8"/>
      <c r="F1775" s="8"/>
      <c r="G1775" s="8"/>
      <c r="H1775" s="8"/>
      <c r="I1775" s="8"/>
      <c r="J1775" s="8"/>
      <c r="K1775" s="8"/>
      <c r="L1775" s="9"/>
      <c r="M1775" s="9"/>
      <c r="N1775" s="9"/>
      <c r="O1775" s="9"/>
      <c r="P1775" s="8"/>
      <c r="Q1775" s="8"/>
      <c r="R1775" s="8"/>
      <c r="S1775" s="8"/>
      <c r="T1775" s="8"/>
      <c r="U1775" s="8"/>
      <c r="V1775" s="10"/>
      <c r="W1775" s="10"/>
      <c r="X1775" s="10"/>
      <c r="Y1775" s="10"/>
      <c r="Z1775" s="10"/>
      <c r="AA1775" s="10"/>
      <c r="AB1775" s="10"/>
      <c r="AC1775" s="10"/>
      <c r="AD1775" s="10"/>
      <c r="AE1775" s="10"/>
      <c r="AF1775" s="10"/>
      <c r="AG1775" s="10"/>
      <c r="AH1775" s="10"/>
      <c r="AI1775" s="10"/>
      <c r="AJ1775" s="10"/>
      <c r="AK1775" s="10"/>
      <c r="AL1775" s="10"/>
      <c r="AM1775" s="10"/>
      <c r="AN1775" s="10"/>
      <c r="AO1775" s="10"/>
      <c r="AP1775" s="10"/>
      <c r="AQ1775" s="10"/>
      <c r="AR1775" s="10"/>
      <c r="AS1775" s="10"/>
      <c r="AT1775" s="10"/>
      <c r="AU1775" s="10"/>
      <c r="AV1775" s="10"/>
      <c r="AW1775" s="10"/>
      <c r="AX1775" s="10"/>
    </row>
    <row r="1776" spans="1:113" ht="15" thickBot="1">
      <c r="B1776" s="8"/>
      <c r="C1776" s="8"/>
      <c r="D1776" s="8"/>
      <c r="E1776" s="8"/>
      <c r="F1776" s="8"/>
      <c r="G1776" s="8"/>
      <c r="H1776" s="8"/>
      <c r="I1776" s="8"/>
      <c r="J1776" s="8"/>
      <c r="K1776" s="8"/>
      <c r="L1776" s="9"/>
      <c r="M1776" s="9"/>
      <c r="N1776" s="9"/>
      <c r="O1776" s="9"/>
      <c r="P1776" s="8"/>
      <c r="Q1776" s="8"/>
      <c r="R1776" s="8"/>
      <c r="S1776" s="8"/>
      <c r="T1776" s="8"/>
      <c r="U1776" s="8"/>
      <c r="V1776" s="10"/>
      <c r="W1776" s="10"/>
      <c r="X1776" s="10"/>
      <c r="Y1776" s="10"/>
      <c r="Z1776" s="10"/>
      <c r="AA1776" s="10"/>
      <c r="AB1776" s="10"/>
      <c r="AC1776" s="10"/>
      <c r="AD1776" s="10"/>
      <c r="AE1776" s="10"/>
      <c r="AF1776" s="10"/>
      <c r="AG1776" s="10"/>
      <c r="AH1776" s="10"/>
      <c r="AI1776" s="10"/>
      <c r="AJ1776" s="10"/>
      <c r="AK1776" s="10"/>
      <c r="AL1776" s="10"/>
      <c r="AM1776" s="10"/>
      <c r="AN1776" s="10"/>
      <c r="AO1776" s="10"/>
      <c r="AP1776" s="10"/>
      <c r="AQ1776" s="10"/>
      <c r="AR1776" s="10"/>
      <c r="AS1776" s="10"/>
      <c r="AT1776" s="10"/>
      <c r="AU1776" s="10"/>
      <c r="AV1776" s="10"/>
      <c r="AW1776" s="10"/>
      <c r="AX1776" s="22" t="s">
        <v>5</v>
      </c>
    </row>
    <row r="1777" spans="1:251" s="16" customFormat="1" ht="13.5" customHeight="1">
      <c r="A1777" s="8"/>
      <c r="B1777" s="111" t="s">
        <v>6</v>
      </c>
      <c r="C1777" s="112"/>
      <c r="D1777" s="112"/>
      <c r="E1777" s="112"/>
      <c r="F1777" s="112"/>
      <c r="G1777" s="112"/>
      <c r="H1777" s="112"/>
      <c r="I1777" s="112"/>
      <c r="J1777" s="112"/>
      <c r="K1777" s="112"/>
      <c r="L1777" s="112"/>
      <c r="M1777" s="112"/>
      <c r="N1777" s="112"/>
      <c r="O1777" s="112"/>
      <c r="P1777" s="112"/>
      <c r="Q1777" s="112"/>
      <c r="R1777" s="112"/>
      <c r="S1777" s="112"/>
      <c r="T1777" s="112"/>
      <c r="U1777" s="112"/>
      <c r="V1777" s="112"/>
      <c r="W1777" s="112"/>
      <c r="X1777" s="112"/>
      <c r="Y1777" s="112"/>
      <c r="Z1777" s="113"/>
      <c r="AA1777" s="117" t="s">
        <v>9</v>
      </c>
      <c r="AB1777" s="112"/>
      <c r="AC1777" s="112"/>
      <c r="AD1777" s="112"/>
      <c r="AE1777" s="112"/>
      <c r="AF1777" s="112"/>
      <c r="AG1777" s="112"/>
      <c r="AH1777" s="112"/>
      <c r="AI1777" s="113"/>
      <c r="AJ1777" s="117" t="s">
        <v>10</v>
      </c>
      <c r="AK1777" s="112"/>
      <c r="AL1777" s="112"/>
      <c r="AM1777" s="112"/>
      <c r="AN1777" s="112"/>
      <c r="AO1777" s="112"/>
      <c r="AP1777" s="112"/>
      <c r="AQ1777" s="112"/>
      <c r="AR1777" s="113"/>
      <c r="AS1777" s="117" t="s">
        <v>7</v>
      </c>
      <c r="AT1777" s="112"/>
      <c r="AU1777" s="112"/>
      <c r="AV1777" s="112"/>
      <c r="AW1777" s="112"/>
      <c r="AX1777" s="119"/>
      <c r="AY1777" s="2"/>
      <c r="AZ1777" s="2"/>
      <c r="BA1777" s="2"/>
      <c r="BB1777" s="2"/>
      <c r="BC1777" s="2"/>
      <c r="BD1777" s="2"/>
      <c r="BE1777" s="2"/>
      <c r="BF1777" s="2"/>
      <c r="BG1777" s="2"/>
      <c r="BH1777" s="2"/>
      <c r="BI1777" s="2"/>
      <c r="BJ1777" s="2"/>
      <c r="BK1777" s="2"/>
      <c r="BL1777" s="2"/>
      <c r="BM1777" s="2"/>
      <c r="BN1777" s="2"/>
      <c r="BO1777" s="2"/>
      <c r="BP1777" s="2"/>
      <c r="BQ1777" s="2"/>
      <c r="BR1777" s="2"/>
      <c r="BS1777" s="2"/>
      <c r="BT1777" s="2"/>
      <c r="BU1777" s="2"/>
      <c r="BV1777" s="2"/>
      <c r="BW1777" s="2"/>
      <c r="BX1777" s="2"/>
      <c r="BY1777" s="2"/>
      <c r="BZ1777" s="2"/>
      <c r="CA1777" s="2"/>
      <c r="CB1777" s="2"/>
      <c r="CC1777" s="2"/>
      <c r="CD1777" s="2"/>
      <c r="CE1777" s="2"/>
      <c r="CF1777" s="2"/>
      <c r="CG1777" s="2"/>
      <c r="CH1777" s="2"/>
      <c r="CI1777" s="2"/>
      <c r="CJ1777" s="2"/>
      <c r="CK1777" s="2"/>
      <c r="CL1777" s="2"/>
      <c r="CM1777" s="2"/>
      <c r="CN1777" s="2"/>
      <c r="CO1777" s="2"/>
      <c r="CP1777" s="2"/>
      <c r="CQ1777" s="2"/>
      <c r="CR1777" s="2"/>
      <c r="CS1777" s="2"/>
      <c r="CT1777" s="2"/>
      <c r="CU1777" s="2"/>
      <c r="CV1777" s="2"/>
      <c r="CW1777" s="2"/>
      <c r="CX1777" s="2"/>
      <c r="CY1777" s="2"/>
      <c r="CZ1777" s="2"/>
      <c r="DA1777" s="2"/>
      <c r="DB1777" s="2"/>
      <c r="DC1777" s="2"/>
      <c r="DD1777" s="2"/>
      <c r="DE1777" s="2"/>
      <c r="DF1777" s="2"/>
      <c r="DG1777" s="2"/>
      <c r="DH1777" s="2"/>
      <c r="DI1777" s="2"/>
      <c r="DJ1777" s="2"/>
      <c r="DK1777" s="2"/>
      <c r="DL1777" s="2"/>
      <c r="DM1777" s="2"/>
      <c r="DN1777" s="2"/>
      <c r="DO1777" s="2"/>
      <c r="DP1777" s="2"/>
      <c r="DQ1777" s="2"/>
      <c r="DR1777" s="2"/>
      <c r="DS1777" s="2"/>
      <c r="DT1777" s="2"/>
      <c r="DU1777" s="2"/>
      <c r="DV1777" s="2"/>
      <c r="DW1777" s="2"/>
      <c r="DX1777" s="2"/>
      <c r="DY1777" s="2"/>
      <c r="DZ1777" s="2"/>
      <c r="EA1777" s="2"/>
      <c r="EB1777" s="2"/>
      <c r="EC1777" s="2"/>
      <c r="ED1777" s="2"/>
      <c r="EE1777" s="2"/>
      <c r="EF1777" s="2"/>
      <c r="EG1777" s="2"/>
      <c r="EH1777" s="2"/>
      <c r="EI1777" s="2"/>
      <c r="EJ1777" s="2"/>
      <c r="EK1777" s="2"/>
      <c r="EL1777" s="2"/>
      <c r="EM1777" s="2"/>
      <c r="EN1777" s="2"/>
      <c r="EO1777" s="2"/>
      <c r="EP1777" s="2"/>
      <c r="EQ1777" s="2"/>
      <c r="ER1777" s="2"/>
      <c r="ES1777" s="2"/>
      <c r="ET1777" s="2"/>
      <c r="EU1777" s="2"/>
      <c r="EV1777" s="2"/>
      <c r="EW1777" s="2"/>
      <c r="EX1777" s="2"/>
      <c r="EY1777" s="2"/>
      <c r="EZ1777" s="2"/>
      <c r="FA1777" s="2"/>
      <c r="FB1777" s="2"/>
      <c r="FC1777" s="2"/>
      <c r="FD1777" s="2"/>
      <c r="FE1777" s="2"/>
      <c r="FF1777" s="2"/>
      <c r="FG1777" s="2"/>
      <c r="FH1777" s="2"/>
      <c r="FI1777" s="2"/>
      <c r="FJ1777" s="2"/>
      <c r="FK1777" s="2"/>
      <c r="FL1777" s="2"/>
      <c r="FM1777" s="2"/>
      <c r="FN1777" s="2"/>
      <c r="FO1777" s="2"/>
      <c r="FP1777" s="2"/>
      <c r="FQ1777" s="2"/>
      <c r="FR1777" s="2"/>
      <c r="FS1777" s="2"/>
      <c r="FT1777" s="2"/>
      <c r="FU1777" s="2"/>
      <c r="FV1777" s="2"/>
      <c r="FW1777" s="2"/>
      <c r="FX1777" s="2"/>
      <c r="FY1777" s="2"/>
      <c r="FZ1777" s="2"/>
      <c r="GA1777" s="2"/>
      <c r="GB1777" s="2"/>
      <c r="GC1777" s="2"/>
      <c r="GD1777" s="2"/>
      <c r="GE1777" s="2"/>
      <c r="GF1777" s="2"/>
      <c r="GG1777" s="2"/>
      <c r="GH1777" s="2"/>
      <c r="GI1777" s="2"/>
      <c r="GJ1777" s="2"/>
      <c r="GK1777" s="2"/>
      <c r="GL1777" s="2"/>
      <c r="GM1777" s="2"/>
      <c r="GN1777" s="2"/>
      <c r="GO1777" s="2"/>
      <c r="GP1777" s="2"/>
      <c r="GQ1777" s="2"/>
      <c r="GR1777" s="2"/>
      <c r="GS1777" s="2"/>
      <c r="GT1777" s="2"/>
      <c r="GU1777" s="2"/>
      <c r="GV1777" s="2"/>
      <c r="GW1777" s="2"/>
      <c r="GX1777" s="2"/>
      <c r="GY1777" s="2"/>
      <c r="GZ1777" s="2"/>
      <c r="HA1777" s="2"/>
      <c r="HB1777" s="2"/>
      <c r="HC1777" s="2"/>
      <c r="HD1777" s="2"/>
      <c r="HE1777" s="2"/>
      <c r="HF1777" s="2"/>
      <c r="HG1777" s="2"/>
      <c r="HH1777" s="2"/>
      <c r="HI1777" s="2"/>
      <c r="HJ1777" s="2"/>
      <c r="HK1777" s="2"/>
      <c r="HL1777" s="2"/>
      <c r="HM1777" s="2"/>
      <c r="HN1777" s="2"/>
      <c r="HO1777" s="2"/>
      <c r="HP1777" s="2"/>
      <c r="HQ1777" s="2"/>
      <c r="HR1777" s="2"/>
      <c r="HS1777" s="2"/>
      <c r="HT1777" s="2"/>
      <c r="HU1777" s="2"/>
      <c r="HV1777" s="2"/>
      <c r="HW1777" s="2"/>
      <c r="HX1777" s="2"/>
      <c r="HY1777" s="2"/>
      <c r="HZ1777" s="2"/>
      <c r="IA1777" s="2"/>
      <c r="IB1777" s="2"/>
      <c r="IC1777" s="2"/>
      <c r="ID1777" s="2"/>
      <c r="IE1777" s="2"/>
      <c r="IF1777" s="2"/>
      <c r="IG1777" s="2"/>
      <c r="IH1777" s="2"/>
      <c r="II1777" s="2"/>
      <c r="IJ1777" s="2"/>
      <c r="IK1777" s="2"/>
      <c r="IL1777" s="2"/>
      <c r="IM1777" s="2"/>
      <c r="IN1777" s="2"/>
      <c r="IO1777" s="2"/>
      <c r="IP1777" s="2"/>
      <c r="IQ1777" s="2"/>
    </row>
    <row r="1778" spans="1:251" s="16" customFormat="1" ht="13.5">
      <c r="A1778" s="8"/>
      <c r="B1778" s="114"/>
      <c r="C1778" s="115"/>
      <c r="D1778" s="115"/>
      <c r="E1778" s="115"/>
      <c r="F1778" s="115"/>
      <c r="G1778" s="115"/>
      <c r="H1778" s="115"/>
      <c r="I1778" s="115"/>
      <c r="J1778" s="115"/>
      <c r="K1778" s="115"/>
      <c r="L1778" s="115"/>
      <c r="M1778" s="115"/>
      <c r="N1778" s="115"/>
      <c r="O1778" s="115"/>
      <c r="P1778" s="115"/>
      <c r="Q1778" s="115"/>
      <c r="R1778" s="115"/>
      <c r="S1778" s="115"/>
      <c r="T1778" s="115"/>
      <c r="U1778" s="115"/>
      <c r="V1778" s="115"/>
      <c r="W1778" s="115"/>
      <c r="X1778" s="115"/>
      <c r="Y1778" s="115"/>
      <c r="Z1778" s="116"/>
      <c r="AA1778" s="118"/>
      <c r="AB1778" s="115"/>
      <c r="AC1778" s="115"/>
      <c r="AD1778" s="115"/>
      <c r="AE1778" s="115"/>
      <c r="AF1778" s="115"/>
      <c r="AG1778" s="115"/>
      <c r="AH1778" s="115"/>
      <c r="AI1778" s="116"/>
      <c r="AJ1778" s="118"/>
      <c r="AK1778" s="115"/>
      <c r="AL1778" s="115"/>
      <c r="AM1778" s="115"/>
      <c r="AN1778" s="115"/>
      <c r="AO1778" s="115"/>
      <c r="AP1778" s="115"/>
      <c r="AQ1778" s="115"/>
      <c r="AR1778" s="116"/>
      <c r="AS1778" s="118"/>
      <c r="AT1778" s="115"/>
      <c r="AU1778" s="115"/>
      <c r="AV1778" s="115"/>
      <c r="AW1778" s="115"/>
      <c r="AX1778" s="120"/>
      <c r="AY1778" s="2"/>
      <c r="AZ1778" s="2"/>
      <c r="BA1778" s="2"/>
      <c r="BB1778" s="23"/>
      <c r="BC1778" s="24"/>
      <c r="BE1778" s="2"/>
      <c r="BF1778" s="2"/>
      <c r="BG1778" s="2"/>
      <c r="BH1778" s="2"/>
      <c r="BI1778" s="2"/>
      <c r="BJ1778" s="2"/>
      <c r="BK1778" s="2"/>
      <c r="BL1778" s="2"/>
      <c r="BM1778" s="2"/>
      <c r="BN1778" s="2"/>
      <c r="BO1778" s="2"/>
      <c r="BP1778" s="2"/>
      <c r="BQ1778" s="2"/>
      <c r="BR1778" s="2"/>
      <c r="BS1778" s="2"/>
      <c r="BT1778" s="2"/>
      <c r="BU1778" s="2"/>
      <c r="BV1778" s="2"/>
      <c r="BW1778" s="2"/>
      <c r="BX1778" s="2"/>
      <c r="BY1778" s="2"/>
      <c r="BZ1778" s="2"/>
      <c r="CA1778" s="2"/>
      <c r="CB1778" s="2"/>
      <c r="CC1778" s="2"/>
      <c r="CD1778" s="2"/>
      <c r="CE1778" s="2"/>
      <c r="CF1778" s="2"/>
      <c r="CG1778" s="2"/>
      <c r="CH1778" s="2"/>
      <c r="CI1778" s="2"/>
      <c r="CJ1778" s="2"/>
      <c r="CK1778" s="2"/>
      <c r="CL1778" s="2"/>
      <c r="CM1778" s="2"/>
      <c r="CN1778" s="2"/>
      <c r="CO1778" s="2"/>
      <c r="CP1778" s="2"/>
      <c r="CQ1778" s="2"/>
      <c r="CR1778" s="2"/>
      <c r="CS1778" s="2"/>
      <c r="CT1778" s="2"/>
      <c r="CU1778" s="2"/>
      <c r="CV1778" s="2"/>
      <c r="CW1778" s="2"/>
      <c r="CX1778" s="2"/>
      <c r="CY1778" s="2"/>
      <c r="CZ1778" s="2"/>
      <c r="DA1778" s="2"/>
      <c r="DB1778" s="2"/>
      <c r="DC1778" s="2"/>
      <c r="DD1778" s="2"/>
      <c r="DE1778" s="2"/>
      <c r="DF1778" s="2"/>
      <c r="DG1778" s="2"/>
      <c r="DH1778" s="2"/>
      <c r="DI1778" s="2"/>
      <c r="DJ1778" s="2"/>
      <c r="DK1778" s="2"/>
      <c r="DL1778" s="2"/>
      <c r="DM1778" s="2"/>
      <c r="DN1778" s="2"/>
      <c r="DO1778" s="2"/>
      <c r="DP1778" s="2"/>
      <c r="DQ1778" s="2"/>
      <c r="DR1778" s="2"/>
      <c r="DS1778" s="2"/>
      <c r="DT1778" s="2"/>
      <c r="DU1778" s="2"/>
      <c r="DV1778" s="2"/>
      <c r="DW1778" s="2"/>
      <c r="DX1778" s="2"/>
      <c r="DY1778" s="2"/>
      <c r="DZ1778" s="2"/>
      <c r="EA1778" s="2"/>
      <c r="EB1778" s="2"/>
      <c r="EC1778" s="2"/>
      <c r="ED1778" s="2"/>
      <c r="EE1778" s="2"/>
      <c r="EF1778" s="2"/>
      <c r="EG1778" s="2"/>
      <c r="EH1778" s="2"/>
      <c r="EI1778" s="2"/>
      <c r="EJ1778" s="2"/>
      <c r="EK1778" s="2"/>
      <c r="EL1778" s="2"/>
      <c r="EM1778" s="2"/>
      <c r="EN1778" s="2"/>
      <c r="EO1778" s="2"/>
      <c r="EP1778" s="2"/>
      <c r="EQ1778" s="2"/>
      <c r="ER1778" s="2"/>
      <c r="ES1778" s="2"/>
      <c r="ET1778" s="2"/>
      <c r="EU1778" s="2"/>
      <c r="EV1778" s="2"/>
      <c r="EW1778" s="2"/>
      <c r="EX1778" s="2"/>
      <c r="EY1778" s="2"/>
      <c r="EZ1778" s="2"/>
      <c r="FA1778" s="2"/>
      <c r="FB1778" s="2"/>
      <c r="FC1778" s="2"/>
      <c r="FD1778" s="2"/>
      <c r="FE1778" s="2"/>
      <c r="FF1778" s="2"/>
      <c r="FG1778" s="2"/>
      <c r="FH1778" s="2"/>
      <c r="FI1778" s="2"/>
      <c r="FJ1778" s="2"/>
      <c r="FK1778" s="2"/>
      <c r="FL1778" s="2"/>
      <c r="FM1778" s="2"/>
      <c r="FN1778" s="2"/>
      <c r="FO1778" s="2"/>
      <c r="FP1778" s="2"/>
      <c r="FQ1778" s="2"/>
      <c r="FR1778" s="2"/>
      <c r="FS1778" s="2"/>
      <c r="FT1778" s="2"/>
      <c r="FU1778" s="2"/>
      <c r="FV1778" s="2"/>
      <c r="FW1778" s="2"/>
      <c r="FX1778" s="2"/>
      <c r="FY1778" s="2"/>
      <c r="FZ1778" s="2"/>
      <c r="GA1778" s="2"/>
      <c r="GB1778" s="2"/>
      <c r="GC1778" s="2"/>
      <c r="GD1778" s="2"/>
      <c r="GE1778" s="2"/>
      <c r="GF1778" s="2"/>
      <c r="GG1778" s="2"/>
      <c r="GH1778" s="2"/>
      <c r="GI1778" s="2"/>
      <c r="GJ1778" s="2"/>
      <c r="GK1778" s="2"/>
      <c r="GL1778" s="2"/>
      <c r="GM1778" s="2"/>
      <c r="GN1778" s="2"/>
      <c r="GO1778" s="2"/>
      <c r="GP1778" s="2"/>
      <c r="GQ1778" s="2"/>
      <c r="GR1778" s="2"/>
      <c r="GS1778" s="2"/>
      <c r="GT1778" s="2"/>
      <c r="GU1778" s="2"/>
      <c r="GV1778" s="2"/>
      <c r="GW1778" s="2"/>
      <c r="GX1778" s="2"/>
      <c r="GY1778" s="2"/>
      <c r="GZ1778" s="2"/>
      <c r="HA1778" s="2"/>
      <c r="HB1778" s="2"/>
      <c r="HC1778" s="2"/>
      <c r="HD1778" s="2"/>
      <c r="HE1778" s="2"/>
      <c r="HF1778" s="2"/>
      <c r="HG1778" s="2"/>
      <c r="HH1778" s="2"/>
      <c r="HI1778" s="2"/>
      <c r="HJ1778" s="2"/>
      <c r="HK1778" s="2"/>
      <c r="HL1778" s="2"/>
      <c r="HM1778" s="2"/>
      <c r="HN1778" s="2"/>
      <c r="HO1778" s="2"/>
      <c r="HP1778" s="2"/>
      <c r="HQ1778" s="2"/>
      <c r="HR1778" s="2"/>
      <c r="HS1778" s="2"/>
      <c r="HT1778" s="2"/>
      <c r="HU1778" s="2"/>
      <c r="HV1778" s="2"/>
      <c r="HW1778" s="2"/>
      <c r="HX1778" s="2"/>
      <c r="HY1778" s="2"/>
      <c r="HZ1778" s="2"/>
      <c r="IA1778" s="2"/>
      <c r="IB1778" s="2"/>
      <c r="IC1778" s="2"/>
      <c r="ID1778" s="2"/>
      <c r="IE1778" s="2"/>
      <c r="IF1778" s="2"/>
      <c r="IG1778" s="2"/>
      <c r="IH1778" s="2"/>
      <c r="II1778" s="2"/>
      <c r="IJ1778" s="2"/>
      <c r="IK1778" s="2"/>
      <c r="IL1778" s="2"/>
      <c r="IM1778" s="2"/>
      <c r="IN1778" s="2"/>
      <c r="IO1778" s="2"/>
      <c r="IP1778" s="2"/>
      <c r="IQ1778" s="2"/>
    </row>
    <row r="1779" spans="1:251" s="16" customFormat="1" ht="18.75" customHeight="1">
      <c r="A1779" s="8"/>
      <c r="B1779" s="25"/>
      <c r="C1779" s="130" t="s">
        <v>266</v>
      </c>
      <c r="D1779" s="131"/>
      <c r="E1779" s="131"/>
      <c r="F1779" s="131"/>
      <c r="G1779" s="131"/>
      <c r="H1779" s="131"/>
      <c r="I1779" s="131"/>
      <c r="J1779" s="131"/>
      <c r="K1779" s="131"/>
      <c r="L1779" s="131"/>
      <c r="M1779" s="131"/>
      <c r="N1779" s="131"/>
      <c r="O1779" s="131"/>
      <c r="P1779" s="131"/>
      <c r="Q1779" s="131"/>
      <c r="R1779" s="131"/>
      <c r="S1779" s="131"/>
      <c r="T1779" s="131"/>
      <c r="U1779" s="131"/>
      <c r="V1779" s="131"/>
      <c r="W1779" s="131"/>
      <c r="X1779" s="131"/>
      <c r="Y1779" s="131"/>
      <c r="Z1779" s="132"/>
      <c r="AA1779" s="133">
        <v>16500</v>
      </c>
      <c r="AB1779" s="134"/>
      <c r="AC1779" s="134"/>
      <c r="AD1779" s="134"/>
      <c r="AE1779" s="134"/>
      <c r="AF1779" s="134"/>
      <c r="AG1779" s="134"/>
      <c r="AH1779" s="134"/>
      <c r="AI1779" s="135"/>
      <c r="AJ1779" s="133">
        <v>11500</v>
      </c>
      <c r="AK1779" s="134"/>
      <c r="AL1779" s="134"/>
      <c r="AM1779" s="134"/>
      <c r="AN1779" s="134"/>
      <c r="AO1779" s="134"/>
      <c r="AP1779" s="134"/>
      <c r="AQ1779" s="134"/>
      <c r="AR1779" s="135"/>
      <c r="AS1779" s="136"/>
      <c r="AT1779" s="137"/>
      <c r="AU1779" s="137"/>
      <c r="AV1779" s="137"/>
      <c r="AW1779" s="137"/>
      <c r="AX1779" s="138"/>
      <c r="AY1779" s="2"/>
      <c r="AZ1779" s="2"/>
      <c r="BA1779" s="2"/>
      <c r="BB1779" s="2"/>
      <c r="BC1779" s="2"/>
      <c r="BD1779" s="2"/>
      <c r="BE1779" s="2"/>
      <c r="BF1779" s="2"/>
      <c r="BG1779" s="2"/>
      <c r="BH1779" s="2"/>
      <c r="BI1779" s="2"/>
      <c r="BJ1779" s="2"/>
      <c r="BK1779" s="2"/>
      <c r="BL1779" s="2"/>
      <c r="BM1779" s="2"/>
      <c r="BN1779" s="2"/>
      <c r="BO1779" s="2"/>
      <c r="BP1779" s="2"/>
      <c r="BQ1779" s="2"/>
      <c r="BR1779" s="2"/>
      <c r="BS1779" s="2"/>
      <c r="BT1779" s="2"/>
      <c r="BU1779" s="2"/>
      <c r="BV1779" s="2"/>
      <c r="BW1779" s="2"/>
      <c r="BX1779" s="2"/>
      <c r="BY1779" s="2"/>
      <c r="BZ1779" s="2"/>
      <c r="CA1779" s="2"/>
      <c r="CB1779" s="2"/>
      <c r="CC1779" s="2"/>
      <c r="CD1779" s="2"/>
      <c r="CE1779" s="2"/>
      <c r="CF1779" s="2"/>
      <c r="CG1779" s="2"/>
      <c r="CH1779" s="2"/>
      <c r="CI1779" s="2"/>
      <c r="CJ1779" s="2"/>
      <c r="CK1779" s="2"/>
      <c r="CL1779" s="2"/>
      <c r="CM1779" s="2"/>
      <c r="CN1779" s="2"/>
      <c r="CO1779" s="2"/>
      <c r="CP1779" s="2"/>
      <c r="CQ1779" s="2"/>
      <c r="CR1779" s="2"/>
      <c r="CS1779" s="2"/>
      <c r="CT1779" s="2"/>
      <c r="CU1779" s="2"/>
      <c r="CV1779" s="2"/>
      <c r="CW1779" s="2"/>
      <c r="CX1779" s="2"/>
      <c r="CY1779" s="2"/>
      <c r="CZ1779" s="2"/>
      <c r="DA1779" s="2"/>
      <c r="DB1779" s="2"/>
      <c r="DC1779" s="2"/>
      <c r="DD1779" s="2"/>
      <c r="DE1779" s="2"/>
      <c r="DF1779" s="2"/>
      <c r="DG1779" s="2"/>
      <c r="DH1779" s="2"/>
      <c r="DI1779" s="2"/>
      <c r="DJ1779" s="2"/>
      <c r="DK1779" s="2"/>
      <c r="DL1779" s="2"/>
      <c r="DM1779" s="2"/>
      <c r="DN1779" s="2"/>
      <c r="DO1779" s="2"/>
      <c r="DP1779" s="2"/>
      <c r="DQ1779" s="2"/>
      <c r="DR1779" s="2"/>
      <c r="DS1779" s="2"/>
      <c r="DT1779" s="2"/>
      <c r="DU1779" s="2"/>
      <c r="DV1779" s="2"/>
      <c r="DW1779" s="2"/>
      <c r="DX1779" s="2"/>
      <c r="DY1779" s="2"/>
      <c r="DZ1779" s="2"/>
      <c r="EA1779" s="2"/>
      <c r="EB1779" s="2"/>
      <c r="EC1779" s="2"/>
      <c r="ED1779" s="2"/>
      <c r="EE1779" s="2"/>
      <c r="EF1779" s="2"/>
      <c r="EG1779" s="2"/>
      <c r="EH1779" s="2"/>
      <c r="EI1779" s="2"/>
      <c r="EJ1779" s="2"/>
      <c r="EK1779" s="2"/>
      <c r="EL1779" s="2"/>
      <c r="EM1779" s="2"/>
      <c r="EN1779" s="2"/>
      <c r="EO1779" s="2"/>
      <c r="EP1779" s="2"/>
      <c r="EQ1779" s="2"/>
      <c r="ER1779" s="2"/>
      <c r="ES1779" s="2"/>
      <c r="ET1779" s="2"/>
      <c r="EU1779" s="2"/>
      <c r="EV1779" s="2"/>
      <c r="EW1779" s="2"/>
      <c r="EX1779" s="2"/>
      <c r="EY1779" s="2"/>
      <c r="EZ1779" s="2"/>
      <c r="FA1779" s="2"/>
      <c r="FB1779" s="2"/>
      <c r="FC1779" s="2"/>
      <c r="FD1779" s="2"/>
      <c r="FE1779" s="2"/>
      <c r="FF1779" s="2"/>
      <c r="FG1779" s="2"/>
      <c r="FH1779" s="2"/>
      <c r="FI1779" s="2"/>
      <c r="FJ1779" s="2"/>
      <c r="FK1779" s="2"/>
      <c r="FL1779" s="2"/>
      <c r="FM1779" s="2"/>
      <c r="FN1779" s="2"/>
      <c r="FO1779" s="2"/>
      <c r="FP1779" s="2"/>
      <c r="FQ1779" s="2"/>
      <c r="FR1779" s="2"/>
      <c r="FS1779" s="2"/>
      <c r="FT1779" s="2"/>
      <c r="FU1779" s="2"/>
      <c r="FV1779" s="2"/>
      <c r="FW1779" s="2"/>
      <c r="FX1779" s="2"/>
      <c r="FY1779" s="2"/>
      <c r="FZ1779" s="2"/>
      <c r="GA1779" s="2"/>
      <c r="GB1779" s="2"/>
      <c r="GC1779" s="2"/>
      <c r="GD1779" s="2"/>
      <c r="GE1779" s="2"/>
      <c r="GF1779" s="2"/>
      <c r="GG1779" s="2"/>
      <c r="GH1779" s="2"/>
      <c r="GI1779" s="2"/>
      <c r="GJ1779" s="2"/>
      <c r="GK1779" s="2"/>
      <c r="GL1779" s="2"/>
      <c r="GM1779" s="2"/>
      <c r="GN1779" s="2"/>
      <c r="GO1779" s="2"/>
      <c r="GP1779" s="2"/>
      <c r="GQ1779" s="2"/>
      <c r="GR1779" s="2"/>
      <c r="GS1779" s="2"/>
      <c r="GT1779" s="2"/>
      <c r="GU1779" s="2"/>
      <c r="GV1779" s="2"/>
      <c r="GW1779" s="2"/>
      <c r="GX1779" s="2"/>
      <c r="GY1779" s="2"/>
      <c r="GZ1779" s="2"/>
      <c r="HA1779" s="2"/>
      <c r="HB1779" s="2"/>
      <c r="HC1779" s="2"/>
      <c r="HD1779" s="2"/>
      <c r="HE1779" s="2"/>
      <c r="HF1779" s="2"/>
      <c r="HG1779" s="2"/>
      <c r="HH1779" s="2"/>
      <c r="HI1779" s="2"/>
      <c r="HJ1779" s="2"/>
      <c r="HK1779" s="2"/>
      <c r="HL1779" s="2"/>
      <c r="HM1779" s="2"/>
      <c r="HN1779" s="2"/>
      <c r="HO1779" s="2"/>
      <c r="HP1779" s="2"/>
      <c r="HQ1779" s="2"/>
      <c r="HR1779" s="2"/>
      <c r="HS1779" s="2"/>
      <c r="HT1779" s="2"/>
      <c r="HU1779" s="2"/>
      <c r="HV1779" s="2"/>
      <c r="HW1779" s="2"/>
      <c r="HX1779" s="2"/>
      <c r="HY1779" s="2"/>
      <c r="HZ1779" s="2"/>
      <c r="IA1779" s="2"/>
      <c r="IB1779" s="2"/>
      <c r="IC1779" s="2"/>
      <c r="ID1779" s="2"/>
      <c r="IE1779" s="2"/>
      <c r="IF1779" s="2"/>
      <c r="IG1779" s="2"/>
      <c r="IH1779" s="2"/>
      <c r="II1779" s="2"/>
      <c r="IJ1779" s="2"/>
      <c r="IK1779" s="2"/>
      <c r="IL1779" s="2"/>
      <c r="IM1779" s="2"/>
      <c r="IN1779" s="2"/>
      <c r="IO1779" s="2"/>
      <c r="IP1779" s="2"/>
      <c r="IQ1779" s="2"/>
    </row>
    <row r="1780" spans="1:251" s="16" customFormat="1" ht="18.75" customHeight="1" thickBot="1">
      <c r="A1780" s="17"/>
      <c r="B1780" s="121" t="s">
        <v>11</v>
      </c>
      <c r="C1780" s="122"/>
      <c r="D1780" s="122"/>
      <c r="E1780" s="122"/>
      <c r="F1780" s="122"/>
      <c r="G1780" s="122"/>
      <c r="H1780" s="122"/>
      <c r="I1780" s="122"/>
      <c r="J1780" s="122"/>
      <c r="K1780" s="122"/>
      <c r="L1780" s="122"/>
      <c r="M1780" s="122"/>
      <c r="N1780" s="122"/>
      <c r="O1780" s="122"/>
      <c r="P1780" s="122"/>
      <c r="Q1780" s="122"/>
      <c r="R1780" s="122"/>
      <c r="S1780" s="122"/>
      <c r="T1780" s="122"/>
      <c r="U1780" s="122"/>
      <c r="V1780" s="122"/>
      <c r="W1780" s="122"/>
      <c r="X1780" s="122"/>
      <c r="Y1780" s="122"/>
      <c r="Z1780" s="123"/>
      <c r="AA1780" s="124">
        <f>SUM($AA$1779:$AA$1779)</f>
        <v>16500</v>
      </c>
      <c r="AB1780" s="125"/>
      <c r="AC1780" s="125"/>
      <c r="AD1780" s="125"/>
      <c r="AE1780" s="125"/>
      <c r="AF1780" s="125"/>
      <c r="AG1780" s="125"/>
      <c r="AH1780" s="125"/>
      <c r="AI1780" s="126"/>
      <c r="AJ1780" s="124">
        <f>SUM($AJ$1779:$AJ$1779)</f>
        <v>11500</v>
      </c>
      <c r="AK1780" s="125"/>
      <c r="AL1780" s="125"/>
      <c r="AM1780" s="125"/>
      <c r="AN1780" s="125"/>
      <c r="AO1780" s="125"/>
      <c r="AP1780" s="125"/>
      <c r="AQ1780" s="125"/>
      <c r="AR1780" s="126"/>
      <c r="AS1780" s="127"/>
      <c r="AT1780" s="128"/>
      <c r="AU1780" s="128"/>
      <c r="AV1780" s="128"/>
      <c r="AW1780" s="128"/>
      <c r="AX1780" s="129"/>
      <c r="AY1780" s="2"/>
      <c r="AZ1780" s="2"/>
      <c r="BA1780" s="2"/>
      <c r="BB1780" s="2"/>
      <c r="BC1780" s="2"/>
      <c r="BD1780" s="2"/>
      <c r="BE1780" s="2"/>
      <c r="BF1780" s="2"/>
      <c r="BG1780" s="2"/>
      <c r="BH1780" s="2"/>
      <c r="BI1780" s="2"/>
      <c r="BJ1780" s="2"/>
      <c r="BK1780" s="2"/>
      <c r="BL1780" s="2"/>
      <c r="BM1780" s="2"/>
      <c r="BN1780" s="2"/>
      <c r="BO1780" s="2"/>
      <c r="BP1780" s="2"/>
      <c r="BQ1780" s="2"/>
      <c r="BR1780" s="2"/>
      <c r="BS1780" s="2"/>
      <c r="BT1780" s="2"/>
      <c r="BU1780" s="2"/>
      <c r="BV1780" s="2"/>
      <c r="BW1780" s="2"/>
      <c r="BX1780" s="2"/>
      <c r="BY1780" s="2"/>
      <c r="BZ1780" s="2"/>
      <c r="CA1780" s="2"/>
      <c r="CB1780" s="2"/>
      <c r="CC1780" s="2"/>
      <c r="CD1780" s="2"/>
      <c r="CE1780" s="2"/>
      <c r="CF1780" s="2"/>
      <c r="CG1780" s="2"/>
      <c r="CH1780" s="2"/>
      <c r="CI1780" s="2"/>
      <c r="CJ1780" s="2"/>
      <c r="CK1780" s="2"/>
      <c r="CL1780" s="2"/>
      <c r="CM1780" s="2"/>
      <c r="CN1780" s="2"/>
      <c r="CO1780" s="2"/>
      <c r="CP1780" s="2"/>
      <c r="CQ1780" s="2"/>
      <c r="CR1780" s="2"/>
      <c r="CS1780" s="2"/>
      <c r="CT1780" s="2"/>
      <c r="CU1780" s="2"/>
      <c r="CV1780" s="2"/>
      <c r="CW1780" s="2"/>
      <c r="CX1780" s="2"/>
      <c r="CY1780" s="2"/>
      <c r="CZ1780" s="2"/>
      <c r="DA1780" s="2"/>
      <c r="DB1780" s="2"/>
      <c r="DC1780" s="2"/>
      <c r="DD1780" s="2"/>
      <c r="DE1780" s="2"/>
      <c r="DF1780" s="2"/>
      <c r="DG1780" s="2"/>
      <c r="DH1780" s="2"/>
      <c r="DI1780" s="2"/>
      <c r="DJ1780" s="2"/>
      <c r="DK1780" s="2"/>
      <c r="DL1780" s="2"/>
      <c r="DM1780" s="2"/>
      <c r="DN1780" s="2"/>
      <c r="DO1780" s="2"/>
      <c r="DP1780" s="2"/>
      <c r="DQ1780" s="2"/>
      <c r="DR1780" s="2"/>
      <c r="DS1780" s="2"/>
      <c r="DT1780" s="2"/>
      <c r="DU1780" s="2"/>
      <c r="DV1780" s="2"/>
      <c r="DW1780" s="2"/>
      <c r="DX1780" s="2"/>
      <c r="DY1780" s="2"/>
      <c r="DZ1780" s="2"/>
      <c r="EA1780" s="2"/>
      <c r="EB1780" s="2"/>
      <c r="EC1780" s="2"/>
      <c r="ED1780" s="2"/>
      <c r="EE1780" s="2"/>
      <c r="EF1780" s="2"/>
      <c r="EG1780" s="2"/>
      <c r="EH1780" s="2"/>
      <c r="EI1780" s="2"/>
      <c r="EJ1780" s="2"/>
      <c r="EK1780" s="2"/>
      <c r="EL1780" s="2"/>
      <c r="EM1780" s="2"/>
      <c r="EN1780" s="2"/>
      <c r="EO1780" s="2"/>
      <c r="EP1780" s="2"/>
      <c r="EQ1780" s="2"/>
      <c r="ER1780" s="2"/>
      <c r="ES1780" s="2"/>
      <c r="ET1780" s="2"/>
      <c r="EU1780" s="2"/>
      <c r="EV1780" s="2"/>
      <c r="EW1780" s="2"/>
      <c r="EX1780" s="2"/>
      <c r="EY1780" s="2"/>
      <c r="EZ1780" s="2"/>
      <c r="FA1780" s="2"/>
      <c r="FB1780" s="2"/>
      <c r="FC1780" s="2"/>
      <c r="FD1780" s="2"/>
      <c r="FE1780" s="2"/>
      <c r="FF1780" s="2"/>
      <c r="FG1780" s="2"/>
      <c r="FH1780" s="2"/>
      <c r="FI1780" s="2"/>
      <c r="FJ1780" s="2"/>
      <c r="FK1780" s="2"/>
      <c r="FL1780" s="2"/>
      <c r="FM1780" s="2"/>
      <c r="FN1780" s="2"/>
      <c r="FO1780" s="2"/>
      <c r="FP1780" s="2"/>
      <c r="FQ1780" s="2"/>
      <c r="FR1780" s="2"/>
      <c r="FS1780" s="2"/>
      <c r="FT1780" s="2"/>
      <c r="FU1780" s="2"/>
      <c r="FV1780" s="2"/>
      <c r="FW1780" s="2"/>
      <c r="FX1780" s="2"/>
      <c r="FY1780" s="2"/>
      <c r="FZ1780" s="2"/>
      <c r="GA1780" s="2"/>
      <c r="GB1780" s="2"/>
      <c r="GC1780" s="2"/>
      <c r="GD1780" s="2"/>
      <c r="GE1780" s="2"/>
      <c r="GF1780" s="2"/>
      <c r="GG1780" s="2"/>
      <c r="GH1780" s="2"/>
      <c r="GI1780" s="2"/>
      <c r="GJ1780" s="2"/>
      <c r="GK1780" s="2"/>
      <c r="GL1780" s="2"/>
      <c r="GM1780" s="2"/>
      <c r="GN1780" s="2"/>
      <c r="GO1780" s="2"/>
      <c r="GP1780" s="2"/>
      <c r="GQ1780" s="2"/>
      <c r="GR1780" s="2"/>
      <c r="GS1780" s="2"/>
      <c r="GT1780" s="2"/>
      <c r="GU1780" s="2"/>
      <c r="GV1780" s="2"/>
      <c r="GW1780" s="2"/>
      <c r="GX1780" s="2"/>
      <c r="GY1780" s="2"/>
      <c r="GZ1780" s="2"/>
      <c r="HA1780" s="2"/>
      <c r="HB1780" s="2"/>
      <c r="HC1780" s="2"/>
      <c r="HD1780" s="2"/>
      <c r="HE1780" s="2"/>
      <c r="HF1780" s="2"/>
      <c r="HG1780" s="2"/>
      <c r="HH1780" s="2"/>
      <c r="HI1780" s="2"/>
      <c r="HJ1780" s="2"/>
      <c r="HK1780" s="2"/>
      <c r="HL1780" s="2"/>
      <c r="HM1780" s="2"/>
      <c r="HN1780" s="2"/>
      <c r="HO1780" s="2"/>
      <c r="HP1780" s="2"/>
      <c r="HQ1780" s="2"/>
      <c r="HR1780" s="2"/>
      <c r="HS1780" s="2"/>
      <c r="HT1780" s="2"/>
      <c r="HU1780" s="2"/>
      <c r="HV1780" s="2"/>
      <c r="HW1780" s="2"/>
      <c r="HX1780" s="2"/>
      <c r="HY1780" s="2"/>
      <c r="HZ1780" s="2"/>
      <c r="IA1780" s="2"/>
      <c r="IB1780" s="2"/>
      <c r="IC1780" s="2"/>
      <c r="ID1780" s="2"/>
      <c r="IE1780" s="2"/>
      <c r="IF1780" s="2"/>
      <c r="IG1780" s="2"/>
      <c r="IH1780" s="2"/>
      <c r="II1780" s="2"/>
      <c r="IJ1780" s="2"/>
      <c r="IK1780" s="2"/>
      <c r="IL1780" s="2"/>
      <c r="IM1780" s="2"/>
      <c r="IN1780" s="2"/>
      <c r="IO1780" s="2"/>
      <c r="IP1780" s="2"/>
      <c r="IQ1780" s="2"/>
    </row>
    <row r="1782" spans="1:251" ht="18.75">
      <c r="A1782" s="1" t="s">
        <v>0</v>
      </c>
      <c r="AW1782" s="3"/>
      <c r="AX1782" s="4"/>
      <c r="AY1782" s="3"/>
    </row>
    <row r="1784" spans="1:251" ht="18.75">
      <c r="B1784" s="101" t="s">
        <v>8</v>
      </c>
      <c r="C1784" s="102"/>
      <c r="D1784" s="102"/>
      <c r="E1784" s="102"/>
      <c r="F1784" s="102"/>
      <c r="G1784" s="102"/>
      <c r="H1784" s="102"/>
      <c r="I1784" s="102"/>
      <c r="J1784" s="102"/>
      <c r="K1784" s="102"/>
      <c r="L1784" s="102"/>
      <c r="M1784" s="102"/>
      <c r="N1784" s="102"/>
      <c r="O1784" s="102"/>
      <c r="P1784" s="102"/>
      <c r="Q1784" s="102"/>
      <c r="R1784" s="102"/>
      <c r="S1784" s="102"/>
      <c r="T1784" s="102"/>
      <c r="U1784" s="102"/>
      <c r="V1784" s="102"/>
      <c r="W1784" s="102"/>
      <c r="X1784" s="102"/>
      <c r="Y1784" s="102"/>
      <c r="Z1784" s="102"/>
      <c r="AA1784" s="102"/>
      <c r="AB1784" s="102"/>
      <c r="AC1784" s="102"/>
      <c r="AD1784" s="102"/>
      <c r="AE1784" s="102"/>
      <c r="AF1784" s="102"/>
      <c r="AG1784" s="102"/>
      <c r="AH1784" s="102"/>
      <c r="AI1784" s="102"/>
      <c r="AJ1784" s="102"/>
      <c r="AK1784" s="102"/>
      <c r="AL1784" s="102"/>
      <c r="AM1784" s="102"/>
      <c r="AN1784" s="102"/>
      <c r="AO1784" s="102"/>
      <c r="AP1784" s="102"/>
      <c r="AQ1784" s="102"/>
      <c r="AR1784" s="102"/>
      <c r="AS1784" s="102"/>
      <c r="AT1784" s="102"/>
      <c r="AU1784" s="102"/>
      <c r="AV1784" s="102"/>
      <c r="AW1784" s="102"/>
      <c r="AX1784" s="102"/>
    </row>
    <row r="1785" spans="1:251">
      <c r="Z1785" s="5"/>
      <c r="AD1785" s="5"/>
      <c r="AE1785" s="5"/>
      <c r="AF1785" s="5"/>
      <c r="AG1785" s="5"/>
      <c r="AH1785" s="5"/>
      <c r="AI1785" s="5"/>
      <c r="AO1785" s="5"/>
    </row>
    <row r="1786" spans="1:251" ht="13.5" thickBot="1">
      <c r="Z1786" s="5"/>
      <c r="AD1786" s="5"/>
      <c r="AE1786" s="5"/>
      <c r="AF1786" s="5"/>
      <c r="AG1786" s="5"/>
      <c r="AH1786" s="5"/>
      <c r="AI1786" s="5"/>
      <c r="AO1786" s="5"/>
      <c r="DI1786" s="6"/>
    </row>
    <row r="1787" spans="1:251" ht="24.75" customHeight="1" thickBot="1">
      <c r="B1787" s="103" t="s">
        <v>1</v>
      </c>
      <c r="C1787" s="104"/>
      <c r="D1787" s="104"/>
      <c r="E1787" s="104"/>
      <c r="F1787" s="104"/>
      <c r="G1787" s="104"/>
      <c r="H1787" s="105" t="s">
        <v>224</v>
      </c>
      <c r="I1787" s="106"/>
      <c r="J1787" s="106"/>
      <c r="K1787" s="106"/>
      <c r="L1787" s="106"/>
      <c r="M1787" s="106"/>
      <c r="N1787" s="106"/>
      <c r="O1787" s="106"/>
      <c r="P1787" s="106"/>
      <c r="Q1787" s="106"/>
      <c r="R1787" s="106"/>
      <c r="S1787" s="106"/>
      <c r="T1787" s="106"/>
      <c r="U1787" s="106"/>
      <c r="V1787" s="106"/>
      <c r="W1787" s="106"/>
      <c r="X1787" s="106"/>
      <c r="Y1787" s="106"/>
      <c r="Z1787" s="106"/>
      <c r="AA1787" s="106"/>
      <c r="AB1787" s="106"/>
      <c r="AC1787" s="106"/>
      <c r="AD1787" s="106"/>
      <c r="AE1787" s="106"/>
      <c r="AF1787" s="106"/>
      <c r="AG1787" s="106"/>
      <c r="AH1787" s="106"/>
      <c r="AI1787" s="106"/>
      <c r="AJ1787" s="106"/>
      <c r="AK1787" s="106"/>
      <c r="AL1787" s="106"/>
      <c r="AM1787" s="106"/>
      <c r="AN1787" s="106"/>
      <c r="AO1787" s="106"/>
      <c r="AP1787" s="106"/>
      <c r="AQ1787" s="106"/>
      <c r="AR1787" s="106"/>
      <c r="AS1787" s="106"/>
      <c r="AT1787" s="106"/>
      <c r="AU1787" s="106"/>
      <c r="AV1787" s="106"/>
      <c r="AW1787" s="106"/>
      <c r="AX1787" s="107"/>
      <c r="DI1787" s="6"/>
    </row>
    <row r="1788" spans="1:251" ht="14.25">
      <c r="B1788" s="7"/>
      <c r="C1788" s="7"/>
      <c r="D1788" s="7"/>
      <c r="E1788" s="7"/>
      <c r="F1788" s="7"/>
      <c r="G1788" s="7"/>
      <c r="H1788" s="8"/>
      <c r="I1788" s="8"/>
      <c r="J1788" s="8"/>
      <c r="K1788" s="8"/>
      <c r="L1788" s="9"/>
      <c r="M1788" s="9"/>
      <c r="N1788" s="9"/>
      <c r="O1788" s="9"/>
      <c r="P1788" s="8"/>
      <c r="Q1788" s="8"/>
      <c r="R1788" s="8"/>
      <c r="S1788" s="8"/>
      <c r="T1788" s="8"/>
      <c r="U1788" s="8"/>
      <c r="V1788" s="10"/>
      <c r="W1788" s="10"/>
      <c r="X1788" s="10"/>
      <c r="Y1788" s="10"/>
      <c r="Z1788" s="10"/>
      <c r="AA1788" s="10"/>
      <c r="AB1788" s="10"/>
      <c r="AC1788" s="10"/>
      <c r="AD1788" s="10"/>
      <c r="AE1788" s="10"/>
      <c r="AF1788" s="10"/>
      <c r="AG1788" s="10"/>
      <c r="AH1788" s="10"/>
      <c r="AI1788" s="10"/>
      <c r="AJ1788" s="10"/>
      <c r="AK1788" s="10"/>
      <c r="AL1788" s="10"/>
      <c r="AM1788" s="10"/>
      <c r="AN1788" s="10"/>
      <c r="AO1788" s="10"/>
      <c r="AP1788" s="10"/>
      <c r="AQ1788" s="10"/>
      <c r="AR1788" s="10"/>
      <c r="AS1788" s="10"/>
      <c r="AT1788" s="10"/>
      <c r="AU1788" s="10"/>
      <c r="AV1788" s="10"/>
      <c r="AW1788" s="10"/>
      <c r="AX1788" s="10"/>
      <c r="DI1788" s="6"/>
    </row>
    <row r="1789" spans="1:251" ht="15" thickBot="1">
      <c r="A1789" s="11"/>
      <c r="B1789" s="10" t="s">
        <v>2</v>
      </c>
      <c r="C1789" s="8"/>
      <c r="D1789" s="8"/>
      <c r="E1789" s="8"/>
      <c r="F1789" s="8"/>
      <c r="G1789" s="8"/>
      <c r="H1789" s="8"/>
      <c r="I1789" s="8"/>
      <c r="J1789" s="8"/>
      <c r="K1789" s="8"/>
      <c r="L1789" s="9"/>
      <c r="M1789" s="9"/>
      <c r="N1789" s="9"/>
      <c r="O1789" s="9"/>
      <c r="P1789" s="8"/>
      <c r="Q1789" s="8"/>
      <c r="R1789" s="8"/>
      <c r="S1789" s="8"/>
      <c r="T1789" s="8"/>
      <c r="U1789" s="8"/>
      <c r="V1789" s="10"/>
      <c r="W1789" s="10"/>
      <c r="X1789" s="10"/>
      <c r="Y1789" s="10"/>
      <c r="Z1789" s="10"/>
      <c r="AA1789" s="10"/>
      <c r="AB1789" s="10"/>
      <c r="AC1789" s="10"/>
      <c r="AD1789" s="10"/>
      <c r="AE1789" s="10"/>
      <c r="AF1789" s="10"/>
      <c r="AG1789" s="10"/>
      <c r="AH1789" s="10"/>
      <c r="AI1789" s="10"/>
      <c r="AJ1789" s="10"/>
      <c r="AK1789" s="10"/>
      <c r="AL1789" s="10"/>
      <c r="AM1789" s="10"/>
      <c r="AN1789" s="10"/>
      <c r="AO1789" s="10"/>
      <c r="AP1789" s="10"/>
      <c r="AQ1789" s="10"/>
      <c r="AR1789" s="10"/>
      <c r="AS1789" s="10"/>
      <c r="AT1789" s="10"/>
      <c r="AU1789" s="10"/>
      <c r="AV1789" s="10"/>
      <c r="AW1789" s="10"/>
      <c r="AX1789" s="10"/>
      <c r="DI1789" s="6"/>
    </row>
    <row r="1790" spans="1:251" ht="14.25">
      <c r="A1790" s="8"/>
      <c r="B1790" s="12"/>
      <c r="C1790" s="7"/>
      <c r="D1790" s="7"/>
      <c r="E1790" s="7"/>
      <c r="F1790" s="7"/>
      <c r="G1790" s="7"/>
      <c r="H1790" s="7"/>
      <c r="I1790" s="7"/>
      <c r="J1790" s="7"/>
      <c r="K1790" s="7"/>
      <c r="L1790" s="13"/>
      <c r="M1790" s="13"/>
      <c r="N1790" s="13"/>
      <c r="O1790" s="13"/>
      <c r="P1790" s="7"/>
      <c r="Q1790" s="7"/>
      <c r="R1790" s="7"/>
      <c r="S1790" s="7"/>
      <c r="T1790" s="7"/>
      <c r="U1790" s="7"/>
      <c r="V1790" s="14"/>
      <c r="W1790" s="14"/>
      <c r="X1790" s="14"/>
      <c r="Y1790" s="14"/>
      <c r="Z1790" s="14"/>
      <c r="AA1790" s="14"/>
      <c r="AB1790" s="14"/>
      <c r="AC1790" s="14"/>
      <c r="AD1790" s="14"/>
      <c r="AE1790" s="14"/>
      <c r="AF1790" s="14"/>
      <c r="AG1790" s="14"/>
      <c r="AH1790" s="14"/>
      <c r="AI1790" s="14"/>
      <c r="AJ1790" s="14"/>
      <c r="AK1790" s="14"/>
      <c r="AL1790" s="14"/>
      <c r="AM1790" s="14"/>
      <c r="AN1790" s="14"/>
      <c r="AO1790" s="14"/>
      <c r="AP1790" s="14"/>
      <c r="AQ1790" s="14"/>
      <c r="AR1790" s="14"/>
      <c r="AS1790" s="14"/>
      <c r="AT1790" s="14"/>
      <c r="AU1790" s="14"/>
      <c r="AV1790" s="14"/>
      <c r="AW1790" s="14"/>
      <c r="AX1790" s="15"/>
    </row>
    <row r="1791" spans="1:251" ht="12" customHeight="1">
      <c r="A1791" s="8"/>
      <c r="B1791" s="108" t="s">
        <v>225</v>
      </c>
      <c r="C1791" s="109"/>
      <c r="D1791" s="109"/>
      <c r="E1791" s="109"/>
      <c r="F1791" s="109"/>
      <c r="G1791" s="109"/>
      <c r="H1791" s="109"/>
      <c r="I1791" s="109"/>
      <c r="J1791" s="109"/>
      <c r="K1791" s="109"/>
      <c r="L1791" s="109"/>
      <c r="M1791" s="109"/>
      <c r="N1791" s="109"/>
      <c r="O1791" s="109"/>
      <c r="P1791" s="109"/>
      <c r="Q1791" s="109"/>
      <c r="R1791" s="109"/>
      <c r="S1791" s="109"/>
      <c r="T1791" s="109"/>
      <c r="U1791" s="109"/>
      <c r="V1791" s="109"/>
      <c r="W1791" s="109"/>
      <c r="X1791" s="109"/>
      <c r="Y1791" s="109"/>
      <c r="Z1791" s="109"/>
      <c r="AA1791" s="109"/>
      <c r="AB1791" s="109"/>
      <c r="AC1791" s="109"/>
      <c r="AD1791" s="109"/>
      <c r="AE1791" s="109"/>
      <c r="AF1791" s="109"/>
      <c r="AG1791" s="109"/>
      <c r="AH1791" s="109"/>
      <c r="AI1791" s="109"/>
      <c r="AJ1791" s="109"/>
      <c r="AK1791" s="109"/>
      <c r="AL1791" s="109"/>
      <c r="AM1791" s="109"/>
      <c r="AN1791" s="109"/>
      <c r="AO1791" s="109"/>
      <c r="AP1791" s="109"/>
      <c r="AQ1791" s="109"/>
      <c r="AR1791" s="109"/>
      <c r="AS1791" s="109"/>
      <c r="AT1791" s="109"/>
      <c r="AU1791" s="109"/>
      <c r="AV1791" s="109"/>
      <c r="AW1791" s="109"/>
      <c r="AX1791" s="110"/>
    </row>
    <row r="1792" spans="1:251" ht="12" customHeight="1">
      <c r="A1792" s="8"/>
      <c r="B1792" s="108"/>
      <c r="C1792" s="109"/>
      <c r="D1792" s="109"/>
      <c r="E1792" s="109"/>
      <c r="F1792" s="109"/>
      <c r="G1792" s="109"/>
      <c r="H1792" s="109"/>
      <c r="I1792" s="109"/>
      <c r="J1792" s="109"/>
      <c r="K1792" s="109"/>
      <c r="L1792" s="109"/>
      <c r="M1792" s="109"/>
      <c r="N1792" s="109"/>
      <c r="O1792" s="109"/>
      <c r="P1792" s="109"/>
      <c r="Q1792" s="109"/>
      <c r="R1792" s="109"/>
      <c r="S1792" s="109"/>
      <c r="T1792" s="109"/>
      <c r="U1792" s="109"/>
      <c r="V1792" s="109"/>
      <c r="W1792" s="109"/>
      <c r="X1792" s="109"/>
      <c r="Y1792" s="109"/>
      <c r="Z1792" s="109"/>
      <c r="AA1792" s="109"/>
      <c r="AB1792" s="109"/>
      <c r="AC1792" s="109"/>
      <c r="AD1792" s="109"/>
      <c r="AE1792" s="109"/>
      <c r="AF1792" s="109"/>
      <c r="AG1792" s="109"/>
      <c r="AH1792" s="109"/>
      <c r="AI1792" s="109"/>
      <c r="AJ1792" s="109"/>
      <c r="AK1792" s="109"/>
      <c r="AL1792" s="109"/>
      <c r="AM1792" s="109"/>
      <c r="AN1792" s="109"/>
      <c r="AO1792" s="109"/>
      <c r="AP1792" s="109"/>
      <c r="AQ1792" s="109"/>
      <c r="AR1792" s="109"/>
      <c r="AS1792" s="109"/>
      <c r="AT1792" s="109"/>
      <c r="AU1792" s="109"/>
      <c r="AV1792" s="109"/>
      <c r="AW1792" s="109"/>
      <c r="AX1792" s="110"/>
    </row>
    <row r="1793" spans="1:113" ht="12" customHeight="1">
      <c r="A1793" s="8"/>
      <c r="B1793" s="108"/>
      <c r="C1793" s="109"/>
      <c r="D1793" s="109"/>
      <c r="E1793" s="109"/>
      <c r="F1793" s="109"/>
      <c r="G1793" s="109"/>
      <c r="H1793" s="109"/>
      <c r="I1793" s="109"/>
      <c r="J1793" s="109"/>
      <c r="K1793" s="109"/>
      <c r="L1793" s="109"/>
      <c r="M1793" s="109"/>
      <c r="N1793" s="109"/>
      <c r="O1793" s="109"/>
      <c r="P1793" s="109"/>
      <c r="Q1793" s="109"/>
      <c r="R1793" s="109"/>
      <c r="S1793" s="109"/>
      <c r="T1793" s="109"/>
      <c r="U1793" s="109"/>
      <c r="V1793" s="109"/>
      <c r="W1793" s="109"/>
      <c r="X1793" s="109"/>
      <c r="Y1793" s="109"/>
      <c r="Z1793" s="109"/>
      <c r="AA1793" s="109"/>
      <c r="AB1793" s="109"/>
      <c r="AC1793" s="109"/>
      <c r="AD1793" s="109"/>
      <c r="AE1793" s="109"/>
      <c r="AF1793" s="109"/>
      <c r="AG1793" s="109"/>
      <c r="AH1793" s="109"/>
      <c r="AI1793" s="109"/>
      <c r="AJ1793" s="109"/>
      <c r="AK1793" s="109"/>
      <c r="AL1793" s="109"/>
      <c r="AM1793" s="109"/>
      <c r="AN1793" s="109"/>
      <c r="AO1793" s="109"/>
      <c r="AP1793" s="109"/>
      <c r="AQ1793" s="109"/>
      <c r="AR1793" s="109"/>
      <c r="AS1793" s="109"/>
      <c r="AT1793" s="109"/>
      <c r="AU1793" s="109"/>
      <c r="AV1793" s="109"/>
      <c r="AW1793" s="109"/>
      <c r="AX1793" s="110"/>
    </row>
    <row r="1794" spans="1:113" ht="12" customHeight="1">
      <c r="A1794" s="8"/>
      <c r="B1794" s="108"/>
      <c r="C1794" s="109"/>
      <c r="D1794" s="109"/>
      <c r="E1794" s="109"/>
      <c r="F1794" s="109"/>
      <c r="G1794" s="109"/>
      <c r="H1794" s="109"/>
      <c r="I1794" s="109"/>
      <c r="J1794" s="109"/>
      <c r="K1794" s="109"/>
      <c r="L1794" s="109"/>
      <c r="M1794" s="109"/>
      <c r="N1794" s="109"/>
      <c r="O1794" s="109"/>
      <c r="P1794" s="109"/>
      <c r="Q1794" s="109"/>
      <c r="R1794" s="109"/>
      <c r="S1794" s="109"/>
      <c r="T1794" s="109"/>
      <c r="U1794" s="109"/>
      <c r="V1794" s="109"/>
      <c r="W1794" s="109"/>
      <c r="X1794" s="109"/>
      <c r="Y1794" s="109"/>
      <c r="Z1794" s="109"/>
      <c r="AA1794" s="109"/>
      <c r="AB1794" s="109"/>
      <c r="AC1794" s="109"/>
      <c r="AD1794" s="109"/>
      <c r="AE1794" s="109"/>
      <c r="AF1794" s="109"/>
      <c r="AG1794" s="109"/>
      <c r="AH1794" s="109"/>
      <c r="AI1794" s="109"/>
      <c r="AJ1794" s="109"/>
      <c r="AK1794" s="109"/>
      <c r="AL1794" s="109"/>
      <c r="AM1794" s="109"/>
      <c r="AN1794" s="109"/>
      <c r="AO1794" s="109"/>
      <c r="AP1794" s="109"/>
      <c r="AQ1794" s="109"/>
      <c r="AR1794" s="109"/>
      <c r="AS1794" s="109"/>
      <c r="AT1794" s="109"/>
      <c r="AU1794" s="109"/>
      <c r="AV1794" s="109"/>
      <c r="AW1794" s="109"/>
      <c r="AX1794" s="110"/>
    </row>
    <row r="1795" spans="1:113" ht="12" customHeight="1">
      <c r="A1795" s="8"/>
      <c r="B1795" s="108"/>
      <c r="C1795" s="109"/>
      <c r="D1795" s="109"/>
      <c r="E1795" s="109"/>
      <c r="F1795" s="109"/>
      <c r="G1795" s="109"/>
      <c r="H1795" s="109"/>
      <c r="I1795" s="109"/>
      <c r="J1795" s="109"/>
      <c r="K1795" s="109"/>
      <c r="L1795" s="109"/>
      <c r="M1795" s="109"/>
      <c r="N1795" s="109"/>
      <c r="O1795" s="109"/>
      <c r="P1795" s="109"/>
      <c r="Q1795" s="109"/>
      <c r="R1795" s="109"/>
      <c r="S1795" s="109"/>
      <c r="T1795" s="109"/>
      <c r="U1795" s="109"/>
      <c r="V1795" s="109"/>
      <c r="W1795" s="109"/>
      <c r="X1795" s="109"/>
      <c r="Y1795" s="109"/>
      <c r="Z1795" s="109"/>
      <c r="AA1795" s="109"/>
      <c r="AB1795" s="109"/>
      <c r="AC1795" s="109"/>
      <c r="AD1795" s="109"/>
      <c r="AE1795" s="109"/>
      <c r="AF1795" s="109"/>
      <c r="AG1795" s="109"/>
      <c r="AH1795" s="109"/>
      <c r="AI1795" s="109"/>
      <c r="AJ1795" s="109"/>
      <c r="AK1795" s="109"/>
      <c r="AL1795" s="109"/>
      <c r="AM1795" s="109"/>
      <c r="AN1795" s="109"/>
      <c r="AO1795" s="109"/>
      <c r="AP1795" s="109"/>
      <c r="AQ1795" s="109"/>
      <c r="AR1795" s="109"/>
      <c r="AS1795" s="109"/>
      <c r="AT1795" s="109"/>
      <c r="AU1795" s="109"/>
      <c r="AV1795" s="109"/>
      <c r="AW1795" s="109"/>
      <c r="AX1795" s="110"/>
    </row>
    <row r="1796" spans="1:113" ht="12" customHeight="1">
      <c r="A1796" s="8"/>
      <c r="B1796" s="108"/>
      <c r="C1796" s="109"/>
      <c r="D1796" s="109"/>
      <c r="E1796" s="109"/>
      <c r="F1796" s="109"/>
      <c r="G1796" s="109"/>
      <c r="H1796" s="109"/>
      <c r="I1796" s="109"/>
      <c r="J1796" s="109"/>
      <c r="K1796" s="109"/>
      <c r="L1796" s="109"/>
      <c r="M1796" s="109"/>
      <c r="N1796" s="109"/>
      <c r="O1796" s="109"/>
      <c r="P1796" s="109"/>
      <c r="Q1796" s="109"/>
      <c r="R1796" s="109"/>
      <c r="S1796" s="109"/>
      <c r="T1796" s="109"/>
      <c r="U1796" s="109"/>
      <c r="V1796" s="109"/>
      <c r="W1796" s="109"/>
      <c r="X1796" s="109"/>
      <c r="Y1796" s="109"/>
      <c r="Z1796" s="109"/>
      <c r="AA1796" s="109"/>
      <c r="AB1796" s="109"/>
      <c r="AC1796" s="109"/>
      <c r="AD1796" s="109"/>
      <c r="AE1796" s="109"/>
      <c r="AF1796" s="109"/>
      <c r="AG1796" s="109"/>
      <c r="AH1796" s="109"/>
      <c r="AI1796" s="109"/>
      <c r="AJ1796" s="109"/>
      <c r="AK1796" s="109"/>
      <c r="AL1796" s="109"/>
      <c r="AM1796" s="109"/>
      <c r="AN1796" s="109"/>
      <c r="AO1796" s="109"/>
      <c r="AP1796" s="109"/>
      <c r="AQ1796" s="109"/>
      <c r="AR1796" s="109"/>
      <c r="AS1796" s="109"/>
      <c r="AT1796" s="109"/>
      <c r="AU1796" s="109"/>
      <c r="AV1796" s="109"/>
      <c r="AW1796" s="109"/>
      <c r="AX1796" s="110"/>
    </row>
    <row r="1797" spans="1:113" ht="12" customHeight="1">
      <c r="A1797" s="8"/>
      <c r="B1797" s="108"/>
      <c r="C1797" s="109"/>
      <c r="D1797" s="109"/>
      <c r="E1797" s="109"/>
      <c r="F1797" s="109"/>
      <c r="G1797" s="109"/>
      <c r="H1797" s="109"/>
      <c r="I1797" s="109"/>
      <c r="J1797" s="109"/>
      <c r="K1797" s="109"/>
      <c r="L1797" s="109"/>
      <c r="M1797" s="109"/>
      <c r="N1797" s="109"/>
      <c r="O1797" s="109"/>
      <c r="P1797" s="109"/>
      <c r="Q1797" s="109"/>
      <c r="R1797" s="109"/>
      <c r="S1797" s="109"/>
      <c r="T1797" s="109"/>
      <c r="U1797" s="109"/>
      <c r="V1797" s="109"/>
      <c r="W1797" s="109"/>
      <c r="X1797" s="109"/>
      <c r="Y1797" s="109"/>
      <c r="Z1797" s="109"/>
      <c r="AA1797" s="109"/>
      <c r="AB1797" s="109"/>
      <c r="AC1797" s="109"/>
      <c r="AD1797" s="109"/>
      <c r="AE1797" s="109"/>
      <c r="AF1797" s="109"/>
      <c r="AG1797" s="109"/>
      <c r="AH1797" s="109"/>
      <c r="AI1797" s="109"/>
      <c r="AJ1797" s="109"/>
      <c r="AK1797" s="109"/>
      <c r="AL1797" s="109"/>
      <c r="AM1797" s="109"/>
      <c r="AN1797" s="109"/>
      <c r="AO1797" s="109"/>
      <c r="AP1797" s="109"/>
      <c r="AQ1797" s="109"/>
      <c r="AR1797" s="109"/>
      <c r="AS1797" s="109"/>
      <c r="AT1797" s="109"/>
      <c r="AU1797" s="109"/>
      <c r="AV1797" s="109"/>
      <c r="AW1797" s="109"/>
      <c r="AX1797" s="110"/>
    </row>
    <row r="1798" spans="1:113" ht="12" customHeight="1">
      <c r="A1798" s="8"/>
      <c r="B1798" s="108"/>
      <c r="C1798" s="109"/>
      <c r="D1798" s="109"/>
      <c r="E1798" s="109"/>
      <c r="F1798" s="109"/>
      <c r="G1798" s="109"/>
      <c r="H1798" s="109"/>
      <c r="I1798" s="109"/>
      <c r="J1798" s="109"/>
      <c r="K1798" s="109"/>
      <c r="L1798" s="109"/>
      <c r="M1798" s="109"/>
      <c r="N1798" s="109"/>
      <c r="O1798" s="109"/>
      <c r="P1798" s="109"/>
      <c r="Q1798" s="109"/>
      <c r="R1798" s="109"/>
      <c r="S1798" s="109"/>
      <c r="T1798" s="109"/>
      <c r="U1798" s="109"/>
      <c r="V1798" s="109"/>
      <c r="W1798" s="109"/>
      <c r="X1798" s="109"/>
      <c r="Y1798" s="109"/>
      <c r="Z1798" s="109"/>
      <c r="AA1798" s="109"/>
      <c r="AB1798" s="109"/>
      <c r="AC1798" s="109"/>
      <c r="AD1798" s="109"/>
      <c r="AE1798" s="109"/>
      <c r="AF1798" s="109"/>
      <c r="AG1798" s="109"/>
      <c r="AH1798" s="109"/>
      <c r="AI1798" s="109"/>
      <c r="AJ1798" s="109"/>
      <c r="AK1798" s="109"/>
      <c r="AL1798" s="109"/>
      <c r="AM1798" s="109"/>
      <c r="AN1798" s="109"/>
      <c r="AO1798" s="109"/>
      <c r="AP1798" s="109"/>
      <c r="AQ1798" s="109"/>
      <c r="AR1798" s="109"/>
      <c r="AS1798" s="109"/>
      <c r="AT1798" s="109"/>
      <c r="AU1798" s="109"/>
      <c r="AV1798" s="109"/>
      <c r="AW1798" s="109"/>
      <c r="AX1798" s="110"/>
    </row>
    <row r="1799" spans="1:113" ht="12" customHeight="1">
      <c r="A1799" s="8"/>
      <c r="B1799" s="108"/>
      <c r="C1799" s="109"/>
      <c r="D1799" s="109"/>
      <c r="E1799" s="109"/>
      <c r="F1799" s="109"/>
      <c r="G1799" s="109"/>
      <c r="H1799" s="109"/>
      <c r="I1799" s="109"/>
      <c r="J1799" s="109"/>
      <c r="K1799" s="109"/>
      <c r="L1799" s="109"/>
      <c r="M1799" s="109"/>
      <c r="N1799" s="109"/>
      <c r="O1799" s="109"/>
      <c r="P1799" s="109"/>
      <c r="Q1799" s="109"/>
      <c r="R1799" s="109"/>
      <c r="S1799" s="109"/>
      <c r="T1799" s="109"/>
      <c r="U1799" s="109"/>
      <c r="V1799" s="109"/>
      <c r="W1799" s="109"/>
      <c r="X1799" s="109"/>
      <c r="Y1799" s="109"/>
      <c r="Z1799" s="109"/>
      <c r="AA1799" s="109"/>
      <c r="AB1799" s="109"/>
      <c r="AC1799" s="109"/>
      <c r="AD1799" s="109"/>
      <c r="AE1799" s="109"/>
      <c r="AF1799" s="109"/>
      <c r="AG1799" s="109"/>
      <c r="AH1799" s="109"/>
      <c r="AI1799" s="109"/>
      <c r="AJ1799" s="109"/>
      <c r="AK1799" s="109"/>
      <c r="AL1799" s="109"/>
      <c r="AM1799" s="109"/>
      <c r="AN1799" s="109"/>
      <c r="AO1799" s="109"/>
      <c r="AP1799" s="109"/>
      <c r="AQ1799" s="109"/>
      <c r="AR1799" s="109"/>
      <c r="AS1799" s="109"/>
      <c r="AT1799" s="109"/>
      <c r="AU1799" s="109"/>
      <c r="AV1799" s="109"/>
      <c r="AW1799" s="109"/>
      <c r="AX1799" s="110"/>
    </row>
    <row r="1800" spans="1:113" ht="12" customHeight="1">
      <c r="A1800" s="8"/>
      <c r="B1800" s="108"/>
      <c r="C1800" s="109"/>
      <c r="D1800" s="109"/>
      <c r="E1800" s="109"/>
      <c r="F1800" s="109"/>
      <c r="G1800" s="109"/>
      <c r="H1800" s="109"/>
      <c r="I1800" s="109"/>
      <c r="J1800" s="109"/>
      <c r="K1800" s="109"/>
      <c r="L1800" s="109"/>
      <c r="M1800" s="109"/>
      <c r="N1800" s="109"/>
      <c r="O1800" s="109"/>
      <c r="P1800" s="109"/>
      <c r="Q1800" s="109"/>
      <c r="R1800" s="109"/>
      <c r="S1800" s="109"/>
      <c r="T1800" s="109"/>
      <c r="U1800" s="109"/>
      <c r="V1800" s="109"/>
      <c r="W1800" s="109"/>
      <c r="X1800" s="109"/>
      <c r="Y1800" s="109"/>
      <c r="Z1800" s="109"/>
      <c r="AA1800" s="109"/>
      <c r="AB1800" s="109"/>
      <c r="AC1800" s="109"/>
      <c r="AD1800" s="109"/>
      <c r="AE1800" s="109"/>
      <c r="AF1800" s="109"/>
      <c r="AG1800" s="109"/>
      <c r="AH1800" s="109"/>
      <c r="AI1800" s="109"/>
      <c r="AJ1800" s="109"/>
      <c r="AK1800" s="109"/>
      <c r="AL1800" s="109"/>
      <c r="AM1800" s="109"/>
      <c r="AN1800" s="109"/>
      <c r="AO1800" s="109"/>
      <c r="AP1800" s="109"/>
      <c r="AQ1800" s="109"/>
      <c r="AR1800" s="109"/>
      <c r="AS1800" s="109"/>
      <c r="AT1800" s="109"/>
      <c r="AU1800" s="109"/>
      <c r="AV1800" s="109"/>
      <c r="AW1800" s="109"/>
      <c r="AX1800" s="110"/>
    </row>
    <row r="1801" spans="1:113" ht="12" customHeight="1">
      <c r="A1801" s="8"/>
      <c r="B1801" s="108"/>
      <c r="C1801" s="109"/>
      <c r="D1801" s="109"/>
      <c r="E1801" s="109"/>
      <c r="F1801" s="109"/>
      <c r="G1801" s="109"/>
      <c r="H1801" s="109"/>
      <c r="I1801" s="109"/>
      <c r="J1801" s="109"/>
      <c r="K1801" s="109"/>
      <c r="L1801" s="109"/>
      <c r="M1801" s="109"/>
      <c r="N1801" s="109"/>
      <c r="O1801" s="109"/>
      <c r="P1801" s="109"/>
      <c r="Q1801" s="109"/>
      <c r="R1801" s="109"/>
      <c r="S1801" s="109"/>
      <c r="T1801" s="109"/>
      <c r="U1801" s="109"/>
      <c r="V1801" s="109"/>
      <c r="W1801" s="109"/>
      <c r="X1801" s="109"/>
      <c r="Y1801" s="109"/>
      <c r="Z1801" s="109"/>
      <c r="AA1801" s="109"/>
      <c r="AB1801" s="109"/>
      <c r="AC1801" s="109"/>
      <c r="AD1801" s="109"/>
      <c r="AE1801" s="109"/>
      <c r="AF1801" s="109"/>
      <c r="AG1801" s="109"/>
      <c r="AH1801" s="109"/>
      <c r="AI1801" s="109"/>
      <c r="AJ1801" s="109"/>
      <c r="AK1801" s="109"/>
      <c r="AL1801" s="109"/>
      <c r="AM1801" s="109"/>
      <c r="AN1801" s="109"/>
      <c r="AO1801" s="109"/>
      <c r="AP1801" s="109"/>
      <c r="AQ1801" s="109"/>
      <c r="AR1801" s="109"/>
      <c r="AS1801" s="109"/>
      <c r="AT1801" s="109"/>
      <c r="AU1801" s="109"/>
      <c r="AV1801" s="109"/>
      <c r="AW1801" s="109"/>
      <c r="AX1801" s="110"/>
      <c r="BC1801" s="16"/>
    </row>
    <row r="1802" spans="1:113" ht="12" customHeight="1">
      <c r="A1802" s="8"/>
      <c r="B1802" s="108"/>
      <c r="C1802" s="109"/>
      <c r="D1802" s="109"/>
      <c r="E1802" s="109"/>
      <c r="F1802" s="109"/>
      <c r="G1802" s="109"/>
      <c r="H1802" s="109"/>
      <c r="I1802" s="109"/>
      <c r="J1802" s="109"/>
      <c r="K1802" s="109"/>
      <c r="L1802" s="109"/>
      <c r="M1802" s="109"/>
      <c r="N1802" s="109"/>
      <c r="O1802" s="109"/>
      <c r="P1802" s="109"/>
      <c r="Q1802" s="109"/>
      <c r="R1802" s="109"/>
      <c r="S1802" s="109"/>
      <c r="T1802" s="109"/>
      <c r="U1802" s="109"/>
      <c r="V1802" s="109"/>
      <c r="W1802" s="109"/>
      <c r="X1802" s="109"/>
      <c r="Y1802" s="109"/>
      <c r="Z1802" s="109"/>
      <c r="AA1802" s="109"/>
      <c r="AB1802" s="109"/>
      <c r="AC1802" s="109"/>
      <c r="AD1802" s="109"/>
      <c r="AE1802" s="109"/>
      <c r="AF1802" s="109"/>
      <c r="AG1802" s="109"/>
      <c r="AH1802" s="109"/>
      <c r="AI1802" s="109"/>
      <c r="AJ1802" s="109"/>
      <c r="AK1802" s="109"/>
      <c r="AL1802" s="109"/>
      <c r="AM1802" s="109"/>
      <c r="AN1802" s="109"/>
      <c r="AO1802" s="109"/>
      <c r="AP1802" s="109"/>
      <c r="AQ1802" s="109"/>
      <c r="AR1802" s="109"/>
      <c r="AS1802" s="109"/>
      <c r="AT1802" s="109"/>
      <c r="AU1802" s="109"/>
      <c r="AV1802" s="109"/>
      <c r="AW1802" s="109"/>
      <c r="AX1802" s="110"/>
    </row>
    <row r="1803" spans="1:113" ht="12" customHeight="1">
      <c r="A1803" s="8"/>
      <c r="B1803" s="108"/>
      <c r="C1803" s="109"/>
      <c r="D1803" s="109"/>
      <c r="E1803" s="109"/>
      <c r="F1803" s="109"/>
      <c r="G1803" s="109"/>
      <c r="H1803" s="109"/>
      <c r="I1803" s="109"/>
      <c r="J1803" s="109"/>
      <c r="K1803" s="109"/>
      <c r="L1803" s="109"/>
      <c r="M1803" s="109"/>
      <c r="N1803" s="109"/>
      <c r="O1803" s="109"/>
      <c r="P1803" s="109"/>
      <c r="Q1803" s="109"/>
      <c r="R1803" s="109"/>
      <c r="S1803" s="109"/>
      <c r="T1803" s="109"/>
      <c r="U1803" s="109"/>
      <c r="V1803" s="109"/>
      <c r="W1803" s="109"/>
      <c r="X1803" s="109"/>
      <c r="Y1803" s="109"/>
      <c r="Z1803" s="109"/>
      <c r="AA1803" s="109"/>
      <c r="AB1803" s="109"/>
      <c r="AC1803" s="109"/>
      <c r="AD1803" s="109"/>
      <c r="AE1803" s="109"/>
      <c r="AF1803" s="109"/>
      <c r="AG1803" s="109"/>
      <c r="AH1803" s="109"/>
      <c r="AI1803" s="109"/>
      <c r="AJ1803" s="109"/>
      <c r="AK1803" s="109"/>
      <c r="AL1803" s="109"/>
      <c r="AM1803" s="109"/>
      <c r="AN1803" s="109"/>
      <c r="AO1803" s="109"/>
      <c r="AP1803" s="109"/>
      <c r="AQ1803" s="109"/>
      <c r="AR1803" s="109"/>
      <c r="AS1803" s="109"/>
      <c r="AT1803" s="109"/>
      <c r="AU1803" s="109"/>
      <c r="AV1803" s="109"/>
      <c r="AW1803" s="109"/>
      <c r="AX1803" s="110"/>
    </row>
    <row r="1804" spans="1:113" ht="12" customHeight="1">
      <c r="A1804" s="8"/>
      <c r="B1804" s="108"/>
      <c r="C1804" s="109"/>
      <c r="D1804" s="109"/>
      <c r="E1804" s="109"/>
      <c r="F1804" s="109"/>
      <c r="G1804" s="109"/>
      <c r="H1804" s="109"/>
      <c r="I1804" s="109"/>
      <c r="J1804" s="109"/>
      <c r="K1804" s="109"/>
      <c r="L1804" s="109"/>
      <c r="M1804" s="109"/>
      <c r="N1804" s="109"/>
      <c r="O1804" s="109"/>
      <c r="P1804" s="109"/>
      <c r="Q1804" s="109"/>
      <c r="R1804" s="109"/>
      <c r="S1804" s="109"/>
      <c r="T1804" s="109"/>
      <c r="U1804" s="109"/>
      <c r="V1804" s="109"/>
      <c r="W1804" s="109"/>
      <c r="X1804" s="109"/>
      <c r="Y1804" s="109"/>
      <c r="Z1804" s="109"/>
      <c r="AA1804" s="109"/>
      <c r="AB1804" s="109"/>
      <c r="AC1804" s="109"/>
      <c r="AD1804" s="109"/>
      <c r="AE1804" s="109"/>
      <c r="AF1804" s="109"/>
      <c r="AG1804" s="109"/>
      <c r="AH1804" s="109"/>
      <c r="AI1804" s="109"/>
      <c r="AJ1804" s="109"/>
      <c r="AK1804" s="109"/>
      <c r="AL1804" s="109"/>
      <c r="AM1804" s="109"/>
      <c r="AN1804" s="109"/>
      <c r="AO1804" s="109"/>
      <c r="AP1804" s="109"/>
      <c r="AQ1804" s="109"/>
      <c r="AR1804" s="109"/>
      <c r="AS1804" s="109"/>
      <c r="AT1804" s="109"/>
      <c r="AU1804" s="109"/>
      <c r="AV1804" s="109"/>
      <c r="AW1804" s="109"/>
      <c r="AX1804" s="110"/>
    </row>
    <row r="1805" spans="1:113" ht="15" thickBot="1">
      <c r="A1805" s="17"/>
      <c r="B1805" s="18"/>
      <c r="C1805" s="19"/>
      <c r="D1805" s="19"/>
      <c r="E1805" s="19"/>
      <c r="F1805" s="19"/>
      <c r="G1805" s="19"/>
      <c r="H1805" s="19"/>
      <c r="I1805" s="19"/>
      <c r="J1805" s="19"/>
      <c r="K1805" s="19"/>
      <c r="L1805" s="19"/>
      <c r="M1805" s="19"/>
      <c r="N1805" s="19"/>
      <c r="O1805" s="19"/>
      <c r="P1805" s="19"/>
      <c r="Q1805" s="19"/>
      <c r="R1805" s="19"/>
      <c r="S1805" s="19"/>
      <c r="T1805" s="19"/>
      <c r="U1805" s="19"/>
      <c r="V1805" s="19"/>
      <c r="W1805" s="19"/>
      <c r="X1805" s="19"/>
      <c r="Y1805" s="19"/>
      <c r="Z1805" s="19"/>
      <c r="AA1805" s="19"/>
      <c r="AB1805" s="19"/>
      <c r="AC1805" s="19"/>
      <c r="AD1805" s="19"/>
      <c r="AE1805" s="19"/>
      <c r="AF1805" s="19"/>
      <c r="AG1805" s="19"/>
      <c r="AH1805" s="19"/>
      <c r="AI1805" s="19"/>
      <c r="AJ1805" s="19"/>
      <c r="AK1805" s="19"/>
      <c r="AL1805" s="19"/>
      <c r="AM1805" s="19"/>
      <c r="AN1805" s="19"/>
      <c r="AO1805" s="19"/>
      <c r="AP1805" s="19"/>
      <c r="AQ1805" s="19"/>
      <c r="AR1805" s="19"/>
      <c r="AS1805" s="19"/>
      <c r="AT1805" s="19"/>
      <c r="AU1805" s="19"/>
      <c r="AV1805" s="19"/>
      <c r="AW1805" s="19"/>
      <c r="AX1805" s="20"/>
    </row>
    <row r="1806" spans="1:113">
      <c r="B1806" s="21"/>
    </row>
    <row r="1807" spans="1:113" ht="15" thickBot="1">
      <c r="A1807" s="11"/>
      <c r="B1807" s="10" t="s">
        <v>3</v>
      </c>
      <c r="C1807" s="8"/>
      <c r="D1807" s="8"/>
      <c r="E1807" s="8"/>
      <c r="F1807" s="8"/>
      <c r="G1807" s="8"/>
      <c r="H1807" s="8"/>
      <c r="I1807" s="8"/>
      <c r="J1807" s="8"/>
      <c r="K1807" s="8"/>
      <c r="L1807" s="9"/>
      <c r="M1807" s="9"/>
      <c r="N1807" s="9"/>
      <c r="O1807" s="9"/>
      <c r="P1807" s="8"/>
      <c r="Q1807" s="8"/>
      <c r="R1807" s="8"/>
      <c r="S1807" s="8"/>
      <c r="T1807" s="8"/>
      <c r="U1807" s="8"/>
      <c r="V1807" s="10"/>
      <c r="W1807" s="10"/>
      <c r="X1807" s="10"/>
      <c r="Y1807" s="10"/>
      <c r="Z1807" s="10"/>
      <c r="AA1807" s="10"/>
      <c r="AB1807" s="10"/>
      <c r="AC1807" s="10"/>
      <c r="AD1807" s="10"/>
      <c r="AE1807" s="10"/>
      <c r="AF1807" s="10"/>
      <c r="AG1807" s="10"/>
      <c r="AH1807" s="10"/>
      <c r="AI1807" s="10"/>
      <c r="AJ1807" s="10"/>
      <c r="AK1807" s="10"/>
      <c r="AL1807" s="10"/>
      <c r="AM1807" s="10"/>
      <c r="AN1807" s="10"/>
      <c r="AO1807" s="10"/>
      <c r="AP1807" s="10"/>
      <c r="AQ1807" s="10"/>
      <c r="AR1807" s="10"/>
      <c r="AS1807" s="10"/>
      <c r="AT1807" s="10"/>
      <c r="AU1807" s="10"/>
      <c r="AV1807" s="10"/>
      <c r="AW1807" s="10"/>
      <c r="AX1807" s="10"/>
      <c r="DI1807" s="6"/>
    </row>
    <row r="1808" spans="1:113" ht="14.25">
      <c r="A1808" s="8"/>
      <c r="B1808" s="12"/>
      <c r="C1808" s="7"/>
      <c r="D1808" s="7"/>
      <c r="E1808" s="7"/>
      <c r="F1808" s="7"/>
      <c r="G1808" s="7"/>
      <c r="H1808" s="7"/>
      <c r="I1808" s="7"/>
      <c r="J1808" s="7"/>
      <c r="K1808" s="7"/>
      <c r="L1808" s="13"/>
      <c r="M1808" s="13"/>
      <c r="N1808" s="13"/>
      <c r="O1808" s="13"/>
      <c r="P1808" s="7"/>
      <c r="Q1808" s="7"/>
      <c r="R1808" s="7"/>
      <c r="S1808" s="7"/>
      <c r="T1808" s="7"/>
      <c r="U1808" s="7"/>
      <c r="V1808" s="14"/>
      <c r="W1808" s="14"/>
      <c r="X1808" s="14"/>
      <c r="Y1808" s="14"/>
      <c r="Z1808" s="14"/>
      <c r="AA1808" s="14"/>
      <c r="AB1808" s="14"/>
      <c r="AC1808" s="14"/>
      <c r="AD1808" s="14"/>
      <c r="AE1808" s="14"/>
      <c r="AF1808" s="14"/>
      <c r="AG1808" s="14"/>
      <c r="AH1808" s="14"/>
      <c r="AI1808" s="14"/>
      <c r="AJ1808" s="14"/>
      <c r="AK1808" s="14"/>
      <c r="AL1808" s="14"/>
      <c r="AM1808" s="14"/>
      <c r="AN1808" s="14"/>
      <c r="AO1808" s="14"/>
      <c r="AP1808" s="14"/>
      <c r="AQ1808" s="14"/>
      <c r="AR1808" s="14"/>
      <c r="AS1808" s="14"/>
      <c r="AT1808" s="14"/>
      <c r="AU1808" s="14"/>
      <c r="AV1808" s="14"/>
      <c r="AW1808" s="14"/>
      <c r="AX1808" s="15"/>
    </row>
    <row r="1809" spans="1:251" ht="12" customHeight="1">
      <c r="A1809" s="8"/>
      <c r="B1809" s="108" t="s">
        <v>226</v>
      </c>
      <c r="C1809" s="109"/>
      <c r="D1809" s="109"/>
      <c r="E1809" s="109"/>
      <c r="F1809" s="109"/>
      <c r="G1809" s="109"/>
      <c r="H1809" s="109"/>
      <c r="I1809" s="109"/>
      <c r="J1809" s="109"/>
      <c r="K1809" s="109"/>
      <c r="L1809" s="109"/>
      <c r="M1809" s="109"/>
      <c r="N1809" s="109"/>
      <c r="O1809" s="109"/>
      <c r="P1809" s="109"/>
      <c r="Q1809" s="109"/>
      <c r="R1809" s="109"/>
      <c r="S1809" s="109"/>
      <c r="T1809" s="109"/>
      <c r="U1809" s="109"/>
      <c r="V1809" s="109"/>
      <c r="W1809" s="109"/>
      <c r="X1809" s="109"/>
      <c r="Y1809" s="109"/>
      <c r="Z1809" s="109"/>
      <c r="AA1809" s="109"/>
      <c r="AB1809" s="109"/>
      <c r="AC1809" s="109"/>
      <c r="AD1809" s="109"/>
      <c r="AE1809" s="109"/>
      <c r="AF1809" s="109"/>
      <c r="AG1809" s="109"/>
      <c r="AH1809" s="109"/>
      <c r="AI1809" s="109"/>
      <c r="AJ1809" s="109"/>
      <c r="AK1809" s="109"/>
      <c r="AL1809" s="109"/>
      <c r="AM1809" s="109"/>
      <c r="AN1809" s="109"/>
      <c r="AO1809" s="109"/>
      <c r="AP1809" s="109"/>
      <c r="AQ1809" s="109"/>
      <c r="AR1809" s="109"/>
      <c r="AS1809" s="109"/>
      <c r="AT1809" s="109"/>
      <c r="AU1809" s="109"/>
      <c r="AV1809" s="109"/>
      <c r="AW1809" s="109"/>
      <c r="AX1809" s="110"/>
    </row>
    <row r="1810" spans="1:251" ht="12" customHeight="1">
      <c r="A1810" s="8"/>
      <c r="B1810" s="108"/>
      <c r="C1810" s="109"/>
      <c r="D1810" s="109"/>
      <c r="E1810" s="109"/>
      <c r="F1810" s="109"/>
      <c r="G1810" s="109"/>
      <c r="H1810" s="109"/>
      <c r="I1810" s="109"/>
      <c r="J1810" s="109"/>
      <c r="K1810" s="109"/>
      <c r="L1810" s="109"/>
      <c r="M1810" s="109"/>
      <c r="N1810" s="109"/>
      <c r="O1810" s="109"/>
      <c r="P1810" s="109"/>
      <c r="Q1810" s="109"/>
      <c r="R1810" s="109"/>
      <c r="S1810" s="109"/>
      <c r="T1810" s="109"/>
      <c r="U1810" s="109"/>
      <c r="V1810" s="109"/>
      <c r="W1810" s="109"/>
      <c r="X1810" s="109"/>
      <c r="Y1810" s="109"/>
      <c r="Z1810" s="109"/>
      <c r="AA1810" s="109"/>
      <c r="AB1810" s="109"/>
      <c r="AC1810" s="109"/>
      <c r="AD1810" s="109"/>
      <c r="AE1810" s="109"/>
      <c r="AF1810" s="109"/>
      <c r="AG1810" s="109"/>
      <c r="AH1810" s="109"/>
      <c r="AI1810" s="109"/>
      <c r="AJ1810" s="109"/>
      <c r="AK1810" s="109"/>
      <c r="AL1810" s="109"/>
      <c r="AM1810" s="109"/>
      <c r="AN1810" s="109"/>
      <c r="AO1810" s="109"/>
      <c r="AP1810" s="109"/>
      <c r="AQ1810" s="109"/>
      <c r="AR1810" s="109"/>
      <c r="AS1810" s="109"/>
      <c r="AT1810" s="109"/>
      <c r="AU1810" s="109"/>
      <c r="AV1810" s="109"/>
      <c r="AW1810" s="109"/>
      <c r="AX1810" s="110"/>
    </row>
    <row r="1811" spans="1:251" ht="12" customHeight="1">
      <c r="A1811" s="8"/>
      <c r="B1811" s="108"/>
      <c r="C1811" s="109"/>
      <c r="D1811" s="109"/>
      <c r="E1811" s="109"/>
      <c r="F1811" s="109"/>
      <c r="G1811" s="109"/>
      <c r="H1811" s="109"/>
      <c r="I1811" s="109"/>
      <c r="J1811" s="109"/>
      <c r="K1811" s="109"/>
      <c r="L1811" s="109"/>
      <c r="M1811" s="109"/>
      <c r="N1811" s="109"/>
      <c r="O1811" s="109"/>
      <c r="P1811" s="109"/>
      <c r="Q1811" s="109"/>
      <c r="R1811" s="109"/>
      <c r="S1811" s="109"/>
      <c r="T1811" s="109"/>
      <c r="U1811" s="109"/>
      <c r="V1811" s="109"/>
      <c r="W1811" s="109"/>
      <c r="X1811" s="109"/>
      <c r="Y1811" s="109"/>
      <c r="Z1811" s="109"/>
      <c r="AA1811" s="109"/>
      <c r="AB1811" s="109"/>
      <c r="AC1811" s="109"/>
      <c r="AD1811" s="109"/>
      <c r="AE1811" s="109"/>
      <c r="AF1811" s="109"/>
      <c r="AG1811" s="109"/>
      <c r="AH1811" s="109"/>
      <c r="AI1811" s="109"/>
      <c r="AJ1811" s="109"/>
      <c r="AK1811" s="109"/>
      <c r="AL1811" s="109"/>
      <c r="AM1811" s="109"/>
      <c r="AN1811" s="109"/>
      <c r="AO1811" s="109"/>
      <c r="AP1811" s="109"/>
      <c r="AQ1811" s="109"/>
      <c r="AR1811" s="109"/>
      <c r="AS1811" s="109"/>
      <c r="AT1811" s="109"/>
      <c r="AU1811" s="109"/>
      <c r="AV1811" s="109"/>
      <c r="AW1811" s="109"/>
      <c r="AX1811" s="110"/>
    </row>
    <row r="1812" spans="1:251" ht="12" customHeight="1">
      <c r="A1812" s="8"/>
      <c r="B1812" s="108"/>
      <c r="C1812" s="109"/>
      <c r="D1812" s="109"/>
      <c r="E1812" s="109"/>
      <c r="F1812" s="109"/>
      <c r="G1812" s="109"/>
      <c r="H1812" s="109"/>
      <c r="I1812" s="109"/>
      <c r="J1812" s="109"/>
      <c r="K1812" s="109"/>
      <c r="L1812" s="109"/>
      <c r="M1812" s="109"/>
      <c r="N1812" s="109"/>
      <c r="O1812" s="109"/>
      <c r="P1812" s="109"/>
      <c r="Q1812" s="109"/>
      <c r="R1812" s="109"/>
      <c r="S1812" s="109"/>
      <c r="T1812" s="109"/>
      <c r="U1812" s="109"/>
      <c r="V1812" s="109"/>
      <c r="W1812" s="109"/>
      <c r="X1812" s="109"/>
      <c r="Y1812" s="109"/>
      <c r="Z1812" s="109"/>
      <c r="AA1812" s="109"/>
      <c r="AB1812" s="109"/>
      <c r="AC1812" s="109"/>
      <c r="AD1812" s="109"/>
      <c r="AE1812" s="109"/>
      <c r="AF1812" s="109"/>
      <c r="AG1812" s="109"/>
      <c r="AH1812" s="109"/>
      <c r="AI1812" s="109"/>
      <c r="AJ1812" s="109"/>
      <c r="AK1812" s="109"/>
      <c r="AL1812" s="109"/>
      <c r="AM1812" s="109"/>
      <c r="AN1812" s="109"/>
      <c r="AO1812" s="109"/>
      <c r="AP1812" s="109"/>
      <c r="AQ1812" s="109"/>
      <c r="AR1812" s="109"/>
      <c r="AS1812" s="109"/>
      <c r="AT1812" s="109"/>
      <c r="AU1812" s="109"/>
      <c r="AV1812" s="109"/>
      <c r="AW1812" s="109"/>
      <c r="AX1812" s="110"/>
    </row>
    <row r="1813" spans="1:251" ht="12" customHeight="1">
      <c r="A1813" s="8"/>
      <c r="B1813" s="108"/>
      <c r="C1813" s="109"/>
      <c r="D1813" s="109"/>
      <c r="E1813" s="109"/>
      <c r="F1813" s="109"/>
      <c r="G1813" s="109"/>
      <c r="H1813" s="109"/>
      <c r="I1813" s="109"/>
      <c r="J1813" s="109"/>
      <c r="K1813" s="109"/>
      <c r="L1813" s="109"/>
      <c r="M1813" s="109"/>
      <c r="N1813" s="109"/>
      <c r="O1813" s="109"/>
      <c r="P1813" s="109"/>
      <c r="Q1813" s="109"/>
      <c r="R1813" s="109"/>
      <c r="S1813" s="109"/>
      <c r="T1813" s="109"/>
      <c r="U1813" s="109"/>
      <c r="V1813" s="109"/>
      <c r="W1813" s="109"/>
      <c r="X1813" s="109"/>
      <c r="Y1813" s="109"/>
      <c r="Z1813" s="109"/>
      <c r="AA1813" s="109"/>
      <c r="AB1813" s="109"/>
      <c r="AC1813" s="109"/>
      <c r="AD1813" s="109"/>
      <c r="AE1813" s="109"/>
      <c r="AF1813" s="109"/>
      <c r="AG1813" s="109"/>
      <c r="AH1813" s="109"/>
      <c r="AI1813" s="109"/>
      <c r="AJ1813" s="109"/>
      <c r="AK1813" s="109"/>
      <c r="AL1813" s="109"/>
      <c r="AM1813" s="109"/>
      <c r="AN1813" s="109"/>
      <c r="AO1813" s="109"/>
      <c r="AP1813" s="109"/>
      <c r="AQ1813" s="109"/>
      <c r="AR1813" s="109"/>
      <c r="AS1813" s="109"/>
      <c r="AT1813" s="109"/>
      <c r="AU1813" s="109"/>
      <c r="AV1813" s="109"/>
      <c r="AW1813" s="109"/>
      <c r="AX1813" s="110"/>
      <c r="BC1813" s="16"/>
    </row>
    <row r="1814" spans="1:251" ht="12" customHeight="1">
      <c r="A1814" s="8"/>
      <c r="B1814" s="108"/>
      <c r="C1814" s="109"/>
      <c r="D1814" s="109"/>
      <c r="E1814" s="109"/>
      <c r="F1814" s="109"/>
      <c r="G1814" s="109"/>
      <c r="H1814" s="109"/>
      <c r="I1814" s="109"/>
      <c r="J1814" s="109"/>
      <c r="K1814" s="109"/>
      <c r="L1814" s="109"/>
      <c r="M1814" s="109"/>
      <c r="N1814" s="109"/>
      <c r="O1814" s="109"/>
      <c r="P1814" s="109"/>
      <c r="Q1814" s="109"/>
      <c r="R1814" s="109"/>
      <c r="S1814" s="109"/>
      <c r="T1814" s="109"/>
      <c r="U1814" s="109"/>
      <c r="V1814" s="109"/>
      <c r="W1814" s="109"/>
      <c r="X1814" s="109"/>
      <c r="Y1814" s="109"/>
      <c r="Z1814" s="109"/>
      <c r="AA1814" s="109"/>
      <c r="AB1814" s="109"/>
      <c r="AC1814" s="109"/>
      <c r="AD1814" s="109"/>
      <c r="AE1814" s="109"/>
      <c r="AF1814" s="109"/>
      <c r="AG1814" s="109"/>
      <c r="AH1814" s="109"/>
      <c r="AI1814" s="109"/>
      <c r="AJ1814" s="109"/>
      <c r="AK1814" s="109"/>
      <c r="AL1814" s="109"/>
      <c r="AM1814" s="109"/>
      <c r="AN1814" s="109"/>
      <c r="AO1814" s="109"/>
      <c r="AP1814" s="109"/>
      <c r="AQ1814" s="109"/>
      <c r="AR1814" s="109"/>
      <c r="AS1814" s="109"/>
      <c r="AT1814" s="109"/>
      <c r="AU1814" s="109"/>
      <c r="AV1814" s="109"/>
      <c r="AW1814" s="109"/>
      <c r="AX1814" s="110"/>
    </row>
    <row r="1815" spans="1:251" ht="12" customHeight="1">
      <c r="A1815" s="8"/>
      <c r="B1815" s="108"/>
      <c r="C1815" s="109"/>
      <c r="D1815" s="109"/>
      <c r="E1815" s="109"/>
      <c r="F1815" s="109"/>
      <c r="G1815" s="109"/>
      <c r="H1815" s="109"/>
      <c r="I1815" s="109"/>
      <c r="J1815" s="109"/>
      <c r="K1815" s="109"/>
      <c r="L1815" s="109"/>
      <c r="M1815" s="109"/>
      <c r="N1815" s="109"/>
      <c r="O1815" s="109"/>
      <c r="P1815" s="109"/>
      <c r="Q1815" s="109"/>
      <c r="R1815" s="109"/>
      <c r="S1815" s="109"/>
      <c r="T1815" s="109"/>
      <c r="U1815" s="109"/>
      <c r="V1815" s="109"/>
      <c r="W1815" s="109"/>
      <c r="X1815" s="109"/>
      <c r="Y1815" s="109"/>
      <c r="Z1815" s="109"/>
      <c r="AA1815" s="109"/>
      <c r="AB1815" s="109"/>
      <c r="AC1815" s="109"/>
      <c r="AD1815" s="109"/>
      <c r="AE1815" s="109"/>
      <c r="AF1815" s="109"/>
      <c r="AG1815" s="109"/>
      <c r="AH1815" s="109"/>
      <c r="AI1815" s="109"/>
      <c r="AJ1815" s="109"/>
      <c r="AK1815" s="109"/>
      <c r="AL1815" s="109"/>
      <c r="AM1815" s="109"/>
      <c r="AN1815" s="109"/>
      <c r="AO1815" s="109"/>
      <c r="AP1815" s="109"/>
      <c r="AQ1815" s="109"/>
      <c r="AR1815" s="109"/>
      <c r="AS1815" s="109"/>
      <c r="AT1815" s="109"/>
      <c r="AU1815" s="109"/>
      <c r="AV1815" s="109"/>
      <c r="AW1815" s="109"/>
      <c r="AX1815" s="110"/>
    </row>
    <row r="1816" spans="1:251" ht="12" customHeight="1">
      <c r="A1816" s="8"/>
      <c r="B1816" s="108"/>
      <c r="C1816" s="109"/>
      <c r="D1816" s="109"/>
      <c r="E1816" s="109"/>
      <c r="F1816" s="109"/>
      <c r="G1816" s="109"/>
      <c r="H1816" s="109"/>
      <c r="I1816" s="109"/>
      <c r="J1816" s="109"/>
      <c r="K1816" s="109"/>
      <c r="L1816" s="109"/>
      <c r="M1816" s="109"/>
      <c r="N1816" s="109"/>
      <c r="O1816" s="109"/>
      <c r="P1816" s="109"/>
      <c r="Q1816" s="109"/>
      <c r="R1816" s="109"/>
      <c r="S1816" s="109"/>
      <c r="T1816" s="109"/>
      <c r="U1816" s="109"/>
      <c r="V1816" s="109"/>
      <c r="W1816" s="109"/>
      <c r="X1816" s="109"/>
      <c r="Y1816" s="109"/>
      <c r="Z1816" s="109"/>
      <c r="AA1816" s="109"/>
      <c r="AB1816" s="109"/>
      <c r="AC1816" s="109"/>
      <c r="AD1816" s="109"/>
      <c r="AE1816" s="109"/>
      <c r="AF1816" s="109"/>
      <c r="AG1816" s="109"/>
      <c r="AH1816" s="109"/>
      <c r="AI1816" s="109"/>
      <c r="AJ1816" s="109"/>
      <c r="AK1816" s="109"/>
      <c r="AL1816" s="109"/>
      <c r="AM1816" s="109"/>
      <c r="AN1816" s="109"/>
      <c r="AO1816" s="109"/>
      <c r="AP1816" s="109"/>
      <c r="AQ1816" s="109"/>
      <c r="AR1816" s="109"/>
      <c r="AS1816" s="109"/>
      <c r="AT1816" s="109"/>
      <c r="AU1816" s="109"/>
      <c r="AV1816" s="109"/>
      <c r="AW1816" s="109"/>
      <c r="AX1816" s="110"/>
    </row>
    <row r="1817" spans="1:251" ht="15" thickBot="1">
      <c r="A1817" s="17"/>
      <c r="B1817" s="18"/>
      <c r="C1817" s="19"/>
      <c r="D1817" s="19"/>
      <c r="E1817" s="19"/>
      <c r="F1817" s="19"/>
      <c r="G1817" s="19"/>
      <c r="H1817" s="19"/>
      <c r="I1817" s="19"/>
      <c r="J1817" s="19"/>
      <c r="K1817" s="19"/>
      <c r="L1817" s="19"/>
      <c r="M1817" s="19"/>
      <c r="N1817" s="19"/>
      <c r="O1817" s="19"/>
      <c r="P1817" s="19"/>
      <c r="Q1817" s="19"/>
      <c r="R1817" s="19"/>
      <c r="S1817" s="19"/>
      <c r="T1817" s="19"/>
      <c r="U1817" s="19"/>
      <c r="V1817" s="19"/>
      <c r="W1817" s="19"/>
      <c r="X1817" s="19"/>
      <c r="Y1817" s="19"/>
      <c r="Z1817" s="19"/>
      <c r="AA1817" s="19"/>
      <c r="AB1817" s="19"/>
      <c r="AC1817" s="19"/>
      <c r="AD1817" s="19"/>
      <c r="AE1817" s="19"/>
      <c r="AF1817" s="19"/>
      <c r="AG1817" s="19"/>
      <c r="AH1817" s="19"/>
      <c r="AI1817" s="19"/>
      <c r="AJ1817" s="19"/>
      <c r="AK1817" s="19"/>
      <c r="AL1817" s="19"/>
      <c r="AM1817" s="19"/>
      <c r="AN1817" s="19"/>
      <c r="AO1817" s="19"/>
      <c r="AP1817" s="19"/>
      <c r="AQ1817" s="19"/>
      <c r="AR1817" s="19"/>
      <c r="AS1817" s="19"/>
      <c r="AT1817" s="19"/>
      <c r="AU1817" s="19"/>
      <c r="AV1817" s="19"/>
      <c r="AW1817" s="19"/>
      <c r="AX1817" s="20"/>
    </row>
    <row r="1818" spans="1:251">
      <c r="B1818" s="21"/>
    </row>
    <row r="1819" spans="1:251" ht="14.25">
      <c r="B1819" s="10" t="s">
        <v>4</v>
      </c>
      <c r="C1819" s="8"/>
      <c r="D1819" s="8"/>
      <c r="E1819" s="8"/>
      <c r="F1819" s="8"/>
      <c r="G1819" s="8"/>
      <c r="H1819" s="8"/>
      <c r="I1819" s="8"/>
      <c r="J1819" s="8"/>
      <c r="K1819" s="8"/>
      <c r="L1819" s="9"/>
      <c r="M1819" s="9"/>
      <c r="N1819" s="9"/>
      <c r="O1819" s="9"/>
      <c r="P1819" s="8"/>
      <c r="Q1819" s="8"/>
      <c r="R1819" s="8"/>
      <c r="S1819" s="8"/>
      <c r="T1819" s="8"/>
      <c r="U1819" s="8"/>
      <c r="V1819" s="10"/>
      <c r="W1819" s="10"/>
      <c r="X1819" s="10"/>
      <c r="Y1819" s="10"/>
      <c r="Z1819" s="10"/>
      <c r="AA1819" s="10"/>
      <c r="AB1819" s="10"/>
      <c r="AC1819" s="10"/>
      <c r="AD1819" s="10"/>
      <c r="AE1819" s="10"/>
      <c r="AF1819" s="10"/>
      <c r="AG1819" s="10"/>
      <c r="AH1819" s="10"/>
      <c r="AI1819" s="10"/>
      <c r="AJ1819" s="10"/>
      <c r="AK1819" s="10"/>
      <c r="AL1819" s="10"/>
      <c r="AM1819" s="10"/>
      <c r="AN1819" s="10"/>
      <c r="AO1819" s="10"/>
      <c r="AP1819" s="10"/>
      <c r="AQ1819" s="10"/>
      <c r="AR1819" s="10"/>
      <c r="AS1819" s="10"/>
      <c r="AT1819" s="10"/>
      <c r="AU1819" s="10"/>
      <c r="AV1819" s="10"/>
      <c r="AW1819" s="10"/>
      <c r="AX1819" s="10"/>
    </row>
    <row r="1820" spans="1:251" ht="15" thickBot="1">
      <c r="B1820" s="8"/>
      <c r="C1820" s="8"/>
      <c r="D1820" s="8"/>
      <c r="E1820" s="8"/>
      <c r="F1820" s="8"/>
      <c r="G1820" s="8"/>
      <c r="H1820" s="8"/>
      <c r="I1820" s="8"/>
      <c r="J1820" s="8"/>
      <c r="K1820" s="8"/>
      <c r="L1820" s="9"/>
      <c r="M1820" s="9"/>
      <c r="N1820" s="9"/>
      <c r="O1820" s="9"/>
      <c r="P1820" s="8"/>
      <c r="Q1820" s="8"/>
      <c r="R1820" s="8"/>
      <c r="S1820" s="8"/>
      <c r="T1820" s="8"/>
      <c r="U1820" s="8"/>
      <c r="V1820" s="10"/>
      <c r="W1820" s="10"/>
      <c r="X1820" s="10"/>
      <c r="Y1820" s="10"/>
      <c r="Z1820" s="10"/>
      <c r="AA1820" s="10"/>
      <c r="AB1820" s="10"/>
      <c r="AC1820" s="10"/>
      <c r="AD1820" s="10"/>
      <c r="AE1820" s="10"/>
      <c r="AF1820" s="10"/>
      <c r="AG1820" s="10"/>
      <c r="AH1820" s="10"/>
      <c r="AI1820" s="10"/>
      <c r="AJ1820" s="10"/>
      <c r="AK1820" s="10"/>
      <c r="AL1820" s="10"/>
      <c r="AM1820" s="10"/>
      <c r="AN1820" s="10"/>
      <c r="AO1820" s="10"/>
      <c r="AP1820" s="10"/>
      <c r="AQ1820" s="10"/>
      <c r="AR1820" s="10"/>
      <c r="AS1820" s="10"/>
      <c r="AT1820" s="10"/>
      <c r="AU1820" s="10"/>
      <c r="AV1820" s="10"/>
      <c r="AW1820" s="10"/>
      <c r="AX1820" s="22" t="s">
        <v>5</v>
      </c>
    </row>
    <row r="1821" spans="1:251" s="16" customFormat="1" ht="13.5" customHeight="1">
      <c r="A1821" s="8"/>
      <c r="B1821" s="111" t="s">
        <v>6</v>
      </c>
      <c r="C1821" s="112"/>
      <c r="D1821" s="112"/>
      <c r="E1821" s="112"/>
      <c r="F1821" s="112"/>
      <c r="G1821" s="112"/>
      <c r="H1821" s="112"/>
      <c r="I1821" s="112"/>
      <c r="J1821" s="112"/>
      <c r="K1821" s="112"/>
      <c r="L1821" s="112"/>
      <c r="M1821" s="112"/>
      <c r="N1821" s="112"/>
      <c r="O1821" s="112"/>
      <c r="P1821" s="112"/>
      <c r="Q1821" s="112"/>
      <c r="R1821" s="112"/>
      <c r="S1821" s="112"/>
      <c r="T1821" s="112"/>
      <c r="U1821" s="112"/>
      <c r="V1821" s="112"/>
      <c r="W1821" s="112"/>
      <c r="X1821" s="112"/>
      <c r="Y1821" s="112"/>
      <c r="Z1821" s="113"/>
      <c r="AA1821" s="117" t="s">
        <v>9</v>
      </c>
      <c r="AB1821" s="112"/>
      <c r="AC1821" s="112"/>
      <c r="AD1821" s="112"/>
      <c r="AE1821" s="112"/>
      <c r="AF1821" s="112"/>
      <c r="AG1821" s="112"/>
      <c r="AH1821" s="112"/>
      <c r="AI1821" s="113"/>
      <c r="AJ1821" s="117" t="s">
        <v>10</v>
      </c>
      <c r="AK1821" s="112"/>
      <c r="AL1821" s="112"/>
      <c r="AM1821" s="112"/>
      <c r="AN1821" s="112"/>
      <c r="AO1821" s="112"/>
      <c r="AP1821" s="112"/>
      <c r="AQ1821" s="112"/>
      <c r="AR1821" s="113"/>
      <c r="AS1821" s="117" t="s">
        <v>7</v>
      </c>
      <c r="AT1821" s="112"/>
      <c r="AU1821" s="112"/>
      <c r="AV1821" s="112"/>
      <c r="AW1821" s="112"/>
      <c r="AX1821" s="119"/>
      <c r="AY1821" s="2"/>
      <c r="AZ1821" s="2"/>
      <c r="BA1821" s="2"/>
      <c r="BB1821" s="2"/>
      <c r="BC1821" s="2"/>
      <c r="BD1821" s="2"/>
      <c r="BE1821" s="2"/>
      <c r="BF1821" s="2"/>
      <c r="BG1821" s="2"/>
      <c r="BH1821" s="2"/>
      <c r="BI1821" s="2"/>
      <c r="BJ1821" s="2"/>
      <c r="BK1821" s="2"/>
      <c r="BL1821" s="2"/>
      <c r="BM1821" s="2"/>
      <c r="BN1821" s="2"/>
      <c r="BO1821" s="2"/>
      <c r="BP1821" s="2"/>
      <c r="BQ1821" s="2"/>
      <c r="BR1821" s="2"/>
      <c r="BS1821" s="2"/>
      <c r="BT1821" s="2"/>
      <c r="BU1821" s="2"/>
      <c r="BV1821" s="2"/>
      <c r="BW1821" s="2"/>
      <c r="BX1821" s="2"/>
      <c r="BY1821" s="2"/>
      <c r="BZ1821" s="2"/>
      <c r="CA1821" s="2"/>
      <c r="CB1821" s="2"/>
      <c r="CC1821" s="2"/>
      <c r="CD1821" s="2"/>
      <c r="CE1821" s="2"/>
      <c r="CF1821" s="2"/>
      <c r="CG1821" s="2"/>
      <c r="CH1821" s="2"/>
      <c r="CI1821" s="2"/>
      <c r="CJ1821" s="2"/>
      <c r="CK1821" s="2"/>
      <c r="CL1821" s="2"/>
      <c r="CM1821" s="2"/>
      <c r="CN1821" s="2"/>
      <c r="CO1821" s="2"/>
      <c r="CP1821" s="2"/>
      <c r="CQ1821" s="2"/>
      <c r="CR1821" s="2"/>
      <c r="CS1821" s="2"/>
      <c r="CT1821" s="2"/>
      <c r="CU1821" s="2"/>
      <c r="CV1821" s="2"/>
      <c r="CW1821" s="2"/>
      <c r="CX1821" s="2"/>
      <c r="CY1821" s="2"/>
      <c r="CZ1821" s="2"/>
      <c r="DA1821" s="2"/>
      <c r="DB1821" s="2"/>
      <c r="DC1821" s="2"/>
      <c r="DD1821" s="2"/>
      <c r="DE1821" s="2"/>
      <c r="DF1821" s="2"/>
      <c r="DG1821" s="2"/>
      <c r="DH1821" s="2"/>
      <c r="DI1821" s="2"/>
      <c r="DJ1821" s="2"/>
      <c r="DK1821" s="2"/>
      <c r="DL1821" s="2"/>
      <c r="DM1821" s="2"/>
      <c r="DN1821" s="2"/>
      <c r="DO1821" s="2"/>
      <c r="DP1821" s="2"/>
      <c r="DQ1821" s="2"/>
      <c r="DR1821" s="2"/>
      <c r="DS1821" s="2"/>
      <c r="DT1821" s="2"/>
      <c r="DU1821" s="2"/>
      <c r="DV1821" s="2"/>
      <c r="DW1821" s="2"/>
      <c r="DX1821" s="2"/>
      <c r="DY1821" s="2"/>
      <c r="DZ1821" s="2"/>
      <c r="EA1821" s="2"/>
      <c r="EB1821" s="2"/>
      <c r="EC1821" s="2"/>
      <c r="ED1821" s="2"/>
      <c r="EE1821" s="2"/>
      <c r="EF1821" s="2"/>
      <c r="EG1821" s="2"/>
      <c r="EH1821" s="2"/>
      <c r="EI1821" s="2"/>
      <c r="EJ1821" s="2"/>
      <c r="EK1821" s="2"/>
      <c r="EL1821" s="2"/>
      <c r="EM1821" s="2"/>
      <c r="EN1821" s="2"/>
      <c r="EO1821" s="2"/>
      <c r="EP1821" s="2"/>
      <c r="EQ1821" s="2"/>
      <c r="ER1821" s="2"/>
      <c r="ES1821" s="2"/>
      <c r="ET1821" s="2"/>
      <c r="EU1821" s="2"/>
      <c r="EV1821" s="2"/>
      <c r="EW1821" s="2"/>
      <c r="EX1821" s="2"/>
      <c r="EY1821" s="2"/>
      <c r="EZ1821" s="2"/>
      <c r="FA1821" s="2"/>
      <c r="FB1821" s="2"/>
      <c r="FC1821" s="2"/>
      <c r="FD1821" s="2"/>
      <c r="FE1821" s="2"/>
      <c r="FF1821" s="2"/>
      <c r="FG1821" s="2"/>
      <c r="FH1821" s="2"/>
      <c r="FI1821" s="2"/>
      <c r="FJ1821" s="2"/>
      <c r="FK1821" s="2"/>
      <c r="FL1821" s="2"/>
      <c r="FM1821" s="2"/>
      <c r="FN1821" s="2"/>
      <c r="FO1821" s="2"/>
      <c r="FP1821" s="2"/>
      <c r="FQ1821" s="2"/>
      <c r="FR1821" s="2"/>
      <c r="FS1821" s="2"/>
      <c r="FT1821" s="2"/>
      <c r="FU1821" s="2"/>
      <c r="FV1821" s="2"/>
      <c r="FW1821" s="2"/>
      <c r="FX1821" s="2"/>
      <c r="FY1821" s="2"/>
      <c r="FZ1821" s="2"/>
      <c r="GA1821" s="2"/>
      <c r="GB1821" s="2"/>
      <c r="GC1821" s="2"/>
      <c r="GD1821" s="2"/>
      <c r="GE1821" s="2"/>
      <c r="GF1821" s="2"/>
      <c r="GG1821" s="2"/>
      <c r="GH1821" s="2"/>
      <c r="GI1821" s="2"/>
      <c r="GJ1821" s="2"/>
      <c r="GK1821" s="2"/>
      <c r="GL1821" s="2"/>
      <c r="GM1821" s="2"/>
      <c r="GN1821" s="2"/>
      <c r="GO1821" s="2"/>
      <c r="GP1821" s="2"/>
      <c r="GQ1821" s="2"/>
      <c r="GR1821" s="2"/>
      <c r="GS1821" s="2"/>
      <c r="GT1821" s="2"/>
      <c r="GU1821" s="2"/>
      <c r="GV1821" s="2"/>
      <c r="GW1821" s="2"/>
      <c r="GX1821" s="2"/>
      <c r="GY1821" s="2"/>
      <c r="GZ1821" s="2"/>
      <c r="HA1821" s="2"/>
      <c r="HB1821" s="2"/>
      <c r="HC1821" s="2"/>
      <c r="HD1821" s="2"/>
      <c r="HE1821" s="2"/>
      <c r="HF1821" s="2"/>
      <c r="HG1821" s="2"/>
      <c r="HH1821" s="2"/>
      <c r="HI1821" s="2"/>
      <c r="HJ1821" s="2"/>
      <c r="HK1821" s="2"/>
      <c r="HL1821" s="2"/>
      <c r="HM1821" s="2"/>
      <c r="HN1821" s="2"/>
      <c r="HO1821" s="2"/>
      <c r="HP1821" s="2"/>
      <c r="HQ1821" s="2"/>
      <c r="HR1821" s="2"/>
      <c r="HS1821" s="2"/>
      <c r="HT1821" s="2"/>
      <c r="HU1821" s="2"/>
      <c r="HV1821" s="2"/>
      <c r="HW1821" s="2"/>
      <c r="HX1821" s="2"/>
      <c r="HY1821" s="2"/>
      <c r="HZ1821" s="2"/>
      <c r="IA1821" s="2"/>
      <c r="IB1821" s="2"/>
      <c r="IC1821" s="2"/>
      <c r="ID1821" s="2"/>
      <c r="IE1821" s="2"/>
      <c r="IF1821" s="2"/>
      <c r="IG1821" s="2"/>
      <c r="IH1821" s="2"/>
      <c r="II1821" s="2"/>
      <c r="IJ1821" s="2"/>
      <c r="IK1821" s="2"/>
      <c r="IL1821" s="2"/>
      <c r="IM1821" s="2"/>
      <c r="IN1821" s="2"/>
      <c r="IO1821" s="2"/>
      <c r="IP1821" s="2"/>
      <c r="IQ1821" s="2"/>
    </row>
    <row r="1822" spans="1:251" s="16" customFormat="1" ht="13.5">
      <c r="A1822" s="8"/>
      <c r="B1822" s="114"/>
      <c r="C1822" s="115"/>
      <c r="D1822" s="115"/>
      <c r="E1822" s="115"/>
      <c r="F1822" s="115"/>
      <c r="G1822" s="115"/>
      <c r="H1822" s="115"/>
      <c r="I1822" s="115"/>
      <c r="J1822" s="115"/>
      <c r="K1822" s="115"/>
      <c r="L1822" s="115"/>
      <c r="M1822" s="115"/>
      <c r="N1822" s="115"/>
      <c r="O1822" s="115"/>
      <c r="P1822" s="115"/>
      <c r="Q1822" s="115"/>
      <c r="R1822" s="115"/>
      <c r="S1822" s="115"/>
      <c r="T1822" s="115"/>
      <c r="U1822" s="115"/>
      <c r="V1822" s="115"/>
      <c r="W1822" s="115"/>
      <c r="X1822" s="115"/>
      <c r="Y1822" s="115"/>
      <c r="Z1822" s="116"/>
      <c r="AA1822" s="118"/>
      <c r="AB1822" s="115"/>
      <c r="AC1822" s="115"/>
      <c r="AD1822" s="115"/>
      <c r="AE1822" s="115"/>
      <c r="AF1822" s="115"/>
      <c r="AG1822" s="115"/>
      <c r="AH1822" s="115"/>
      <c r="AI1822" s="116"/>
      <c r="AJ1822" s="118"/>
      <c r="AK1822" s="115"/>
      <c r="AL1822" s="115"/>
      <c r="AM1822" s="115"/>
      <c r="AN1822" s="115"/>
      <c r="AO1822" s="115"/>
      <c r="AP1822" s="115"/>
      <c r="AQ1822" s="115"/>
      <c r="AR1822" s="116"/>
      <c r="AS1822" s="118"/>
      <c r="AT1822" s="115"/>
      <c r="AU1822" s="115"/>
      <c r="AV1822" s="115"/>
      <c r="AW1822" s="115"/>
      <c r="AX1822" s="120"/>
      <c r="AY1822" s="2"/>
      <c r="AZ1822" s="2"/>
      <c r="BA1822" s="2"/>
      <c r="BB1822" s="23"/>
      <c r="BC1822" s="24"/>
      <c r="BE1822" s="2"/>
      <c r="BF1822" s="2"/>
      <c r="BG1822" s="2"/>
      <c r="BH1822" s="2"/>
      <c r="BI1822" s="2"/>
      <c r="BJ1822" s="2"/>
      <c r="BK1822" s="2"/>
      <c r="BL1822" s="2"/>
      <c r="BM1822" s="2"/>
      <c r="BN1822" s="2"/>
      <c r="BO1822" s="2"/>
      <c r="BP1822" s="2"/>
      <c r="BQ1822" s="2"/>
      <c r="BR1822" s="2"/>
      <c r="BS1822" s="2"/>
      <c r="BT1822" s="2"/>
      <c r="BU1822" s="2"/>
      <c r="BV1822" s="2"/>
      <c r="BW1822" s="2"/>
      <c r="BX1822" s="2"/>
      <c r="BY1822" s="2"/>
      <c r="BZ1822" s="2"/>
      <c r="CA1822" s="2"/>
      <c r="CB1822" s="2"/>
      <c r="CC1822" s="2"/>
      <c r="CD1822" s="2"/>
      <c r="CE1822" s="2"/>
      <c r="CF1822" s="2"/>
      <c r="CG1822" s="2"/>
      <c r="CH1822" s="2"/>
      <c r="CI1822" s="2"/>
      <c r="CJ1822" s="2"/>
      <c r="CK1822" s="2"/>
      <c r="CL1822" s="2"/>
      <c r="CM1822" s="2"/>
      <c r="CN1822" s="2"/>
      <c r="CO1822" s="2"/>
      <c r="CP1822" s="2"/>
      <c r="CQ1822" s="2"/>
      <c r="CR1822" s="2"/>
      <c r="CS1822" s="2"/>
      <c r="CT1822" s="2"/>
      <c r="CU1822" s="2"/>
      <c r="CV1822" s="2"/>
      <c r="CW1822" s="2"/>
      <c r="CX1822" s="2"/>
      <c r="CY1822" s="2"/>
      <c r="CZ1822" s="2"/>
      <c r="DA1822" s="2"/>
      <c r="DB1822" s="2"/>
      <c r="DC1822" s="2"/>
      <c r="DD1822" s="2"/>
      <c r="DE1822" s="2"/>
      <c r="DF1822" s="2"/>
      <c r="DG1822" s="2"/>
      <c r="DH1822" s="2"/>
      <c r="DI1822" s="2"/>
      <c r="DJ1822" s="2"/>
      <c r="DK1822" s="2"/>
      <c r="DL1822" s="2"/>
      <c r="DM1822" s="2"/>
      <c r="DN1822" s="2"/>
      <c r="DO1822" s="2"/>
      <c r="DP1822" s="2"/>
      <c r="DQ1822" s="2"/>
      <c r="DR1822" s="2"/>
      <c r="DS1822" s="2"/>
      <c r="DT1822" s="2"/>
      <c r="DU1822" s="2"/>
      <c r="DV1822" s="2"/>
      <c r="DW1822" s="2"/>
      <c r="DX1822" s="2"/>
      <c r="DY1822" s="2"/>
      <c r="DZ1822" s="2"/>
      <c r="EA1822" s="2"/>
      <c r="EB1822" s="2"/>
      <c r="EC1822" s="2"/>
      <c r="ED1822" s="2"/>
      <c r="EE1822" s="2"/>
      <c r="EF1822" s="2"/>
      <c r="EG1822" s="2"/>
      <c r="EH1822" s="2"/>
      <c r="EI1822" s="2"/>
      <c r="EJ1822" s="2"/>
      <c r="EK1822" s="2"/>
      <c r="EL1822" s="2"/>
      <c r="EM1822" s="2"/>
      <c r="EN1822" s="2"/>
      <c r="EO1822" s="2"/>
      <c r="EP1822" s="2"/>
      <c r="EQ1822" s="2"/>
      <c r="ER1822" s="2"/>
      <c r="ES1822" s="2"/>
      <c r="ET1822" s="2"/>
      <c r="EU1822" s="2"/>
      <c r="EV1822" s="2"/>
      <c r="EW1822" s="2"/>
      <c r="EX1822" s="2"/>
      <c r="EY1822" s="2"/>
      <c r="EZ1822" s="2"/>
      <c r="FA1822" s="2"/>
      <c r="FB1822" s="2"/>
      <c r="FC1822" s="2"/>
      <c r="FD1822" s="2"/>
      <c r="FE1822" s="2"/>
      <c r="FF1822" s="2"/>
      <c r="FG1822" s="2"/>
      <c r="FH1822" s="2"/>
      <c r="FI1822" s="2"/>
      <c r="FJ1822" s="2"/>
      <c r="FK1822" s="2"/>
      <c r="FL1822" s="2"/>
      <c r="FM1822" s="2"/>
      <c r="FN1822" s="2"/>
      <c r="FO1822" s="2"/>
      <c r="FP1822" s="2"/>
      <c r="FQ1822" s="2"/>
      <c r="FR1822" s="2"/>
      <c r="FS1822" s="2"/>
      <c r="FT1822" s="2"/>
      <c r="FU1822" s="2"/>
      <c r="FV1822" s="2"/>
      <c r="FW1822" s="2"/>
      <c r="FX1822" s="2"/>
      <c r="FY1822" s="2"/>
      <c r="FZ1822" s="2"/>
      <c r="GA1822" s="2"/>
      <c r="GB1822" s="2"/>
      <c r="GC1822" s="2"/>
      <c r="GD1822" s="2"/>
      <c r="GE1822" s="2"/>
      <c r="GF1822" s="2"/>
      <c r="GG1822" s="2"/>
      <c r="GH1822" s="2"/>
      <c r="GI1822" s="2"/>
      <c r="GJ1822" s="2"/>
      <c r="GK1822" s="2"/>
      <c r="GL1822" s="2"/>
      <c r="GM1822" s="2"/>
      <c r="GN1822" s="2"/>
      <c r="GO1822" s="2"/>
      <c r="GP1822" s="2"/>
      <c r="GQ1822" s="2"/>
      <c r="GR1822" s="2"/>
      <c r="GS1822" s="2"/>
      <c r="GT1822" s="2"/>
      <c r="GU1822" s="2"/>
      <c r="GV1822" s="2"/>
      <c r="GW1822" s="2"/>
      <c r="GX1822" s="2"/>
      <c r="GY1822" s="2"/>
      <c r="GZ1822" s="2"/>
      <c r="HA1822" s="2"/>
      <c r="HB1822" s="2"/>
      <c r="HC1822" s="2"/>
      <c r="HD1822" s="2"/>
      <c r="HE1822" s="2"/>
      <c r="HF1822" s="2"/>
      <c r="HG1822" s="2"/>
      <c r="HH1822" s="2"/>
      <c r="HI1822" s="2"/>
      <c r="HJ1822" s="2"/>
      <c r="HK1822" s="2"/>
      <c r="HL1822" s="2"/>
      <c r="HM1822" s="2"/>
      <c r="HN1822" s="2"/>
      <c r="HO1822" s="2"/>
      <c r="HP1822" s="2"/>
      <c r="HQ1822" s="2"/>
      <c r="HR1822" s="2"/>
      <c r="HS1822" s="2"/>
      <c r="HT1822" s="2"/>
      <c r="HU1822" s="2"/>
      <c r="HV1822" s="2"/>
      <c r="HW1822" s="2"/>
      <c r="HX1822" s="2"/>
      <c r="HY1822" s="2"/>
      <c r="HZ1822" s="2"/>
      <c r="IA1822" s="2"/>
      <c r="IB1822" s="2"/>
      <c r="IC1822" s="2"/>
      <c r="ID1822" s="2"/>
      <c r="IE1822" s="2"/>
      <c r="IF1822" s="2"/>
      <c r="IG1822" s="2"/>
      <c r="IH1822" s="2"/>
      <c r="II1822" s="2"/>
      <c r="IJ1822" s="2"/>
      <c r="IK1822" s="2"/>
      <c r="IL1822" s="2"/>
      <c r="IM1822" s="2"/>
      <c r="IN1822" s="2"/>
      <c r="IO1822" s="2"/>
      <c r="IP1822" s="2"/>
      <c r="IQ1822" s="2"/>
    </row>
    <row r="1823" spans="1:251" s="16" customFormat="1" ht="18.75" customHeight="1">
      <c r="A1823" s="8"/>
      <c r="B1823" s="25"/>
      <c r="C1823" s="130" t="s">
        <v>227</v>
      </c>
      <c r="D1823" s="131"/>
      <c r="E1823" s="131"/>
      <c r="F1823" s="131"/>
      <c r="G1823" s="131"/>
      <c r="H1823" s="131"/>
      <c r="I1823" s="131"/>
      <c r="J1823" s="131"/>
      <c r="K1823" s="131"/>
      <c r="L1823" s="131"/>
      <c r="M1823" s="131"/>
      <c r="N1823" s="131"/>
      <c r="O1823" s="131"/>
      <c r="P1823" s="131"/>
      <c r="Q1823" s="131"/>
      <c r="R1823" s="131"/>
      <c r="S1823" s="131"/>
      <c r="T1823" s="131"/>
      <c r="U1823" s="131"/>
      <c r="V1823" s="131"/>
      <c r="W1823" s="131"/>
      <c r="X1823" s="131"/>
      <c r="Y1823" s="131"/>
      <c r="Z1823" s="132"/>
      <c r="AA1823" s="133">
        <v>31011</v>
      </c>
      <c r="AB1823" s="134"/>
      <c r="AC1823" s="134"/>
      <c r="AD1823" s="134"/>
      <c r="AE1823" s="134"/>
      <c r="AF1823" s="134"/>
      <c r="AG1823" s="134"/>
      <c r="AH1823" s="134"/>
      <c r="AI1823" s="135"/>
      <c r="AJ1823" s="133">
        <v>31011</v>
      </c>
      <c r="AK1823" s="134"/>
      <c r="AL1823" s="134"/>
      <c r="AM1823" s="134"/>
      <c r="AN1823" s="134"/>
      <c r="AO1823" s="134"/>
      <c r="AP1823" s="134"/>
      <c r="AQ1823" s="134"/>
      <c r="AR1823" s="135"/>
      <c r="AS1823" s="136" t="s">
        <v>228</v>
      </c>
      <c r="AT1823" s="137"/>
      <c r="AU1823" s="137"/>
      <c r="AV1823" s="137"/>
      <c r="AW1823" s="137"/>
      <c r="AX1823" s="138"/>
      <c r="AY1823" s="2"/>
      <c r="AZ1823" s="2"/>
      <c r="BA1823" s="2"/>
      <c r="BB1823" s="2"/>
      <c r="BC1823" s="2"/>
      <c r="BD1823" s="2"/>
      <c r="BE1823" s="2"/>
      <c r="BF1823" s="2"/>
      <c r="BG1823" s="2"/>
      <c r="BH1823" s="2"/>
      <c r="BI1823" s="2"/>
      <c r="BJ1823" s="2"/>
      <c r="BK1823" s="2"/>
      <c r="BL1823" s="2"/>
      <c r="BM1823" s="2"/>
      <c r="BN1823" s="2"/>
      <c r="BO1823" s="2"/>
      <c r="BP1823" s="2"/>
      <c r="BQ1823" s="2"/>
      <c r="BR1823" s="2"/>
      <c r="BS1823" s="2"/>
      <c r="BT1823" s="2"/>
      <c r="BU1823" s="2"/>
      <c r="BV1823" s="2"/>
      <c r="BW1823" s="2"/>
      <c r="BX1823" s="2"/>
      <c r="BY1823" s="2"/>
      <c r="BZ1823" s="2"/>
      <c r="CA1823" s="2"/>
      <c r="CB1823" s="2"/>
      <c r="CC1823" s="2"/>
      <c r="CD1823" s="2"/>
      <c r="CE1823" s="2"/>
      <c r="CF1823" s="2"/>
      <c r="CG1823" s="2"/>
      <c r="CH1823" s="2"/>
      <c r="CI1823" s="2"/>
      <c r="CJ1823" s="2"/>
      <c r="CK1823" s="2"/>
      <c r="CL1823" s="2"/>
      <c r="CM1823" s="2"/>
      <c r="CN1823" s="2"/>
      <c r="CO1823" s="2"/>
      <c r="CP1823" s="2"/>
      <c r="CQ1823" s="2"/>
      <c r="CR1823" s="2"/>
      <c r="CS1823" s="2"/>
      <c r="CT1823" s="2"/>
      <c r="CU1823" s="2"/>
      <c r="CV1823" s="2"/>
      <c r="CW1823" s="2"/>
      <c r="CX1823" s="2"/>
      <c r="CY1823" s="2"/>
      <c r="CZ1823" s="2"/>
      <c r="DA1823" s="2"/>
      <c r="DB1823" s="2"/>
      <c r="DC1823" s="2"/>
      <c r="DD1823" s="2"/>
      <c r="DE1823" s="2"/>
      <c r="DF1823" s="2"/>
      <c r="DG1823" s="2"/>
      <c r="DH1823" s="2"/>
      <c r="DI1823" s="2"/>
      <c r="DJ1823" s="2"/>
      <c r="DK1823" s="2"/>
      <c r="DL1823" s="2"/>
      <c r="DM1823" s="2"/>
      <c r="DN1823" s="2"/>
      <c r="DO1823" s="2"/>
      <c r="DP1823" s="2"/>
      <c r="DQ1823" s="2"/>
      <c r="DR1823" s="2"/>
      <c r="DS1823" s="2"/>
      <c r="DT1823" s="2"/>
      <c r="DU1823" s="2"/>
      <c r="DV1823" s="2"/>
      <c r="DW1823" s="2"/>
      <c r="DX1823" s="2"/>
      <c r="DY1823" s="2"/>
      <c r="DZ1823" s="2"/>
      <c r="EA1823" s="2"/>
      <c r="EB1823" s="2"/>
      <c r="EC1823" s="2"/>
      <c r="ED1823" s="2"/>
      <c r="EE1823" s="2"/>
      <c r="EF1823" s="2"/>
      <c r="EG1823" s="2"/>
      <c r="EH1823" s="2"/>
      <c r="EI1823" s="2"/>
      <c r="EJ1823" s="2"/>
      <c r="EK1823" s="2"/>
      <c r="EL1823" s="2"/>
      <c r="EM1823" s="2"/>
      <c r="EN1823" s="2"/>
      <c r="EO1823" s="2"/>
      <c r="EP1823" s="2"/>
      <c r="EQ1823" s="2"/>
      <c r="ER1823" s="2"/>
      <c r="ES1823" s="2"/>
      <c r="ET1823" s="2"/>
      <c r="EU1823" s="2"/>
      <c r="EV1823" s="2"/>
      <c r="EW1823" s="2"/>
      <c r="EX1823" s="2"/>
      <c r="EY1823" s="2"/>
      <c r="EZ1823" s="2"/>
      <c r="FA1823" s="2"/>
      <c r="FB1823" s="2"/>
      <c r="FC1823" s="2"/>
      <c r="FD1823" s="2"/>
      <c r="FE1823" s="2"/>
      <c r="FF1823" s="2"/>
      <c r="FG1823" s="2"/>
      <c r="FH1823" s="2"/>
      <c r="FI1823" s="2"/>
      <c r="FJ1823" s="2"/>
      <c r="FK1823" s="2"/>
      <c r="FL1823" s="2"/>
      <c r="FM1823" s="2"/>
      <c r="FN1823" s="2"/>
      <c r="FO1823" s="2"/>
      <c r="FP1823" s="2"/>
      <c r="FQ1823" s="2"/>
      <c r="FR1823" s="2"/>
      <c r="FS1823" s="2"/>
      <c r="FT1823" s="2"/>
      <c r="FU1823" s="2"/>
      <c r="FV1823" s="2"/>
      <c r="FW1823" s="2"/>
      <c r="FX1823" s="2"/>
      <c r="FY1823" s="2"/>
      <c r="FZ1823" s="2"/>
      <c r="GA1823" s="2"/>
      <c r="GB1823" s="2"/>
      <c r="GC1823" s="2"/>
      <c r="GD1823" s="2"/>
      <c r="GE1823" s="2"/>
      <c r="GF1823" s="2"/>
      <c r="GG1823" s="2"/>
      <c r="GH1823" s="2"/>
      <c r="GI1823" s="2"/>
      <c r="GJ1823" s="2"/>
      <c r="GK1823" s="2"/>
      <c r="GL1823" s="2"/>
      <c r="GM1823" s="2"/>
      <c r="GN1823" s="2"/>
      <c r="GO1823" s="2"/>
      <c r="GP1823" s="2"/>
      <c r="GQ1823" s="2"/>
      <c r="GR1823" s="2"/>
      <c r="GS1823" s="2"/>
      <c r="GT1823" s="2"/>
      <c r="GU1823" s="2"/>
      <c r="GV1823" s="2"/>
      <c r="GW1823" s="2"/>
      <c r="GX1823" s="2"/>
      <c r="GY1823" s="2"/>
      <c r="GZ1823" s="2"/>
      <c r="HA1823" s="2"/>
      <c r="HB1823" s="2"/>
      <c r="HC1823" s="2"/>
      <c r="HD1823" s="2"/>
      <c r="HE1823" s="2"/>
      <c r="HF1823" s="2"/>
      <c r="HG1823" s="2"/>
      <c r="HH1823" s="2"/>
      <c r="HI1823" s="2"/>
      <c r="HJ1823" s="2"/>
      <c r="HK1823" s="2"/>
      <c r="HL1823" s="2"/>
      <c r="HM1823" s="2"/>
      <c r="HN1823" s="2"/>
      <c r="HO1823" s="2"/>
      <c r="HP1823" s="2"/>
      <c r="HQ1823" s="2"/>
      <c r="HR1823" s="2"/>
      <c r="HS1823" s="2"/>
      <c r="HT1823" s="2"/>
      <c r="HU1823" s="2"/>
      <c r="HV1823" s="2"/>
      <c r="HW1823" s="2"/>
      <c r="HX1823" s="2"/>
      <c r="HY1823" s="2"/>
      <c r="HZ1823" s="2"/>
      <c r="IA1823" s="2"/>
      <c r="IB1823" s="2"/>
      <c r="IC1823" s="2"/>
      <c r="ID1823" s="2"/>
      <c r="IE1823" s="2"/>
      <c r="IF1823" s="2"/>
      <c r="IG1823" s="2"/>
      <c r="IH1823" s="2"/>
      <c r="II1823" s="2"/>
      <c r="IJ1823" s="2"/>
      <c r="IK1823" s="2"/>
      <c r="IL1823" s="2"/>
      <c r="IM1823" s="2"/>
      <c r="IN1823" s="2"/>
      <c r="IO1823" s="2"/>
      <c r="IP1823" s="2"/>
      <c r="IQ1823" s="2"/>
    </row>
    <row r="1824" spans="1:251" s="16" customFormat="1" ht="18.75" customHeight="1">
      <c r="A1824" s="8"/>
      <c r="B1824" s="25"/>
      <c r="C1824" s="130" t="s">
        <v>231</v>
      </c>
      <c r="D1824" s="131"/>
      <c r="E1824" s="131"/>
      <c r="F1824" s="131"/>
      <c r="G1824" s="131"/>
      <c r="H1824" s="131"/>
      <c r="I1824" s="131"/>
      <c r="J1824" s="131"/>
      <c r="K1824" s="131"/>
      <c r="L1824" s="131"/>
      <c r="M1824" s="131"/>
      <c r="N1824" s="131"/>
      <c r="O1824" s="131"/>
      <c r="P1824" s="131"/>
      <c r="Q1824" s="131"/>
      <c r="R1824" s="131"/>
      <c r="S1824" s="131"/>
      <c r="T1824" s="131"/>
      <c r="U1824" s="131"/>
      <c r="V1824" s="131"/>
      <c r="W1824" s="131"/>
      <c r="X1824" s="131"/>
      <c r="Y1824" s="131"/>
      <c r="Z1824" s="132"/>
      <c r="AA1824" s="133">
        <v>6296</v>
      </c>
      <c r="AB1824" s="134"/>
      <c r="AC1824" s="134"/>
      <c r="AD1824" s="134"/>
      <c r="AE1824" s="134"/>
      <c r="AF1824" s="134"/>
      <c r="AG1824" s="134"/>
      <c r="AH1824" s="134"/>
      <c r="AI1824" s="135"/>
      <c r="AJ1824" s="133">
        <v>9790</v>
      </c>
      <c r="AK1824" s="134"/>
      <c r="AL1824" s="134"/>
      <c r="AM1824" s="134"/>
      <c r="AN1824" s="134"/>
      <c r="AO1824" s="134"/>
      <c r="AP1824" s="134"/>
      <c r="AQ1824" s="134"/>
      <c r="AR1824" s="135"/>
      <c r="AS1824" s="136"/>
      <c r="AT1824" s="137"/>
      <c r="AU1824" s="137"/>
      <c r="AV1824" s="137"/>
      <c r="AW1824" s="137"/>
      <c r="AX1824" s="138"/>
      <c r="AY1824" s="2"/>
      <c r="AZ1824" s="2"/>
      <c r="BA1824" s="2"/>
      <c r="BB1824" s="2"/>
      <c r="BC1824" s="2"/>
      <c r="BD1824" s="2"/>
      <c r="BE1824" s="2"/>
      <c r="BF1824" s="2"/>
      <c r="BG1824" s="2"/>
      <c r="BH1824" s="2"/>
      <c r="BI1824" s="2"/>
      <c r="BJ1824" s="2"/>
      <c r="BK1824" s="2"/>
      <c r="BL1824" s="2"/>
      <c r="BM1824" s="2"/>
      <c r="BN1824" s="2"/>
      <c r="BO1824" s="2"/>
      <c r="BP1824" s="2"/>
      <c r="BQ1824" s="2"/>
      <c r="BR1824" s="2"/>
      <c r="BS1824" s="2"/>
      <c r="BT1824" s="2"/>
      <c r="BU1824" s="2"/>
      <c r="BV1824" s="2"/>
      <c r="BW1824" s="2"/>
      <c r="BX1824" s="2"/>
      <c r="BY1824" s="2"/>
      <c r="BZ1824" s="2"/>
      <c r="CA1824" s="2"/>
      <c r="CB1824" s="2"/>
      <c r="CC1824" s="2"/>
      <c r="CD1824" s="2"/>
      <c r="CE1824" s="2"/>
      <c r="CF1824" s="2"/>
      <c r="CG1824" s="2"/>
      <c r="CH1824" s="2"/>
      <c r="CI1824" s="2"/>
      <c r="CJ1824" s="2"/>
      <c r="CK1824" s="2"/>
      <c r="CL1824" s="2"/>
      <c r="CM1824" s="2"/>
      <c r="CN1824" s="2"/>
      <c r="CO1824" s="2"/>
      <c r="CP1824" s="2"/>
      <c r="CQ1824" s="2"/>
      <c r="CR1824" s="2"/>
      <c r="CS1824" s="2"/>
      <c r="CT1824" s="2"/>
      <c r="CU1824" s="2"/>
      <c r="CV1824" s="2"/>
      <c r="CW1824" s="2"/>
      <c r="CX1824" s="2"/>
      <c r="CY1824" s="2"/>
      <c r="CZ1824" s="2"/>
      <c r="DA1824" s="2"/>
      <c r="DB1824" s="2"/>
      <c r="DC1824" s="2"/>
      <c r="DD1824" s="2"/>
      <c r="DE1824" s="2"/>
      <c r="DF1824" s="2"/>
      <c r="DG1824" s="2"/>
      <c r="DH1824" s="2"/>
      <c r="DI1824" s="2"/>
      <c r="DJ1824" s="2"/>
      <c r="DK1824" s="2"/>
      <c r="DL1824" s="2"/>
      <c r="DM1824" s="2"/>
      <c r="DN1824" s="2"/>
      <c r="DO1824" s="2"/>
      <c r="DP1824" s="2"/>
      <c r="DQ1824" s="2"/>
      <c r="DR1824" s="2"/>
      <c r="DS1824" s="2"/>
      <c r="DT1824" s="2"/>
      <c r="DU1824" s="2"/>
      <c r="DV1824" s="2"/>
      <c r="DW1824" s="2"/>
      <c r="DX1824" s="2"/>
      <c r="DY1824" s="2"/>
      <c r="DZ1824" s="2"/>
      <c r="EA1824" s="2"/>
      <c r="EB1824" s="2"/>
      <c r="EC1824" s="2"/>
      <c r="ED1824" s="2"/>
      <c r="EE1824" s="2"/>
      <c r="EF1824" s="2"/>
      <c r="EG1824" s="2"/>
      <c r="EH1824" s="2"/>
      <c r="EI1824" s="2"/>
      <c r="EJ1824" s="2"/>
      <c r="EK1824" s="2"/>
      <c r="EL1824" s="2"/>
      <c r="EM1824" s="2"/>
      <c r="EN1824" s="2"/>
      <c r="EO1824" s="2"/>
      <c r="EP1824" s="2"/>
      <c r="EQ1824" s="2"/>
      <c r="ER1824" s="2"/>
      <c r="ES1824" s="2"/>
      <c r="ET1824" s="2"/>
      <c r="EU1824" s="2"/>
      <c r="EV1824" s="2"/>
      <c r="EW1824" s="2"/>
      <c r="EX1824" s="2"/>
      <c r="EY1824" s="2"/>
      <c r="EZ1824" s="2"/>
      <c r="FA1824" s="2"/>
      <c r="FB1824" s="2"/>
      <c r="FC1824" s="2"/>
      <c r="FD1824" s="2"/>
      <c r="FE1824" s="2"/>
      <c r="FF1824" s="2"/>
      <c r="FG1824" s="2"/>
      <c r="FH1824" s="2"/>
      <c r="FI1824" s="2"/>
      <c r="FJ1824" s="2"/>
      <c r="FK1824" s="2"/>
      <c r="FL1824" s="2"/>
      <c r="FM1824" s="2"/>
      <c r="FN1824" s="2"/>
      <c r="FO1824" s="2"/>
      <c r="FP1824" s="2"/>
      <c r="FQ1824" s="2"/>
      <c r="FR1824" s="2"/>
      <c r="FS1824" s="2"/>
      <c r="FT1824" s="2"/>
      <c r="FU1824" s="2"/>
      <c r="FV1824" s="2"/>
      <c r="FW1824" s="2"/>
      <c r="FX1824" s="2"/>
      <c r="FY1824" s="2"/>
      <c r="FZ1824" s="2"/>
      <c r="GA1824" s="2"/>
      <c r="GB1824" s="2"/>
      <c r="GC1824" s="2"/>
      <c r="GD1824" s="2"/>
      <c r="GE1824" s="2"/>
      <c r="GF1824" s="2"/>
      <c r="GG1824" s="2"/>
      <c r="GH1824" s="2"/>
      <c r="GI1824" s="2"/>
      <c r="GJ1824" s="2"/>
      <c r="GK1824" s="2"/>
      <c r="GL1824" s="2"/>
      <c r="GM1824" s="2"/>
      <c r="GN1824" s="2"/>
      <c r="GO1824" s="2"/>
      <c r="GP1824" s="2"/>
      <c r="GQ1824" s="2"/>
      <c r="GR1824" s="2"/>
      <c r="GS1824" s="2"/>
      <c r="GT1824" s="2"/>
      <c r="GU1824" s="2"/>
      <c r="GV1824" s="2"/>
      <c r="GW1824" s="2"/>
      <c r="GX1824" s="2"/>
      <c r="GY1824" s="2"/>
      <c r="GZ1824" s="2"/>
      <c r="HA1824" s="2"/>
      <c r="HB1824" s="2"/>
      <c r="HC1824" s="2"/>
      <c r="HD1824" s="2"/>
      <c r="HE1824" s="2"/>
      <c r="HF1824" s="2"/>
      <c r="HG1824" s="2"/>
      <c r="HH1824" s="2"/>
      <c r="HI1824" s="2"/>
      <c r="HJ1824" s="2"/>
      <c r="HK1824" s="2"/>
      <c r="HL1824" s="2"/>
      <c r="HM1824" s="2"/>
      <c r="HN1824" s="2"/>
      <c r="HO1824" s="2"/>
      <c r="HP1824" s="2"/>
      <c r="HQ1824" s="2"/>
      <c r="HR1824" s="2"/>
      <c r="HS1824" s="2"/>
      <c r="HT1824" s="2"/>
      <c r="HU1824" s="2"/>
      <c r="HV1824" s="2"/>
      <c r="HW1824" s="2"/>
      <c r="HX1824" s="2"/>
      <c r="HY1824" s="2"/>
      <c r="HZ1824" s="2"/>
      <c r="IA1824" s="2"/>
      <c r="IB1824" s="2"/>
      <c r="IC1824" s="2"/>
      <c r="ID1824" s="2"/>
      <c r="IE1824" s="2"/>
      <c r="IF1824" s="2"/>
      <c r="IG1824" s="2"/>
      <c r="IH1824" s="2"/>
      <c r="II1824" s="2"/>
      <c r="IJ1824" s="2"/>
      <c r="IK1824" s="2"/>
      <c r="IL1824" s="2"/>
      <c r="IM1824" s="2"/>
      <c r="IN1824" s="2"/>
      <c r="IO1824" s="2"/>
      <c r="IP1824" s="2"/>
      <c r="IQ1824" s="2"/>
    </row>
    <row r="1825" spans="1:251" s="16" customFormat="1" ht="18.75" customHeight="1">
      <c r="A1825" s="8"/>
      <c r="B1825" s="25"/>
      <c r="C1825" s="130" t="s">
        <v>227</v>
      </c>
      <c r="D1825" s="131"/>
      <c r="E1825" s="131"/>
      <c r="F1825" s="131"/>
      <c r="G1825" s="131"/>
      <c r="H1825" s="131"/>
      <c r="I1825" s="131"/>
      <c r="J1825" s="131"/>
      <c r="K1825" s="131"/>
      <c r="L1825" s="131"/>
      <c r="M1825" s="131"/>
      <c r="N1825" s="131"/>
      <c r="O1825" s="131"/>
      <c r="P1825" s="131"/>
      <c r="Q1825" s="131"/>
      <c r="R1825" s="131"/>
      <c r="S1825" s="131"/>
      <c r="T1825" s="131"/>
      <c r="U1825" s="131"/>
      <c r="V1825" s="131"/>
      <c r="W1825" s="131"/>
      <c r="X1825" s="131"/>
      <c r="Y1825" s="131"/>
      <c r="Z1825" s="132"/>
      <c r="AA1825" s="133">
        <v>6509</v>
      </c>
      <c r="AB1825" s="134"/>
      <c r="AC1825" s="134"/>
      <c r="AD1825" s="134"/>
      <c r="AE1825" s="134"/>
      <c r="AF1825" s="134"/>
      <c r="AG1825" s="134"/>
      <c r="AH1825" s="134"/>
      <c r="AI1825" s="135"/>
      <c r="AJ1825" s="133">
        <v>6483</v>
      </c>
      <c r="AK1825" s="134"/>
      <c r="AL1825" s="134"/>
      <c r="AM1825" s="134"/>
      <c r="AN1825" s="134"/>
      <c r="AO1825" s="134"/>
      <c r="AP1825" s="134"/>
      <c r="AQ1825" s="134"/>
      <c r="AR1825" s="135"/>
      <c r="AS1825" s="136" t="s">
        <v>228</v>
      </c>
      <c r="AT1825" s="137"/>
      <c r="AU1825" s="137"/>
      <c r="AV1825" s="137"/>
      <c r="AW1825" s="137"/>
      <c r="AX1825" s="138"/>
      <c r="AY1825" s="2"/>
      <c r="AZ1825" s="2"/>
      <c r="BA1825" s="2"/>
      <c r="BB1825" s="2"/>
      <c r="BC1825" s="2"/>
      <c r="BD1825" s="2"/>
      <c r="BE1825" s="2"/>
      <c r="BF1825" s="2"/>
      <c r="BG1825" s="2"/>
      <c r="BH1825" s="2"/>
      <c r="BI1825" s="2"/>
      <c r="BJ1825" s="2"/>
      <c r="BK1825" s="2"/>
      <c r="BL1825" s="2"/>
      <c r="BM1825" s="2"/>
      <c r="BN1825" s="2"/>
      <c r="BO1825" s="2"/>
      <c r="BP1825" s="2"/>
      <c r="BQ1825" s="2"/>
      <c r="BR1825" s="2"/>
      <c r="BS1825" s="2"/>
      <c r="BT1825" s="2"/>
      <c r="BU1825" s="2"/>
      <c r="BV1825" s="2"/>
      <c r="BW1825" s="2"/>
      <c r="BX1825" s="2"/>
      <c r="BY1825" s="2"/>
      <c r="BZ1825" s="2"/>
      <c r="CA1825" s="2"/>
      <c r="CB1825" s="2"/>
      <c r="CC1825" s="2"/>
      <c r="CD1825" s="2"/>
      <c r="CE1825" s="2"/>
      <c r="CF1825" s="2"/>
      <c r="CG1825" s="2"/>
      <c r="CH1825" s="2"/>
      <c r="CI1825" s="2"/>
      <c r="CJ1825" s="2"/>
      <c r="CK1825" s="2"/>
      <c r="CL1825" s="2"/>
      <c r="CM1825" s="2"/>
      <c r="CN1825" s="2"/>
      <c r="CO1825" s="2"/>
      <c r="CP1825" s="2"/>
      <c r="CQ1825" s="2"/>
      <c r="CR1825" s="2"/>
      <c r="CS1825" s="2"/>
      <c r="CT1825" s="2"/>
      <c r="CU1825" s="2"/>
      <c r="CV1825" s="2"/>
      <c r="CW1825" s="2"/>
      <c r="CX1825" s="2"/>
      <c r="CY1825" s="2"/>
      <c r="CZ1825" s="2"/>
      <c r="DA1825" s="2"/>
      <c r="DB1825" s="2"/>
      <c r="DC1825" s="2"/>
      <c r="DD1825" s="2"/>
      <c r="DE1825" s="2"/>
      <c r="DF1825" s="2"/>
      <c r="DG1825" s="2"/>
      <c r="DH1825" s="2"/>
      <c r="DI1825" s="2"/>
      <c r="DJ1825" s="2"/>
      <c r="DK1825" s="2"/>
      <c r="DL1825" s="2"/>
      <c r="DM1825" s="2"/>
      <c r="DN1825" s="2"/>
      <c r="DO1825" s="2"/>
      <c r="DP1825" s="2"/>
      <c r="DQ1825" s="2"/>
      <c r="DR1825" s="2"/>
      <c r="DS1825" s="2"/>
      <c r="DT1825" s="2"/>
      <c r="DU1825" s="2"/>
      <c r="DV1825" s="2"/>
      <c r="DW1825" s="2"/>
      <c r="DX1825" s="2"/>
      <c r="DY1825" s="2"/>
      <c r="DZ1825" s="2"/>
      <c r="EA1825" s="2"/>
      <c r="EB1825" s="2"/>
      <c r="EC1825" s="2"/>
      <c r="ED1825" s="2"/>
      <c r="EE1825" s="2"/>
      <c r="EF1825" s="2"/>
      <c r="EG1825" s="2"/>
      <c r="EH1825" s="2"/>
      <c r="EI1825" s="2"/>
      <c r="EJ1825" s="2"/>
      <c r="EK1825" s="2"/>
      <c r="EL1825" s="2"/>
      <c r="EM1825" s="2"/>
      <c r="EN1825" s="2"/>
      <c r="EO1825" s="2"/>
      <c r="EP1825" s="2"/>
      <c r="EQ1825" s="2"/>
      <c r="ER1825" s="2"/>
      <c r="ES1825" s="2"/>
      <c r="ET1825" s="2"/>
      <c r="EU1825" s="2"/>
      <c r="EV1825" s="2"/>
      <c r="EW1825" s="2"/>
      <c r="EX1825" s="2"/>
      <c r="EY1825" s="2"/>
      <c r="EZ1825" s="2"/>
      <c r="FA1825" s="2"/>
      <c r="FB1825" s="2"/>
      <c r="FC1825" s="2"/>
      <c r="FD1825" s="2"/>
      <c r="FE1825" s="2"/>
      <c r="FF1825" s="2"/>
      <c r="FG1825" s="2"/>
      <c r="FH1825" s="2"/>
      <c r="FI1825" s="2"/>
      <c r="FJ1825" s="2"/>
      <c r="FK1825" s="2"/>
      <c r="FL1825" s="2"/>
      <c r="FM1825" s="2"/>
      <c r="FN1825" s="2"/>
      <c r="FO1825" s="2"/>
      <c r="FP1825" s="2"/>
      <c r="FQ1825" s="2"/>
      <c r="FR1825" s="2"/>
      <c r="FS1825" s="2"/>
      <c r="FT1825" s="2"/>
      <c r="FU1825" s="2"/>
      <c r="FV1825" s="2"/>
      <c r="FW1825" s="2"/>
      <c r="FX1825" s="2"/>
      <c r="FY1825" s="2"/>
      <c r="FZ1825" s="2"/>
      <c r="GA1825" s="2"/>
      <c r="GB1825" s="2"/>
      <c r="GC1825" s="2"/>
      <c r="GD1825" s="2"/>
      <c r="GE1825" s="2"/>
      <c r="GF1825" s="2"/>
      <c r="GG1825" s="2"/>
      <c r="GH1825" s="2"/>
      <c r="GI1825" s="2"/>
      <c r="GJ1825" s="2"/>
      <c r="GK1825" s="2"/>
      <c r="GL1825" s="2"/>
      <c r="GM1825" s="2"/>
      <c r="GN1825" s="2"/>
      <c r="GO1825" s="2"/>
      <c r="GP1825" s="2"/>
      <c r="GQ1825" s="2"/>
      <c r="GR1825" s="2"/>
      <c r="GS1825" s="2"/>
      <c r="GT1825" s="2"/>
      <c r="GU1825" s="2"/>
      <c r="GV1825" s="2"/>
      <c r="GW1825" s="2"/>
      <c r="GX1825" s="2"/>
      <c r="GY1825" s="2"/>
      <c r="GZ1825" s="2"/>
      <c r="HA1825" s="2"/>
      <c r="HB1825" s="2"/>
      <c r="HC1825" s="2"/>
      <c r="HD1825" s="2"/>
      <c r="HE1825" s="2"/>
      <c r="HF1825" s="2"/>
      <c r="HG1825" s="2"/>
      <c r="HH1825" s="2"/>
      <c r="HI1825" s="2"/>
      <c r="HJ1825" s="2"/>
      <c r="HK1825" s="2"/>
      <c r="HL1825" s="2"/>
      <c r="HM1825" s="2"/>
      <c r="HN1825" s="2"/>
      <c r="HO1825" s="2"/>
      <c r="HP1825" s="2"/>
      <c r="HQ1825" s="2"/>
      <c r="HR1825" s="2"/>
      <c r="HS1825" s="2"/>
      <c r="HT1825" s="2"/>
      <c r="HU1825" s="2"/>
      <c r="HV1825" s="2"/>
      <c r="HW1825" s="2"/>
      <c r="HX1825" s="2"/>
      <c r="HY1825" s="2"/>
      <c r="HZ1825" s="2"/>
      <c r="IA1825" s="2"/>
      <c r="IB1825" s="2"/>
      <c r="IC1825" s="2"/>
      <c r="ID1825" s="2"/>
      <c r="IE1825" s="2"/>
      <c r="IF1825" s="2"/>
      <c r="IG1825" s="2"/>
      <c r="IH1825" s="2"/>
      <c r="II1825" s="2"/>
      <c r="IJ1825" s="2"/>
      <c r="IK1825" s="2"/>
      <c r="IL1825" s="2"/>
      <c r="IM1825" s="2"/>
      <c r="IN1825" s="2"/>
      <c r="IO1825" s="2"/>
      <c r="IP1825" s="2"/>
      <c r="IQ1825" s="2"/>
    </row>
    <row r="1826" spans="1:251" s="16" customFormat="1" ht="18.75" customHeight="1">
      <c r="A1826" s="8"/>
      <c r="B1826" s="25"/>
      <c r="C1826" s="130" t="s">
        <v>232</v>
      </c>
      <c r="D1826" s="131"/>
      <c r="E1826" s="131"/>
      <c r="F1826" s="131"/>
      <c r="G1826" s="131"/>
      <c r="H1826" s="131"/>
      <c r="I1826" s="131"/>
      <c r="J1826" s="131"/>
      <c r="K1826" s="131"/>
      <c r="L1826" s="131"/>
      <c r="M1826" s="131"/>
      <c r="N1826" s="131"/>
      <c r="O1826" s="131"/>
      <c r="P1826" s="131"/>
      <c r="Q1826" s="131"/>
      <c r="R1826" s="131"/>
      <c r="S1826" s="131"/>
      <c r="T1826" s="131"/>
      <c r="U1826" s="131"/>
      <c r="V1826" s="131"/>
      <c r="W1826" s="131"/>
      <c r="X1826" s="131"/>
      <c r="Y1826" s="131"/>
      <c r="Z1826" s="132"/>
      <c r="AA1826" s="133">
        <v>2767</v>
      </c>
      <c r="AB1826" s="134"/>
      <c r="AC1826" s="134"/>
      <c r="AD1826" s="134"/>
      <c r="AE1826" s="134"/>
      <c r="AF1826" s="134"/>
      <c r="AG1826" s="134"/>
      <c r="AH1826" s="134"/>
      <c r="AI1826" s="135"/>
      <c r="AJ1826" s="133">
        <v>1682</v>
      </c>
      <c r="AK1826" s="134"/>
      <c r="AL1826" s="134"/>
      <c r="AM1826" s="134"/>
      <c r="AN1826" s="134"/>
      <c r="AO1826" s="134"/>
      <c r="AP1826" s="134"/>
      <c r="AQ1826" s="134"/>
      <c r="AR1826" s="135"/>
      <c r="AS1826" s="136"/>
      <c r="AT1826" s="137"/>
      <c r="AU1826" s="137"/>
      <c r="AV1826" s="137"/>
      <c r="AW1826" s="137"/>
      <c r="AX1826" s="138"/>
      <c r="AY1826" s="2"/>
      <c r="AZ1826" s="2"/>
      <c r="BA1826" s="2"/>
      <c r="BB1826" s="2"/>
      <c r="BC1826" s="2"/>
      <c r="BD1826" s="2"/>
      <c r="BE1826" s="2"/>
      <c r="BF1826" s="2"/>
      <c r="BG1826" s="2"/>
      <c r="BH1826" s="2"/>
      <c r="BI1826" s="2"/>
      <c r="BJ1826" s="2"/>
      <c r="BK1826" s="2"/>
      <c r="BL1826" s="2"/>
      <c r="BM1826" s="2"/>
      <c r="BN1826" s="2"/>
      <c r="BO1826" s="2"/>
      <c r="BP1826" s="2"/>
      <c r="BQ1826" s="2"/>
      <c r="BR1826" s="2"/>
      <c r="BS1826" s="2"/>
      <c r="BT1826" s="2"/>
      <c r="BU1826" s="2"/>
      <c r="BV1826" s="2"/>
      <c r="BW1826" s="2"/>
      <c r="BX1826" s="2"/>
      <c r="BY1826" s="2"/>
      <c r="BZ1826" s="2"/>
      <c r="CA1826" s="2"/>
      <c r="CB1826" s="2"/>
      <c r="CC1826" s="2"/>
      <c r="CD1826" s="2"/>
      <c r="CE1826" s="2"/>
      <c r="CF1826" s="2"/>
      <c r="CG1826" s="2"/>
      <c r="CH1826" s="2"/>
      <c r="CI1826" s="2"/>
      <c r="CJ1826" s="2"/>
      <c r="CK1826" s="2"/>
      <c r="CL1826" s="2"/>
      <c r="CM1826" s="2"/>
      <c r="CN1826" s="2"/>
      <c r="CO1826" s="2"/>
      <c r="CP1826" s="2"/>
      <c r="CQ1826" s="2"/>
      <c r="CR1826" s="2"/>
      <c r="CS1826" s="2"/>
      <c r="CT1826" s="2"/>
      <c r="CU1826" s="2"/>
      <c r="CV1826" s="2"/>
      <c r="CW1826" s="2"/>
      <c r="CX1826" s="2"/>
      <c r="CY1826" s="2"/>
      <c r="CZ1826" s="2"/>
      <c r="DA1826" s="2"/>
      <c r="DB1826" s="2"/>
      <c r="DC1826" s="2"/>
      <c r="DD1826" s="2"/>
      <c r="DE1826" s="2"/>
      <c r="DF1826" s="2"/>
      <c r="DG1826" s="2"/>
      <c r="DH1826" s="2"/>
      <c r="DI1826" s="2"/>
      <c r="DJ1826" s="2"/>
      <c r="DK1826" s="2"/>
      <c r="DL1826" s="2"/>
      <c r="DM1826" s="2"/>
      <c r="DN1826" s="2"/>
      <c r="DO1826" s="2"/>
      <c r="DP1826" s="2"/>
      <c r="DQ1826" s="2"/>
      <c r="DR1826" s="2"/>
      <c r="DS1826" s="2"/>
      <c r="DT1826" s="2"/>
      <c r="DU1826" s="2"/>
      <c r="DV1826" s="2"/>
      <c r="DW1826" s="2"/>
      <c r="DX1826" s="2"/>
      <c r="DY1826" s="2"/>
      <c r="DZ1826" s="2"/>
      <c r="EA1826" s="2"/>
      <c r="EB1826" s="2"/>
      <c r="EC1826" s="2"/>
      <c r="ED1826" s="2"/>
      <c r="EE1826" s="2"/>
      <c r="EF1826" s="2"/>
      <c r="EG1826" s="2"/>
      <c r="EH1826" s="2"/>
      <c r="EI1826" s="2"/>
      <c r="EJ1826" s="2"/>
      <c r="EK1826" s="2"/>
      <c r="EL1826" s="2"/>
      <c r="EM1826" s="2"/>
      <c r="EN1826" s="2"/>
      <c r="EO1826" s="2"/>
      <c r="EP1826" s="2"/>
      <c r="EQ1826" s="2"/>
      <c r="ER1826" s="2"/>
      <c r="ES1826" s="2"/>
      <c r="ET1826" s="2"/>
      <c r="EU1826" s="2"/>
      <c r="EV1826" s="2"/>
      <c r="EW1826" s="2"/>
      <c r="EX1826" s="2"/>
      <c r="EY1826" s="2"/>
      <c r="EZ1826" s="2"/>
      <c r="FA1826" s="2"/>
      <c r="FB1826" s="2"/>
      <c r="FC1826" s="2"/>
      <c r="FD1826" s="2"/>
      <c r="FE1826" s="2"/>
      <c r="FF1826" s="2"/>
      <c r="FG1826" s="2"/>
      <c r="FH1826" s="2"/>
      <c r="FI1826" s="2"/>
      <c r="FJ1826" s="2"/>
      <c r="FK1826" s="2"/>
      <c r="FL1826" s="2"/>
      <c r="FM1826" s="2"/>
      <c r="FN1826" s="2"/>
      <c r="FO1826" s="2"/>
      <c r="FP1826" s="2"/>
      <c r="FQ1826" s="2"/>
      <c r="FR1826" s="2"/>
      <c r="FS1826" s="2"/>
      <c r="FT1826" s="2"/>
      <c r="FU1826" s="2"/>
      <c r="FV1826" s="2"/>
      <c r="FW1826" s="2"/>
      <c r="FX1826" s="2"/>
      <c r="FY1826" s="2"/>
      <c r="FZ1826" s="2"/>
      <c r="GA1826" s="2"/>
      <c r="GB1826" s="2"/>
      <c r="GC1826" s="2"/>
      <c r="GD1826" s="2"/>
      <c r="GE1826" s="2"/>
      <c r="GF1826" s="2"/>
      <c r="GG1826" s="2"/>
      <c r="GH1826" s="2"/>
      <c r="GI1826" s="2"/>
      <c r="GJ1826" s="2"/>
      <c r="GK1826" s="2"/>
      <c r="GL1826" s="2"/>
      <c r="GM1826" s="2"/>
      <c r="GN1826" s="2"/>
      <c r="GO1826" s="2"/>
      <c r="GP1826" s="2"/>
      <c r="GQ1826" s="2"/>
      <c r="GR1826" s="2"/>
      <c r="GS1826" s="2"/>
      <c r="GT1826" s="2"/>
      <c r="GU1826" s="2"/>
      <c r="GV1826" s="2"/>
      <c r="GW1826" s="2"/>
      <c r="GX1826" s="2"/>
      <c r="GY1826" s="2"/>
      <c r="GZ1826" s="2"/>
      <c r="HA1826" s="2"/>
      <c r="HB1826" s="2"/>
      <c r="HC1826" s="2"/>
      <c r="HD1826" s="2"/>
      <c r="HE1826" s="2"/>
      <c r="HF1826" s="2"/>
      <c r="HG1826" s="2"/>
      <c r="HH1826" s="2"/>
      <c r="HI1826" s="2"/>
      <c r="HJ1826" s="2"/>
      <c r="HK1826" s="2"/>
      <c r="HL1826" s="2"/>
      <c r="HM1826" s="2"/>
      <c r="HN1826" s="2"/>
      <c r="HO1826" s="2"/>
      <c r="HP1826" s="2"/>
      <c r="HQ1826" s="2"/>
      <c r="HR1826" s="2"/>
      <c r="HS1826" s="2"/>
      <c r="HT1826" s="2"/>
      <c r="HU1826" s="2"/>
      <c r="HV1826" s="2"/>
      <c r="HW1826" s="2"/>
      <c r="HX1826" s="2"/>
      <c r="HY1826" s="2"/>
      <c r="HZ1826" s="2"/>
      <c r="IA1826" s="2"/>
      <c r="IB1826" s="2"/>
      <c r="IC1826" s="2"/>
      <c r="ID1826" s="2"/>
      <c r="IE1826" s="2"/>
      <c r="IF1826" s="2"/>
      <c r="IG1826" s="2"/>
      <c r="IH1826" s="2"/>
      <c r="II1826" s="2"/>
      <c r="IJ1826" s="2"/>
      <c r="IK1826" s="2"/>
      <c r="IL1826" s="2"/>
      <c r="IM1826" s="2"/>
      <c r="IN1826" s="2"/>
      <c r="IO1826" s="2"/>
      <c r="IP1826" s="2"/>
      <c r="IQ1826" s="2"/>
    </row>
    <row r="1827" spans="1:251" s="16" customFormat="1" ht="18.75" customHeight="1">
      <c r="A1827" s="8"/>
      <c r="B1827" s="25"/>
      <c r="C1827" s="130" t="s">
        <v>233</v>
      </c>
      <c r="D1827" s="131"/>
      <c r="E1827" s="131"/>
      <c r="F1827" s="131"/>
      <c r="G1827" s="131"/>
      <c r="H1827" s="131"/>
      <c r="I1827" s="131"/>
      <c r="J1827" s="131"/>
      <c r="K1827" s="131"/>
      <c r="L1827" s="131"/>
      <c r="M1827" s="131"/>
      <c r="N1827" s="131"/>
      <c r="O1827" s="131"/>
      <c r="P1827" s="131"/>
      <c r="Q1827" s="131"/>
      <c r="R1827" s="131"/>
      <c r="S1827" s="131"/>
      <c r="T1827" s="131"/>
      <c r="U1827" s="131"/>
      <c r="V1827" s="131"/>
      <c r="W1827" s="131"/>
      <c r="X1827" s="131"/>
      <c r="Y1827" s="131"/>
      <c r="Z1827" s="132"/>
      <c r="AA1827" s="133">
        <v>6188</v>
      </c>
      <c r="AB1827" s="134"/>
      <c r="AC1827" s="134"/>
      <c r="AD1827" s="134"/>
      <c r="AE1827" s="134"/>
      <c r="AF1827" s="134"/>
      <c r="AG1827" s="134"/>
      <c r="AH1827" s="134"/>
      <c r="AI1827" s="135"/>
      <c r="AJ1827" s="133">
        <v>277</v>
      </c>
      <c r="AK1827" s="134"/>
      <c r="AL1827" s="134"/>
      <c r="AM1827" s="134"/>
      <c r="AN1827" s="134"/>
      <c r="AO1827" s="134"/>
      <c r="AP1827" s="134"/>
      <c r="AQ1827" s="134"/>
      <c r="AR1827" s="135"/>
      <c r="AS1827" s="136"/>
      <c r="AT1827" s="137"/>
      <c r="AU1827" s="137"/>
      <c r="AV1827" s="137"/>
      <c r="AW1827" s="137"/>
      <c r="AX1827" s="138"/>
      <c r="AY1827" s="2"/>
      <c r="AZ1827" s="2"/>
      <c r="BA1827" s="2"/>
      <c r="BB1827" s="2"/>
      <c r="BC1827" s="2"/>
      <c r="BD1827" s="2"/>
      <c r="BE1827" s="2"/>
      <c r="BF1827" s="2"/>
      <c r="BG1827" s="2"/>
      <c r="BH1827" s="2"/>
      <c r="BI1827" s="2"/>
      <c r="BJ1827" s="2"/>
      <c r="BK1827" s="2"/>
      <c r="BL1827" s="2"/>
      <c r="BM1827" s="2"/>
      <c r="BN1827" s="2"/>
      <c r="BO1827" s="2"/>
      <c r="BP1827" s="2"/>
      <c r="BQ1827" s="2"/>
      <c r="BR1827" s="2"/>
      <c r="BS1827" s="2"/>
      <c r="BT1827" s="2"/>
      <c r="BU1827" s="2"/>
      <c r="BV1827" s="2"/>
      <c r="BW1827" s="2"/>
      <c r="BX1827" s="2"/>
      <c r="BY1827" s="2"/>
      <c r="BZ1827" s="2"/>
      <c r="CA1827" s="2"/>
      <c r="CB1827" s="2"/>
      <c r="CC1827" s="2"/>
      <c r="CD1827" s="2"/>
      <c r="CE1827" s="2"/>
      <c r="CF1827" s="2"/>
      <c r="CG1827" s="2"/>
      <c r="CH1827" s="2"/>
      <c r="CI1827" s="2"/>
      <c r="CJ1827" s="2"/>
      <c r="CK1827" s="2"/>
      <c r="CL1827" s="2"/>
      <c r="CM1827" s="2"/>
      <c r="CN1827" s="2"/>
      <c r="CO1827" s="2"/>
      <c r="CP1827" s="2"/>
      <c r="CQ1827" s="2"/>
      <c r="CR1827" s="2"/>
      <c r="CS1827" s="2"/>
      <c r="CT1827" s="2"/>
      <c r="CU1827" s="2"/>
      <c r="CV1827" s="2"/>
      <c r="CW1827" s="2"/>
      <c r="CX1827" s="2"/>
      <c r="CY1827" s="2"/>
      <c r="CZ1827" s="2"/>
      <c r="DA1827" s="2"/>
      <c r="DB1827" s="2"/>
      <c r="DC1827" s="2"/>
      <c r="DD1827" s="2"/>
      <c r="DE1827" s="2"/>
      <c r="DF1827" s="2"/>
      <c r="DG1827" s="2"/>
      <c r="DH1827" s="2"/>
      <c r="DI1827" s="2"/>
      <c r="DJ1827" s="2"/>
      <c r="DK1827" s="2"/>
      <c r="DL1827" s="2"/>
      <c r="DM1827" s="2"/>
      <c r="DN1827" s="2"/>
      <c r="DO1827" s="2"/>
      <c r="DP1827" s="2"/>
      <c r="DQ1827" s="2"/>
      <c r="DR1827" s="2"/>
      <c r="DS1827" s="2"/>
      <c r="DT1827" s="2"/>
      <c r="DU1827" s="2"/>
      <c r="DV1827" s="2"/>
      <c r="DW1827" s="2"/>
      <c r="DX1827" s="2"/>
      <c r="DY1827" s="2"/>
      <c r="DZ1827" s="2"/>
      <c r="EA1827" s="2"/>
      <c r="EB1827" s="2"/>
      <c r="EC1827" s="2"/>
      <c r="ED1827" s="2"/>
      <c r="EE1827" s="2"/>
      <c r="EF1827" s="2"/>
      <c r="EG1827" s="2"/>
      <c r="EH1827" s="2"/>
      <c r="EI1827" s="2"/>
      <c r="EJ1827" s="2"/>
      <c r="EK1827" s="2"/>
      <c r="EL1827" s="2"/>
      <c r="EM1827" s="2"/>
      <c r="EN1827" s="2"/>
      <c r="EO1827" s="2"/>
      <c r="EP1827" s="2"/>
      <c r="EQ1827" s="2"/>
      <c r="ER1827" s="2"/>
      <c r="ES1827" s="2"/>
      <c r="ET1827" s="2"/>
      <c r="EU1827" s="2"/>
      <c r="EV1827" s="2"/>
      <c r="EW1827" s="2"/>
      <c r="EX1827" s="2"/>
      <c r="EY1827" s="2"/>
      <c r="EZ1827" s="2"/>
      <c r="FA1827" s="2"/>
      <c r="FB1827" s="2"/>
      <c r="FC1827" s="2"/>
      <c r="FD1827" s="2"/>
      <c r="FE1827" s="2"/>
      <c r="FF1827" s="2"/>
      <c r="FG1827" s="2"/>
      <c r="FH1827" s="2"/>
      <c r="FI1827" s="2"/>
      <c r="FJ1827" s="2"/>
      <c r="FK1827" s="2"/>
      <c r="FL1827" s="2"/>
      <c r="FM1827" s="2"/>
      <c r="FN1827" s="2"/>
      <c r="FO1827" s="2"/>
      <c r="FP1827" s="2"/>
      <c r="FQ1827" s="2"/>
      <c r="FR1827" s="2"/>
      <c r="FS1827" s="2"/>
      <c r="FT1827" s="2"/>
      <c r="FU1827" s="2"/>
      <c r="FV1827" s="2"/>
      <c r="FW1827" s="2"/>
      <c r="FX1827" s="2"/>
      <c r="FY1827" s="2"/>
      <c r="FZ1827" s="2"/>
      <c r="GA1827" s="2"/>
      <c r="GB1827" s="2"/>
      <c r="GC1827" s="2"/>
      <c r="GD1827" s="2"/>
      <c r="GE1827" s="2"/>
      <c r="GF1827" s="2"/>
      <c r="GG1827" s="2"/>
      <c r="GH1827" s="2"/>
      <c r="GI1827" s="2"/>
      <c r="GJ1827" s="2"/>
      <c r="GK1827" s="2"/>
      <c r="GL1827" s="2"/>
      <c r="GM1827" s="2"/>
      <c r="GN1827" s="2"/>
      <c r="GO1827" s="2"/>
      <c r="GP1827" s="2"/>
      <c r="GQ1827" s="2"/>
      <c r="GR1827" s="2"/>
      <c r="GS1827" s="2"/>
      <c r="GT1827" s="2"/>
      <c r="GU1827" s="2"/>
      <c r="GV1827" s="2"/>
      <c r="GW1827" s="2"/>
      <c r="GX1827" s="2"/>
      <c r="GY1827" s="2"/>
      <c r="GZ1827" s="2"/>
      <c r="HA1827" s="2"/>
      <c r="HB1827" s="2"/>
      <c r="HC1827" s="2"/>
      <c r="HD1827" s="2"/>
      <c r="HE1827" s="2"/>
      <c r="HF1827" s="2"/>
      <c r="HG1827" s="2"/>
      <c r="HH1827" s="2"/>
      <c r="HI1827" s="2"/>
      <c r="HJ1827" s="2"/>
      <c r="HK1827" s="2"/>
      <c r="HL1827" s="2"/>
      <c r="HM1827" s="2"/>
      <c r="HN1827" s="2"/>
      <c r="HO1827" s="2"/>
      <c r="HP1827" s="2"/>
      <c r="HQ1827" s="2"/>
      <c r="HR1827" s="2"/>
      <c r="HS1827" s="2"/>
      <c r="HT1827" s="2"/>
      <c r="HU1827" s="2"/>
      <c r="HV1827" s="2"/>
      <c r="HW1827" s="2"/>
      <c r="HX1827" s="2"/>
      <c r="HY1827" s="2"/>
      <c r="HZ1827" s="2"/>
      <c r="IA1827" s="2"/>
      <c r="IB1827" s="2"/>
      <c r="IC1827" s="2"/>
      <c r="ID1827" s="2"/>
      <c r="IE1827" s="2"/>
      <c r="IF1827" s="2"/>
      <c r="IG1827" s="2"/>
      <c r="IH1827" s="2"/>
      <c r="II1827" s="2"/>
      <c r="IJ1827" s="2"/>
      <c r="IK1827" s="2"/>
      <c r="IL1827" s="2"/>
      <c r="IM1827" s="2"/>
      <c r="IN1827" s="2"/>
      <c r="IO1827" s="2"/>
      <c r="IP1827" s="2"/>
      <c r="IQ1827" s="2"/>
    </row>
    <row r="1828" spans="1:251" s="16" customFormat="1" ht="18.75" customHeight="1">
      <c r="A1828" s="8"/>
      <c r="B1828" s="25"/>
      <c r="C1828" s="130" t="s">
        <v>229</v>
      </c>
      <c r="D1828" s="131"/>
      <c r="E1828" s="131"/>
      <c r="F1828" s="131"/>
      <c r="G1828" s="131"/>
      <c r="H1828" s="131"/>
      <c r="I1828" s="131"/>
      <c r="J1828" s="131"/>
      <c r="K1828" s="131"/>
      <c r="L1828" s="131"/>
      <c r="M1828" s="131"/>
      <c r="N1828" s="131"/>
      <c r="O1828" s="131"/>
      <c r="P1828" s="131"/>
      <c r="Q1828" s="131"/>
      <c r="R1828" s="131"/>
      <c r="S1828" s="131"/>
      <c r="T1828" s="131"/>
      <c r="U1828" s="131"/>
      <c r="V1828" s="131"/>
      <c r="W1828" s="131"/>
      <c r="X1828" s="131"/>
      <c r="Y1828" s="131"/>
      <c r="Z1828" s="132"/>
      <c r="AA1828" s="133">
        <v>53510</v>
      </c>
      <c r="AB1828" s="134"/>
      <c r="AC1828" s="134"/>
      <c r="AD1828" s="134"/>
      <c r="AE1828" s="134"/>
      <c r="AF1828" s="134"/>
      <c r="AG1828" s="134"/>
      <c r="AH1828" s="134"/>
      <c r="AI1828" s="135"/>
      <c r="AJ1828" s="133">
        <v>30052</v>
      </c>
      <c r="AK1828" s="134"/>
      <c r="AL1828" s="134"/>
      <c r="AM1828" s="134"/>
      <c r="AN1828" s="134"/>
      <c r="AO1828" s="134"/>
      <c r="AP1828" s="134"/>
      <c r="AQ1828" s="134"/>
      <c r="AR1828" s="135"/>
      <c r="AS1828" s="136"/>
      <c r="AT1828" s="137"/>
      <c r="AU1828" s="137"/>
      <c r="AV1828" s="137"/>
      <c r="AW1828" s="137"/>
      <c r="AX1828" s="138"/>
      <c r="AY1828" s="2"/>
      <c r="AZ1828" s="2"/>
      <c r="BA1828" s="2"/>
      <c r="BB1828" s="2"/>
      <c r="BC1828" s="2"/>
      <c r="BD1828" s="2"/>
      <c r="BE1828" s="2"/>
      <c r="BF1828" s="2"/>
      <c r="BG1828" s="2"/>
      <c r="BH1828" s="2"/>
      <c r="BI1828" s="2"/>
      <c r="BJ1828" s="2"/>
      <c r="BK1828" s="2"/>
      <c r="BL1828" s="2"/>
      <c r="BM1828" s="2"/>
      <c r="BN1828" s="2"/>
      <c r="BO1828" s="2"/>
      <c r="BP1828" s="2"/>
      <c r="BQ1828" s="2"/>
      <c r="BR1828" s="2"/>
      <c r="BS1828" s="2"/>
      <c r="BT1828" s="2"/>
      <c r="BU1828" s="2"/>
      <c r="BV1828" s="2"/>
      <c r="BW1828" s="2"/>
      <c r="BX1828" s="2"/>
      <c r="BY1828" s="2"/>
      <c r="BZ1828" s="2"/>
      <c r="CA1828" s="2"/>
      <c r="CB1828" s="2"/>
      <c r="CC1828" s="2"/>
      <c r="CD1828" s="2"/>
      <c r="CE1828" s="2"/>
      <c r="CF1828" s="2"/>
      <c r="CG1828" s="2"/>
      <c r="CH1828" s="2"/>
      <c r="CI1828" s="2"/>
      <c r="CJ1828" s="2"/>
      <c r="CK1828" s="2"/>
      <c r="CL1828" s="2"/>
      <c r="CM1828" s="2"/>
      <c r="CN1828" s="2"/>
      <c r="CO1828" s="2"/>
      <c r="CP1828" s="2"/>
      <c r="CQ1828" s="2"/>
      <c r="CR1828" s="2"/>
      <c r="CS1828" s="2"/>
      <c r="CT1828" s="2"/>
      <c r="CU1828" s="2"/>
      <c r="CV1828" s="2"/>
      <c r="CW1828" s="2"/>
      <c r="CX1828" s="2"/>
      <c r="CY1828" s="2"/>
      <c r="CZ1828" s="2"/>
      <c r="DA1828" s="2"/>
      <c r="DB1828" s="2"/>
      <c r="DC1828" s="2"/>
      <c r="DD1828" s="2"/>
      <c r="DE1828" s="2"/>
      <c r="DF1828" s="2"/>
      <c r="DG1828" s="2"/>
      <c r="DH1828" s="2"/>
      <c r="DI1828" s="2"/>
      <c r="DJ1828" s="2"/>
      <c r="DK1828" s="2"/>
      <c r="DL1828" s="2"/>
      <c r="DM1828" s="2"/>
      <c r="DN1828" s="2"/>
      <c r="DO1828" s="2"/>
      <c r="DP1828" s="2"/>
      <c r="DQ1828" s="2"/>
      <c r="DR1828" s="2"/>
      <c r="DS1828" s="2"/>
      <c r="DT1828" s="2"/>
      <c r="DU1828" s="2"/>
      <c r="DV1828" s="2"/>
      <c r="DW1828" s="2"/>
      <c r="DX1828" s="2"/>
      <c r="DY1828" s="2"/>
      <c r="DZ1828" s="2"/>
      <c r="EA1828" s="2"/>
      <c r="EB1828" s="2"/>
      <c r="EC1828" s="2"/>
      <c r="ED1828" s="2"/>
      <c r="EE1828" s="2"/>
      <c r="EF1828" s="2"/>
      <c r="EG1828" s="2"/>
      <c r="EH1828" s="2"/>
      <c r="EI1828" s="2"/>
      <c r="EJ1828" s="2"/>
      <c r="EK1828" s="2"/>
      <c r="EL1828" s="2"/>
      <c r="EM1828" s="2"/>
      <c r="EN1828" s="2"/>
      <c r="EO1828" s="2"/>
      <c r="EP1828" s="2"/>
      <c r="EQ1828" s="2"/>
      <c r="ER1828" s="2"/>
      <c r="ES1828" s="2"/>
      <c r="ET1828" s="2"/>
      <c r="EU1828" s="2"/>
      <c r="EV1828" s="2"/>
      <c r="EW1828" s="2"/>
      <c r="EX1828" s="2"/>
      <c r="EY1828" s="2"/>
      <c r="EZ1828" s="2"/>
      <c r="FA1828" s="2"/>
      <c r="FB1828" s="2"/>
      <c r="FC1828" s="2"/>
      <c r="FD1828" s="2"/>
      <c r="FE1828" s="2"/>
      <c r="FF1828" s="2"/>
      <c r="FG1828" s="2"/>
      <c r="FH1828" s="2"/>
      <c r="FI1828" s="2"/>
      <c r="FJ1828" s="2"/>
      <c r="FK1828" s="2"/>
      <c r="FL1828" s="2"/>
      <c r="FM1828" s="2"/>
      <c r="FN1828" s="2"/>
      <c r="FO1828" s="2"/>
      <c r="FP1828" s="2"/>
      <c r="FQ1828" s="2"/>
      <c r="FR1828" s="2"/>
      <c r="FS1828" s="2"/>
      <c r="FT1828" s="2"/>
      <c r="FU1828" s="2"/>
      <c r="FV1828" s="2"/>
      <c r="FW1828" s="2"/>
      <c r="FX1828" s="2"/>
      <c r="FY1828" s="2"/>
      <c r="FZ1828" s="2"/>
      <c r="GA1828" s="2"/>
      <c r="GB1828" s="2"/>
      <c r="GC1828" s="2"/>
      <c r="GD1828" s="2"/>
      <c r="GE1828" s="2"/>
      <c r="GF1828" s="2"/>
      <c r="GG1828" s="2"/>
      <c r="GH1828" s="2"/>
      <c r="GI1828" s="2"/>
      <c r="GJ1828" s="2"/>
      <c r="GK1828" s="2"/>
      <c r="GL1828" s="2"/>
      <c r="GM1828" s="2"/>
      <c r="GN1828" s="2"/>
      <c r="GO1828" s="2"/>
      <c r="GP1828" s="2"/>
      <c r="GQ1828" s="2"/>
      <c r="GR1828" s="2"/>
      <c r="GS1828" s="2"/>
      <c r="GT1828" s="2"/>
      <c r="GU1828" s="2"/>
      <c r="GV1828" s="2"/>
      <c r="GW1828" s="2"/>
      <c r="GX1828" s="2"/>
      <c r="GY1828" s="2"/>
      <c r="GZ1828" s="2"/>
      <c r="HA1828" s="2"/>
      <c r="HB1828" s="2"/>
      <c r="HC1828" s="2"/>
      <c r="HD1828" s="2"/>
      <c r="HE1828" s="2"/>
      <c r="HF1828" s="2"/>
      <c r="HG1828" s="2"/>
      <c r="HH1828" s="2"/>
      <c r="HI1828" s="2"/>
      <c r="HJ1828" s="2"/>
      <c r="HK1828" s="2"/>
      <c r="HL1828" s="2"/>
      <c r="HM1828" s="2"/>
      <c r="HN1828" s="2"/>
      <c r="HO1828" s="2"/>
      <c r="HP1828" s="2"/>
      <c r="HQ1828" s="2"/>
      <c r="HR1828" s="2"/>
      <c r="HS1828" s="2"/>
      <c r="HT1828" s="2"/>
      <c r="HU1828" s="2"/>
      <c r="HV1828" s="2"/>
      <c r="HW1828" s="2"/>
      <c r="HX1828" s="2"/>
      <c r="HY1828" s="2"/>
      <c r="HZ1828" s="2"/>
      <c r="IA1828" s="2"/>
      <c r="IB1828" s="2"/>
      <c r="IC1828" s="2"/>
      <c r="ID1828" s="2"/>
      <c r="IE1828" s="2"/>
      <c r="IF1828" s="2"/>
      <c r="IG1828" s="2"/>
      <c r="IH1828" s="2"/>
      <c r="II1828" s="2"/>
      <c r="IJ1828" s="2"/>
      <c r="IK1828" s="2"/>
      <c r="IL1828" s="2"/>
      <c r="IM1828" s="2"/>
      <c r="IN1828" s="2"/>
      <c r="IO1828" s="2"/>
      <c r="IP1828" s="2"/>
      <c r="IQ1828" s="2"/>
    </row>
    <row r="1829" spans="1:251" s="16" customFormat="1" ht="18.75" customHeight="1">
      <c r="A1829" s="8"/>
      <c r="B1829" s="25"/>
      <c r="C1829" s="130" t="s">
        <v>881</v>
      </c>
      <c r="D1829" s="131"/>
      <c r="E1829" s="131"/>
      <c r="F1829" s="131"/>
      <c r="G1829" s="131"/>
      <c r="H1829" s="131"/>
      <c r="I1829" s="131"/>
      <c r="J1829" s="131"/>
      <c r="K1829" s="131"/>
      <c r="L1829" s="131"/>
      <c r="M1829" s="131"/>
      <c r="N1829" s="131"/>
      <c r="O1829" s="131"/>
      <c r="P1829" s="131"/>
      <c r="Q1829" s="131"/>
      <c r="R1829" s="131"/>
      <c r="S1829" s="131"/>
      <c r="T1829" s="131"/>
      <c r="U1829" s="131"/>
      <c r="V1829" s="131"/>
      <c r="W1829" s="131"/>
      <c r="X1829" s="131"/>
      <c r="Y1829" s="131"/>
      <c r="Z1829" s="132"/>
      <c r="AA1829" s="133">
        <v>0</v>
      </c>
      <c r="AB1829" s="134"/>
      <c r="AC1829" s="134"/>
      <c r="AD1829" s="134"/>
      <c r="AE1829" s="134"/>
      <c r="AF1829" s="134"/>
      <c r="AG1829" s="134"/>
      <c r="AH1829" s="134"/>
      <c r="AI1829" s="135"/>
      <c r="AJ1829" s="133">
        <v>6094</v>
      </c>
      <c r="AK1829" s="134"/>
      <c r="AL1829" s="134"/>
      <c r="AM1829" s="134"/>
      <c r="AN1829" s="134"/>
      <c r="AO1829" s="134"/>
      <c r="AP1829" s="134"/>
      <c r="AQ1829" s="134"/>
      <c r="AR1829" s="135"/>
      <c r="AS1829" s="136"/>
      <c r="AT1829" s="137"/>
      <c r="AU1829" s="137"/>
      <c r="AV1829" s="137"/>
      <c r="AW1829" s="137"/>
      <c r="AX1829" s="138"/>
      <c r="AY1829" s="2"/>
      <c r="AZ1829" s="2"/>
      <c r="BA1829" s="2"/>
      <c r="BB1829" s="2"/>
      <c r="BC1829" s="2"/>
      <c r="BD1829" s="2"/>
      <c r="BE1829" s="2"/>
      <c r="BF1829" s="2"/>
      <c r="BG1829" s="2"/>
      <c r="BH1829" s="2"/>
      <c r="BI1829" s="2"/>
      <c r="BJ1829" s="2"/>
      <c r="BK1829" s="2"/>
      <c r="BL1829" s="2"/>
      <c r="BM1829" s="2"/>
      <c r="BN1829" s="2"/>
      <c r="BO1829" s="2"/>
      <c r="BP1829" s="2"/>
      <c r="BQ1829" s="2"/>
      <c r="BR1829" s="2"/>
      <c r="BS1829" s="2"/>
      <c r="BT1829" s="2"/>
      <c r="BU1829" s="2"/>
      <c r="BV1829" s="2"/>
      <c r="BW1829" s="2"/>
      <c r="BX1829" s="2"/>
      <c r="BY1829" s="2"/>
      <c r="BZ1829" s="2"/>
      <c r="CA1829" s="2"/>
      <c r="CB1829" s="2"/>
      <c r="CC1829" s="2"/>
      <c r="CD1829" s="2"/>
      <c r="CE1829" s="2"/>
      <c r="CF1829" s="2"/>
      <c r="CG1829" s="2"/>
      <c r="CH1829" s="2"/>
      <c r="CI1829" s="2"/>
      <c r="CJ1829" s="2"/>
      <c r="CK1829" s="2"/>
      <c r="CL1829" s="2"/>
      <c r="CM1829" s="2"/>
      <c r="CN1829" s="2"/>
      <c r="CO1829" s="2"/>
      <c r="CP1829" s="2"/>
      <c r="CQ1829" s="2"/>
      <c r="CR1829" s="2"/>
      <c r="CS1829" s="2"/>
      <c r="CT1829" s="2"/>
      <c r="CU1829" s="2"/>
      <c r="CV1829" s="2"/>
      <c r="CW1829" s="2"/>
      <c r="CX1829" s="2"/>
      <c r="CY1829" s="2"/>
      <c r="CZ1829" s="2"/>
      <c r="DA1829" s="2"/>
      <c r="DB1829" s="2"/>
      <c r="DC1829" s="2"/>
      <c r="DD1829" s="2"/>
      <c r="DE1829" s="2"/>
      <c r="DF1829" s="2"/>
      <c r="DG1829" s="2"/>
      <c r="DH1829" s="2"/>
      <c r="DI1829" s="2"/>
      <c r="DJ1829" s="2"/>
      <c r="DK1829" s="2"/>
      <c r="DL1829" s="2"/>
      <c r="DM1829" s="2"/>
      <c r="DN1829" s="2"/>
      <c r="DO1829" s="2"/>
      <c r="DP1829" s="2"/>
      <c r="DQ1829" s="2"/>
      <c r="DR1829" s="2"/>
      <c r="DS1829" s="2"/>
      <c r="DT1829" s="2"/>
      <c r="DU1829" s="2"/>
      <c r="DV1829" s="2"/>
      <c r="DW1829" s="2"/>
      <c r="DX1829" s="2"/>
      <c r="DY1829" s="2"/>
      <c r="DZ1829" s="2"/>
      <c r="EA1829" s="2"/>
      <c r="EB1829" s="2"/>
      <c r="EC1829" s="2"/>
      <c r="ED1829" s="2"/>
      <c r="EE1829" s="2"/>
      <c r="EF1829" s="2"/>
      <c r="EG1829" s="2"/>
      <c r="EH1829" s="2"/>
      <c r="EI1829" s="2"/>
      <c r="EJ1829" s="2"/>
      <c r="EK1829" s="2"/>
      <c r="EL1829" s="2"/>
      <c r="EM1829" s="2"/>
      <c r="EN1829" s="2"/>
      <c r="EO1829" s="2"/>
      <c r="EP1829" s="2"/>
      <c r="EQ1829" s="2"/>
      <c r="ER1829" s="2"/>
      <c r="ES1829" s="2"/>
      <c r="ET1829" s="2"/>
      <c r="EU1829" s="2"/>
      <c r="EV1829" s="2"/>
      <c r="EW1829" s="2"/>
      <c r="EX1829" s="2"/>
      <c r="EY1829" s="2"/>
      <c r="EZ1829" s="2"/>
      <c r="FA1829" s="2"/>
      <c r="FB1829" s="2"/>
      <c r="FC1829" s="2"/>
      <c r="FD1829" s="2"/>
      <c r="FE1829" s="2"/>
      <c r="FF1829" s="2"/>
      <c r="FG1829" s="2"/>
      <c r="FH1829" s="2"/>
      <c r="FI1829" s="2"/>
      <c r="FJ1829" s="2"/>
      <c r="FK1829" s="2"/>
      <c r="FL1829" s="2"/>
      <c r="FM1829" s="2"/>
      <c r="FN1829" s="2"/>
      <c r="FO1829" s="2"/>
      <c r="FP1829" s="2"/>
      <c r="FQ1829" s="2"/>
      <c r="FR1829" s="2"/>
      <c r="FS1829" s="2"/>
      <c r="FT1829" s="2"/>
      <c r="FU1829" s="2"/>
      <c r="FV1829" s="2"/>
      <c r="FW1829" s="2"/>
      <c r="FX1829" s="2"/>
      <c r="FY1829" s="2"/>
      <c r="FZ1829" s="2"/>
      <c r="GA1829" s="2"/>
      <c r="GB1829" s="2"/>
      <c r="GC1829" s="2"/>
      <c r="GD1829" s="2"/>
      <c r="GE1829" s="2"/>
      <c r="GF1829" s="2"/>
      <c r="GG1829" s="2"/>
      <c r="GH1829" s="2"/>
      <c r="GI1829" s="2"/>
      <c r="GJ1829" s="2"/>
      <c r="GK1829" s="2"/>
      <c r="GL1829" s="2"/>
      <c r="GM1829" s="2"/>
      <c r="GN1829" s="2"/>
      <c r="GO1829" s="2"/>
      <c r="GP1829" s="2"/>
      <c r="GQ1829" s="2"/>
      <c r="GR1829" s="2"/>
      <c r="GS1829" s="2"/>
      <c r="GT1829" s="2"/>
      <c r="GU1829" s="2"/>
      <c r="GV1829" s="2"/>
      <c r="GW1829" s="2"/>
      <c r="GX1829" s="2"/>
      <c r="GY1829" s="2"/>
      <c r="GZ1829" s="2"/>
      <c r="HA1829" s="2"/>
      <c r="HB1829" s="2"/>
      <c r="HC1829" s="2"/>
      <c r="HD1829" s="2"/>
      <c r="HE1829" s="2"/>
      <c r="HF1829" s="2"/>
      <c r="HG1829" s="2"/>
      <c r="HH1829" s="2"/>
      <c r="HI1829" s="2"/>
      <c r="HJ1829" s="2"/>
      <c r="HK1829" s="2"/>
      <c r="HL1829" s="2"/>
      <c r="HM1829" s="2"/>
      <c r="HN1829" s="2"/>
      <c r="HO1829" s="2"/>
      <c r="HP1829" s="2"/>
      <c r="HQ1829" s="2"/>
      <c r="HR1829" s="2"/>
      <c r="HS1829" s="2"/>
      <c r="HT1829" s="2"/>
      <c r="HU1829" s="2"/>
      <c r="HV1829" s="2"/>
      <c r="HW1829" s="2"/>
      <c r="HX1829" s="2"/>
      <c r="HY1829" s="2"/>
      <c r="HZ1829" s="2"/>
      <c r="IA1829" s="2"/>
      <c r="IB1829" s="2"/>
      <c r="IC1829" s="2"/>
      <c r="ID1829" s="2"/>
      <c r="IE1829" s="2"/>
      <c r="IF1829" s="2"/>
      <c r="IG1829" s="2"/>
      <c r="IH1829" s="2"/>
      <c r="II1829" s="2"/>
      <c r="IJ1829" s="2"/>
      <c r="IK1829" s="2"/>
      <c r="IL1829" s="2"/>
      <c r="IM1829" s="2"/>
      <c r="IN1829" s="2"/>
      <c r="IO1829" s="2"/>
      <c r="IP1829" s="2"/>
      <c r="IQ1829" s="2"/>
    </row>
    <row r="1830" spans="1:251" s="16" customFormat="1" ht="18.75" customHeight="1">
      <c r="A1830" s="8"/>
      <c r="B1830" s="25"/>
      <c r="C1830" s="130" t="s">
        <v>230</v>
      </c>
      <c r="D1830" s="131"/>
      <c r="E1830" s="131"/>
      <c r="F1830" s="131"/>
      <c r="G1830" s="131"/>
      <c r="H1830" s="131"/>
      <c r="I1830" s="131"/>
      <c r="J1830" s="131"/>
      <c r="K1830" s="131"/>
      <c r="L1830" s="131"/>
      <c r="M1830" s="131"/>
      <c r="N1830" s="131"/>
      <c r="O1830" s="131"/>
      <c r="P1830" s="131"/>
      <c r="Q1830" s="131"/>
      <c r="R1830" s="131"/>
      <c r="S1830" s="131"/>
      <c r="T1830" s="131"/>
      <c r="U1830" s="131"/>
      <c r="V1830" s="131"/>
      <c r="W1830" s="131"/>
      <c r="X1830" s="131"/>
      <c r="Y1830" s="131"/>
      <c r="Z1830" s="132"/>
      <c r="AA1830" s="133">
        <v>9839</v>
      </c>
      <c r="AB1830" s="134"/>
      <c r="AC1830" s="134"/>
      <c r="AD1830" s="134"/>
      <c r="AE1830" s="134"/>
      <c r="AF1830" s="134"/>
      <c r="AG1830" s="134"/>
      <c r="AH1830" s="134"/>
      <c r="AI1830" s="135"/>
      <c r="AJ1830" s="133">
        <v>9839</v>
      </c>
      <c r="AK1830" s="134"/>
      <c r="AL1830" s="134"/>
      <c r="AM1830" s="134"/>
      <c r="AN1830" s="134"/>
      <c r="AO1830" s="134"/>
      <c r="AP1830" s="134"/>
      <c r="AQ1830" s="134"/>
      <c r="AR1830" s="135"/>
      <c r="AS1830" s="136" t="s">
        <v>228</v>
      </c>
      <c r="AT1830" s="137"/>
      <c r="AU1830" s="137"/>
      <c r="AV1830" s="137"/>
      <c r="AW1830" s="137"/>
      <c r="AX1830" s="138"/>
      <c r="AY1830" s="2"/>
      <c r="AZ1830" s="2"/>
      <c r="BA1830" s="2"/>
      <c r="BB1830" s="2"/>
      <c r="BC1830" s="2"/>
      <c r="BD1830" s="2"/>
      <c r="BE1830" s="2"/>
      <c r="BF1830" s="2"/>
      <c r="BG1830" s="2"/>
      <c r="BH1830" s="2"/>
      <c r="BI1830" s="2"/>
      <c r="BJ1830" s="2"/>
      <c r="BK1830" s="2"/>
      <c r="BL1830" s="2"/>
      <c r="BM1830" s="2"/>
      <c r="BN1830" s="2"/>
      <c r="BO1830" s="2"/>
      <c r="BP1830" s="2"/>
      <c r="BQ1830" s="2"/>
      <c r="BR1830" s="2"/>
      <c r="BS1830" s="2"/>
      <c r="BT1830" s="2"/>
      <c r="BU1830" s="2"/>
      <c r="BV1830" s="2"/>
      <c r="BW1830" s="2"/>
      <c r="BX1830" s="2"/>
      <c r="BY1830" s="2"/>
      <c r="BZ1830" s="2"/>
      <c r="CA1830" s="2"/>
      <c r="CB1830" s="2"/>
      <c r="CC1830" s="2"/>
      <c r="CD1830" s="2"/>
      <c r="CE1830" s="2"/>
      <c r="CF1830" s="2"/>
      <c r="CG1830" s="2"/>
      <c r="CH1830" s="2"/>
      <c r="CI1830" s="2"/>
      <c r="CJ1830" s="2"/>
      <c r="CK1830" s="2"/>
      <c r="CL1830" s="2"/>
      <c r="CM1830" s="2"/>
      <c r="CN1830" s="2"/>
      <c r="CO1830" s="2"/>
      <c r="CP1830" s="2"/>
      <c r="CQ1830" s="2"/>
      <c r="CR1830" s="2"/>
      <c r="CS1830" s="2"/>
      <c r="CT1830" s="2"/>
      <c r="CU1830" s="2"/>
      <c r="CV1830" s="2"/>
      <c r="CW1830" s="2"/>
      <c r="CX1830" s="2"/>
      <c r="CY1830" s="2"/>
      <c r="CZ1830" s="2"/>
      <c r="DA1830" s="2"/>
      <c r="DB1830" s="2"/>
      <c r="DC1830" s="2"/>
      <c r="DD1830" s="2"/>
      <c r="DE1830" s="2"/>
      <c r="DF1830" s="2"/>
      <c r="DG1830" s="2"/>
      <c r="DH1830" s="2"/>
      <c r="DI1830" s="2"/>
      <c r="DJ1830" s="2"/>
      <c r="DK1830" s="2"/>
      <c r="DL1830" s="2"/>
      <c r="DM1830" s="2"/>
      <c r="DN1830" s="2"/>
      <c r="DO1830" s="2"/>
      <c r="DP1830" s="2"/>
      <c r="DQ1830" s="2"/>
      <c r="DR1830" s="2"/>
      <c r="DS1830" s="2"/>
      <c r="DT1830" s="2"/>
      <c r="DU1830" s="2"/>
      <c r="DV1830" s="2"/>
      <c r="DW1830" s="2"/>
      <c r="DX1830" s="2"/>
      <c r="DY1830" s="2"/>
      <c r="DZ1830" s="2"/>
      <c r="EA1830" s="2"/>
      <c r="EB1830" s="2"/>
      <c r="EC1830" s="2"/>
      <c r="ED1830" s="2"/>
      <c r="EE1830" s="2"/>
      <c r="EF1830" s="2"/>
      <c r="EG1830" s="2"/>
      <c r="EH1830" s="2"/>
      <c r="EI1830" s="2"/>
      <c r="EJ1830" s="2"/>
      <c r="EK1830" s="2"/>
      <c r="EL1830" s="2"/>
      <c r="EM1830" s="2"/>
      <c r="EN1830" s="2"/>
      <c r="EO1830" s="2"/>
      <c r="EP1830" s="2"/>
      <c r="EQ1830" s="2"/>
      <c r="ER1830" s="2"/>
      <c r="ES1830" s="2"/>
      <c r="ET1830" s="2"/>
      <c r="EU1830" s="2"/>
      <c r="EV1830" s="2"/>
      <c r="EW1830" s="2"/>
      <c r="EX1830" s="2"/>
      <c r="EY1830" s="2"/>
      <c r="EZ1830" s="2"/>
      <c r="FA1830" s="2"/>
      <c r="FB1830" s="2"/>
      <c r="FC1830" s="2"/>
      <c r="FD1830" s="2"/>
      <c r="FE1830" s="2"/>
      <c r="FF1830" s="2"/>
      <c r="FG1830" s="2"/>
      <c r="FH1830" s="2"/>
      <c r="FI1830" s="2"/>
      <c r="FJ1830" s="2"/>
      <c r="FK1830" s="2"/>
      <c r="FL1830" s="2"/>
      <c r="FM1830" s="2"/>
      <c r="FN1830" s="2"/>
      <c r="FO1830" s="2"/>
      <c r="FP1830" s="2"/>
      <c r="FQ1830" s="2"/>
      <c r="FR1830" s="2"/>
      <c r="FS1830" s="2"/>
      <c r="FT1830" s="2"/>
      <c r="FU1830" s="2"/>
      <c r="FV1830" s="2"/>
      <c r="FW1830" s="2"/>
      <c r="FX1830" s="2"/>
      <c r="FY1830" s="2"/>
      <c r="FZ1830" s="2"/>
      <c r="GA1830" s="2"/>
      <c r="GB1830" s="2"/>
      <c r="GC1830" s="2"/>
      <c r="GD1830" s="2"/>
      <c r="GE1830" s="2"/>
      <c r="GF1830" s="2"/>
      <c r="GG1830" s="2"/>
      <c r="GH1830" s="2"/>
      <c r="GI1830" s="2"/>
      <c r="GJ1830" s="2"/>
      <c r="GK1830" s="2"/>
      <c r="GL1830" s="2"/>
      <c r="GM1830" s="2"/>
      <c r="GN1830" s="2"/>
      <c r="GO1830" s="2"/>
      <c r="GP1830" s="2"/>
      <c r="GQ1830" s="2"/>
      <c r="GR1830" s="2"/>
      <c r="GS1830" s="2"/>
      <c r="GT1830" s="2"/>
      <c r="GU1830" s="2"/>
      <c r="GV1830" s="2"/>
      <c r="GW1830" s="2"/>
      <c r="GX1830" s="2"/>
      <c r="GY1830" s="2"/>
      <c r="GZ1830" s="2"/>
      <c r="HA1830" s="2"/>
      <c r="HB1830" s="2"/>
      <c r="HC1830" s="2"/>
      <c r="HD1830" s="2"/>
      <c r="HE1830" s="2"/>
      <c r="HF1830" s="2"/>
      <c r="HG1830" s="2"/>
      <c r="HH1830" s="2"/>
      <c r="HI1830" s="2"/>
      <c r="HJ1830" s="2"/>
      <c r="HK1830" s="2"/>
      <c r="HL1830" s="2"/>
      <c r="HM1830" s="2"/>
      <c r="HN1830" s="2"/>
      <c r="HO1830" s="2"/>
      <c r="HP1830" s="2"/>
      <c r="HQ1830" s="2"/>
      <c r="HR1830" s="2"/>
      <c r="HS1830" s="2"/>
      <c r="HT1830" s="2"/>
      <c r="HU1830" s="2"/>
      <c r="HV1830" s="2"/>
      <c r="HW1830" s="2"/>
      <c r="HX1830" s="2"/>
      <c r="HY1830" s="2"/>
      <c r="HZ1830" s="2"/>
      <c r="IA1830" s="2"/>
      <c r="IB1830" s="2"/>
      <c r="IC1830" s="2"/>
      <c r="ID1830" s="2"/>
      <c r="IE1830" s="2"/>
      <c r="IF1830" s="2"/>
      <c r="IG1830" s="2"/>
      <c r="IH1830" s="2"/>
      <c r="II1830" s="2"/>
      <c r="IJ1830" s="2"/>
      <c r="IK1830" s="2"/>
      <c r="IL1830" s="2"/>
      <c r="IM1830" s="2"/>
      <c r="IN1830" s="2"/>
      <c r="IO1830" s="2"/>
      <c r="IP1830" s="2"/>
      <c r="IQ1830" s="2"/>
    </row>
    <row r="1831" spans="1:251" s="16" customFormat="1" ht="18.75" customHeight="1">
      <c r="A1831" s="8"/>
      <c r="B1831" s="25"/>
      <c r="C1831" s="130" t="s">
        <v>234</v>
      </c>
      <c r="D1831" s="131"/>
      <c r="E1831" s="131"/>
      <c r="F1831" s="131"/>
      <c r="G1831" s="131"/>
      <c r="H1831" s="131"/>
      <c r="I1831" s="131"/>
      <c r="J1831" s="131"/>
      <c r="K1831" s="131"/>
      <c r="L1831" s="131"/>
      <c r="M1831" s="131"/>
      <c r="N1831" s="131"/>
      <c r="O1831" s="131"/>
      <c r="P1831" s="131"/>
      <c r="Q1831" s="131"/>
      <c r="R1831" s="131"/>
      <c r="S1831" s="131"/>
      <c r="T1831" s="131"/>
      <c r="U1831" s="131"/>
      <c r="V1831" s="131"/>
      <c r="W1831" s="131"/>
      <c r="X1831" s="131"/>
      <c r="Y1831" s="131"/>
      <c r="Z1831" s="132"/>
      <c r="AA1831" s="133">
        <v>8597</v>
      </c>
      <c r="AB1831" s="134"/>
      <c r="AC1831" s="134"/>
      <c r="AD1831" s="134"/>
      <c r="AE1831" s="134"/>
      <c r="AF1831" s="134"/>
      <c r="AG1831" s="134"/>
      <c r="AH1831" s="134"/>
      <c r="AI1831" s="135"/>
      <c r="AJ1831" s="133">
        <v>0</v>
      </c>
      <c r="AK1831" s="134"/>
      <c r="AL1831" s="134"/>
      <c r="AM1831" s="134"/>
      <c r="AN1831" s="134"/>
      <c r="AO1831" s="134"/>
      <c r="AP1831" s="134"/>
      <c r="AQ1831" s="134"/>
      <c r="AR1831" s="135"/>
      <c r="AS1831" s="136"/>
      <c r="AT1831" s="137"/>
      <c r="AU1831" s="137"/>
      <c r="AV1831" s="137"/>
      <c r="AW1831" s="137"/>
      <c r="AX1831" s="138"/>
      <c r="AY1831" s="2"/>
      <c r="AZ1831" s="2"/>
      <c r="BA1831" s="2"/>
      <c r="BB1831" s="2"/>
      <c r="BC1831" s="2"/>
      <c r="BD1831" s="2"/>
      <c r="BE1831" s="2"/>
      <c r="BF1831" s="2"/>
      <c r="BG1831" s="2"/>
      <c r="BH1831" s="2"/>
      <c r="BI1831" s="2"/>
      <c r="BJ1831" s="2"/>
      <c r="BK1831" s="2"/>
      <c r="BL1831" s="2"/>
      <c r="BM1831" s="2"/>
      <c r="BN1831" s="2"/>
      <c r="BO1831" s="2"/>
      <c r="BP1831" s="2"/>
      <c r="BQ1831" s="2"/>
      <c r="BR1831" s="2"/>
      <c r="BS1831" s="2"/>
      <c r="BT1831" s="2"/>
      <c r="BU1831" s="2"/>
      <c r="BV1831" s="2"/>
      <c r="BW1831" s="2"/>
      <c r="BX1831" s="2"/>
      <c r="BY1831" s="2"/>
      <c r="BZ1831" s="2"/>
      <c r="CA1831" s="2"/>
      <c r="CB1831" s="2"/>
      <c r="CC1831" s="2"/>
      <c r="CD1831" s="2"/>
      <c r="CE1831" s="2"/>
      <c r="CF1831" s="2"/>
      <c r="CG1831" s="2"/>
      <c r="CH1831" s="2"/>
      <c r="CI1831" s="2"/>
      <c r="CJ1831" s="2"/>
      <c r="CK1831" s="2"/>
      <c r="CL1831" s="2"/>
      <c r="CM1831" s="2"/>
      <c r="CN1831" s="2"/>
      <c r="CO1831" s="2"/>
      <c r="CP1831" s="2"/>
      <c r="CQ1831" s="2"/>
      <c r="CR1831" s="2"/>
      <c r="CS1831" s="2"/>
      <c r="CT1831" s="2"/>
      <c r="CU1831" s="2"/>
      <c r="CV1831" s="2"/>
      <c r="CW1831" s="2"/>
      <c r="CX1831" s="2"/>
      <c r="CY1831" s="2"/>
      <c r="CZ1831" s="2"/>
      <c r="DA1831" s="2"/>
      <c r="DB1831" s="2"/>
      <c r="DC1831" s="2"/>
      <c r="DD1831" s="2"/>
      <c r="DE1831" s="2"/>
      <c r="DF1831" s="2"/>
      <c r="DG1831" s="2"/>
      <c r="DH1831" s="2"/>
      <c r="DI1831" s="2"/>
      <c r="DJ1831" s="2"/>
      <c r="DK1831" s="2"/>
      <c r="DL1831" s="2"/>
      <c r="DM1831" s="2"/>
      <c r="DN1831" s="2"/>
      <c r="DO1831" s="2"/>
      <c r="DP1831" s="2"/>
      <c r="DQ1831" s="2"/>
      <c r="DR1831" s="2"/>
      <c r="DS1831" s="2"/>
      <c r="DT1831" s="2"/>
      <c r="DU1831" s="2"/>
      <c r="DV1831" s="2"/>
      <c r="DW1831" s="2"/>
      <c r="DX1831" s="2"/>
      <c r="DY1831" s="2"/>
      <c r="DZ1831" s="2"/>
      <c r="EA1831" s="2"/>
      <c r="EB1831" s="2"/>
      <c r="EC1831" s="2"/>
      <c r="ED1831" s="2"/>
      <c r="EE1831" s="2"/>
      <c r="EF1831" s="2"/>
      <c r="EG1831" s="2"/>
      <c r="EH1831" s="2"/>
      <c r="EI1831" s="2"/>
      <c r="EJ1831" s="2"/>
      <c r="EK1831" s="2"/>
      <c r="EL1831" s="2"/>
      <c r="EM1831" s="2"/>
      <c r="EN1831" s="2"/>
      <c r="EO1831" s="2"/>
      <c r="EP1831" s="2"/>
      <c r="EQ1831" s="2"/>
      <c r="ER1831" s="2"/>
      <c r="ES1831" s="2"/>
      <c r="ET1831" s="2"/>
      <c r="EU1831" s="2"/>
      <c r="EV1831" s="2"/>
      <c r="EW1831" s="2"/>
      <c r="EX1831" s="2"/>
      <c r="EY1831" s="2"/>
      <c r="EZ1831" s="2"/>
      <c r="FA1831" s="2"/>
      <c r="FB1831" s="2"/>
      <c r="FC1831" s="2"/>
      <c r="FD1831" s="2"/>
      <c r="FE1831" s="2"/>
      <c r="FF1831" s="2"/>
      <c r="FG1831" s="2"/>
      <c r="FH1831" s="2"/>
      <c r="FI1831" s="2"/>
      <c r="FJ1831" s="2"/>
      <c r="FK1831" s="2"/>
      <c r="FL1831" s="2"/>
      <c r="FM1831" s="2"/>
      <c r="FN1831" s="2"/>
      <c r="FO1831" s="2"/>
      <c r="FP1831" s="2"/>
      <c r="FQ1831" s="2"/>
      <c r="FR1831" s="2"/>
      <c r="FS1831" s="2"/>
      <c r="FT1831" s="2"/>
      <c r="FU1831" s="2"/>
      <c r="FV1831" s="2"/>
      <c r="FW1831" s="2"/>
      <c r="FX1831" s="2"/>
      <c r="FY1831" s="2"/>
      <c r="FZ1831" s="2"/>
      <c r="GA1831" s="2"/>
      <c r="GB1831" s="2"/>
      <c r="GC1831" s="2"/>
      <c r="GD1831" s="2"/>
      <c r="GE1831" s="2"/>
      <c r="GF1831" s="2"/>
      <c r="GG1831" s="2"/>
      <c r="GH1831" s="2"/>
      <c r="GI1831" s="2"/>
      <c r="GJ1831" s="2"/>
      <c r="GK1831" s="2"/>
      <c r="GL1831" s="2"/>
      <c r="GM1831" s="2"/>
      <c r="GN1831" s="2"/>
      <c r="GO1831" s="2"/>
      <c r="GP1831" s="2"/>
      <c r="GQ1831" s="2"/>
      <c r="GR1831" s="2"/>
      <c r="GS1831" s="2"/>
      <c r="GT1831" s="2"/>
      <c r="GU1831" s="2"/>
      <c r="GV1831" s="2"/>
      <c r="GW1831" s="2"/>
      <c r="GX1831" s="2"/>
      <c r="GY1831" s="2"/>
      <c r="GZ1831" s="2"/>
      <c r="HA1831" s="2"/>
      <c r="HB1831" s="2"/>
      <c r="HC1831" s="2"/>
      <c r="HD1831" s="2"/>
      <c r="HE1831" s="2"/>
      <c r="HF1831" s="2"/>
      <c r="HG1831" s="2"/>
      <c r="HH1831" s="2"/>
      <c r="HI1831" s="2"/>
      <c r="HJ1831" s="2"/>
      <c r="HK1831" s="2"/>
      <c r="HL1831" s="2"/>
      <c r="HM1831" s="2"/>
      <c r="HN1831" s="2"/>
      <c r="HO1831" s="2"/>
      <c r="HP1831" s="2"/>
      <c r="HQ1831" s="2"/>
      <c r="HR1831" s="2"/>
      <c r="HS1831" s="2"/>
      <c r="HT1831" s="2"/>
      <c r="HU1831" s="2"/>
      <c r="HV1831" s="2"/>
      <c r="HW1831" s="2"/>
      <c r="HX1831" s="2"/>
      <c r="HY1831" s="2"/>
      <c r="HZ1831" s="2"/>
      <c r="IA1831" s="2"/>
      <c r="IB1831" s="2"/>
      <c r="IC1831" s="2"/>
      <c r="ID1831" s="2"/>
      <c r="IE1831" s="2"/>
      <c r="IF1831" s="2"/>
      <c r="IG1831" s="2"/>
      <c r="IH1831" s="2"/>
      <c r="II1831" s="2"/>
      <c r="IJ1831" s="2"/>
      <c r="IK1831" s="2"/>
      <c r="IL1831" s="2"/>
      <c r="IM1831" s="2"/>
      <c r="IN1831" s="2"/>
      <c r="IO1831" s="2"/>
      <c r="IP1831" s="2"/>
      <c r="IQ1831" s="2"/>
    </row>
    <row r="1832" spans="1:251" s="16" customFormat="1" ht="18.75" customHeight="1" thickBot="1">
      <c r="A1832" s="17"/>
      <c r="B1832" s="121" t="s">
        <v>11</v>
      </c>
      <c r="C1832" s="122"/>
      <c r="D1832" s="122"/>
      <c r="E1832" s="122"/>
      <c r="F1832" s="122"/>
      <c r="G1832" s="122"/>
      <c r="H1832" s="122"/>
      <c r="I1832" s="122"/>
      <c r="J1832" s="122"/>
      <c r="K1832" s="122"/>
      <c r="L1832" s="122"/>
      <c r="M1832" s="122"/>
      <c r="N1832" s="122"/>
      <c r="O1832" s="122"/>
      <c r="P1832" s="122"/>
      <c r="Q1832" s="122"/>
      <c r="R1832" s="122"/>
      <c r="S1832" s="122"/>
      <c r="T1832" s="122"/>
      <c r="U1832" s="122"/>
      <c r="V1832" s="122"/>
      <c r="W1832" s="122"/>
      <c r="X1832" s="122"/>
      <c r="Y1832" s="122"/>
      <c r="Z1832" s="123"/>
      <c r="AA1832" s="124">
        <f>SUM($AA$1823:$AA$1831)</f>
        <v>124717</v>
      </c>
      <c r="AB1832" s="125"/>
      <c r="AC1832" s="125"/>
      <c r="AD1832" s="125"/>
      <c r="AE1832" s="125"/>
      <c r="AF1832" s="125"/>
      <c r="AG1832" s="125"/>
      <c r="AH1832" s="125"/>
      <c r="AI1832" s="126"/>
      <c r="AJ1832" s="124">
        <f>SUM($AJ$1823:$AJ$1831)</f>
        <v>95228</v>
      </c>
      <c r="AK1832" s="125"/>
      <c r="AL1832" s="125"/>
      <c r="AM1832" s="125"/>
      <c r="AN1832" s="125"/>
      <c r="AO1832" s="125"/>
      <c r="AP1832" s="125"/>
      <c r="AQ1832" s="125"/>
      <c r="AR1832" s="126"/>
      <c r="AS1832" s="127"/>
      <c r="AT1832" s="128"/>
      <c r="AU1832" s="128"/>
      <c r="AV1832" s="128"/>
      <c r="AW1832" s="128"/>
      <c r="AX1832" s="129"/>
      <c r="AY1832" s="2"/>
      <c r="AZ1832" s="2"/>
      <c r="BA1832" s="2"/>
      <c r="BB1832" s="2"/>
      <c r="BC1832" s="2"/>
      <c r="BD1832" s="2"/>
      <c r="BE1832" s="2"/>
      <c r="BF1832" s="2"/>
      <c r="BG1832" s="2"/>
      <c r="BH1832" s="2"/>
      <c r="BI1832" s="2"/>
      <c r="BJ1832" s="2"/>
      <c r="BK1832" s="2"/>
      <c r="BL1832" s="2"/>
      <c r="BM1832" s="2"/>
      <c r="BN1832" s="2"/>
      <c r="BO1832" s="2"/>
      <c r="BP1832" s="2"/>
      <c r="BQ1832" s="2"/>
      <c r="BR1832" s="2"/>
      <c r="BS1832" s="2"/>
      <c r="BT1832" s="2"/>
      <c r="BU1832" s="2"/>
      <c r="BV1832" s="2"/>
      <c r="BW1832" s="2"/>
      <c r="BX1832" s="2"/>
      <c r="BY1832" s="2"/>
      <c r="BZ1832" s="2"/>
      <c r="CA1832" s="2"/>
      <c r="CB1832" s="2"/>
      <c r="CC1832" s="2"/>
      <c r="CD1832" s="2"/>
      <c r="CE1832" s="2"/>
      <c r="CF1832" s="2"/>
      <c r="CG1832" s="2"/>
      <c r="CH1832" s="2"/>
      <c r="CI1832" s="2"/>
      <c r="CJ1832" s="2"/>
      <c r="CK1832" s="2"/>
      <c r="CL1832" s="2"/>
      <c r="CM1832" s="2"/>
      <c r="CN1832" s="2"/>
      <c r="CO1832" s="2"/>
      <c r="CP1832" s="2"/>
      <c r="CQ1832" s="2"/>
      <c r="CR1832" s="2"/>
      <c r="CS1832" s="2"/>
      <c r="CT1832" s="2"/>
      <c r="CU1832" s="2"/>
      <c r="CV1832" s="2"/>
      <c r="CW1832" s="2"/>
      <c r="CX1832" s="2"/>
      <c r="CY1832" s="2"/>
      <c r="CZ1832" s="2"/>
      <c r="DA1832" s="2"/>
      <c r="DB1832" s="2"/>
      <c r="DC1832" s="2"/>
      <c r="DD1832" s="2"/>
      <c r="DE1832" s="2"/>
      <c r="DF1832" s="2"/>
      <c r="DG1832" s="2"/>
      <c r="DH1832" s="2"/>
      <c r="DI1832" s="2"/>
      <c r="DJ1832" s="2"/>
      <c r="DK1832" s="2"/>
      <c r="DL1832" s="2"/>
      <c r="DM1832" s="2"/>
      <c r="DN1832" s="2"/>
      <c r="DO1832" s="2"/>
      <c r="DP1832" s="2"/>
      <c r="DQ1832" s="2"/>
      <c r="DR1832" s="2"/>
      <c r="DS1832" s="2"/>
      <c r="DT1832" s="2"/>
      <c r="DU1832" s="2"/>
      <c r="DV1832" s="2"/>
      <c r="DW1832" s="2"/>
      <c r="DX1832" s="2"/>
      <c r="DY1832" s="2"/>
      <c r="DZ1832" s="2"/>
      <c r="EA1832" s="2"/>
      <c r="EB1832" s="2"/>
      <c r="EC1832" s="2"/>
      <c r="ED1832" s="2"/>
      <c r="EE1832" s="2"/>
      <c r="EF1832" s="2"/>
      <c r="EG1832" s="2"/>
      <c r="EH1832" s="2"/>
      <c r="EI1832" s="2"/>
      <c r="EJ1832" s="2"/>
      <c r="EK1832" s="2"/>
      <c r="EL1832" s="2"/>
      <c r="EM1832" s="2"/>
      <c r="EN1832" s="2"/>
      <c r="EO1832" s="2"/>
      <c r="EP1832" s="2"/>
      <c r="EQ1832" s="2"/>
      <c r="ER1832" s="2"/>
      <c r="ES1832" s="2"/>
      <c r="ET1832" s="2"/>
      <c r="EU1832" s="2"/>
      <c r="EV1832" s="2"/>
      <c r="EW1832" s="2"/>
      <c r="EX1832" s="2"/>
      <c r="EY1832" s="2"/>
      <c r="EZ1832" s="2"/>
      <c r="FA1832" s="2"/>
      <c r="FB1832" s="2"/>
      <c r="FC1832" s="2"/>
      <c r="FD1832" s="2"/>
      <c r="FE1832" s="2"/>
      <c r="FF1832" s="2"/>
      <c r="FG1832" s="2"/>
      <c r="FH1832" s="2"/>
      <c r="FI1832" s="2"/>
      <c r="FJ1832" s="2"/>
      <c r="FK1832" s="2"/>
      <c r="FL1832" s="2"/>
      <c r="FM1832" s="2"/>
      <c r="FN1832" s="2"/>
      <c r="FO1832" s="2"/>
      <c r="FP1832" s="2"/>
      <c r="FQ1832" s="2"/>
      <c r="FR1832" s="2"/>
      <c r="FS1832" s="2"/>
      <c r="FT1832" s="2"/>
      <c r="FU1832" s="2"/>
      <c r="FV1832" s="2"/>
      <c r="FW1832" s="2"/>
      <c r="FX1832" s="2"/>
      <c r="FY1832" s="2"/>
      <c r="FZ1832" s="2"/>
      <c r="GA1832" s="2"/>
      <c r="GB1832" s="2"/>
      <c r="GC1832" s="2"/>
      <c r="GD1832" s="2"/>
      <c r="GE1832" s="2"/>
      <c r="GF1832" s="2"/>
      <c r="GG1832" s="2"/>
      <c r="GH1832" s="2"/>
      <c r="GI1832" s="2"/>
      <c r="GJ1832" s="2"/>
      <c r="GK1832" s="2"/>
      <c r="GL1832" s="2"/>
      <c r="GM1832" s="2"/>
      <c r="GN1832" s="2"/>
      <c r="GO1832" s="2"/>
      <c r="GP1832" s="2"/>
      <c r="GQ1832" s="2"/>
      <c r="GR1832" s="2"/>
      <c r="GS1832" s="2"/>
      <c r="GT1832" s="2"/>
      <c r="GU1832" s="2"/>
      <c r="GV1832" s="2"/>
      <c r="GW1832" s="2"/>
      <c r="GX1832" s="2"/>
      <c r="GY1832" s="2"/>
      <c r="GZ1832" s="2"/>
      <c r="HA1832" s="2"/>
      <c r="HB1832" s="2"/>
      <c r="HC1832" s="2"/>
      <c r="HD1832" s="2"/>
      <c r="HE1832" s="2"/>
      <c r="HF1832" s="2"/>
      <c r="HG1832" s="2"/>
      <c r="HH1832" s="2"/>
      <c r="HI1832" s="2"/>
      <c r="HJ1832" s="2"/>
      <c r="HK1832" s="2"/>
      <c r="HL1832" s="2"/>
      <c r="HM1832" s="2"/>
      <c r="HN1832" s="2"/>
      <c r="HO1832" s="2"/>
      <c r="HP1832" s="2"/>
      <c r="HQ1832" s="2"/>
      <c r="HR1832" s="2"/>
      <c r="HS1832" s="2"/>
      <c r="HT1832" s="2"/>
      <c r="HU1832" s="2"/>
      <c r="HV1832" s="2"/>
      <c r="HW1832" s="2"/>
      <c r="HX1832" s="2"/>
      <c r="HY1832" s="2"/>
      <c r="HZ1832" s="2"/>
      <c r="IA1832" s="2"/>
      <c r="IB1832" s="2"/>
      <c r="IC1832" s="2"/>
      <c r="ID1832" s="2"/>
      <c r="IE1832" s="2"/>
      <c r="IF1832" s="2"/>
      <c r="IG1832" s="2"/>
      <c r="IH1832" s="2"/>
      <c r="II1832" s="2"/>
      <c r="IJ1832" s="2"/>
      <c r="IK1832" s="2"/>
      <c r="IL1832" s="2"/>
      <c r="IM1832" s="2"/>
      <c r="IN1832" s="2"/>
      <c r="IO1832" s="2"/>
      <c r="IP1832" s="2"/>
      <c r="IQ1832" s="2"/>
    </row>
    <row r="1834" spans="1:251" ht="18.75">
      <c r="A1834" s="1" t="s">
        <v>0</v>
      </c>
      <c r="AW1834" s="3"/>
      <c r="AX1834" s="4"/>
      <c r="AY1834" s="3"/>
    </row>
    <row r="1836" spans="1:251" ht="18.75">
      <c r="B1836" s="101" t="s">
        <v>8</v>
      </c>
      <c r="C1836" s="102"/>
      <c r="D1836" s="102"/>
      <c r="E1836" s="102"/>
      <c r="F1836" s="102"/>
      <c r="G1836" s="102"/>
      <c r="H1836" s="102"/>
      <c r="I1836" s="102"/>
      <c r="J1836" s="102"/>
      <c r="K1836" s="102"/>
      <c r="L1836" s="102"/>
      <c r="M1836" s="102"/>
      <c r="N1836" s="102"/>
      <c r="O1836" s="102"/>
      <c r="P1836" s="102"/>
      <c r="Q1836" s="102"/>
      <c r="R1836" s="102"/>
      <c r="S1836" s="102"/>
      <c r="T1836" s="102"/>
      <c r="U1836" s="102"/>
      <c r="V1836" s="102"/>
      <c r="W1836" s="102"/>
      <c r="X1836" s="102"/>
      <c r="Y1836" s="102"/>
      <c r="Z1836" s="102"/>
      <c r="AA1836" s="102"/>
      <c r="AB1836" s="102"/>
      <c r="AC1836" s="102"/>
      <c r="AD1836" s="102"/>
      <c r="AE1836" s="102"/>
      <c r="AF1836" s="102"/>
      <c r="AG1836" s="102"/>
      <c r="AH1836" s="102"/>
      <c r="AI1836" s="102"/>
      <c r="AJ1836" s="102"/>
      <c r="AK1836" s="102"/>
      <c r="AL1836" s="102"/>
      <c r="AM1836" s="102"/>
      <c r="AN1836" s="102"/>
      <c r="AO1836" s="102"/>
      <c r="AP1836" s="102"/>
      <c r="AQ1836" s="102"/>
      <c r="AR1836" s="102"/>
      <c r="AS1836" s="102"/>
      <c r="AT1836" s="102"/>
      <c r="AU1836" s="102"/>
      <c r="AV1836" s="102"/>
      <c r="AW1836" s="102"/>
      <c r="AX1836" s="102"/>
    </row>
    <row r="1837" spans="1:251">
      <c r="Z1837" s="5"/>
      <c r="AD1837" s="5"/>
      <c r="AE1837" s="5"/>
      <c r="AF1837" s="5"/>
      <c r="AG1837" s="5"/>
      <c r="AH1837" s="5"/>
      <c r="AI1837" s="5"/>
      <c r="AO1837" s="5"/>
    </row>
    <row r="1838" spans="1:251" ht="13.5" thickBot="1">
      <c r="Z1838" s="5"/>
      <c r="AD1838" s="5"/>
      <c r="AE1838" s="5"/>
      <c r="AF1838" s="5"/>
      <c r="AG1838" s="5"/>
      <c r="AH1838" s="5"/>
      <c r="AI1838" s="5"/>
      <c r="AO1838" s="5"/>
      <c r="DI1838" s="6"/>
    </row>
    <row r="1839" spans="1:251" ht="24.75" customHeight="1" thickBot="1">
      <c r="B1839" s="103" t="s">
        <v>1</v>
      </c>
      <c r="C1839" s="104"/>
      <c r="D1839" s="104"/>
      <c r="E1839" s="104"/>
      <c r="F1839" s="104"/>
      <c r="G1839" s="104"/>
      <c r="H1839" s="105" t="s">
        <v>274</v>
      </c>
      <c r="I1839" s="106"/>
      <c r="J1839" s="106"/>
      <c r="K1839" s="106"/>
      <c r="L1839" s="106"/>
      <c r="M1839" s="106"/>
      <c r="N1839" s="106"/>
      <c r="O1839" s="106"/>
      <c r="P1839" s="106"/>
      <c r="Q1839" s="106"/>
      <c r="R1839" s="106"/>
      <c r="S1839" s="106"/>
      <c r="T1839" s="106"/>
      <c r="U1839" s="106"/>
      <c r="V1839" s="106"/>
      <c r="W1839" s="106"/>
      <c r="X1839" s="106"/>
      <c r="Y1839" s="106"/>
      <c r="Z1839" s="106"/>
      <c r="AA1839" s="106"/>
      <c r="AB1839" s="106"/>
      <c r="AC1839" s="106"/>
      <c r="AD1839" s="106"/>
      <c r="AE1839" s="106"/>
      <c r="AF1839" s="106"/>
      <c r="AG1839" s="106"/>
      <c r="AH1839" s="106"/>
      <c r="AI1839" s="106"/>
      <c r="AJ1839" s="106"/>
      <c r="AK1839" s="106"/>
      <c r="AL1839" s="106"/>
      <c r="AM1839" s="106"/>
      <c r="AN1839" s="106"/>
      <c r="AO1839" s="106"/>
      <c r="AP1839" s="106"/>
      <c r="AQ1839" s="106"/>
      <c r="AR1839" s="106"/>
      <c r="AS1839" s="106"/>
      <c r="AT1839" s="106"/>
      <c r="AU1839" s="106"/>
      <c r="AV1839" s="106"/>
      <c r="AW1839" s="106"/>
      <c r="AX1839" s="107"/>
      <c r="DI1839" s="6"/>
    </row>
    <row r="1840" spans="1:251" ht="14.25">
      <c r="B1840" s="7"/>
      <c r="C1840" s="7"/>
      <c r="D1840" s="7"/>
      <c r="E1840" s="7"/>
      <c r="F1840" s="7"/>
      <c r="G1840" s="7"/>
      <c r="H1840" s="8"/>
      <c r="I1840" s="8"/>
      <c r="J1840" s="8"/>
      <c r="K1840" s="8"/>
      <c r="L1840" s="9"/>
      <c r="M1840" s="9"/>
      <c r="N1840" s="9"/>
      <c r="O1840" s="9"/>
      <c r="P1840" s="8"/>
      <c r="Q1840" s="8"/>
      <c r="R1840" s="8"/>
      <c r="S1840" s="8"/>
      <c r="T1840" s="8"/>
      <c r="U1840" s="8"/>
      <c r="V1840" s="10"/>
      <c r="W1840" s="10"/>
      <c r="X1840" s="10"/>
      <c r="Y1840" s="10"/>
      <c r="Z1840" s="10"/>
      <c r="AA1840" s="10"/>
      <c r="AB1840" s="10"/>
      <c r="AC1840" s="10"/>
      <c r="AD1840" s="10"/>
      <c r="AE1840" s="10"/>
      <c r="AF1840" s="10"/>
      <c r="AG1840" s="10"/>
      <c r="AH1840" s="10"/>
      <c r="AI1840" s="10"/>
      <c r="AJ1840" s="10"/>
      <c r="AK1840" s="10"/>
      <c r="AL1840" s="10"/>
      <c r="AM1840" s="10"/>
      <c r="AN1840" s="10"/>
      <c r="AO1840" s="10"/>
      <c r="AP1840" s="10"/>
      <c r="AQ1840" s="10"/>
      <c r="AR1840" s="10"/>
      <c r="AS1840" s="10"/>
      <c r="AT1840" s="10"/>
      <c r="AU1840" s="10"/>
      <c r="AV1840" s="10"/>
      <c r="AW1840" s="10"/>
      <c r="AX1840" s="10"/>
      <c r="DI1840" s="6"/>
    </row>
    <row r="1841" spans="1:113" ht="15" thickBot="1">
      <c r="A1841" s="11"/>
      <c r="B1841" s="10" t="s">
        <v>2</v>
      </c>
      <c r="C1841" s="8"/>
      <c r="D1841" s="8"/>
      <c r="E1841" s="8"/>
      <c r="F1841" s="8"/>
      <c r="G1841" s="8"/>
      <c r="H1841" s="8"/>
      <c r="I1841" s="8"/>
      <c r="J1841" s="8"/>
      <c r="K1841" s="8"/>
      <c r="L1841" s="9"/>
      <c r="M1841" s="9"/>
      <c r="N1841" s="9"/>
      <c r="O1841" s="9"/>
      <c r="P1841" s="8"/>
      <c r="Q1841" s="8"/>
      <c r="R1841" s="8"/>
      <c r="S1841" s="8"/>
      <c r="T1841" s="8"/>
      <c r="U1841" s="8"/>
      <c r="V1841" s="10"/>
      <c r="W1841" s="10"/>
      <c r="X1841" s="10"/>
      <c r="Y1841" s="10"/>
      <c r="Z1841" s="10"/>
      <c r="AA1841" s="10"/>
      <c r="AB1841" s="10"/>
      <c r="AC1841" s="10"/>
      <c r="AD1841" s="10"/>
      <c r="AE1841" s="10"/>
      <c r="AF1841" s="10"/>
      <c r="AG1841" s="10"/>
      <c r="AH1841" s="10"/>
      <c r="AI1841" s="10"/>
      <c r="AJ1841" s="10"/>
      <c r="AK1841" s="10"/>
      <c r="AL1841" s="10"/>
      <c r="AM1841" s="10"/>
      <c r="AN1841" s="10"/>
      <c r="AO1841" s="10"/>
      <c r="AP1841" s="10"/>
      <c r="AQ1841" s="10"/>
      <c r="AR1841" s="10"/>
      <c r="AS1841" s="10"/>
      <c r="AT1841" s="10"/>
      <c r="AU1841" s="10"/>
      <c r="AV1841" s="10"/>
      <c r="AW1841" s="10"/>
      <c r="AX1841" s="10"/>
      <c r="DI1841" s="6"/>
    </row>
    <row r="1842" spans="1:113" ht="14.25">
      <c r="A1842" s="8"/>
      <c r="B1842" s="12"/>
      <c r="C1842" s="7"/>
      <c r="D1842" s="7"/>
      <c r="E1842" s="7"/>
      <c r="F1842" s="7"/>
      <c r="G1842" s="7"/>
      <c r="H1842" s="7"/>
      <c r="I1842" s="7"/>
      <c r="J1842" s="7"/>
      <c r="K1842" s="7"/>
      <c r="L1842" s="13"/>
      <c r="M1842" s="13"/>
      <c r="N1842" s="13"/>
      <c r="O1842" s="13"/>
      <c r="P1842" s="7"/>
      <c r="Q1842" s="7"/>
      <c r="R1842" s="7"/>
      <c r="S1842" s="7"/>
      <c r="T1842" s="7"/>
      <c r="U1842" s="7"/>
      <c r="V1842" s="14"/>
      <c r="W1842" s="14"/>
      <c r="X1842" s="14"/>
      <c r="Y1842" s="14"/>
      <c r="Z1842" s="14"/>
      <c r="AA1842" s="14"/>
      <c r="AB1842" s="14"/>
      <c r="AC1842" s="14"/>
      <c r="AD1842" s="14"/>
      <c r="AE1842" s="14"/>
      <c r="AF1842" s="14"/>
      <c r="AG1842" s="14"/>
      <c r="AH1842" s="14"/>
      <c r="AI1842" s="14"/>
      <c r="AJ1842" s="14"/>
      <c r="AK1842" s="14"/>
      <c r="AL1842" s="14"/>
      <c r="AM1842" s="14"/>
      <c r="AN1842" s="14"/>
      <c r="AO1842" s="14"/>
      <c r="AP1842" s="14"/>
      <c r="AQ1842" s="14"/>
      <c r="AR1842" s="14"/>
      <c r="AS1842" s="14"/>
      <c r="AT1842" s="14"/>
      <c r="AU1842" s="14"/>
      <c r="AV1842" s="14"/>
      <c r="AW1842" s="14"/>
      <c r="AX1842" s="15"/>
    </row>
    <row r="1843" spans="1:113" ht="12" customHeight="1">
      <c r="A1843" s="8"/>
      <c r="B1843" s="108" t="s">
        <v>275</v>
      </c>
      <c r="C1843" s="109"/>
      <c r="D1843" s="109"/>
      <c r="E1843" s="109"/>
      <c r="F1843" s="109"/>
      <c r="G1843" s="109"/>
      <c r="H1843" s="109"/>
      <c r="I1843" s="109"/>
      <c r="J1843" s="109"/>
      <c r="K1843" s="109"/>
      <c r="L1843" s="109"/>
      <c r="M1843" s="109"/>
      <c r="N1843" s="109"/>
      <c r="O1843" s="109"/>
      <c r="P1843" s="109"/>
      <c r="Q1843" s="109"/>
      <c r="R1843" s="109"/>
      <c r="S1843" s="109"/>
      <c r="T1843" s="109"/>
      <c r="U1843" s="109"/>
      <c r="V1843" s="109"/>
      <c r="W1843" s="109"/>
      <c r="X1843" s="109"/>
      <c r="Y1843" s="109"/>
      <c r="Z1843" s="109"/>
      <c r="AA1843" s="109"/>
      <c r="AB1843" s="109"/>
      <c r="AC1843" s="109"/>
      <c r="AD1843" s="109"/>
      <c r="AE1843" s="109"/>
      <c r="AF1843" s="109"/>
      <c r="AG1843" s="109"/>
      <c r="AH1843" s="109"/>
      <c r="AI1843" s="109"/>
      <c r="AJ1843" s="109"/>
      <c r="AK1843" s="109"/>
      <c r="AL1843" s="109"/>
      <c r="AM1843" s="109"/>
      <c r="AN1843" s="109"/>
      <c r="AO1843" s="109"/>
      <c r="AP1843" s="109"/>
      <c r="AQ1843" s="109"/>
      <c r="AR1843" s="109"/>
      <c r="AS1843" s="109"/>
      <c r="AT1843" s="109"/>
      <c r="AU1843" s="109"/>
      <c r="AV1843" s="109"/>
      <c r="AW1843" s="109"/>
      <c r="AX1843" s="110"/>
    </row>
    <row r="1844" spans="1:113" ht="12" customHeight="1">
      <c r="A1844" s="8"/>
      <c r="B1844" s="108"/>
      <c r="C1844" s="109"/>
      <c r="D1844" s="109"/>
      <c r="E1844" s="109"/>
      <c r="F1844" s="109"/>
      <c r="G1844" s="109"/>
      <c r="H1844" s="109"/>
      <c r="I1844" s="109"/>
      <c r="J1844" s="109"/>
      <c r="K1844" s="109"/>
      <c r="L1844" s="109"/>
      <c r="M1844" s="109"/>
      <c r="N1844" s="109"/>
      <c r="O1844" s="109"/>
      <c r="P1844" s="109"/>
      <c r="Q1844" s="109"/>
      <c r="R1844" s="109"/>
      <c r="S1844" s="109"/>
      <c r="T1844" s="109"/>
      <c r="U1844" s="109"/>
      <c r="V1844" s="109"/>
      <c r="W1844" s="109"/>
      <c r="X1844" s="109"/>
      <c r="Y1844" s="109"/>
      <c r="Z1844" s="109"/>
      <c r="AA1844" s="109"/>
      <c r="AB1844" s="109"/>
      <c r="AC1844" s="109"/>
      <c r="AD1844" s="109"/>
      <c r="AE1844" s="109"/>
      <c r="AF1844" s="109"/>
      <c r="AG1844" s="109"/>
      <c r="AH1844" s="109"/>
      <c r="AI1844" s="109"/>
      <c r="AJ1844" s="109"/>
      <c r="AK1844" s="109"/>
      <c r="AL1844" s="109"/>
      <c r="AM1844" s="109"/>
      <c r="AN1844" s="109"/>
      <c r="AO1844" s="109"/>
      <c r="AP1844" s="109"/>
      <c r="AQ1844" s="109"/>
      <c r="AR1844" s="109"/>
      <c r="AS1844" s="109"/>
      <c r="AT1844" s="109"/>
      <c r="AU1844" s="109"/>
      <c r="AV1844" s="109"/>
      <c r="AW1844" s="109"/>
      <c r="AX1844" s="110"/>
    </row>
    <row r="1845" spans="1:113" ht="12" customHeight="1">
      <c r="A1845" s="8"/>
      <c r="B1845" s="108"/>
      <c r="C1845" s="109"/>
      <c r="D1845" s="109"/>
      <c r="E1845" s="109"/>
      <c r="F1845" s="109"/>
      <c r="G1845" s="109"/>
      <c r="H1845" s="109"/>
      <c r="I1845" s="109"/>
      <c r="J1845" s="109"/>
      <c r="K1845" s="109"/>
      <c r="L1845" s="109"/>
      <c r="M1845" s="109"/>
      <c r="N1845" s="109"/>
      <c r="O1845" s="109"/>
      <c r="P1845" s="109"/>
      <c r="Q1845" s="109"/>
      <c r="R1845" s="109"/>
      <c r="S1845" s="109"/>
      <c r="T1845" s="109"/>
      <c r="U1845" s="109"/>
      <c r="V1845" s="109"/>
      <c r="W1845" s="109"/>
      <c r="X1845" s="109"/>
      <c r="Y1845" s="109"/>
      <c r="Z1845" s="109"/>
      <c r="AA1845" s="109"/>
      <c r="AB1845" s="109"/>
      <c r="AC1845" s="109"/>
      <c r="AD1845" s="109"/>
      <c r="AE1845" s="109"/>
      <c r="AF1845" s="109"/>
      <c r="AG1845" s="109"/>
      <c r="AH1845" s="109"/>
      <c r="AI1845" s="109"/>
      <c r="AJ1845" s="109"/>
      <c r="AK1845" s="109"/>
      <c r="AL1845" s="109"/>
      <c r="AM1845" s="109"/>
      <c r="AN1845" s="109"/>
      <c r="AO1845" s="109"/>
      <c r="AP1845" s="109"/>
      <c r="AQ1845" s="109"/>
      <c r="AR1845" s="109"/>
      <c r="AS1845" s="109"/>
      <c r="AT1845" s="109"/>
      <c r="AU1845" s="109"/>
      <c r="AV1845" s="109"/>
      <c r="AW1845" s="109"/>
      <c r="AX1845" s="110"/>
      <c r="BC1845" s="16"/>
    </row>
    <row r="1846" spans="1:113" ht="12" customHeight="1">
      <c r="A1846" s="8"/>
      <c r="B1846" s="108"/>
      <c r="C1846" s="109"/>
      <c r="D1846" s="109"/>
      <c r="E1846" s="109"/>
      <c r="F1846" s="109"/>
      <c r="G1846" s="109"/>
      <c r="H1846" s="109"/>
      <c r="I1846" s="109"/>
      <c r="J1846" s="109"/>
      <c r="K1846" s="109"/>
      <c r="L1846" s="109"/>
      <c r="M1846" s="109"/>
      <c r="N1846" s="109"/>
      <c r="O1846" s="109"/>
      <c r="P1846" s="109"/>
      <c r="Q1846" s="109"/>
      <c r="R1846" s="109"/>
      <c r="S1846" s="109"/>
      <c r="T1846" s="109"/>
      <c r="U1846" s="109"/>
      <c r="V1846" s="109"/>
      <c r="W1846" s="109"/>
      <c r="X1846" s="109"/>
      <c r="Y1846" s="109"/>
      <c r="Z1846" s="109"/>
      <c r="AA1846" s="109"/>
      <c r="AB1846" s="109"/>
      <c r="AC1846" s="109"/>
      <c r="AD1846" s="109"/>
      <c r="AE1846" s="109"/>
      <c r="AF1846" s="109"/>
      <c r="AG1846" s="109"/>
      <c r="AH1846" s="109"/>
      <c r="AI1846" s="109"/>
      <c r="AJ1846" s="109"/>
      <c r="AK1846" s="109"/>
      <c r="AL1846" s="109"/>
      <c r="AM1846" s="109"/>
      <c r="AN1846" s="109"/>
      <c r="AO1846" s="109"/>
      <c r="AP1846" s="109"/>
      <c r="AQ1846" s="109"/>
      <c r="AR1846" s="109"/>
      <c r="AS1846" s="109"/>
      <c r="AT1846" s="109"/>
      <c r="AU1846" s="109"/>
      <c r="AV1846" s="109"/>
      <c r="AW1846" s="109"/>
      <c r="AX1846" s="110"/>
    </row>
    <row r="1847" spans="1:113" ht="12" customHeight="1">
      <c r="A1847" s="8"/>
      <c r="B1847" s="108"/>
      <c r="C1847" s="109"/>
      <c r="D1847" s="109"/>
      <c r="E1847" s="109"/>
      <c r="F1847" s="109"/>
      <c r="G1847" s="109"/>
      <c r="H1847" s="109"/>
      <c r="I1847" s="109"/>
      <c r="J1847" s="109"/>
      <c r="K1847" s="109"/>
      <c r="L1847" s="109"/>
      <c r="M1847" s="109"/>
      <c r="N1847" s="109"/>
      <c r="O1847" s="109"/>
      <c r="P1847" s="109"/>
      <c r="Q1847" s="109"/>
      <c r="R1847" s="109"/>
      <c r="S1847" s="109"/>
      <c r="T1847" s="109"/>
      <c r="U1847" s="109"/>
      <c r="V1847" s="109"/>
      <c r="W1847" s="109"/>
      <c r="X1847" s="109"/>
      <c r="Y1847" s="109"/>
      <c r="Z1847" s="109"/>
      <c r="AA1847" s="109"/>
      <c r="AB1847" s="109"/>
      <c r="AC1847" s="109"/>
      <c r="AD1847" s="109"/>
      <c r="AE1847" s="109"/>
      <c r="AF1847" s="109"/>
      <c r="AG1847" s="109"/>
      <c r="AH1847" s="109"/>
      <c r="AI1847" s="109"/>
      <c r="AJ1847" s="109"/>
      <c r="AK1847" s="109"/>
      <c r="AL1847" s="109"/>
      <c r="AM1847" s="109"/>
      <c r="AN1847" s="109"/>
      <c r="AO1847" s="109"/>
      <c r="AP1847" s="109"/>
      <c r="AQ1847" s="109"/>
      <c r="AR1847" s="109"/>
      <c r="AS1847" s="109"/>
      <c r="AT1847" s="109"/>
      <c r="AU1847" s="109"/>
      <c r="AV1847" s="109"/>
      <c r="AW1847" s="109"/>
      <c r="AX1847" s="110"/>
    </row>
    <row r="1848" spans="1:113" ht="12" customHeight="1">
      <c r="A1848" s="8"/>
      <c r="B1848" s="108"/>
      <c r="C1848" s="109"/>
      <c r="D1848" s="109"/>
      <c r="E1848" s="109"/>
      <c r="F1848" s="109"/>
      <c r="G1848" s="109"/>
      <c r="H1848" s="109"/>
      <c r="I1848" s="109"/>
      <c r="J1848" s="109"/>
      <c r="K1848" s="109"/>
      <c r="L1848" s="109"/>
      <c r="M1848" s="109"/>
      <c r="N1848" s="109"/>
      <c r="O1848" s="109"/>
      <c r="P1848" s="109"/>
      <c r="Q1848" s="109"/>
      <c r="R1848" s="109"/>
      <c r="S1848" s="109"/>
      <c r="T1848" s="109"/>
      <c r="U1848" s="109"/>
      <c r="V1848" s="109"/>
      <c r="W1848" s="109"/>
      <c r="X1848" s="109"/>
      <c r="Y1848" s="109"/>
      <c r="Z1848" s="109"/>
      <c r="AA1848" s="109"/>
      <c r="AB1848" s="109"/>
      <c r="AC1848" s="109"/>
      <c r="AD1848" s="109"/>
      <c r="AE1848" s="109"/>
      <c r="AF1848" s="109"/>
      <c r="AG1848" s="109"/>
      <c r="AH1848" s="109"/>
      <c r="AI1848" s="109"/>
      <c r="AJ1848" s="109"/>
      <c r="AK1848" s="109"/>
      <c r="AL1848" s="109"/>
      <c r="AM1848" s="109"/>
      <c r="AN1848" s="109"/>
      <c r="AO1848" s="109"/>
      <c r="AP1848" s="109"/>
      <c r="AQ1848" s="109"/>
      <c r="AR1848" s="109"/>
      <c r="AS1848" s="109"/>
      <c r="AT1848" s="109"/>
      <c r="AU1848" s="109"/>
      <c r="AV1848" s="109"/>
      <c r="AW1848" s="109"/>
      <c r="AX1848" s="110"/>
    </row>
    <row r="1849" spans="1:113" ht="15" thickBot="1">
      <c r="A1849" s="17"/>
      <c r="B1849" s="18"/>
      <c r="C1849" s="19"/>
      <c r="D1849" s="19"/>
      <c r="E1849" s="19"/>
      <c r="F1849" s="19"/>
      <c r="G1849" s="19"/>
      <c r="H1849" s="19"/>
      <c r="I1849" s="19"/>
      <c r="J1849" s="19"/>
      <c r="K1849" s="19"/>
      <c r="L1849" s="19"/>
      <c r="M1849" s="19"/>
      <c r="N1849" s="19"/>
      <c r="O1849" s="19"/>
      <c r="P1849" s="19"/>
      <c r="Q1849" s="19"/>
      <c r="R1849" s="19"/>
      <c r="S1849" s="19"/>
      <c r="T1849" s="19"/>
      <c r="U1849" s="19"/>
      <c r="V1849" s="19"/>
      <c r="W1849" s="19"/>
      <c r="X1849" s="19"/>
      <c r="Y1849" s="19"/>
      <c r="Z1849" s="19"/>
      <c r="AA1849" s="19"/>
      <c r="AB1849" s="19"/>
      <c r="AC1849" s="19"/>
      <c r="AD1849" s="19"/>
      <c r="AE1849" s="19"/>
      <c r="AF1849" s="19"/>
      <c r="AG1849" s="19"/>
      <c r="AH1849" s="19"/>
      <c r="AI1849" s="19"/>
      <c r="AJ1849" s="19"/>
      <c r="AK1849" s="19"/>
      <c r="AL1849" s="19"/>
      <c r="AM1849" s="19"/>
      <c r="AN1849" s="19"/>
      <c r="AO1849" s="19"/>
      <c r="AP1849" s="19"/>
      <c r="AQ1849" s="19"/>
      <c r="AR1849" s="19"/>
      <c r="AS1849" s="19"/>
      <c r="AT1849" s="19"/>
      <c r="AU1849" s="19"/>
      <c r="AV1849" s="19"/>
      <c r="AW1849" s="19"/>
      <c r="AX1849" s="20"/>
    </row>
    <row r="1850" spans="1:113">
      <c r="B1850" s="21"/>
    </row>
    <row r="1851" spans="1:113" ht="15" thickBot="1">
      <c r="A1851" s="11"/>
      <c r="B1851" s="10" t="s">
        <v>3</v>
      </c>
      <c r="C1851" s="8"/>
      <c r="D1851" s="8"/>
      <c r="E1851" s="8"/>
      <c r="F1851" s="8"/>
      <c r="G1851" s="8"/>
      <c r="H1851" s="8"/>
      <c r="I1851" s="8"/>
      <c r="J1851" s="8"/>
      <c r="K1851" s="8"/>
      <c r="L1851" s="9"/>
      <c r="M1851" s="9"/>
      <c r="N1851" s="9"/>
      <c r="O1851" s="9"/>
      <c r="P1851" s="8"/>
      <c r="Q1851" s="8"/>
      <c r="R1851" s="8"/>
      <c r="S1851" s="8"/>
      <c r="T1851" s="8"/>
      <c r="U1851" s="8"/>
      <c r="V1851" s="10"/>
      <c r="W1851" s="10"/>
      <c r="X1851" s="10"/>
      <c r="Y1851" s="10"/>
      <c r="Z1851" s="10"/>
      <c r="AA1851" s="10"/>
      <c r="AB1851" s="10"/>
      <c r="AC1851" s="10"/>
      <c r="AD1851" s="10"/>
      <c r="AE1851" s="10"/>
      <c r="AF1851" s="10"/>
      <c r="AG1851" s="10"/>
      <c r="AH1851" s="10"/>
      <c r="AI1851" s="10"/>
      <c r="AJ1851" s="10"/>
      <c r="AK1851" s="10"/>
      <c r="AL1851" s="10"/>
      <c r="AM1851" s="10"/>
      <c r="AN1851" s="10"/>
      <c r="AO1851" s="10"/>
      <c r="AP1851" s="10"/>
      <c r="AQ1851" s="10"/>
      <c r="AR1851" s="10"/>
      <c r="AS1851" s="10"/>
      <c r="AT1851" s="10"/>
      <c r="AU1851" s="10"/>
      <c r="AV1851" s="10"/>
      <c r="AW1851" s="10"/>
      <c r="AX1851" s="10"/>
      <c r="DI1851" s="6"/>
    </row>
    <row r="1852" spans="1:113" ht="14.25">
      <c r="A1852" s="8"/>
      <c r="B1852" s="12"/>
      <c r="C1852" s="7"/>
      <c r="D1852" s="7"/>
      <c r="E1852" s="7"/>
      <c r="F1852" s="7"/>
      <c r="G1852" s="7"/>
      <c r="H1852" s="7"/>
      <c r="I1852" s="7"/>
      <c r="J1852" s="7"/>
      <c r="K1852" s="7"/>
      <c r="L1852" s="13"/>
      <c r="M1852" s="13"/>
      <c r="N1852" s="13"/>
      <c r="O1852" s="13"/>
      <c r="P1852" s="7"/>
      <c r="Q1852" s="7"/>
      <c r="R1852" s="7"/>
      <c r="S1852" s="7"/>
      <c r="T1852" s="7"/>
      <c r="U1852" s="7"/>
      <c r="V1852" s="14"/>
      <c r="W1852" s="14"/>
      <c r="X1852" s="14"/>
      <c r="Y1852" s="14"/>
      <c r="Z1852" s="14"/>
      <c r="AA1852" s="14"/>
      <c r="AB1852" s="14"/>
      <c r="AC1852" s="14"/>
      <c r="AD1852" s="14"/>
      <c r="AE1852" s="14"/>
      <c r="AF1852" s="14"/>
      <c r="AG1852" s="14"/>
      <c r="AH1852" s="14"/>
      <c r="AI1852" s="14"/>
      <c r="AJ1852" s="14"/>
      <c r="AK1852" s="14"/>
      <c r="AL1852" s="14"/>
      <c r="AM1852" s="14"/>
      <c r="AN1852" s="14"/>
      <c r="AO1852" s="14"/>
      <c r="AP1852" s="14"/>
      <c r="AQ1852" s="14"/>
      <c r="AR1852" s="14"/>
      <c r="AS1852" s="14"/>
      <c r="AT1852" s="14"/>
      <c r="AU1852" s="14"/>
      <c r="AV1852" s="14"/>
      <c r="AW1852" s="14"/>
      <c r="AX1852" s="15"/>
    </row>
    <row r="1853" spans="1:113" ht="12" customHeight="1">
      <c r="A1853" s="8"/>
      <c r="B1853" s="108" t="s">
        <v>276</v>
      </c>
      <c r="C1853" s="109"/>
      <c r="D1853" s="109"/>
      <c r="E1853" s="109"/>
      <c r="F1853" s="109"/>
      <c r="G1853" s="109"/>
      <c r="H1853" s="109"/>
      <c r="I1853" s="109"/>
      <c r="J1853" s="109"/>
      <c r="K1853" s="109"/>
      <c r="L1853" s="109"/>
      <c r="M1853" s="109"/>
      <c r="N1853" s="109"/>
      <c r="O1853" s="109"/>
      <c r="P1853" s="109"/>
      <c r="Q1853" s="109"/>
      <c r="R1853" s="109"/>
      <c r="S1853" s="109"/>
      <c r="T1853" s="109"/>
      <c r="U1853" s="109"/>
      <c r="V1853" s="109"/>
      <c r="W1853" s="109"/>
      <c r="X1853" s="109"/>
      <c r="Y1853" s="109"/>
      <c r="Z1853" s="109"/>
      <c r="AA1853" s="109"/>
      <c r="AB1853" s="109"/>
      <c r="AC1853" s="109"/>
      <c r="AD1853" s="109"/>
      <c r="AE1853" s="109"/>
      <c r="AF1853" s="109"/>
      <c r="AG1853" s="109"/>
      <c r="AH1853" s="109"/>
      <c r="AI1853" s="109"/>
      <c r="AJ1853" s="109"/>
      <c r="AK1853" s="109"/>
      <c r="AL1853" s="109"/>
      <c r="AM1853" s="109"/>
      <c r="AN1853" s="109"/>
      <c r="AO1853" s="109"/>
      <c r="AP1853" s="109"/>
      <c r="AQ1853" s="109"/>
      <c r="AR1853" s="109"/>
      <c r="AS1853" s="109"/>
      <c r="AT1853" s="109"/>
      <c r="AU1853" s="109"/>
      <c r="AV1853" s="109"/>
      <c r="AW1853" s="109"/>
      <c r="AX1853" s="110"/>
    </row>
    <row r="1854" spans="1:113" ht="12" customHeight="1">
      <c r="A1854" s="8"/>
      <c r="B1854" s="108"/>
      <c r="C1854" s="109"/>
      <c r="D1854" s="109"/>
      <c r="E1854" s="109"/>
      <c r="F1854" s="109"/>
      <c r="G1854" s="109"/>
      <c r="H1854" s="109"/>
      <c r="I1854" s="109"/>
      <c r="J1854" s="109"/>
      <c r="K1854" s="109"/>
      <c r="L1854" s="109"/>
      <c r="M1854" s="109"/>
      <c r="N1854" s="109"/>
      <c r="O1854" s="109"/>
      <c r="P1854" s="109"/>
      <c r="Q1854" s="109"/>
      <c r="R1854" s="109"/>
      <c r="S1854" s="109"/>
      <c r="T1854" s="109"/>
      <c r="U1854" s="109"/>
      <c r="V1854" s="109"/>
      <c r="W1854" s="109"/>
      <c r="X1854" s="109"/>
      <c r="Y1854" s="109"/>
      <c r="Z1854" s="109"/>
      <c r="AA1854" s="109"/>
      <c r="AB1854" s="109"/>
      <c r="AC1854" s="109"/>
      <c r="AD1854" s="109"/>
      <c r="AE1854" s="109"/>
      <c r="AF1854" s="109"/>
      <c r="AG1854" s="109"/>
      <c r="AH1854" s="109"/>
      <c r="AI1854" s="109"/>
      <c r="AJ1854" s="109"/>
      <c r="AK1854" s="109"/>
      <c r="AL1854" s="109"/>
      <c r="AM1854" s="109"/>
      <c r="AN1854" s="109"/>
      <c r="AO1854" s="109"/>
      <c r="AP1854" s="109"/>
      <c r="AQ1854" s="109"/>
      <c r="AR1854" s="109"/>
      <c r="AS1854" s="109"/>
      <c r="AT1854" s="109"/>
      <c r="AU1854" s="109"/>
      <c r="AV1854" s="109"/>
      <c r="AW1854" s="109"/>
      <c r="AX1854" s="110"/>
    </row>
    <row r="1855" spans="1:113" ht="12" customHeight="1">
      <c r="A1855" s="8"/>
      <c r="B1855" s="108"/>
      <c r="C1855" s="109"/>
      <c r="D1855" s="109"/>
      <c r="E1855" s="109"/>
      <c r="F1855" s="109"/>
      <c r="G1855" s="109"/>
      <c r="H1855" s="109"/>
      <c r="I1855" s="109"/>
      <c r="J1855" s="109"/>
      <c r="K1855" s="109"/>
      <c r="L1855" s="109"/>
      <c r="M1855" s="109"/>
      <c r="N1855" s="109"/>
      <c r="O1855" s="109"/>
      <c r="P1855" s="109"/>
      <c r="Q1855" s="109"/>
      <c r="R1855" s="109"/>
      <c r="S1855" s="109"/>
      <c r="T1855" s="109"/>
      <c r="U1855" s="109"/>
      <c r="V1855" s="109"/>
      <c r="W1855" s="109"/>
      <c r="X1855" s="109"/>
      <c r="Y1855" s="109"/>
      <c r="Z1855" s="109"/>
      <c r="AA1855" s="109"/>
      <c r="AB1855" s="109"/>
      <c r="AC1855" s="109"/>
      <c r="AD1855" s="109"/>
      <c r="AE1855" s="109"/>
      <c r="AF1855" s="109"/>
      <c r="AG1855" s="109"/>
      <c r="AH1855" s="109"/>
      <c r="AI1855" s="109"/>
      <c r="AJ1855" s="109"/>
      <c r="AK1855" s="109"/>
      <c r="AL1855" s="109"/>
      <c r="AM1855" s="109"/>
      <c r="AN1855" s="109"/>
      <c r="AO1855" s="109"/>
      <c r="AP1855" s="109"/>
      <c r="AQ1855" s="109"/>
      <c r="AR1855" s="109"/>
      <c r="AS1855" s="109"/>
      <c r="AT1855" s="109"/>
      <c r="AU1855" s="109"/>
      <c r="AV1855" s="109"/>
      <c r="AW1855" s="109"/>
      <c r="AX1855" s="110"/>
    </row>
    <row r="1856" spans="1:113" ht="12" customHeight="1">
      <c r="A1856" s="8"/>
      <c r="B1856" s="108"/>
      <c r="C1856" s="109"/>
      <c r="D1856" s="109"/>
      <c r="E1856" s="109"/>
      <c r="F1856" s="109"/>
      <c r="G1856" s="109"/>
      <c r="H1856" s="109"/>
      <c r="I1856" s="109"/>
      <c r="J1856" s="109"/>
      <c r="K1856" s="109"/>
      <c r="L1856" s="109"/>
      <c r="M1856" s="109"/>
      <c r="N1856" s="109"/>
      <c r="O1856" s="109"/>
      <c r="P1856" s="109"/>
      <c r="Q1856" s="109"/>
      <c r="R1856" s="109"/>
      <c r="S1856" s="109"/>
      <c r="T1856" s="109"/>
      <c r="U1856" s="109"/>
      <c r="V1856" s="109"/>
      <c r="W1856" s="109"/>
      <c r="X1856" s="109"/>
      <c r="Y1856" s="109"/>
      <c r="Z1856" s="109"/>
      <c r="AA1856" s="109"/>
      <c r="AB1856" s="109"/>
      <c r="AC1856" s="109"/>
      <c r="AD1856" s="109"/>
      <c r="AE1856" s="109"/>
      <c r="AF1856" s="109"/>
      <c r="AG1856" s="109"/>
      <c r="AH1856" s="109"/>
      <c r="AI1856" s="109"/>
      <c r="AJ1856" s="109"/>
      <c r="AK1856" s="109"/>
      <c r="AL1856" s="109"/>
      <c r="AM1856" s="109"/>
      <c r="AN1856" s="109"/>
      <c r="AO1856" s="109"/>
      <c r="AP1856" s="109"/>
      <c r="AQ1856" s="109"/>
      <c r="AR1856" s="109"/>
      <c r="AS1856" s="109"/>
      <c r="AT1856" s="109"/>
      <c r="AU1856" s="109"/>
      <c r="AV1856" s="109"/>
      <c r="AW1856" s="109"/>
      <c r="AX1856" s="110"/>
    </row>
    <row r="1857" spans="1:251" ht="12" customHeight="1">
      <c r="A1857" s="8"/>
      <c r="B1857" s="108"/>
      <c r="C1857" s="109"/>
      <c r="D1857" s="109"/>
      <c r="E1857" s="109"/>
      <c r="F1857" s="109"/>
      <c r="G1857" s="109"/>
      <c r="H1857" s="109"/>
      <c r="I1857" s="109"/>
      <c r="J1857" s="109"/>
      <c r="K1857" s="109"/>
      <c r="L1857" s="109"/>
      <c r="M1857" s="109"/>
      <c r="N1857" s="109"/>
      <c r="O1857" s="109"/>
      <c r="P1857" s="109"/>
      <c r="Q1857" s="109"/>
      <c r="R1857" s="109"/>
      <c r="S1857" s="109"/>
      <c r="T1857" s="109"/>
      <c r="U1857" s="109"/>
      <c r="V1857" s="109"/>
      <c r="W1857" s="109"/>
      <c r="X1857" s="109"/>
      <c r="Y1857" s="109"/>
      <c r="Z1857" s="109"/>
      <c r="AA1857" s="109"/>
      <c r="AB1857" s="109"/>
      <c r="AC1857" s="109"/>
      <c r="AD1857" s="109"/>
      <c r="AE1857" s="109"/>
      <c r="AF1857" s="109"/>
      <c r="AG1857" s="109"/>
      <c r="AH1857" s="109"/>
      <c r="AI1857" s="109"/>
      <c r="AJ1857" s="109"/>
      <c r="AK1857" s="109"/>
      <c r="AL1857" s="109"/>
      <c r="AM1857" s="109"/>
      <c r="AN1857" s="109"/>
      <c r="AO1857" s="109"/>
      <c r="AP1857" s="109"/>
      <c r="AQ1857" s="109"/>
      <c r="AR1857" s="109"/>
      <c r="AS1857" s="109"/>
      <c r="AT1857" s="109"/>
      <c r="AU1857" s="109"/>
      <c r="AV1857" s="109"/>
      <c r="AW1857" s="109"/>
      <c r="AX1857" s="110"/>
      <c r="BC1857" s="16"/>
    </row>
    <row r="1858" spans="1:251" ht="12" customHeight="1">
      <c r="A1858" s="8"/>
      <c r="B1858" s="108"/>
      <c r="C1858" s="109"/>
      <c r="D1858" s="109"/>
      <c r="E1858" s="109"/>
      <c r="F1858" s="109"/>
      <c r="G1858" s="109"/>
      <c r="H1858" s="109"/>
      <c r="I1858" s="109"/>
      <c r="J1858" s="109"/>
      <c r="K1858" s="109"/>
      <c r="L1858" s="109"/>
      <c r="M1858" s="109"/>
      <c r="N1858" s="109"/>
      <c r="O1858" s="109"/>
      <c r="P1858" s="109"/>
      <c r="Q1858" s="109"/>
      <c r="R1858" s="109"/>
      <c r="S1858" s="109"/>
      <c r="T1858" s="109"/>
      <c r="U1858" s="109"/>
      <c r="V1858" s="109"/>
      <c r="W1858" s="109"/>
      <c r="X1858" s="109"/>
      <c r="Y1858" s="109"/>
      <c r="Z1858" s="109"/>
      <c r="AA1858" s="109"/>
      <c r="AB1858" s="109"/>
      <c r="AC1858" s="109"/>
      <c r="AD1858" s="109"/>
      <c r="AE1858" s="109"/>
      <c r="AF1858" s="109"/>
      <c r="AG1858" s="109"/>
      <c r="AH1858" s="109"/>
      <c r="AI1858" s="109"/>
      <c r="AJ1858" s="109"/>
      <c r="AK1858" s="109"/>
      <c r="AL1858" s="109"/>
      <c r="AM1858" s="109"/>
      <c r="AN1858" s="109"/>
      <c r="AO1858" s="109"/>
      <c r="AP1858" s="109"/>
      <c r="AQ1858" s="109"/>
      <c r="AR1858" s="109"/>
      <c r="AS1858" s="109"/>
      <c r="AT1858" s="109"/>
      <c r="AU1858" s="109"/>
      <c r="AV1858" s="109"/>
      <c r="AW1858" s="109"/>
      <c r="AX1858" s="110"/>
    </row>
    <row r="1859" spans="1:251" ht="12" customHeight="1">
      <c r="A1859" s="8"/>
      <c r="B1859" s="108"/>
      <c r="C1859" s="109"/>
      <c r="D1859" s="109"/>
      <c r="E1859" s="109"/>
      <c r="F1859" s="109"/>
      <c r="G1859" s="109"/>
      <c r="H1859" s="109"/>
      <c r="I1859" s="109"/>
      <c r="J1859" s="109"/>
      <c r="K1859" s="109"/>
      <c r="L1859" s="109"/>
      <c r="M1859" s="109"/>
      <c r="N1859" s="109"/>
      <c r="O1859" s="109"/>
      <c r="P1859" s="109"/>
      <c r="Q1859" s="109"/>
      <c r="R1859" s="109"/>
      <c r="S1859" s="109"/>
      <c r="T1859" s="109"/>
      <c r="U1859" s="109"/>
      <c r="V1859" s="109"/>
      <c r="W1859" s="109"/>
      <c r="X1859" s="109"/>
      <c r="Y1859" s="109"/>
      <c r="Z1859" s="109"/>
      <c r="AA1859" s="109"/>
      <c r="AB1859" s="109"/>
      <c r="AC1859" s="109"/>
      <c r="AD1859" s="109"/>
      <c r="AE1859" s="109"/>
      <c r="AF1859" s="109"/>
      <c r="AG1859" s="109"/>
      <c r="AH1859" s="109"/>
      <c r="AI1859" s="109"/>
      <c r="AJ1859" s="109"/>
      <c r="AK1859" s="109"/>
      <c r="AL1859" s="109"/>
      <c r="AM1859" s="109"/>
      <c r="AN1859" s="109"/>
      <c r="AO1859" s="109"/>
      <c r="AP1859" s="109"/>
      <c r="AQ1859" s="109"/>
      <c r="AR1859" s="109"/>
      <c r="AS1859" s="109"/>
      <c r="AT1859" s="109"/>
      <c r="AU1859" s="109"/>
      <c r="AV1859" s="109"/>
      <c r="AW1859" s="109"/>
      <c r="AX1859" s="110"/>
    </row>
    <row r="1860" spans="1:251" ht="12" customHeight="1">
      <c r="A1860" s="8"/>
      <c r="B1860" s="108"/>
      <c r="C1860" s="109"/>
      <c r="D1860" s="109"/>
      <c r="E1860" s="109"/>
      <c r="F1860" s="109"/>
      <c r="G1860" s="109"/>
      <c r="H1860" s="109"/>
      <c r="I1860" s="109"/>
      <c r="J1860" s="109"/>
      <c r="K1860" s="109"/>
      <c r="L1860" s="109"/>
      <c r="M1860" s="109"/>
      <c r="N1860" s="109"/>
      <c r="O1860" s="109"/>
      <c r="P1860" s="109"/>
      <c r="Q1860" s="109"/>
      <c r="R1860" s="109"/>
      <c r="S1860" s="109"/>
      <c r="T1860" s="109"/>
      <c r="U1860" s="109"/>
      <c r="V1860" s="109"/>
      <c r="W1860" s="109"/>
      <c r="X1860" s="109"/>
      <c r="Y1860" s="109"/>
      <c r="Z1860" s="109"/>
      <c r="AA1860" s="109"/>
      <c r="AB1860" s="109"/>
      <c r="AC1860" s="109"/>
      <c r="AD1860" s="109"/>
      <c r="AE1860" s="109"/>
      <c r="AF1860" s="109"/>
      <c r="AG1860" s="109"/>
      <c r="AH1860" s="109"/>
      <c r="AI1860" s="109"/>
      <c r="AJ1860" s="109"/>
      <c r="AK1860" s="109"/>
      <c r="AL1860" s="109"/>
      <c r="AM1860" s="109"/>
      <c r="AN1860" s="109"/>
      <c r="AO1860" s="109"/>
      <c r="AP1860" s="109"/>
      <c r="AQ1860" s="109"/>
      <c r="AR1860" s="109"/>
      <c r="AS1860" s="109"/>
      <c r="AT1860" s="109"/>
      <c r="AU1860" s="109"/>
      <c r="AV1860" s="109"/>
      <c r="AW1860" s="109"/>
      <c r="AX1860" s="110"/>
    </row>
    <row r="1861" spans="1:251" ht="15" thickBot="1">
      <c r="A1861" s="17"/>
      <c r="B1861" s="18"/>
      <c r="C1861" s="19"/>
      <c r="D1861" s="19"/>
      <c r="E1861" s="19"/>
      <c r="F1861" s="19"/>
      <c r="G1861" s="19"/>
      <c r="H1861" s="19"/>
      <c r="I1861" s="19"/>
      <c r="J1861" s="19"/>
      <c r="K1861" s="19"/>
      <c r="L1861" s="19"/>
      <c r="M1861" s="19"/>
      <c r="N1861" s="19"/>
      <c r="O1861" s="19"/>
      <c r="P1861" s="19"/>
      <c r="Q1861" s="19"/>
      <c r="R1861" s="19"/>
      <c r="S1861" s="19"/>
      <c r="T1861" s="19"/>
      <c r="U1861" s="19"/>
      <c r="V1861" s="19"/>
      <c r="W1861" s="19"/>
      <c r="X1861" s="19"/>
      <c r="Y1861" s="19"/>
      <c r="Z1861" s="19"/>
      <c r="AA1861" s="19"/>
      <c r="AB1861" s="19"/>
      <c r="AC1861" s="19"/>
      <c r="AD1861" s="19"/>
      <c r="AE1861" s="19"/>
      <c r="AF1861" s="19"/>
      <c r="AG1861" s="19"/>
      <c r="AH1861" s="19"/>
      <c r="AI1861" s="19"/>
      <c r="AJ1861" s="19"/>
      <c r="AK1861" s="19"/>
      <c r="AL1861" s="19"/>
      <c r="AM1861" s="19"/>
      <c r="AN1861" s="19"/>
      <c r="AO1861" s="19"/>
      <c r="AP1861" s="19"/>
      <c r="AQ1861" s="19"/>
      <c r="AR1861" s="19"/>
      <c r="AS1861" s="19"/>
      <c r="AT1861" s="19"/>
      <c r="AU1861" s="19"/>
      <c r="AV1861" s="19"/>
      <c r="AW1861" s="19"/>
      <c r="AX1861" s="20"/>
    </row>
    <row r="1862" spans="1:251">
      <c r="B1862" s="21"/>
    </row>
    <row r="1863" spans="1:251" ht="14.25">
      <c r="B1863" s="10" t="s">
        <v>4</v>
      </c>
      <c r="C1863" s="8"/>
      <c r="D1863" s="8"/>
      <c r="E1863" s="8"/>
      <c r="F1863" s="8"/>
      <c r="G1863" s="8"/>
      <c r="H1863" s="8"/>
      <c r="I1863" s="8"/>
      <c r="J1863" s="8"/>
      <c r="K1863" s="8"/>
      <c r="L1863" s="9"/>
      <c r="M1863" s="9"/>
      <c r="N1863" s="9"/>
      <c r="O1863" s="9"/>
      <c r="P1863" s="8"/>
      <c r="Q1863" s="8"/>
      <c r="R1863" s="8"/>
      <c r="S1863" s="8"/>
      <c r="T1863" s="8"/>
      <c r="U1863" s="8"/>
      <c r="V1863" s="10"/>
      <c r="W1863" s="10"/>
      <c r="X1863" s="10"/>
      <c r="Y1863" s="10"/>
      <c r="Z1863" s="10"/>
      <c r="AA1863" s="10"/>
      <c r="AB1863" s="10"/>
      <c r="AC1863" s="10"/>
      <c r="AD1863" s="10"/>
      <c r="AE1863" s="10"/>
      <c r="AF1863" s="10"/>
      <c r="AG1863" s="10"/>
      <c r="AH1863" s="10"/>
      <c r="AI1863" s="10"/>
      <c r="AJ1863" s="10"/>
      <c r="AK1863" s="10"/>
      <c r="AL1863" s="10"/>
      <c r="AM1863" s="10"/>
      <c r="AN1863" s="10"/>
      <c r="AO1863" s="10"/>
      <c r="AP1863" s="10"/>
      <c r="AQ1863" s="10"/>
      <c r="AR1863" s="10"/>
      <c r="AS1863" s="10"/>
      <c r="AT1863" s="10"/>
      <c r="AU1863" s="10"/>
      <c r="AV1863" s="10"/>
      <c r="AW1863" s="10"/>
      <c r="AX1863" s="10"/>
    </row>
    <row r="1864" spans="1:251" ht="15" thickBot="1">
      <c r="B1864" s="8"/>
      <c r="C1864" s="8"/>
      <c r="D1864" s="8"/>
      <c r="E1864" s="8"/>
      <c r="F1864" s="8"/>
      <c r="G1864" s="8"/>
      <c r="H1864" s="8"/>
      <c r="I1864" s="8"/>
      <c r="J1864" s="8"/>
      <c r="K1864" s="8"/>
      <c r="L1864" s="9"/>
      <c r="M1864" s="9"/>
      <c r="N1864" s="9"/>
      <c r="O1864" s="9"/>
      <c r="P1864" s="8"/>
      <c r="Q1864" s="8"/>
      <c r="R1864" s="8"/>
      <c r="S1864" s="8"/>
      <c r="T1864" s="8"/>
      <c r="U1864" s="8"/>
      <c r="V1864" s="10"/>
      <c r="W1864" s="10"/>
      <c r="X1864" s="10"/>
      <c r="Y1864" s="10"/>
      <c r="Z1864" s="10"/>
      <c r="AA1864" s="10"/>
      <c r="AB1864" s="10"/>
      <c r="AC1864" s="10"/>
      <c r="AD1864" s="10"/>
      <c r="AE1864" s="10"/>
      <c r="AF1864" s="10"/>
      <c r="AG1864" s="10"/>
      <c r="AH1864" s="10"/>
      <c r="AI1864" s="10"/>
      <c r="AJ1864" s="10"/>
      <c r="AK1864" s="10"/>
      <c r="AL1864" s="10"/>
      <c r="AM1864" s="10"/>
      <c r="AN1864" s="10"/>
      <c r="AO1864" s="10"/>
      <c r="AP1864" s="10"/>
      <c r="AQ1864" s="10"/>
      <c r="AR1864" s="10"/>
      <c r="AS1864" s="10"/>
      <c r="AT1864" s="10"/>
      <c r="AU1864" s="10"/>
      <c r="AV1864" s="10"/>
      <c r="AW1864" s="10"/>
      <c r="AX1864" s="22" t="s">
        <v>5</v>
      </c>
    </row>
    <row r="1865" spans="1:251" s="16" customFormat="1" ht="13.5" customHeight="1">
      <c r="A1865" s="8"/>
      <c r="B1865" s="111" t="s">
        <v>6</v>
      </c>
      <c r="C1865" s="112"/>
      <c r="D1865" s="112"/>
      <c r="E1865" s="112"/>
      <c r="F1865" s="112"/>
      <c r="G1865" s="112"/>
      <c r="H1865" s="112"/>
      <c r="I1865" s="112"/>
      <c r="J1865" s="112"/>
      <c r="K1865" s="112"/>
      <c r="L1865" s="112"/>
      <c r="M1865" s="112"/>
      <c r="N1865" s="112"/>
      <c r="O1865" s="112"/>
      <c r="P1865" s="112"/>
      <c r="Q1865" s="112"/>
      <c r="R1865" s="112"/>
      <c r="S1865" s="112"/>
      <c r="T1865" s="112"/>
      <c r="U1865" s="112"/>
      <c r="V1865" s="112"/>
      <c r="W1865" s="112"/>
      <c r="X1865" s="112"/>
      <c r="Y1865" s="112"/>
      <c r="Z1865" s="113"/>
      <c r="AA1865" s="117" t="s">
        <v>9</v>
      </c>
      <c r="AB1865" s="112"/>
      <c r="AC1865" s="112"/>
      <c r="AD1865" s="112"/>
      <c r="AE1865" s="112"/>
      <c r="AF1865" s="112"/>
      <c r="AG1865" s="112"/>
      <c r="AH1865" s="112"/>
      <c r="AI1865" s="113"/>
      <c r="AJ1865" s="117" t="s">
        <v>10</v>
      </c>
      <c r="AK1865" s="112"/>
      <c r="AL1865" s="112"/>
      <c r="AM1865" s="112"/>
      <c r="AN1865" s="112"/>
      <c r="AO1865" s="112"/>
      <c r="AP1865" s="112"/>
      <c r="AQ1865" s="112"/>
      <c r="AR1865" s="113"/>
      <c r="AS1865" s="117" t="s">
        <v>7</v>
      </c>
      <c r="AT1865" s="112"/>
      <c r="AU1865" s="112"/>
      <c r="AV1865" s="112"/>
      <c r="AW1865" s="112"/>
      <c r="AX1865" s="119"/>
      <c r="AY1865" s="2"/>
      <c r="AZ1865" s="2"/>
      <c r="BA1865" s="2"/>
      <c r="BB1865" s="2"/>
      <c r="BC1865" s="2"/>
      <c r="BD1865" s="2"/>
      <c r="BE1865" s="2"/>
      <c r="BF1865" s="2"/>
      <c r="BG1865" s="2"/>
      <c r="BH1865" s="2"/>
      <c r="BI1865" s="2"/>
      <c r="BJ1865" s="2"/>
      <c r="BK1865" s="2"/>
      <c r="BL1865" s="2"/>
      <c r="BM1865" s="2"/>
      <c r="BN1865" s="2"/>
      <c r="BO1865" s="2"/>
      <c r="BP1865" s="2"/>
      <c r="BQ1865" s="2"/>
      <c r="BR1865" s="2"/>
      <c r="BS1865" s="2"/>
      <c r="BT1865" s="2"/>
      <c r="BU1865" s="2"/>
      <c r="BV1865" s="2"/>
      <c r="BW1865" s="2"/>
      <c r="BX1865" s="2"/>
      <c r="BY1865" s="2"/>
      <c r="BZ1865" s="2"/>
      <c r="CA1865" s="2"/>
      <c r="CB1865" s="2"/>
      <c r="CC1865" s="2"/>
      <c r="CD1865" s="2"/>
      <c r="CE1865" s="2"/>
      <c r="CF1865" s="2"/>
      <c r="CG1865" s="2"/>
      <c r="CH1865" s="2"/>
      <c r="CI1865" s="2"/>
      <c r="CJ1865" s="2"/>
      <c r="CK1865" s="2"/>
      <c r="CL1865" s="2"/>
      <c r="CM1865" s="2"/>
      <c r="CN1865" s="2"/>
      <c r="CO1865" s="2"/>
      <c r="CP1865" s="2"/>
      <c r="CQ1865" s="2"/>
      <c r="CR1865" s="2"/>
      <c r="CS1865" s="2"/>
      <c r="CT1865" s="2"/>
      <c r="CU1865" s="2"/>
      <c r="CV1865" s="2"/>
      <c r="CW1865" s="2"/>
      <c r="CX1865" s="2"/>
      <c r="CY1865" s="2"/>
      <c r="CZ1865" s="2"/>
      <c r="DA1865" s="2"/>
      <c r="DB1865" s="2"/>
      <c r="DC1865" s="2"/>
      <c r="DD1865" s="2"/>
      <c r="DE1865" s="2"/>
      <c r="DF1865" s="2"/>
      <c r="DG1865" s="2"/>
      <c r="DH1865" s="2"/>
      <c r="DI1865" s="2"/>
      <c r="DJ1865" s="2"/>
      <c r="DK1865" s="2"/>
      <c r="DL1865" s="2"/>
      <c r="DM1865" s="2"/>
      <c r="DN1865" s="2"/>
      <c r="DO1865" s="2"/>
      <c r="DP1865" s="2"/>
      <c r="DQ1865" s="2"/>
      <c r="DR1865" s="2"/>
      <c r="DS1865" s="2"/>
      <c r="DT1865" s="2"/>
      <c r="DU1865" s="2"/>
      <c r="DV1865" s="2"/>
      <c r="DW1865" s="2"/>
      <c r="DX1865" s="2"/>
      <c r="DY1865" s="2"/>
      <c r="DZ1865" s="2"/>
      <c r="EA1865" s="2"/>
      <c r="EB1865" s="2"/>
      <c r="EC1865" s="2"/>
      <c r="ED1865" s="2"/>
      <c r="EE1865" s="2"/>
      <c r="EF1865" s="2"/>
      <c r="EG1865" s="2"/>
      <c r="EH1865" s="2"/>
      <c r="EI1865" s="2"/>
      <c r="EJ1865" s="2"/>
      <c r="EK1865" s="2"/>
      <c r="EL1865" s="2"/>
      <c r="EM1865" s="2"/>
      <c r="EN1865" s="2"/>
      <c r="EO1865" s="2"/>
      <c r="EP1865" s="2"/>
      <c r="EQ1865" s="2"/>
      <c r="ER1865" s="2"/>
      <c r="ES1865" s="2"/>
      <c r="ET1865" s="2"/>
      <c r="EU1865" s="2"/>
      <c r="EV1865" s="2"/>
      <c r="EW1865" s="2"/>
      <c r="EX1865" s="2"/>
      <c r="EY1865" s="2"/>
      <c r="EZ1865" s="2"/>
      <c r="FA1865" s="2"/>
      <c r="FB1865" s="2"/>
      <c r="FC1865" s="2"/>
      <c r="FD1865" s="2"/>
      <c r="FE1865" s="2"/>
      <c r="FF1865" s="2"/>
      <c r="FG1865" s="2"/>
      <c r="FH1865" s="2"/>
      <c r="FI1865" s="2"/>
      <c r="FJ1865" s="2"/>
      <c r="FK1865" s="2"/>
      <c r="FL1865" s="2"/>
      <c r="FM1865" s="2"/>
      <c r="FN1865" s="2"/>
      <c r="FO1865" s="2"/>
      <c r="FP1865" s="2"/>
      <c r="FQ1865" s="2"/>
      <c r="FR1865" s="2"/>
      <c r="FS1865" s="2"/>
      <c r="FT1865" s="2"/>
      <c r="FU1865" s="2"/>
      <c r="FV1865" s="2"/>
      <c r="FW1865" s="2"/>
      <c r="FX1865" s="2"/>
      <c r="FY1865" s="2"/>
      <c r="FZ1865" s="2"/>
      <c r="GA1865" s="2"/>
      <c r="GB1865" s="2"/>
      <c r="GC1865" s="2"/>
      <c r="GD1865" s="2"/>
      <c r="GE1865" s="2"/>
      <c r="GF1865" s="2"/>
      <c r="GG1865" s="2"/>
      <c r="GH1865" s="2"/>
      <c r="GI1865" s="2"/>
      <c r="GJ1865" s="2"/>
      <c r="GK1865" s="2"/>
      <c r="GL1865" s="2"/>
      <c r="GM1865" s="2"/>
      <c r="GN1865" s="2"/>
      <c r="GO1865" s="2"/>
      <c r="GP1865" s="2"/>
      <c r="GQ1865" s="2"/>
      <c r="GR1865" s="2"/>
      <c r="GS1865" s="2"/>
      <c r="GT1865" s="2"/>
      <c r="GU1865" s="2"/>
      <c r="GV1865" s="2"/>
      <c r="GW1865" s="2"/>
      <c r="GX1865" s="2"/>
      <c r="GY1865" s="2"/>
      <c r="GZ1865" s="2"/>
      <c r="HA1865" s="2"/>
      <c r="HB1865" s="2"/>
      <c r="HC1865" s="2"/>
      <c r="HD1865" s="2"/>
      <c r="HE1865" s="2"/>
      <c r="HF1865" s="2"/>
      <c r="HG1865" s="2"/>
      <c r="HH1865" s="2"/>
      <c r="HI1865" s="2"/>
      <c r="HJ1865" s="2"/>
      <c r="HK1865" s="2"/>
      <c r="HL1865" s="2"/>
      <c r="HM1865" s="2"/>
      <c r="HN1865" s="2"/>
      <c r="HO1865" s="2"/>
      <c r="HP1865" s="2"/>
      <c r="HQ1865" s="2"/>
      <c r="HR1865" s="2"/>
      <c r="HS1865" s="2"/>
      <c r="HT1865" s="2"/>
      <c r="HU1865" s="2"/>
      <c r="HV1865" s="2"/>
      <c r="HW1865" s="2"/>
      <c r="HX1865" s="2"/>
      <c r="HY1865" s="2"/>
      <c r="HZ1865" s="2"/>
      <c r="IA1865" s="2"/>
      <c r="IB1865" s="2"/>
      <c r="IC1865" s="2"/>
      <c r="ID1865" s="2"/>
      <c r="IE1865" s="2"/>
      <c r="IF1865" s="2"/>
      <c r="IG1865" s="2"/>
      <c r="IH1865" s="2"/>
      <c r="II1865" s="2"/>
      <c r="IJ1865" s="2"/>
      <c r="IK1865" s="2"/>
      <c r="IL1865" s="2"/>
      <c r="IM1865" s="2"/>
      <c r="IN1865" s="2"/>
      <c r="IO1865" s="2"/>
      <c r="IP1865" s="2"/>
      <c r="IQ1865" s="2"/>
    </row>
    <row r="1866" spans="1:251" s="16" customFormat="1" ht="13.5">
      <c r="A1866" s="8"/>
      <c r="B1866" s="114"/>
      <c r="C1866" s="115"/>
      <c r="D1866" s="115"/>
      <c r="E1866" s="115"/>
      <c r="F1866" s="115"/>
      <c r="G1866" s="115"/>
      <c r="H1866" s="115"/>
      <c r="I1866" s="115"/>
      <c r="J1866" s="115"/>
      <c r="K1866" s="115"/>
      <c r="L1866" s="115"/>
      <c r="M1866" s="115"/>
      <c r="N1866" s="115"/>
      <c r="O1866" s="115"/>
      <c r="P1866" s="115"/>
      <c r="Q1866" s="115"/>
      <c r="R1866" s="115"/>
      <c r="S1866" s="115"/>
      <c r="T1866" s="115"/>
      <c r="U1866" s="115"/>
      <c r="V1866" s="115"/>
      <c r="W1866" s="115"/>
      <c r="X1866" s="115"/>
      <c r="Y1866" s="115"/>
      <c r="Z1866" s="116"/>
      <c r="AA1866" s="118"/>
      <c r="AB1866" s="115"/>
      <c r="AC1866" s="115"/>
      <c r="AD1866" s="115"/>
      <c r="AE1866" s="115"/>
      <c r="AF1866" s="115"/>
      <c r="AG1866" s="115"/>
      <c r="AH1866" s="115"/>
      <c r="AI1866" s="116"/>
      <c r="AJ1866" s="118"/>
      <c r="AK1866" s="115"/>
      <c r="AL1866" s="115"/>
      <c r="AM1866" s="115"/>
      <c r="AN1866" s="115"/>
      <c r="AO1866" s="115"/>
      <c r="AP1866" s="115"/>
      <c r="AQ1866" s="115"/>
      <c r="AR1866" s="116"/>
      <c r="AS1866" s="118"/>
      <c r="AT1866" s="115"/>
      <c r="AU1866" s="115"/>
      <c r="AV1866" s="115"/>
      <c r="AW1866" s="115"/>
      <c r="AX1866" s="120"/>
      <c r="AY1866" s="2"/>
      <c r="AZ1866" s="2"/>
      <c r="BA1866" s="2"/>
      <c r="BB1866" s="23"/>
      <c r="BC1866" s="24"/>
      <c r="BE1866" s="2"/>
      <c r="BF1866" s="2"/>
      <c r="BG1866" s="2"/>
      <c r="BH1866" s="2"/>
      <c r="BI1866" s="2"/>
      <c r="BJ1866" s="2"/>
      <c r="BK1866" s="2"/>
      <c r="BL1866" s="2"/>
      <c r="BM1866" s="2"/>
      <c r="BN1866" s="2"/>
      <c r="BO1866" s="2"/>
      <c r="BP1866" s="2"/>
      <c r="BQ1866" s="2"/>
      <c r="BR1866" s="2"/>
      <c r="BS1866" s="2"/>
      <c r="BT1866" s="2"/>
      <c r="BU1866" s="2"/>
      <c r="BV1866" s="2"/>
      <c r="BW1866" s="2"/>
      <c r="BX1866" s="2"/>
      <c r="BY1866" s="2"/>
      <c r="BZ1866" s="2"/>
      <c r="CA1866" s="2"/>
      <c r="CB1866" s="2"/>
      <c r="CC1866" s="2"/>
      <c r="CD1866" s="2"/>
      <c r="CE1866" s="2"/>
      <c r="CF1866" s="2"/>
      <c r="CG1866" s="2"/>
      <c r="CH1866" s="2"/>
      <c r="CI1866" s="2"/>
      <c r="CJ1866" s="2"/>
      <c r="CK1866" s="2"/>
      <c r="CL1866" s="2"/>
      <c r="CM1866" s="2"/>
      <c r="CN1866" s="2"/>
      <c r="CO1866" s="2"/>
      <c r="CP1866" s="2"/>
      <c r="CQ1866" s="2"/>
      <c r="CR1866" s="2"/>
      <c r="CS1866" s="2"/>
      <c r="CT1866" s="2"/>
      <c r="CU1866" s="2"/>
      <c r="CV1866" s="2"/>
      <c r="CW1866" s="2"/>
      <c r="CX1866" s="2"/>
      <c r="CY1866" s="2"/>
      <c r="CZ1866" s="2"/>
      <c r="DA1866" s="2"/>
      <c r="DB1866" s="2"/>
      <c r="DC1866" s="2"/>
      <c r="DD1866" s="2"/>
      <c r="DE1866" s="2"/>
      <c r="DF1866" s="2"/>
      <c r="DG1866" s="2"/>
      <c r="DH1866" s="2"/>
      <c r="DI1866" s="2"/>
      <c r="DJ1866" s="2"/>
      <c r="DK1866" s="2"/>
      <c r="DL1866" s="2"/>
      <c r="DM1866" s="2"/>
      <c r="DN1866" s="2"/>
      <c r="DO1866" s="2"/>
      <c r="DP1866" s="2"/>
      <c r="DQ1866" s="2"/>
      <c r="DR1866" s="2"/>
      <c r="DS1866" s="2"/>
      <c r="DT1866" s="2"/>
      <c r="DU1866" s="2"/>
      <c r="DV1866" s="2"/>
      <c r="DW1866" s="2"/>
      <c r="DX1866" s="2"/>
      <c r="DY1866" s="2"/>
      <c r="DZ1866" s="2"/>
      <c r="EA1866" s="2"/>
      <c r="EB1866" s="2"/>
      <c r="EC1866" s="2"/>
      <c r="ED1866" s="2"/>
      <c r="EE1866" s="2"/>
      <c r="EF1866" s="2"/>
      <c r="EG1866" s="2"/>
      <c r="EH1866" s="2"/>
      <c r="EI1866" s="2"/>
      <c r="EJ1866" s="2"/>
      <c r="EK1866" s="2"/>
      <c r="EL1866" s="2"/>
      <c r="EM1866" s="2"/>
      <c r="EN1866" s="2"/>
      <c r="EO1866" s="2"/>
      <c r="EP1866" s="2"/>
      <c r="EQ1866" s="2"/>
      <c r="ER1866" s="2"/>
      <c r="ES1866" s="2"/>
      <c r="ET1866" s="2"/>
      <c r="EU1866" s="2"/>
      <c r="EV1866" s="2"/>
      <c r="EW1866" s="2"/>
      <c r="EX1866" s="2"/>
      <c r="EY1866" s="2"/>
      <c r="EZ1866" s="2"/>
      <c r="FA1866" s="2"/>
      <c r="FB1866" s="2"/>
      <c r="FC1866" s="2"/>
      <c r="FD1866" s="2"/>
      <c r="FE1866" s="2"/>
      <c r="FF1866" s="2"/>
      <c r="FG1866" s="2"/>
      <c r="FH1866" s="2"/>
      <c r="FI1866" s="2"/>
      <c r="FJ1866" s="2"/>
      <c r="FK1866" s="2"/>
      <c r="FL1866" s="2"/>
      <c r="FM1866" s="2"/>
      <c r="FN1866" s="2"/>
      <c r="FO1866" s="2"/>
      <c r="FP1866" s="2"/>
      <c r="FQ1866" s="2"/>
      <c r="FR1866" s="2"/>
      <c r="FS1866" s="2"/>
      <c r="FT1866" s="2"/>
      <c r="FU1866" s="2"/>
      <c r="FV1866" s="2"/>
      <c r="FW1866" s="2"/>
      <c r="FX1866" s="2"/>
      <c r="FY1866" s="2"/>
      <c r="FZ1866" s="2"/>
      <c r="GA1866" s="2"/>
      <c r="GB1866" s="2"/>
      <c r="GC1866" s="2"/>
      <c r="GD1866" s="2"/>
      <c r="GE1866" s="2"/>
      <c r="GF1866" s="2"/>
      <c r="GG1866" s="2"/>
      <c r="GH1866" s="2"/>
      <c r="GI1866" s="2"/>
      <c r="GJ1866" s="2"/>
      <c r="GK1866" s="2"/>
      <c r="GL1866" s="2"/>
      <c r="GM1866" s="2"/>
      <c r="GN1866" s="2"/>
      <c r="GO1866" s="2"/>
      <c r="GP1866" s="2"/>
      <c r="GQ1866" s="2"/>
      <c r="GR1866" s="2"/>
      <c r="GS1866" s="2"/>
      <c r="GT1866" s="2"/>
      <c r="GU1866" s="2"/>
      <c r="GV1866" s="2"/>
      <c r="GW1866" s="2"/>
      <c r="GX1866" s="2"/>
      <c r="GY1866" s="2"/>
      <c r="GZ1866" s="2"/>
      <c r="HA1866" s="2"/>
      <c r="HB1866" s="2"/>
      <c r="HC1866" s="2"/>
      <c r="HD1866" s="2"/>
      <c r="HE1866" s="2"/>
      <c r="HF1866" s="2"/>
      <c r="HG1866" s="2"/>
      <c r="HH1866" s="2"/>
      <c r="HI1866" s="2"/>
      <c r="HJ1866" s="2"/>
      <c r="HK1866" s="2"/>
      <c r="HL1866" s="2"/>
      <c r="HM1866" s="2"/>
      <c r="HN1866" s="2"/>
      <c r="HO1866" s="2"/>
      <c r="HP1866" s="2"/>
      <c r="HQ1866" s="2"/>
      <c r="HR1866" s="2"/>
      <c r="HS1866" s="2"/>
      <c r="HT1866" s="2"/>
      <c r="HU1866" s="2"/>
      <c r="HV1866" s="2"/>
      <c r="HW1866" s="2"/>
      <c r="HX1866" s="2"/>
      <c r="HY1866" s="2"/>
      <c r="HZ1866" s="2"/>
      <c r="IA1866" s="2"/>
      <c r="IB1866" s="2"/>
      <c r="IC1866" s="2"/>
      <c r="ID1866" s="2"/>
      <c r="IE1866" s="2"/>
      <c r="IF1866" s="2"/>
      <c r="IG1866" s="2"/>
      <c r="IH1866" s="2"/>
      <c r="II1866" s="2"/>
      <c r="IJ1866" s="2"/>
      <c r="IK1866" s="2"/>
      <c r="IL1866" s="2"/>
      <c r="IM1866" s="2"/>
      <c r="IN1866" s="2"/>
      <c r="IO1866" s="2"/>
      <c r="IP1866" s="2"/>
      <c r="IQ1866" s="2"/>
    </row>
    <row r="1867" spans="1:251" s="16" customFormat="1" ht="18.75" customHeight="1">
      <c r="A1867" s="8"/>
      <c r="B1867" s="25"/>
      <c r="C1867" s="130" t="s">
        <v>277</v>
      </c>
      <c r="D1867" s="131"/>
      <c r="E1867" s="131"/>
      <c r="F1867" s="131"/>
      <c r="G1867" s="131"/>
      <c r="H1867" s="131"/>
      <c r="I1867" s="131"/>
      <c r="J1867" s="131"/>
      <c r="K1867" s="131"/>
      <c r="L1867" s="131"/>
      <c r="M1867" s="131"/>
      <c r="N1867" s="131"/>
      <c r="O1867" s="131"/>
      <c r="P1867" s="131"/>
      <c r="Q1867" s="131"/>
      <c r="R1867" s="131"/>
      <c r="S1867" s="131"/>
      <c r="T1867" s="131"/>
      <c r="U1867" s="131"/>
      <c r="V1867" s="131"/>
      <c r="W1867" s="131"/>
      <c r="X1867" s="131"/>
      <c r="Y1867" s="131"/>
      <c r="Z1867" s="132"/>
      <c r="AA1867" s="133">
        <v>8494</v>
      </c>
      <c r="AB1867" s="134"/>
      <c r="AC1867" s="134"/>
      <c r="AD1867" s="134"/>
      <c r="AE1867" s="134"/>
      <c r="AF1867" s="134"/>
      <c r="AG1867" s="134"/>
      <c r="AH1867" s="134"/>
      <c r="AI1867" s="135"/>
      <c r="AJ1867" s="133">
        <v>6861</v>
      </c>
      <c r="AK1867" s="134"/>
      <c r="AL1867" s="134"/>
      <c r="AM1867" s="134"/>
      <c r="AN1867" s="134"/>
      <c r="AO1867" s="134"/>
      <c r="AP1867" s="134"/>
      <c r="AQ1867" s="134"/>
      <c r="AR1867" s="135"/>
      <c r="AS1867" s="136" t="s">
        <v>228</v>
      </c>
      <c r="AT1867" s="137"/>
      <c r="AU1867" s="137"/>
      <c r="AV1867" s="137"/>
      <c r="AW1867" s="137"/>
      <c r="AX1867" s="138"/>
      <c r="AY1867" s="2"/>
      <c r="AZ1867" s="2"/>
      <c r="BA1867" s="2"/>
      <c r="BB1867" s="2"/>
      <c r="BC1867" s="2"/>
      <c r="BD1867" s="2"/>
      <c r="BE1867" s="2"/>
      <c r="BF1867" s="2"/>
      <c r="BG1867" s="2"/>
      <c r="BH1867" s="2"/>
      <c r="BI1867" s="2"/>
      <c r="BJ1867" s="2"/>
      <c r="BK1867" s="2"/>
      <c r="BL1867" s="2"/>
      <c r="BM1867" s="2"/>
      <c r="BN1867" s="2"/>
      <c r="BO1867" s="2"/>
      <c r="BP1867" s="2"/>
      <c r="BQ1867" s="2"/>
      <c r="BR1867" s="2"/>
      <c r="BS1867" s="2"/>
      <c r="BT1867" s="2"/>
      <c r="BU1867" s="2"/>
      <c r="BV1867" s="2"/>
      <c r="BW1867" s="2"/>
      <c r="BX1867" s="2"/>
      <c r="BY1867" s="2"/>
      <c r="BZ1867" s="2"/>
      <c r="CA1867" s="2"/>
      <c r="CB1867" s="2"/>
      <c r="CC1867" s="2"/>
      <c r="CD1867" s="2"/>
      <c r="CE1867" s="2"/>
      <c r="CF1867" s="2"/>
      <c r="CG1867" s="2"/>
      <c r="CH1867" s="2"/>
      <c r="CI1867" s="2"/>
      <c r="CJ1867" s="2"/>
      <c r="CK1867" s="2"/>
      <c r="CL1867" s="2"/>
      <c r="CM1867" s="2"/>
      <c r="CN1867" s="2"/>
      <c r="CO1867" s="2"/>
      <c r="CP1867" s="2"/>
      <c r="CQ1867" s="2"/>
      <c r="CR1867" s="2"/>
      <c r="CS1867" s="2"/>
      <c r="CT1867" s="2"/>
      <c r="CU1867" s="2"/>
      <c r="CV1867" s="2"/>
      <c r="CW1867" s="2"/>
      <c r="CX1867" s="2"/>
      <c r="CY1867" s="2"/>
      <c r="CZ1867" s="2"/>
      <c r="DA1867" s="2"/>
      <c r="DB1867" s="2"/>
      <c r="DC1867" s="2"/>
      <c r="DD1867" s="2"/>
      <c r="DE1867" s="2"/>
      <c r="DF1867" s="2"/>
      <c r="DG1867" s="2"/>
      <c r="DH1867" s="2"/>
      <c r="DI1867" s="2"/>
      <c r="DJ1867" s="2"/>
      <c r="DK1867" s="2"/>
      <c r="DL1867" s="2"/>
      <c r="DM1867" s="2"/>
      <c r="DN1867" s="2"/>
      <c r="DO1867" s="2"/>
      <c r="DP1867" s="2"/>
      <c r="DQ1867" s="2"/>
      <c r="DR1867" s="2"/>
      <c r="DS1867" s="2"/>
      <c r="DT1867" s="2"/>
      <c r="DU1867" s="2"/>
      <c r="DV1867" s="2"/>
      <c r="DW1867" s="2"/>
      <c r="DX1867" s="2"/>
      <c r="DY1867" s="2"/>
      <c r="DZ1867" s="2"/>
      <c r="EA1867" s="2"/>
      <c r="EB1867" s="2"/>
      <c r="EC1867" s="2"/>
      <c r="ED1867" s="2"/>
      <c r="EE1867" s="2"/>
      <c r="EF1867" s="2"/>
      <c r="EG1867" s="2"/>
      <c r="EH1867" s="2"/>
      <c r="EI1867" s="2"/>
      <c r="EJ1867" s="2"/>
      <c r="EK1867" s="2"/>
      <c r="EL1867" s="2"/>
      <c r="EM1867" s="2"/>
      <c r="EN1867" s="2"/>
      <c r="EO1867" s="2"/>
      <c r="EP1867" s="2"/>
      <c r="EQ1867" s="2"/>
      <c r="ER1867" s="2"/>
      <c r="ES1867" s="2"/>
      <c r="ET1867" s="2"/>
      <c r="EU1867" s="2"/>
      <c r="EV1867" s="2"/>
      <c r="EW1867" s="2"/>
      <c r="EX1867" s="2"/>
      <c r="EY1867" s="2"/>
      <c r="EZ1867" s="2"/>
      <c r="FA1867" s="2"/>
      <c r="FB1867" s="2"/>
      <c r="FC1867" s="2"/>
      <c r="FD1867" s="2"/>
      <c r="FE1867" s="2"/>
      <c r="FF1867" s="2"/>
      <c r="FG1867" s="2"/>
      <c r="FH1867" s="2"/>
      <c r="FI1867" s="2"/>
      <c r="FJ1867" s="2"/>
      <c r="FK1867" s="2"/>
      <c r="FL1867" s="2"/>
      <c r="FM1867" s="2"/>
      <c r="FN1867" s="2"/>
      <c r="FO1867" s="2"/>
      <c r="FP1867" s="2"/>
      <c r="FQ1867" s="2"/>
      <c r="FR1867" s="2"/>
      <c r="FS1867" s="2"/>
      <c r="FT1867" s="2"/>
      <c r="FU1867" s="2"/>
      <c r="FV1867" s="2"/>
      <c r="FW1867" s="2"/>
      <c r="FX1867" s="2"/>
      <c r="FY1867" s="2"/>
      <c r="FZ1867" s="2"/>
      <c r="GA1867" s="2"/>
      <c r="GB1867" s="2"/>
      <c r="GC1867" s="2"/>
      <c r="GD1867" s="2"/>
      <c r="GE1867" s="2"/>
      <c r="GF1867" s="2"/>
      <c r="GG1867" s="2"/>
      <c r="GH1867" s="2"/>
      <c r="GI1867" s="2"/>
      <c r="GJ1867" s="2"/>
      <c r="GK1867" s="2"/>
      <c r="GL1867" s="2"/>
      <c r="GM1867" s="2"/>
      <c r="GN1867" s="2"/>
      <c r="GO1867" s="2"/>
      <c r="GP1867" s="2"/>
      <c r="GQ1867" s="2"/>
      <c r="GR1867" s="2"/>
      <c r="GS1867" s="2"/>
      <c r="GT1867" s="2"/>
      <c r="GU1867" s="2"/>
      <c r="GV1867" s="2"/>
      <c r="GW1867" s="2"/>
      <c r="GX1867" s="2"/>
      <c r="GY1867" s="2"/>
      <c r="GZ1867" s="2"/>
      <c r="HA1867" s="2"/>
      <c r="HB1867" s="2"/>
      <c r="HC1867" s="2"/>
      <c r="HD1867" s="2"/>
      <c r="HE1867" s="2"/>
      <c r="HF1867" s="2"/>
      <c r="HG1867" s="2"/>
      <c r="HH1867" s="2"/>
      <c r="HI1867" s="2"/>
      <c r="HJ1867" s="2"/>
      <c r="HK1867" s="2"/>
      <c r="HL1867" s="2"/>
      <c r="HM1867" s="2"/>
      <c r="HN1867" s="2"/>
      <c r="HO1867" s="2"/>
      <c r="HP1867" s="2"/>
      <c r="HQ1867" s="2"/>
      <c r="HR1867" s="2"/>
      <c r="HS1867" s="2"/>
      <c r="HT1867" s="2"/>
      <c r="HU1867" s="2"/>
      <c r="HV1867" s="2"/>
      <c r="HW1867" s="2"/>
      <c r="HX1867" s="2"/>
      <c r="HY1867" s="2"/>
      <c r="HZ1867" s="2"/>
      <c r="IA1867" s="2"/>
      <c r="IB1867" s="2"/>
      <c r="IC1867" s="2"/>
      <c r="ID1867" s="2"/>
      <c r="IE1867" s="2"/>
      <c r="IF1867" s="2"/>
      <c r="IG1867" s="2"/>
      <c r="IH1867" s="2"/>
      <c r="II1867" s="2"/>
      <c r="IJ1867" s="2"/>
      <c r="IK1867" s="2"/>
      <c r="IL1867" s="2"/>
      <c r="IM1867" s="2"/>
      <c r="IN1867" s="2"/>
      <c r="IO1867" s="2"/>
      <c r="IP1867" s="2"/>
      <c r="IQ1867" s="2"/>
    </row>
    <row r="1868" spans="1:251" s="16" customFormat="1" ht="18.75" customHeight="1">
      <c r="A1868" s="8"/>
      <c r="B1868" s="25"/>
      <c r="C1868" s="130" t="s">
        <v>277</v>
      </c>
      <c r="D1868" s="131"/>
      <c r="E1868" s="131"/>
      <c r="F1868" s="131"/>
      <c r="G1868" s="131"/>
      <c r="H1868" s="131"/>
      <c r="I1868" s="131"/>
      <c r="J1868" s="131"/>
      <c r="K1868" s="131"/>
      <c r="L1868" s="131"/>
      <c r="M1868" s="131"/>
      <c r="N1868" s="131"/>
      <c r="O1868" s="131"/>
      <c r="P1868" s="131"/>
      <c r="Q1868" s="131"/>
      <c r="R1868" s="131"/>
      <c r="S1868" s="131"/>
      <c r="T1868" s="131"/>
      <c r="U1868" s="131"/>
      <c r="V1868" s="131"/>
      <c r="W1868" s="131"/>
      <c r="X1868" s="131"/>
      <c r="Y1868" s="131"/>
      <c r="Z1868" s="132"/>
      <c r="AA1868" s="133">
        <v>0</v>
      </c>
      <c r="AB1868" s="134"/>
      <c r="AC1868" s="134"/>
      <c r="AD1868" s="134"/>
      <c r="AE1868" s="134"/>
      <c r="AF1868" s="134"/>
      <c r="AG1868" s="134"/>
      <c r="AH1868" s="134"/>
      <c r="AI1868" s="135"/>
      <c r="AJ1868" s="133">
        <v>1039</v>
      </c>
      <c r="AK1868" s="134"/>
      <c r="AL1868" s="134"/>
      <c r="AM1868" s="134"/>
      <c r="AN1868" s="134"/>
      <c r="AO1868" s="134"/>
      <c r="AP1868" s="134"/>
      <c r="AQ1868" s="134"/>
      <c r="AR1868" s="135"/>
      <c r="AS1868" s="136"/>
      <c r="AT1868" s="137"/>
      <c r="AU1868" s="137"/>
      <c r="AV1868" s="137"/>
      <c r="AW1868" s="137"/>
      <c r="AX1868" s="138"/>
      <c r="AY1868" s="2"/>
      <c r="AZ1868" s="2"/>
      <c r="BA1868" s="2"/>
      <c r="BB1868" s="2"/>
      <c r="BC1868" s="2"/>
      <c r="BD1868" s="2"/>
      <c r="BE1868" s="2"/>
      <c r="BF1868" s="2"/>
      <c r="BG1868" s="2"/>
      <c r="BH1868" s="2"/>
      <c r="BI1868" s="2"/>
      <c r="BJ1868" s="2"/>
      <c r="BK1868" s="2"/>
      <c r="BL1868" s="2"/>
      <c r="BM1868" s="2"/>
      <c r="BN1868" s="2"/>
      <c r="BO1868" s="2"/>
      <c r="BP1868" s="2"/>
      <c r="BQ1868" s="2"/>
      <c r="BR1868" s="2"/>
      <c r="BS1868" s="2"/>
      <c r="BT1868" s="2"/>
      <c r="BU1868" s="2"/>
      <c r="BV1868" s="2"/>
      <c r="BW1868" s="2"/>
      <c r="BX1868" s="2"/>
      <c r="BY1868" s="2"/>
      <c r="BZ1868" s="2"/>
      <c r="CA1868" s="2"/>
      <c r="CB1868" s="2"/>
      <c r="CC1868" s="2"/>
      <c r="CD1868" s="2"/>
      <c r="CE1868" s="2"/>
      <c r="CF1868" s="2"/>
      <c r="CG1868" s="2"/>
      <c r="CH1868" s="2"/>
      <c r="CI1868" s="2"/>
      <c r="CJ1868" s="2"/>
      <c r="CK1868" s="2"/>
      <c r="CL1868" s="2"/>
      <c r="CM1868" s="2"/>
      <c r="CN1868" s="2"/>
      <c r="CO1868" s="2"/>
      <c r="CP1868" s="2"/>
      <c r="CQ1868" s="2"/>
      <c r="CR1868" s="2"/>
      <c r="CS1868" s="2"/>
      <c r="CT1868" s="2"/>
      <c r="CU1868" s="2"/>
      <c r="CV1868" s="2"/>
      <c r="CW1868" s="2"/>
      <c r="CX1868" s="2"/>
      <c r="CY1868" s="2"/>
      <c r="CZ1868" s="2"/>
      <c r="DA1868" s="2"/>
      <c r="DB1868" s="2"/>
      <c r="DC1868" s="2"/>
      <c r="DD1868" s="2"/>
      <c r="DE1868" s="2"/>
      <c r="DF1868" s="2"/>
      <c r="DG1868" s="2"/>
      <c r="DH1868" s="2"/>
      <c r="DI1868" s="2"/>
      <c r="DJ1868" s="2"/>
      <c r="DK1868" s="2"/>
      <c r="DL1868" s="2"/>
      <c r="DM1868" s="2"/>
      <c r="DN1868" s="2"/>
      <c r="DO1868" s="2"/>
      <c r="DP1868" s="2"/>
      <c r="DQ1868" s="2"/>
      <c r="DR1868" s="2"/>
      <c r="DS1868" s="2"/>
      <c r="DT1868" s="2"/>
      <c r="DU1868" s="2"/>
      <c r="DV1868" s="2"/>
      <c r="DW1868" s="2"/>
      <c r="DX1868" s="2"/>
      <c r="DY1868" s="2"/>
      <c r="DZ1868" s="2"/>
      <c r="EA1868" s="2"/>
      <c r="EB1868" s="2"/>
      <c r="EC1868" s="2"/>
      <c r="ED1868" s="2"/>
      <c r="EE1868" s="2"/>
      <c r="EF1868" s="2"/>
      <c r="EG1868" s="2"/>
      <c r="EH1868" s="2"/>
      <c r="EI1868" s="2"/>
      <c r="EJ1868" s="2"/>
      <c r="EK1868" s="2"/>
      <c r="EL1868" s="2"/>
      <c r="EM1868" s="2"/>
      <c r="EN1868" s="2"/>
      <c r="EO1868" s="2"/>
      <c r="EP1868" s="2"/>
      <c r="EQ1868" s="2"/>
      <c r="ER1868" s="2"/>
      <c r="ES1868" s="2"/>
      <c r="ET1868" s="2"/>
      <c r="EU1868" s="2"/>
      <c r="EV1868" s="2"/>
      <c r="EW1868" s="2"/>
      <c r="EX1868" s="2"/>
      <c r="EY1868" s="2"/>
      <c r="EZ1868" s="2"/>
      <c r="FA1868" s="2"/>
      <c r="FB1868" s="2"/>
      <c r="FC1868" s="2"/>
      <c r="FD1868" s="2"/>
      <c r="FE1868" s="2"/>
      <c r="FF1868" s="2"/>
      <c r="FG1868" s="2"/>
      <c r="FH1868" s="2"/>
      <c r="FI1868" s="2"/>
      <c r="FJ1868" s="2"/>
      <c r="FK1868" s="2"/>
      <c r="FL1868" s="2"/>
      <c r="FM1868" s="2"/>
      <c r="FN1868" s="2"/>
      <c r="FO1868" s="2"/>
      <c r="FP1868" s="2"/>
      <c r="FQ1868" s="2"/>
      <c r="FR1868" s="2"/>
      <c r="FS1868" s="2"/>
      <c r="FT1868" s="2"/>
      <c r="FU1868" s="2"/>
      <c r="FV1868" s="2"/>
      <c r="FW1868" s="2"/>
      <c r="FX1868" s="2"/>
      <c r="FY1868" s="2"/>
      <c r="FZ1868" s="2"/>
      <c r="GA1868" s="2"/>
      <c r="GB1868" s="2"/>
      <c r="GC1868" s="2"/>
      <c r="GD1868" s="2"/>
      <c r="GE1868" s="2"/>
      <c r="GF1868" s="2"/>
      <c r="GG1868" s="2"/>
      <c r="GH1868" s="2"/>
      <c r="GI1868" s="2"/>
      <c r="GJ1868" s="2"/>
      <c r="GK1868" s="2"/>
      <c r="GL1868" s="2"/>
      <c r="GM1868" s="2"/>
      <c r="GN1868" s="2"/>
      <c r="GO1868" s="2"/>
      <c r="GP1868" s="2"/>
      <c r="GQ1868" s="2"/>
      <c r="GR1868" s="2"/>
      <c r="GS1868" s="2"/>
      <c r="GT1868" s="2"/>
      <c r="GU1868" s="2"/>
      <c r="GV1868" s="2"/>
      <c r="GW1868" s="2"/>
      <c r="GX1868" s="2"/>
      <c r="GY1868" s="2"/>
      <c r="GZ1868" s="2"/>
      <c r="HA1868" s="2"/>
      <c r="HB1868" s="2"/>
      <c r="HC1868" s="2"/>
      <c r="HD1868" s="2"/>
      <c r="HE1868" s="2"/>
      <c r="HF1868" s="2"/>
      <c r="HG1868" s="2"/>
      <c r="HH1868" s="2"/>
      <c r="HI1868" s="2"/>
      <c r="HJ1868" s="2"/>
      <c r="HK1868" s="2"/>
      <c r="HL1868" s="2"/>
      <c r="HM1868" s="2"/>
      <c r="HN1868" s="2"/>
      <c r="HO1868" s="2"/>
      <c r="HP1868" s="2"/>
      <c r="HQ1868" s="2"/>
      <c r="HR1868" s="2"/>
      <c r="HS1868" s="2"/>
      <c r="HT1868" s="2"/>
      <c r="HU1868" s="2"/>
      <c r="HV1868" s="2"/>
      <c r="HW1868" s="2"/>
      <c r="HX1868" s="2"/>
      <c r="HY1868" s="2"/>
      <c r="HZ1868" s="2"/>
      <c r="IA1868" s="2"/>
      <c r="IB1868" s="2"/>
      <c r="IC1868" s="2"/>
      <c r="ID1868" s="2"/>
      <c r="IE1868" s="2"/>
      <c r="IF1868" s="2"/>
      <c r="IG1868" s="2"/>
      <c r="IH1868" s="2"/>
      <c r="II1868" s="2"/>
      <c r="IJ1868" s="2"/>
      <c r="IK1868" s="2"/>
      <c r="IL1868" s="2"/>
      <c r="IM1868" s="2"/>
      <c r="IN1868" s="2"/>
      <c r="IO1868" s="2"/>
      <c r="IP1868" s="2"/>
      <c r="IQ1868" s="2"/>
    </row>
    <row r="1869" spans="1:251" s="16" customFormat="1" ht="18.75" customHeight="1">
      <c r="A1869" s="8"/>
      <c r="B1869" s="25"/>
      <c r="C1869" s="130" t="s">
        <v>278</v>
      </c>
      <c r="D1869" s="131"/>
      <c r="E1869" s="131"/>
      <c r="F1869" s="131"/>
      <c r="G1869" s="131"/>
      <c r="H1869" s="131"/>
      <c r="I1869" s="131"/>
      <c r="J1869" s="131"/>
      <c r="K1869" s="131"/>
      <c r="L1869" s="131"/>
      <c r="M1869" s="131"/>
      <c r="N1869" s="131"/>
      <c r="O1869" s="131"/>
      <c r="P1869" s="131"/>
      <c r="Q1869" s="131"/>
      <c r="R1869" s="131"/>
      <c r="S1869" s="131"/>
      <c r="T1869" s="131"/>
      <c r="U1869" s="131"/>
      <c r="V1869" s="131"/>
      <c r="W1869" s="131"/>
      <c r="X1869" s="131"/>
      <c r="Y1869" s="131"/>
      <c r="Z1869" s="132"/>
      <c r="AA1869" s="133">
        <v>0</v>
      </c>
      <c r="AB1869" s="134"/>
      <c r="AC1869" s="134"/>
      <c r="AD1869" s="134"/>
      <c r="AE1869" s="134"/>
      <c r="AF1869" s="134"/>
      <c r="AG1869" s="134"/>
      <c r="AH1869" s="134"/>
      <c r="AI1869" s="135"/>
      <c r="AJ1869" s="133">
        <v>594</v>
      </c>
      <c r="AK1869" s="134"/>
      <c r="AL1869" s="134"/>
      <c r="AM1869" s="134"/>
      <c r="AN1869" s="134"/>
      <c r="AO1869" s="134"/>
      <c r="AP1869" s="134"/>
      <c r="AQ1869" s="134"/>
      <c r="AR1869" s="135"/>
      <c r="AS1869" s="136" t="s">
        <v>228</v>
      </c>
      <c r="AT1869" s="137"/>
      <c r="AU1869" s="137"/>
      <c r="AV1869" s="137"/>
      <c r="AW1869" s="137"/>
      <c r="AX1869" s="138"/>
      <c r="AY1869" s="2"/>
      <c r="AZ1869" s="2"/>
      <c r="BA1869" s="2"/>
      <c r="BB1869" s="2"/>
      <c r="BC1869" s="2"/>
      <c r="BD1869" s="2"/>
      <c r="BE1869" s="2"/>
      <c r="BF1869" s="2"/>
      <c r="BG1869" s="2"/>
      <c r="BH1869" s="2"/>
      <c r="BI1869" s="2"/>
      <c r="BJ1869" s="2"/>
      <c r="BK1869" s="2"/>
      <c r="BL1869" s="2"/>
      <c r="BM1869" s="2"/>
      <c r="BN1869" s="2"/>
      <c r="BO1869" s="2"/>
      <c r="BP1869" s="2"/>
      <c r="BQ1869" s="2"/>
      <c r="BR1869" s="2"/>
      <c r="BS1869" s="2"/>
      <c r="BT1869" s="2"/>
      <c r="BU1869" s="2"/>
      <c r="BV1869" s="2"/>
      <c r="BW1869" s="2"/>
      <c r="BX1869" s="2"/>
      <c r="BY1869" s="2"/>
      <c r="BZ1869" s="2"/>
      <c r="CA1869" s="2"/>
      <c r="CB1869" s="2"/>
      <c r="CC1869" s="2"/>
      <c r="CD1869" s="2"/>
      <c r="CE1869" s="2"/>
      <c r="CF1869" s="2"/>
      <c r="CG1869" s="2"/>
      <c r="CH1869" s="2"/>
      <c r="CI1869" s="2"/>
      <c r="CJ1869" s="2"/>
      <c r="CK1869" s="2"/>
      <c r="CL1869" s="2"/>
      <c r="CM1869" s="2"/>
      <c r="CN1869" s="2"/>
      <c r="CO1869" s="2"/>
      <c r="CP1869" s="2"/>
      <c r="CQ1869" s="2"/>
      <c r="CR1869" s="2"/>
      <c r="CS1869" s="2"/>
      <c r="CT1869" s="2"/>
      <c r="CU1869" s="2"/>
      <c r="CV1869" s="2"/>
      <c r="CW1869" s="2"/>
      <c r="CX1869" s="2"/>
      <c r="CY1869" s="2"/>
      <c r="CZ1869" s="2"/>
      <c r="DA1869" s="2"/>
      <c r="DB1869" s="2"/>
      <c r="DC1869" s="2"/>
      <c r="DD1869" s="2"/>
      <c r="DE1869" s="2"/>
      <c r="DF1869" s="2"/>
      <c r="DG1869" s="2"/>
      <c r="DH1869" s="2"/>
      <c r="DI1869" s="2"/>
      <c r="DJ1869" s="2"/>
      <c r="DK1869" s="2"/>
      <c r="DL1869" s="2"/>
      <c r="DM1869" s="2"/>
      <c r="DN1869" s="2"/>
      <c r="DO1869" s="2"/>
      <c r="DP1869" s="2"/>
      <c r="DQ1869" s="2"/>
      <c r="DR1869" s="2"/>
      <c r="DS1869" s="2"/>
      <c r="DT1869" s="2"/>
      <c r="DU1869" s="2"/>
      <c r="DV1869" s="2"/>
      <c r="DW1869" s="2"/>
      <c r="DX1869" s="2"/>
      <c r="DY1869" s="2"/>
      <c r="DZ1869" s="2"/>
      <c r="EA1869" s="2"/>
      <c r="EB1869" s="2"/>
      <c r="EC1869" s="2"/>
      <c r="ED1869" s="2"/>
      <c r="EE1869" s="2"/>
      <c r="EF1869" s="2"/>
      <c r="EG1869" s="2"/>
      <c r="EH1869" s="2"/>
      <c r="EI1869" s="2"/>
      <c r="EJ1869" s="2"/>
      <c r="EK1869" s="2"/>
      <c r="EL1869" s="2"/>
      <c r="EM1869" s="2"/>
      <c r="EN1869" s="2"/>
      <c r="EO1869" s="2"/>
      <c r="EP1869" s="2"/>
      <c r="EQ1869" s="2"/>
      <c r="ER1869" s="2"/>
      <c r="ES1869" s="2"/>
      <c r="ET1869" s="2"/>
      <c r="EU1869" s="2"/>
      <c r="EV1869" s="2"/>
      <c r="EW1869" s="2"/>
      <c r="EX1869" s="2"/>
      <c r="EY1869" s="2"/>
      <c r="EZ1869" s="2"/>
      <c r="FA1869" s="2"/>
      <c r="FB1869" s="2"/>
      <c r="FC1869" s="2"/>
      <c r="FD1869" s="2"/>
      <c r="FE1869" s="2"/>
      <c r="FF1869" s="2"/>
      <c r="FG1869" s="2"/>
      <c r="FH1869" s="2"/>
      <c r="FI1869" s="2"/>
      <c r="FJ1869" s="2"/>
      <c r="FK1869" s="2"/>
      <c r="FL1869" s="2"/>
      <c r="FM1869" s="2"/>
      <c r="FN1869" s="2"/>
      <c r="FO1869" s="2"/>
      <c r="FP1869" s="2"/>
      <c r="FQ1869" s="2"/>
      <c r="FR1869" s="2"/>
      <c r="FS1869" s="2"/>
      <c r="FT1869" s="2"/>
      <c r="FU1869" s="2"/>
      <c r="FV1869" s="2"/>
      <c r="FW1869" s="2"/>
      <c r="FX1869" s="2"/>
      <c r="FY1869" s="2"/>
      <c r="FZ1869" s="2"/>
      <c r="GA1869" s="2"/>
      <c r="GB1869" s="2"/>
      <c r="GC1869" s="2"/>
      <c r="GD1869" s="2"/>
      <c r="GE1869" s="2"/>
      <c r="GF1869" s="2"/>
      <c r="GG1869" s="2"/>
      <c r="GH1869" s="2"/>
      <c r="GI1869" s="2"/>
      <c r="GJ1869" s="2"/>
      <c r="GK1869" s="2"/>
      <c r="GL1869" s="2"/>
      <c r="GM1869" s="2"/>
      <c r="GN1869" s="2"/>
      <c r="GO1869" s="2"/>
      <c r="GP1869" s="2"/>
      <c r="GQ1869" s="2"/>
      <c r="GR1869" s="2"/>
      <c r="GS1869" s="2"/>
      <c r="GT1869" s="2"/>
      <c r="GU1869" s="2"/>
      <c r="GV1869" s="2"/>
      <c r="GW1869" s="2"/>
      <c r="GX1869" s="2"/>
      <c r="GY1869" s="2"/>
      <c r="GZ1869" s="2"/>
      <c r="HA1869" s="2"/>
      <c r="HB1869" s="2"/>
      <c r="HC1869" s="2"/>
      <c r="HD1869" s="2"/>
      <c r="HE1869" s="2"/>
      <c r="HF1869" s="2"/>
      <c r="HG1869" s="2"/>
      <c r="HH1869" s="2"/>
      <c r="HI1869" s="2"/>
      <c r="HJ1869" s="2"/>
      <c r="HK1869" s="2"/>
      <c r="HL1869" s="2"/>
      <c r="HM1869" s="2"/>
      <c r="HN1869" s="2"/>
      <c r="HO1869" s="2"/>
      <c r="HP1869" s="2"/>
      <c r="HQ1869" s="2"/>
      <c r="HR1869" s="2"/>
      <c r="HS1869" s="2"/>
      <c r="HT1869" s="2"/>
      <c r="HU1869" s="2"/>
      <c r="HV1869" s="2"/>
      <c r="HW1869" s="2"/>
      <c r="HX1869" s="2"/>
      <c r="HY1869" s="2"/>
      <c r="HZ1869" s="2"/>
      <c r="IA1869" s="2"/>
      <c r="IB1869" s="2"/>
      <c r="IC1869" s="2"/>
      <c r="ID1869" s="2"/>
      <c r="IE1869" s="2"/>
      <c r="IF1869" s="2"/>
      <c r="IG1869" s="2"/>
      <c r="IH1869" s="2"/>
      <c r="II1869" s="2"/>
      <c r="IJ1869" s="2"/>
      <c r="IK1869" s="2"/>
      <c r="IL1869" s="2"/>
      <c r="IM1869" s="2"/>
      <c r="IN1869" s="2"/>
      <c r="IO1869" s="2"/>
      <c r="IP1869" s="2"/>
      <c r="IQ1869" s="2"/>
    </row>
    <row r="1870" spans="1:251" s="16" customFormat="1" ht="18.75" customHeight="1" thickBot="1">
      <c r="A1870" s="17"/>
      <c r="B1870" s="121" t="s">
        <v>11</v>
      </c>
      <c r="C1870" s="122"/>
      <c r="D1870" s="122"/>
      <c r="E1870" s="122"/>
      <c r="F1870" s="122"/>
      <c r="G1870" s="122"/>
      <c r="H1870" s="122"/>
      <c r="I1870" s="122"/>
      <c r="J1870" s="122"/>
      <c r="K1870" s="122"/>
      <c r="L1870" s="122"/>
      <c r="M1870" s="122"/>
      <c r="N1870" s="122"/>
      <c r="O1870" s="122"/>
      <c r="P1870" s="122"/>
      <c r="Q1870" s="122"/>
      <c r="R1870" s="122"/>
      <c r="S1870" s="122"/>
      <c r="T1870" s="122"/>
      <c r="U1870" s="122"/>
      <c r="V1870" s="122"/>
      <c r="W1870" s="122"/>
      <c r="X1870" s="122"/>
      <c r="Y1870" s="122"/>
      <c r="Z1870" s="123"/>
      <c r="AA1870" s="124">
        <f>SUM($AA$1867:$AA$1869)</f>
        <v>8494</v>
      </c>
      <c r="AB1870" s="125"/>
      <c r="AC1870" s="125"/>
      <c r="AD1870" s="125"/>
      <c r="AE1870" s="125"/>
      <c r="AF1870" s="125"/>
      <c r="AG1870" s="125"/>
      <c r="AH1870" s="125"/>
      <c r="AI1870" s="126"/>
      <c r="AJ1870" s="124">
        <f>SUM($AJ$1867:$AJ$1869)</f>
        <v>8494</v>
      </c>
      <c r="AK1870" s="125"/>
      <c r="AL1870" s="125"/>
      <c r="AM1870" s="125"/>
      <c r="AN1870" s="125"/>
      <c r="AO1870" s="125"/>
      <c r="AP1870" s="125"/>
      <c r="AQ1870" s="125"/>
      <c r="AR1870" s="126"/>
      <c r="AS1870" s="127"/>
      <c r="AT1870" s="128"/>
      <c r="AU1870" s="128"/>
      <c r="AV1870" s="128"/>
      <c r="AW1870" s="128"/>
      <c r="AX1870" s="129"/>
      <c r="AY1870" s="2"/>
      <c r="AZ1870" s="2"/>
      <c r="BA1870" s="2"/>
      <c r="BB1870" s="2"/>
      <c r="BC1870" s="2"/>
      <c r="BD1870" s="2"/>
      <c r="BE1870" s="2"/>
      <c r="BF1870" s="2"/>
      <c r="BG1870" s="2"/>
      <c r="BH1870" s="2"/>
      <c r="BI1870" s="2"/>
      <c r="BJ1870" s="2"/>
      <c r="BK1870" s="2"/>
      <c r="BL1870" s="2"/>
      <c r="BM1870" s="2"/>
      <c r="BN1870" s="2"/>
      <c r="BO1870" s="2"/>
      <c r="BP1870" s="2"/>
      <c r="BQ1870" s="2"/>
      <c r="BR1870" s="2"/>
      <c r="BS1870" s="2"/>
      <c r="BT1870" s="2"/>
      <c r="BU1870" s="2"/>
      <c r="BV1870" s="2"/>
      <c r="BW1870" s="2"/>
      <c r="BX1870" s="2"/>
      <c r="BY1870" s="2"/>
      <c r="BZ1870" s="2"/>
      <c r="CA1870" s="2"/>
      <c r="CB1870" s="2"/>
      <c r="CC1870" s="2"/>
      <c r="CD1870" s="2"/>
      <c r="CE1870" s="2"/>
      <c r="CF1870" s="2"/>
      <c r="CG1870" s="2"/>
      <c r="CH1870" s="2"/>
      <c r="CI1870" s="2"/>
      <c r="CJ1870" s="2"/>
      <c r="CK1870" s="2"/>
      <c r="CL1870" s="2"/>
      <c r="CM1870" s="2"/>
      <c r="CN1870" s="2"/>
      <c r="CO1870" s="2"/>
      <c r="CP1870" s="2"/>
      <c r="CQ1870" s="2"/>
      <c r="CR1870" s="2"/>
      <c r="CS1870" s="2"/>
      <c r="CT1870" s="2"/>
      <c r="CU1870" s="2"/>
      <c r="CV1870" s="2"/>
      <c r="CW1870" s="2"/>
      <c r="CX1870" s="2"/>
      <c r="CY1870" s="2"/>
      <c r="CZ1870" s="2"/>
      <c r="DA1870" s="2"/>
      <c r="DB1870" s="2"/>
      <c r="DC1870" s="2"/>
      <c r="DD1870" s="2"/>
      <c r="DE1870" s="2"/>
      <c r="DF1870" s="2"/>
      <c r="DG1870" s="2"/>
      <c r="DH1870" s="2"/>
      <c r="DI1870" s="2"/>
      <c r="DJ1870" s="2"/>
      <c r="DK1870" s="2"/>
      <c r="DL1870" s="2"/>
      <c r="DM1870" s="2"/>
      <c r="DN1870" s="2"/>
      <c r="DO1870" s="2"/>
      <c r="DP1870" s="2"/>
      <c r="DQ1870" s="2"/>
      <c r="DR1870" s="2"/>
      <c r="DS1870" s="2"/>
      <c r="DT1870" s="2"/>
      <c r="DU1870" s="2"/>
      <c r="DV1870" s="2"/>
      <c r="DW1870" s="2"/>
      <c r="DX1870" s="2"/>
      <c r="DY1870" s="2"/>
      <c r="DZ1870" s="2"/>
      <c r="EA1870" s="2"/>
      <c r="EB1870" s="2"/>
      <c r="EC1870" s="2"/>
      <c r="ED1870" s="2"/>
      <c r="EE1870" s="2"/>
      <c r="EF1870" s="2"/>
      <c r="EG1870" s="2"/>
      <c r="EH1870" s="2"/>
      <c r="EI1870" s="2"/>
      <c r="EJ1870" s="2"/>
      <c r="EK1870" s="2"/>
      <c r="EL1870" s="2"/>
      <c r="EM1870" s="2"/>
      <c r="EN1870" s="2"/>
      <c r="EO1870" s="2"/>
      <c r="EP1870" s="2"/>
      <c r="EQ1870" s="2"/>
      <c r="ER1870" s="2"/>
      <c r="ES1870" s="2"/>
      <c r="ET1870" s="2"/>
      <c r="EU1870" s="2"/>
      <c r="EV1870" s="2"/>
      <c r="EW1870" s="2"/>
      <c r="EX1870" s="2"/>
      <c r="EY1870" s="2"/>
      <c r="EZ1870" s="2"/>
      <c r="FA1870" s="2"/>
      <c r="FB1870" s="2"/>
      <c r="FC1870" s="2"/>
      <c r="FD1870" s="2"/>
      <c r="FE1870" s="2"/>
      <c r="FF1870" s="2"/>
      <c r="FG1870" s="2"/>
      <c r="FH1870" s="2"/>
      <c r="FI1870" s="2"/>
      <c r="FJ1870" s="2"/>
      <c r="FK1870" s="2"/>
      <c r="FL1870" s="2"/>
      <c r="FM1870" s="2"/>
      <c r="FN1870" s="2"/>
      <c r="FO1870" s="2"/>
      <c r="FP1870" s="2"/>
      <c r="FQ1870" s="2"/>
      <c r="FR1870" s="2"/>
      <c r="FS1870" s="2"/>
      <c r="FT1870" s="2"/>
      <c r="FU1870" s="2"/>
      <c r="FV1870" s="2"/>
      <c r="FW1870" s="2"/>
      <c r="FX1870" s="2"/>
      <c r="FY1870" s="2"/>
      <c r="FZ1870" s="2"/>
      <c r="GA1870" s="2"/>
      <c r="GB1870" s="2"/>
      <c r="GC1870" s="2"/>
      <c r="GD1870" s="2"/>
      <c r="GE1870" s="2"/>
      <c r="GF1870" s="2"/>
      <c r="GG1870" s="2"/>
      <c r="GH1870" s="2"/>
      <c r="GI1870" s="2"/>
      <c r="GJ1870" s="2"/>
      <c r="GK1870" s="2"/>
      <c r="GL1870" s="2"/>
      <c r="GM1870" s="2"/>
      <c r="GN1870" s="2"/>
      <c r="GO1870" s="2"/>
      <c r="GP1870" s="2"/>
      <c r="GQ1870" s="2"/>
      <c r="GR1870" s="2"/>
      <c r="GS1870" s="2"/>
      <c r="GT1870" s="2"/>
      <c r="GU1870" s="2"/>
      <c r="GV1870" s="2"/>
      <c r="GW1870" s="2"/>
      <c r="GX1870" s="2"/>
      <c r="GY1870" s="2"/>
      <c r="GZ1870" s="2"/>
      <c r="HA1870" s="2"/>
      <c r="HB1870" s="2"/>
      <c r="HC1870" s="2"/>
      <c r="HD1870" s="2"/>
      <c r="HE1870" s="2"/>
      <c r="HF1870" s="2"/>
      <c r="HG1870" s="2"/>
      <c r="HH1870" s="2"/>
      <c r="HI1870" s="2"/>
      <c r="HJ1870" s="2"/>
      <c r="HK1870" s="2"/>
      <c r="HL1870" s="2"/>
      <c r="HM1870" s="2"/>
      <c r="HN1870" s="2"/>
      <c r="HO1870" s="2"/>
      <c r="HP1870" s="2"/>
      <c r="HQ1870" s="2"/>
      <c r="HR1870" s="2"/>
      <c r="HS1870" s="2"/>
      <c r="HT1870" s="2"/>
      <c r="HU1870" s="2"/>
      <c r="HV1870" s="2"/>
      <c r="HW1870" s="2"/>
      <c r="HX1870" s="2"/>
      <c r="HY1870" s="2"/>
      <c r="HZ1870" s="2"/>
      <c r="IA1870" s="2"/>
      <c r="IB1870" s="2"/>
      <c r="IC1870" s="2"/>
      <c r="ID1870" s="2"/>
      <c r="IE1870" s="2"/>
      <c r="IF1870" s="2"/>
      <c r="IG1870" s="2"/>
      <c r="IH1870" s="2"/>
      <c r="II1870" s="2"/>
      <c r="IJ1870" s="2"/>
      <c r="IK1870" s="2"/>
      <c r="IL1870" s="2"/>
      <c r="IM1870" s="2"/>
      <c r="IN1870" s="2"/>
      <c r="IO1870" s="2"/>
      <c r="IP1870" s="2"/>
      <c r="IQ1870" s="2"/>
    </row>
    <row r="1872" spans="1:251" ht="18.75">
      <c r="A1872" s="1" t="s">
        <v>0</v>
      </c>
      <c r="AW1872" s="3"/>
      <c r="AX1872" s="4"/>
      <c r="AY1872" s="3"/>
    </row>
    <row r="1874" spans="1:113" ht="18.75">
      <c r="B1874" s="101" t="s">
        <v>8</v>
      </c>
      <c r="C1874" s="102"/>
      <c r="D1874" s="102"/>
      <c r="E1874" s="102"/>
      <c r="F1874" s="102"/>
      <c r="G1874" s="102"/>
      <c r="H1874" s="102"/>
      <c r="I1874" s="102"/>
      <c r="J1874" s="102"/>
      <c r="K1874" s="102"/>
      <c r="L1874" s="102"/>
      <c r="M1874" s="102"/>
      <c r="N1874" s="102"/>
      <c r="O1874" s="102"/>
      <c r="P1874" s="102"/>
      <c r="Q1874" s="102"/>
      <c r="R1874" s="102"/>
      <c r="S1874" s="102"/>
      <c r="T1874" s="102"/>
      <c r="U1874" s="102"/>
      <c r="V1874" s="102"/>
      <c r="W1874" s="102"/>
      <c r="X1874" s="102"/>
      <c r="Y1874" s="102"/>
      <c r="Z1874" s="102"/>
      <c r="AA1874" s="102"/>
      <c r="AB1874" s="102"/>
      <c r="AC1874" s="102"/>
      <c r="AD1874" s="102"/>
      <c r="AE1874" s="102"/>
      <c r="AF1874" s="102"/>
      <c r="AG1874" s="102"/>
      <c r="AH1874" s="102"/>
      <c r="AI1874" s="102"/>
      <c r="AJ1874" s="102"/>
      <c r="AK1874" s="102"/>
      <c r="AL1874" s="102"/>
      <c r="AM1874" s="102"/>
      <c r="AN1874" s="102"/>
      <c r="AO1874" s="102"/>
      <c r="AP1874" s="102"/>
      <c r="AQ1874" s="102"/>
      <c r="AR1874" s="102"/>
      <c r="AS1874" s="102"/>
      <c r="AT1874" s="102"/>
      <c r="AU1874" s="102"/>
      <c r="AV1874" s="102"/>
      <c r="AW1874" s="102"/>
      <c r="AX1874" s="102"/>
    </row>
    <row r="1875" spans="1:113">
      <c r="Z1875" s="5"/>
      <c r="AD1875" s="5"/>
      <c r="AE1875" s="5"/>
      <c r="AF1875" s="5"/>
      <c r="AG1875" s="5"/>
      <c r="AH1875" s="5"/>
      <c r="AI1875" s="5"/>
      <c r="AO1875" s="5"/>
    </row>
    <row r="1876" spans="1:113" ht="13.5" thickBot="1">
      <c r="Z1876" s="5"/>
      <c r="AD1876" s="5"/>
      <c r="AE1876" s="5"/>
      <c r="AF1876" s="5"/>
      <c r="AG1876" s="5"/>
      <c r="AH1876" s="5"/>
      <c r="AI1876" s="5"/>
      <c r="AO1876" s="5"/>
      <c r="DI1876" s="6"/>
    </row>
    <row r="1877" spans="1:113" ht="24.75" customHeight="1" thickBot="1">
      <c r="B1877" s="103" t="s">
        <v>1</v>
      </c>
      <c r="C1877" s="104"/>
      <c r="D1877" s="104"/>
      <c r="E1877" s="104"/>
      <c r="F1877" s="104"/>
      <c r="G1877" s="104"/>
      <c r="H1877" s="105" t="s">
        <v>284</v>
      </c>
      <c r="I1877" s="106"/>
      <c r="J1877" s="106"/>
      <c r="K1877" s="106"/>
      <c r="L1877" s="106"/>
      <c r="M1877" s="106"/>
      <c r="N1877" s="106"/>
      <c r="O1877" s="106"/>
      <c r="P1877" s="106"/>
      <c r="Q1877" s="106"/>
      <c r="R1877" s="106"/>
      <c r="S1877" s="106"/>
      <c r="T1877" s="106"/>
      <c r="U1877" s="106"/>
      <c r="V1877" s="106"/>
      <c r="W1877" s="106"/>
      <c r="X1877" s="106"/>
      <c r="Y1877" s="106"/>
      <c r="Z1877" s="106"/>
      <c r="AA1877" s="106"/>
      <c r="AB1877" s="106"/>
      <c r="AC1877" s="106"/>
      <c r="AD1877" s="106"/>
      <c r="AE1877" s="106"/>
      <c r="AF1877" s="106"/>
      <c r="AG1877" s="106"/>
      <c r="AH1877" s="106"/>
      <c r="AI1877" s="106"/>
      <c r="AJ1877" s="106"/>
      <c r="AK1877" s="106"/>
      <c r="AL1877" s="106"/>
      <c r="AM1877" s="106"/>
      <c r="AN1877" s="106"/>
      <c r="AO1877" s="106"/>
      <c r="AP1877" s="106"/>
      <c r="AQ1877" s="106"/>
      <c r="AR1877" s="106"/>
      <c r="AS1877" s="106"/>
      <c r="AT1877" s="106"/>
      <c r="AU1877" s="106"/>
      <c r="AV1877" s="106"/>
      <c r="AW1877" s="106"/>
      <c r="AX1877" s="107"/>
      <c r="DI1877" s="6"/>
    </row>
    <row r="1878" spans="1:113" ht="14.25">
      <c r="B1878" s="7"/>
      <c r="C1878" s="7"/>
      <c r="D1878" s="7"/>
      <c r="E1878" s="7"/>
      <c r="F1878" s="7"/>
      <c r="G1878" s="7"/>
      <c r="H1878" s="8"/>
      <c r="I1878" s="8"/>
      <c r="J1878" s="8"/>
      <c r="K1878" s="8"/>
      <c r="L1878" s="9"/>
      <c r="M1878" s="9"/>
      <c r="N1878" s="9"/>
      <c r="O1878" s="9"/>
      <c r="P1878" s="8"/>
      <c r="Q1878" s="8"/>
      <c r="R1878" s="8"/>
      <c r="S1878" s="8"/>
      <c r="T1878" s="8"/>
      <c r="U1878" s="8"/>
      <c r="V1878" s="10"/>
      <c r="W1878" s="10"/>
      <c r="X1878" s="10"/>
      <c r="Y1878" s="10"/>
      <c r="Z1878" s="10"/>
      <c r="AA1878" s="10"/>
      <c r="AB1878" s="10"/>
      <c r="AC1878" s="10"/>
      <c r="AD1878" s="10"/>
      <c r="AE1878" s="10"/>
      <c r="AF1878" s="10"/>
      <c r="AG1878" s="10"/>
      <c r="AH1878" s="10"/>
      <c r="AI1878" s="10"/>
      <c r="AJ1878" s="10"/>
      <c r="AK1878" s="10"/>
      <c r="AL1878" s="10"/>
      <c r="AM1878" s="10"/>
      <c r="AN1878" s="10"/>
      <c r="AO1878" s="10"/>
      <c r="AP1878" s="10"/>
      <c r="AQ1878" s="10"/>
      <c r="AR1878" s="10"/>
      <c r="AS1878" s="10"/>
      <c r="AT1878" s="10"/>
      <c r="AU1878" s="10"/>
      <c r="AV1878" s="10"/>
      <c r="AW1878" s="10"/>
      <c r="AX1878" s="10"/>
      <c r="DI1878" s="6"/>
    </row>
    <row r="1879" spans="1:113" ht="15" thickBot="1">
      <c r="A1879" s="11"/>
      <c r="B1879" s="10" t="s">
        <v>2</v>
      </c>
      <c r="C1879" s="8"/>
      <c r="D1879" s="8"/>
      <c r="E1879" s="8"/>
      <c r="F1879" s="8"/>
      <c r="G1879" s="8"/>
      <c r="H1879" s="8"/>
      <c r="I1879" s="8"/>
      <c r="J1879" s="8"/>
      <c r="K1879" s="8"/>
      <c r="L1879" s="9"/>
      <c r="M1879" s="9"/>
      <c r="N1879" s="9"/>
      <c r="O1879" s="9"/>
      <c r="P1879" s="8"/>
      <c r="Q1879" s="8"/>
      <c r="R1879" s="8"/>
      <c r="S1879" s="8"/>
      <c r="T1879" s="8"/>
      <c r="U1879" s="8"/>
      <c r="V1879" s="10"/>
      <c r="W1879" s="10"/>
      <c r="X1879" s="10"/>
      <c r="Y1879" s="10"/>
      <c r="Z1879" s="10"/>
      <c r="AA1879" s="10"/>
      <c r="AB1879" s="10"/>
      <c r="AC1879" s="10"/>
      <c r="AD1879" s="10"/>
      <c r="AE1879" s="10"/>
      <c r="AF1879" s="10"/>
      <c r="AG1879" s="10"/>
      <c r="AH1879" s="10"/>
      <c r="AI1879" s="10"/>
      <c r="AJ1879" s="10"/>
      <c r="AK1879" s="10"/>
      <c r="AL1879" s="10"/>
      <c r="AM1879" s="10"/>
      <c r="AN1879" s="10"/>
      <c r="AO1879" s="10"/>
      <c r="AP1879" s="10"/>
      <c r="AQ1879" s="10"/>
      <c r="AR1879" s="10"/>
      <c r="AS1879" s="10"/>
      <c r="AT1879" s="10"/>
      <c r="AU1879" s="10"/>
      <c r="AV1879" s="10"/>
      <c r="AW1879" s="10"/>
      <c r="AX1879" s="10"/>
      <c r="DI1879" s="6"/>
    </row>
    <row r="1880" spans="1:113" ht="14.25">
      <c r="A1880" s="8"/>
      <c r="B1880" s="12"/>
      <c r="C1880" s="7"/>
      <c r="D1880" s="7"/>
      <c r="E1880" s="7"/>
      <c r="F1880" s="7"/>
      <c r="G1880" s="7"/>
      <c r="H1880" s="7"/>
      <c r="I1880" s="7"/>
      <c r="J1880" s="7"/>
      <c r="K1880" s="7"/>
      <c r="L1880" s="13"/>
      <c r="M1880" s="13"/>
      <c r="N1880" s="13"/>
      <c r="O1880" s="13"/>
      <c r="P1880" s="7"/>
      <c r="Q1880" s="7"/>
      <c r="R1880" s="7"/>
      <c r="S1880" s="7"/>
      <c r="T1880" s="7"/>
      <c r="U1880" s="7"/>
      <c r="V1880" s="14"/>
      <c r="W1880" s="14"/>
      <c r="X1880" s="14"/>
      <c r="Y1880" s="14"/>
      <c r="Z1880" s="14"/>
      <c r="AA1880" s="14"/>
      <c r="AB1880" s="14"/>
      <c r="AC1880" s="14"/>
      <c r="AD1880" s="14"/>
      <c r="AE1880" s="14"/>
      <c r="AF1880" s="14"/>
      <c r="AG1880" s="14"/>
      <c r="AH1880" s="14"/>
      <c r="AI1880" s="14"/>
      <c r="AJ1880" s="14"/>
      <c r="AK1880" s="14"/>
      <c r="AL1880" s="14"/>
      <c r="AM1880" s="14"/>
      <c r="AN1880" s="14"/>
      <c r="AO1880" s="14"/>
      <c r="AP1880" s="14"/>
      <c r="AQ1880" s="14"/>
      <c r="AR1880" s="14"/>
      <c r="AS1880" s="14"/>
      <c r="AT1880" s="14"/>
      <c r="AU1880" s="14"/>
      <c r="AV1880" s="14"/>
      <c r="AW1880" s="14"/>
      <c r="AX1880" s="15"/>
    </row>
    <row r="1881" spans="1:113" ht="12" customHeight="1">
      <c r="A1881" s="8"/>
      <c r="B1881" s="108" t="s">
        <v>285</v>
      </c>
      <c r="C1881" s="109"/>
      <c r="D1881" s="109"/>
      <c r="E1881" s="109"/>
      <c r="F1881" s="109"/>
      <c r="G1881" s="109"/>
      <c r="H1881" s="109"/>
      <c r="I1881" s="109"/>
      <c r="J1881" s="109"/>
      <c r="K1881" s="109"/>
      <c r="L1881" s="109"/>
      <c r="M1881" s="109"/>
      <c r="N1881" s="109"/>
      <c r="O1881" s="109"/>
      <c r="P1881" s="109"/>
      <c r="Q1881" s="109"/>
      <c r="R1881" s="109"/>
      <c r="S1881" s="109"/>
      <c r="T1881" s="109"/>
      <c r="U1881" s="109"/>
      <c r="V1881" s="109"/>
      <c r="W1881" s="109"/>
      <c r="X1881" s="109"/>
      <c r="Y1881" s="109"/>
      <c r="Z1881" s="109"/>
      <c r="AA1881" s="109"/>
      <c r="AB1881" s="109"/>
      <c r="AC1881" s="109"/>
      <c r="AD1881" s="109"/>
      <c r="AE1881" s="109"/>
      <c r="AF1881" s="109"/>
      <c r="AG1881" s="109"/>
      <c r="AH1881" s="109"/>
      <c r="AI1881" s="109"/>
      <c r="AJ1881" s="109"/>
      <c r="AK1881" s="109"/>
      <c r="AL1881" s="109"/>
      <c r="AM1881" s="109"/>
      <c r="AN1881" s="109"/>
      <c r="AO1881" s="109"/>
      <c r="AP1881" s="109"/>
      <c r="AQ1881" s="109"/>
      <c r="AR1881" s="109"/>
      <c r="AS1881" s="109"/>
      <c r="AT1881" s="109"/>
      <c r="AU1881" s="109"/>
      <c r="AV1881" s="109"/>
      <c r="AW1881" s="109"/>
      <c r="AX1881" s="110"/>
    </row>
    <row r="1882" spans="1:113" ht="12" customHeight="1">
      <c r="A1882" s="8"/>
      <c r="B1882" s="108"/>
      <c r="C1882" s="109"/>
      <c r="D1882" s="109"/>
      <c r="E1882" s="109"/>
      <c r="F1882" s="109"/>
      <c r="G1882" s="109"/>
      <c r="H1882" s="109"/>
      <c r="I1882" s="109"/>
      <c r="J1882" s="109"/>
      <c r="K1882" s="109"/>
      <c r="L1882" s="109"/>
      <c r="M1882" s="109"/>
      <c r="N1882" s="109"/>
      <c r="O1882" s="109"/>
      <c r="P1882" s="109"/>
      <c r="Q1882" s="109"/>
      <c r="R1882" s="109"/>
      <c r="S1882" s="109"/>
      <c r="T1882" s="109"/>
      <c r="U1882" s="109"/>
      <c r="V1882" s="109"/>
      <c r="W1882" s="109"/>
      <c r="X1882" s="109"/>
      <c r="Y1882" s="109"/>
      <c r="Z1882" s="109"/>
      <c r="AA1882" s="109"/>
      <c r="AB1882" s="109"/>
      <c r="AC1882" s="109"/>
      <c r="AD1882" s="109"/>
      <c r="AE1882" s="109"/>
      <c r="AF1882" s="109"/>
      <c r="AG1882" s="109"/>
      <c r="AH1882" s="109"/>
      <c r="AI1882" s="109"/>
      <c r="AJ1882" s="109"/>
      <c r="AK1882" s="109"/>
      <c r="AL1882" s="109"/>
      <c r="AM1882" s="109"/>
      <c r="AN1882" s="109"/>
      <c r="AO1882" s="109"/>
      <c r="AP1882" s="109"/>
      <c r="AQ1882" s="109"/>
      <c r="AR1882" s="109"/>
      <c r="AS1882" s="109"/>
      <c r="AT1882" s="109"/>
      <c r="AU1882" s="109"/>
      <c r="AV1882" s="109"/>
      <c r="AW1882" s="109"/>
      <c r="AX1882" s="110"/>
      <c r="BC1882" s="16"/>
    </row>
    <row r="1883" spans="1:113" ht="12" customHeight="1">
      <c r="A1883" s="8"/>
      <c r="B1883" s="108"/>
      <c r="C1883" s="109"/>
      <c r="D1883" s="109"/>
      <c r="E1883" s="109"/>
      <c r="F1883" s="109"/>
      <c r="G1883" s="109"/>
      <c r="H1883" s="109"/>
      <c r="I1883" s="109"/>
      <c r="J1883" s="109"/>
      <c r="K1883" s="109"/>
      <c r="L1883" s="109"/>
      <c r="M1883" s="109"/>
      <c r="N1883" s="109"/>
      <c r="O1883" s="109"/>
      <c r="P1883" s="109"/>
      <c r="Q1883" s="109"/>
      <c r="R1883" s="109"/>
      <c r="S1883" s="109"/>
      <c r="T1883" s="109"/>
      <c r="U1883" s="109"/>
      <c r="V1883" s="109"/>
      <c r="W1883" s="109"/>
      <c r="X1883" s="109"/>
      <c r="Y1883" s="109"/>
      <c r="Z1883" s="109"/>
      <c r="AA1883" s="109"/>
      <c r="AB1883" s="109"/>
      <c r="AC1883" s="109"/>
      <c r="AD1883" s="109"/>
      <c r="AE1883" s="109"/>
      <c r="AF1883" s="109"/>
      <c r="AG1883" s="109"/>
      <c r="AH1883" s="109"/>
      <c r="AI1883" s="109"/>
      <c r="AJ1883" s="109"/>
      <c r="AK1883" s="109"/>
      <c r="AL1883" s="109"/>
      <c r="AM1883" s="109"/>
      <c r="AN1883" s="109"/>
      <c r="AO1883" s="109"/>
      <c r="AP1883" s="109"/>
      <c r="AQ1883" s="109"/>
      <c r="AR1883" s="109"/>
      <c r="AS1883" s="109"/>
      <c r="AT1883" s="109"/>
      <c r="AU1883" s="109"/>
      <c r="AV1883" s="109"/>
      <c r="AW1883" s="109"/>
      <c r="AX1883" s="110"/>
    </row>
    <row r="1884" spans="1:113" ht="12" customHeight="1">
      <c r="A1884" s="8"/>
      <c r="B1884" s="108"/>
      <c r="C1884" s="109"/>
      <c r="D1884" s="109"/>
      <c r="E1884" s="109"/>
      <c r="F1884" s="109"/>
      <c r="G1884" s="109"/>
      <c r="H1884" s="109"/>
      <c r="I1884" s="109"/>
      <c r="J1884" s="109"/>
      <c r="K1884" s="109"/>
      <c r="L1884" s="109"/>
      <c r="M1884" s="109"/>
      <c r="N1884" s="109"/>
      <c r="O1884" s="109"/>
      <c r="P1884" s="109"/>
      <c r="Q1884" s="109"/>
      <c r="R1884" s="109"/>
      <c r="S1884" s="109"/>
      <c r="T1884" s="109"/>
      <c r="U1884" s="109"/>
      <c r="V1884" s="109"/>
      <c r="W1884" s="109"/>
      <c r="X1884" s="109"/>
      <c r="Y1884" s="109"/>
      <c r="Z1884" s="109"/>
      <c r="AA1884" s="109"/>
      <c r="AB1884" s="109"/>
      <c r="AC1884" s="109"/>
      <c r="AD1884" s="109"/>
      <c r="AE1884" s="109"/>
      <c r="AF1884" s="109"/>
      <c r="AG1884" s="109"/>
      <c r="AH1884" s="109"/>
      <c r="AI1884" s="109"/>
      <c r="AJ1884" s="109"/>
      <c r="AK1884" s="109"/>
      <c r="AL1884" s="109"/>
      <c r="AM1884" s="109"/>
      <c r="AN1884" s="109"/>
      <c r="AO1884" s="109"/>
      <c r="AP1884" s="109"/>
      <c r="AQ1884" s="109"/>
      <c r="AR1884" s="109"/>
      <c r="AS1884" s="109"/>
      <c r="AT1884" s="109"/>
      <c r="AU1884" s="109"/>
      <c r="AV1884" s="109"/>
      <c r="AW1884" s="109"/>
      <c r="AX1884" s="110"/>
    </row>
    <row r="1885" spans="1:113" ht="12" customHeight="1">
      <c r="A1885" s="8"/>
      <c r="B1885" s="108"/>
      <c r="C1885" s="109"/>
      <c r="D1885" s="109"/>
      <c r="E1885" s="109"/>
      <c r="F1885" s="109"/>
      <c r="G1885" s="109"/>
      <c r="H1885" s="109"/>
      <c r="I1885" s="109"/>
      <c r="J1885" s="109"/>
      <c r="K1885" s="109"/>
      <c r="L1885" s="109"/>
      <c r="M1885" s="109"/>
      <c r="N1885" s="109"/>
      <c r="O1885" s="109"/>
      <c r="P1885" s="109"/>
      <c r="Q1885" s="109"/>
      <c r="R1885" s="109"/>
      <c r="S1885" s="109"/>
      <c r="T1885" s="109"/>
      <c r="U1885" s="109"/>
      <c r="V1885" s="109"/>
      <c r="W1885" s="109"/>
      <c r="X1885" s="109"/>
      <c r="Y1885" s="109"/>
      <c r="Z1885" s="109"/>
      <c r="AA1885" s="109"/>
      <c r="AB1885" s="109"/>
      <c r="AC1885" s="109"/>
      <c r="AD1885" s="109"/>
      <c r="AE1885" s="109"/>
      <c r="AF1885" s="109"/>
      <c r="AG1885" s="109"/>
      <c r="AH1885" s="109"/>
      <c r="AI1885" s="109"/>
      <c r="AJ1885" s="109"/>
      <c r="AK1885" s="109"/>
      <c r="AL1885" s="109"/>
      <c r="AM1885" s="109"/>
      <c r="AN1885" s="109"/>
      <c r="AO1885" s="109"/>
      <c r="AP1885" s="109"/>
      <c r="AQ1885" s="109"/>
      <c r="AR1885" s="109"/>
      <c r="AS1885" s="109"/>
      <c r="AT1885" s="109"/>
      <c r="AU1885" s="109"/>
      <c r="AV1885" s="109"/>
      <c r="AW1885" s="109"/>
      <c r="AX1885" s="110"/>
    </row>
    <row r="1886" spans="1:113" ht="15" thickBot="1">
      <c r="A1886" s="17"/>
      <c r="B1886" s="18"/>
      <c r="C1886" s="19"/>
      <c r="D1886" s="19"/>
      <c r="E1886" s="19"/>
      <c r="F1886" s="19"/>
      <c r="G1886" s="19"/>
      <c r="H1886" s="19"/>
      <c r="I1886" s="19"/>
      <c r="J1886" s="19"/>
      <c r="K1886" s="19"/>
      <c r="L1886" s="19"/>
      <c r="M1886" s="19"/>
      <c r="N1886" s="19"/>
      <c r="O1886" s="19"/>
      <c r="P1886" s="19"/>
      <c r="Q1886" s="19"/>
      <c r="R1886" s="19"/>
      <c r="S1886" s="19"/>
      <c r="T1886" s="19"/>
      <c r="U1886" s="19"/>
      <c r="V1886" s="19"/>
      <c r="W1886" s="19"/>
      <c r="X1886" s="19"/>
      <c r="Y1886" s="19"/>
      <c r="Z1886" s="19"/>
      <c r="AA1886" s="19"/>
      <c r="AB1886" s="19"/>
      <c r="AC1886" s="19"/>
      <c r="AD1886" s="19"/>
      <c r="AE1886" s="19"/>
      <c r="AF1886" s="19"/>
      <c r="AG1886" s="19"/>
      <c r="AH1886" s="19"/>
      <c r="AI1886" s="19"/>
      <c r="AJ1886" s="19"/>
      <c r="AK1886" s="19"/>
      <c r="AL1886" s="19"/>
      <c r="AM1886" s="19"/>
      <c r="AN1886" s="19"/>
      <c r="AO1886" s="19"/>
      <c r="AP1886" s="19"/>
      <c r="AQ1886" s="19"/>
      <c r="AR1886" s="19"/>
      <c r="AS1886" s="19"/>
      <c r="AT1886" s="19"/>
      <c r="AU1886" s="19"/>
      <c r="AV1886" s="19"/>
      <c r="AW1886" s="19"/>
      <c r="AX1886" s="20"/>
    </row>
    <row r="1887" spans="1:113">
      <c r="B1887" s="21"/>
    </row>
    <row r="1888" spans="1:113" ht="15" thickBot="1">
      <c r="A1888" s="11"/>
      <c r="B1888" s="10" t="s">
        <v>3</v>
      </c>
      <c r="C1888" s="8"/>
      <c r="D1888" s="8"/>
      <c r="E1888" s="8"/>
      <c r="F1888" s="8"/>
      <c r="G1888" s="8"/>
      <c r="H1888" s="8"/>
      <c r="I1888" s="8"/>
      <c r="J1888" s="8"/>
      <c r="K1888" s="8"/>
      <c r="L1888" s="9"/>
      <c r="M1888" s="9"/>
      <c r="N1888" s="9"/>
      <c r="O1888" s="9"/>
      <c r="P1888" s="8"/>
      <c r="Q1888" s="8"/>
      <c r="R1888" s="8"/>
      <c r="S1888" s="8"/>
      <c r="T1888" s="8"/>
      <c r="U1888" s="8"/>
      <c r="V1888" s="10"/>
      <c r="W1888" s="10"/>
      <c r="X1888" s="10"/>
      <c r="Y1888" s="10"/>
      <c r="Z1888" s="10"/>
      <c r="AA1888" s="10"/>
      <c r="AB1888" s="10"/>
      <c r="AC1888" s="10"/>
      <c r="AD1888" s="10"/>
      <c r="AE1888" s="10"/>
      <c r="AF1888" s="10"/>
      <c r="AG1888" s="10"/>
      <c r="AH1888" s="10"/>
      <c r="AI1888" s="10"/>
      <c r="AJ1888" s="10"/>
      <c r="AK1888" s="10"/>
      <c r="AL1888" s="10"/>
      <c r="AM1888" s="10"/>
      <c r="AN1888" s="10"/>
      <c r="AO1888" s="10"/>
      <c r="AP1888" s="10"/>
      <c r="AQ1888" s="10"/>
      <c r="AR1888" s="10"/>
      <c r="AS1888" s="10"/>
      <c r="AT1888" s="10"/>
      <c r="AU1888" s="10"/>
      <c r="AV1888" s="10"/>
      <c r="AW1888" s="10"/>
      <c r="AX1888" s="10"/>
      <c r="DI1888" s="6"/>
    </row>
    <row r="1889" spans="1:251" ht="14.25">
      <c r="A1889" s="8"/>
      <c r="B1889" s="12"/>
      <c r="C1889" s="7"/>
      <c r="D1889" s="7"/>
      <c r="E1889" s="7"/>
      <c r="F1889" s="7"/>
      <c r="G1889" s="7"/>
      <c r="H1889" s="7"/>
      <c r="I1889" s="7"/>
      <c r="J1889" s="7"/>
      <c r="K1889" s="7"/>
      <c r="L1889" s="13"/>
      <c r="M1889" s="13"/>
      <c r="N1889" s="13"/>
      <c r="O1889" s="13"/>
      <c r="P1889" s="7"/>
      <c r="Q1889" s="7"/>
      <c r="R1889" s="7"/>
      <c r="S1889" s="7"/>
      <c r="T1889" s="7"/>
      <c r="U1889" s="7"/>
      <c r="V1889" s="14"/>
      <c r="W1889" s="14"/>
      <c r="X1889" s="14"/>
      <c r="Y1889" s="14"/>
      <c r="Z1889" s="14"/>
      <c r="AA1889" s="14"/>
      <c r="AB1889" s="14"/>
      <c r="AC1889" s="14"/>
      <c r="AD1889" s="14"/>
      <c r="AE1889" s="14"/>
      <c r="AF1889" s="14"/>
      <c r="AG1889" s="14"/>
      <c r="AH1889" s="14"/>
      <c r="AI1889" s="14"/>
      <c r="AJ1889" s="14"/>
      <c r="AK1889" s="14"/>
      <c r="AL1889" s="14"/>
      <c r="AM1889" s="14"/>
      <c r="AN1889" s="14"/>
      <c r="AO1889" s="14"/>
      <c r="AP1889" s="14"/>
      <c r="AQ1889" s="14"/>
      <c r="AR1889" s="14"/>
      <c r="AS1889" s="14"/>
      <c r="AT1889" s="14"/>
      <c r="AU1889" s="14"/>
      <c r="AV1889" s="14"/>
      <c r="AW1889" s="14"/>
      <c r="AX1889" s="15"/>
    </row>
    <row r="1890" spans="1:251" ht="12" customHeight="1">
      <c r="A1890" s="8"/>
      <c r="B1890" s="108" t="s">
        <v>286</v>
      </c>
      <c r="C1890" s="109"/>
      <c r="D1890" s="109"/>
      <c r="E1890" s="109"/>
      <c r="F1890" s="109"/>
      <c r="G1890" s="109"/>
      <c r="H1890" s="109"/>
      <c r="I1890" s="109"/>
      <c r="J1890" s="109"/>
      <c r="K1890" s="109"/>
      <c r="L1890" s="109"/>
      <c r="M1890" s="109"/>
      <c r="N1890" s="109"/>
      <c r="O1890" s="109"/>
      <c r="P1890" s="109"/>
      <c r="Q1890" s="109"/>
      <c r="R1890" s="109"/>
      <c r="S1890" s="109"/>
      <c r="T1890" s="109"/>
      <c r="U1890" s="109"/>
      <c r="V1890" s="109"/>
      <c r="W1890" s="109"/>
      <c r="X1890" s="109"/>
      <c r="Y1890" s="109"/>
      <c r="Z1890" s="109"/>
      <c r="AA1890" s="109"/>
      <c r="AB1890" s="109"/>
      <c r="AC1890" s="109"/>
      <c r="AD1890" s="109"/>
      <c r="AE1890" s="109"/>
      <c r="AF1890" s="109"/>
      <c r="AG1890" s="109"/>
      <c r="AH1890" s="109"/>
      <c r="AI1890" s="109"/>
      <c r="AJ1890" s="109"/>
      <c r="AK1890" s="109"/>
      <c r="AL1890" s="109"/>
      <c r="AM1890" s="109"/>
      <c r="AN1890" s="109"/>
      <c r="AO1890" s="109"/>
      <c r="AP1890" s="109"/>
      <c r="AQ1890" s="109"/>
      <c r="AR1890" s="109"/>
      <c r="AS1890" s="109"/>
      <c r="AT1890" s="109"/>
      <c r="AU1890" s="109"/>
      <c r="AV1890" s="109"/>
      <c r="AW1890" s="109"/>
      <c r="AX1890" s="110"/>
    </row>
    <row r="1891" spans="1:251" ht="12" customHeight="1">
      <c r="A1891" s="8"/>
      <c r="B1891" s="108"/>
      <c r="C1891" s="109"/>
      <c r="D1891" s="109"/>
      <c r="E1891" s="109"/>
      <c r="F1891" s="109"/>
      <c r="G1891" s="109"/>
      <c r="H1891" s="109"/>
      <c r="I1891" s="109"/>
      <c r="J1891" s="109"/>
      <c r="K1891" s="109"/>
      <c r="L1891" s="109"/>
      <c r="M1891" s="109"/>
      <c r="N1891" s="109"/>
      <c r="O1891" s="109"/>
      <c r="P1891" s="109"/>
      <c r="Q1891" s="109"/>
      <c r="R1891" s="109"/>
      <c r="S1891" s="109"/>
      <c r="T1891" s="109"/>
      <c r="U1891" s="109"/>
      <c r="V1891" s="109"/>
      <c r="W1891" s="109"/>
      <c r="X1891" s="109"/>
      <c r="Y1891" s="109"/>
      <c r="Z1891" s="109"/>
      <c r="AA1891" s="109"/>
      <c r="AB1891" s="109"/>
      <c r="AC1891" s="109"/>
      <c r="AD1891" s="109"/>
      <c r="AE1891" s="109"/>
      <c r="AF1891" s="109"/>
      <c r="AG1891" s="109"/>
      <c r="AH1891" s="109"/>
      <c r="AI1891" s="109"/>
      <c r="AJ1891" s="109"/>
      <c r="AK1891" s="109"/>
      <c r="AL1891" s="109"/>
      <c r="AM1891" s="109"/>
      <c r="AN1891" s="109"/>
      <c r="AO1891" s="109"/>
      <c r="AP1891" s="109"/>
      <c r="AQ1891" s="109"/>
      <c r="AR1891" s="109"/>
      <c r="AS1891" s="109"/>
      <c r="AT1891" s="109"/>
      <c r="AU1891" s="109"/>
      <c r="AV1891" s="109"/>
      <c r="AW1891" s="109"/>
      <c r="AX1891" s="110"/>
    </row>
    <row r="1892" spans="1:251" ht="12" customHeight="1">
      <c r="A1892" s="8"/>
      <c r="B1892" s="108"/>
      <c r="C1892" s="109"/>
      <c r="D1892" s="109"/>
      <c r="E1892" s="109"/>
      <c r="F1892" s="109"/>
      <c r="G1892" s="109"/>
      <c r="H1892" s="109"/>
      <c r="I1892" s="109"/>
      <c r="J1892" s="109"/>
      <c r="K1892" s="109"/>
      <c r="L1892" s="109"/>
      <c r="M1892" s="109"/>
      <c r="N1892" s="109"/>
      <c r="O1892" s="109"/>
      <c r="P1892" s="109"/>
      <c r="Q1892" s="109"/>
      <c r="R1892" s="109"/>
      <c r="S1892" s="109"/>
      <c r="T1892" s="109"/>
      <c r="U1892" s="109"/>
      <c r="V1892" s="109"/>
      <c r="W1892" s="109"/>
      <c r="X1892" s="109"/>
      <c r="Y1892" s="109"/>
      <c r="Z1892" s="109"/>
      <c r="AA1892" s="109"/>
      <c r="AB1892" s="109"/>
      <c r="AC1892" s="109"/>
      <c r="AD1892" s="109"/>
      <c r="AE1892" s="109"/>
      <c r="AF1892" s="109"/>
      <c r="AG1892" s="109"/>
      <c r="AH1892" s="109"/>
      <c r="AI1892" s="109"/>
      <c r="AJ1892" s="109"/>
      <c r="AK1892" s="109"/>
      <c r="AL1892" s="109"/>
      <c r="AM1892" s="109"/>
      <c r="AN1892" s="109"/>
      <c r="AO1892" s="109"/>
      <c r="AP1892" s="109"/>
      <c r="AQ1892" s="109"/>
      <c r="AR1892" s="109"/>
      <c r="AS1892" s="109"/>
      <c r="AT1892" s="109"/>
      <c r="AU1892" s="109"/>
      <c r="AV1892" s="109"/>
      <c r="AW1892" s="109"/>
      <c r="AX1892" s="110"/>
    </row>
    <row r="1893" spans="1:251" ht="12" customHeight="1">
      <c r="A1893" s="8"/>
      <c r="B1893" s="108"/>
      <c r="C1893" s="109"/>
      <c r="D1893" s="109"/>
      <c r="E1893" s="109"/>
      <c r="F1893" s="109"/>
      <c r="G1893" s="109"/>
      <c r="H1893" s="109"/>
      <c r="I1893" s="109"/>
      <c r="J1893" s="109"/>
      <c r="K1893" s="109"/>
      <c r="L1893" s="109"/>
      <c r="M1893" s="109"/>
      <c r="N1893" s="109"/>
      <c r="O1893" s="109"/>
      <c r="P1893" s="109"/>
      <c r="Q1893" s="109"/>
      <c r="R1893" s="109"/>
      <c r="S1893" s="109"/>
      <c r="T1893" s="109"/>
      <c r="U1893" s="109"/>
      <c r="V1893" s="109"/>
      <c r="W1893" s="109"/>
      <c r="X1893" s="109"/>
      <c r="Y1893" s="109"/>
      <c r="Z1893" s="109"/>
      <c r="AA1893" s="109"/>
      <c r="AB1893" s="109"/>
      <c r="AC1893" s="109"/>
      <c r="AD1893" s="109"/>
      <c r="AE1893" s="109"/>
      <c r="AF1893" s="109"/>
      <c r="AG1893" s="109"/>
      <c r="AH1893" s="109"/>
      <c r="AI1893" s="109"/>
      <c r="AJ1893" s="109"/>
      <c r="AK1893" s="109"/>
      <c r="AL1893" s="109"/>
      <c r="AM1893" s="109"/>
      <c r="AN1893" s="109"/>
      <c r="AO1893" s="109"/>
      <c r="AP1893" s="109"/>
      <c r="AQ1893" s="109"/>
      <c r="AR1893" s="109"/>
      <c r="AS1893" s="109"/>
      <c r="AT1893" s="109"/>
      <c r="AU1893" s="109"/>
      <c r="AV1893" s="109"/>
      <c r="AW1893" s="109"/>
      <c r="AX1893" s="110"/>
    </row>
    <row r="1894" spans="1:251" ht="12" customHeight="1">
      <c r="A1894" s="8"/>
      <c r="B1894" s="108"/>
      <c r="C1894" s="109"/>
      <c r="D1894" s="109"/>
      <c r="E1894" s="109"/>
      <c r="F1894" s="109"/>
      <c r="G1894" s="109"/>
      <c r="H1894" s="109"/>
      <c r="I1894" s="109"/>
      <c r="J1894" s="109"/>
      <c r="K1894" s="109"/>
      <c r="L1894" s="109"/>
      <c r="M1894" s="109"/>
      <c r="N1894" s="109"/>
      <c r="O1894" s="109"/>
      <c r="P1894" s="109"/>
      <c r="Q1894" s="109"/>
      <c r="R1894" s="109"/>
      <c r="S1894" s="109"/>
      <c r="T1894" s="109"/>
      <c r="U1894" s="109"/>
      <c r="V1894" s="109"/>
      <c r="W1894" s="109"/>
      <c r="X1894" s="109"/>
      <c r="Y1894" s="109"/>
      <c r="Z1894" s="109"/>
      <c r="AA1894" s="109"/>
      <c r="AB1894" s="109"/>
      <c r="AC1894" s="109"/>
      <c r="AD1894" s="109"/>
      <c r="AE1894" s="109"/>
      <c r="AF1894" s="109"/>
      <c r="AG1894" s="109"/>
      <c r="AH1894" s="109"/>
      <c r="AI1894" s="109"/>
      <c r="AJ1894" s="109"/>
      <c r="AK1894" s="109"/>
      <c r="AL1894" s="109"/>
      <c r="AM1894" s="109"/>
      <c r="AN1894" s="109"/>
      <c r="AO1894" s="109"/>
      <c r="AP1894" s="109"/>
      <c r="AQ1894" s="109"/>
      <c r="AR1894" s="109"/>
      <c r="AS1894" s="109"/>
      <c r="AT1894" s="109"/>
      <c r="AU1894" s="109"/>
      <c r="AV1894" s="109"/>
      <c r="AW1894" s="109"/>
      <c r="AX1894" s="110"/>
      <c r="BC1894" s="16"/>
    </row>
    <row r="1895" spans="1:251" ht="12" customHeight="1">
      <c r="A1895" s="8"/>
      <c r="B1895" s="108"/>
      <c r="C1895" s="109"/>
      <c r="D1895" s="109"/>
      <c r="E1895" s="109"/>
      <c r="F1895" s="109"/>
      <c r="G1895" s="109"/>
      <c r="H1895" s="109"/>
      <c r="I1895" s="109"/>
      <c r="J1895" s="109"/>
      <c r="K1895" s="109"/>
      <c r="L1895" s="109"/>
      <c r="M1895" s="109"/>
      <c r="N1895" s="109"/>
      <c r="O1895" s="109"/>
      <c r="P1895" s="109"/>
      <c r="Q1895" s="109"/>
      <c r="R1895" s="109"/>
      <c r="S1895" s="109"/>
      <c r="T1895" s="109"/>
      <c r="U1895" s="109"/>
      <c r="V1895" s="109"/>
      <c r="W1895" s="109"/>
      <c r="X1895" s="109"/>
      <c r="Y1895" s="109"/>
      <c r="Z1895" s="109"/>
      <c r="AA1895" s="109"/>
      <c r="AB1895" s="109"/>
      <c r="AC1895" s="109"/>
      <c r="AD1895" s="109"/>
      <c r="AE1895" s="109"/>
      <c r="AF1895" s="109"/>
      <c r="AG1895" s="109"/>
      <c r="AH1895" s="109"/>
      <c r="AI1895" s="109"/>
      <c r="AJ1895" s="109"/>
      <c r="AK1895" s="109"/>
      <c r="AL1895" s="109"/>
      <c r="AM1895" s="109"/>
      <c r="AN1895" s="109"/>
      <c r="AO1895" s="109"/>
      <c r="AP1895" s="109"/>
      <c r="AQ1895" s="109"/>
      <c r="AR1895" s="109"/>
      <c r="AS1895" s="109"/>
      <c r="AT1895" s="109"/>
      <c r="AU1895" s="109"/>
      <c r="AV1895" s="109"/>
      <c r="AW1895" s="109"/>
      <c r="AX1895" s="110"/>
    </row>
    <row r="1896" spans="1:251" ht="12" customHeight="1">
      <c r="A1896" s="8"/>
      <c r="B1896" s="108"/>
      <c r="C1896" s="109"/>
      <c r="D1896" s="109"/>
      <c r="E1896" s="109"/>
      <c r="F1896" s="109"/>
      <c r="G1896" s="109"/>
      <c r="H1896" s="109"/>
      <c r="I1896" s="109"/>
      <c r="J1896" s="109"/>
      <c r="K1896" s="109"/>
      <c r="L1896" s="109"/>
      <c r="M1896" s="109"/>
      <c r="N1896" s="109"/>
      <c r="O1896" s="109"/>
      <c r="P1896" s="109"/>
      <c r="Q1896" s="109"/>
      <c r="R1896" s="109"/>
      <c r="S1896" s="109"/>
      <c r="T1896" s="109"/>
      <c r="U1896" s="109"/>
      <c r="V1896" s="109"/>
      <c r="W1896" s="109"/>
      <c r="X1896" s="109"/>
      <c r="Y1896" s="109"/>
      <c r="Z1896" s="109"/>
      <c r="AA1896" s="109"/>
      <c r="AB1896" s="109"/>
      <c r="AC1896" s="109"/>
      <c r="AD1896" s="109"/>
      <c r="AE1896" s="109"/>
      <c r="AF1896" s="109"/>
      <c r="AG1896" s="109"/>
      <c r="AH1896" s="109"/>
      <c r="AI1896" s="109"/>
      <c r="AJ1896" s="109"/>
      <c r="AK1896" s="109"/>
      <c r="AL1896" s="109"/>
      <c r="AM1896" s="109"/>
      <c r="AN1896" s="109"/>
      <c r="AO1896" s="109"/>
      <c r="AP1896" s="109"/>
      <c r="AQ1896" s="109"/>
      <c r="AR1896" s="109"/>
      <c r="AS1896" s="109"/>
      <c r="AT1896" s="109"/>
      <c r="AU1896" s="109"/>
      <c r="AV1896" s="109"/>
      <c r="AW1896" s="109"/>
      <c r="AX1896" s="110"/>
    </row>
    <row r="1897" spans="1:251" ht="12" customHeight="1">
      <c r="A1897" s="8"/>
      <c r="B1897" s="108"/>
      <c r="C1897" s="109"/>
      <c r="D1897" s="109"/>
      <c r="E1897" s="109"/>
      <c r="F1897" s="109"/>
      <c r="G1897" s="109"/>
      <c r="H1897" s="109"/>
      <c r="I1897" s="109"/>
      <c r="J1897" s="109"/>
      <c r="K1897" s="109"/>
      <c r="L1897" s="109"/>
      <c r="M1897" s="109"/>
      <c r="N1897" s="109"/>
      <c r="O1897" s="109"/>
      <c r="P1897" s="109"/>
      <c r="Q1897" s="109"/>
      <c r="R1897" s="109"/>
      <c r="S1897" s="109"/>
      <c r="T1897" s="109"/>
      <c r="U1897" s="109"/>
      <c r="V1897" s="109"/>
      <c r="W1897" s="109"/>
      <c r="X1897" s="109"/>
      <c r="Y1897" s="109"/>
      <c r="Z1897" s="109"/>
      <c r="AA1897" s="109"/>
      <c r="AB1897" s="109"/>
      <c r="AC1897" s="109"/>
      <c r="AD1897" s="109"/>
      <c r="AE1897" s="109"/>
      <c r="AF1897" s="109"/>
      <c r="AG1897" s="109"/>
      <c r="AH1897" s="109"/>
      <c r="AI1897" s="109"/>
      <c r="AJ1897" s="109"/>
      <c r="AK1897" s="109"/>
      <c r="AL1897" s="109"/>
      <c r="AM1897" s="109"/>
      <c r="AN1897" s="109"/>
      <c r="AO1897" s="109"/>
      <c r="AP1897" s="109"/>
      <c r="AQ1897" s="109"/>
      <c r="AR1897" s="109"/>
      <c r="AS1897" s="109"/>
      <c r="AT1897" s="109"/>
      <c r="AU1897" s="109"/>
      <c r="AV1897" s="109"/>
      <c r="AW1897" s="109"/>
      <c r="AX1897" s="110"/>
    </row>
    <row r="1898" spans="1:251" ht="15" thickBot="1">
      <c r="A1898" s="17"/>
      <c r="B1898" s="18"/>
      <c r="C1898" s="19"/>
      <c r="D1898" s="19"/>
      <c r="E1898" s="19"/>
      <c r="F1898" s="19"/>
      <c r="G1898" s="19"/>
      <c r="H1898" s="19"/>
      <c r="I1898" s="19"/>
      <c r="J1898" s="19"/>
      <c r="K1898" s="19"/>
      <c r="L1898" s="19"/>
      <c r="M1898" s="19"/>
      <c r="N1898" s="19"/>
      <c r="O1898" s="19"/>
      <c r="P1898" s="19"/>
      <c r="Q1898" s="19"/>
      <c r="R1898" s="19"/>
      <c r="S1898" s="19"/>
      <c r="T1898" s="19"/>
      <c r="U1898" s="19"/>
      <c r="V1898" s="19"/>
      <c r="W1898" s="19"/>
      <c r="X1898" s="19"/>
      <c r="Y1898" s="19"/>
      <c r="Z1898" s="19"/>
      <c r="AA1898" s="19"/>
      <c r="AB1898" s="19"/>
      <c r="AC1898" s="19"/>
      <c r="AD1898" s="19"/>
      <c r="AE1898" s="19"/>
      <c r="AF1898" s="19"/>
      <c r="AG1898" s="19"/>
      <c r="AH1898" s="19"/>
      <c r="AI1898" s="19"/>
      <c r="AJ1898" s="19"/>
      <c r="AK1898" s="19"/>
      <c r="AL1898" s="19"/>
      <c r="AM1898" s="19"/>
      <c r="AN1898" s="19"/>
      <c r="AO1898" s="19"/>
      <c r="AP1898" s="19"/>
      <c r="AQ1898" s="19"/>
      <c r="AR1898" s="19"/>
      <c r="AS1898" s="19"/>
      <c r="AT1898" s="19"/>
      <c r="AU1898" s="19"/>
      <c r="AV1898" s="19"/>
      <c r="AW1898" s="19"/>
      <c r="AX1898" s="20"/>
    </row>
    <row r="1899" spans="1:251">
      <c r="B1899" s="21"/>
    </row>
    <row r="1900" spans="1:251" ht="14.25">
      <c r="B1900" s="10" t="s">
        <v>4</v>
      </c>
      <c r="C1900" s="8"/>
      <c r="D1900" s="8"/>
      <c r="E1900" s="8"/>
      <c r="F1900" s="8"/>
      <c r="G1900" s="8"/>
      <c r="H1900" s="8"/>
      <c r="I1900" s="8"/>
      <c r="J1900" s="8"/>
      <c r="K1900" s="8"/>
      <c r="L1900" s="9"/>
      <c r="M1900" s="9"/>
      <c r="N1900" s="9"/>
      <c r="O1900" s="9"/>
      <c r="P1900" s="8"/>
      <c r="Q1900" s="8"/>
      <c r="R1900" s="8"/>
      <c r="S1900" s="8"/>
      <c r="T1900" s="8"/>
      <c r="U1900" s="8"/>
      <c r="V1900" s="10"/>
      <c r="W1900" s="10"/>
      <c r="X1900" s="10"/>
      <c r="Y1900" s="10"/>
      <c r="Z1900" s="10"/>
      <c r="AA1900" s="10"/>
      <c r="AB1900" s="10"/>
      <c r="AC1900" s="10"/>
      <c r="AD1900" s="10"/>
      <c r="AE1900" s="10"/>
      <c r="AF1900" s="10"/>
      <c r="AG1900" s="10"/>
      <c r="AH1900" s="10"/>
      <c r="AI1900" s="10"/>
      <c r="AJ1900" s="10"/>
      <c r="AK1900" s="10"/>
      <c r="AL1900" s="10"/>
      <c r="AM1900" s="10"/>
      <c r="AN1900" s="10"/>
      <c r="AO1900" s="10"/>
      <c r="AP1900" s="10"/>
      <c r="AQ1900" s="10"/>
      <c r="AR1900" s="10"/>
      <c r="AS1900" s="10"/>
      <c r="AT1900" s="10"/>
      <c r="AU1900" s="10"/>
      <c r="AV1900" s="10"/>
      <c r="AW1900" s="10"/>
      <c r="AX1900" s="10"/>
    </row>
    <row r="1901" spans="1:251" ht="15" thickBot="1">
      <c r="B1901" s="8"/>
      <c r="C1901" s="8"/>
      <c r="D1901" s="8"/>
      <c r="E1901" s="8"/>
      <c r="F1901" s="8"/>
      <c r="G1901" s="8"/>
      <c r="H1901" s="8"/>
      <c r="I1901" s="8"/>
      <c r="J1901" s="8"/>
      <c r="K1901" s="8"/>
      <c r="L1901" s="9"/>
      <c r="M1901" s="9"/>
      <c r="N1901" s="9"/>
      <c r="O1901" s="9"/>
      <c r="P1901" s="8"/>
      <c r="Q1901" s="8"/>
      <c r="R1901" s="8"/>
      <c r="S1901" s="8"/>
      <c r="T1901" s="8"/>
      <c r="U1901" s="8"/>
      <c r="V1901" s="10"/>
      <c r="W1901" s="10"/>
      <c r="X1901" s="10"/>
      <c r="Y1901" s="10"/>
      <c r="Z1901" s="10"/>
      <c r="AA1901" s="10"/>
      <c r="AB1901" s="10"/>
      <c r="AC1901" s="10"/>
      <c r="AD1901" s="10"/>
      <c r="AE1901" s="10"/>
      <c r="AF1901" s="10"/>
      <c r="AG1901" s="10"/>
      <c r="AH1901" s="10"/>
      <c r="AI1901" s="10"/>
      <c r="AJ1901" s="10"/>
      <c r="AK1901" s="10"/>
      <c r="AL1901" s="10"/>
      <c r="AM1901" s="10"/>
      <c r="AN1901" s="10"/>
      <c r="AO1901" s="10"/>
      <c r="AP1901" s="10"/>
      <c r="AQ1901" s="10"/>
      <c r="AR1901" s="10"/>
      <c r="AS1901" s="10"/>
      <c r="AT1901" s="10"/>
      <c r="AU1901" s="10"/>
      <c r="AV1901" s="10"/>
      <c r="AW1901" s="10"/>
      <c r="AX1901" s="22" t="s">
        <v>5</v>
      </c>
    </row>
    <row r="1902" spans="1:251" s="16" customFormat="1" ht="13.5" customHeight="1">
      <c r="A1902" s="8"/>
      <c r="B1902" s="111" t="s">
        <v>6</v>
      </c>
      <c r="C1902" s="112"/>
      <c r="D1902" s="112"/>
      <c r="E1902" s="112"/>
      <c r="F1902" s="112"/>
      <c r="G1902" s="112"/>
      <c r="H1902" s="112"/>
      <c r="I1902" s="112"/>
      <c r="J1902" s="112"/>
      <c r="K1902" s="112"/>
      <c r="L1902" s="112"/>
      <c r="M1902" s="112"/>
      <c r="N1902" s="112"/>
      <c r="O1902" s="112"/>
      <c r="P1902" s="112"/>
      <c r="Q1902" s="112"/>
      <c r="R1902" s="112"/>
      <c r="S1902" s="112"/>
      <c r="T1902" s="112"/>
      <c r="U1902" s="112"/>
      <c r="V1902" s="112"/>
      <c r="W1902" s="112"/>
      <c r="X1902" s="112"/>
      <c r="Y1902" s="112"/>
      <c r="Z1902" s="113"/>
      <c r="AA1902" s="117" t="s">
        <v>9</v>
      </c>
      <c r="AB1902" s="112"/>
      <c r="AC1902" s="112"/>
      <c r="AD1902" s="112"/>
      <c r="AE1902" s="112"/>
      <c r="AF1902" s="112"/>
      <c r="AG1902" s="112"/>
      <c r="AH1902" s="112"/>
      <c r="AI1902" s="113"/>
      <c r="AJ1902" s="117" t="s">
        <v>10</v>
      </c>
      <c r="AK1902" s="112"/>
      <c r="AL1902" s="112"/>
      <c r="AM1902" s="112"/>
      <c r="AN1902" s="112"/>
      <c r="AO1902" s="112"/>
      <c r="AP1902" s="112"/>
      <c r="AQ1902" s="112"/>
      <c r="AR1902" s="113"/>
      <c r="AS1902" s="117" t="s">
        <v>7</v>
      </c>
      <c r="AT1902" s="112"/>
      <c r="AU1902" s="112"/>
      <c r="AV1902" s="112"/>
      <c r="AW1902" s="112"/>
      <c r="AX1902" s="119"/>
      <c r="AY1902" s="2"/>
      <c r="AZ1902" s="2"/>
      <c r="BA1902" s="2"/>
      <c r="BB1902" s="2"/>
      <c r="BC1902" s="2"/>
      <c r="BD1902" s="2"/>
      <c r="BE1902" s="2"/>
      <c r="BF1902" s="2"/>
      <c r="BG1902" s="2"/>
      <c r="BH1902" s="2"/>
      <c r="BI1902" s="2"/>
      <c r="BJ1902" s="2"/>
      <c r="BK1902" s="2"/>
      <c r="BL1902" s="2"/>
      <c r="BM1902" s="2"/>
      <c r="BN1902" s="2"/>
      <c r="BO1902" s="2"/>
      <c r="BP1902" s="2"/>
      <c r="BQ1902" s="2"/>
      <c r="BR1902" s="2"/>
      <c r="BS1902" s="2"/>
      <c r="BT1902" s="2"/>
      <c r="BU1902" s="2"/>
      <c r="BV1902" s="2"/>
      <c r="BW1902" s="2"/>
      <c r="BX1902" s="2"/>
      <c r="BY1902" s="2"/>
      <c r="BZ1902" s="2"/>
      <c r="CA1902" s="2"/>
      <c r="CB1902" s="2"/>
      <c r="CC1902" s="2"/>
      <c r="CD1902" s="2"/>
      <c r="CE1902" s="2"/>
      <c r="CF1902" s="2"/>
      <c r="CG1902" s="2"/>
      <c r="CH1902" s="2"/>
      <c r="CI1902" s="2"/>
      <c r="CJ1902" s="2"/>
      <c r="CK1902" s="2"/>
      <c r="CL1902" s="2"/>
      <c r="CM1902" s="2"/>
      <c r="CN1902" s="2"/>
      <c r="CO1902" s="2"/>
      <c r="CP1902" s="2"/>
      <c r="CQ1902" s="2"/>
      <c r="CR1902" s="2"/>
      <c r="CS1902" s="2"/>
      <c r="CT1902" s="2"/>
      <c r="CU1902" s="2"/>
      <c r="CV1902" s="2"/>
      <c r="CW1902" s="2"/>
      <c r="CX1902" s="2"/>
      <c r="CY1902" s="2"/>
      <c r="CZ1902" s="2"/>
      <c r="DA1902" s="2"/>
      <c r="DB1902" s="2"/>
      <c r="DC1902" s="2"/>
      <c r="DD1902" s="2"/>
      <c r="DE1902" s="2"/>
      <c r="DF1902" s="2"/>
      <c r="DG1902" s="2"/>
      <c r="DH1902" s="2"/>
      <c r="DI1902" s="2"/>
      <c r="DJ1902" s="2"/>
      <c r="DK1902" s="2"/>
      <c r="DL1902" s="2"/>
      <c r="DM1902" s="2"/>
      <c r="DN1902" s="2"/>
      <c r="DO1902" s="2"/>
      <c r="DP1902" s="2"/>
      <c r="DQ1902" s="2"/>
      <c r="DR1902" s="2"/>
      <c r="DS1902" s="2"/>
      <c r="DT1902" s="2"/>
      <c r="DU1902" s="2"/>
      <c r="DV1902" s="2"/>
      <c r="DW1902" s="2"/>
      <c r="DX1902" s="2"/>
      <c r="DY1902" s="2"/>
      <c r="DZ1902" s="2"/>
      <c r="EA1902" s="2"/>
      <c r="EB1902" s="2"/>
      <c r="EC1902" s="2"/>
      <c r="ED1902" s="2"/>
      <c r="EE1902" s="2"/>
      <c r="EF1902" s="2"/>
      <c r="EG1902" s="2"/>
      <c r="EH1902" s="2"/>
      <c r="EI1902" s="2"/>
      <c r="EJ1902" s="2"/>
      <c r="EK1902" s="2"/>
      <c r="EL1902" s="2"/>
      <c r="EM1902" s="2"/>
      <c r="EN1902" s="2"/>
      <c r="EO1902" s="2"/>
      <c r="EP1902" s="2"/>
      <c r="EQ1902" s="2"/>
      <c r="ER1902" s="2"/>
      <c r="ES1902" s="2"/>
      <c r="ET1902" s="2"/>
      <c r="EU1902" s="2"/>
      <c r="EV1902" s="2"/>
      <c r="EW1902" s="2"/>
      <c r="EX1902" s="2"/>
      <c r="EY1902" s="2"/>
      <c r="EZ1902" s="2"/>
      <c r="FA1902" s="2"/>
      <c r="FB1902" s="2"/>
      <c r="FC1902" s="2"/>
      <c r="FD1902" s="2"/>
      <c r="FE1902" s="2"/>
      <c r="FF1902" s="2"/>
      <c r="FG1902" s="2"/>
      <c r="FH1902" s="2"/>
      <c r="FI1902" s="2"/>
      <c r="FJ1902" s="2"/>
      <c r="FK1902" s="2"/>
      <c r="FL1902" s="2"/>
      <c r="FM1902" s="2"/>
      <c r="FN1902" s="2"/>
      <c r="FO1902" s="2"/>
      <c r="FP1902" s="2"/>
      <c r="FQ1902" s="2"/>
      <c r="FR1902" s="2"/>
      <c r="FS1902" s="2"/>
      <c r="FT1902" s="2"/>
      <c r="FU1902" s="2"/>
      <c r="FV1902" s="2"/>
      <c r="FW1902" s="2"/>
      <c r="FX1902" s="2"/>
      <c r="FY1902" s="2"/>
      <c r="FZ1902" s="2"/>
      <c r="GA1902" s="2"/>
      <c r="GB1902" s="2"/>
      <c r="GC1902" s="2"/>
      <c r="GD1902" s="2"/>
      <c r="GE1902" s="2"/>
      <c r="GF1902" s="2"/>
      <c r="GG1902" s="2"/>
      <c r="GH1902" s="2"/>
      <c r="GI1902" s="2"/>
      <c r="GJ1902" s="2"/>
      <c r="GK1902" s="2"/>
      <c r="GL1902" s="2"/>
      <c r="GM1902" s="2"/>
      <c r="GN1902" s="2"/>
      <c r="GO1902" s="2"/>
      <c r="GP1902" s="2"/>
      <c r="GQ1902" s="2"/>
      <c r="GR1902" s="2"/>
      <c r="GS1902" s="2"/>
      <c r="GT1902" s="2"/>
      <c r="GU1902" s="2"/>
      <c r="GV1902" s="2"/>
      <c r="GW1902" s="2"/>
      <c r="GX1902" s="2"/>
      <c r="GY1902" s="2"/>
      <c r="GZ1902" s="2"/>
      <c r="HA1902" s="2"/>
      <c r="HB1902" s="2"/>
      <c r="HC1902" s="2"/>
      <c r="HD1902" s="2"/>
      <c r="HE1902" s="2"/>
      <c r="HF1902" s="2"/>
      <c r="HG1902" s="2"/>
      <c r="HH1902" s="2"/>
      <c r="HI1902" s="2"/>
      <c r="HJ1902" s="2"/>
      <c r="HK1902" s="2"/>
      <c r="HL1902" s="2"/>
      <c r="HM1902" s="2"/>
      <c r="HN1902" s="2"/>
      <c r="HO1902" s="2"/>
      <c r="HP1902" s="2"/>
      <c r="HQ1902" s="2"/>
      <c r="HR1902" s="2"/>
      <c r="HS1902" s="2"/>
      <c r="HT1902" s="2"/>
      <c r="HU1902" s="2"/>
      <c r="HV1902" s="2"/>
      <c r="HW1902" s="2"/>
      <c r="HX1902" s="2"/>
      <c r="HY1902" s="2"/>
      <c r="HZ1902" s="2"/>
      <c r="IA1902" s="2"/>
      <c r="IB1902" s="2"/>
      <c r="IC1902" s="2"/>
      <c r="ID1902" s="2"/>
      <c r="IE1902" s="2"/>
      <c r="IF1902" s="2"/>
      <c r="IG1902" s="2"/>
      <c r="IH1902" s="2"/>
      <c r="II1902" s="2"/>
      <c r="IJ1902" s="2"/>
      <c r="IK1902" s="2"/>
      <c r="IL1902" s="2"/>
      <c r="IM1902" s="2"/>
      <c r="IN1902" s="2"/>
      <c r="IO1902" s="2"/>
      <c r="IP1902" s="2"/>
      <c r="IQ1902" s="2"/>
    </row>
    <row r="1903" spans="1:251" s="16" customFormat="1" ht="13.5">
      <c r="A1903" s="8"/>
      <c r="B1903" s="114"/>
      <c r="C1903" s="115"/>
      <c r="D1903" s="115"/>
      <c r="E1903" s="115"/>
      <c r="F1903" s="115"/>
      <c r="G1903" s="115"/>
      <c r="H1903" s="115"/>
      <c r="I1903" s="115"/>
      <c r="J1903" s="115"/>
      <c r="K1903" s="115"/>
      <c r="L1903" s="115"/>
      <c r="M1903" s="115"/>
      <c r="N1903" s="115"/>
      <c r="O1903" s="115"/>
      <c r="P1903" s="115"/>
      <c r="Q1903" s="115"/>
      <c r="R1903" s="115"/>
      <c r="S1903" s="115"/>
      <c r="T1903" s="115"/>
      <c r="U1903" s="115"/>
      <c r="V1903" s="115"/>
      <c r="W1903" s="115"/>
      <c r="X1903" s="115"/>
      <c r="Y1903" s="115"/>
      <c r="Z1903" s="116"/>
      <c r="AA1903" s="118"/>
      <c r="AB1903" s="115"/>
      <c r="AC1903" s="115"/>
      <c r="AD1903" s="115"/>
      <c r="AE1903" s="115"/>
      <c r="AF1903" s="115"/>
      <c r="AG1903" s="115"/>
      <c r="AH1903" s="115"/>
      <c r="AI1903" s="116"/>
      <c r="AJ1903" s="118"/>
      <c r="AK1903" s="115"/>
      <c r="AL1903" s="115"/>
      <c r="AM1903" s="115"/>
      <c r="AN1903" s="115"/>
      <c r="AO1903" s="115"/>
      <c r="AP1903" s="115"/>
      <c r="AQ1903" s="115"/>
      <c r="AR1903" s="116"/>
      <c r="AS1903" s="118"/>
      <c r="AT1903" s="115"/>
      <c r="AU1903" s="115"/>
      <c r="AV1903" s="115"/>
      <c r="AW1903" s="115"/>
      <c r="AX1903" s="120"/>
      <c r="AY1903" s="2"/>
      <c r="AZ1903" s="2"/>
      <c r="BA1903" s="2"/>
      <c r="BB1903" s="23"/>
      <c r="BC1903" s="24"/>
      <c r="BE1903" s="2"/>
      <c r="BF1903" s="2"/>
      <c r="BG1903" s="2"/>
      <c r="BH1903" s="2"/>
      <c r="BI1903" s="2"/>
      <c r="BJ1903" s="2"/>
      <c r="BK1903" s="2"/>
      <c r="BL1903" s="2"/>
      <c r="BM1903" s="2"/>
      <c r="BN1903" s="2"/>
      <c r="BO1903" s="2"/>
      <c r="BP1903" s="2"/>
      <c r="BQ1903" s="2"/>
      <c r="BR1903" s="2"/>
      <c r="BS1903" s="2"/>
      <c r="BT1903" s="2"/>
      <c r="BU1903" s="2"/>
      <c r="BV1903" s="2"/>
      <c r="BW1903" s="2"/>
      <c r="BX1903" s="2"/>
      <c r="BY1903" s="2"/>
      <c r="BZ1903" s="2"/>
      <c r="CA1903" s="2"/>
      <c r="CB1903" s="2"/>
      <c r="CC1903" s="2"/>
      <c r="CD1903" s="2"/>
      <c r="CE1903" s="2"/>
      <c r="CF1903" s="2"/>
      <c r="CG1903" s="2"/>
      <c r="CH1903" s="2"/>
      <c r="CI1903" s="2"/>
      <c r="CJ1903" s="2"/>
      <c r="CK1903" s="2"/>
      <c r="CL1903" s="2"/>
      <c r="CM1903" s="2"/>
      <c r="CN1903" s="2"/>
      <c r="CO1903" s="2"/>
      <c r="CP1903" s="2"/>
      <c r="CQ1903" s="2"/>
      <c r="CR1903" s="2"/>
      <c r="CS1903" s="2"/>
      <c r="CT1903" s="2"/>
      <c r="CU1903" s="2"/>
      <c r="CV1903" s="2"/>
      <c r="CW1903" s="2"/>
      <c r="CX1903" s="2"/>
      <c r="CY1903" s="2"/>
      <c r="CZ1903" s="2"/>
      <c r="DA1903" s="2"/>
      <c r="DB1903" s="2"/>
      <c r="DC1903" s="2"/>
      <c r="DD1903" s="2"/>
      <c r="DE1903" s="2"/>
      <c r="DF1903" s="2"/>
      <c r="DG1903" s="2"/>
      <c r="DH1903" s="2"/>
      <c r="DI1903" s="2"/>
      <c r="DJ1903" s="2"/>
      <c r="DK1903" s="2"/>
      <c r="DL1903" s="2"/>
      <c r="DM1903" s="2"/>
      <c r="DN1903" s="2"/>
      <c r="DO1903" s="2"/>
      <c r="DP1903" s="2"/>
      <c r="DQ1903" s="2"/>
      <c r="DR1903" s="2"/>
      <c r="DS1903" s="2"/>
      <c r="DT1903" s="2"/>
      <c r="DU1903" s="2"/>
      <c r="DV1903" s="2"/>
      <c r="DW1903" s="2"/>
      <c r="DX1903" s="2"/>
      <c r="DY1903" s="2"/>
      <c r="DZ1903" s="2"/>
      <c r="EA1903" s="2"/>
      <c r="EB1903" s="2"/>
      <c r="EC1903" s="2"/>
      <c r="ED1903" s="2"/>
      <c r="EE1903" s="2"/>
      <c r="EF1903" s="2"/>
      <c r="EG1903" s="2"/>
      <c r="EH1903" s="2"/>
      <c r="EI1903" s="2"/>
      <c r="EJ1903" s="2"/>
      <c r="EK1903" s="2"/>
      <c r="EL1903" s="2"/>
      <c r="EM1903" s="2"/>
      <c r="EN1903" s="2"/>
      <c r="EO1903" s="2"/>
      <c r="EP1903" s="2"/>
      <c r="EQ1903" s="2"/>
      <c r="ER1903" s="2"/>
      <c r="ES1903" s="2"/>
      <c r="ET1903" s="2"/>
      <c r="EU1903" s="2"/>
      <c r="EV1903" s="2"/>
      <c r="EW1903" s="2"/>
      <c r="EX1903" s="2"/>
      <c r="EY1903" s="2"/>
      <c r="EZ1903" s="2"/>
      <c r="FA1903" s="2"/>
      <c r="FB1903" s="2"/>
      <c r="FC1903" s="2"/>
      <c r="FD1903" s="2"/>
      <c r="FE1903" s="2"/>
      <c r="FF1903" s="2"/>
      <c r="FG1903" s="2"/>
      <c r="FH1903" s="2"/>
      <c r="FI1903" s="2"/>
      <c r="FJ1903" s="2"/>
      <c r="FK1903" s="2"/>
      <c r="FL1903" s="2"/>
      <c r="FM1903" s="2"/>
      <c r="FN1903" s="2"/>
      <c r="FO1903" s="2"/>
      <c r="FP1903" s="2"/>
      <c r="FQ1903" s="2"/>
      <c r="FR1903" s="2"/>
      <c r="FS1903" s="2"/>
      <c r="FT1903" s="2"/>
      <c r="FU1903" s="2"/>
      <c r="FV1903" s="2"/>
      <c r="FW1903" s="2"/>
      <c r="FX1903" s="2"/>
      <c r="FY1903" s="2"/>
      <c r="FZ1903" s="2"/>
      <c r="GA1903" s="2"/>
      <c r="GB1903" s="2"/>
      <c r="GC1903" s="2"/>
      <c r="GD1903" s="2"/>
      <c r="GE1903" s="2"/>
      <c r="GF1903" s="2"/>
      <c r="GG1903" s="2"/>
      <c r="GH1903" s="2"/>
      <c r="GI1903" s="2"/>
      <c r="GJ1903" s="2"/>
      <c r="GK1903" s="2"/>
      <c r="GL1903" s="2"/>
      <c r="GM1903" s="2"/>
      <c r="GN1903" s="2"/>
      <c r="GO1903" s="2"/>
      <c r="GP1903" s="2"/>
      <c r="GQ1903" s="2"/>
      <c r="GR1903" s="2"/>
      <c r="GS1903" s="2"/>
      <c r="GT1903" s="2"/>
      <c r="GU1903" s="2"/>
      <c r="GV1903" s="2"/>
      <c r="GW1903" s="2"/>
      <c r="GX1903" s="2"/>
      <c r="GY1903" s="2"/>
      <c r="GZ1903" s="2"/>
      <c r="HA1903" s="2"/>
      <c r="HB1903" s="2"/>
      <c r="HC1903" s="2"/>
      <c r="HD1903" s="2"/>
      <c r="HE1903" s="2"/>
      <c r="HF1903" s="2"/>
      <c r="HG1903" s="2"/>
      <c r="HH1903" s="2"/>
      <c r="HI1903" s="2"/>
      <c r="HJ1903" s="2"/>
      <c r="HK1903" s="2"/>
      <c r="HL1903" s="2"/>
      <c r="HM1903" s="2"/>
      <c r="HN1903" s="2"/>
      <c r="HO1903" s="2"/>
      <c r="HP1903" s="2"/>
      <c r="HQ1903" s="2"/>
      <c r="HR1903" s="2"/>
      <c r="HS1903" s="2"/>
      <c r="HT1903" s="2"/>
      <c r="HU1903" s="2"/>
      <c r="HV1903" s="2"/>
      <c r="HW1903" s="2"/>
      <c r="HX1903" s="2"/>
      <c r="HY1903" s="2"/>
      <c r="HZ1903" s="2"/>
      <c r="IA1903" s="2"/>
      <c r="IB1903" s="2"/>
      <c r="IC1903" s="2"/>
      <c r="ID1903" s="2"/>
      <c r="IE1903" s="2"/>
      <c r="IF1903" s="2"/>
      <c r="IG1903" s="2"/>
      <c r="IH1903" s="2"/>
      <c r="II1903" s="2"/>
      <c r="IJ1903" s="2"/>
      <c r="IK1903" s="2"/>
      <c r="IL1903" s="2"/>
      <c r="IM1903" s="2"/>
      <c r="IN1903" s="2"/>
      <c r="IO1903" s="2"/>
      <c r="IP1903" s="2"/>
      <c r="IQ1903" s="2"/>
    </row>
    <row r="1904" spans="1:251" s="16" customFormat="1" ht="18.75" customHeight="1">
      <c r="A1904" s="8"/>
      <c r="B1904" s="25"/>
      <c r="C1904" s="130" t="s">
        <v>283</v>
      </c>
      <c r="D1904" s="131"/>
      <c r="E1904" s="131"/>
      <c r="F1904" s="131"/>
      <c r="G1904" s="131"/>
      <c r="H1904" s="131"/>
      <c r="I1904" s="131"/>
      <c r="J1904" s="131"/>
      <c r="K1904" s="131"/>
      <c r="L1904" s="131"/>
      <c r="M1904" s="131"/>
      <c r="N1904" s="131"/>
      <c r="O1904" s="131"/>
      <c r="P1904" s="131"/>
      <c r="Q1904" s="131"/>
      <c r="R1904" s="131"/>
      <c r="S1904" s="131"/>
      <c r="T1904" s="131"/>
      <c r="U1904" s="131"/>
      <c r="V1904" s="131"/>
      <c r="W1904" s="131"/>
      <c r="X1904" s="131"/>
      <c r="Y1904" s="131"/>
      <c r="Z1904" s="132"/>
      <c r="AA1904" s="133">
        <v>1805</v>
      </c>
      <c r="AB1904" s="134"/>
      <c r="AC1904" s="134"/>
      <c r="AD1904" s="134"/>
      <c r="AE1904" s="134"/>
      <c r="AF1904" s="134"/>
      <c r="AG1904" s="134"/>
      <c r="AH1904" s="134"/>
      <c r="AI1904" s="135"/>
      <c r="AJ1904" s="133">
        <v>1805</v>
      </c>
      <c r="AK1904" s="134"/>
      <c r="AL1904" s="134"/>
      <c r="AM1904" s="134"/>
      <c r="AN1904" s="134"/>
      <c r="AO1904" s="134"/>
      <c r="AP1904" s="134"/>
      <c r="AQ1904" s="134"/>
      <c r="AR1904" s="135"/>
      <c r="AS1904" s="136"/>
      <c r="AT1904" s="137"/>
      <c r="AU1904" s="137"/>
      <c r="AV1904" s="137"/>
      <c r="AW1904" s="137"/>
      <c r="AX1904" s="138"/>
      <c r="AY1904" s="2"/>
      <c r="AZ1904" s="2"/>
      <c r="BA1904" s="2"/>
      <c r="BB1904" s="2"/>
      <c r="BC1904" s="2"/>
      <c r="BD1904" s="2"/>
      <c r="BE1904" s="2"/>
      <c r="BF1904" s="2"/>
      <c r="BG1904" s="2"/>
      <c r="BH1904" s="2"/>
      <c r="BI1904" s="2"/>
      <c r="BJ1904" s="2"/>
      <c r="BK1904" s="2"/>
      <c r="BL1904" s="2"/>
      <c r="BM1904" s="2"/>
      <c r="BN1904" s="2"/>
      <c r="BO1904" s="2"/>
      <c r="BP1904" s="2"/>
      <c r="BQ1904" s="2"/>
      <c r="BR1904" s="2"/>
      <c r="BS1904" s="2"/>
      <c r="BT1904" s="2"/>
      <c r="BU1904" s="2"/>
      <c r="BV1904" s="2"/>
      <c r="BW1904" s="2"/>
      <c r="BX1904" s="2"/>
      <c r="BY1904" s="2"/>
      <c r="BZ1904" s="2"/>
      <c r="CA1904" s="2"/>
      <c r="CB1904" s="2"/>
      <c r="CC1904" s="2"/>
      <c r="CD1904" s="2"/>
      <c r="CE1904" s="2"/>
      <c r="CF1904" s="2"/>
      <c r="CG1904" s="2"/>
      <c r="CH1904" s="2"/>
      <c r="CI1904" s="2"/>
      <c r="CJ1904" s="2"/>
      <c r="CK1904" s="2"/>
      <c r="CL1904" s="2"/>
      <c r="CM1904" s="2"/>
      <c r="CN1904" s="2"/>
      <c r="CO1904" s="2"/>
      <c r="CP1904" s="2"/>
      <c r="CQ1904" s="2"/>
      <c r="CR1904" s="2"/>
      <c r="CS1904" s="2"/>
      <c r="CT1904" s="2"/>
      <c r="CU1904" s="2"/>
      <c r="CV1904" s="2"/>
      <c r="CW1904" s="2"/>
      <c r="CX1904" s="2"/>
      <c r="CY1904" s="2"/>
      <c r="CZ1904" s="2"/>
      <c r="DA1904" s="2"/>
      <c r="DB1904" s="2"/>
      <c r="DC1904" s="2"/>
      <c r="DD1904" s="2"/>
      <c r="DE1904" s="2"/>
      <c r="DF1904" s="2"/>
      <c r="DG1904" s="2"/>
      <c r="DH1904" s="2"/>
      <c r="DI1904" s="2"/>
      <c r="DJ1904" s="2"/>
      <c r="DK1904" s="2"/>
      <c r="DL1904" s="2"/>
      <c r="DM1904" s="2"/>
      <c r="DN1904" s="2"/>
      <c r="DO1904" s="2"/>
      <c r="DP1904" s="2"/>
      <c r="DQ1904" s="2"/>
      <c r="DR1904" s="2"/>
      <c r="DS1904" s="2"/>
      <c r="DT1904" s="2"/>
      <c r="DU1904" s="2"/>
      <c r="DV1904" s="2"/>
      <c r="DW1904" s="2"/>
      <c r="DX1904" s="2"/>
      <c r="DY1904" s="2"/>
      <c r="DZ1904" s="2"/>
      <c r="EA1904" s="2"/>
      <c r="EB1904" s="2"/>
      <c r="EC1904" s="2"/>
      <c r="ED1904" s="2"/>
      <c r="EE1904" s="2"/>
      <c r="EF1904" s="2"/>
      <c r="EG1904" s="2"/>
      <c r="EH1904" s="2"/>
      <c r="EI1904" s="2"/>
      <c r="EJ1904" s="2"/>
      <c r="EK1904" s="2"/>
      <c r="EL1904" s="2"/>
      <c r="EM1904" s="2"/>
      <c r="EN1904" s="2"/>
      <c r="EO1904" s="2"/>
      <c r="EP1904" s="2"/>
      <c r="EQ1904" s="2"/>
      <c r="ER1904" s="2"/>
      <c r="ES1904" s="2"/>
      <c r="ET1904" s="2"/>
      <c r="EU1904" s="2"/>
      <c r="EV1904" s="2"/>
      <c r="EW1904" s="2"/>
      <c r="EX1904" s="2"/>
      <c r="EY1904" s="2"/>
      <c r="EZ1904" s="2"/>
      <c r="FA1904" s="2"/>
      <c r="FB1904" s="2"/>
      <c r="FC1904" s="2"/>
      <c r="FD1904" s="2"/>
      <c r="FE1904" s="2"/>
      <c r="FF1904" s="2"/>
      <c r="FG1904" s="2"/>
      <c r="FH1904" s="2"/>
      <c r="FI1904" s="2"/>
      <c r="FJ1904" s="2"/>
      <c r="FK1904" s="2"/>
      <c r="FL1904" s="2"/>
      <c r="FM1904" s="2"/>
      <c r="FN1904" s="2"/>
      <c r="FO1904" s="2"/>
      <c r="FP1904" s="2"/>
      <c r="FQ1904" s="2"/>
      <c r="FR1904" s="2"/>
      <c r="FS1904" s="2"/>
      <c r="FT1904" s="2"/>
      <c r="FU1904" s="2"/>
      <c r="FV1904" s="2"/>
      <c r="FW1904" s="2"/>
      <c r="FX1904" s="2"/>
      <c r="FY1904" s="2"/>
      <c r="FZ1904" s="2"/>
      <c r="GA1904" s="2"/>
      <c r="GB1904" s="2"/>
      <c r="GC1904" s="2"/>
      <c r="GD1904" s="2"/>
      <c r="GE1904" s="2"/>
      <c r="GF1904" s="2"/>
      <c r="GG1904" s="2"/>
      <c r="GH1904" s="2"/>
      <c r="GI1904" s="2"/>
      <c r="GJ1904" s="2"/>
      <c r="GK1904" s="2"/>
      <c r="GL1904" s="2"/>
      <c r="GM1904" s="2"/>
      <c r="GN1904" s="2"/>
      <c r="GO1904" s="2"/>
      <c r="GP1904" s="2"/>
      <c r="GQ1904" s="2"/>
      <c r="GR1904" s="2"/>
      <c r="GS1904" s="2"/>
      <c r="GT1904" s="2"/>
      <c r="GU1904" s="2"/>
      <c r="GV1904" s="2"/>
      <c r="GW1904" s="2"/>
      <c r="GX1904" s="2"/>
      <c r="GY1904" s="2"/>
      <c r="GZ1904" s="2"/>
      <c r="HA1904" s="2"/>
      <c r="HB1904" s="2"/>
      <c r="HC1904" s="2"/>
      <c r="HD1904" s="2"/>
      <c r="HE1904" s="2"/>
      <c r="HF1904" s="2"/>
      <c r="HG1904" s="2"/>
      <c r="HH1904" s="2"/>
      <c r="HI1904" s="2"/>
      <c r="HJ1904" s="2"/>
      <c r="HK1904" s="2"/>
      <c r="HL1904" s="2"/>
      <c r="HM1904" s="2"/>
      <c r="HN1904" s="2"/>
      <c r="HO1904" s="2"/>
      <c r="HP1904" s="2"/>
      <c r="HQ1904" s="2"/>
      <c r="HR1904" s="2"/>
      <c r="HS1904" s="2"/>
      <c r="HT1904" s="2"/>
      <c r="HU1904" s="2"/>
      <c r="HV1904" s="2"/>
      <c r="HW1904" s="2"/>
      <c r="HX1904" s="2"/>
      <c r="HY1904" s="2"/>
      <c r="HZ1904" s="2"/>
      <c r="IA1904" s="2"/>
      <c r="IB1904" s="2"/>
      <c r="IC1904" s="2"/>
      <c r="ID1904" s="2"/>
      <c r="IE1904" s="2"/>
      <c r="IF1904" s="2"/>
      <c r="IG1904" s="2"/>
      <c r="IH1904" s="2"/>
      <c r="II1904" s="2"/>
      <c r="IJ1904" s="2"/>
      <c r="IK1904" s="2"/>
      <c r="IL1904" s="2"/>
      <c r="IM1904" s="2"/>
      <c r="IN1904" s="2"/>
      <c r="IO1904" s="2"/>
      <c r="IP1904" s="2"/>
      <c r="IQ1904" s="2"/>
    </row>
    <row r="1905" spans="1:251" s="16" customFormat="1" ht="18.75" customHeight="1" thickBot="1">
      <c r="A1905" s="17"/>
      <c r="B1905" s="121" t="s">
        <v>11</v>
      </c>
      <c r="C1905" s="122"/>
      <c r="D1905" s="122"/>
      <c r="E1905" s="122"/>
      <c r="F1905" s="122"/>
      <c r="G1905" s="122"/>
      <c r="H1905" s="122"/>
      <c r="I1905" s="122"/>
      <c r="J1905" s="122"/>
      <c r="K1905" s="122"/>
      <c r="L1905" s="122"/>
      <c r="M1905" s="122"/>
      <c r="N1905" s="122"/>
      <c r="O1905" s="122"/>
      <c r="P1905" s="122"/>
      <c r="Q1905" s="122"/>
      <c r="R1905" s="122"/>
      <c r="S1905" s="122"/>
      <c r="T1905" s="122"/>
      <c r="U1905" s="122"/>
      <c r="V1905" s="122"/>
      <c r="W1905" s="122"/>
      <c r="X1905" s="122"/>
      <c r="Y1905" s="122"/>
      <c r="Z1905" s="123"/>
      <c r="AA1905" s="124">
        <f>SUM($AA$1904:$AA$1904)</f>
        <v>1805</v>
      </c>
      <c r="AB1905" s="125"/>
      <c r="AC1905" s="125"/>
      <c r="AD1905" s="125"/>
      <c r="AE1905" s="125"/>
      <c r="AF1905" s="125"/>
      <c r="AG1905" s="125"/>
      <c r="AH1905" s="125"/>
      <c r="AI1905" s="126"/>
      <c r="AJ1905" s="124">
        <f>SUM($AJ$1904:$AJ$1904)</f>
        <v>1805</v>
      </c>
      <c r="AK1905" s="125"/>
      <c r="AL1905" s="125"/>
      <c r="AM1905" s="125"/>
      <c r="AN1905" s="125"/>
      <c r="AO1905" s="125"/>
      <c r="AP1905" s="125"/>
      <c r="AQ1905" s="125"/>
      <c r="AR1905" s="126"/>
      <c r="AS1905" s="127"/>
      <c r="AT1905" s="128"/>
      <c r="AU1905" s="128"/>
      <c r="AV1905" s="128"/>
      <c r="AW1905" s="128"/>
      <c r="AX1905" s="129"/>
      <c r="AY1905" s="2"/>
      <c r="AZ1905" s="2"/>
      <c r="BA1905" s="2"/>
      <c r="BB1905" s="2"/>
      <c r="BC1905" s="2"/>
      <c r="BD1905" s="2"/>
      <c r="BE1905" s="2"/>
      <c r="BF1905" s="2"/>
      <c r="BG1905" s="2"/>
      <c r="BH1905" s="2"/>
      <c r="BI1905" s="2"/>
      <c r="BJ1905" s="2"/>
      <c r="BK1905" s="2"/>
      <c r="BL1905" s="2"/>
      <c r="BM1905" s="2"/>
      <c r="BN1905" s="2"/>
      <c r="BO1905" s="2"/>
      <c r="BP1905" s="2"/>
      <c r="BQ1905" s="2"/>
      <c r="BR1905" s="2"/>
      <c r="BS1905" s="2"/>
      <c r="BT1905" s="2"/>
      <c r="BU1905" s="2"/>
      <c r="BV1905" s="2"/>
      <c r="BW1905" s="2"/>
      <c r="BX1905" s="2"/>
      <c r="BY1905" s="2"/>
      <c r="BZ1905" s="2"/>
      <c r="CA1905" s="2"/>
      <c r="CB1905" s="2"/>
      <c r="CC1905" s="2"/>
      <c r="CD1905" s="2"/>
      <c r="CE1905" s="2"/>
      <c r="CF1905" s="2"/>
      <c r="CG1905" s="2"/>
      <c r="CH1905" s="2"/>
      <c r="CI1905" s="2"/>
      <c r="CJ1905" s="2"/>
      <c r="CK1905" s="2"/>
      <c r="CL1905" s="2"/>
      <c r="CM1905" s="2"/>
      <c r="CN1905" s="2"/>
      <c r="CO1905" s="2"/>
      <c r="CP1905" s="2"/>
      <c r="CQ1905" s="2"/>
      <c r="CR1905" s="2"/>
      <c r="CS1905" s="2"/>
      <c r="CT1905" s="2"/>
      <c r="CU1905" s="2"/>
      <c r="CV1905" s="2"/>
      <c r="CW1905" s="2"/>
      <c r="CX1905" s="2"/>
      <c r="CY1905" s="2"/>
      <c r="CZ1905" s="2"/>
      <c r="DA1905" s="2"/>
      <c r="DB1905" s="2"/>
      <c r="DC1905" s="2"/>
      <c r="DD1905" s="2"/>
      <c r="DE1905" s="2"/>
      <c r="DF1905" s="2"/>
      <c r="DG1905" s="2"/>
      <c r="DH1905" s="2"/>
      <c r="DI1905" s="2"/>
      <c r="DJ1905" s="2"/>
      <c r="DK1905" s="2"/>
      <c r="DL1905" s="2"/>
      <c r="DM1905" s="2"/>
      <c r="DN1905" s="2"/>
      <c r="DO1905" s="2"/>
      <c r="DP1905" s="2"/>
      <c r="DQ1905" s="2"/>
      <c r="DR1905" s="2"/>
      <c r="DS1905" s="2"/>
      <c r="DT1905" s="2"/>
      <c r="DU1905" s="2"/>
      <c r="DV1905" s="2"/>
      <c r="DW1905" s="2"/>
      <c r="DX1905" s="2"/>
      <c r="DY1905" s="2"/>
      <c r="DZ1905" s="2"/>
      <c r="EA1905" s="2"/>
      <c r="EB1905" s="2"/>
      <c r="EC1905" s="2"/>
      <c r="ED1905" s="2"/>
      <c r="EE1905" s="2"/>
      <c r="EF1905" s="2"/>
      <c r="EG1905" s="2"/>
      <c r="EH1905" s="2"/>
      <c r="EI1905" s="2"/>
      <c r="EJ1905" s="2"/>
      <c r="EK1905" s="2"/>
      <c r="EL1905" s="2"/>
      <c r="EM1905" s="2"/>
      <c r="EN1905" s="2"/>
      <c r="EO1905" s="2"/>
      <c r="EP1905" s="2"/>
      <c r="EQ1905" s="2"/>
      <c r="ER1905" s="2"/>
      <c r="ES1905" s="2"/>
      <c r="ET1905" s="2"/>
      <c r="EU1905" s="2"/>
      <c r="EV1905" s="2"/>
      <c r="EW1905" s="2"/>
      <c r="EX1905" s="2"/>
      <c r="EY1905" s="2"/>
      <c r="EZ1905" s="2"/>
      <c r="FA1905" s="2"/>
      <c r="FB1905" s="2"/>
      <c r="FC1905" s="2"/>
      <c r="FD1905" s="2"/>
      <c r="FE1905" s="2"/>
      <c r="FF1905" s="2"/>
      <c r="FG1905" s="2"/>
      <c r="FH1905" s="2"/>
      <c r="FI1905" s="2"/>
      <c r="FJ1905" s="2"/>
      <c r="FK1905" s="2"/>
      <c r="FL1905" s="2"/>
      <c r="FM1905" s="2"/>
      <c r="FN1905" s="2"/>
      <c r="FO1905" s="2"/>
      <c r="FP1905" s="2"/>
      <c r="FQ1905" s="2"/>
      <c r="FR1905" s="2"/>
      <c r="FS1905" s="2"/>
      <c r="FT1905" s="2"/>
      <c r="FU1905" s="2"/>
      <c r="FV1905" s="2"/>
      <c r="FW1905" s="2"/>
      <c r="FX1905" s="2"/>
      <c r="FY1905" s="2"/>
      <c r="FZ1905" s="2"/>
      <c r="GA1905" s="2"/>
      <c r="GB1905" s="2"/>
      <c r="GC1905" s="2"/>
      <c r="GD1905" s="2"/>
      <c r="GE1905" s="2"/>
      <c r="GF1905" s="2"/>
      <c r="GG1905" s="2"/>
      <c r="GH1905" s="2"/>
      <c r="GI1905" s="2"/>
      <c r="GJ1905" s="2"/>
      <c r="GK1905" s="2"/>
      <c r="GL1905" s="2"/>
      <c r="GM1905" s="2"/>
      <c r="GN1905" s="2"/>
      <c r="GO1905" s="2"/>
      <c r="GP1905" s="2"/>
      <c r="GQ1905" s="2"/>
      <c r="GR1905" s="2"/>
      <c r="GS1905" s="2"/>
      <c r="GT1905" s="2"/>
      <c r="GU1905" s="2"/>
      <c r="GV1905" s="2"/>
      <c r="GW1905" s="2"/>
      <c r="GX1905" s="2"/>
      <c r="GY1905" s="2"/>
      <c r="GZ1905" s="2"/>
      <c r="HA1905" s="2"/>
      <c r="HB1905" s="2"/>
      <c r="HC1905" s="2"/>
      <c r="HD1905" s="2"/>
      <c r="HE1905" s="2"/>
      <c r="HF1905" s="2"/>
      <c r="HG1905" s="2"/>
      <c r="HH1905" s="2"/>
      <c r="HI1905" s="2"/>
      <c r="HJ1905" s="2"/>
      <c r="HK1905" s="2"/>
      <c r="HL1905" s="2"/>
      <c r="HM1905" s="2"/>
      <c r="HN1905" s="2"/>
      <c r="HO1905" s="2"/>
      <c r="HP1905" s="2"/>
      <c r="HQ1905" s="2"/>
      <c r="HR1905" s="2"/>
      <c r="HS1905" s="2"/>
      <c r="HT1905" s="2"/>
      <c r="HU1905" s="2"/>
      <c r="HV1905" s="2"/>
      <c r="HW1905" s="2"/>
      <c r="HX1905" s="2"/>
      <c r="HY1905" s="2"/>
      <c r="HZ1905" s="2"/>
      <c r="IA1905" s="2"/>
      <c r="IB1905" s="2"/>
      <c r="IC1905" s="2"/>
      <c r="ID1905" s="2"/>
      <c r="IE1905" s="2"/>
      <c r="IF1905" s="2"/>
      <c r="IG1905" s="2"/>
      <c r="IH1905" s="2"/>
      <c r="II1905" s="2"/>
      <c r="IJ1905" s="2"/>
      <c r="IK1905" s="2"/>
      <c r="IL1905" s="2"/>
      <c r="IM1905" s="2"/>
      <c r="IN1905" s="2"/>
      <c r="IO1905" s="2"/>
      <c r="IP1905" s="2"/>
      <c r="IQ1905" s="2"/>
    </row>
    <row r="1907" spans="1:251" ht="18.75">
      <c r="A1907" s="1" t="s">
        <v>0</v>
      </c>
      <c r="AW1907" s="3"/>
      <c r="AX1907" s="4"/>
      <c r="AY1907" s="3"/>
    </row>
    <row r="1909" spans="1:251" ht="18.75">
      <c r="B1909" s="101" t="s">
        <v>8</v>
      </c>
      <c r="C1909" s="102"/>
      <c r="D1909" s="102"/>
      <c r="E1909" s="102"/>
      <c r="F1909" s="102"/>
      <c r="G1909" s="102"/>
      <c r="H1909" s="102"/>
      <c r="I1909" s="102"/>
      <c r="J1909" s="102"/>
      <c r="K1909" s="102"/>
      <c r="L1909" s="102"/>
      <c r="M1909" s="102"/>
      <c r="N1909" s="102"/>
      <c r="O1909" s="102"/>
      <c r="P1909" s="102"/>
      <c r="Q1909" s="102"/>
      <c r="R1909" s="102"/>
      <c r="S1909" s="102"/>
      <c r="T1909" s="102"/>
      <c r="U1909" s="102"/>
      <c r="V1909" s="102"/>
      <c r="W1909" s="102"/>
      <c r="X1909" s="102"/>
      <c r="Y1909" s="102"/>
      <c r="Z1909" s="102"/>
      <c r="AA1909" s="102"/>
      <c r="AB1909" s="102"/>
      <c r="AC1909" s="102"/>
      <c r="AD1909" s="102"/>
      <c r="AE1909" s="102"/>
      <c r="AF1909" s="102"/>
      <c r="AG1909" s="102"/>
      <c r="AH1909" s="102"/>
      <c r="AI1909" s="102"/>
      <c r="AJ1909" s="102"/>
      <c r="AK1909" s="102"/>
      <c r="AL1909" s="102"/>
      <c r="AM1909" s="102"/>
      <c r="AN1909" s="102"/>
      <c r="AO1909" s="102"/>
      <c r="AP1909" s="102"/>
      <c r="AQ1909" s="102"/>
      <c r="AR1909" s="102"/>
      <c r="AS1909" s="102"/>
      <c r="AT1909" s="102"/>
      <c r="AU1909" s="102"/>
      <c r="AV1909" s="102"/>
      <c r="AW1909" s="102"/>
      <c r="AX1909" s="102"/>
    </row>
    <row r="1910" spans="1:251">
      <c r="Z1910" s="5"/>
      <c r="AD1910" s="5"/>
      <c r="AE1910" s="5"/>
      <c r="AF1910" s="5"/>
      <c r="AG1910" s="5"/>
      <c r="AH1910" s="5"/>
      <c r="AI1910" s="5"/>
      <c r="AO1910" s="5"/>
    </row>
    <row r="1911" spans="1:251" ht="13.5" thickBot="1">
      <c r="Z1911" s="5"/>
      <c r="AD1911" s="5"/>
      <c r="AE1911" s="5"/>
      <c r="AF1911" s="5"/>
      <c r="AG1911" s="5"/>
      <c r="AH1911" s="5"/>
      <c r="AI1911" s="5"/>
      <c r="AO1911" s="5"/>
      <c r="DI1911" s="6"/>
    </row>
    <row r="1912" spans="1:251" ht="24.75" customHeight="1" thickBot="1">
      <c r="B1912" s="103" t="s">
        <v>1</v>
      </c>
      <c r="C1912" s="104"/>
      <c r="D1912" s="104"/>
      <c r="E1912" s="104"/>
      <c r="F1912" s="104"/>
      <c r="G1912" s="104"/>
      <c r="H1912" s="105" t="s">
        <v>288</v>
      </c>
      <c r="I1912" s="106"/>
      <c r="J1912" s="106"/>
      <c r="K1912" s="106"/>
      <c r="L1912" s="106"/>
      <c r="M1912" s="106"/>
      <c r="N1912" s="106"/>
      <c r="O1912" s="106"/>
      <c r="P1912" s="106"/>
      <c r="Q1912" s="106"/>
      <c r="R1912" s="106"/>
      <c r="S1912" s="106"/>
      <c r="T1912" s="106"/>
      <c r="U1912" s="106"/>
      <c r="V1912" s="106"/>
      <c r="W1912" s="106"/>
      <c r="X1912" s="106"/>
      <c r="Y1912" s="106"/>
      <c r="Z1912" s="106"/>
      <c r="AA1912" s="106"/>
      <c r="AB1912" s="106"/>
      <c r="AC1912" s="106"/>
      <c r="AD1912" s="106"/>
      <c r="AE1912" s="106"/>
      <c r="AF1912" s="106"/>
      <c r="AG1912" s="106"/>
      <c r="AH1912" s="106"/>
      <c r="AI1912" s="106"/>
      <c r="AJ1912" s="106"/>
      <c r="AK1912" s="106"/>
      <c r="AL1912" s="106"/>
      <c r="AM1912" s="106"/>
      <c r="AN1912" s="106"/>
      <c r="AO1912" s="106"/>
      <c r="AP1912" s="106"/>
      <c r="AQ1912" s="106"/>
      <c r="AR1912" s="106"/>
      <c r="AS1912" s="106"/>
      <c r="AT1912" s="106"/>
      <c r="AU1912" s="106"/>
      <c r="AV1912" s="106"/>
      <c r="AW1912" s="106"/>
      <c r="AX1912" s="107"/>
      <c r="DI1912" s="6"/>
    </row>
    <row r="1913" spans="1:251" ht="14.25">
      <c r="B1913" s="7"/>
      <c r="C1913" s="7"/>
      <c r="D1913" s="7"/>
      <c r="E1913" s="7"/>
      <c r="F1913" s="7"/>
      <c r="G1913" s="7"/>
      <c r="H1913" s="8"/>
      <c r="I1913" s="8"/>
      <c r="J1913" s="8"/>
      <c r="K1913" s="8"/>
      <c r="L1913" s="9"/>
      <c r="M1913" s="9"/>
      <c r="N1913" s="9"/>
      <c r="O1913" s="9"/>
      <c r="P1913" s="8"/>
      <c r="Q1913" s="8"/>
      <c r="R1913" s="8"/>
      <c r="S1913" s="8"/>
      <c r="T1913" s="8"/>
      <c r="U1913" s="8"/>
      <c r="V1913" s="10"/>
      <c r="W1913" s="10"/>
      <c r="X1913" s="10"/>
      <c r="Y1913" s="10"/>
      <c r="Z1913" s="10"/>
      <c r="AA1913" s="10"/>
      <c r="AB1913" s="10"/>
      <c r="AC1913" s="10"/>
      <c r="AD1913" s="10"/>
      <c r="AE1913" s="10"/>
      <c r="AF1913" s="10"/>
      <c r="AG1913" s="10"/>
      <c r="AH1913" s="10"/>
      <c r="AI1913" s="10"/>
      <c r="AJ1913" s="10"/>
      <c r="AK1913" s="10"/>
      <c r="AL1913" s="10"/>
      <c r="AM1913" s="10"/>
      <c r="AN1913" s="10"/>
      <c r="AO1913" s="10"/>
      <c r="AP1913" s="10"/>
      <c r="AQ1913" s="10"/>
      <c r="AR1913" s="10"/>
      <c r="AS1913" s="10"/>
      <c r="AT1913" s="10"/>
      <c r="AU1913" s="10"/>
      <c r="AV1913" s="10"/>
      <c r="AW1913" s="10"/>
      <c r="AX1913" s="10"/>
      <c r="DI1913" s="6"/>
    </row>
    <row r="1914" spans="1:251" ht="15" thickBot="1">
      <c r="A1914" s="11"/>
      <c r="B1914" s="10" t="s">
        <v>2</v>
      </c>
      <c r="C1914" s="8"/>
      <c r="D1914" s="8"/>
      <c r="E1914" s="8"/>
      <c r="F1914" s="8"/>
      <c r="G1914" s="8"/>
      <c r="H1914" s="8"/>
      <c r="I1914" s="8"/>
      <c r="J1914" s="8"/>
      <c r="K1914" s="8"/>
      <c r="L1914" s="9"/>
      <c r="M1914" s="9"/>
      <c r="N1914" s="9"/>
      <c r="O1914" s="9"/>
      <c r="P1914" s="8"/>
      <c r="Q1914" s="8"/>
      <c r="R1914" s="8"/>
      <c r="S1914" s="8"/>
      <c r="T1914" s="8"/>
      <c r="U1914" s="8"/>
      <c r="V1914" s="10"/>
      <c r="W1914" s="10"/>
      <c r="X1914" s="10"/>
      <c r="Y1914" s="10"/>
      <c r="Z1914" s="10"/>
      <c r="AA1914" s="10"/>
      <c r="AB1914" s="10"/>
      <c r="AC1914" s="10"/>
      <c r="AD1914" s="10"/>
      <c r="AE1914" s="10"/>
      <c r="AF1914" s="10"/>
      <c r="AG1914" s="10"/>
      <c r="AH1914" s="10"/>
      <c r="AI1914" s="10"/>
      <c r="AJ1914" s="10"/>
      <c r="AK1914" s="10"/>
      <c r="AL1914" s="10"/>
      <c r="AM1914" s="10"/>
      <c r="AN1914" s="10"/>
      <c r="AO1914" s="10"/>
      <c r="AP1914" s="10"/>
      <c r="AQ1914" s="10"/>
      <c r="AR1914" s="10"/>
      <c r="AS1914" s="10"/>
      <c r="AT1914" s="10"/>
      <c r="AU1914" s="10"/>
      <c r="AV1914" s="10"/>
      <c r="AW1914" s="10"/>
      <c r="AX1914" s="10"/>
      <c r="DI1914" s="6"/>
    </row>
    <row r="1915" spans="1:251" ht="14.25">
      <c r="A1915" s="8"/>
      <c r="B1915" s="12"/>
      <c r="C1915" s="7"/>
      <c r="D1915" s="7"/>
      <c r="E1915" s="7"/>
      <c r="F1915" s="7"/>
      <c r="G1915" s="7"/>
      <c r="H1915" s="7"/>
      <c r="I1915" s="7"/>
      <c r="J1915" s="7"/>
      <c r="K1915" s="7"/>
      <c r="L1915" s="13"/>
      <c r="M1915" s="13"/>
      <c r="N1915" s="13"/>
      <c r="O1915" s="13"/>
      <c r="P1915" s="7"/>
      <c r="Q1915" s="7"/>
      <c r="R1915" s="7"/>
      <c r="S1915" s="7"/>
      <c r="T1915" s="7"/>
      <c r="U1915" s="7"/>
      <c r="V1915" s="14"/>
      <c r="W1915" s="14"/>
      <c r="X1915" s="14"/>
      <c r="Y1915" s="14"/>
      <c r="Z1915" s="14"/>
      <c r="AA1915" s="14"/>
      <c r="AB1915" s="14"/>
      <c r="AC1915" s="14"/>
      <c r="AD1915" s="14"/>
      <c r="AE1915" s="14"/>
      <c r="AF1915" s="14"/>
      <c r="AG1915" s="14"/>
      <c r="AH1915" s="14"/>
      <c r="AI1915" s="14"/>
      <c r="AJ1915" s="14"/>
      <c r="AK1915" s="14"/>
      <c r="AL1915" s="14"/>
      <c r="AM1915" s="14"/>
      <c r="AN1915" s="14"/>
      <c r="AO1915" s="14"/>
      <c r="AP1915" s="14"/>
      <c r="AQ1915" s="14"/>
      <c r="AR1915" s="14"/>
      <c r="AS1915" s="14"/>
      <c r="AT1915" s="14"/>
      <c r="AU1915" s="14"/>
      <c r="AV1915" s="14"/>
      <c r="AW1915" s="14"/>
      <c r="AX1915" s="15"/>
    </row>
    <row r="1916" spans="1:251" ht="12" customHeight="1">
      <c r="A1916" s="8"/>
      <c r="B1916" s="108" t="s">
        <v>289</v>
      </c>
      <c r="C1916" s="109"/>
      <c r="D1916" s="109"/>
      <c r="E1916" s="109"/>
      <c r="F1916" s="109"/>
      <c r="G1916" s="109"/>
      <c r="H1916" s="109"/>
      <c r="I1916" s="109"/>
      <c r="J1916" s="109"/>
      <c r="K1916" s="109"/>
      <c r="L1916" s="109"/>
      <c r="M1916" s="109"/>
      <c r="N1916" s="109"/>
      <c r="O1916" s="109"/>
      <c r="P1916" s="109"/>
      <c r="Q1916" s="109"/>
      <c r="R1916" s="109"/>
      <c r="S1916" s="109"/>
      <c r="T1916" s="109"/>
      <c r="U1916" s="109"/>
      <c r="V1916" s="109"/>
      <c r="W1916" s="109"/>
      <c r="X1916" s="109"/>
      <c r="Y1916" s="109"/>
      <c r="Z1916" s="109"/>
      <c r="AA1916" s="109"/>
      <c r="AB1916" s="109"/>
      <c r="AC1916" s="109"/>
      <c r="AD1916" s="109"/>
      <c r="AE1916" s="109"/>
      <c r="AF1916" s="109"/>
      <c r="AG1916" s="109"/>
      <c r="AH1916" s="109"/>
      <c r="AI1916" s="109"/>
      <c r="AJ1916" s="109"/>
      <c r="AK1916" s="109"/>
      <c r="AL1916" s="109"/>
      <c r="AM1916" s="109"/>
      <c r="AN1916" s="109"/>
      <c r="AO1916" s="109"/>
      <c r="AP1916" s="109"/>
      <c r="AQ1916" s="109"/>
      <c r="AR1916" s="109"/>
      <c r="AS1916" s="109"/>
      <c r="AT1916" s="109"/>
      <c r="AU1916" s="109"/>
      <c r="AV1916" s="109"/>
      <c r="AW1916" s="109"/>
      <c r="AX1916" s="110"/>
    </row>
    <row r="1917" spans="1:251" ht="12" customHeight="1">
      <c r="A1917" s="8"/>
      <c r="B1917" s="108"/>
      <c r="C1917" s="109"/>
      <c r="D1917" s="109"/>
      <c r="E1917" s="109"/>
      <c r="F1917" s="109"/>
      <c r="G1917" s="109"/>
      <c r="H1917" s="109"/>
      <c r="I1917" s="109"/>
      <c r="J1917" s="109"/>
      <c r="K1917" s="109"/>
      <c r="L1917" s="109"/>
      <c r="M1917" s="109"/>
      <c r="N1917" s="109"/>
      <c r="O1917" s="109"/>
      <c r="P1917" s="109"/>
      <c r="Q1917" s="109"/>
      <c r="R1917" s="109"/>
      <c r="S1917" s="109"/>
      <c r="T1917" s="109"/>
      <c r="U1917" s="109"/>
      <c r="V1917" s="109"/>
      <c r="W1917" s="109"/>
      <c r="X1917" s="109"/>
      <c r="Y1917" s="109"/>
      <c r="Z1917" s="109"/>
      <c r="AA1917" s="109"/>
      <c r="AB1917" s="109"/>
      <c r="AC1917" s="109"/>
      <c r="AD1917" s="109"/>
      <c r="AE1917" s="109"/>
      <c r="AF1917" s="109"/>
      <c r="AG1917" s="109"/>
      <c r="AH1917" s="109"/>
      <c r="AI1917" s="109"/>
      <c r="AJ1917" s="109"/>
      <c r="AK1917" s="109"/>
      <c r="AL1917" s="109"/>
      <c r="AM1917" s="109"/>
      <c r="AN1917" s="109"/>
      <c r="AO1917" s="109"/>
      <c r="AP1917" s="109"/>
      <c r="AQ1917" s="109"/>
      <c r="AR1917" s="109"/>
      <c r="AS1917" s="109"/>
      <c r="AT1917" s="109"/>
      <c r="AU1917" s="109"/>
      <c r="AV1917" s="109"/>
      <c r="AW1917" s="109"/>
      <c r="AX1917" s="110"/>
      <c r="BC1917" s="16"/>
    </row>
    <row r="1918" spans="1:251" ht="12" customHeight="1">
      <c r="A1918" s="8"/>
      <c r="B1918" s="108"/>
      <c r="C1918" s="109"/>
      <c r="D1918" s="109"/>
      <c r="E1918" s="109"/>
      <c r="F1918" s="109"/>
      <c r="G1918" s="109"/>
      <c r="H1918" s="109"/>
      <c r="I1918" s="109"/>
      <c r="J1918" s="109"/>
      <c r="K1918" s="109"/>
      <c r="L1918" s="109"/>
      <c r="M1918" s="109"/>
      <c r="N1918" s="109"/>
      <c r="O1918" s="109"/>
      <c r="P1918" s="109"/>
      <c r="Q1918" s="109"/>
      <c r="R1918" s="109"/>
      <c r="S1918" s="109"/>
      <c r="T1918" s="109"/>
      <c r="U1918" s="109"/>
      <c r="V1918" s="109"/>
      <c r="W1918" s="109"/>
      <c r="X1918" s="109"/>
      <c r="Y1918" s="109"/>
      <c r="Z1918" s="109"/>
      <c r="AA1918" s="109"/>
      <c r="AB1918" s="109"/>
      <c r="AC1918" s="109"/>
      <c r="AD1918" s="109"/>
      <c r="AE1918" s="109"/>
      <c r="AF1918" s="109"/>
      <c r="AG1918" s="109"/>
      <c r="AH1918" s="109"/>
      <c r="AI1918" s="109"/>
      <c r="AJ1918" s="109"/>
      <c r="AK1918" s="109"/>
      <c r="AL1918" s="109"/>
      <c r="AM1918" s="109"/>
      <c r="AN1918" s="109"/>
      <c r="AO1918" s="109"/>
      <c r="AP1918" s="109"/>
      <c r="AQ1918" s="109"/>
      <c r="AR1918" s="109"/>
      <c r="AS1918" s="109"/>
      <c r="AT1918" s="109"/>
      <c r="AU1918" s="109"/>
      <c r="AV1918" s="109"/>
      <c r="AW1918" s="109"/>
      <c r="AX1918" s="110"/>
    </row>
    <row r="1919" spans="1:251" ht="12" customHeight="1">
      <c r="A1919" s="8"/>
      <c r="B1919" s="108"/>
      <c r="C1919" s="109"/>
      <c r="D1919" s="109"/>
      <c r="E1919" s="109"/>
      <c r="F1919" s="109"/>
      <c r="G1919" s="109"/>
      <c r="H1919" s="109"/>
      <c r="I1919" s="109"/>
      <c r="J1919" s="109"/>
      <c r="K1919" s="109"/>
      <c r="L1919" s="109"/>
      <c r="M1919" s="109"/>
      <c r="N1919" s="109"/>
      <c r="O1919" s="109"/>
      <c r="P1919" s="109"/>
      <c r="Q1919" s="109"/>
      <c r="R1919" s="109"/>
      <c r="S1919" s="109"/>
      <c r="T1919" s="109"/>
      <c r="U1919" s="109"/>
      <c r="V1919" s="109"/>
      <c r="W1919" s="109"/>
      <c r="X1919" s="109"/>
      <c r="Y1919" s="109"/>
      <c r="Z1919" s="109"/>
      <c r="AA1919" s="109"/>
      <c r="AB1919" s="109"/>
      <c r="AC1919" s="109"/>
      <c r="AD1919" s="109"/>
      <c r="AE1919" s="109"/>
      <c r="AF1919" s="109"/>
      <c r="AG1919" s="109"/>
      <c r="AH1919" s="109"/>
      <c r="AI1919" s="109"/>
      <c r="AJ1919" s="109"/>
      <c r="AK1919" s="109"/>
      <c r="AL1919" s="109"/>
      <c r="AM1919" s="109"/>
      <c r="AN1919" s="109"/>
      <c r="AO1919" s="109"/>
      <c r="AP1919" s="109"/>
      <c r="AQ1919" s="109"/>
      <c r="AR1919" s="109"/>
      <c r="AS1919" s="109"/>
      <c r="AT1919" s="109"/>
      <c r="AU1919" s="109"/>
      <c r="AV1919" s="109"/>
      <c r="AW1919" s="109"/>
      <c r="AX1919" s="110"/>
    </row>
    <row r="1920" spans="1:251" ht="12" customHeight="1">
      <c r="A1920" s="8"/>
      <c r="B1920" s="108"/>
      <c r="C1920" s="109"/>
      <c r="D1920" s="109"/>
      <c r="E1920" s="109"/>
      <c r="F1920" s="109"/>
      <c r="G1920" s="109"/>
      <c r="H1920" s="109"/>
      <c r="I1920" s="109"/>
      <c r="J1920" s="109"/>
      <c r="K1920" s="109"/>
      <c r="L1920" s="109"/>
      <c r="M1920" s="109"/>
      <c r="N1920" s="109"/>
      <c r="O1920" s="109"/>
      <c r="P1920" s="109"/>
      <c r="Q1920" s="109"/>
      <c r="R1920" s="109"/>
      <c r="S1920" s="109"/>
      <c r="T1920" s="109"/>
      <c r="U1920" s="109"/>
      <c r="V1920" s="109"/>
      <c r="W1920" s="109"/>
      <c r="X1920" s="109"/>
      <c r="Y1920" s="109"/>
      <c r="Z1920" s="109"/>
      <c r="AA1920" s="109"/>
      <c r="AB1920" s="109"/>
      <c r="AC1920" s="109"/>
      <c r="AD1920" s="109"/>
      <c r="AE1920" s="109"/>
      <c r="AF1920" s="109"/>
      <c r="AG1920" s="109"/>
      <c r="AH1920" s="109"/>
      <c r="AI1920" s="109"/>
      <c r="AJ1920" s="109"/>
      <c r="AK1920" s="109"/>
      <c r="AL1920" s="109"/>
      <c r="AM1920" s="109"/>
      <c r="AN1920" s="109"/>
      <c r="AO1920" s="109"/>
      <c r="AP1920" s="109"/>
      <c r="AQ1920" s="109"/>
      <c r="AR1920" s="109"/>
      <c r="AS1920" s="109"/>
      <c r="AT1920" s="109"/>
      <c r="AU1920" s="109"/>
      <c r="AV1920" s="109"/>
      <c r="AW1920" s="109"/>
      <c r="AX1920" s="110"/>
    </row>
    <row r="1921" spans="1:251" ht="15" thickBot="1">
      <c r="A1921" s="17"/>
      <c r="B1921" s="18"/>
      <c r="C1921" s="19"/>
      <c r="D1921" s="19"/>
      <c r="E1921" s="19"/>
      <c r="F1921" s="19"/>
      <c r="G1921" s="19"/>
      <c r="H1921" s="19"/>
      <c r="I1921" s="19"/>
      <c r="J1921" s="19"/>
      <c r="K1921" s="19"/>
      <c r="L1921" s="19"/>
      <c r="M1921" s="19"/>
      <c r="N1921" s="19"/>
      <c r="O1921" s="19"/>
      <c r="P1921" s="19"/>
      <c r="Q1921" s="19"/>
      <c r="R1921" s="19"/>
      <c r="S1921" s="19"/>
      <c r="T1921" s="19"/>
      <c r="U1921" s="19"/>
      <c r="V1921" s="19"/>
      <c r="W1921" s="19"/>
      <c r="X1921" s="19"/>
      <c r="Y1921" s="19"/>
      <c r="Z1921" s="19"/>
      <c r="AA1921" s="19"/>
      <c r="AB1921" s="19"/>
      <c r="AC1921" s="19"/>
      <c r="AD1921" s="19"/>
      <c r="AE1921" s="19"/>
      <c r="AF1921" s="19"/>
      <c r="AG1921" s="19"/>
      <c r="AH1921" s="19"/>
      <c r="AI1921" s="19"/>
      <c r="AJ1921" s="19"/>
      <c r="AK1921" s="19"/>
      <c r="AL1921" s="19"/>
      <c r="AM1921" s="19"/>
      <c r="AN1921" s="19"/>
      <c r="AO1921" s="19"/>
      <c r="AP1921" s="19"/>
      <c r="AQ1921" s="19"/>
      <c r="AR1921" s="19"/>
      <c r="AS1921" s="19"/>
      <c r="AT1921" s="19"/>
      <c r="AU1921" s="19"/>
      <c r="AV1921" s="19"/>
      <c r="AW1921" s="19"/>
      <c r="AX1921" s="20"/>
    </row>
    <row r="1922" spans="1:251">
      <c r="B1922" s="21"/>
    </row>
    <row r="1923" spans="1:251" ht="15" thickBot="1">
      <c r="A1923" s="11"/>
      <c r="B1923" s="10" t="s">
        <v>3</v>
      </c>
      <c r="C1923" s="8"/>
      <c r="D1923" s="8"/>
      <c r="E1923" s="8"/>
      <c r="F1923" s="8"/>
      <c r="G1923" s="8"/>
      <c r="H1923" s="8"/>
      <c r="I1923" s="8"/>
      <c r="J1923" s="8"/>
      <c r="K1923" s="8"/>
      <c r="L1923" s="9"/>
      <c r="M1923" s="9"/>
      <c r="N1923" s="9"/>
      <c r="O1923" s="9"/>
      <c r="P1923" s="8"/>
      <c r="Q1923" s="8"/>
      <c r="R1923" s="8"/>
      <c r="S1923" s="8"/>
      <c r="T1923" s="8"/>
      <c r="U1923" s="8"/>
      <c r="V1923" s="10"/>
      <c r="W1923" s="10"/>
      <c r="X1923" s="10"/>
      <c r="Y1923" s="10"/>
      <c r="Z1923" s="10"/>
      <c r="AA1923" s="10"/>
      <c r="AB1923" s="10"/>
      <c r="AC1923" s="10"/>
      <c r="AD1923" s="10"/>
      <c r="AE1923" s="10"/>
      <c r="AF1923" s="10"/>
      <c r="AG1923" s="10"/>
      <c r="AH1923" s="10"/>
      <c r="AI1923" s="10"/>
      <c r="AJ1923" s="10"/>
      <c r="AK1923" s="10"/>
      <c r="AL1923" s="10"/>
      <c r="AM1923" s="10"/>
      <c r="AN1923" s="10"/>
      <c r="AO1923" s="10"/>
      <c r="AP1923" s="10"/>
      <c r="AQ1923" s="10"/>
      <c r="AR1923" s="10"/>
      <c r="AS1923" s="10"/>
      <c r="AT1923" s="10"/>
      <c r="AU1923" s="10"/>
      <c r="AV1923" s="10"/>
      <c r="AW1923" s="10"/>
      <c r="AX1923" s="10"/>
      <c r="DI1923" s="6"/>
    </row>
    <row r="1924" spans="1:251" ht="14.25">
      <c r="A1924" s="8"/>
      <c r="B1924" s="12"/>
      <c r="C1924" s="7"/>
      <c r="D1924" s="7"/>
      <c r="E1924" s="7"/>
      <c r="F1924" s="7"/>
      <c r="G1924" s="7"/>
      <c r="H1924" s="7"/>
      <c r="I1924" s="7"/>
      <c r="J1924" s="7"/>
      <c r="K1924" s="7"/>
      <c r="L1924" s="13"/>
      <c r="M1924" s="13"/>
      <c r="N1924" s="13"/>
      <c r="O1924" s="13"/>
      <c r="P1924" s="7"/>
      <c r="Q1924" s="7"/>
      <c r="R1924" s="7"/>
      <c r="S1924" s="7"/>
      <c r="T1924" s="7"/>
      <c r="U1924" s="7"/>
      <c r="V1924" s="14"/>
      <c r="W1924" s="14"/>
      <c r="X1924" s="14"/>
      <c r="Y1924" s="14"/>
      <c r="Z1924" s="14"/>
      <c r="AA1924" s="14"/>
      <c r="AB1924" s="14"/>
      <c r="AC1924" s="14"/>
      <c r="AD1924" s="14"/>
      <c r="AE1924" s="14"/>
      <c r="AF1924" s="14"/>
      <c r="AG1924" s="14"/>
      <c r="AH1924" s="14"/>
      <c r="AI1924" s="14"/>
      <c r="AJ1924" s="14"/>
      <c r="AK1924" s="14"/>
      <c r="AL1924" s="14"/>
      <c r="AM1924" s="14"/>
      <c r="AN1924" s="14"/>
      <c r="AO1924" s="14"/>
      <c r="AP1924" s="14"/>
      <c r="AQ1924" s="14"/>
      <c r="AR1924" s="14"/>
      <c r="AS1924" s="14"/>
      <c r="AT1924" s="14"/>
      <c r="AU1924" s="14"/>
      <c r="AV1924" s="14"/>
      <c r="AW1924" s="14"/>
      <c r="AX1924" s="15"/>
    </row>
    <row r="1925" spans="1:251" ht="12" customHeight="1">
      <c r="A1925" s="8"/>
      <c r="B1925" s="108" t="s">
        <v>290</v>
      </c>
      <c r="C1925" s="109"/>
      <c r="D1925" s="109"/>
      <c r="E1925" s="109"/>
      <c r="F1925" s="109"/>
      <c r="G1925" s="109"/>
      <c r="H1925" s="109"/>
      <c r="I1925" s="109"/>
      <c r="J1925" s="109"/>
      <c r="K1925" s="109"/>
      <c r="L1925" s="109"/>
      <c r="M1925" s="109"/>
      <c r="N1925" s="109"/>
      <c r="O1925" s="109"/>
      <c r="P1925" s="109"/>
      <c r="Q1925" s="109"/>
      <c r="R1925" s="109"/>
      <c r="S1925" s="109"/>
      <c r="T1925" s="109"/>
      <c r="U1925" s="109"/>
      <c r="V1925" s="109"/>
      <c r="W1925" s="109"/>
      <c r="X1925" s="109"/>
      <c r="Y1925" s="109"/>
      <c r="Z1925" s="109"/>
      <c r="AA1925" s="109"/>
      <c r="AB1925" s="109"/>
      <c r="AC1925" s="109"/>
      <c r="AD1925" s="109"/>
      <c r="AE1925" s="109"/>
      <c r="AF1925" s="109"/>
      <c r="AG1925" s="109"/>
      <c r="AH1925" s="109"/>
      <c r="AI1925" s="109"/>
      <c r="AJ1925" s="109"/>
      <c r="AK1925" s="109"/>
      <c r="AL1925" s="109"/>
      <c r="AM1925" s="109"/>
      <c r="AN1925" s="109"/>
      <c r="AO1925" s="109"/>
      <c r="AP1925" s="109"/>
      <c r="AQ1925" s="109"/>
      <c r="AR1925" s="109"/>
      <c r="AS1925" s="109"/>
      <c r="AT1925" s="109"/>
      <c r="AU1925" s="109"/>
      <c r="AV1925" s="109"/>
      <c r="AW1925" s="109"/>
      <c r="AX1925" s="110"/>
    </row>
    <row r="1926" spans="1:251" ht="12" customHeight="1">
      <c r="A1926" s="8"/>
      <c r="B1926" s="108"/>
      <c r="C1926" s="109"/>
      <c r="D1926" s="109"/>
      <c r="E1926" s="109"/>
      <c r="F1926" s="109"/>
      <c r="G1926" s="109"/>
      <c r="H1926" s="109"/>
      <c r="I1926" s="109"/>
      <c r="J1926" s="109"/>
      <c r="K1926" s="109"/>
      <c r="L1926" s="109"/>
      <c r="M1926" s="109"/>
      <c r="N1926" s="109"/>
      <c r="O1926" s="109"/>
      <c r="P1926" s="109"/>
      <c r="Q1926" s="109"/>
      <c r="R1926" s="109"/>
      <c r="S1926" s="109"/>
      <c r="T1926" s="109"/>
      <c r="U1926" s="109"/>
      <c r="V1926" s="109"/>
      <c r="W1926" s="109"/>
      <c r="X1926" s="109"/>
      <c r="Y1926" s="109"/>
      <c r="Z1926" s="109"/>
      <c r="AA1926" s="109"/>
      <c r="AB1926" s="109"/>
      <c r="AC1926" s="109"/>
      <c r="AD1926" s="109"/>
      <c r="AE1926" s="109"/>
      <c r="AF1926" s="109"/>
      <c r="AG1926" s="109"/>
      <c r="AH1926" s="109"/>
      <c r="AI1926" s="109"/>
      <c r="AJ1926" s="109"/>
      <c r="AK1926" s="109"/>
      <c r="AL1926" s="109"/>
      <c r="AM1926" s="109"/>
      <c r="AN1926" s="109"/>
      <c r="AO1926" s="109"/>
      <c r="AP1926" s="109"/>
      <c r="AQ1926" s="109"/>
      <c r="AR1926" s="109"/>
      <c r="AS1926" s="109"/>
      <c r="AT1926" s="109"/>
      <c r="AU1926" s="109"/>
      <c r="AV1926" s="109"/>
      <c r="AW1926" s="109"/>
      <c r="AX1926" s="110"/>
    </row>
    <row r="1927" spans="1:251" ht="12" customHeight="1">
      <c r="A1927" s="8"/>
      <c r="B1927" s="108"/>
      <c r="C1927" s="109"/>
      <c r="D1927" s="109"/>
      <c r="E1927" s="109"/>
      <c r="F1927" s="109"/>
      <c r="G1927" s="109"/>
      <c r="H1927" s="109"/>
      <c r="I1927" s="109"/>
      <c r="J1927" s="109"/>
      <c r="K1927" s="109"/>
      <c r="L1927" s="109"/>
      <c r="M1927" s="109"/>
      <c r="N1927" s="109"/>
      <c r="O1927" s="109"/>
      <c r="P1927" s="109"/>
      <c r="Q1927" s="109"/>
      <c r="R1927" s="109"/>
      <c r="S1927" s="109"/>
      <c r="T1927" s="109"/>
      <c r="U1927" s="109"/>
      <c r="V1927" s="109"/>
      <c r="W1927" s="109"/>
      <c r="X1927" s="109"/>
      <c r="Y1927" s="109"/>
      <c r="Z1927" s="109"/>
      <c r="AA1927" s="109"/>
      <c r="AB1927" s="109"/>
      <c r="AC1927" s="109"/>
      <c r="AD1927" s="109"/>
      <c r="AE1927" s="109"/>
      <c r="AF1927" s="109"/>
      <c r="AG1927" s="109"/>
      <c r="AH1927" s="109"/>
      <c r="AI1927" s="109"/>
      <c r="AJ1927" s="109"/>
      <c r="AK1927" s="109"/>
      <c r="AL1927" s="109"/>
      <c r="AM1927" s="109"/>
      <c r="AN1927" s="109"/>
      <c r="AO1927" s="109"/>
      <c r="AP1927" s="109"/>
      <c r="AQ1927" s="109"/>
      <c r="AR1927" s="109"/>
      <c r="AS1927" s="109"/>
      <c r="AT1927" s="109"/>
      <c r="AU1927" s="109"/>
      <c r="AV1927" s="109"/>
      <c r="AW1927" s="109"/>
      <c r="AX1927" s="110"/>
    </row>
    <row r="1928" spans="1:251" ht="12" customHeight="1">
      <c r="A1928" s="8"/>
      <c r="B1928" s="108"/>
      <c r="C1928" s="109"/>
      <c r="D1928" s="109"/>
      <c r="E1928" s="109"/>
      <c r="F1928" s="109"/>
      <c r="G1928" s="109"/>
      <c r="H1928" s="109"/>
      <c r="I1928" s="109"/>
      <c r="J1928" s="109"/>
      <c r="K1928" s="109"/>
      <c r="L1928" s="109"/>
      <c r="M1928" s="109"/>
      <c r="N1928" s="109"/>
      <c r="O1928" s="109"/>
      <c r="P1928" s="109"/>
      <c r="Q1928" s="109"/>
      <c r="R1928" s="109"/>
      <c r="S1928" s="109"/>
      <c r="T1928" s="109"/>
      <c r="U1928" s="109"/>
      <c r="V1928" s="109"/>
      <c r="W1928" s="109"/>
      <c r="X1928" s="109"/>
      <c r="Y1928" s="109"/>
      <c r="Z1928" s="109"/>
      <c r="AA1928" s="109"/>
      <c r="AB1928" s="109"/>
      <c r="AC1928" s="109"/>
      <c r="AD1928" s="109"/>
      <c r="AE1928" s="109"/>
      <c r="AF1928" s="109"/>
      <c r="AG1928" s="109"/>
      <c r="AH1928" s="109"/>
      <c r="AI1928" s="109"/>
      <c r="AJ1928" s="109"/>
      <c r="AK1928" s="109"/>
      <c r="AL1928" s="109"/>
      <c r="AM1928" s="109"/>
      <c r="AN1928" s="109"/>
      <c r="AO1928" s="109"/>
      <c r="AP1928" s="109"/>
      <c r="AQ1928" s="109"/>
      <c r="AR1928" s="109"/>
      <c r="AS1928" s="109"/>
      <c r="AT1928" s="109"/>
      <c r="AU1928" s="109"/>
      <c r="AV1928" s="109"/>
      <c r="AW1928" s="109"/>
      <c r="AX1928" s="110"/>
      <c r="BC1928" s="16"/>
    </row>
    <row r="1929" spans="1:251" ht="12" customHeight="1">
      <c r="A1929" s="8"/>
      <c r="B1929" s="108"/>
      <c r="C1929" s="109"/>
      <c r="D1929" s="109"/>
      <c r="E1929" s="109"/>
      <c r="F1929" s="109"/>
      <c r="G1929" s="109"/>
      <c r="H1929" s="109"/>
      <c r="I1929" s="109"/>
      <c r="J1929" s="109"/>
      <c r="K1929" s="109"/>
      <c r="L1929" s="109"/>
      <c r="M1929" s="109"/>
      <c r="N1929" s="109"/>
      <c r="O1929" s="109"/>
      <c r="P1929" s="109"/>
      <c r="Q1929" s="109"/>
      <c r="R1929" s="109"/>
      <c r="S1929" s="109"/>
      <c r="T1929" s="109"/>
      <c r="U1929" s="109"/>
      <c r="V1929" s="109"/>
      <c r="W1929" s="109"/>
      <c r="X1929" s="109"/>
      <c r="Y1929" s="109"/>
      <c r="Z1929" s="109"/>
      <c r="AA1929" s="109"/>
      <c r="AB1929" s="109"/>
      <c r="AC1929" s="109"/>
      <c r="AD1929" s="109"/>
      <c r="AE1929" s="109"/>
      <c r="AF1929" s="109"/>
      <c r="AG1929" s="109"/>
      <c r="AH1929" s="109"/>
      <c r="AI1929" s="109"/>
      <c r="AJ1929" s="109"/>
      <c r="AK1929" s="109"/>
      <c r="AL1929" s="109"/>
      <c r="AM1929" s="109"/>
      <c r="AN1929" s="109"/>
      <c r="AO1929" s="109"/>
      <c r="AP1929" s="109"/>
      <c r="AQ1929" s="109"/>
      <c r="AR1929" s="109"/>
      <c r="AS1929" s="109"/>
      <c r="AT1929" s="109"/>
      <c r="AU1929" s="109"/>
      <c r="AV1929" s="109"/>
      <c r="AW1929" s="109"/>
      <c r="AX1929" s="110"/>
    </row>
    <row r="1930" spans="1:251" ht="12" customHeight="1">
      <c r="A1930" s="8"/>
      <c r="B1930" s="108"/>
      <c r="C1930" s="109"/>
      <c r="D1930" s="109"/>
      <c r="E1930" s="109"/>
      <c r="F1930" s="109"/>
      <c r="G1930" s="109"/>
      <c r="H1930" s="109"/>
      <c r="I1930" s="109"/>
      <c r="J1930" s="109"/>
      <c r="K1930" s="109"/>
      <c r="L1930" s="109"/>
      <c r="M1930" s="109"/>
      <c r="N1930" s="109"/>
      <c r="O1930" s="109"/>
      <c r="P1930" s="109"/>
      <c r="Q1930" s="109"/>
      <c r="R1930" s="109"/>
      <c r="S1930" s="109"/>
      <c r="T1930" s="109"/>
      <c r="U1930" s="109"/>
      <c r="V1930" s="109"/>
      <c r="W1930" s="109"/>
      <c r="X1930" s="109"/>
      <c r="Y1930" s="109"/>
      <c r="Z1930" s="109"/>
      <c r="AA1930" s="109"/>
      <c r="AB1930" s="109"/>
      <c r="AC1930" s="109"/>
      <c r="AD1930" s="109"/>
      <c r="AE1930" s="109"/>
      <c r="AF1930" s="109"/>
      <c r="AG1930" s="109"/>
      <c r="AH1930" s="109"/>
      <c r="AI1930" s="109"/>
      <c r="AJ1930" s="109"/>
      <c r="AK1930" s="109"/>
      <c r="AL1930" s="109"/>
      <c r="AM1930" s="109"/>
      <c r="AN1930" s="109"/>
      <c r="AO1930" s="109"/>
      <c r="AP1930" s="109"/>
      <c r="AQ1930" s="109"/>
      <c r="AR1930" s="109"/>
      <c r="AS1930" s="109"/>
      <c r="AT1930" s="109"/>
      <c r="AU1930" s="109"/>
      <c r="AV1930" s="109"/>
      <c r="AW1930" s="109"/>
      <c r="AX1930" s="110"/>
    </row>
    <row r="1931" spans="1:251" ht="12" customHeight="1">
      <c r="A1931" s="8"/>
      <c r="B1931" s="108"/>
      <c r="C1931" s="109"/>
      <c r="D1931" s="109"/>
      <c r="E1931" s="109"/>
      <c r="F1931" s="109"/>
      <c r="G1931" s="109"/>
      <c r="H1931" s="109"/>
      <c r="I1931" s="109"/>
      <c r="J1931" s="109"/>
      <c r="K1931" s="109"/>
      <c r="L1931" s="109"/>
      <c r="M1931" s="109"/>
      <c r="N1931" s="109"/>
      <c r="O1931" s="109"/>
      <c r="P1931" s="109"/>
      <c r="Q1931" s="109"/>
      <c r="R1931" s="109"/>
      <c r="S1931" s="109"/>
      <c r="T1931" s="109"/>
      <c r="U1931" s="109"/>
      <c r="V1931" s="109"/>
      <c r="W1931" s="109"/>
      <c r="X1931" s="109"/>
      <c r="Y1931" s="109"/>
      <c r="Z1931" s="109"/>
      <c r="AA1931" s="109"/>
      <c r="AB1931" s="109"/>
      <c r="AC1931" s="109"/>
      <c r="AD1931" s="109"/>
      <c r="AE1931" s="109"/>
      <c r="AF1931" s="109"/>
      <c r="AG1931" s="109"/>
      <c r="AH1931" s="109"/>
      <c r="AI1931" s="109"/>
      <c r="AJ1931" s="109"/>
      <c r="AK1931" s="109"/>
      <c r="AL1931" s="109"/>
      <c r="AM1931" s="109"/>
      <c r="AN1931" s="109"/>
      <c r="AO1931" s="109"/>
      <c r="AP1931" s="109"/>
      <c r="AQ1931" s="109"/>
      <c r="AR1931" s="109"/>
      <c r="AS1931" s="109"/>
      <c r="AT1931" s="109"/>
      <c r="AU1931" s="109"/>
      <c r="AV1931" s="109"/>
      <c r="AW1931" s="109"/>
      <c r="AX1931" s="110"/>
    </row>
    <row r="1932" spans="1:251" ht="15" thickBot="1">
      <c r="A1932" s="17"/>
      <c r="B1932" s="18"/>
      <c r="C1932" s="19"/>
      <c r="D1932" s="19"/>
      <c r="E1932" s="19"/>
      <c r="F1932" s="19"/>
      <c r="G1932" s="19"/>
      <c r="H1932" s="19"/>
      <c r="I1932" s="19"/>
      <c r="J1932" s="19"/>
      <c r="K1932" s="19"/>
      <c r="L1932" s="19"/>
      <c r="M1932" s="19"/>
      <c r="N1932" s="19"/>
      <c r="O1932" s="19"/>
      <c r="P1932" s="19"/>
      <c r="Q1932" s="19"/>
      <c r="R1932" s="19"/>
      <c r="S1932" s="19"/>
      <c r="T1932" s="19"/>
      <c r="U1932" s="19"/>
      <c r="V1932" s="19"/>
      <c r="W1932" s="19"/>
      <c r="X1932" s="19"/>
      <c r="Y1932" s="19"/>
      <c r="Z1932" s="19"/>
      <c r="AA1932" s="19"/>
      <c r="AB1932" s="19"/>
      <c r="AC1932" s="19"/>
      <c r="AD1932" s="19"/>
      <c r="AE1932" s="19"/>
      <c r="AF1932" s="19"/>
      <c r="AG1932" s="19"/>
      <c r="AH1932" s="19"/>
      <c r="AI1932" s="19"/>
      <c r="AJ1932" s="19"/>
      <c r="AK1932" s="19"/>
      <c r="AL1932" s="19"/>
      <c r="AM1932" s="19"/>
      <c r="AN1932" s="19"/>
      <c r="AO1932" s="19"/>
      <c r="AP1932" s="19"/>
      <c r="AQ1932" s="19"/>
      <c r="AR1932" s="19"/>
      <c r="AS1932" s="19"/>
      <c r="AT1932" s="19"/>
      <c r="AU1932" s="19"/>
      <c r="AV1932" s="19"/>
      <c r="AW1932" s="19"/>
      <c r="AX1932" s="20"/>
    </row>
    <row r="1933" spans="1:251">
      <c r="B1933" s="21"/>
    </row>
    <row r="1934" spans="1:251" ht="14.25">
      <c r="B1934" s="10" t="s">
        <v>4</v>
      </c>
      <c r="C1934" s="8"/>
      <c r="D1934" s="8"/>
      <c r="E1934" s="8"/>
      <c r="F1934" s="8"/>
      <c r="G1934" s="8"/>
      <c r="H1934" s="8"/>
      <c r="I1934" s="8"/>
      <c r="J1934" s="8"/>
      <c r="K1934" s="8"/>
      <c r="L1934" s="9"/>
      <c r="M1934" s="9"/>
      <c r="N1934" s="9"/>
      <c r="O1934" s="9"/>
      <c r="P1934" s="8"/>
      <c r="Q1934" s="8"/>
      <c r="R1934" s="8"/>
      <c r="S1934" s="8"/>
      <c r="T1934" s="8"/>
      <c r="U1934" s="8"/>
      <c r="V1934" s="10"/>
      <c r="W1934" s="10"/>
      <c r="X1934" s="10"/>
      <c r="Y1934" s="10"/>
      <c r="Z1934" s="10"/>
      <c r="AA1934" s="10"/>
      <c r="AB1934" s="10"/>
      <c r="AC1934" s="10"/>
      <c r="AD1934" s="10"/>
      <c r="AE1934" s="10"/>
      <c r="AF1934" s="10"/>
      <c r="AG1934" s="10"/>
      <c r="AH1934" s="10"/>
      <c r="AI1934" s="10"/>
      <c r="AJ1934" s="10"/>
      <c r="AK1934" s="10"/>
      <c r="AL1934" s="10"/>
      <c r="AM1934" s="10"/>
      <c r="AN1934" s="10"/>
      <c r="AO1934" s="10"/>
      <c r="AP1934" s="10"/>
      <c r="AQ1934" s="10"/>
      <c r="AR1934" s="10"/>
      <c r="AS1934" s="10"/>
      <c r="AT1934" s="10"/>
      <c r="AU1934" s="10"/>
      <c r="AV1934" s="10"/>
      <c r="AW1934" s="10"/>
      <c r="AX1934" s="10"/>
    </row>
    <row r="1935" spans="1:251" ht="15" thickBot="1">
      <c r="B1935" s="8"/>
      <c r="C1935" s="8"/>
      <c r="D1935" s="8"/>
      <c r="E1935" s="8"/>
      <c r="F1935" s="8"/>
      <c r="G1935" s="8"/>
      <c r="H1935" s="8"/>
      <c r="I1935" s="8"/>
      <c r="J1935" s="8"/>
      <c r="K1935" s="8"/>
      <c r="L1935" s="9"/>
      <c r="M1935" s="9"/>
      <c r="N1935" s="9"/>
      <c r="O1935" s="9"/>
      <c r="P1935" s="8"/>
      <c r="Q1935" s="8"/>
      <c r="R1935" s="8"/>
      <c r="S1935" s="8"/>
      <c r="T1935" s="8"/>
      <c r="U1935" s="8"/>
      <c r="V1935" s="10"/>
      <c r="W1935" s="10"/>
      <c r="X1935" s="10"/>
      <c r="Y1935" s="10"/>
      <c r="Z1935" s="10"/>
      <c r="AA1935" s="10"/>
      <c r="AB1935" s="10"/>
      <c r="AC1935" s="10"/>
      <c r="AD1935" s="10"/>
      <c r="AE1935" s="10"/>
      <c r="AF1935" s="10"/>
      <c r="AG1935" s="10"/>
      <c r="AH1935" s="10"/>
      <c r="AI1935" s="10"/>
      <c r="AJ1935" s="10"/>
      <c r="AK1935" s="10"/>
      <c r="AL1935" s="10"/>
      <c r="AM1935" s="10"/>
      <c r="AN1935" s="10"/>
      <c r="AO1935" s="10"/>
      <c r="AP1935" s="10"/>
      <c r="AQ1935" s="10"/>
      <c r="AR1935" s="10"/>
      <c r="AS1935" s="10"/>
      <c r="AT1935" s="10"/>
      <c r="AU1935" s="10"/>
      <c r="AV1935" s="10"/>
      <c r="AW1935" s="10"/>
      <c r="AX1935" s="22" t="s">
        <v>5</v>
      </c>
    </row>
    <row r="1936" spans="1:251" s="16" customFormat="1" ht="13.5" customHeight="1">
      <c r="A1936" s="8"/>
      <c r="B1936" s="111" t="s">
        <v>6</v>
      </c>
      <c r="C1936" s="112"/>
      <c r="D1936" s="112"/>
      <c r="E1936" s="112"/>
      <c r="F1936" s="112"/>
      <c r="G1936" s="112"/>
      <c r="H1936" s="112"/>
      <c r="I1936" s="112"/>
      <c r="J1936" s="112"/>
      <c r="K1936" s="112"/>
      <c r="L1936" s="112"/>
      <c r="M1936" s="112"/>
      <c r="N1936" s="112"/>
      <c r="O1936" s="112"/>
      <c r="P1936" s="112"/>
      <c r="Q1936" s="112"/>
      <c r="R1936" s="112"/>
      <c r="S1936" s="112"/>
      <c r="T1936" s="112"/>
      <c r="U1936" s="112"/>
      <c r="V1936" s="112"/>
      <c r="W1936" s="112"/>
      <c r="X1936" s="112"/>
      <c r="Y1936" s="112"/>
      <c r="Z1936" s="113"/>
      <c r="AA1936" s="117" t="s">
        <v>9</v>
      </c>
      <c r="AB1936" s="112"/>
      <c r="AC1936" s="112"/>
      <c r="AD1936" s="112"/>
      <c r="AE1936" s="112"/>
      <c r="AF1936" s="112"/>
      <c r="AG1936" s="112"/>
      <c r="AH1936" s="112"/>
      <c r="AI1936" s="113"/>
      <c r="AJ1936" s="117" t="s">
        <v>10</v>
      </c>
      <c r="AK1936" s="112"/>
      <c r="AL1936" s="112"/>
      <c r="AM1936" s="112"/>
      <c r="AN1936" s="112"/>
      <c r="AO1936" s="112"/>
      <c r="AP1936" s="112"/>
      <c r="AQ1936" s="112"/>
      <c r="AR1936" s="113"/>
      <c r="AS1936" s="117" t="s">
        <v>7</v>
      </c>
      <c r="AT1936" s="112"/>
      <c r="AU1936" s="112"/>
      <c r="AV1936" s="112"/>
      <c r="AW1936" s="112"/>
      <c r="AX1936" s="119"/>
      <c r="AY1936" s="2"/>
      <c r="AZ1936" s="2"/>
      <c r="BA1936" s="2"/>
      <c r="BB1936" s="2"/>
      <c r="BC1936" s="2"/>
      <c r="BD1936" s="2"/>
      <c r="BE1936" s="2"/>
      <c r="BF1936" s="2"/>
      <c r="BG1936" s="2"/>
      <c r="BH1936" s="2"/>
      <c r="BI1936" s="2"/>
      <c r="BJ1936" s="2"/>
      <c r="BK1936" s="2"/>
      <c r="BL1936" s="2"/>
      <c r="BM1936" s="2"/>
      <c r="BN1936" s="2"/>
      <c r="BO1936" s="2"/>
      <c r="BP1936" s="2"/>
      <c r="BQ1936" s="2"/>
      <c r="BR1936" s="2"/>
      <c r="BS1936" s="2"/>
      <c r="BT1936" s="2"/>
      <c r="BU1936" s="2"/>
      <c r="BV1936" s="2"/>
      <c r="BW1936" s="2"/>
      <c r="BX1936" s="2"/>
      <c r="BY1936" s="2"/>
      <c r="BZ1936" s="2"/>
      <c r="CA1936" s="2"/>
      <c r="CB1936" s="2"/>
      <c r="CC1936" s="2"/>
      <c r="CD1936" s="2"/>
      <c r="CE1936" s="2"/>
      <c r="CF1936" s="2"/>
      <c r="CG1936" s="2"/>
      <c r="CH1936" s="2"/>
      <c r="CI1936" s="2"/>
      <c r="CJ1936" s="2"/>
      <c r="CK1936" s="2"/>
      <c r="CL1936" s="2"/>
      <c r="CM1936" s="2"/>
      <c r="CN1936" s="2"/>
      <c r="CO1936" s="2"/>
      <c r="CP1936" s="2"/>
      <c r="CQ1936" s="2"/>
      <c r="CR1936" s="2"/>
      <c r="CS1936" s="2"/>
      <c r="CT1936" s="2"/>
      <c r="CU1936" s="2"/>
      <c r="CV1936" s="2"/>
      <c r="CW1936" s="2"/>
      <c r="CX1936" s="2"/>
      <c r="CY1936" s="2"/>
      <c r="CZ1936" s="2"/>
      <c r="DA1936" s="2"/>
      <c r="DB1936" s="2"/>
      <c r="DC1936" s="2"/>
      <c r="DD1936" s="2"/>
      <c r="DE1936" s="2"/>
      <c r="DF1936" s="2"/>
      <c r="DG1936" s="2"/>
      <c r="DH1936" s="2"/>
      <c r="DI1936" s="2"/>
      <c r="DJ1936" s="2"/>
      <c r="DK1936" s="2"/>
      <c r="DL1936" s="2"/>
      <c r="DM1936" s="2"/>
      <c r="DN1936" s="2"/>
      <c r="DO1936" s="2"/>
      <c r="DP1936" s="2"/>
      <c r="DQ1936" s="2"/>
      <c r="DR1936" s="2"/>
      <c r="DS1936" s="2"/>
      <c r="DT1936" s="2"/>
      <c r="DU1936" s="2"/>
      <c r="DV1936" s="2"/>
      <c r="DW1936" s="2"/>
      <c r="DX1936" s="2"/>
      <c r="DY1936" s="2"/>
      <c r="DZ1936" s="2"/>
      <c r="EA1936" s="2"/>
      <c r="EB1936" s="2"/>
      <c r="EC1936" s="2"/>
      <c r="ED1936" s="2"/>
      <c r="EE1936" s="2"/>
      <c r="EF1936" s="2"/>
      <c r="EG1936" s="2"/>
      <c r="EH1936" s="2"/>
      <c r="EI1936" s="2"/>
      <c r="EJ1936" s="2"/>
      <c r="EK1936" s="2"/>
      <c r="EL1936" s="2"/>
      <c r="EM1936" s="2"/>
      <c r="EN1936" s="2"/>
      <c r="EO1936" s="2"/>
      <c r="EP1936" s="2"/>
      <c r="EQ1936" s="2"/>
      <c r="ER1936" s="2"/>
      <c r="ES1936" s="2"/>
      <c r="ET1936" s="2"/>
      <c r="EU1936" s="2"/>
      <c r="EV1936" s="2"/>
      <c r="EW1936" s="2"/>
      <c r="EX1936" s="2"/>
      <c r="EY1936" s="2"/>
      <c r="EZ1936" s="2"/>
      <c r="FA1936" s="2"/>
      <c r="FB1936" s="2"/>
      <c r="FC1936" s="2"/>
      <c r="FD1936" s="2"/>
      <c r="FE1936" s="2"/>
      <c r="FF1936" s="2"/>
      <c r="FG1936" s="2"/>
      <c r="FH1936" s="2"/>
      <c r="FI1936" s="2"/>
      <c r="FJ1936" s="2"/>
      <c r="FK1936" s="2"/>
      <c r="FL1936" s="2"/>
      <c r="FM1936" s="2"/>
      <c r="FN1936" s="2"/>
      <c r="FO1936" s="2"/>
      <c r="FP1936" s="2"/>
      <c r="FQ1936" s="2"/>
      <c r="FR1936" s="2"/>
      <c r="FS1936" s="2"/>
      <c r="FT1936" s="2"/>
      <c r="FU1936" s="2"/>
      <c r="FV1936" s="2"/>
      <c r="FW1936" s="2"/>
      <c r="FX1936" s="2"/>
      <c r="FY1936" s="2"/>
      <c r="FZ1936" s="2"/>
      <c r="GA1936" s="2"/>
      <c r="GB1936" s="2"/>
      <c r="GC1936" s="2"/>
      <c r="GD1936" s="2"/>
      <c r="GE1936" s="2"/>
      <c r="GF1936" s="2"/>
      <c r="GG1936" s="2"/>
      <c r="GH1936" s="2"/>
      <c r="GI1936" s="2"/>
      <c r="GJ1936" s="2"/>
      <c r="GK1936" s="2"/>
      <c r="GL1936" s="2"/>
      <c r="GM1936" s="2"/>
      <c r="GN1936" s="2"/>
      <c r="GO1936" s="2"/>
      <c r="GP1936" s="2"/>
      <c r="GQ1936" s="2"/>
      <c r="GR1936" s="2"/>
      <c r="GS1936" s="2"/>
      <c r="GT1936" s="2"/>
      <c r="GU1936" s="2"/>
      <c r="GV1936" s="2"/>
      <c r="GW1936" s="2"/>
      <c r="GX1936" s="2"/>
      <c r="GY1936" s="2"/>
      <c r="GZ1936" s="2"/>
      <c r="HA1936" s="2"/>
      <c r="HB1936" s="2"/>
      <c r="HC1936" s="2"/>
      <c r="HD1936" s="2"/>
      <c r="HE1936" s="2"/>
      <c r="HF1936" s="2"/>
      <c r="HG1936" s="2"/>
      <c r="HH1936" s="2"/>
      <c r="HI1936" s="2"/>
      <c r="HJ1936" s="2"/>
      <c r="HK1936" s="2"/>
      <c r="HL1936" s="2"/>
      <c r="HM1936" s="2"/>
      <c r="HN1936" s="2"/>
      <c r="HO1936" s="2"/>
      <c r="HP1936" s="2"/>
      <c r="HQ1936" s="2"/>
      <c r="HR1936" s="2"/>
      <c r="HS1936" s="2"/>
      <c r="HT1936" s="2"/>
      <c r="HU1936" s="2"/>
      <c r="HV1936" s="2"/>
      <c r="HW1936" s="2"/>
      <c r="HX1936" s="2"/>
      <c r="HY1936" s="2"/>
      <c r="HZ1936" s="2"/>
      <c r="IA1936" s="2"/>
      <c r="IB1936" s="2"/>
      <c r="IC1936" s="2"/>
      <c r="ID1936" s="2"/>
      <c r="IE1936" s="2"/>
      <c r="IF1936" s="2"/>
      <c r="IG1936" s="2"/>
      <c r="IH1936" s="2"/>
      <c r="II1936" s="2"/>
      <c r="IJ1936" s="2"/>
      <c r="IK1936" s="2"/>
      <c r="IL1936" s="2"/>
      <c r="IM1936" s="2"/>
      <c r="IN1936" s="2"/>
      <c r="IO1936" s="2"/>
      <c r="IP1936" s="2"/>
      <c r="IQ1936" s="2"/>
    </row>
    <row r="1937" spans="1:251" s="16" customFormat="1" ht="13.5">
      <c r="A1937" s="8"/>
      <c r="B1937" s="114"/>
      <c r="C1937" s="115"/>
      <c r="D1937" s="115"/>
      <c r="E1937" s="115"/>
      <c r="F1937" s="115"/>
      <c r="G1937" s="115"/>
      <c r="H1937" s="115"/>
      <c r="I1937" s="115"/>
      <c r="J1937" s="115"/>
      <c r="K1937" s="115"/>
      <c r="L1937" s="115"/>
      <c r="M1937" s="115"/>
      <c r="N1937" s="115"/>
      <c r="O1937" s="115"/>
      <c r="P1937" s="115"/>
      <c r="Q1937" s="115"/>
      <c r="R1937" s="115"/>
      <c r="S1937" s="115"/>
      <c r="T1937" s="115"/>
      <c r="U1937" s="115"/>
      <c r="V1937" s="115"/>
      <c r="W1937" s="115"/>
      <c r="X1937" s="115"/>
      <c r="Y1937" s="115"/>
      <c r="Z1937" s="116"/>
      <c r="AA1937" s="118"/>
      <c r="AB1937" s="115"/>
      <c r="AC1937" s="115"/>
      <c r="AD1937" s="115"/>
      <c r="AE1937" s="115"/>
      <c r="AF1937" s="115"/>
      <c r="AG1937" s="115"/>
      <c r="AH1937" s="115"/>
      <c r="AI1937" s="116"/>
      <c r="AJ1937" s="118"/>
      <c r="AK1937" s="115"/>
      <c r="AL1937" s="115"/>
      <c r="AM1937" s="115"/>
      <c r="AN1937" s="115"/>
      <c r="AO1937" s="115"/>
      <c r="AP1937" s="115"/>
      <c r="AQ1937" s="115"/>
      <c r="AR1937" s="116"/>
      <c r="AS1937" s="118"/>
      <c r="AT1937" s="115"/>
      <c r="AU1937" s="115"/>
      <c r="AV1937" s="115"/>
      <c r="AW1937" s="115"/>
      <c r="AX1937" s="120"/>
      <c r="AY1937" s="2"/>
      <c r="AZ1937" s="2"/>
      <c r="BA1937" s="2"/>
      <c r="BB1937" s="23"/>
      <c r="BC1937" s="24"/>
      <c r="BE1937" s="2"/>
      <c r="BF1937" s="2"/>
      <c r="BG1937" s="2"/>
      <c r="BH1937" s="2"/>
      <c r="BI1937" s="2"/>
      <c r="BJ1937" s="2"/>
      <c r="BK1937" s="2"/>
      <c r="BL1937" s="2"/>
      <c r="BM1937" s="2"/>
      <c r="BN1937" s="2"/>
      <c r="BO1937" s="2"/>
      <c r="BP1937" s="2"/>
      <c r="BQ1937" s="2"/>
      <c r="BR1937" s="2"/>
      <c r="BS1937" s="2"/>
      <c r="BT1937" s="2"/>
      <c r="BU1937" s="2"/>
      <c r="BV1937" s="2"/>
      <c r="BW1937" s="2"/>
      <c r="BX1937" s="2"/>
      <c r="BY1937" s="2"/>
      <c r="BZ1937" s="2"/>
      <c r="CA1937" s="2"/>
      <c r="CB1937" s="2"/>
      <c r="CC1937" s="2"/>
      <c r="CD1937" s="2"/>
      <c r="CE1937" s="2"/>
      <c r="CF1937" s="2"/>
      <c r="CG1937" s="2"/>
      <c r="CH1937" s="2"/>
      <c r="CI1937" s="2"/>
      <c r="CJ1937" s="2"/>
      <c r="CK1937" s="2"/>
      <c r="CL1937" s="2"/>
      <c r="CM1937" s="2"/>
      <c r="CN1937" s="2"/>
      <c r="CO1937" s="2"/>
      <c r="CP1937" s="2"/>
      <c r="CQ1937" s="2"/>
      <c r="CR1937" s="2"/>
      <c r="CS1937" s="2"/>
      <c r="CT1937" s="2"/>
      <c r="CU1937" s="2"/>
      <c r="CV1937" s="2"/>
      <c r="CW1937" s="2"/>
      <c r="CX1937" s="2"/>
      <c r="CY1937" s="2"/>
      <c r="CZ1937" s="2"/>
      <c r="DA1937" s="2"/>
      <c r="DB1937" s="2"/>
      <c r="DC1937" s="2"/>
      <c r="DD1937" s="2"/>
      <c r="DE1937" s="2"/>
      <c r="DF1937" s="2"/>
      <c r="DG1937" s="2"/>
      <c r="DH1937" s="2"/>
      <c r="DI1937" s="2"/>
      <c r="DJ1937" s="2"/>
      <c r="DK1937" s="2"/>
      <c r="DL1937" s="2"/>
      <c r="DM1937" s="2"/>
      <c r="DN1937" s="2"/>
      <c r="DO1937" s="2"/>
      <c r="DP1937" s="2"/>
      <c r="DQ1937" s="2"/>
      <c r="DR1937" s="2"/>
      <c r="DS1937" s="2"/>
      <c r="DT1937" s="2"/>
      <c r="DU1937" s="2"/>
      <c r="DV1937" s="2"/>
      <c r="DW1937" s="2"/>
      <c r="DX1937" s="2"/>
      <c r="DY1937" s="2"/>
      <c r="DZ1937" s="2"/>
      <c r="EA1937" s="2"/>
      <c r="EB1937" s="2"/>
      <c r="EC1937" s="2"/>
      <c r="ED1937" s="2"/>
      <c r="EE1937" s="2"/>
      <c r="EF1937" s="2"/>
      <c r="EG1937" s="2"/>
      <c r="EH1937" s="2"/>
      <c r="EI1937" s="2"/>
      <c r="EJ1937" s="2"/>
      <c r="EK1937" s="2"/>
      <c r="EL1937" s="2"/>
      <c r="EM1937" s="2"/>
      <c r="EN1937" s="2"/>
      <c r="EO1937" s="2"/>
      <c r="EP1937" s="2"/>
      <c r="EQ1937" s="2"/>
      <c r="ER1937" s="2"/>
      <c r="ES1937" s="2"/>
      <c r="ET1937" s="2"/>
      <c r="EU1937" s="2"/>
      <c r="EV1937" s="2"/>
      <c r="EW1937" s="2"/>
      <c r="EX1937" s="2"/>
      <c r="EY1937" s="2"/>
      <c r="EZ1937" s="2"/>
      <c r="FA1937" s="2"/>
      <c r="FB1937" s="2"/>
      <c r="FC1937" s="2"/>
      <c r="FD1937" s="2"/>
      <c r="FE1937" s="2"/>
      <c r="FF1937" s="2"/>
      <c r="FG1937" s="2"/>
      <c r="FH1937" s="2"/>
      <c r="FI1937" s="2"/>
      <c r="FJ1937" s="2"/>
      <c r="FK1937" s="2"/>
      <c r="FL1937" s="2"/>
      <c r="FM1937" s="2"/>
      <c r="FN1937" s="2"/>
      <c r="FO1937" s="2"/>
      <c r="FP1937" s="2"/>
      <c r="FQ1937" s="2"/>
      <c r="FR1937" s="2"/>
      <c r="FS1937" s="2"/>
      <c r="FT1937" s="2"/>
      <c r="FU1937" s="2"/>
      <c r="FV1937" s="2"/>
      <c r="FW1937" s="2"/>
      <c r="FX1937" s="2"/>
      <c r="FY1937" s="2"/>
      <c r="FZ1937" s="2"/>
      <c r="GA1937" s="2"/>
      <c r="GB1937" s="2"/>
      <c r="GC1937" s="2"/>
      <c r="GD1937" s="2"/>
      <c r="GE1937" s="2"/>
      <c r="GF1937" s="2"/>
      <c r="GG1937" s="2"/>
      <c r="GH1937" s="2"/>
      <c r="GI1937" s="2"/>
      <c r="GJ1937" s="2"/>
      <c r="GK1937" s="2"/>
      <c r="GL1937" s="2"/>
      <c r="GM1937" s="2"/>
      <c r="GN1937" s="2"/>
      <c r="GO1937" s="2"/>
      <c r="GP1937" s="2"/>
      <c r="GQ1937" s="2"/>
      <c r="GR1937" s="2"/>
      <c r="GS1937" s="2"/>
      <c r="GT1937" s="2"/>
      <c r="GU1937" s="2"/>
      <c r="GV1937" s="2"/>
      <c r="GW1937" s="2"/>
      <c r="GX1937" s="2"/>
      <c r="GY1937" s="2"/>
      <c r="GZ1937" s="2"/>
      <c r="HA1937" s="2"/>
      <c r="HB1937" s="2"/>
      <c r="HC1937" s="2"/>
      <c r="HD1937" s="2"/>
      <c r="HE1937" s="2"/>
      <c r="HF1937" s="2"/>
      <c r="HG1937" s="2"/>
      <c r="HH1937" s="2"/>
      <c r="HI1937" s="2"/>
      <c r="HJ1937" s="2"/>
      <c r="HK1937" s="2"/>
      <c r="HL1937" s="2"/>
      <c r="HM1937" s="2"/>
      <c r="HN1937" s="2"/>
      <c r="HO1937" s="2"/>
      <c r="HP1937" s="2"/>
      <c r="HQ1937" s="2"/>
      <c r="HR1937" s="2"/>
      <c r="HS1937" s="2"/>
      <c r="HT1937" s="2"/>
      <c r="HU1937" s="2"/>
      <c r="HV1937" s="2"/>
      <c r="HW1937" s="2"/>
      <c r="HX1937" s="2"/>
      <c r="HY1937" s="2"/>
      <c r="HZ1937" s="2"/>
      <c r="IA1937" s="2"/>
      <c r="IB1937" s="2"/>
      <c r="IC1937" s="2"/>
      <c r="ID1937" s="2"/>
      <c r="IE1937" s="2"/>
      <c r="IF1937" s="2"/>
      <c r="IG1937" s="2"/>
      <c r="IH1937" s="2"/>
      <c r="II1937" s="2"/>
      <c r="IJ1937" s="2"/>
      <c r="IK1937" s="2"/>
      <c r="IL1937" s="2"/>
      <c r="IM1937" s="2"/>
      <c r="IN1937" s="2"/>
      <c r="IO1937" s="2"/>
      <c r="IP1937" s="2"/>
      <c r="IQ1937" s="2"/>
    </row>
    <row r="1938" spans="1:251" s="16" customFormat="1" ht="18.75" customHeight="1">
      <c r="A1938" s="8"/>
      <c r="B1938" s="25"/>
      <c r="C1938" s="130" t="s">
        <v>287</v>
      </c>
      <c r="D1938" s="131"/>
      <c r="E1938" s="131"/>
      <c r="F1938" s="131"/>
      <c r="G1938" s="131"/>
      <c r="H1938" s="131"/>
      <c r="I1938" s="131"/>
      <c r="J1938" s="131"/>
      <c r="K1938" s="131"/>
      <c r="L1938" s="131"/>
      <c r="M1938" s="131"/>
      <c r="N1938" s="131"/>
      <c r="O1938" s="131"/>
      <c r="P1938" s="131"/>
      <c r="Q1938" s="131"/>
      <c r="R1938" s="131"/>
      <c r="S1938" s="131"/>
      <c r="T1938" s="131"/>
      <c r="U1938" s="131"/>
      <c r="V1938" s="131"/>
      <c r="W1938" s="131"/>
      <c r="X1938" s="131"/>
      <c r="Y1938" s="131"/>
      <c r="Z1938" s="132"/>
      <c r="AA1938" s="133">
        <v>1000</v>
      </c>
      <c r="AB1938" s="134"/>
      <c r="AC1938" s="134"/>
      <c r="AD1938" s="134"/>
      <c r="AE1938" s="134"/>
      <c r="AF1938" s="134"/>
      <c r="AG1938" s="134"/>
      <c r="AH1938" s="134"/>
      <c r="AI1938" s="135"/>
      <c r="AJ1938" s="133">
        <v>1000</v>
      </c>
      <c r="AK1938" s="134"/>
      <c r="AL1938" s="134"/>
      <c r="AM1938" s="134"/>
      <c r="AN1938" s="134"/>
      <c r="AO1938" s="134"/>
      <c r="AP1938" s="134"/>
      <c r="AQ1938" s="134"/>
      <c r="AR1938" s="135"/>
      <c r="AS1938" s="136"/>
      <c r="AT1938" s="137"/>
      <c r="AU1938" s="137"/>
      <c r="AV1938" s="137"/>
      <c r="AW1938" s="137"/>
      <c r="AX1938" s="138"/>
      <c r="AY1938" s="2"/>
      <c r="AZ1938" s="2"/>
      <c r="BA1938" s="2"/>
      <c r="BB1938" s="2"/>
      <c r="BC1938" s="2"/>
      <c r="BD1938" s="2"/>
      <c r="BE1938" s="2"/>
      <c r="BF1938" s="2"/>
      <c r="BG1938" s="2"/>
      <c r="BH1938" s="2"/>
      <c r="BI1938" s="2"/>
      <c r="BJ1938" s="2"/>
      <c r="BK1938" s="2"/>
      <c r="BL1938" s="2"/>
      <c r="BM1938" s="2"/>
      <c r="BN1938" s="2"/>
      <c r="BO1938" s="2"/>
      <c r="BP1938" s="2"/>
      <c r="BQ1938" s="2"/>
      <c r="BR1938" s="2"/>
      <c r="BS1938" s="2"/>
      <c r="BT1938" s="2"/>
      <c r="BU1938" s="2"/>
      <c r="BV1938" s="2"/>
      <c r="BW1938" s="2"/>
      <c r="BX1938" s="2"/>
      <c r="BY1938" s="2"/>
      <c r="BZ1938" s="2"/>
      <c r="CA1938" s="2"/>
      <c r="CB1938" s="2"/>
      <c r="CC1938" s="2"/>
      <c r="CD1938" s="2"/>
      <c r="CE1938" s="2"/>
      <c r="CF1938" s="2"/>
      <c r="CG1938" s="2"/>
      <c r="CH1938" s="2"/>
      <c r="CI1938" s="2"/>
      <c r="CJ1938" s="2"/>
      <c r="CK1938" s="2"/>
      <c r="CL1938" s="2"/>
      <c r="CM1938" s="2"/>
      <c r="CN1938" s="2"/>
      <c r="CO1938" s="2"/>
      <c r="CP1938" s="2"/>
      <c r="CQ1938" s="2"/>
      <c r="CR1938" s="2"/>
      <c r="CS1938" s="2"/>
      <c r="CT1938" s="2"/>
      <c r="CU1938" s="2"/>
      <c r="CV1938" s="2"/>
      <c r="CW1938" s="2"/>
      <c r="CX1938" s="2"/>
      <c r="CY1938" s="2"/>
      <c r="CZ1938" s="2"/>
      <c r="DA1938" s="2"/>
      <c r="DB1938" s="2"/>
      <c r="DC1938" s="2"/>
      <c r="DD1938" s="2"/>
      <c r="DE1938" s="2"/>
      <c r="DF1938" s="2"/>
      <c r="DG1938" s="2"/>
      <c r="DH1938" s="2"/>
      <c r="DI1938" s="2"/>
      <c r="DJ1938" s="2"/>
      <c r="DK1938" s="2"/>
      <c r="DL1938" s="2"/>
      <c r="DM1938" s="2"/>
      <c r="DN1938" s="2"/>
      <c r="DO1938" s="2"/>
      <c r="DP1938" s="2"/>
      <c r="DQ1938" s="2"/>
      <c r="DR1938" s="2"/>
      <c r="DS1938" s="2"/>
      <c r="DT1938" s="2"/>
      <c r="DU1938" s="2"/>
      <c r="DV1938" s="2"/>
      <c r="DW1938" s="2"/>
      <c r="DX1938" s="2"/>
      <c r="DY1938" s="2"/>
      <c r="DZ1938" s="2"/>
      <c r="EA1938" s="2"/>
      <c r="EB1938" s="2"/>
      <c r="EC1938" s="2"/>
      <c r="ED1938" s="2"/>
      <c r="EE1938" s="2"/>
      <c r="EF1938" s="2"/>
      <c r="EG1938" s="2"/>
      <c r="EH1938" s="2"/>
      <c r="EI1938" s="2"/>
      <c r="EJ1938" s="2"/>
      <c r="EK1938" s="2"/>
      <c r="EL1938" s="2"/>
      <c r="EM1938" s="2"/>
      <c r="EN1938" s="2"/>
      <c r="EO1938" s="2"/>
      <c r="EP1938" s="2"/>
      <c r="EQ1938" s="2"/>
      <c r="ER1938" s="2"/>
      <c r="ES1938" s="2"/>
      <c r="ET1938" s="2"/>
      <c r="EU1938" s="2"/>
      <c r="EV1938" s="2"/>
      <c r="EW1938" s="2"/>
      <c r="EX1938" s="2"/>
      <c r="EY1938" s="2"/>
      <c r="EZ1938" s="2"/>
      <c r="FA1938" s="2"/>
      <c r="FB1938" s="2"/>
      <c r="FC1938" s="2"/>
      <c r="FD1938" s="2"/>
      <c r="FE1938" s="2"/>
      <c r="FF1938" s="2"/>
      <c r="FG1938" s="2"/>
      <c r="FH1938" s="2"/>
      <c r="FI1938" s="2"/>
      <c r="FJ1938" s="2"/>
      <c r="FK1938" s="2"/>
      <c r="FL1938" s="2"/>
      <c r="FM1938" s="2"/>
      <c r="FN1938" s="2"/>
      <c r="FO1938" s="2"/>
      <c r="FP1938" s="2"/>
      <c r="FQ1938" s="2"/>
      <c r="FR1938" s="2"/>
      <c r="FS1938" s="2"/>
      <c r="FT1938" s="2"/>
      <c r="FU1938" s="2"/>
      <c r="FV1938" s="2"/>
      <c r="FW1938" s="2"/>
      <c r="FX1938" s="2"/>
      <c r="FY1938" s="2"/>
      <c r="FZ1938" s="2"/>
      <c r="GA1938" s="2"/>
      <c r="GB1938" s="2"/>
      <c r="GC1938" s="2"/>
      <c r="GD1938" s="2"/>
      <c r="GE1938" s="2"/>
      <c r="GF1938" s="2"/>
      <c r="GG1938" s="2"/>
      <c r="GH1938" s="2"/>
      <c r="GI1938" s="2"/>
      <c r="GJ1938" s="2"/>
      <c r="GK1938" s="2"/>
      <c r="GL1938" s="2"/>
      <c r="GM1938" s="2"/>
      <c r="GN1938" s="2"/>
      <c r="GO1938" s="2"/>
      <c r="GP1938" s="2"/>
      <c r="GQ1938" s="2"/>
      <c r="GR1938" s="2"/>
      <c r="GS1938" s="2"/>
      <c r="GT1938" s="2"/>
      <c r="GU1938" s="2"/>
      <c r="GV1938" s="2"/>
      <c r="GW1938" s="2"/>
      <c r="GX1938" s="2"/>
      <c r="GY1938" s="2"/>
      <c r="GZ1938" s="2"/>
      <c r="HA1938" s="2"/>
      <c r="HB1938" s="2"/>
      <c r="HC1938" s="2"/>
      <c r="HD1938" s="2"/>
      <c r="HE1938" s="2"/>
      <c r="HF1938" s="2"/>
      <c r="HG1938" s="2"/>
      <c r="HH1938" s="2"/>
      <c r="HI1938" s="2"/>
      <c r="HJ1938" s="2"/>
      <c r="HK1938" s="2"/>
      <c r="HL1938" s="2"/>
      <c r="HM1938" s="2"/>
      <c r="HN1938" s="2"/>
      <c r="HO1938" s="2"/>
      <c r="HP1938" s="2"/>
      <c r="HQ1938" s="2"/>
      <c r="HR1938" s="2"/>
      <c r="HS1938" s="2"/>
      <c r="HT1938" s="2"/>
      <c r="HU1938" s="2"/>
      <c r="HV1938" s="2"/>
      <c r="HW1938" s="2"/>
      <c r="HX1938" s="2"/>
      <c r="HY1938" s="2"/>
      <c r="HZ1938" s="2"/>
      <c r="IA1938" s="2"/>
      <c r="IB1938" s="2"/>
      <c r="IC1938" s="2"/>
      <c r="ID1938" s="2"/>
      <c r="IE1938" s="2"/>
      <c r="IF1938" s="2"/>
      <c r="IG1938" s="2"/>
      <c r="IH1938" s="2"/>
      <c r="II1938" s="2"/>
      <c r="IJ1938" s="2"/>
      <c r="IK1938" s="2"/>
      <c r="IL1938" s="2"/>
      <c r="IM1938" s="2"/>
      <c r="IN1938" s="2"/>
      <c r="IO1938" s="2"/>
      <c r="IP1938" s="2"/>
      <c r="IQ1938" s="2"/>
    </row>
    <row r="1939" spans="1:251" s="16" customFormat="1" ht="18.75" customHeight="1" thickBot="1">
      <c r="A1939" s="17"/>
      <c r="B1939" s="121" t="s">
        <v>11</v>
      </c>
      <c r="C1939" s="122"/>
      <c r="D1939" s="122"/>
      <c r="E1939" s="122"/>
      <c r="F1939" s="122"/>
      <c r="G1939" s="122"/>
      <c r="H1939" s="122"/>
      <c r="I1939" s="122"/>
      <c r="J1939" s="122"/>
      <c r="K1939" s="122"/>
      <c r="L1939" s="122"/>
      <c r="M1939" s="122"/>
      <c r="N1939" s="122"/>
      <c r="O1939" s="122"/>
      <c r="P1939" s="122"/>
      <c r="Q1939" s="122"/>
      <c r="R1939" s="122"/>
      <c r="S1939" s="122"/>
      <c r="T1939" s="122"/>
      <c r="U1939" s="122"/>
      <c r="V1939" s="122"/>
      <c r="W1939" s="122"/>
      <c r="X1939" s="122"/>
      <c r="Y1939" s="122"/>
      <c r="Z1939" s="123"/>
      <c r="AA1939" s="124">
        <f>SUM($AA$1938:$AA$1938)</f>
        <v>1000</v>
      </c>
      <c r="AB1939" s="125"/>
      <c r="AC1939" s="125"/>
      <c r="AD1939" s="125"/>
      <c r="AE1939" s="125"/>
      <c r="AF1939" s="125"/>
      <c r="AG1939" s="125"/>
      <c r="AH1939" s="125"/>
      <c r="AI1939" s="126"/>
      <c r="AJ1939" s="124">
        <f>SUM($AJ$1938:$AJ$1938)</f>
        <v>1000</v>
      </c>
      <c r="AK1939" s="125"/>
      <c r="AL1939" s="125"/>
      <c r="AM1939" s="125"/>
      <c r="AN1939" s="125"/>
      <c r="AO1939" s="125"/>
      <c r="AP1939" s="125"/>
      <c r="AQ1939" s="125"/>
      <c r="AR1939" s="126"/>
      <c r="AS1939" s="127"/>
      <c r="AT1939" s="128"/>
      <c r="AU1939" s="128"/>
      <c r="AV1939" s="128"/>
      <c r="AW1939" s="128"/>
      <c r="AX1939" s="129"/>
      <c r="AY1939" s="2"/>
      <c r="AZ1939" s="2"/>
      <c r="BA1939" s="2"/>
      <c r="BB1939" s="2"/>
      <c r="BC1939" s="2"/>
      <c r="BD1939" s="2"/>
      <c r="BE1939" s="2"/>
      <c r="BF1939" s="2"/>
      <c r="BG1939" s="2"/>
      <c r="BH1939" s="2"/>
      <c r="BI1939" s="2"/>
      <c r="BJ1939" s="2"/>
      <c r="BK1939" s="2"/>
      <c r="BL1939" s="2"/>
      <c r="BM1939" s="2"/>
      <c r="BN1939" s="2"/>
      <c r="BO1939" s="2"/>
      <c r="BP1939" s="2"/>
      <c r="BQ1939" s="2"/>
      <c r="BR1939" s="2"/>
      <c r="BS1939" s="2"/>
      <c r="BT1939" s="2"/>
      <c r="BU1939" s="2"/>
      <c r="BV1939" s="2"/>
      <c r="BW1939" s="2"/>
      <c r="BX1939" s="2"/>
      <c r="BY1939" s="2"/>
      <c r="BZ1939" s="2"/>
      <c r="CA1939" s="2"/>
      <c r="CB1939" s="2"/>
      <c r="CC1939" s="2"/>
      <c r="CD1939" s="2"/>
      <c r="CE1939" s="2"/>
      <c r="CF1939" s="2"/>
      <c r="CG1939" s="2"/>
      <c r="CH1939" s="2"/>
      <c r="CI1939" s="2"/>
      <c r="CJ1939" s="2"/>
      <c r="CK1939" s="2"/>
      <c r="CL1939" s="2"/>
      <c r="CM1939" s="2"/>
      <c r="CN1939" s="2"/>
      <c r="CO1939" s="2"/>
      <c r="CP1939" s="2"/>
      <c r="CQ1939" s="2"/>
      <c r="CR1939" s="2"/>
      <c r="CS1939" s="2"/>
      <c r="CT1939" s="2"/>
      <c r="CU1939" s="2"/>
      <c r="CV1939" s="2"/>
      <c r="CW1939" s="2"/>
      <c r="CX1939" s="2"/>
      <c r="CY1939" s="2"/>
      <c r="CZ1939" s="2"/>
      <c r="DA1939" s="2"/>
      <c r="DB1939" s="2"/>
      <c r="DC1939" s="2"/>
      <c r="DD1939" s="2"/>
      <c r="DE1939" s="2"/>
      <c r="DF1939" s="2"/>
      <c r="DG1939" s="2"/>
      <c r="DH1939" s="2"/>
      <c r="DI1939" s="2"/>
      <c r="DJ1939" s="2"/>
      <c r="DK1939" s="2"/>
      <c r="DL1939" s="2"/>
      <c r="DM1939" s="2"/>
      <c r="DN1939" s="2"/>
      <c r="DO1939" s="2"/>
      <c r="DP1939" s="2"/>
      <c r="DQ1939" s="2"/>
      <c r="DR1939" s="2"/>
      <c r="DS1939" s="2"/>
      <c r="DT1939" s="2"/>
      <c r="DU1939" s="2"/>
      <c r="DV1939" s="2"/>
      <c r="DW1939" s="2"/>
      <c r="DX1939" s="2"/>
      <c r="DY1939" s="2"/>
      <c r="DZ1939" s="2"/>
      <c r="EA1939" s="2"/>
      <c r="EB1939" s="2"/>
      <c r="EC1939" s="2"/>
      <c r="ED1939" s="2"/>
      <c r="EE1939" s="2"/>
      <c r="EF1939" s="2"/>
      <c r="EG1939" s="2"/>
      <c r="EH1939" s="2"/>
      <c r="EI1939" s="2"/>
      <c r="EJ1939" s="2"/>
      <c r="EK1939" s="2"/>
      <c r="EL1939" s="2"/>
      <c r="EM1939" s="2"/>
      <c r="EN1939" s="2"/>
      <c r="EO1939" s="2"/>
      <c r="EP1939" s="2"/>
      <c r="EQ1939" s="2"/>
      <c r="ER1939" s="2"/>
      <c r="ES1939" s="2"/>
      <c r="ET1939" s="2"/>
      <c r="EU1939" s="2"/>
      <c r="EV1939" s="2"/>
      <c r="EW1939" s="2"/>
      <c r="EX1939" s="2"/>
      <c r="EY1939" s="2"/>
      <c r="EZ1939" s="2"/>
      <c r="FA1939" s="2"/>
      <c r="FB1939" s="2"/>
      <c r="FC1939" s="2"/>
      <c r="FD1939" s="2"/>
      <c r="FE1939" s="2"/>
      <c r="FF1939" s="2"/>
      <c r="FG1939" s="2"/>
      <c r="FH1939" s="2"/>
      <c r="FI1939" s="2"/>
      <c r="FJ1939" s="2"/>
      <c r="FK1939" s="2"/>
      <c r="FL1939" s="2"/>
      <c r="FM1939" s="2"/>
      <c r="FN1939" s="2"/>
      <c r="FO1939" s="2"/>
      <c r="FP1939" s="2"/>
      <c r="FQ1939" s="2"/>
      <c r="FR1939" s="2"/>
      <c r="FS1939" s="2"/>
      <c r="FT1939" s="2"/>
      <c r="FU1939" s="2"/>
      <c r="FV1939" s="2"/>
      <c r="FW1939" s="2"/>
      <c r="FX1939" s="2"/>
      <c r="FY1939" s="2"/>
      <c r="FZ1939" s="2"/>
      <c r="GA1939" s="2"/>
      <c r="GB1939" s="2"/>
      <c r="GC1939" s="2"/>
      <c r="GD1939" s="2"/>
      <c r="GE1939" s="2"/>
      <c r="GF1939" s="2"/>
      <c r="GG1939" s="2"/>
      <c r="GH1939" s="2"/>
      <c r="GI1939" s="2"/>
      <c r="GJ1939" s="2"/>
      <c r="GK1939" s="2"/>
      <c r="GL1939" s="2"/>
      <c r="GM1939" s="2"/>
      <c r="GN1939" s="2"/>
      <c r="GO1939" s="2"/>
      <c r="GP1939" s="2"/>
      <c r="GQ1939" s="2"/>
      <c r="GR1939" s="2"/>
      <c r="GS1939" s="2"/>
      <c r="GT1939" s="2"/>
      <c r="GU1939" s="2"/>
      <c r="GV1939" s="2"/>
      <c r="GW1939" s="2"/>
      <c r="GX1939" s="2"/>
      <c r="GY1939" s="2"/>
      <c r="GZ1939" s="2"/>
      <c r="HA1939" s="2"/>
      <c r="HB1939" s="2"/>
      <c r="HC1939" s="2"/>
      <c r="HD1939" s="2"/>
      <c r="HE1939" s="2"/>
      <c r="HF1939" s="2"/>
      <c r="HG1939" s="2"/>
      <c r="HH1939" s="2"/>
      <c r="HI1939" s="2"/>
      <c r="HJ1939" s="2"/>
      <c r="HK1939" s="2"/>
      <c r="HL1939" s="2"/>
      <c r="HM1939" s="2"/>
      <c r="HN1939" s="2"/>
      <c r="HO1939" s="2"/>
      <c r="HP1939" s="2"/>
      <c r="HQ1939" s="2"/>
      <c r="HR1939" s="2"/>
      <c r="HS1939" s="2"/>
      <c r="HT1939" s="2"/>
      <c r="HU1939" s="2"/>
      <c r="HV1939" s="2"/>
      <c r="HW1939" s="2"/>
      <c r="HX1939" s="2"/>
      <c r="HY1939" s="2"/>
      <c r="HZ1939" s="2"/>
      <c r="IA1939" s="2"/>
      <c r="IB1939" s="2"/>
      <c r="IC1939" s="2"/>
      <c r="ID1939" s="2"/>
      <c r="IE1939" s="2"/>
      <c r="IF1939" s="2"/>
      <c r="IG1939" s="2"/>
      <c r="IH1939" s="2"/>
      <c r="II1939" s="2"/>
      <c r="IJ1939" s="2"/>
      <c r="IK1939" s="2"/>
      <c r="IL1939" s="2"/>
      <c r="IM1939" s="2"/>
      <c r="IN1939" s="2"/>
      <c r="IO1939" s="2"/>
      <c r="IP1939" s="2"/>
      <c r="IQ1939" s="2"/>
    </row>
    <row r="1941" spans="1:251" ht="18.75">
      <c r="A1941" s="1" t="s">
        <v>0</v>
      </c>
      <c r="AW1941" s="3"/>
      <c r="AX1941" s="4"/>
      <c r="AY1941" s="3"/>
    </row>
    <row r="1943" spans="1:251" ht="18.75">
      <c r="B1943" s="101" t="s">
        <v>8</v>
      </c>
      <c r="C1943" s="102"/>
      <c r="D1943" s="102"/>
      <c r="E1943" s="102"/>
      <c r="F1943" s="102"/>
      <c r="G1943" s="102"/>
      <c r="H1943" s="102"/>
      <c r="I1943" s="102"/>
      <c r="J1943" s="102"/>
      <c r="K1943" s="102"/>
      <c r="L1943" s="102"/>
      <c r="M1943" s="102"/>
      <c r="N1943" s="102"/>
      <c r="O1943" s="102"/>
      <c r="P1943" s="102"/>
      <c r="Q1943" s="102"/>
      <c r="R1943" s="102"/>
      <c r="S1943" s="102"/>
      <c r="T1943" s="102"/>
      <c r="U1943" s="102"/>
      <c r="V1943" s="102"/>
      <c r="W1943" s="102"/>
      <c r="X1943" s="102"/>
      <c r="Y1943" s="102"/>
      <c r="Z1943" s="102"/>
      <c r="AA1943" s="102"/>
      <c r="AB1943" s="102"/>
      <c r="AC1943" s="102"/>
      <c r="AD1943" s="102"/>
      <c r="AE1943" s="102"/>
      <c r="AF1943" s="102"/>
      <c r="AG1943" s="102"/>
      <c r="AH1943" s="102"/>
      <c r="AI1943" s="102"/>
      <c r="AJ1943" s="102"/>
      <c r="AK1943" s="102"/>
      <c r="AL1943" s="102"/>
      <c r="AM1943" s="102"/>
      <c r="AN1943" s="102"/>
      <c r="AO1943" s="102"/>
      <c r="AP1943" s="102"/>
      <c r="AQ1943" s="102"/>
      <c r="AR1943" s="102"/>
      <c r="AS1943" s="102"/>
      <c r="AT1943" s="102"/>
      <c r="AU1943" s="102"/>
      <c r="AV1943" s="102"/>
      <c r="AW1943" s="102"/>
      <c r="AX1943" s="102"/>
    </row>
    <row r="1944" spans="1:251">
      <c r="Z1944" s="5"/>
      <c r="AD1944" s="5"/>
      <c r="AE1944" s="5"/>
      <c r="AF1944" s="5"/>
      <c r="AG1944" s="5"/>
      <c r="AH1944" s="5"/>
      <c r="AI1944" s="5"/>
      <c r="AO1944" s="5"/>
    </row>
    <row r="1945" spans="1:251" ht="13.5" thickBot="1">
      <c r="Z1945" s="5"/>
      <c r="AD1945" s="5"/>
      <c r="AE1945" s="5"/>
      <c r="AF1945" s="5"/>
      <c r="AG1945" s="5"/>
      <c r="AH1945" s="5"/>
      <c r="AI1945" s="5"/>
      <c r="AO1945" s="5"/>
      <c r="DI1945" s="6"/>
    </row>
    <row r="1946" spans="1:251" ht="24.75" customHeight="1" thickBot="1">
      <c r="B1946" s="103" t="s">
        <v>1</v>
      </c>
      <c r="C1946" s="104"/>
      <c r="D1946" s="104"/>
      <c r="E1946" s="104"/>
      <c r="F1946" s="104"/>
      <c r="G1946" s="104"/>
      <c r="H1946" s="105" t="s">
        <v>221</v>
      </c>
      <c r="I1946" s="106"/>
      <c r="J1946" s="106"/>
      <c r="K1946" s="106"/>
      <c r="L1946" s="106"/>
      <c r="M1946" s="106"/>
      <c r="N1946" s="106"/>
      <c r="O1946" s="106"/>
      <c r="P1946" s="106"/>
      <c r="Q1946" s="106"/>
      <c r="R1946" s="106"/>
      <c r="S1946" s="106"/>
      <c r="T1946" s="106"/>
      <c r="U1946" s="106"/>
      <c r="V1946" s="106"/>
      <c r="W1946" s="106"/>
      <c r="X1946" s="106"/>
      <c r="Y1946" s="106"/>
      <c r="Z1946" s="106"/>
      <c r="AA1946" s="106"/>
      <c r="AB1946" s="106"/>
      <c r="AC1946" s="106"/>
      <c r="AD1946" s="106"/>
      <c r="AE1946" s="106"/>
      <c r="AF1946" s="106"/>
      <c r="AG1946" s="106"/>
      <c r="AH1946" s="106"/>
      <c r="AI1946" s="106"/>
      <c r="AJ1946" s="106"/>
      <c r="AK1946" s="106"/>
      <c r="AL1946" s="106"/>
      <c r="AM1946" s="106"/>
      <c r="AN1946" s="106"/>
      <c r="AO1946" s="106"/>
      <c r="AP1946" s="106"/>
      <c r="AQ1946" s="106"/>
      <c r="AR1946" s="106"/>
      <c r="AS1946" s="106"/>
      <c r="AT1946" s="106"/>
      <c r="AU1946" s="106"/>
      <c r="AV1946" s="106"/>
      <c r="AW1946" s="106"/>
      <c r="AX1946" s="107"/>
      <c r="DI1946" s="6"/>
    </row>
    <row r="1947" spans="1:251" ht="14.25">
      <c r="B1947" s="7"/>
      <c r="C1947" s="7"/>
      <c r="D1947" s="7"/>
      <c r="E1947" s="7"/>
      <c r="F1947" s="7"/>
      <c r="G1947" s="7"/>
      <c r="H1947" s="8"/>
      <c r="I1947" s="8"/>
      <c r="J1947" s="8"/>
      <c r="K1947" s="8"/>
      <c r="L1947" s="9"/>
      <c r="M1947" s="9"/>
      <c r="N1947" s="9"/>
      <c r="O1947" s="9"/>
      <c r="P1947" s="8"/>
      <c r="Q1947" s="8"/>
      <c r="R1947" s="8"/>
      <c r="S1947" s="8"/>
      <c r="T1947" s="8"/>
      <c r="U1947" s="8"/>
      <c r="V1947" s="10"/>
      <c r="W1947" s="10"/>
      <c r="X1947" s="10"/>
      <c r="Y1947" s="10"/>
      <c r="Z1947" s="10"/>
      <c r="AA1947" s="10"/>
      <c r="AB1947" s="10"/>
      <c r="AC1947" s="10"/>
      <c r="AD1947" s="10"/>
      <c r="AE1947" s="10"/>
      <c r="AF1947" s="10"/>
      <c r="AG1947" s="10"/>
      <c r="AH1947" s="10"/>
      <c r="AI1947" s="10"/>
      <c r="AJ1947" s="10"/>
      <c r="AK1947" s="10"/>
      <c r="AL1947" s="10"/>
      <c r="AM1947" s="10"/>
      <c r="AN1947" s="10"/>
      <c r="AO1947" s="10"/>
      <c r="AP1947" s="10"/>
      <c r="AQ1947" s="10"/>
      <c r="AR1947" s="10"/>
      <c r="AS1947" s="10"/>
      <c r="AT1947" s="10"/>
      <c r="AU1947" s="10"/>
      <c r="AV1947" s="10"/>
      <c r="AW1947" s="10"/>
      <c r="AX1947" s="10"/>
      <c r="DI1947" s="6"/>
    </row>
    <row r="1948" spans="1:251" ht="15" thickBot="1">
      <c r="A1948" s="11"/>
      <c r="B1948" s="10" t="s">
        <v>2</v>
      </c>
      <c r="C1948" s="8"/>
      <c r="D1948" s="8"/>
      <c r="E1948" s="8"/>
      <c r="F1948" s="8"/>
      <c r="G1948" s="8"/>
      <c r="H1948" s="8"/>
      <c r="I1948" s="8"/>
      <c r="J1948" s="8"/>
      <c r="K1948" s="8"/>
      <c r="L1948" s="9"/>
      <c r="M1948" s="9"/>
      <c r="N1948" s="9"/>
      <c r="O1948" s="9"/>
      <c r="P1948" s="8"/>
      <c r="Q1948" s="8"/>
      <c r="R1948" s="8"/>
      <c r="S1948" s="8"/>
      <c r="T1948" s="8"/>
      <c r="U1948" s="8"/>
      <c r="V1948" s="10"/>
      <c r="W1948" s="10"/>
      <c r="X1948" s="10"/>
      <c r="Y1948" s="10"/>
      <c r="Z1948" s="10"/>
      <c r="AA1948" s="10"/>
      <c r="AB1948" s="10"/>
      <c r="AC1948" s="10"/>
      <c r="AD1948" s="10"/>
      <c r="AE1948" s="10"/>
      <c r="AF1948" s="10"/>
      <c r="AG1948" s="10"/>
      <c r="AH1948" s="10"/>
      <c r="AI1948" s="10"/>
      <c r="AJ1948" s="10"/>
      <c r="AK1948" s="10"/>
      <c r="AL1948" s="10"/>
      <c r="AM1948" s="10"/>
      <c r="AN1948" s="10"/>
      <c r="AO1948" s="10"/>
      <c r="AP1948" s="10"/>
      <c r="AQ1948" s="10"/>
      <c r="AR1948" s="10"/>
      <c r="AS1948" s="10"/>
      <c r="AT1948" s="10"/>
      <c r="AU1948" s="10"/>
      <c r="AV1948" s="10"/>
      <c r="AW1948" s="10"/>
      <c r="AX1948" s="10"/>
      <c r="DI1948" s="6"/>
    </row>
    <row r="1949" spans="1:251" ht="14.25">
      <c r="A1949" s="8"/>
      <c r="B1949" s="12"/>
      <c r="C1949" s="7"/>
      <c r="D1949" s="7"/>
      <c r="E1949" s="7"/>
      <c r="F1949" s="7"/>
      <c r="G1949" s="7"/>
      <c r="H1949" s="7"/>
      <c r="I1949" s="7"/>
      <c r="J1949" s="7"/>
      <c r="K1949" s="7"/>
      <c r="L1949" s="13"/>
      <c r="M1949" s="13"/>
      <c r="N1949" s="13"/>
      <c r="O1949" s="13"/>
      <c r="P1949" s="7"/>
      <c r="Q1949" s="7"/>
      <c r="R1949" s="7"/>
      <c r="S1949" s="7"/>
      <c r="T1949" s="7"/>
      <c r="U1949" s="7"/>
      <c r="V1949" s="14"/>
      <c r="W1949" s="14"/>
      <c r="X1949" s="14"/>
      <c r="Y1949" s="14"/>
      <c r="Z1949" s="14"/>
      <c r="AA1949" s="14"/>
      <c r="AB1949" s="14"/>
      <c r="AC1949" s="14"/>
      <c r="AD1949" s="14"/>
      <c r="AE1949" s="14"/>
      <c r="AF1949" s="14"/>
      <c r="AG1949" s="14"/>
      <c r="AH1949" s="14"/>
      <c r="AI1949" s="14"/>
      <c r="AJ1949" s="14"/>
      <c r="AK1949" s="14"/>
      <c r="AL1949" s="14"/>
      <c r="AM1949" s="14"/>
      <c r="AN1949" s="14"/>
      <c r="AO1949" s="14"/>
      <c r="AP1949" s="14"/>
      <c r="AQ1949" s="14"/>
      <c r="AR1949" s="14"/>
      <c r="AS1949" s="14"/>
      <c r="AT1949" s="14"/>
      <c r="AU1949" s="14"/>
      <c r="AV1949" s="14"/>
      <c r="AW1949" s="14"/>
      <c r="AX1949" s="15"/>
    </row>
    <row r="1950" spans="1:251" ht="12" customHeight="1">
      <c r="A1950" s="8"/>
      <c r="B1950" s="108" t="s">
        <v>222</v>
      </c>
      <c r="C1950" s="109"/>
      <c r="D1950" s="109"/>
      <c r="E1950" s="109"/>
      <c r="F1950" s="109"/>
      <c r="G1950" s="109"/>
      <c r="H1950" s="109"/>
      <c r="I1950" s="109"/>
      <c r="J1950" s="109"/>
      <c r="K1950" s="109"/>
      <c r="L1950" s="109"/>
      <c r="M1950" s="109"/>
      <c r="N1950" s="109"/>
      <c r="O1950" s="109"/>
      <c r="P1950" s="109"/>
      <c r="Q1950" s="109"/>
      <c r="R1950" s="109"/>
      <c r="S1950" s="109"/>
      <c r="T1950" s="109"/>
      <c r="U1950" s="109"/>
      <c r="V1950" s="109"/>
      <c r="W1950" s="109"/>
      <c r="X1950" s="109"/>
      <c r="Y1950" s="109"/>
      <c r="Z1950" s="109"/>
      <c r="AA1950" s="109"/>
      <c r="AB1950" s="109"/>
      <c r="AC1950" s="109"/>
      <c r="AD1950" s="109"/>
      <c r="AE1950" s="109"/>
      <c r="AF1950" s="109"/>
      <c r="AG1950" s="109"/>
      <c r="AH1950" s="109"/>
      <c r="AI1950" s="109"/>
      <c r="AJ1950" s="109"/>
      <c r="AK1950" s="109"/>
      <c r="AL1950" s="109"/>
      <c r="AM1950" s="109"/>
      <c r="AN1950" s="109"/>
      <c r="AO1950" s="109"/>
      <c r="AP1950" s="109"/>
      <c r="AQ1950" s="109"/>
      <c r="AR1950" s="109"/>
      <c r="AS1950" s="109"/>
      <c r="AT1950" s="109"/>
      <c r="AU1950" s="109"/>
      <c r="AV1950" s="109"/>
      <c r="AW1950" s="109"/>
      <c r="AX1950" s="110"/>
    </row>
    <row r="1951" spans="1:251" ht="12" customHeight="1">
      <c r="A1951" s="8"/>
      <c r="B1951" s="108"/>
      <c r="C1951" s="109"/>
      <c r="D1951" s="109"/>
      <c r="E1951" s="109"/>
      <c r="F1951" s="109"/>
      <c r="G1951" s="109"/>
      <c r="H1951" s="109"/>
      <c r="I1951" s="109"/>
      <c r="J1951" s="109"/>
      <c r="K1951" s="109"/>
      <c r="L1951" s="109"/>
      <c r="M1951" s="109"/>
      <c r="N1951" s="109"/>
      <c r="O1951" s="109"/>
      <c r="P1951" s="109"/>
      <c r="Q1951" s="109"/>
      <c r="R1951" s="109"/>
      <c r="S1951" s="109"/>
      <c r="T1951" s="109"/>
      <c r="U1951" s="109"/>
      <c r="V1951" s="109"/>
      <c r="W1951" s="109"/>
      <c r="X1951" s="109"/>
      <c r="Y1951" s="109"/>
      <c r="Z1951" s="109"/>
      <c r="AA1951" s="109"/>
      <c r="AB1951" s="109"/>
      <c r="AC1951" s="109"/>
      <c r="AD1951" s="109"/>
      <c r="AE1951" s="109"/>
      <c r="AF1951" s="109"/>
      <c r="AG1951" s="109"/>
      <c r="AH1951" s="109"/>
      <c r="AI1951" s="109"/>
      <c r="AJ1951" s="109"/>
      <c r="AK1951" s="109"/>
      <c r="AL1951" s="109"/>
      <c r="AM1951" s="109"/>
      <c r="AN1951" s="109"/>
      <c r="AO1951" s="109"/>
      <c r="AP1951" s="109"/>
      <c r="AQ1951" s="109"/>
      <c r="AR1951" s="109"/>
      <c r="AS1951" s="109"/>
      <c r="AT1951" s="109"/>
      <c r="AU1951" s="109"/>
      <c r="AV1951" s="109"/>
      <c r="AW1951" s="109"/>
      <c r="AX1951" s="110"/>
      <c r="BC1951" s="16"/>
    </row>
    <row r="1952" spans="1:251" ht="12" customHeight="1">
      <c r="A1952" s="8"/>
      <c r="B1952" s="108"/>
      <c r="C1952" s="109"/>
      <c r="D1952" s="109"/>
      <c r="E1952" s="109"/>
      <c r="F1952" s="109"/>
      <c r="G1952" s="109"/>
      <c r="H1952" s="109"/>
      <c r="I1952" s="109"/>
      <c r="J1952" s="109"/>
      <c r="K1952" s="109"/>
      <c r="L1952" s="109"/>
      <c r="M1952" s="109"/>
      <c r="N1952" s="109"/>
      <c r="O1952" s="109"/>
      <c r="P1952" s="109"/>
      <c r="Q1952" s="109"/>
      <c r="R1952" s="109"/>
      <c r="S1952" s="109"/>
      <c r="T1952" s="109"/>
      <c r="U1952" s="109"/>
      <c r="V1952" s="109"/>
      <c r="W1952" s="109"/>
      <c r="X1952" s="109"/>
      <c r="Y1952" s="109"/>
      <c r="Z1952" s="109"/>
      <c r="AA1952" s="109"/>
      <c r="AB1952" s="109"/>
      <c r="AC1952" s="109"/>
      <c r="AD1952" s="109"/>
      <c r="AE1952" s="109"/>
      <c r="AF1952" s="109"/>
      <c r="AG1952" s="109"/>
      <c r="AH1952" s="109"/>
      <c r="AI1952" s="109"/>
      <c r="AJ1952" s="109"/>
      <c r="AK1952" s="109"/>
      <c r="AL1952" s="109"/>
      <c r="AM1952" s="109"/>
      <c r="AN1952" s="109"/>
      <c r="AO1952" s="109"/>
      <c r="AP1952" s="109"/>
      <c r="AQ1952" s="109"/>
      <c r="AR1952" s="109"/>
      <c r="AS1952" s="109"/>
      <c r="AT1952" s="109"/>
      <c r="AU1952" s="109"/>
      <c r="AV1952" s="109"/>
      <c r="AW1952" s="109"/>
      <c r="AX1952" s="110"/>
    </row>
    <row r="1953" spans="1:113" ht="12" customHeight="1">
      <c r="A1953" s="8"/>
      <c r="B1953" s="108"/>
      <c r="C1953" s="109"/>
      <c r="D1953" s="109"/>
      <c r="E1953" s="109"/>
      <c r="F1953" s="109"/>
      <c r="G1953" s="109"/>
      <c r="H1953" s="109"/>
      <c r="I1953" s="109"/>
      <c r="J1953" s="109"/>
      <c r="K1953" s="109"/>
      <c r="L1953" s="109"/>
      <c r="M1953" s="109"/>
      <c r="N1953" s="109"/>
      <c r="O1953" s="109"/>
      <c r="P1953" s="109"/>
      <c r="Q1953" s="109"/>
      <c r="R1953" s="109"/>
      <c r="S1953" s="109"/>
      <c r="T1953" s="109"/>
      <c r="U1953" s="109"/>
      <c r="V1953" s="109"/>
      <c r="W1953" s="109"/>
      <c r="X1953" s="109"/>
      <c r="Y1953" s="109"/>
      <c r="Z1953" s="109"/>
      <c r="AA1953" s="109"/>
      <c r="AB1953" s="109"/>
      <c r="AC1953" s="109"/>
      <c r="AD1953" s="109"/>
      <c r="AE1953" s="109"/>
      <c r="AF1953" s="109"/>
      <c r="AG1953" s="109"/>
      <c r="AH1953" s="109"/>
      <c r="AI1953" s="109"/>
      <c r="AJ1953" s="109"/>
      <c r="AK1953" s="109"/>
      <c r="AL1953" s="109"/>
      <c r="AM1953" s="109"/>
      <c r="AN1953" s="109"/>
      <c r="AO1953" s="109"/>
      <c r="AP1953" s="109"/>
      <c r="AQ1953" s="109"/>
      <c r="AR1953" s="109"/>
      <c r="AS1953" s="109"/>
      <c r="AT1953" s="109"/>
      <c r="AU1953" s="109"/>
      <c r="AV1953" s="109"/>
      <c r="AW1953" s="109"/>
      <c r="AX1953" s="110"/>
    </row>
    <row r="1954" spans="1:113" ht="12" customHeight="1">
      <c r="A1954" s="8"/>
      <c r="B1954" s="108"/>
      <c r="C1954" s="109"/>
      <c r="D1954" s="109"/>
      <c r="E1954" s="109"/>
      <c r="F1954" s="109"/>
      <c r="G1954" s="109"/>
      <c r="H1954" s="109"/>
      <c r="I1954" s="109"/>
      <c r="J1954" s="109"/>
      <c r="K1954" s="109"/>
      <c r="L1954" s="109"/>
      <c r="M1954" s="109"/>
      <c r="N1954" s="109"/>
      <c r="O1954" s="109"/>
      <c r="P1954" s="109"/>
      <c r="Q1954" s="109"/>
      <c r="R1954" s="109"/>
      <c r="S1954" s="109"/>
      <c r="T1954" s="109"/>
      <c r="U1954" s="109"/>
      <c r="V1954" s="109"/>
      <c r="W1954" s="109"/>
      <c r="X1954" s="109"/>
      <c r="Y1954" s="109"/>
      <c r="Z1954" s="109"/>
      <c r="AA1954" s="109"/>
      <c r="AB1954" s="109"/>
      <c r="AC1954" s="109"/>
      <c r="AD1954" s="109"/>
      <c r="AE1954" s="109"/>
      <c r="AF1954" s="109"/>
      <c r="AG1954" s="109"/>
      <c r="AH1954" s="109"/>
      <c r="AI1954" s="109"/>
      <c r="AJ1954" s="109"/>
      <c r="AK1954" s="109"/>
      <c r="AL1954" s="109"/>
      <c r="AM1954" s="109"/>
      <c r="AN1954" s="109"/>
      <c r="AO1954" s="109"/>
      <c r="AP1954" s="109"/>
      <c r="AQ1954" s="109"/>
      <c r="AR1954" s="109"/>
      <c r="AS1954" s="109"/>
      <c r="AT1954" s="109"/>
      <c r="AU1954" s="109"/>
      <c r="AV1954" s="109"/>
      <c r="AW1954" s="109"/>
      <c r="AX1954" s="110"/>
    </row>
    <row r="1955" spans="1:113" ht="15" thickBot="1">
      <c r="A1955" s="17"/>
      <c r="B1955" s="18"/>
      <c r="C1955" s="19"/>
      <c r="D1955" s="19"/>
      <c r="E1955" s="19"/>
      <c r="F1955" s="19"/>
      <c r="G1955" s="19"/>
      <c r="H1955" s="19"/>
      <c r="I1955" s="19"/>
      <c r="J1955" s="19"/>
      <c r="K1955" s="19"/>
      <c r="L1955" s="19"/>
      <c r="M1955" s="19"/>
      <c r="N1955" s="19"/>
      <c r="O1955" s="19"/>
      <c r="P1955" s="19"/>
      <c r="Q1955" s="19"/>
      <c r="R1955" s="19"/>
      <c r="S1955" s="19"/>
      <c r="T1955" s="19"/>
      <c r="U1955" s="19"/>
      <c r="V1955" s="19"/>
      <c r="W1955" s="19"/>
      <c r="X1955" s="19"/>
      <c r="Y1955" s="19"/>
      <c r="Z1955" s="19"/>
      <c r="AA1955" s="19"/>
      <c r="AB1955" s="19"/>
      <c r="AC1955" s="19"/>
      <c r="AD1955" s="19"/>
      <c r="AE1955" s="19"/>
      <c r="AF1955" s="19"/>
      <c r="AG1955" s="19"/>
      <c r="AH1955" s="19"/>
      <c r="AI1955" s="19"/>
      <c r="AJ1955" s="19"/>
      <c r="AK1955" s="19"/>
      <c r="AL1955" s="19"/>
      <c r="AM1955" s="19"/>
      <c r="AN1955" s="19"/>
      <c r="AO1955" s="19"/>
      <c r="AP1955" s="19"/>
      <c r="AQ1955" s="19"/>
      <c r="AR1955" s="19"/>
      <c r="AS1955" s="19"/>
      <c r="AT1955" s="19"/>
      <c r="AU1955" s="19"/>
      <c r="AV1955" s="19"/>
      <c r="AW1955" s="19"/>
      <c r="AX1955" s="20"/>
    </row>
    <row r="1956" spans="1:113">
      <c r="B1956" s="21"/>
    </row>
    <row r="1957" spans="1:113" ht="15" thickBot="1">
      <c r="A1957" s="11"/>
      <c r="B1957" s="10" t="s">
        <v>3</v>
      </c>
      <c r="C1957" s="8"/>
      <c r="D1957" s="8"/>
      <c r="E1957" s="8"/>
      <c r="F1957" s="8"/>
      <c r="G1957" s="8"/>
      <c r="H1957" s="8"/>
      <c r="I1957" s="8"/>
      <c r="J1957" s="8"/>
      <c r="K1957" s="8"/>
      <c r="L1957" s="9"/>
      <c r="M1957" s="9"/>
      <c r="N1957" s="9"/>
      <c r="O1957" s="9"/>
      <c r="P1957" s="8"/>
      <c r="Q1957" s="8"/>
      <c r="R1957" s="8"/>
      <c r="S1957" s="8"/>
      <c r="T1957" s="8"/>
      <c r="U1957" s="8"/>
      <c r="V1957" s="10"/>
      <c r="W1957" s="10"/>
      <c r="X1957" s="10"/>
      <c r="Y1957" s="10"/>
      <c r="Z1957" s="10"/>
      <c r="AA1957" s="10"/>
      <c r="AB1957" s="10"/>
      <c r="AC1957" s="10"/>
      <c r="AD1957" s="10"/>
      <c r="AE1957" s="10"/>
      <c r="AF1957" s="10"/>
      <c r="AG1957" s="10"/>
      <c r="AH1957" s="10"/>
      <c r="AI1957" s="10"/>
      <c r="AJ1957" s="10"/>
      <c r="AK1957" s="10"/>
      <c r="AL1957" s="10"/>
      <c r="AM1957" s="10"/>
      <c r="AN1957" s="10"/>
      <c r="AO1957" s="10"/>
      <c r="AP1957" s="10"/>
      <c r="AQ1957" s="10"/>
      <c r="AR1957" s="10"/>
      <c r="AS1957" s="10"/>
      <c r="AT1957" s="10"/>
      <c r="AU1957" s="10"/>
      <c r="AV1957" s="10"/>
      <c r="AW1957" s="10"/>
      <c r="AX1957" s="10"/>
      <c r="DI1957" s="6"/>
    </row>
    <row r="1958" spans="1:113" ht="14.25">
      <c r="A1958" s="8"/>
      <c r="B1958" s="12"/>
      <c r="C1958" s="7"/>
      <c r="D1958" s="7"/>
      <c r="E1958" s="7"/>
      <c r="F1958" s="7"/>
      <c r="G1958" s="7"/>
      <c r="H1958" s="7"/>
      <c r="I1958" s="7"/>
      <c r="J1958" s="7"/>
      <c r="K1958" s="7"/>
      <c r="L1958" s="13"/>
      <c r="M1958" s="13"/>
      <c r="N1958" s="13"/>
      <c r="O1958" s="13"/>
      <c r="P1958" s="7"/>
      <c r="Q1958" s="7"/>
      <c r="R1958" s="7"/>
      <c r="S1958" s="7"/>
      <c r="T1958" s="7"/>
      <c r="U1958" s="7"/>
      <c r="V1958" s="14"/>
      <c r="W1958" s="14"/>
      <c r="X1958" s="14"/>
      <c r="Y1958" s="14"/>
      <c r="Z1958" s="14"/>
      <c r="AA1958" s="14"/>
      <c r="AB1958" s="14"/>
      <c r="AC1958" s="14"/>
      <c r="AD1958" s="14"/>
      <c r="AE1958" s="14"/>
      <c r="AF1958" s="14"/>
      <c r="AG1958" s="14"/>
      <c r="AH1958" s="14"/>
      <c r="AI1958" s="14"/>
      <c r="AJ1958" s="14"/>
      <c r="AK1958" s="14"/>
      <c r="AL1958" s="14"/>
      <c r="AM1958" s="14"/>
      <c r="AN1958" s="14"/>
      <c r="AO1958" s="14"/>
      <c r="AP1958" s="14"/>
      <c r="AQ1958" s="14"/>
      <c r="AR1958" s="14"/>
      <c r="AS1958" s="14"/>
      <c r="AT1958" s="14"/>
      <c r="AU1958" s="14"/>
      <c r="AV1958" s="14"/>
      <c r="AW1958" s="14"/>
      <c r="AX1958" s="15"/>
    </row>
    <row r="1959" spans="1:113" ht="12" customHeight="1">
      <c r="A1959" s="8"/>
      <c r="B1959" s="108" t="s">
        <v>223</v>
      </c>
      <c r="C1959" s="109"/>
      <c r="D1959" s="109"/>
      <c r="E1959" s="109"/>
      <c r="F1959" s="109"/>
      <c r="G1959" s="109"/>
      <c r="H1959" s="109"/>
      <c r="I1959" s="109"/>
      <c r="J1959" s="109"/>
      <c r="K1959" s="109"/>
      <c r="L1959" s="109"/>
      <c r="M1959" s="109"/>
      <c r="N1959" s="109"/>
      <c r="O1959" s="109"/>
      <c r="P1959" s="109"/>
      <c r="Q1959" s="109"/>
      <c r="R1959" s="109"/>
      <c r="S1959" s="109"/>
      <c r="T1959" s="109"/>
      <c r="U1959" s="109"/>
      <c r="V1959" s="109"/>
      <c r="W1959" s="109"/>
      <c r="X1959" s="109"/>
      <c r="Y1959" s="109"/>
      <c r="Z1959" s="109"/>
      <c r="AA1959" s="109"/>
      <c r="AB1959" s="109"/>
      <c r="AC1959" s="109"/>
      <c r="AD1959" s="109"/>
      <c r="AE1959" s="109"/>
      <c r="AF1959" s="109"/>
      <c r="AG1959" s="109"/>
      <c r="AH1959" s="109"/>
      <c r="AI1959" s="109"/>
      <c r="AJ1959" s="109"/>
      <c r="AK1959" s="109"/>
      <c r="AL1959" s="109"/>
      <c r="AM1959" s="109"/>
      <c r="AN1959" s="109"/>
      <c r="AO1959" s="109"/>
      <c r="AP1959" s="109"/>
      <c r="AQ1959" s="109"/>
      <c r="AR1959" s="109"/>
      <c r="AS1959" s="109"/>
      <c r="AT1959" s="109"/>
      <c r="AU1959" s="109"/>
      <c r="AV1959" s="109"/>
      <c r="AW1959" s="109"/>
      <c r="AX1959" s="110"/>
    </row>
    <row r="1960" spans="1:113" ht="12" customHeight="1">
      <c r="A1960" s="8"/>
      <c r="B1960" s="108"/>
      <c r="C1960" s="109"/>
      <c r="D1960" s="109"/>
      <c r="E1960" s="109"/>
      <c r="F1960" s="109"/>
      <c r="G1960" s="109"/>
      <c r="H1960" s="109"/>
      <c r="I1960" s="109"/>
      <c r="J1960" s="109"/>
      <c r="K1960" s="109"/>
      <c r="L1960" s="109"/>
      <c r="M1960" s="109"/>
      <c r="N1960" s="109"/>
      <c r="O1960" s="109"/>
      <c r="P1960" s="109"/>
      <c r="Q1960" s="109"/>
      <c r="R1960" s="109"/>
      <c r="S1960" s="109"/>
      <c r="T1960" s="109"/>
      <c r="U1960" s="109"/>
      <c r="V1960" s="109"/>
      <c r="W1960" s="109"/>
      <c r="X1960" s="109"/>
      <c r="Y1960" s="109"/>
      <c r="Z1960" s="109"/>
      <c r="AA1960" s="109"/>
      <c r="AB1960" s="109"/>
      <c r="AC1960" s="109"/>
      <c r="AD1960" s="109"/>
      <c r="AE1960" s="109"/>
      <c r="AF1960" s="109"/>
      <c r="AG1960" s="109"/>
      <c r="AH1960" s="109"/>
      <c r="AI1960" s="109"/>
      <c r="AJ1960" s="109"/>
      <c r="AK1960" s="109"/>
      <c r="AL1960" s="109"/>
      <c r="AM1960" s="109"/>
      <c r="AN1960" s="109"/>
      <c r="AO1960" s="109"/>
      <c r="AP1960" s="109"/>
      <c r="AQ1960" s="109"/>
      <c r="AR1960" s="109"/>
      <c r="AS1960" s="109"/>
      <c r="AT1960" s="109"/>
      <c r="AU1960" s="109"/>
      <c r="AV1960" s="109"/>
      <c r="AW1960" s="109"/>
      <c r="AX1960" s="110"/>
    </row>
    <row r="1961" spans="1:113" ht="12" customHeight="1">
      <c r="A1961" s="8"/>
      <c r="B1961" s="108"/>
      <c r="C1961" s="109"/>
      <c r="D1961" s="109"/>
      <c r="E1961" s="109"/>
      <c r="F1961" s="109"/>
      <c r="G1961" s="109"/>
      <c r="H1961" s="109"/>
      <c r="I1961" s="109"/>
      <c r="J1961" s="109"/>
      <c r="K1961" s="109"/>
      <c r="L1961" s="109"/>
      <c r="M1961" s="109"/>
      <c r="N1961" s="109"/>
      <c r="O1961" s="109"/>
      <c r="P1961" s="109"/>
      <c r="Q1961" s="109"/>
      <c r="R1961" s="109"/>
      <c r="S1961" s="109"/>
      <c r="T1961" s="109"/>
      <c r="U1961" s="109"/>
      <c r="V1961" s="109"/>
      <c r="W1961" s="109"/>
      <c r="X1961" s="109"/>
      <c r="Y1961" s="109"/>
      <c r="Z1961" s="109"/>
      <c r="AA1961" s="109"/>
      <c r="AB1961" s="109"/>
      <c r="AC1961" s="109"/>
      <c r="AD1961" s="109"/>
      <c r="AE1961" s="109"/>
      <c r="AF1961" s="109"/>
      <c r="AG1961" s="109"/>
      <c r="AH1961" s="109"/>
      <c r="AI1961" s="109"/>
      <c r="AJ1961" s="109"/>
      <c r="AK1961" s="109"/>
      <c r="AL1961" s="109"/>
      <c r="AM1961" s="109"/>
      <c r="AN1961" s="109"/>
      <c r="AO1961" s="109"/>
      <c r="AP1961" s="109"/>
      <c r="AQ1961" s="109"/>
      <c r="AR1961" s="109"/>
      <c r="AS1961" s="109"/>
      <c r="AT1961" s="109"/>
      <c r="AU1961" s="109"/>
      <c r="AV1961" s="109"/>
      <c r="AW1961" s="109"/>
      <c r="AX1961" s="110"/>
    </row>
    <row r="1962" spans="1:113" ht="12" customHeight="1">
      <c r="A1962" s="8"/>
      <c r="B1962" s="108"/>
      <c r="C1962" s="109"/>
      <c r="D1962" s="109"/>
      <c r="E1962" s="109"/>
      <c r="F1962" s="109"/>
      <c r="G1962" s="109"/>
      <c r="H1962" s="109"/>
      <c r="I1962" s="109"/>
      <c r="J1962" s="109"/>
      <c r="K1962" s="109"/>
      <c r="L1962" s="109"/>
      <c r="M1962" s="109"/>
      <c r="N1962" s="109"/>
      <c r="O1962" s="109"/>
      <c r="P1962" s="109"/>
      <c r="Q1962" s="109"/>
      <c r="R1962" s="109"/>
      <c r="S1962" s="109"/>
      <c r="T1962" s="109"/>
      <c r="U1962" s="109"/>
      <c r="V1962" s="109"/>
      <c r="W1962" s="109"/>
      <c r="X1962" s="109"/>
      <c r="Y1962" s="109"/>
      <c r="Z1962" s="109"/>
      <c r="AA1962" s="109"/>
      <c r="AB1962" s="109"/>
      <c r="AC1962" s="109"/>
      <c r="AD1962" s="109"/>
      <c r="AE1962" s="109"/>
      <c r="AF1962" s="109"/>
      <c r="AG1962" s="109"/>
      <c r="AH1962" s="109"/>
      <c r="AI1962" s="109"/>
      <c r="AJ1962" s="109"/>
      <c r="AK1962" s="109"/>
      <c r="AL1962" s="109"/>
      <c r="AM1962" s="109"/>
      <c r="AN1962" s="109"/>
      <c r="AO1962" s="109"/>
      <c r="AP1962" s="109"/>
      <c r="AQ1962" s="109"/>
      <c r="AR1962" s="109"/>
      <c r="AS1962" s="109"/>
      <c r="AT1962" s="109"/>
      <c r="AU1962" s="109"/>
      <c r="AV1962" s="109"/>
      <c r="AW1962" s="109"/>
      <c r="AX1962" s="110"/>
    </row>
    <row r="1963" spans="1:113" ht="12" customHeight="1">
      <c r="A1963" s="8"/>
      <c r="B1963" s="108"/>
      <c r="C1963" s="109"/>
      <c r="D1963" s="109"/>
      <c r="E1963" s="109"/>
      <c r="F1963" s="109"/>
      <c r="G1963" s="109"/>
      <c r="H1963" s="109"/>
      <c r="I1963" s="109"/>
      <c r="J1963" s="109"/>
      <c r="K1963" s="109"/>
      <c r="L1963" s="109"/>
      <c r="M1963" s="109"/>
      <c r="N1963" s="109"/>
      <c r="O1963" s="109"/>
      <c r="P1963" s="109"/>
      <c r="Q1963" s="109"/>
      <c r="R1963" s="109"/>
      <c r="S1963" s="109"/>
      <c r="T1963" s="109"/>
      <c r="U1963" s="109"/>
      <c r="V1963" s="109"/>
      <c r="W1963" s="109"/>
      <c r="X1963" s="109"/>
      <c r="Y1963" s="109"/>
      <c r="Z1963" s="109"/>
      <c r="AA1963" s="109"/>
      <c r="AB1963" s="109"/>
      <c r="AC1963" s="109"/>
      <c r="AD1963" s="109"/>
      <c r="AE1963" s="109"/>
      <c r="AF1963" s="109"/>
      <c r="AG1963" s="109"/>
      <c r="AH1963" s="109"/>
      <c r="AI1963" s="109"/>
      <c r="AJ1963" s="109"/>
      <c r="AK1963" s="109"/>
      <c r="AL1963" s="109"/>
      <c r="AM1963" s="109"/>
      <c r="AN1963" s="109"/>
      <c r="AO1963" s="109"/>
      <c r="AP1963" s="109"/>
      <c r="AQ1963" s="109"/>
      <c r="AR1963" s="109"/>
      <c r="AS1963" s="109"/>
      <c r="AT1963" s="109"/>
      <c r="AU1963" s="109"/>
      <c r="AV1963" s="109"/>
      <c r="AW1963" s="109"/>
      <c r="AX1963" s="110"/>
    </row>
    <row r="1964" spans="1:113" ht="12" customHeight="1">
      <c r="A1964" s="8"/>
      <c r="B1964" s="108"/>
      <c r="C1964" s="109"/>
      <c r="D1964" s="109"/>
      <c r="E1964" s="109"/>
      <c r="F1964" s="109"/>
      <c r="G1964" s="109"/>
      <c r="H1964" s="109"/>
      <c r="I1964" s="109"/>
      <c r="J1964" s="109"/>
      <c r="K1964" s="109"/>
      <c r="L1964" s="109"/>
      <c r="M1964" s="109"/>
      <c r="N1964" s="109"/>
      <c r="O1964" s="109"/>
      <c r="P1964" s="109"/>
      <c r="Q1964" s="109"/>
      <c r="R1964" s="109"/>
      <c r="S1964" s="109"/>
      <c r="T1964" s="109"/>
      <c r="U1964" s="109"/>
      <c r="V1964" s="109"/>
      <c r="W1964" s="109"/>
      <c r="X1964" s="109"/>
      <c r="Y1964" s="109"/>
      <c r="Z1964" s="109"/>
      <c r="AA1964" s="109"/>
      <c r="AB1964" s="109"/>
      <c r="AC1964" s="109"/>
      <c r="AD1964" s="109"/>
      <c r="AE1964" s="109"/>
      <c r="AF1964" s="109"/>
      <c r="AG1964" s="109"/>
      <c r="AH1964" s="109"/>
      <c r="AI1964" s="109"/>
      <c r="AJ1964" s="109"/>
      <c r="AK1964" s="109"/>
      <c r="AL1964" s="109"/>
      <c r="AM1964" s="109"/>
      <c r="AN1964" s="109"/>
      <c r="AO1964" s="109"/>
      <c r="AP1964" s="109"/>
      <c r="AQ1964" s="109"/>
      <c r="AR1964" s="109"/>
      <c r="AS1964" s="109"/>
      <c r="AT1964" s="109"/>
      <c r="AU1964" s="109"/>
      <c r="AV1964" s="109"/>
      <c r="AW1964" s="109"/>
      <c r="AX1964" s="110"/>
    </row>
    <row r="1965" spans="1:113" ht="12" customHeight="1">
      <c r="A1965" s="8"/>
      <c r="B1965" s="108"/>
      <c r="C1965" s="109"/>
      <c r="D1965" s="109"/>
      <c r="E1965" s="109"/>
      <c r="F1965" s="109"/>
      <c r="G1965" s="109"/>
      <c r="H1965" s="109"/>
      <c r="I1965" s="109"/>
      <c r="J1965" s="109"/>
      <c r="K1965" s="109"/>
      <c r="L1965" s="109"/>
      <c r="M1965" s="109"/>
      <c r="N1965" s="109"/>
      <c r="O1965" s="109"/>
      <c r="P1965" s="109"/>
      <c r="Q1965" s="109"/>
      <c r="R1965" s="109"/>
      <c r="S1965" s="109"/>
      <c r="T1965" s="109"/>
      <c r="U1965" s="109"/>
      <c r="V1965" s="109"/>
      <c r="W1965" s="109"/>
      <c r="X1965" s="109"/>
      <c r="Y1965" s="109"/>
      <c r="Z1965" s="109"/>
      <c r="AA1965" s="109"/>
      <c r="AB1965" s="109"/>
      <c r="AC1965" s="109"/>
      <c r="AD1965" s="109"/>
      <c r="AE1965" s="109"/>
      <c r="AF1965" s="109"/>
      <c r="AG1965" s="109"/>
      <c r="AH1965" s="109"/>
      <c r="AI1965" s="109"/>
      <c r="AJ1965" s="109"/>
      <c r="AK1965" s="109"/>
      <c r="AL1965" s="109"/>
      <c r="AM1965" s="109"/>
      <c r="AN1965" s="109"/>
      <c r="AO1965" s="109"/>
      <c r="AP1965" s="109"/>
      <c r="AQ1965" s="109"/>
      <c r="AR1965" s="109"/>
      <c r="AS1965" s="109"/>
      <c r="AT1965" s="109"/>
      <c r="AU1965" s="109"/>
      <c r="AV1965" s="109"/>
      <c r="AW1965" s="109"/>
      <c r="AX1965" s="110"/>
    </row>
    <row r="1966" spans="1:113" ht="12" customHeight="1">
      <c r="A1966" s="8"/>
      <c r="B1966" s="108"/>
      <c r="C1966" s="109"/>
      <c r="D1966" s="109"/>
      <c r="E1966" s="109"/>
      <c r="F1966" s="109"/>
      <c r="G1966" s="109"/>
      <c r="H1966" s="109"/>
      <c r="I1966" s="109"/>
      <c r="J1966" s="109"/>
      <c r="K1966" s="109"/>
      <c r="L1966" s="109"/>
      <c r="M1966" s="109"/>
      <c r="N1966" s="109"/>
      <c r="O1966" s="109"/>
      <c r="P1966" s="109"/>
      <c r="Q1966" s="109"/>
      <c r="R1966" s="109"/>
      <c r="S1966" s="109"/>
      <c r="T1966" s="109"/>
      <c r="U1966" s="109"/>
      <c r="V1966" s="109"/>
      <c r="W1966" s="109"/>
      <c r="X1966" s="109"/>
      <c r="Y1966" s="109"/>
      <c r="Z1966" s="109"/>
      <c r="AA1966" s="109"/>
      <c r="AB1966" s="109"/>
      <c r="AC1966" s="109"/>
      <c r="AD1966" s="109"/>
      <c r="AE1966" s="109"/>
      <c r="AF1966" s="109"/>
      <c r="AG1966" s="109"/>
      <c r="AH1966" s="109"/>
      <c r="AI1966" s="109"/>
      <c r="AJ1966" s="109"/>
      <c r="AK1966" s="109"/>
      <c r="AL1966" s="109"/>
      <c r="AM1966" s="109"/>
      <c r="AN1966" s="109"/>
      <c r="AO1966" s="109"/>
      <c r="AP1966" s="109"/>
      <c r="AQ1966" s="109"/>
      <c r="AR1966" s="109"/>
      <c r="AS1966" s="109"/>
      <c r="AT1966" s="109"/>
      <c r="AU1966" s="109"/>
      <c r="AV1966" s="109"/>
      <c r="AW1966" s="109"/>
      <c r="AX1966" s="110"/>
      <c r="BC1966" s="16"/>
    </row>
    <row r="1967" spans="1:113" ht="12" customHeight="1">
      <c r="A1967" s="8"/>
      <c r="B1967" s="108"/>
      <c r="C1967" s="109"/>
      <c r="D1967" s="109"/>
      <c r="E1967" s="109"/>
      <c r="F1967" s="109"/>
      <c r="G1967" s="109"/>
      <c r="H1967" s="109"/>
      <c r="I1967" s="109"/>
      <c r="J1967" s="109"/>
      <c r="K1967" s="109"/>
      <c r="L1967" s="109"/>
      <c r="M1967" s="109"/>
      <c r="N1967" s="109"/>
      <c r="O1967" s="109"/>
      <c r="P1967" s="109"/>
      <c r="Q1967" s="109"/>
      <c r="R1967" s="109"/>
      <c r="S1967" s="109"/>
      <c r="T1967" s="109"/>
      <c r="U1967" s="109"/>
      <c r="V1967" s="109"/>
      <c r="W1967" s="109"/>
      <c r="X1967" s="109"/>
      <c r="Y1967" s="109"/>
      <c r="Z1967" s="109"/>
      <c r="AA1967" s="109"/>
      <c r="AB1967" s="109"/>
      <c r="AC1967" s="109"/>
      <c r="AD1967" s="109"/>
      <c r="AE1967" s="109"/>
      <c r="AF1967" s="109"/>
      <c r="AG1967" s="109"/>
      <c r="AH1967" s="109"/>
      <c r="AI1967" s="109"/>
      <c r="AJ1967" s="109"/>
      <c r="AK1967" s="109"/>
      <c r="AL1967" s="109"/>
      <c r="AM1967" s="109"/>
      <c r="AN1967" s="109"/>
      <c r="AO1967" s="109"/>
      <c r="AP1967" s="109"/>
      <c r="AQ1967" s="109"/>
      <c r="AR1967" s="109"/>
      <c r="AS1967" s="109"/>
      <c r="AT1967" s="109"/>
      <c r="AU1967" s="109"/>
      <c r="AV1967" s="109"/>
      <c r="AW1967" s="109"/>
      <c r="AX1967" s="110"/>
    </row>
    <row r="1968" spans="1:113" ht="12" customHeight="1">
      <c r="A1968" s="8"/>
      <c r="B1968" s="108"/>
      <c r="C1968" s="109"/>
      <c r="D1968" s="109"/>
      <c r="E1968" s="109"/>
      <c r="F1968" s="109"/>
      <c r="G1968" s="109"/>
      <c r="H1968" s="109"/>
      <c r="I1968" s="109"/>
      <c r="J1968" s="109"/>
      <c r="K1968" s="109"/>
      <c r="L1968" s="109"/>
      <c r="M1968" s="109"/>
      <c r="N1968" s="109"/>
      <c r="O1968" s="109"/>
      <c r="P1968" s="109"/>
      <c r="Q1968" s="109"/>
      <c r="R1968" s="109"/>
      <c r="S1968" s="109"/>
      <c r="T1968" s="109"/>
      <c r="U1968" s="109"/>
      <c r="V1968" s="109"/>
      <c r="W1968" s="109"/>
      <c r="X1968" s="109"/>
      <c r="Y1968" s="109"/>
      <c r="Z1968" s="109"/>
      <c r="AA1968" s="109"/>
      <c r="AB1968" s="109"/>
      <c r="AC1968" s="109"/>
      <c r="AD1968" s="109"/>
      <c r="AE1968" s="109"/>
      <c r="AF1968" s="109"/>
      <c r="AG1968" s="109"/>
      <c r="AH1968" s="109"/>
      <c r="AI1968" s="109"/>
      <c r="AJ1968" s="109"/>
      <c r="AK1968" s="109"/>
      <c r="AL1968" s="109"/>
      <c r="AM1968" s="109"/>
      <c r="AN1968" s="109"/>
      <c r="AO1968" s="109"/>
      <c r="AP1968" s="109"/>
      <c r="AQ1968" s="109"/>
      <c r="AR1968" s="109"/>
      <c r="AS1968" s="109"/>
      <c r="AT1968" s="109"/>
      <c r="AU1968" s="109"/>
      <c r="AV1968" s="109"/>
      <c r="AW1968" s="109"/>
      <c r="AX1968" s="110"/>
    </row>
    <row r="1969" spans="1:251" ht="12" customHeight="1">
      <c r="A1969" s="8"/>
      <c r="B1969" s="108"/>
      <c r="C1969" s="109"/>
      <c r="D1969" s="109"/>
      <c r="E1969" s="109"/>
      <c r="F1969" s="109"/>
      <c r="G1969" s="109"/>
      <c r="H1969" s="109"/>
      <c r="I1969" s="109"/>
      <c r="J1969" s="109"/>
      <c r="K1969" s="109"/>
      <c r="L1969" s="109"/>
      <c r="M1969" s="109"/>
      <c r="N1969" s="109"/>
      <c r="O1969" s="109"/>
      <c r="P1969" s="109"/>
      <c r="Q1969" s="109"/>
      <c r="R1969" s="109"/>
      <c r="S1969" s="109"/>
      <c r="T1969" s="109"/>
      <c r="U1969" s="109"/>
      <c r="V1969" s="109"/>
      <c r="W1969" s="109"/>
      <c r="X1969" s="109"/>
      <c r="Y1969" s="109"/>
      <c r="Z1969" s="109"/>
      <c r="AA1969" s="109"/>
      <c r="AB1969" s="109"/>
      <c r="AC1969" s="109"/>
      <c r="AD1969" s="109"/>
      <c r="AE1969" s="109"/>
      <c r="AF1969" s="109"/>
      <c r="AG1969" s="109"/>
      <c r="AH1969" s="109"/>
      <c r="AI1969" s="109"/>
      <c r="AJ1969" s="109"/>
      <c r="AK1969" s="109"/>
      <c r="AL1969" s="109"/>
      <c r="AM1969" s="109"/>
      <c r="AN1969" s="109"/>
      <c r="AO1969" s="109"/>
      <c r="AP1969" s="109"/>
      <c r="AQ1969" s="109"/>
      <c r="AR1969" s="109"/>
      <c r="AS1969" s="109"/>
      <c r="AT1969" s="109"/>
      <c r="AU1969" s="109"/>
      <c r="AV1969" s="109"/>
      <c r="AW1969" s="109"/>
      <c r="AX1969" s="110"/>
    </row>
    <row r="1970" spans="1:251" ht="15" thickBot="1">
      <c r="A1970" s="17"/>
      <c r="B1970" s="18"/>
      <c r="C1970" s="19"/>
      <c r="D1970" s="19"/>
      <c r="E1970" s="19"/>
      <c r="F1970" s="19"/>
      <c r="G1970" s="19"/>
      <c r="H1970" s="19"/>
      <c r="I1970" s="19"/>
      <c r="J1970" s="19"/>
      <c r="K1970" s="19"/>
      <c r="L1970" s="19"/>
      <c r="M1970" s="19"/>
      <c r="N1970" s="19"/>
      <c r="O1970" s="19"/>
      <c r="P1970" s="19"/>
      <c r="Q1970" s="19"/>
      <c r="R1970" s="19"/>
      <c r="S1970" s="19"/>
      <c r="T1970" s="19"/>
      <c r="U1970" s="19"/>
      <c r="V1970" s="19"/>
      <c r="W1970" s="19"/>
      <c r="X1970" s="19"/>
      <c r="Y1970" s="19"/>
      <c r="Z1970" s="19"/>
      <c r="AA1970" s="19"/>
      <c r="AB1970" s="19"/>
      <c r="AC1970" s="19"/>
      <c r="AD1970" s="19"/>
      <c r="AE1970" s="19"/>
      <c r="AF1970" s="19"/>
      <c r="AG1970" s="19"/>
      <c r="AH1970" s="19"/>
      <c r="AI1970" s="19"/>
      <c r="AJ1970" s="19"/>
      <c r="AK1970" s="19"/>
      <c r="AL1970" s="19"/>
      <c r="AM1970" s="19"/>
      <c r="AN1970" s="19"/>
      <c r="AO1970" s="19"/>
      <c r="AP1970" s="19"/>
      <c r="AQ1970" s="19"/>
      <c r="AR1970" s="19"/>
      <c r="AS1970" s="19"/>
      <c r="AT1970" s="19"/>
      <c r="AU1970" s="19"/>
      <c r="AV1970" s="19"/>
      <c r="AW1970" s="19"/>
      <c r="AX1970" s="20"/>
    </row>
    <row r="1971" spans="1:251">
      <c r="B1971" s="21"/>
    </row>
    <row r="1972" spans="1:251" ht="14.25">
      <c r="B1972" s="10" t="s">
        <v>4</v>
      </c>
      <c r="C1972" s="8"/>
      <c r="D1972" s="8"/>
      <c r="E1972" s="8"/>
      <c r="F1972" s="8"/>
      <c r="G1972" s="8"/>
      <c r="H1972" s="8"/>
      <c r="I1972" s="8"/>
      <c r="J1972" s="8"/>
      <c r="K1972" s="8"/>
      <c r="L1972" s="9"/>
      <c r="M1972" s="9"/>
      <c r="N1972" s="9"/>
      <c r="O1972" s="9"/>
      <c r="P1972" s="8"/>
      <c r="Q1972" s="8"/>
      <c r="R1972" s="8"/>
      <c r="S1972" s="8"/>
      <c r="T1972" s="8"/>
      <c r="U1972" s="8"/>
      <c r="V1972" s="10"/>
      <c r="W1972" s="10"/>
      <c r="X1972" s="10"/>
      <c r="Y1972" s="10"/>
      <c r="Z1972" s="10"/>
      <c r="AA1972" s="10"/>
      <c r="AB1972" s="10"/>
      <c r="AC1972" s="10"/>
      <c r="AD1972" s="10"/>
      <c r="AE1972" s="10"/>
      <c r="AF1972" s="10"/>
      <c r="AG1972" s="10"/>
      <c r="AH1972" s="10"/>
      <c r="AI1972" s="10"/>
      <c r="AJ1972" s="10"/>
      <c r="AK1972" s="10"/>
      <c r="AL1972" s="10"/>
      <c r="AM1972" s="10"/>
      <c r="AN1972" s="10"/>
      <c r="AO1972" s="10"/>
      <c r="AP1972" s="10"/>
      <c r="AQ1972" s="10"/>
      <c r="AR1972" s="10"/>
      <c r="AS1972" s="10"/>
      <c r="AT1972" s="10"/>
      <c r="AU1972" s="10"/>
      <c r="AV1972" s="10"/>
      <c r="AW1972" s="10"/>
      <c r="AX1972" s="10"/>
    </row>
    <row r="1973" spans="1:251" ht="15" thickBot="1">
      <c r="B1973" s="8"/>
      <c r="C1973" s="8"/>
      <c r="D1973" s="8"/>
      <c r="E1973" s="8"/>
      <c r="F1973" s="8"/>
      <c r="G1973" s="8"/>
      <c r="H1973" s="8"/>
      <c r="I1973" s="8"/>
      <c r="J1973" s="8"/>
      <c r="K1973" s="8"/>
      <c r="L1973" s="9"/>
      <c r="M1973" s="9"/>
      <c r="N1973" s="9"/>
      <c r="O1973" s="9"/>
      <c r="P1973" s="8"/>
      <c r="Q1973" s="8"/>
      <c r="R1973" s="8"/>
      <c r="S1973" s="8"/>
      <c r="T1973" s="8"/>
      <c r="U1973" s="8"/>
      <c r="V1973" s="10"/>
      <c r="W1973" s="10"/>
      <c r="X1973" s="10"/>
      <c r="Y1973" s="10"/>
      <c r="Z1973" s="10"/>
      <c r="AA1973" s="10"/>
      <c r="AB1973" s="10"/>
      <c r="AC1973" s="10"/>
      <c r="AD1973" s="10"/>
      <c r="AE1973" s="10"/>
      <c r="AF1973" s="10"/>
      <c r="AG1973" s="10"/>
      <c r="AH1973" s="10"/>
      <c r="AI1973" s="10"/>
      <c r="AJ1973" s="10"/>
      <c r="AK1973" s="10"/>
      <c r="AL1973" s="10"/>
      <c r="AM1973" s="10"/>
      <c r="AN1973" s="10"/>
      <c r="AO1973" s="10"/>
      <c r="AP1973" s="10"/>
      <c r="AQ1973" s="10"/>
      <c r="AR1973" s="10"/>
      <c r="AS1973" s="10"/>
      <c r="AT1973" s="10"/>
      <c r="AU1973" s="10"/>
      <c r="AV1973" s="10"/>
      <c r="AW1973" s="10"/>
      <c r="AX1973" s="22" t="s">
        <v>5</v>
      </c>
    </row>
    <row r="1974" spans="1:251" s="16" customFormat="1" ht="13.5" customHeight="1">
      <c r="A1974" s="8"/>
      <c r="B1974" s="111" t="s">
        <v>6</v>
      </c>
      <c r="C1974" s="112"/>
      <c r="D1974" s="112"/>
      <c r="E1974" s="112"/>
      <c r="F1974" s="112"/>
      <c r="G1974" s="112"/>
      <c r="H1974" s="112"/>
      <c r="I1974" s="112"/>
      <c r="J1974" s="112"/>
      <c r="K1974" s="112"/>
      <c r="L1974" s="112"/>
      <c r="M1974" s="112"/>
      <c r="N1974" s="112"/>
      <c r="O1974" s="112"/>
      <c r="P1974" s="112"/>
      <c r="Q1974" s="112"/>
      <c r="R1974" s="112"/>
      <c r="S1974" s="112"/>
      <c r="T1974" s="112"/>
      <c r="U1974" s="112"/>
      <c r="V1974" s="112"/>
      <c r="W1974" s="112"/>
      <c r="X1974" s="112"/>
      <c r="Y1974" s="112"/>
      <c r="Z1974" s="113"/>
      <c r="AA1974" s="117" t="s">
        <v>9</v>
      </c>
      <c r="AB1974" s="112"/>
      <c r="AC1974" s="112"/>
      <c r="AD1974" s="112"/>
      <c r="AE1974" s="112"/>
      <c r="AF1974" s="112"/>
      <c r="AG1974" s="112"/>
      <c r="AH1974" s="112"/>
      <c r="AI1974" s="113"/>
      <c r="AJ1974" s="117" t="s">
        <v>10</v>
      </c>
      <c r="AK1974" s="112"/>
      <c r="AL1974" s="112"/>
      <c r="AM1974" s="112"/>
      <c r="AN1974" s="112"/>
      <c r="AO1974" s="112"/>
      <c r="AP1974" s="112"/>
      <c r="AQ1974" s="112"/>
      <c r="AR1974" s="113"/>
      <c r="AS1974" s="117" t="s">
        <v>7</v>
      </c>
      <c r="AT1974" s="112"/>
      <c r="AU1974" s="112"/>
      <c r="AV1974" s="112"/>
      <c r="AW1974" s="112"/>
      <c r="AX1974" s="119"/>
      <c r="AY1974" s="2"/>
      <c r="AZ1974" s="2"/>
      <c r="BA1974" s="2"/>
      <c r="BB1974" s="2"/>
      <c r="BC1974" s="2"/>
      <c r="BD1974" s="2"/>
      <c r="BE1974" s="2"/>
      <c r="BF1974" s="2"/>
      <c r="BG1974" s="2"/>
      <c r="BH1974" s="2"/>
      <c r="BI1974" s="2"/>
      <c r="BJ1974" s="2"/>
      <c r="BK1974" s="2"/>
      <c r="BL1974" s="2"/>
      <c r="BM1974" s="2"/>
      <c r="BN1974" s="2"/>
      <c r="BO1974" s="2"/>
      <c r="BP1974" s="2"/>
      <c r="BQ1974" s="2"/>
      <c r="BR1974" s="2"/>
      <c r="BS1974" s="2"/>
      <c r="BT1974" s="2"/>
      <c r="BU1974" s="2"/>
      <c r="BV1974" s="2"/>
      <c r="BW1974" s="2"/>
      <c r="BX1974" s="2"/>
      <c r="BY1974" s="2"/>
      <c r="BZ1974" s="2"/>
      <c r="CA1974" s="2"/>
      <c r="CB1974" s="2"/>
      <c r="CC1974" s="2"/>
      <c r="CD1974" s="2"/>
      <c r="CE1974" s="2"/>
      <c r="CF1974" s="2"/>
      <c r="CG1974" s="2"/>
      <c r="CH1974" s="2"/>
      <c r="CI1974" s="2"/>
      <c r="CJ1974" s="2"/>
      <c r="CK1974" s="2"/>
      <c r="CL1974" s="2"/>
      <c r="CM1974" s="2"/>
      <c r="CN1974" s="2"/>
      <c r="CO1974" s="2"/>
      <c r="CP1974" s="2"/>
      <c r="CQ1974" s="2"/>
      <c r="CR1974" s="2"/>
      <c r="CS1974" s="2"/>
      <c r="CT1974" s="2"/>
      <c r="CU1974" s="2"/>
      <c r="CV1974" s="2"/>
      <c r="CW1974" s="2"/>
      <c r="CX1974" s="2"/>
      <c r="CY1974" s="2"/>
      <c r="CZ1974" s="2"/>
      <c r="DA1974" s="2"/>
      <c r="DB1974" s="2"/>
      <c r="DC1974" s="2"/>
      <c r="DD1974" s="2"/>
      <c r="DE1974" s="2"/>
      <c r="DF1974" s="2"/>
      <c r="DG1974" s="2"/>
      <c r="DH1974" s="2"/>
      <c r="DI1974" s="2"/>
      <c r="DJ1974" s="2"/>
      <c r="DK1974" s="2"/>
      <c r="DL1974" s="2"/>
      <c r="DM1974" s="2"/>
      <c r="DN1974" s="2"/>
      <c r="DO1974" s="2"/>
      <c r="DP1974" s="2"/>
      <c r="DQ1974" s="2"/>
      <c r="DR1974" s="2"/>
      <c r="DS1974" s="2"/>
      <c r="DT1974" s="2"/>
      <c r="DU1974" s="2"/>
      <c r="DV1974" s="2"/>
      <c r="DW1974" s="2"/>
      <c r="DX1974" s="2"/>
      <c r="DY1974" s="2"/>
      <c r="DZ1974" s="2"/>
      <c r="EA1974" s="2"/>
      <c r="EB1974" s="2"/>
      <c r="EC1974" s="2"/>
      <c r="ED1974" s="2"/>
      <c r="EE1974" s="2"/>
      <c r="EF1974" s="2"/>
      <c r="EG1974" s="2"/>
      <c r="EH1974" s="2"/>
      <c r="EI1974" s="2"/>
      <c r="EJ1974" s="2"/>
      <c r="EK1974" s="2"/>
      <c r="EL1974" s="2"/>
      <c r="EM1974" s="2"/>
      <c r="EN1974" s="2"/>
      <c r="EO1974" s="2"/>
      <c r="EP1974" s="2"/>
      <c r="EQ1974" s="2"/>
      <c r="ER1974" s="2"/>
      <c r="ES1974" s="2"/>
      <c r="ET1974" s="2"/>
      <c r="EU1974" s="2"/>
      <c r="EV1974" s="2"/>
      <c r="EW1974" s="2"/>
      <c r="EX1974" s="2"/>
      <c r="EY1974" s="2"/>
      <c r="EZ1974" s="2"/>
      <c r="FA1974" s="2"/>
      <c r="FB1974" s="2"/>
      <c r="FC1974" s="2"/>
      <c r="FD1974" s="2"/>
      <c r="FE1974" s="2"/>
      <c r="FF1974" s="2"/>
      <c r="FG1974" s="2"/>
      <c r="FH1974" s="2"/>
      <c r="FI1974" s="2"/>
      <c r="FJ1974" s="2"/>
      <c r="FK1974" s="2"/>
      <c r="FL1974" s="2"/>
      <c r="FM1974" s="2"/>
      <c r="FN1974" s="2"/>
      <c r="FO1974" s="2"/>
      <c r="FP1974" s="2"/>
      <c r="FQ1974" s="2"/>
      <c r="FR1974" s="2"/>
      <c r="FS1974" s="2"/>
      <c r="FT1974" s="2"/>
      <c r="FU1974" s="2"/>
      <c r="FV1974" s="2"/>
      <c r="FW1974" s="2"/>
      <c r="FX1974" s="2"/>
      <c r="FY1974" s="2"/>
      <c r="FZ1974" s="2"/>
      <c r="GA1974" s="2"/>
      <c r="GB1974" s="2"/>
      <c r="GC1974" s="2"/>
      <c r="GD1974" s="2"/>
      <c r="GE1974" s="2"/>
      <c r="GF1974" s="2"/>
      <c r="GG1974" s="2"/>
      <c r="GH1974" s="2"/>
      <c r="GI1974" s="2"/>
      <c r="GJ1974" s="2"/>
      <c r="GK1974" s="2"/>
      <c r="GL1974" s="2"/>
      <c r="GM1974" s="2"/>
      <c r="GN1974" s="2"/>
      <c r="GO1974" s="2"/>
      <c r="GP1974" s="2"/>
      <c r="GQ1974" s="2"/>
      <c r="GR1974" s="2"/>
      <c r="GS1974" s="2"/>
      <c r="GT1974" s="2"/>
      <c r="GU1974" s="2"/>
      <c r="GV1974" s="2"/>
      <c r="GW1974" s="2"/>
      <c r="GX1974" s="2"/>
      <c r="GY1974" s="2"/>
      <c r="GZ1974" s="2"/>
      <c r="HA1974" s="2"/>
      <c r="HB1974" s="2"/>
      <c r="HC1974" s="2"/>
      <c r="HD1974" s="2"/>
      <c r="HE1974" s="2"/>
      <c r="HF1974" s="2"/>
      <c r="HG1974" s="2"/>
      <c r="HH1974" s="2"/>
      <c r="HI1974" s="2"/>
      <c r="HJ1974" s="2"/>
      <c r="HK1974" s="2"/>
      <c r="HL1974" s="2"/>
      <c r="HM1974" s="2"/>
      <c r="HN1974" s="2"/>
      <c r="HO1974" s="2"/>
      <c r="HP1974" s="2"/>
      <c r="HQ1974" s="2"/>
      <c r="HR1974" s="2"/>
      <c r="HS1974" s="2"/>
      <c r="HT1974" s="2"/>
      <c r="HU1974" s="2"/>
      <c r="HV1974" s="2"/>
      <c r="HW1974" s="2"/>
      <c r="HX1974" s="2"/>
      <c r="HY1974" s="2"/>
      <c r="HZ1974" s="2"/>
      <c r="IA1974" s="2"/>
      <c r="IB1974" s="2"/>
      <c r="IC1974" s="2"/>
      <c r="ID1974" s="2"/>
      <c r="IE1974" s="2"/>
      <c r="IF1974" s="2"/>
      <c r="IG1974" s="2"/>
      <c r="IH1974" s="2"/>
      <c r="II1974" s="2"/>
      <c r="IJ1974" s="2"/>
      <c r="IK1974" s="2"/>
      <c r="IL1974" s="2"/>
      <c r="IM1974" s="2"/>
      <c r="IN1974" s="2"/>
      <c r="IO1974" s="2"/>
      <c r="IP1974" s="2"/>
      <c r="IQ1974" s="2"/>
    </row>
    <row r="1975" spans="1:251" s="16" customFormat="1" ht="13.5">
      <c r="A1975" s="8"/>
      <c r="B1975" s="114"/>
      <c r="C1975" s="115"/>
      <c r="D1975" s="115"/>
      <c r="E1975" s="115"/>
      <c r="F1975" s="115"/>
      <c r="G1975" s="115"/>
      <c r="H1975" s="115"/>
      <c r="I1975" s="115"/>
      <c r="J1975" s="115"/>
      <c r="K1975" s="115"/>
      <c r="L1975" s="115"/>
      <c r="M1975" s="115"/>
      <c r="N1975" s="115"/>
      <c r="O1975" s="115"/>
      <c r="P1975" s="115"/>
      <c r="Q1975" s="115"/>
      <c r="R1975" s="115"/>
      <c r="S1975" s="115"/>
      <c r="T1975" s="115"/>
      <c r="U1975" s="115"/>
      <c r="V1975" s="115"/>
      <c r="W1975" s="115"/>
      <c r="X1975" s="115"/>
      <c r="Y1975" s="115"/>
      <c r="Z1975" s="116"/>
      <c r="AA1975" s="118"/>
      <c r="AB1975" s="115"/>
      <c r="AC1975" s="115"/>
      <c r="AD1975" s="115"/>
      <c r="AE1975" s="115"/>
      <c r="AF1975" s="115"/>
      <c r="AG1975" s="115"/>
      <c r="AH1975" s="115"/>
      <c r="AI1975" s="116"/>
      <c r="AJ1975" s="118"/>
      <c r="AK1975" s="115"/>
      <c r="AL1975" s="115"/>
      <c r="AM1975" s="115"/>
      <c r="AN1975" s="115"/>
      <c r="AO1975" s="115"/>
      <c r="AP1975" s="115"/>
      <c r="AQ1975" s="115"/>
      <c r="AR1975" s="116"/>
      <c r="AS1975" s="118"/>
      <c r="AT1975" s="115"/>
      <c r="AU1975" s="115"/>
      <c r="AV1975" s="115"/>
      <c r="AW1975" s="115"/>
      <c r="AX1975" s="120"/>
      <c r="AY1975" s="2"/>
      <c r="AZ1975" s="2"/>
      <c r="BA1975" s="2"/>
      <c r="BB1975" s="23"/>
      <c r="BC1975" s="24"/>
      <c r="BE1975" s="2"/>
      <c r="BF1975" s="2"/>
      <c r="BG1975" s="2"/>
      <c r="BH1975" s="2"/>
      <c r="BI1975" s="2"/>
      <c r="BJ1975" s="2"/>
      <c r="BK1975" s="2"/>
      <c r="BL1975" s="2"/>
      <c r="BM1975" s="2"/>
      <c r="BN1975" s="2"/>
      <c r="BO1975" s="2"/>
      <c r="BP1975" s="2"/>
      <c r="BQ1975" s="2"/>
      <c r="BR1975" s="2"/>
      <c r="BS1975" s="2"/>
      <c r="BT1975" s="2"/>
      <c r="BU1975" s="2"/>
      <c r="BV1975" s="2"/>
      <c r="BW1975" s="2"/>
      <c r="BX1975" s="2"/>
      <c r="BY1975" s="2"/>
      <c r="BZ1975" s="2"/>
      <c r="CA1975" s="2"/>
      <c r="CB1975" s="2"/>
      <c r="CC1975" s="2"/>
      <c r="CD1975" s="2"/>
      <c r="CE1975" s="2"/>
      <c r="CF1975" s="2"/>
      <c r="CG1975" s="2"/>
      <c r="CH1975" s="2"/>
      <c r="CI1975" s="2"/>
      <c r="CJ1975" s="2"/>
      <c r="CK1975" s="2"/>
      <c r="CL1975" s="2"/>
      <c r="CM1975" s="2"/>
      <c r="CN1975" s="2"/>
      <c r="CO1975" s="2"/>
      <c r="CP1975" s="2"/>
      <c r="CQ1975" s="2"/>
      <c r="CR1975" s="2"/>
      <c r="CS1975" s="2"/>
      <c r="CT1975" s="2"/>
      <c r="CU1975" s="2"/>
      <c r="CV1975" s="2"/>
      <c r="CW1975" s="2"/>
      <c r="CX1975" s="2"/>
      <c r="CY1975" s="2"/>
      <c r="CZ1975" s="2"/>
      <c r="DA1975" s="2"/>
      <c r="DB1975" s="2"/>
      <c r="DC1975" s="2"/>
      <c r="DD1975" s="2"/>
      <c r="DE1975" s="2"/>
      <c r="DF1975" s="2"/>
      <c r="DG1975" s="2"/>
      <c r="DH1975" s="2"/>
      <c r="DI1975" s="2"/>
      <c r="DJ1975" s="2"/>
      <c r="DK1975" s="2"/>
      <c r="DL1975" s="2"/>
      <c r="DM1975" s="2"/>
      <c r="DN1975" s="2"/>
      <c r="DO1975" s="2"/>
      <c r="DP1975" s="2"/>
      <c r="DQ1975" s="2"/>
      <c r="DR1975" s="2"/>
      <c r="DS1975" s="2"/>
      <c r="DT1975" s="2"/>
      <c r="DU1975" s="2"/>
      <c r="DV1975" s="2"/>
      <c r="DW1975" s="2"/>
      <c r="DX1975" s="2"/>
      <c r="DY1975" s="2"/>
      <c r="DZ1975" s="2"/>
      <c r="EA1975" s="2"/>
      <c r="EB1975" s="2"/>
      <c r="EC1975" s="2"/>
      <c r="ED1975" s="2"/>
      <c r="EE1975" s="2"/>
      <c r="EF1975" s="2"/>
      <c r="EG1975" s="2"/>
      <c r="EH1975" s="2"/>
      <c r="EI1975" s="2"/>
      <c r="EJ1975" s="2"/>
      <c r="EK1975" s="2"/>
      <c r="EL1975" s="2"/>
      <c r="EM1975" s="2"/>
      <c r="EN1975" s="2"/>
      <c r="EO1975" s="2"/>
      <c r="EP1975" s="2"/>
      <c r="EQ1975" s="2"/>
      <c r="ER1975" s="2"/>
      <c r="ES1975" s="2"/>
      <c r="ET1975" s="2"/>
      <c r="EU1975" s="2"/>
      <c r="EV1975" s="2"/>
      <c r="EW1975" s="2"/>
      <c r="EX1975" s="2"/>
      <c r="EY1975" s="2"/>
      <c r="EZ1975" s="2"/>
      <c r="FA1975" s="2"/>
      <c r="FB1975" s="2"/>
      <c r="FC1975" s="2"/>
      <c r="FD1975" s="2"/>
      <c r="FE1975" s="2"/>
      <c r="FF1975" s="2"/>
      <c r="FG1975" s="2"/>
      <c r="FH1975" s="2"/>
      <c r="FI1975" s="2"/>
      <c r="FJ1975" s="2"/>
      <c r="FK1975" s="2"/>
      <c r="FL1975" s="2"/>
      <c r="FM1975" s="2"/>
      <c r="FN1975" s="2"/>
      <c r="FO1975" s="2"/>
      <c r="FP1975" s="2"/>
      <c r="FQ1975" s="2"/>
      <c r="FR1975" s="2"/>
      <c r="FS1975" s="2"/>
      <c r="FT1975" s="2"/>
      <c r="FU1975" s="2"/>
      <c r="FV1975" s="2"/>
      <c r="FW1975" s="2"/>
      <c r="FX1975" s="2"/>
      <c r="FY1975" s="2"/>
      <c r="FZ1975" s="2"/>
      <c r="GA1975" s="2"/>
      <c r="GB1975" s="2"/>
      <c r="GC1975" s="2"/>
      <c r="GD1975" s="2"/>
      <c r="GE1975" s="2"/>
      <c r="GF1975" s="2"/>
      <c r="GG1975" s="2"/>
      <c r="GH1975" s="2"/>
      <c r="GI1975" s="2"/>
      <c r="GJ1975" s="2"/>
      <c r="GK1975" s="2"/>
      <c r="GL1975" s="2"/>
      <c r="GM1975" s="2"/>
      <c r="GN1975" s="2"/>
      <c r="GO1975" s="2"/>
      <c r="GP1975" s="2"/>
      <c r="GQ1975" s="2"/>
      <c r="GR1975" s="2"/>
      <c r="GS1975" s="2"/>
      <c r="GT1975" s="2"/>
      <c r="GU1975" s="2"/>
      <c r="GV1975" s="2"/>
      <c r="GW1975" s="2"/>
      <c r="GX1975" s="2"/>
      <c r="GY1975" s="2"/>
      <c r="GZ1975" s="2"/>
      <c r="HA1975" s="2"/>
      <c r="HB1975" s="2"/>
      <c r="HC1975" s="2"/>
      <c r="HD1975" s="2"/>
      <c r="HE1975" s="2"/>
      <c r="HF1975" s="2"/>
      <c r="HG1975" s="2"/>
      <c r="HH1975" s="2"/>
      <c r="HI1975" s="2"/>
      <c r="HJ1975" s="2"/>
      <c r="HK1975" s="2"/>
      <c r="HL1975" s="2"/>
      <c r="HM1975" s="2"/>
      <c r="HN1975" s="2"/>
      <c r="HO1975" s="2"/>
      <c r="HP1975" s="2"/>
      <c r="HQ1975" s="2"/>
      <c r="HR1975" s="2"/>
      <c r="HS1975" s="2"/>
      <c r="HT1975" s="2"/>
      <c r="HU1975" s="2"/>
      <c r="HV1975" s="2"/>
      <c r="HW1975" s="2"/>
      <c r="HX1975" s="2"/>
      <c r="HY1975" s="2"/>
      <c r="HZ1975" s="2"/>
      <c r="IA1975" s="2"/>
      <c r="IB1975" s="2"/>
      <c r="IC1975" s="2"/>
      <c r="ID1975" s="2"/>
      <c r="IE1975" s="2"/>
      <c r="IF1975" s="2"/>
      <c r="IG1975" s="2"/>
      <c r="IH1975" s="2"/>
      <c r="II1975" s="2"/>
      <c r="IJ1975" s="2"/>
      <c r="IK1975" s="2"/>
      <c r="IL1975" s="2"/>
      <c r="IM1975" s="2"/>
      <c r="IN1975" s="2"/>
      <c r="IO1975" s="2"/>
      <c r="IP1975" s="2"/>
      <c r="IQ1975" s="2"/>
    </row>
    <row r="1976" spans="1:251" s="16" customFormat="1" ht="18.75" customHeight="1">
      <c r="A1976" s="8"/>
      <c r="B1976" s="25"/>
      <c r="C1976" s="130" t="s">
        <v>220</v>
      </c>
      <c r="D1976" s="131"/>
      <c r="E1976" s="131"/>
      <c r="F1976" s="131"/>
      <c r="G1976" s="131"/>
      <c r="H1976" s="131"/>
      <c r="I1976" s="131"/>
      <c r="J1976" s="131"/>
      <c r="K1976" s="131"/>
      <c r="L1976" s="131"/>
      <c r="M1976" s="131"/>
      <c r="N1976" s="131"/>
      <c r="O1976" s="131"/>
      <c r="P1976" s="131"/>
      <c r="Q1976" s="131"/>
      <c r="R1976" s="131"/>
      <c r="S1976" s="131"/>
      <c r="T1976" s="131"/>
      <c r="U1976" s="131"/>
      <c r="V1976" s="131"/>
      <c r="W1976" s="131"/>
      <c r="X1976" s="131"/>
      <c r="Y1976" s="131"/>
      <c r="Z1976" s="132"/>
      <c r="AA1976" s="133">
        <v>116000</v>
      </c>
      <c r="AB1976" s="134"/>
      <c r="AC1976" s="134"/>
      <c r="AD1976" s="134"/>
      <c r="AE1976" s="134"/>
      <c r="AF1976" s="134"/>
      <c r="AG1976" s="134"/>
      <c r="AH1976" s="134"/>
      <c r="AI1976" s="135"/>
      <c r="AJ1976" s="133">
        <v>116000</v>
      </c>
      <c r="AK1976" s="134"/>
      <c r="AL1976" s="134"/>
      <c r="AM1976" s="134"/>
      <c r="AN1976" s="134"/>
      <c r="AO1976" s="134"/>
      <c r="AP1976" s="134"/>
      <c r="AQ1976" s="134"/>
      <c r="AR1976" s="135"/>
      <c r="AS1976" s="136"/>
      <c r="AT1976" s="137"/>
      <c r="AU1976" s="137"/>
      <c r="AV1976" s="137"/>
      <c r="AW1976" s="137"/>
      <c r="AX1976" s="138"/>
      <c r="AY1976" s="2"/>
      <c r="AZ1976" s="2"/>
      <c r="BA1976" s="2"/>
      <c r="BB1976" s="2"/>
      <c r="BC1976" s="2"/>
      <c r="BD1976" s="2"/>
      <c r="BE1976" s="2"/>
      <c r="BF1976" s="2"/>
      <c r="BG1976" s="2"/>
      <c r="BH1976" s="2"/>
      <c r="BI1976" s="2"/>
      <c r="BJ1976" s="2"/>
      <c r="BK1976" s="2"/>
      <c r="BL1976" s="2"/>
      <c r="BM1976" s="2"/>
      <c r="BN1976" s="2"/>
      <c r="BO1976" s="2"/>
      <c r="BP1976" s="2"/>
      <c r="BQ1976" s="2"/>
      <c r="BR1976" s="2"/>
      <c r="BS1976" s="2"/>
      <c r="BT1976" s="2"/>
      <c r="BU1976" s="2"/>
      <c r="BV1976" s="2"/>
      <c r="BW1976" s="2"/>
      <c r="BX1976" s="2"/>
      <c r="BY1976" s="2"/>
      <c r="BZ1976" s="2"/>
      <c r="CA1976" s="2"/>
      <c r="CB1976" s="2"/>
      <c r="CC1976" s="2"/>
      <c r="CD1976" s="2"/>
      <c r="CE1976" s="2"/>
      <c r="CF1976" s="2"/>
      <c r="CG1976" s="2"/>
      <c r="CH1976" s="2"/>
      <c r="CI1976" s="2"/>
      <c r="CJ1976" s="2"/>
      <c r="CK1976" s="2"/>
      <c r="CL1976" s="2"/>
      <c r="CM1976" s="2"/>
      <c r="CN1976" s="2"/>
      <c r="CO1976" s="2"/>
      <c r="CP1976" s="2"/>
      <c r="CQ1976" s="2"/>
      <c r="CR1976" s="2"/>
      <c r="CS1976" s="2"/>
      <c r="CT1976" s="2"/>
      <c r="CU1976" s="2"/>
      <c r="CV1976" s="2"/>
      <c r="CW1976" s="2"/>
      <c r="CX1976" s="2"/>
      <c r="CY1976" s="2"/>
      <c r="CZ1976" s="2"/>
      <c r="DA1976" s="2"/>
      <c r="DB1976" s="2"/>
      <c r="DC1976" s="2"/>
      <c r="DD1976" s="2"/>
      <c r="DE1976" s="2"/>
      <c r="DF1976" s="2"/>
      <c r="DG1976" s="2"/>
      <c r="DH1976" s="2"/>
      <c r="DI1976" s="2"/>
      <c r="DJ1976" s="2"/>
      <c r="DK1976" s="2"/>
      <c r="DL1976" s="2"/>
      <c r="DM1976" s="2"/>
      <c r="DN1976" s="2"/>
      <c r="DO1976" s="2"/>
      <c r="DP1976" s="2"/>
      <c r="DQ1976" s="2"/>
      <c r="DR1976" s="2"/>
      <c r="DS1976" s="2"/>
      <c r="DT1976" s="2"/>
      <c r="DU1976" s="2"/>
      <c r="DV1976" s="2"/>
      <c r="DW1976" s="2"/>
      <c r="DX1976" s="2"/>
      <c r="DY1976" s="2"/>
      <c r="DZ1976" s="2"/>
      <c r="EA1976" s="2"/>
      <c r="EB1976" s="2"/>
      <c r="EC1976" s="2"/>
      <c r="ED1976" s="2"/>
      <c r="EE1976" s="2"/>
      <c r="EF1976" s="2"/>
      <c r="EG1976" s="2"/>
      <c r="EH1976" s="2"/>
      <c r="EI1976" s="2"/>
      <c r="EJ1976" s="2"/>
      <c r="EK1976" s="2"/>
      <c r="EL1976" s="2"/>
      <c r="EM1976" s="2"/>
      <c r="EN1976" s="2"/>
      <c r="EO1976" s="2"/>
      <c r="EP1976" s="2"/>
      <c r="EQ1976" s="2"/>
      <c r="ER1976" s="2"/>
      <c r="ES1976" s="2"/>
      <c r="ET1976" s="2"/>
      <c r="EU1976" s="2"/>
      <c r="EV1976" s="2"/>
      <c r="EW1976" s="2"/>
      <c r="EX1976" s="2"/>
      <c r="EY1976" s="2"/>
      <c r="EZ1976" s="2"/>
      <c r="FA1976" s="2"/>
      <c r="FB1976" s="2"/>
      <c r="FC1976" s="2"/>
      <c r="FD1976" s="2"/>
      <c r="FE1976" s="2"/>
      <c r="FF1976" s="2"/>
      <c r="FG1976" s="2"/>
      <c r="FH1976" s="2"/>
      <c r="FI1976" s="2"/>
      <c r="FJ1976" s="2"/>
      <c r="FK1976" s="2"/>
      <c r="FL1976" s="2"/>
      <c r="FM1976" s="2"/>
      <c r="FN1976" s="2"/>
      <c r="FO1976" s="2"/>
      <c r="FP1976" s="2"/>
      <c r="FQ1976" s="2"/>
      <c r="FR1976" s="2"/>
      <c r="FS1976" s="2"/>
      <c r="FT1976" s="2"/>
      <c r="FU1976" s="2"/>
      <c r="FV1976" s="2"/>
      <c r="FW1976" s="2"/>
      <c r="FX1976" s="2"/>
      <c r="FY1976" s="2"/>
      <c r="FZ1976" s="2"/>
      <c r="GA1976" s="2"/>
      <c r="GB1976" s="2"/>
      <c r="GC1976" s="2"/>
      <c r="GD1976" s="2"/>
      <c r="GE1976" s="2"/>
      <c r="GF1976" s="2"/>
      <c r="GG1976" s="2"/>
      <c r="GH1976" s="2"/>
      <c r="GI1976" s="2"/>
      <c r="GJ1976" s="2"/>
      <c r="GK1976" s="2"/>
      <c r="GL1976" s="2"/>
      <c r="GM1976" s="2"/>
      <c r="GN1976" s="2"/>
      <c r="GO1976" s="2"/>
      <c r="GP1976" s="2"/>
      <c r="GQ1976" s="2"/>
      <c r="GR1976" s="2"/>
      <c r="GS1976" s="2"/>
      <c r="GT1976" s="2"/>
      <c r="GU1976" s="2"/>
      <c r="GV1976" s="2"/>
      <c r="GW1976" s="2"/>
      <c r="GX1976" s="2"/>
      <c r="GY1976" s="2"/>
      <c r="GZ1976" s="2"/>
      <c r="HA1976" s="2"/>
      <c r="HB1976" s="2"/>
      <c r="HC1976" s="2"/>
      <c r="HD1976" s="2"/>
      <c r="HE1976" s="2"/>
      <c r="HF1976" s="2"/>
      <c r="HG1976" s="2"/>
      <c r="HH1976" s="2"/>
      <c r="HI1976" s="2"/>
      <c r="HJ1976" s="2"/>
      <c r="HK1976" s="2"/>
      <c r="HL1976" s="2"/>
      <c r="HM1976" s="2"/>
      <c r="HN1976" s="2"/>
      <c r="HO1976" s="2"/>
      <c r="HP1976" s="2"/>
      <c r="HQ1976" s="2"/>
      <c r="HR1976" s="2"/>
      <c r="HS1976" s="2"/>
      <c r="HT1976" s="2"/>
      <c r="HU1976" s="2"/>
      <c r="HV1976" s="2"/>
      <c r="HW1976" s="2"/>
      <c r="HX1976" s="2"/>
      <c r="HY1976" s="2"/>
      <c r="HZ1976" s="2"/>
      <c r="IA1976" s="2"/>
      <c r="IB1976" s="2"/>
      <c r="IC1976" s="2"/>
      <c r="ID1976" s="2"/>
      <c r="IE1976" s="2"/>
      <c r="IF1976" s="2"/>
      <c r="IG1976" s="2"/>
      <c r="IH1976" s="2"/>
      <c r="II1976" s="2"/>
      <c r="IJ1976" s="2"/>
      <c r="IK1976" s="2"/>
      <c r="IL1976" s="2"/>
      <c r="IM1976" s="2"/>
      <c r="IN1976" s="2"/>
      <c r="IO1976" s="2"/>
      <c r="IP1976" s="2"/>
      <c r="IQ1976" s="2"/>
    </row>
    <row r="1977" spans="1:251" s="16" customFormat="1" ht="18.75" customHeight="1" thickBot="1">
      <c r="A1977" s="17"/>
      <c r="B1977" s="121" t="s">
        <v>11</v>
      </c>
      <c r="C1977" s="122"/>
      <c r="D1977" s="122"/>
      <c r="E1977" s="122"/>
      <c r="F1977" s="122"/>
      <c r="G1977" s="122"/>
      <c r="H1977" s="122"/>
      <c r="I1977" s="122"/>
      <c r="J1977" s="122"/>
      <c r="K1977" s="122"/>
      <c r="L1977" s="122"/>
      <c r="M1977" s="122"/>
      <c r="N1977" s="122"/>
      <c r="O1977" s="122"/>
      <c r="P1977" s="122"/>
      <c r="Q1977" s="122"/>
      <c r="R1977" s="122"/>
      <c r="S1977" s="122"/>
      <c r="T1977" s="122"/>
      <c r="U1977" s="122"/>
      <c r="V1977" s="122"/>
      <c r="W1977" s="122"/>
      <c r="X1977" s="122"/>
      <c r="Y1977" s="122"/>
      <c r="Z1977" s="123"/>
      <c r="AA1977" s="124">
        <f>SUM($AA$1976:$AA$1976)</f>
        <v>116000</v>
      </c>
      <c r="AB1977" s="125"/>
      <c r="AC1977" s="125"/>
      <c r="AD1977" s="125"/>
      <c r="AE1977" s="125"/>
      <c r="AF1977" s="125"/>
      <c r="AG1977" s="125"/>
      <c r="AH1977" s="125"/>
      <c r="AI1977" s="126"/>
      <c r="AJ1977" s="124">
        <f>SUM($AJ$1976:$AJ$1976)</f>
        <v>116000</v>
      </c>
      <c r="AK1977" s="125"/>
      <c r="AL1977" s="125"/>
      <c r="AM1977" s="125"/>
      <c r="AN1977" s="125"/>
      <c r="AO1977" s="125"/>
      <c r="AP1977" s="125"/>
      <c r="AQ1977" s="125"/>
      <c r="AR1977" s="126"/>
      <c r="AS1977" s="127"/>
      <c r="AT1977" s="128"/>
      <c r="AU1977" s="128"/>
      <c r="AV1977" s="128"/>
      <c r="AW1977" s="128"/>
      <c r="AX1977" s="129"/>
      <c r="AY1977" s="2"/>
      <c r="AZ1977" s="2"/>
      <c r="BA1977" s="2"/>
      <c r="BB1977" s="2"/>
      <c r="BC1977" s="2"/>
      <c r="BD1977" s="2"/>
      <c r="BE1977" s="2"/>
      <c r="BF1977" s="2"/>
      <c r="BG1977" s="2"/>
      <c r="BH1977" s="2"/>
      <c r="BI1977" s="2"/>
      <c r="BJ1977" s="2"/>
      <c r="BK1977" s="2"/>
      <c r="BL1977" s="2"/>
      <c r="BM1977" s="2"/>
      <c r="BN1977" s="2"/>
      <c r="BO1977" s="2"/>
      <c r="BP1977" s="2"/>
      <c r="BQ1977" s="2"/>
      <c r="BR1977" s="2"/>
      <c r="BS1977" s="2"/>
      <c r="BT1977" s="2"/>
      <c r="BU1977" s="2"/>
      <c r="BV1977" s="2"/>
      <c r="BW1977" s="2"/>
      <c r="BX1977" s="2"/>
      <c r="BY1977" s="2"/>
      <c r="BZ1977" s="2"/>
      <c r="CA1977" s="2"/>
      <c r="CB1977" s="2"/>
      <c r="CC1977" s="2"/>
      <c r="CD1977" s="2"/>
      <c r="CE1977" s="2"/>
      <c r="CF1977" s="2"/>
      <c r="CG1977" s="2"/>
      <c r="CH1977" s="2"/>
      <c r="CI1977" s="2"/>
      <c r="CJ1977" s="2"/>
      <c r="CK1977" s="2"/>
      <c r="CL1977" s="2"/>
      <c r="CM1977" s="2"/>
      <c r="CN1977" s="2"/>
      <c r="CO1977" s="2"/>
      <c r="CP1977" s="2"/>
      <c r="CQ1977" s="2"/>
      <c r="CR1977" s="2"/>
      <c r="CS1977" s="2"/>
      <c r="CT1977" s="2"/>
      <c r="CU1977" s="2"/>
      <c r="CV1977" s="2"/>
      <c r="CW1977" s="2"/>
      <c r="CX1977" s="2"/>
      <c r="CY1977" s="2"/>
      <c r="CZ1977" s="2"/>
      <c r="DA1977" s="2"/>
      <c r="DB1977" s="2"/>
      <c r="DC1977" s="2"/>
      <c r="DD1977" s="2"/>
      <c r="DE1977" s="2"/>
      <c r="DF1977" s="2"/>
      <c r="DG1977" s="2"/>
      <c r="DH1977" s="2"/>
      <c r="DI1977" s="2"/>
      <c r="DJ1977" s="2"/>
      <c r="DK1977" s="2"/>
      <c r="DL1977" s="2"/>
      <c r="DM1977" s="2"/>
      <c r="DN1977" s="2"/>
      <c r="DO1977" s="2"/>
      <c r="DP1977" s="2"/>
      <c r="DQ1977" s="2"/>
      <c r="DR1977" s="2"/>
      <c r="DS1977" s="2"/>
      <c r="DT1977" s="2"/>
      <c r="DU1977" s="2"/>
      <c r="DV1977" s="2"/>
      <c r="DW1977" s="2"/>
      <c r="DX1977" s="2"/>
      <c r="DY1977" s="2"/>
      <c r="DZ1977" s="2"/>
      <c r="EA1977" s="2"/>
      <c r="EB1977" s="2"/>
      <c r="EC1977" s="2"/>
      <c r="ED1977" s="2"/>
      <c r="EE1977" s="2"/>
      <c r="EF1977" s="2"/>
      <c r="EG1977" s="2"/>
      <c r="EH1977" s="2"/>
      <c r="EI1977" s="2"/>
      <c r="EJ1977" s="2"/>
      <c r="EK1977" s="2"/>
      <c r="EL1977" s="2"/>
      <c r="EM1977" s="2"/>
      <c r="EN1977" s="2"/>
      <c r="EO1977" s="2"/>
      <c r="EP1977" s="2"/>
      <c r="EQ1977" s="2"/>
      <c r="ER1977" s="2"/>
      <c r="ES1977" s="2"/>
      <c r="ET1977" s="2"/>
      <c r="EU1977" s="2"/>
      <c r="EV1977" s="2"/>
      <c r="EW1977" s="2"/>
      <c r="EX1977" s="2"/>
      <c r="EY1977" s="2"/>
      <c r="EZ1977" s="2"/>
      <c r="FA1977" s="2"/>
      <c r="FB1977" s="2"/>
      <c r="FC1977" s="2"/>
      <c r="FD1977" s="2"/>
      <c r="FE1977" s="2"/>
      <c r="FF1977" s="2"/>
      <c r="FG1977" s="2"/>
      <c r="FH1977" s="2"/>
      <c r="FI1977" s="2"/>
      <c r="FJ1977" s="2"/>
      <c r="FK1977" s="2"/>
      <c r="FL1977" s="2"/>
      <c r="FM1977" s="2"/>
      <c r="FN1977" s="2"/>
      <c r="FO1977" s="2"/>
      <c r="FP1977" s="2"/>
      <c r="FQ1977" s="2"/>
      <c r="FR1977" s="2"/>
      <c r="FS1977" s="2"/>
      <c r="FT1977" s="2"/>
      <c r="FU1977" s="2"/>
      <c r="FV1977" s="2"/>
      <c r="FW1977" s="2"/>
      <c r="FX1977" s="2"/>
      <c r="FY1977" s="2"/>
      <c r="FZ1977" s="2"/>
      <c r="GA1977" s="2"/>
      <c r="GB1977" s="2"/>
      <c r="GC1977" s="2"/>
      <c r="GD1977" s="2"/>
      <c r="GE1977" s="2"/>
      <c r="GF1977" s="2"/>
      <c r="GG1977" s="2"/>
      <c r="GH1977" s="2"/>
      <c r="GI1977" s="2"/>
      <c r="GJ1977" s="2"/>
      <c r="GK1977" s="2"/>
      <c r="GL1977" s="2"/>
      <c r="GM1977" s="2"/>
      <c r="GN1977" s="2"/>
      <c r="GO1977" s="2"/>
      <c r="GP1977" s="2"/>
      <c r="GQ1977" s="2"/>
      <c r="GR1977" s="2"/>
      <c r="GS1977" s="2"/>
      <c r="GT1977" s="2"/>
      <c r="GU1977" s="2"/>
      <c r="GV1977" s="2"/>
      <c r="GW1977" s="2"/>
      <c r="GX1977" s="2"/>
      <c r="GY1977" s="2"/>
      <c r="GZ1977" s="2"/>
      <c r="HA1977" s="2"/>
      <c r="HB1977" s="2"/>
      <c r="HC1977" s="2"/>
      <c r="HD1977" s="2"/>
      <c r="HE1977" s="2"/>
      <c r="HF1977" s="2"/>
      <c r="HG1977" s="2"/>
      <c r="HH1977" s="2"/>
      <c r="HI1977" s="2"/>
      <c r="HJ1977" s="2"/>
      <c r="HK1977" s="2"/>
      <c r="HL1977" s="2"/>
      <c r="HM1977" s="2"/>
      <c r="HN1977" s="2"/>
      <c r="HO1977" s="2"/>
      <c r="HP1977" s="2"/>
      <c r="HQ1977" s="2"/>
      <c r="HR1977" s="2"/>
      <c r="HS1977" s="2"/>
      <c r="HT1977" s="2"/>
      <c r="HU1977" s="2"/>
      <c r="HV1977" s="2"/>
      <c r="HW1977" s="2"/>
      <c r="HX1977" s="2"/>
      <c r="HY1977" s="2"/>
      <c r="HZ1977" s="2"/>
      <c r="IA1977" s="2"/>
      <c r="IB1977" s="2"/>
      <c r="IC1977" s="2"/>
      <c r="ID1977" s="2"/>
      <c r="IE1977" s="2"/>
      <c r="IF1977" s="2"/>
      <c r="IG1977" s="2"/>
      <c r="IH1977" s="2"/>
      <c r="II1977" s="2"/>
      <c r="IJ1977" s="2"/>
      <c r="IK1977" s="2"/>
      <c r="IL1977" s="2"/>
      <c r="IM1977" s="2"/>
      <c r="IN1977" s="2"/>
      <c r="IO1977" s="2"/>
      <c r="IP1977" s="2"/>
      <c r="IQ1977" s="2"/>
    </row>
    <row r="1979" spans="1:251" ht="18.75">
      <c r="A1979" s="1" t="s">
        <v>0</v>
      </c>
      <c r="AW1979" s="3"/>
      <c r="AX1979" s="4"/>
      <c r="AY1979" s="3"/>
    </row>
    <row r="1981" spans="1:251" ht="18.75">
      <c r="B1981" s="101" t="s">
        <v>8</v>
      </c>
      <c r="C1981" s="102"/>
      <c r="D1981" s="102"/>
      <c r="E1981" s="102"/>
      <c r="F1981" s="102"/>
      <c r="G1981" s="102"/>
      <c r="H1981" s="102"/>
      <c r="I1981" s="102"/>
      <c r="J1981" s="102"/>
      <c r="K1981" s="102"/>
      <c r="L1981" s="102"/>
      <c r="M1981" s="102"/>
      <c r="N1981" s="102"/>
      <c r="O1981" s="102"/>
      <c r="P1981" s="102"/>
      <c r="Q1981" s="102"/>
      <c r="R1981" s="102"/>
      <c r="S1981" s="102"/>
      <c r="T1981" s="102"/>
      <c r="U1981" s="102"/>
      <c r="V1981" s="102"/>
      <c r="W1981" s="102"/>
      <c r="X1981" s="102"/>
      <c r="Y1981" s="102"/>
      <c r="Z1981" s="102"/>
      <c r="AA1981" s="102"/>
      <c r="AB1981" s="102"/>
      <c r="AC1981" s="102"/>
      <c r="AD1981" s="102"/>
      <c r="AE1981" s="102"/>
      <c r="AF1981" s="102"/>
      <c r="AG1981" s="102"/>
      <c r="AH1981" s="102"/>
      <c r="AI1981" s="102"/>
      <c r="AJ1981" s="102"/>
      <c r="AK1981" s="102"/>
      <c r="AL1981" s="102"/>
      <c r="AM1981" s="102"/>
      <c r="AN1981" s="102"/>
      <c r="AO1981" s="102"/>
      <c r="AP1981" s="102"/>
      <c r="AQ1981" s="102"/>
      <c r="AR1981" s="102"/>
      <c r="AS1981" s="102"/>
      <c r="AT1981" s="102"/>
      <c r="AU1981" s="102"/>
      <c r="AV1981" s="102"/>
      <c r="AW1981" s="102"/>
      <c r="AX1981" s="102"/>
    </row>
    <row r="1982" spans="1:251">
      <c r="Z1982" s="5"/>
      <c r="AD1982" s="5"/>
      <c r="AE1982" s="5"/>
      <c r="AF1982" s="5"/>
      <c r="AG1982" s="5"/>
      <c r="AH1982" s="5"/>
      <c r="AI1982" s="5"/>
      <c r="AO1982" s="5"/>
    </row>
    <row r="1983" spans="1:251" ht="13.5" thickBot="1">
      <c r="Z1983" s="5"/>
      <c r="AD1983" s="5"/>
      <c r="AE1983" s="5"/>
      <c r="AF1983" s="5"/>
      <c r="AG1983" s="5"/>
      <c r="AH1983" s="5"/>
      <c r="AI1983" s="5"/>
      <c r="AO1983" s="5"/>
      <c r="DI1983" s="6"/>
    </row>
    <row r="1984" spans="1:251" ht="24.75" customHeight="1" thickBot="1">
      <c r="B1984" s="103" t="s">
        <v>1</v>
      </c>
      <c r="C1984" s="104"/>
      <c r="D1984" s="104"/>
      <c r="E1984" s="104"/>
      <c r="F1984" s="104"/>
      <c r="G1984" s="104"/>
      <c r="H1984" s="105" t="s">
        <v>255</v>
      </c>
      <c r="I1984" s="106"/>
      <c r="J1984" s="106"/>
      <c r="K1984" s="106"/>
      <c r="L1984" s="106"/>
      <c r="M1984" s="106"/>
      <c r="N1984" s="106"/>
      <c r="O1984" s="106"/>
      <c r="P1984" s="106"/>
      <c r="Q1984" s="106"/>
      <c r="R1984" s="106"/>
      <c r="S1984" s="106"/>
      <c r="T1984" s="106"/>
      <c r="U1984" s="106"/>
      <c r="V1984" s="106"/>
      <c r="W1984" s="106"/>
      <c r="X1984" s="106"/>
      <c r="Y1984" s="106"/>
      <c r="Z1984" s="106"/>
      <c r="AA1984" s="106"/>
      <c r="AB1984" s="106"/>
      <c r="AC1984" s="106"/>
      <c r="AD1984" s="106"/>
      <c r="AE1984" s="106"/>
      <c r="AF1984" s="106"/>
      <c r="AG1984" s="106"/>
      <c r="AH1984" s="106"/>
      <c r="AI1984" s="106"/>
      <c r="AJ1984" s="106"/>
      <c r="AK1984" s="106"/>
      <c r="AL1984" s="106"/>
      <c r="AM1984" s="106"/>
      <c r="AN1984" s="106"/>
      <c r="AO1984" s="106"/>
      <c r="AP1984" s="106"/>
      <c r="AQ1984" s="106"/>
      <c r="AR1984" s="106"/>
      <c r="AS1984" s="106"/>
      <c r="AT1984" s="106"/>
      <c r="AU1984" s="106"/>
      <c r="AV1984" s="106"/>
      <c r="AW1984" s="106"/>
      <c r="AX1984" s="107"/>
      <c r="DI1984" s="6"/>
    </row>
    <row r="1985" spans="1:113" ht="14.25">
      <c r="B1985" s="7"/>
      <c r="C1985" s="7"/>
      <c r="D1985" s="7"/>
      <c r="E1985" s="7"/>
      <c r="F1985" s="7"/>
      <c r="G1985" s="7"/>
      <c r="H1985" s="8"/>
      <c r="I1985" s="8"/>
      <c r="J1985" s="8"/>
      <c r="K1985" s="8"/>
      <c r="L1985" s="9"/>
      <c r="M1985" s="9"/>
      <c r="N1985" s="9"/>
      <c r="O1985" s="9"/>
      <c r="P1985" s="8"/>
      <c r="Q1985" s="8"/>
      <c r="R1985" s="8"/>
      <c r="S1985" s="8"/>
      <c r="T1985" s="8"/>
      <c r="U1985" s="8"/>
      <c r="V1985" s="10"/>
      <c r="W1985" s="10"/>
      <c r="X1985" s="10"/>
      <c r="Y1985" s="10"/>
      <c r="Z1985" s="10"/>
      <c r="AA1985" s="10"/>
      <c r="AB1985" s="10"/>
      <c r="AC1985" s="10"/>
      <c r="AD1985" s="10"/>
      <c r="AE1985" s="10"/>
      <c r="AF1985" s="10"/>
      <c r="AG1985" s="10"/>
      <c r="AH1985" s="10"/>
      <c r="AI1985" s="10"/>
      <c r="AJ1985" s="10"/>
      <c r="AK1985" s="10"/>
      <c r="AL1985" s="10"/>
      <c r="AM1985" s="10"/>
      <c r="AN1985" s="10"/>
      <c r="AO1985" s="10"/>
      <c r="AP1985" s="10"/>
      <c r="AQ1985" s="10"/>
      <c r="AR1985" s="10"/>
      <c r="AS1985" s="10"/>
      <c r="AT1985" s="10"/>
      <c r="AU1985" s="10"/>
      <c r="AV1985" s="10"/>
      <c r="AW1985" s="10"/>
      <c r="AX1985" s="10"/>
      <c r="DI1985" s="6"/>
    </row>
    <row r="1986" spans="1:113" ht="15" thickBot="1">
      <c r="A1986" s="11"/>
      <c r="B1986" s="10" t="s">
        <v>2</v>
      </c>
      <c r="C1986" s="8"/>
      <c r="D1986" s="8"/>
      <c r="E1986" s="8"/>
      <c r="F1986" s="8"/>
      <c r="G1986" s="8"/>
      <c r="H1986" s="8"/>
      <c r="I1986" s="8"/>
      <c r="J1986" s="8"/>
      <c r="K1986" s="8"/>
      <c r="L1986" s="9"/>
      <c r="M1986" s="9"/>
      <c r="N1986" s="9"/>
      <c r="O1986" s="9"/>
      <c r="P1986" s="8"/>
      <c r="Q1986" s="8"/>
      <c r="R1986" s="8"/>
      <c r="S1986" s="8"/>
      <c r="T1986" s="8"/>
      <c r="U1986" s="8"/>
      <c r="V1986" s="10"/>
      <c r="W1986" s="10"/>
      <c r="X1986" s="10"/>
      <c r="Y1986" s="10"/>
      <c r="Z1986" s="10"/>
      <c r="AA1986" s="10"/>
      <c r="AB1986" s="10"/>
      <c r="AC1986" s="10"/>
      <c r="AD1986" s="10"/>
      <c r="AE1986" s="10"/>
      <c r="AF1986" s="10"/>
      <c r="AG1986" s="10"/>
      <c r="AH1986" s="10"/>
      <c r="AI1986" s="10"/>
      <c r="AJ1986" s="10"/>
      <c r="AK1986" s="10"/>
      <c r="AL1986" s="10"/>
      <c r="AM1986" s="10"/>
      <c r="AN1986" s="10"/>
      <c r="AO1986" s="10"/>
      <c r="AP1986" s="10"/>
      <c r="AQ1986" s="10"/>
      <c r="AR1986" s="10"/>
      <c r="AS1986" s="10"/>
      <c r="AT1986" s="10"/>
      <c r="AU1986" s="10"/>
      <c r="AV1986" s="10"/>
      <c r="AW1986" s="10"/>
      <c r="AX1986" s="10"/>
      <c r="DI1986" s="6"/>
    </row>
    <row r="1987" spans="1:113" ht="14.25">
      <c r="A1987" s="8"/>
      <c r="B1987" s="12"/>
      <c r="C1987" s="7"/>
      <c r="D1987" s="7"/>
      <c r="E1987" s="7"/>
      <c r="F1987" s="7"/>
      <c r="G1987" s="7"/>
      <c r="H1987" s="7"/>
      <c r="I1987" s="7"/>
      <c r="J1987" s="7"/>
      <c r="K1987" s="7"/>
      <c r="L1987" s="13"/>
      <c r="M1987" s="13"/>
      <c r="N1987" s="13"/>
      <c r="O1987" s="13"/>
      <c r="P1987" s="7"/>
      <c r="Q1987" s="7"/>
      <c r="R1987" s="7"/>
      <c r="S1987" s="7"/>
      <c r="T1987" s="7"/>
      <c r="U1987" s="7"/>
      <c r="V1987" s="14"/>
      <c r="W1987" s="14"/>
      <c r="X1987" s="14"/>
      <c r="Y1987" s="14"/>
      <c r="Z1987" s="14"/>
      <c r="AA1987" s="14"/>
      <c r="AB1987" s="14"/>
      <c r="AC1987" s="14"/>
      <c r="AD1987" s="14"/>
      <c r="AE1987" s="14"/>
      <c r="AF1987" s="14"/>
      <c r="AG1987" s="14"/>
      <c r="AH1987" s="14"/>
      <c r="AI1987" s="14"/>
      <c r="AJ1987" s="14"/>
      <c r="AK1987" s="14"/>
      <c r="AL1987" s="14"/>
      <c r="AM1987" s="14"/>
      <c r="AN1987" s="14"/>
      <c r="AO1987" s="14"/>
      <c r="AP1987" s="14"/>
      <c r="AQ1987" s="14"/>
      <c r="AR1987" s="14"/>
      <c r="AS1987" s="14"/>
      <c r="AT1987" s="14"/>
      <c r="AU1987" s="14"/>
      <c r="AV1987" s="14"/>
      <c r="AW1987" s="14"/>
      <c r="AX1987" s="15"/>
    </row>
    <row r="1988" spans="1:113" ht="12" customHeight="1">
      <c r="A1988" s="8"/>
      <c r="B1988" s="108" t="s">
        <v>256</v>
      </c>
      <c r="C1988" s="109"/>
      <c r="D1988" s="109"/>
      <c r="E1988" s="109"/>
      <c r="F1988" s="109"/>
      <c r="G1988" s="109"/>
      <c r="H1988" s="109"/>
      <c r="I1988" s="109"/>
      <c r="J1988" s="109"/>
      <c r="K1988" s="109"/>
      <c r="L1988" s="109"/>
      <c r="M1988" s="109"/>
      <c r="N1988" s="109"/>
      <c r="O1988" s="109"/>
      <c r="P1988" s="109"/>
      <c r="Q1988" s="109"/>
      <c r="R1988" s="109"/>
      <c r="S1988" s="109"/>
      <c r="T1988" s="109"/>
      <c r="U1988" s="109"/>
      <c r="V1988" s="109"/>
      <c r="W1988" s="109"/>
      <c r="X1988" s="109"/>
      <c r="Y1988" s="109"/>
      <c r="Z1988" s="109"/>
      <c r="AA1988" s="109"/>
      <c r="AB1988" s="109"/>
      <c r="AC1988" s="109"/>
      <c r="AD1988" s="109"/>
      <c r="AE1988" s="109"/>
      <c r="AF1988" s="109"/>
      <c r="AG1988" s="109"/>
      <c r="AH1988" s="109"/>
      <c r="AI1988" s="109"/>
      <c r="AJ1988" s="109"/>
      <c r="AK1988" s="109"/>
      <c r="AL1988" s="109"/>
      <c r="AM1988" s="109"/>
      <c r="AN1988" s="109"/>
      <c r="AO1988" s="109"/>
      <c r="AP1988" s="109"/>
      <c r="AQ1988" s="109"/>
      <c r="AR1988" s="109"/>
      <c r="AS1988" s="109"/>
      <c r="AT1988" s="109"/>
      <c r="AU1988" s="109"/>
      <c r="AV1988" s="109"/>
      <c r="AW1988" s="109"/>
      <c r="AX1988" s="110"/>
    </row>
    <row r="1989" spans="1:113" ht="12" customHeight="1">
      <c r="A1989" s="8"/>
      <c r="B1989" s="108"/>
      <c r="C1989" s="109"/>
      <c r="D1989" s="109"/>
      <c r="E1989" s="109"/>
      <c r="F1989" s="109"/>
      <c r="G1989" s="109"/>
      <c r="H1989" s="109"/>
      <c r="I1989" s="109"/>
      <c r="J1989" s="109"/>
      <c r="K1989" s="109"/>
      <c r="L1989" s="109"/>
      <c r="M1989" s="109"/>
      <c r="N1989" s="109"/>
      <c r="O1989" s="109"/>
      <c r="P1989" s="109"/>
      <c r="Q1989" s="109"/>
      <c r="R1989" s="109"/>
      <c r="S1989" s="109"/>
      <c r="T1989" s="109"/>
      <c r="U1989" s="109"/>
      <c r="V1989" s="109"/>
      <c r="W1989" s="109"/>
      <c r="X1989" s="109"/>
      <c r="Y1989" s="109"/>
      <c r="Z1989" s="109"/>
      <c r="AA1989" s="109"/>
      <c r="AB1989" s="109"/>
      <c r="AC1989" s="109"/>
      <c r="AD1989" s="109"/>
      <c r="AE1989" s="109"/>
      <c r="AF1989" s="109"/>
      <c r="AG1989" s="109"/>
      <c r="AH1989" s="109"/>
      <c r="AI1989" s="109"/>
      <c r="AJ1989" s="109"/>
      <c r="AK1989" s="109"/>
      <c r="AL1989" s="109"/>
      <c r="AM1989" s="109"/>
      <c r="AN1989" s="109"/>
      <c r="AO1989" s="109"/>
      <c r="AP1989" s="109"/>
      <c r="AQ1989" s="109"/>
      <c r="AR1989" s="109"/>
      <c r="AS1989" s="109"/>
      <c r="AT1989" s="109"/>
      <c r="AU1989" s="109"/>
      <c r="AV1989" s="109"/>
      <c r="AW1989" s="109"/>
      <c r="AX1989" s="110"/>
      <c r="BC1989" s="16"/>
    </row>
    <row r="1990" spans="1:113" ht="12" customHeight="1">
      <c r="A1990" s="8"/>
      <c r="B1990" s="108"/>
      <c r="C1990" s="109"/>
      <c r="D1990" s="109"/>
      <c r="E1990" s="109"/>
      <c r="F1990" s="109"/>
      <c r="G1990" s="109"/>
      <c r="H1990" s="109"/>
      <c r="I1990" s="109"/>
      <c r="J1990" s="109"/>
      <c r="K1990" s="109"/>
      <c r="L1990" s="109"/>
      <c r="M1990" s="109"/>
      <c r="N1990" s="109"/>
      <c r="O1990" s="109"/>
      <c r="P1990" s="109"/>
      <c r="Q1990" s="109"/>
      <c r="R1990" s="109"/>
      <c r="S1990" s="109"/>
      <c r="T1990" s="109"/>
      <c r="U1990" s="109"/>
      <c r="V1990" s="109"/>
      <c r="W1990" s="109"/>
      <c r="X1990" s="109"/>
      <c r="Y1990" s="109"/>
      <c r="Z1990" s="109"/>
      <c r="AA1990" s="109"/>
      <c r="AB1990" s="109"/>
      <c r="AC1990" s="109"/>
      <c r="AD1990" s="109"/>
      <c r="AE1990" s="109"/>
      <c r="AF1990" s="109"/>
      <c r="AG1990" s="109"/>
      <c r="AH1990" s="109"/>
      <c r="AI1990" s="109"/>
      <c r="AJ1990" s="109"/>
      <c r="AK1990" s="109"/>
      <c r="AL1990" s="109"/>
      <c r="AM1990" s="109"/>
      <c r="AN1990" s="109"/>
      <c r="AO1990" s="109"/>
      <c r="AP1990" s="109"/>
      <c r="AQ1990" s="109"/>
      <c r="AR1990" s="109"/>
      <c r="AS1990" s="109"/>
      <c r="AT1990" s="109"/>
      <c r="AU1990" s="109"/>
      <c r="AV1990" s="109"/>
      <c r="AW1990" s="109"/>
      <c r="AX1990" s="110"/>
    </row>
    <row r="1991" spans="1:113" ht="12" customHeight="1">
      <c r="A1991" s="8"/>
      <c r="B1991" s="108"/>
      <c r="C1991" s="109"/>
      <c r="D1991" s="109"/>
      <c r="E1991" s="109"/>
      <c r="F1991" s="109"/>
      <c r="G1991" s="109"/>
      <c r="H1991" s="109"/>
      <c r="I1991" s="109"/>
      <c r="J1991" s="109"/>
      <c r="K1991" s="109"/>
      <c r="L1991" s="109"/>
      <c r="M1991" s="109"/>
      <c r="N1991" s="109"/>
      <c r="O1991" s="109"/>
      <c r="P1991" s="109"/>
      <c r="Q1991" s="109"/>
      <c r="R1991" s="109"/>
      <c r="S1991" s="109"/>
      <c r="T1991" s="109"/>
      <c r="U1991" s="109"/>
      <c r="V1991" s="109"/>
      <c r="W1991" s="109"/>
      <c r="X1991" s="109"/>
      <c r="Y1991" s="109"/>
      <c r="Z1991" s="109"/>
      <c r="AA1991" s="109"/>
      <c r="AB1991" s="109"/>
      <c r="AC1991" s="109"/>
      <c r="AD1991" s="109"/>
      <c r="AE1991" s="109"/>
      <c r="AF1991" s="109"/>
      <c r="AG1991" s="109"/>
      <c r="AH1991" s="109"/>
      <c r="AI1991" s="109"/>
      <c r="AJ1991" s="109"/>
      <c r="AK1991" s="109"/>
      <c r="AL1991" s="109"/>
      <c r="AM1991" s="109"/>
      <c r="AN1991" s="109"/>
      <c r="AO1991" s="109"/>
      <c r="AP1991" s="109"/>
      <c r="AQ1991" s="109"/>
      <c r="AR1991" s="109"/>
      <c r="AS1991" s="109"/>
      <c r="AT1991" s="109"/>
      <c r="AU1991" s="109"/>
      <c r="AV1991" s="109"/>
      <c r="AW1991" s="109"/>
      <c r="AX1991" s="110"/>
    </row>
    <row r="1992" spans="1:113" ht="12" customHeight="1">
      <c r="A1992" s="8"/>
      <c r="B1992" s="108"/>
      <c r="C1992" s="109"/>
      <c r="D1992" s="109"/>
      <c r="E1992" s="109"/>
      <c r="F1992" s="109"/>
      <c r="G1992" s="109"/>
      <c r="H1992" s="109"/>
      <c r="I1992" s="109"/>
      <c r="J1992" s="109"/>
      <c r="K1992" s="109"/>
      <c r="L1992" s="109"/>
      <c r="M1992" s="109"/>
      <c r="N1992" s="109"/>
      <c r="O1992" s="109"/>
      <c r="P1992" s="109"/>
      <c r="Q1992" s="109"/>
      <c r="R1992" s="109"/>
      <c r="S1992" s="109"/>
      <c r="T1992" s="109"/>
      <c r="U1992" s="109"/>
      <c r="V1992" s="109"/>
      <c r="W1992" s="109"/>
      <c r="X1992" s="109"/>
      <c r="Y1992" s="109"/>
      <c r="Z1992" s="109"/>
      <c r="AA1992" s="109"/>
      <c r="AB1992" s="109"/>
      <c r="AC1992" s="109"/>
      <c r="AD1992" s="109"/>
      <c r="AE1992" s="109"/>
      <c r="AF1992" s="109"/>
      <c r="AG1992" s="109"/>
      <c r="AH1992" s="109"/>
      <c r="AI1992" s="109"/>
      <c r="AJ1992" s="109"/>
      <c r="AK1992" s="109"/>
      <c r="AL1992" s="109"/>
      <c r="AM1992" s="109"/>
      <c r="AN1992" s="109"/>
      <c r="AO1992" s="109"/>
      <c r="AP1992" s="109"/>
      <c r="AQ1992" s="109"/>
      <c r="AR1992" s="109"/>
      <c r="AS1992" s="109"/>
      <c r="AT1992" s="109"/>
      <c r="AU1992" s="109"/>
      <c r="AV1992" s="109"/>
      <c r="AW1992" s="109"/>
      <c r="AX1992" s="110"/>
    </row>
    <row r="1993" spans="1:113" ht="15" thickBot="1">
      <c r="A1993" s="17"/>
      <c r="B1993" s="18"/>
      <c r="C1993" s="19"/>
      <c r="D1993" s="19"/>
      <c r="E1993" s="19"/>
      <c r="F1993" s="19"/>
      <c r="G1993" s="19"/>
      <c r="H1993" s="19"/>
      <c r="I1993" s="19"/>
      <c r="J1993" s="19"/>
      <c r="K1993" s="19"/>
      <c r="L1993" s="19"/>
      <c r="M1993" s="19"/>
      <c r="N1993" s="19"/>
      <c r="O1993" s="19"/>
      <c r="P1993" s="19"/>
      <c r="Q1993" s="19"/>
      <c r="R1993" s="19"/>
      <c r="S1993" s="19"/>
      <c r="T1993" s="19"/>
      <c r="U1993" s="19"/>
      <c r="V1993" s="19"/>
      <c r="W1993" s="19"/>
      <c r="X1993" s="19"/>
      <c r="Y1993" s="19"/>
      <c r="Z1993" s="19"/>
      <c r="AA1993" s="19"/>
      <c r="AB1993" s="19"/>
      <c r="AC1993" s="19"/>
      <c r="AD1993" s="19"/>
      <c r="AE1993" s="19"/>
      <c r="AF1993" s="19"/>
      <c r="AG1993" s="19"/>
      <c r="AH1993" s="19"/>
      <c r="AI1993" s="19"/>
      <c r="AJ1993" s="19"/>
      <c r="AK1993" s="19"/>
      <c r="AL1993" s="19"/>
      <c r="AM1993" s="19"/>
      <c r="AN1993" s="19"/>
      <c r="AO1993" s="19"/>
      <c r="AP1993" s="19"/>
      <c r="AQ1993" s="19"/>
      <c r="AR1993" s="19"/>
      <c r="AS1993" s="19"/>
      <c r="AT1993" s="19"/>
      <c r="AU1993" s="19"/>
      <c r="AV1993" s="19"/>
      <c r="AW1993" s="19"/>
      <c r="AX1993" s="20"/>
    </row>
    <row r="1994" spans="1:113">
      <c r="B1994" s="21"/>
    </row>
    <row r="1995" spans="1:113" ht="15" thickBot="1">
      <c r="A1995" s="11"/>
      <c r="B1995" s="10" t="s">
        <v>3</v>
      </c>
      <c r="C1995" s="8"/>
      <c r="D1995" s="8"/>
      <c r="E1995" s="8"/>
      <c r="F1995" s="8"/>
      <c r="G1995" s="8"/>
      <c r="H1995" s="8"/>
      <c r="I1995" s="8"/>
      <c r="J1995" s="8"/>
      <c r="K1995" s="8"/>
      <c r="L1995" s="9"/>
      <c r="M1995" s="9"/>
      <c r="N1995" s="9"/>
      <c r="O1995" s="9"/>
      <c r="P1995" s="8"/>
      <c r="Q1995" s="8"/>
      <c r="R1995" s="8"/>
      <c r="S1995" s="8"/>
      <c r="T1995" s="8"/>
      <c r="U1995" s="8"/>
      <c r="V1995" s="10"/>
      <c r="W1995" s="10"/>
      <c r="X1995" s="10"/>
      <c r="Y1995" s="10"/>
      <c r="Z1995" s="10"/>
      <c r="AA1995" s="10"/>
      <c r="AB1995" s="10"/>
      <c r="AC1995" s="10"/>
      <c r="AD1995" s="10"/>
      <c r="AE1995" s="10"/>
      <c r="AF1995" s="10"/>
      <c r="AG1995" s="10"/>
      <c r="AH1995" s="10"/>
      <c r="AI1995" s="10"/>
      <c r="AJ1995" s="10"/>
      <c r="AK1995" s="10"/>
      <c r="AL1995" s="10"/>
      <c r="AM1995" s="10"/>
      <c r="AN1995" s="10"/>
      <c r="AO1995" s="10"/>
      <c r="AP1995" s="10"/>
      <c r="AQ1995" s="10"/>
      <c r="AR1995" s="10"/>
      <c r="AS1995" s="10"/>
      <c r="AT1995" s="10"/>
      <c r="AU1995" s="10"/>
      <c r="AV1995" s="10"/>
      <c r="AW1995" s="10"/>
      <c r="AX1995" s="10"/>
      <c r="DI1995" s="6"/>
    </row>
    <row r="1996" spans="1:113" ht="14.25">
      <c r="A1996" s="8"/>
      <c r="B1996" s="12"/>
      <c r="C1996" s="7"/>
      <c r="D1996" s="7"/>
      <c r="E1996" s="7"/>
      <c r="F1996" s="7"/>
      <c r="G1996" s="7"/>
      <c r="H1996" s="7"/>
      <c r="I1996" s="7"/>
      <c r="J1996" s="7"/>
      <c r="K1996" s="7"/>
      <c r="L1996" s="13"/>
      <c r="M1996" s="13"/>
      <c r="N1996" s="13"/>
      <c r="O1996" s="13"/>
      <c r="P1996" s="7"/>
      <c r="Q1996" s="7"/>
      <c r="R1996" s="7"/>
      <c r="S1996" s="7"/>
      <c r="T1996" s="7"/>
      <c r="U1996" s="7"/>
      <c r="V1996" s="14"/>
      <c r="W1996" s="14"/>
      <c r="X1996" s="14"/>
      <c r="Y1996" s="14"/>
      <c r="Z1996" s="14"/>
      <c r="AA1996" s="14"/>
      <c r="AB1996" s="14"/>
      <c r="AC1996" s="14"/>
      <c r="AD1996" s="14"/>
      <c r="AE1996" s="14"/>
      <c r="AF1996" s="14"/>
      <c r="AG1996" s="14"/>
      <c r="AH1996" s="14"/>
      <c r="AI1996" s="14"/>
      <c r="AJ1996" s="14"/>
      <c r="AK1996" s="14"/>
      <c r="AL1996" s="14"/>
      <c r="AM1996" s="14"/>
      <c r="AN1996" s="14"/>
      <c r="AO1996" s="14"/>
      <c r="AP1996" s="14"/>
      <c r="AQ1996" s="14"/>
      <c r="AR1996" s="14"/>
      <c r="AS1996" s="14"/>
      <c r="AT1996" s="14"/>
      <c r="AU1996" s="14"/>
      <c r="AV1996" s="14"/>
      <c r="AW1996" s="14"/>
      <c r="AX1996" s="15"/>
    </row>
    <row r="1997" spans="1:113" ht="12" customHeight="1">
      <c r="A1997" s="8"/>
      <c r="B1997" s="108" t="s">
        <v>257</v>
      </c>
      <c r="C1997" s="109"/>
      <c r="D1997" s="109"/>
      <c r="E1997" s="109"/>
      <c r="F1997" s="109"/>
      <c r="G1997" s="109"/>
      <c r="H1997" s="109"/>
      <c r="I1997" s="109"/>
      <c r="J1997" s="109"/>
      <c r="K1997" s="109"/>
      <c r="L1997" s="109"/>
      <c r="M1997" s="109"/>
      <c r="N1997" s="109"/>
      <c r="O1997" s="109"/>
      <c r="P1997" s="109"/>
      <c r="Q1997" s="109"/>
      <c r="R1997" s="109"/>
      <c r="S1997" s="109"/>
      <c r="T1997" s="109"/>
      <c r="U1997" s="109"/>
      <c r="V1997" s="109"/>
      <c r="W1997" s="109"/>
      <c r="X1997" s="109"/>
      <c r="Y1997" s="109"/>
      <c r="Z1997" s="109"/>
      <c r="AA1997" s="109"/>
      <c r="AB1997" s="109"/>
      <c r="AC1997" s="109"/>
      <c r="AD1997" s="109"/>
      <c r="AE1997" s="109"/>
      <c r="AF1997" s="109"/>
      <c r="AG1997" s="109"/>
      <c r="AH1997" s="109"/>
      <c r="AI1997" s="109"/>
      <c r="AJ1997" s="109"/>
      <c r="AK1997" s="109"/>
      <c r="AL1997" s="109"/>
      <c r="AM1997" s="109"/>
      <c r="AN1997" s="109"/>
      <c r="AO1997" s="109"/>
      <c r="AP1997" s="109"/>
      <c r="AQ1997" s="109"/>
      <c r="AR1997" s="109"/>
      <c r="AS1997" s="109"/>
      <c r="AT1997" s="109"/>
      <c r="AU1997" s="109"/>
      <c r="AV1997" s="109"/>
      <c r="AW1997" s="109"/>
      <c r="AX1997" s="110"/>
    </row>
    <row r="1998" spans="1:113" ht="12" customHeight="1">
      <c r="A1998" s="8"/>
      <c r="B1998" s="108"/>
      <c r="C1998" s="109"/>
      <c r="D1998" s="109"/>
      <c r="E1998" s="109"/>
      <c r="F1998" s="109"/>
      <c r="G1998" s="109"/>
      <c r="H1998" s="109"/>
      <c r="I1998" s="109"/>
      <c r="J1998" s="109"/>
      <c r="K1998" s="109"/>
      <c r="L1998" s="109"/>
      <c r="M1998" s="109"/>
      <c r="N1998" s="109"/>
      <c r="O1998" s="109"/>
      <c r="P1998" s="109"/>
      <c r="Q1998" s="109"/>
      <c r="R1998" s="109"/>
      <c r="S1998" s="109"/>
      <c r="T1998" s="109"/>
      <c r="U1998" s="109"/>
      <c r="V1998" s="109"/>
      <c r="W1998" s="109"/>
      <c r="X1998" s="109"/>
      <c r="Y1998" s="109"/>
      <c r="Z1998" s="109"/>
      <c r="AA1998" s="109"/>
      <c r="AB1998" s="109"/>
      <c r="AC1998" s="109"/>
      <c r="AD1998" s="109"/>
      <c r="AE1998" s="109"/>
      <c r="AF1998" s="109"/>
      <c r="AG1998" s="109"/>
      <c r="AH1998" s="109"/>
      <c r="AI1998" s="109"/>
      <c r="AJ1998" s="109"/>
      <c r="AK1998" s="109"/>
      <c r="AL1998" s="109"/>
      <c r="AM1998" s="109"/>
      <c r="AN1998" s="109"/>
      <c r="AO1998" s="109"/>
      <c r="AP1998" s="109"/>
      <c r="AQ1998" s="109"/>
      <c r="AR1998" s="109"/>
      <c r="AS1998" s="109"/>
      <c r="AT1998" s="109"/>
      <c r="AU1998" s="109"/>
      <c r="AV1998" s="109"/>
      <c r="AW1998" s="109"/>
      <c r="AX1998" s="110"/>
    </row>
    <row r="1999" spans="1:113" ht="12" customHeight="1">
      <c r="A1999" s="8"/>
      <c r="B1999" s="108"/>
      <c r="C1999" s="109"/>
      <c r="D1999" s="109"/>
      <c r="E1999" s="109"/>
      <c r="F1999" s="109"/>
      <c r="G1999" s="109"/>
      <c r="H1999" s="109"/>
      <c r="I1999" s="109"/>
      <c r="J1999" s="109"/>
      <c r="K1999" s="109"/>
      <c r="L1999" s="109"/>
      <c r="M1999" s="109"/>
      <c r="N1999" s="109"/>
      <c r="O1999" s="109"/>
      <c r="P1999" s="109"/>
      <c r="Q1999" s="109"/>
      <c r="R1999" s="109"/>
      <c r="S1999" s="109"/>
      <c r="T1999" s="109"/>
      <c r="U1999" s="109"/>
      <c r="V1999" s="109"/>
      <c r="W1999" s="109"/>
      <c r="X1999" s="109"/>
      <c r="Y1999" s="109"/>
      <c r="Z1999" s="109"/>
      <c r="AA1999" s="109"/>
      <c r="AB1999" s="109"/>
      <c r="AC1999" s="109"/>
      <c r="AD1999" s="109"/>
      <c r="AE1999" s="109"/>
      <c r="AF1999" s="109"/>
      <c r="AG1999" s="109"/>
      <c r="AH1999" s="109"/>
      <c r="AI1999" s="109"/>
      <c r="AJ1999" s="109"/>
      <c r="AK1999" s="109"/>
      <c r="AL1999" s="109"/>
      <c r="AM1999" s="109"/>
      <c r="AN1999" s="109"/>
      <c r="AO1999" s="109"/>
      <c r="AP1999" s="109"/>
      <c r="AQ1999" s="109"/>
      <c r="AR1999" s="109"/>
      <c r="AS1999" s="109"/>
      <c r="AT1999" s="109"/>
      <c r="AU1999" s="109"/>
      <c r="AV1999" s="109"/>
      <c r="AW1999" s="109"/>
      <c r="AX1999" s="110"/>
    </row>
    <row r="2000" spans="1:113" ht="12" customHeight="1">
      <c r="A2000" s="8"/>
      <c r="B2000" s="108"/>
      <c r="C2000" s="109"/>
      <c r="D2000" s="109"/>
      <c r="E2000" s="109"/>
      <c r="F2000" s="109"/>
      <c r="G2000" s="109"/>
      <c r="H2000" s="109"/>
      <c r="I2000" s="109"/>
      <c r="J2000" s="109"/>
      <c r="K2000" s="109"/>
      <c r="L2000" s="109"/>
      <c r="M2000" s="109"/>
      <c r="N2000" s="109"/>
      <c r="O2000" s="109"/>
      <c r="P2000" s="109"/>
      <c r="Q2000" s="109"/>
      <c r="R2000" s="109"/>
      <c r="S2000" s="109"/>
      <c r="T2000" s="109"/>
      <c r="U2000" s="109"/>
      <c r="V2000" s="109"/>
      <c r="W2000" s="109"/>
      <c r="X2000" s="109"/>
      <c r="Y2000" s="109"/>
      <c r="Z2000" s="109"/>
      <c r="AA2000" s="109"/>
      <c r="AB2000" s="109"/>
      <c r="AC2000" s="109"/>
      <c r="AD2000" s="109"/>
      <c r="AE2000" s="109"/>
      <c r="AF2000" s="109"/>
      <c r="AG2000" s="109"/>
      <c r="AH2000" s="109"/>
      <c r="AI2000" s="109"/>
      <c r="AJ2000" s="109"/>
      <c r="AK2000" s="109"/>
      <c r="AL2000" s="109"/>
      <c r="AM2000" s="109"/>
      <c r="AN2000" s="109"/>
      <c r="AO2000" s="109"/>
      <c r="AP2000" s="109"/>
      <c r="AQ2000" s="109"/>
      <c r="AR2000" s="109"/>
      <c r="AS2000" s="109"/>
      <c r="AT2000" s="109"/>
      <c r="AU2000" s="109"/>
      <c r="AV2000" s="109"/>
      <c r="AW2000" s="109"/>
      <c r="AX2000" s="110"/>
    </row>
    <row r="2001" spans="1:55" ht="12" customHeight="1">
      <c r="A2001" s="8"/>
      <c r="B2001" s="108"/>
      <c r="C2001" s="109"/>
      <c r="D2001" s="109"/>
      <c r="E2001" s="109"/>
      <c r="F2001" s="109"/>
      <c r="G2001" s="109"/>
      <c r="H2001" s="109"/>
      <c r="I2001" s="109"/>
      <c r="J2001" s="109"/>
      <c r="K2001" s="109"/>
      <c r="L2001" s="109"/>
      <c r="M2001" s="109"/>
      <c r="N2001" s="109"/>
      <c r="O2001" s="109"/>
      <c r="P2001" s="109"/>
      <c r="Q2001" s="109"/>
      <c r="R2001" s="109"/>
      <c r="S2001" s="109"/>
      <c r="T2001" s="109"/>
      <c r="U2001" s="109"/>
      <c r="V2001" s="109"/>
      <c r="W2001" s="109"/>
      <c r="X2001" s="109"/>
      <c r="Y2001" s="109"/>
      <c r="Z2001" s="109"/>
      <c r="AA2001" s="109"/>
      <c r="AB2001" s="109"/>
      <c r="AC2001" s="109"/>
      <c r="AD2001" s="109"/>
      <c r="AE2001" s="109"/>
      <c r="AF2001" s="109"/>
      <c r="AG2001" s="109"/>
      <c r="AH2001" s="109"/>
      <c r="AI2001" s="109"/>
      <c r="AJ2001" s="109"/>
      <c r="AK2001" s="109"/>
      <c r="AL2001" s="109"/>
      <c r="AM2001" s="109"/>
      <c r="AN2001" s="109"/>
      <c r="AO2001" s="109"/>
      <c r="AP2001" s="109"/>
      <c r="AQ2001" s="109"/>
      <c r="AR2001" s="109"/>
      <c r="AS2001" s="109"/>
      <c r="AT2001" s="109"/>
      <c r="AU2001" s="109"/>
      <c r="AV2001" s="109"/>
      <c r="AW2001" s="109"/>
      <c r="AX2001" s="110"/>
    </row>
    <row r="2002" spans="1:55" ht="12" customHeight="1">
      <c r="A2002" s="8"/>
      <c r="B2002" s="108"/>
      <c r="C2002" s="109"/>
      <c r="D2002" s="109"/>
      <c r="E2002" s="109"/>
      <c r="F2002" s="109"/>
      <c r="G2002" s="109"/>
      <c r="H2002" s="109"/>
      <c r="I2002" s="109"/>
      <c r="J2002" s="109"/>
      <c r="K2002" s="109"/>
      <c r="L2002" s="109"/>
      <c r="M2002" s="109"/>
      <c r="N2002" s="109"/>
      <c r="O2002" s="109"/>
      <c r="P2002" s="109"/>
      <c r="Q2002" s="109"/>
      <c r="R2002" s="109"/>
      <c r="S2002" s="109"/>
      <c r="T2002" s="109"/>
      <c r="U2002" s="109"/>
      <c r="V2002" s="109"/>
      <c r="W2002" s="109"/>
      <c r="X2002" s="109"/>
      <c r="Y2002" s="109"/>
      <c r="Z2002" s="109"/>
      <c r="AA2002" s="109"/>
      <c r="AB2002" s="109"/>
      <c r="AC2002" s="109"/>
      <c r="AD2002" s="109"/>
      <c r="AE2002" s="109"/>
      <c r="AF2002" s="109"/>
      <c r="AG2002" s="109"/>
      <c r="AH2002" s="109"/>
      <c r="AI2002" s="109"/>
      <c r="AJ2002" s="109"/>
      <c r="AK2002" s="109"/>
      <c r="AL2002" s="109"/>
      <c r="AM2002" s="109"/>
      <c r="AN2002" s="109"/>
      <c r="AO2002" s="109"/>
      <c r="AP2002" s="109"/>
      <c r="AQ2002" s="109"/>
      <c r="AR2002" s="109"/>
      <c r="AS2002" s="109"/>
      <c r="AT2002" s="109"/>
      <c r="AU2002" s="109"/>
      <c r="AV2002" s="109"/>
      <c r="AW2002" s="109"/>
      <c r="AX2002" s="110"/>
    </row>
    <row r="2003" spans="1:55" ht="12" customHeight="1">
      <c r="A2003" s="8"/>
      <c r="B2003" s="108"/>
      <c r="C2003" s="109"/>
      <c r="D2003" s="109"/>
      <c r="E2003" s="109"/>
      <c r="F2003" s="109"/>
      <c r="G2003" s="109"/>
      <c r="H2003" s="109"/>
      <c r="I2003" s="109"/>
      <c r="J2003" s="109"/>
      <c r="K2003" s="109"/>
      <c r="L2003" s="109"/>
      <c r="M2003" s="109"/>
      <c r="N2003" s="109"/>
      <c r="O2003" s="109"/>
      <c r="P2003" s="109"/>
      <c r="Q2003" s="109"/>
      <c r="R2003" s="109"/>
      <c r="S2003" s="109"/>
      <c r="T2003" s="109"/>
      <c r="U2003" s="109"/>
      <c r="V2003" s="109"/>
      <c r="W2003" s="109"/>
      <c r="X2003" s="109"/>
      <c r="Y2003" s="109"/>
      <c r="Z2003" s="109"/>
      <c r="AA2003" s="109"/>
      <c r="AB2003" s="109"/>
      <c r="AC2003" s="109"/>
      <c r="AD2003" s="109"/>
      <c r="AE2003" s="109"/>
      <c r="AF2003" s="109"/>
      <c r="AG2003" s="109"/>
      <c r="AH2003" s="109"/>
      <c r="AI2003" s="109"/>
      <c r="AJ2003" s="109"/>
      <c r="AK2003" s="109"/>
      <c r="AL2003" s="109"/>
      <c r="AM2003" s="109"/>
      <c r="AN2003" s="109"/>
      <c r="AO2003" s="109"/>
      <c r="AP2003" s="109"/>
      <c r="AQ2003" s="109"/>
      <c r="AR2003" s="109"/>
      <c r="AS2003" s="109"/>
      <c r="AT2003" s="109"/>
      <c r="AU2003" s="109"/>
      <c r="AV2003" s="109"/>
      <c r="AW2003" s="109"/>
      <c r="AX2003" s="110"/>
    </row>
    <row r="2004" spans="1:55" ht="12" customHeight="1">
      <c r="A2004" s="8"/>
      <c r="B2004" s="108"/>
      <c r="C2004" s="109"/>
      <c r="D2004" s="109"/>
      <c r="E2004" s="109"/>
      <c r="F2004" s="109"/>
      <c r="G2004" s="109"/>
      <c r="H2004" s="109"/>
      <c r="I2004" s="109"/>
      <c r="J2004" s="109"/>
      <c r="K2004" s="109"/>
      <c r="L2004" s="109"/>
      <c r="M2004" s="109"/>
      <c r="N2004" s="109"/>
      <c r="O2004" s="109"/>
      <c r="P2004" s="109"/>
      <c r="Q2004" s="109"/>
      <c r="R2004" s="109"/>
      <c r="S2004" s="109"/>
      <c r="T2004" s="109"/>
      <c r="U2004" s="109"/>
      <c r="V2004" s="109"/>
      <c r="W2004" s="109"/>
      <c r="X2004" s="109"/>
      <c r="Y2004" s="109"/>
      <c r="Z2004" s="109"/>
      <c r="AA2004" s="109"/>
      <c r="AB2004" s="109"/>
      <c r="AC2004" s="109"/>
      <c r="AD2004" s="109"/>
      <c r="AE2004" s="109"/>
      <c r="AF2004" s="109"/>
      <c r="AG2004" s="109"/>
      <c r="AH2004" s="109"/>
      <c r="AI2004" s="109"/>
      <c r="AJ2004" s="109"/>
      <c r="AK2004" s="109"/>
      <c r="AL2004" s="109"/>
      <c r="AM2004" s="109"/>
      <c r="AN2004" s="109"/>
      <c r="AO2004" s="109"/>
      <c r="AP2004" s="109"/>
      <c r="AQ2004" s="109"/>
      <c r="AR2004" s="109"/>
      <c r="AS2004" s="109"/>
      <c r="AT2004" s="109"/>
      <c r="AU2004" s="109"/>
      <c r="AV2004" s="109"/>
      <c r="AW2004" s="109"/>
      <c r="AX2004" s="110"/>
    </row>
    <row r="2005" spans="1:55" ht="12" customHeight="1">
      <c r="A2005" s="8"/>
      <c r="B2005" s="108"/>
      <c r="C2005" s="109"/>
      <c r="D2005" s="109"/>
      <c r="E2005" s="109"/>
      <c r="F2005" s="109"/>
      <c r="G2005" s="109"/>
      <c r="H2005" s="109"/>
      <c r="I2005" s="109"/>
      <c r="J2005" s="109"/>
      <c r="K2005" s="109"/>
      <c r="L2005" s="109"/>
      <c r="M2005" s="109"/>
      <c r="N2005" s="109"/>
      <c r="O2005" s="109"/>
      <c r="P2005" s="109"/>
      <c r="Q2005" s="109"/>
      <c r="R2005" s="109"/>
      <c r="S2005" s="109"/>
      <c r="T2005" s="109"/>
      <c r="U2005" s="109"/>
      <c r="V2005" s="109"/>
      <c r="W2005" s="109"/>
      <c r="X2005" s="109"/>
      <c r="Y2005" s="109"/>
      <c r="Z2005" s="109"/>
      <c r="AA2005" s="109"/>
      <c r="AB2005" s="109"/>
      <c r="AC2005" s="109"/>
      <c r="AD2005" s="109"/>
      <c r="AE2005" s="109"/>
      <c r="AF2005" s="109"/>
      <c r="AG2005" s="109"/>
      <c r="AH2005" s="109"/>
      <c r="AI2005" s="109"/>
      <c r="AJ2005" s="109"/>
      <c r="AK2005" s="109"/>
      <c r="AL2005" s="109"/>
      <c r="AM2005" s="109"/>
      <c r="AN2005" s="109"/>
      <c r="AO2005" s="109"/>
      <c r="AP2005" s="109"/>
      <c r="AQ2005" s="109"/>
      <c r="AR2005" s="109"/>
      <c r="AS2005" s="109"/>
      <c r="AT2005" s="109"/>
      <c r="AU2005" s="109"/>
      <c r="AV2005" s="109"/>
      <c r="AW2005" s="109"/>
      <c r="AX2005" s="110"/>
    </row>
    <row r="2006" spans="1:55" ht="12" customHeight="1">
      <c r="A2006" s="8"/>
      <c r="B2006" s="108"/>
      <c r="C2006" s="109"/>
      <c r="D2006" s="109"/>
      <c r="E2006" s="109"/>
      <c r="F2006" s="109"/>
      <c r="G2006" s="109"/>
      <c r="H2006" s="109"/>
      <c r="I2006" s="109"/>
      <c r="J2006" s="109"/>
      <c r="K2006" s="109"/>
      <c r="L2006" s="109"/>
      <c r="M2006" s="109"/>
      <c r="N2006" s="109"/>
      <c r="O2006" s="109"/>
      <c r="P2006" s="109"/>
      <c r="Q2006" s="109"/>
      <c r="R2006" s="109"/>
      <c r="S2006" s="109"/>
      <c r="T2006" s="109"/>
      <c r="U2006" s="109"/>
      <c r="V2006" s="109"/>
      <c r="W2006" s="109"/>
      <c r="X2006" s="109"/>
      <c r="Y2006" s="109"/>
      <c r="Z2006" s="109"/>
      <c r="AA2006" s="109"/>
      <c r="AB2006" s="109"/>
      <c r="AC2006" s="109"/>
      <c r="AD2006" s="109"/>
      <c r="AE2006" s="109"/>
      <c r="AF2006" s="109"/>
      <c r="AG2006" s="109"/>
      <c r="AH2006" s="109"/>
      <c r="AI2006" s="109"/>
      <c r="AJ2006" s="109"/>
      <c r="AK2006" s="109"/>
      <c r="AL2006" s="109"/>
      <c r="AM2006" s="109"/>
      <c r="AN2006" s="109"/>
      <c r="AO2006" s="109"/>
      <c r="AP2006" s="109"/>
      <c r="AQ2006" s="109"/>
      <c r="AR2006" s="109"/>
      <c r="AS2006" s="109"/>
      <c r="AT2006" s="109"/>
      <c r="AU2006" s="109"/>
      <c r="AV2006" s="109"/>
      <c r="AW2006" s="109"/>
      <c r="AX2006" s="110"/>
    </row>
    <row r="2007" spans="1:55" ht="12" customHeight="1">
      <c r="A2007" s="8"/>
      <c r="B2007" s="108"/>
      <c r="C2007" s="109"/>
      <c r="D2007" s="109"/>
      <c r="E2007" s="109"/>
      <c r="F2007" s="109"/>
      <c r="G2007" s="109"/>
      <c r="H2007" s="109"/>
      <c r="I2007" s="109"/>
      <c r="J2007" s="109"/>
      <c r="K2007" s="109"/>
      <c r="L2007" s="109"/>
      <c r="M2007" s="109"/>
      <c r="N2007" s="109"/>
      <c r="O2007" s="109"/>
      <c r="P2007" s="109"/>
      <c r="Q2007" s="109"/>
      <c r="R2007" s="109"/>
      <c r="S2007" s="109"/>
      <c r="T2007" s="109"/>
      <c r="U2007" s="109"/>
      <c r="V2007" s="109"/>
      <c r="W2007" s="109"/>
      <c r="X2007" s="109"/>
      <c r="Y2007" s="109"/>
      <c r="Z2007" s="109"/>
      <c r="AA2007" s="109"/>
      <c r="AB2007" s="109"/>
      <c r="AC2007" s="109"/>
      <c r="AD2007" s="109"/>
      <c r="AE2007" s="109"/>
      <c r="AF2007" s="109"/>
      <c r="AG2007" s="109"/>
      <c r="AH2007" s="109"/>
      <c r="AI2007" s="109"/>
      <c r="AJ2007" s="109"/>
      <c r="AK2007" s="109"/>
      <c r="AL2007" s="109"/>
      <c r="AM2007" s="109"/>
      <c r="AN2007" s="109"/>
      <c r="AO2007" s="109"/>
      <c r="AP2007" s="109"/>
      <c r="AQ2007" s="109"/>
      <c r="AR2007" s="109"/>
      <c r="AS2007" s="109"/>
      <c r="AT2007" s="109"/>
      <c r="AU2007" s="109"/>
      <c r="AV2007" s="109"/>
      <c r="AW2007" s="109"/>
      <c r="AX2007" s="110"/>
    </row>
    <row r="2008" spans="1:55" ht="12" customHeight="1">
      <c r="A2008" s="8"/>
      <c r="B2008" s="108"/>
      <c r="C2008" s="109"/>
      <c r="D2008" s="109"/>
      <c r="E2008" s="109"/>
      <c r="F2008" s="109"/>
      <c r="G2008" s="109"/>
      <c r="H2008" s="109"/>
      <c r="I2008" s="109"/>
      <c r="J2008" s="109"/>
      <c r="K2008" s="109"/>
      <c r="L2008" s="109"/>
      <c r="M2008" s="109"/>
      <c r="N2008" s="109"/>
      <c r="O2008" s="109"/>
      <c r="P2008" s="109"/>
      <c r="Q2008" s="109"/>
      <c r="R2008" s="109"/>
      <c r="S2008" s="109"/>
      <c r="T2008" s="109"/>
      <c r="U2008" s="109"/>
      <c r="V2008" s="109"/>
      <c r="W2008" s="109"/>
      <c r="X2008" s="109"/>
      <c r="Y2008" s="109"/>
      <c r="Z2008" s="109"/>
      <c r="AA2008" s="109"/>
      <c r="AB2008" s="109"/>
      <c r="AC2008" s="109"/>
      <c r="AD2008" s="109"/>
      <c r="AE2008" s="109"/>
      <c r="AF2008" s="109"/>
      <c r="AG2008" s="109"/>
      <c r="AH2008" s="109"/>
      <c r="AI2008" s="109"/>
      <c r="AJ2008" s="109"/>
      <c r="AK2008" s="109"/>
      <c r="AL2008" s="109"/>
      <c r="AM2008" s="109"/>
      <c r="AN2008" s="109"/>
      <c r="AO2008" s="109"/>
      <c r="AP2008" s="109"/>
      <c r="AQ2008" s="109"/>
      <c r="AR2008" s="109"/>
      <c r="AS2008" s="109"/>
      <c r="AT2008" s="109"/>
      <c r="AU2008" s="109"/>
      <c r="AV2008" s="109"/>
      <c r="AW2008" s="109"/>
      <c r="AX2008" s="110"/>
    </row>
    <row r="2009" spans="1:55" ht="12" customHeight="1">
      <c r="A2009" s="8"/>
      <c r="B2009" s="108"/>
      <c r="C2009" s="109"/>
      <c r="D2009" s="109"/>
      <c r="E2009" s="109"/>
      <c r="F2009" s="109"/>
      <c r="G2009" s="109"/>
      <c r="H2009" s="109"/>
      <c r="I2009" s="109"/>
      <c r="J2009" s="109"/>
      <c r="K2009" s="109"/>
      <c r="L2009" s="109"/>
      <c r="M2009" s="109"/>
      <c r="N2009" s="109"/>
      <c r="O2009" s="109"/>
      <c r="P2009" s="109"/>
      <c r="Q2009" s="109"/>
      <c r="R2009" s="109"/>
      <c r="S2009" s="109"/>
      <c r="T2009" s="109"/>
      <c r="U2009" s="109"/>
      <c r="V2009" s="109"/>
      <c r="W2009" s="109"/>
      <c r="X2009" s="109"/>
      <c r="Y2009" s="109"/>
      <c r="Z2009" s="109"/>
      <c r="AA2009" s="109"/>
      <c r="AB2009" s="109"/>
      <c r="AC2009" s="109"/>
      <c r="AD2009" s="109"/>
      <c r="AE2009" s="109"/>
      <c r="AF2009" s="109"/>
      <c r="AG2009" s="109"/>
      <c r="AH2009" s="109"/>
      <c r="AI2009" s="109"/>
      <c r="AJ2009" s="109"/>
      <c r="AK2009" s="109"/>
      <c r="AL2009" s="109"/>
      <c r="AM2009" s="109"/>
      <c r="AN2009" s="109"/>
      <c r="AO2009" s="109"/>
      <c r="AP2009" s="109"/>
      <c r="AQ2009" s="109"/>
      <c r="AR2009" s="109"/>
      <c r="AS2009" s="109"/>
      <c r="AT2009" s="109"/>
      <c r="AU2009" s="109"/>
      <c r="AV2009" s="109"/>
      <c r="AW2009" s="109"/>
      <c r="AX2009" s="110"/>
    </row>
    <row r="2010" spans="1:55" ht="12" customHeight="1">
      <c r="A2010" s="8"/>
      <c r="B2010" s="108"/>
      <c r="C2010" s="109"/>
      <c r="D2010" s="109"/>
      <c r="E2010" s="109"/>
      <c r="F2010" s="109"/>
      <c r="G2010" s="109"/>
      <c r="H2010" s="109"/>
      <c r="I2010" s="109"/>
      <c r="J2010" s="109"/>
      <c r="K2010" s="109"/>
      <c r="L2010" s="109"/>
      <c r="M2010" s="109"/>
      <c r="N2010" s="109"/>
      <c r="O2010" s="109"/>
      <c r="P2010" s="109"/>
      <c r="Q2010" s="109"/>
      <c r="R2010" s="109"/>
      <c r="S2010" s="109"/>
      <c r="T2010" s="109"/>
      <c r="U2010" s="109"/>
      <c r="V2010" s="109"/>
      <c r="W2010" s="109"/>
      <c r="X2010" s="109"/>
      <c r="Y2010" s="109"/>
      <c r="Z2010" s="109"/>
      <c r="AA2010" s="109"/>
      <c r="AB2010" s="109"/>
      <c r="AC2010" s="109"/>
      <c r="AD2010" s="109"/>
      <c r="AE2010" s="109"/>
      <c r="AF2010" s="109"/>
      <c r="AG2010" s="109"/>
      <c r="AH2010" s="109"/>
      <c r="AI2010" s="109"/>
      <c r="AJ2010" s="109"/>
      <c r="AK2010" s="109"/>
      <c r="AL2010" s="109"/>
      <c r="AM2010" s="109"/>
      <c r="AN2010" s="109"/>
      <c r="AO2010" s="109"/>
      <c r="AP2010" s="109"/>
      <c r="AQ2010" s="109"/>
      <c r="AR2010" s="109"/>
      <c r="AS2010" s="109"/>
      <c r="AT2010" s="109"/>
      <c r="AU2010" s="109"/>
      <c r="AV2010" s="109"/>
      <c r="AW2010" s="109"/>
      <c r="AX2010" s="110"/>
      <c r="BC2010" s="16"/>
    </row>
    <row r="2011" spans="1:55" ht="12" customHeight="1">
      <c r="A2011" s="8"/>
      <c r="B2011" s="108"/>
      <c r="C2011" s="109"/>
      <c r="D2011" s="109"/>
      <c r="E2011" s="109"/>
      <c r="F2011" s="109"/>
      <c r="G2011" s="109"/>
      <c r="H2011" s="109"/>
      <c r="I2011" s="109"/>
      <c r="J2011" s="109"/>
      <c r="K2011" s="109"/>
      <c r="L2011" s="109"/>
      <c r="M2011" s="109"/>
      <c r="N2011" s="109"/>
      <c r="O2011" s="109"/>
      <c r="P2011" s="109"/>
      <c r="Q2011" s="109"/>
      <c r="R2011" s="109"/>
      <c r="S2011" s="109"/>
      <c r="T2011" s="109"/>
      <c r="U2011" s="109"/>
      <c r="V2011" s="109"/>
      <c r="W2011" s="109"/>
      <c r="X2011" s="109"/>
      <c r="Y2011" s="109"/>
      <c r="Z2011" s="109"/>
      <c r="AA2011" s="109"/>
      <c r="AB2011" s="109"/>
      <c r="AC2011" s="109"/>
      <c r="AD2011" s="109"/>
      <c r="AE2011" s="109"/>
      <c r="AF2011" s="109"/>
      <c r="AG2011" s="109"/>
      <c r="AH2011" s="109"/>
      <c r="AI2011" s="109"/>
      <c r="AJ2011" s="109"/>
      <c r="AK2011" s="109"/>
      <c r="AL2011" s="109"/>
      <c r="AM2011" s="109"/>
      <c r="AN2011" s="109"/>
      <c r="AO2011" s="109"/>
      <c r="AP2011" s="109"/>
      <c r="AQ2011" s="109"/>
      <c r="AR2011" s="109"/>
      <c r="AS2011" s="109"/>
      <c r="AT2011" s="109"/>
      <c r="AU2011" s="109"/>
      <c r="AV2011" s="109"/>
      <c r="AW2011" s="109"/>
      <c r="AX2011" s="110"/>
    </row>
    <row r="2012" spans="1:55" ht="12" customHeight="1">
      <c r="A2012" s="8"/>
      <c r="B2012" s="108"/>
      <c r="C2012" s="109"/>
      <c r="D2012" s="109"/>
      <c r="E2012" s="109"/>
      <c r="F2012" s="109"/>
      <c r="G2012" s="109"/>
      <c r="H2012" s="109"/>
      <c r="I2012" s="109"/>
      <c r="J2012" s="109"/>
      <c r="K2012" s="109"/>
      <c r="L2012" s="109"/>
      <c r="M2012" s="109"/>
      <c r="N2012" s="109"/>
      <c r="O2012" s="109"/>
      <c r="P2012" s="109"/>
      <c r="Q2012" s="109"/>
      <c r="R2012" s="109"/>
      <c r="S2012" s="109"/>
      <c r="T2012" s="109"/>
      <c r="U2012" s="109"/>
      <c r="V2012" s="109"/>
      <c r="W2012" s="109"/>
      <c r="X2012" s="109"/>
      <c r="Y2012" s="109"/>
      <c r="Z2012" s="109"/>
      <c r="AA2012" s="109"/>
      <c r="AB2012" s="109"/>
      <c r="AC2012" s="109"/>
      <c r="AD2012" s="109"/>
      <c r="AE2012" s="109"/>
      <c r="AF2012" s="109"/>
      <c r="AG2012" s="109"/>
      <c r="AH2012" s="109"/>
      <c r="AI2012" s="109"/>
      <c r="AJ2012" s="109"/>
      <c r="AK2012" s="109"/>
      <c r="AL2012" s="109"/>
      <c r="AM2012" s="109"/>
      <c r="AN2012" s="109"/>
      <c r="AO2012" s="109"/>
      <c r="AP2012" s="109"/>
      <c r="AQ2012" s="109"/>
      <c r="AR2012" s="109"/>
      <c r="AS2012" s="109"/>
      <c r="AT2012" s="109"/>
      <c r="AU2012" s="109"/>
      <c r="AV2012" s="109"/>
      <c r="AW2012" s="109"/>
      <c r="AX2012" s="110"/>
    </row>
    <row r="2013" spans="1:55" ht="12" customHeight="1">
      <c r="A2013" s="8"/>
      <c r="B2013" s="108"/>
      <c r="C2013" s="109"/>
      <c r="D2013" s="109"/>
      <c r="E2013" s="109"/>
      <c r="F2013" s="109"/>
      <c r="G2013" s="109"/>
      <c r="H2013" s="109"/>
      <c r="I2013" s="109"/>
      <c r="J2013" s="109"/>
      <c r="K2013" s="109"/>
      <c r="L2013" s="109"/>
      <c r="M2013" s="109"/>
      <c r="N2013" s="109"/>
      <c r="O2013" s="109"/>
      <c r="P2013" s="109"/>
      <c r="Q2013" s="109"/>
      <c r="R2013" s="109"/>
      <c r="S2013" s="109"/>
      <c r="T2013" s="109"/>
      <c r="U2013" s="109"/>
      <c r="V2013" s="109"/>
      <c r="W2013" s="109"/>
      <c r="X2013" s="109"/>
      <c r="Y2013" s="109"/>
      <c r="Z2013" s="109"/>
      <c r="AA2013" s="109"/>
      <c r="AB2013" s="109"/>
      <c r="AC2013" s="109"/>
      <c r="AD2013" s="109"/>
      <c r="AE2013" s="109"/>
      <c r="AF2013" s="109"/>
      <c r="AG2013" s="109"/>
      <c r="AH2013" s="109"/>
      <c r="AI2013" s="109"/>
      <c r="AJ2013" s="109"/>
      <c r="AK2013" s="109"/>
      <c r="AL2013" s="109"/>
      <c r="AM2013" s="109"/>
      <c r="AN2013" s="109"/>
      <c r="AO2013" s="109"/>
      <c r="AP2013" s="109"/>
      <c r="AQ2013" s="109"/>
      <c r="AR2013" s="109"/>
      <c r="AS2013" s="109"/>
      <c r="AT2013" s="109"/>
      <c r="AU2013" s="109"/>
      <c r="AV2013" s="109"/>
      <c r="AW2013" s="109"/>
      <c r="AX2013" s="110"/>
    </row>
    <row r="2014" spans="1:55" ht="15" thickBot="1">
      <c r="A2014" s="17"/>
      <c r="B2014" s="18"/>
      <c r="C2014" s="19"/>
      <c r="D2014" s="19"/>
      <c r="E2014" s="19"/>
      <c r="F2014" s="19"/>
      <c r="G2014" s="19"/>
      <c r="H2014" s="19"/>
      <c r="I2014" s="19"/>
      <c r="J2014" s="19"/>
      <c r="K2014" s="19"/>
      <c r="L2014" s="19"/>
      <c r="M2014" s="19"/>
      <c r="N2014" s="19"/>
      <c r="O2014" s="19"/>
      <c r="P2014" s="19"/>
      <c r="Q2014" s="19"/>
      <c r="R2014" s="19"/>
      <c r="S2014" s="19"/>
      <c r="T2014" s="19"/>
      <c r="U2014" s="19"/>
      <c r="V2014" s="19"/>
      <c r="W2014" s="19"/>
      <c r="X2014" s="19"/>
      <c r="Y2014" s="19"/>
      <c r="Z2014" s="19"/>
      <c r="AA2014" s="19"/>
      <c r="AB2014" s="19"/>
      <c r="AC2014" s="19"/>
      <c r="AD2014" s="19"/>
      <c r="AE2014" s="19"/>
      <c r="AF2014" s="19"/>
      <c r="AG2014" s="19"/>
      <c r="AH2014" s="19"/>
      <c r="AI2014" s="19"/>
      <c r="AJ2014" s="19"/>
      <c r="AK2014" s="19"/>
      <c r="AL2014" s="19"/>
      <c r="AM2014" s="19"/>
      <c r="AN2014" s="19"/>
      <c r="AO2014" s="19"/>
      <c r="AP2014" s="19"/>
      <c r="AQ2014" s="19"/>
      <c r="AR2014" s="19"/>
      <c r="AS2014" s="19"/>
      <c r="AT2014" s="19"/>
      <c r="AU2014" s="19"/>
      <c r="AV2014" s="19"/>
      <c r="AW2014" s="19"/>
      <c r="AX2014" s="20"/>
    </row>
    <row r="2015" spans="1:55">
      <c r="B2015" s="21"/>
    </row>
    <row r="2016" spans="1:55" ht="14.25">
      <c r="B2016" s="10" t="s">
        <v>4</v>
      </c>
      <c r="C2016" s="8"/>
      <c r="D2016" s="8"/>
      <c r="E2016" s="8"/>
      <c r="F2016" s="8"/>
      <c r="G2016" s="8"/>
      <c r="H2016" s="8"/>
      <c r="I2016" s="8"/>
      <c r="J2016" s="8"/>
      <c r="K2016" s="8"/>
      <c r="L2016" s="9"/>
      <c r="M2016" s="9"/>
      <c r="N2016" s="9"/>
      <c r="O2016" s="9"/>
      <c r="P2016" s="8"/>
      <c r="Q2016" s="8"/>
      <c r="R2016" s="8"/>
      <c r="S2016" s="8"/>
      <c r="T2016" s="8"/>
      <c r="U2016" s="8"/>
      <c r="V2016" s="10"/>
      <c r="W2016" s="10"/>
      <c r="X2016" s="10"/>
      <c r="Y2016" s="10"/>
      <c r="Z2016" s="10"/>
      <c r="AA2016" s="10"/>
      <c r="AB2016" s="10"/>
      <c r="AC2016" s="10"/>
      <c r="AD2016" s="10"/>
      <c r="AE2016" s="10"/>
      <c r="AF2016" s="10"/>
      <c r="AG2016" s="10"/>
      <c r="AH2016" s="10"/>
      <c r="AI2016" s="10"/>
      <c r="AJ2016" s="10"/>
      <c r="AK2016" s="10"/>
      <c r="AL2016" s="10"/>
      <c r="AM2016" s="10"/>
      <c r="AN2016" s="10"/>
      <c r="AO2016" s="10"/>
      <c r="AP2016" s="10"/>
      <c r="AQ2016" s="10"/>
      <c r="AR2016" s="10"/>
      <c r="AS2016" s="10"/>
      <c r="AT2016" s="10"/>
      <c r="AU2016" s="10"/>
      <c r="AV2016" s="10"/>
      <c r="AW2016" s="10"/>
      <c r="AX2016" s="10"/>
    </row>
    <row r="2017" spans="1:251" ht="15" thickBot="1">
      <c r="B2017" s="8"/>
      <c r="C2017" s="8"/>
      <c r="D2017" s="8"/>
      <c r="E2017" s="8"/>
      <c r="F2017" s="8"/>
      <c r="G2017" s="8"/>
      <c r="H2017" s="8"/>
      <c r="I2017" s="8"/>
      <c r="J2017" s="8"/>
      <c r="K2017" s="8"/>
      <c r="L2017" s="9"/>
      <c r="M2017" s="9"/>
      <c r="N2017" s="9"/>
      <c r="O2017" s="9"/>
      <c r="P2017" s="8"/>
      <c r="Q2017" s="8"/>
      <c r="R2017" s="8"/>
      <c r="S2017" s="8"/>
      <c r="T2017" s="8"/>
      <c r="U2017" s="8"/>
      <c r="V2017" s="10"/>
      <c r="W2017" s="10"/>
      <c r="X2017" s="10"/>
      <c r="Y2017" s="10"/>
      <c r="Z2017" s="10"/>
      <c r="AA2017" s="10"/>
      <c r="AB2017" s="10"/>
      <c r="AC2017" s="10"/>
      <c r="AD2017" s="10"/>
      <c r="AE2017" s="10"/>
      <c r="AF2017" s="10"/>
      <c r="AG2017" s="10"/>
      <c r="AH2017" s="10"/>
      <c r="AI2017" s="10"/>
      <c r="AJ2017" s="10"/>
      <c r="AK2017" s="10"/>
      <c r="AL2017" s="10"/>
      <c r="AM2017" s="10"/>
      <c r="AN2017" s="10"/>
      <c r="AO2017" s="10"/>
      <c r="AP2017" s="10"/>
      <c r="AQ2017" s="10"/>
      <c r="AR2017" s="10"/>
      <c r="AS2017" s="10"/>
      <c r="AT2017" s="10"/>
      <c r="AU2017" s="10"/>
      <c r="AV2017" s="10"/>
      <c r="AW2017" s="10"/>
      <c r="AX2017" s="22" t="s">
        <v>5</v>
      </c>
    </row>
    <row r="2018" spans="1:251" s="16" customFormat="1" ht="13.5" customHeight="1">
      <c r="A2018" s="8"/>
      <c r="B2018" s="111" t="s">
        <v>6</v>
      </c>
      <c r="C2018" s="112"/>
      <c r="D2018" s="112"/>
      <c r="E2018" s="112"/>
      <c r="F2018" s="112"/>
      <c r="G2018" s="112"/>
      <c r="H2018" s="112"/>
      <c r="I2018" s="112"/>
      <c r="J2018" s="112"/>
      <c r="K2018" s="112"/>
      <c r="L2018" s="112"/>
      <c r="M2018" s="112"/>
      <c r="N2018" s="112"/>
      <c r="O2018" s="112"/>
      <c r="P2018" s="112"/>
      <c r="Q2018" s="112"/>
      <c r="R2018" s="112"/>
      <c r="S2018" s="112"/>
      <c r="T2018" s="112"/>
      <c r="U2018" s="112"/>
      <c r="V2018" s="112"/>
      <c r="W2018" s="112"/>
      <c r="X2018" s="112"/>
      <c r="Y2018" s="112"/>
      <c r="Z2018" s="113"/>
      <c r="AA2018" s="117" t="s">
        <v>9</v>
      </c>
      <c r="AB2018" s="112"/>
      <c r="AC2018" s="112"/>
      <c r="AD2018" s="112"/>
      <c r="AE2018" s="112"/>
      <c r="AF2018" s="112"/>
      <c r="AG2018" s="112"/>
      <c r="AH2018" s="112"/>
      <c r="AI2018" s="113"/>
      <c r="AJ2018" s="117" t="s">
        <v>10</v>
      </c>
      <c r="AK2018" s="112"/>
      <c r="AL2018" s="112"/>
      <c r="AM2018" s="112"/>
      <c r="AN2018" s="112"/>
      <c r="AO2018" s="112"/>
      <c r="AP2018" s="112"/>
      <c r="AQ2018" s="112"/>
      <c r="AR2018" s="113"/>
      <c r="AS2018" s="117" t="s">
        <v>7</v>
      </c>
      <c r="AT2018" s="112"/>
      <c r="AU2018" s="112"/>
      <c r="AV2018" s="112"/>
      <c r="AW2018" s="112"/>
      <c r="AX2018" s="119"/>
      <c r="AY2018" s="2"/>
      <c r="AZ2018" s="2"/>
      <c r="BA2018" s="2"/>
      <c r="BB2018" s="2"/>
      <c r="BC2018" s="2"/>
      <c r="BD2018" s="2"/>
      <c r="BE2018" s="2"/>
      <c r="BF2018" s="2"/>
      <c r="BG2018" s="2"/>
      <c r="BH2018" s="2"/>
      <c r="BI2018" s="2"/>
      <c r="BJ2018" s="2"/>
      <c r="BK2018" s="2"/>
      <c r="BL2018" s="2"/>
      <c r="BM2018" s="2"/>
      <c r="BN2018" s="2"/>
      <c r="BO2018" s="2"/>
      <c r="BP2018" s="2"/>
      <c r="BQ2018" s="2"/>
      <c r="BR2018" s="2"/>
      <c r="BS2018" s="2"/>
      <c r="BT2018" s="2"/>
      <c r="BU2018" s="2"/>
      <c r="BV2018" s="2"/>
      <c r="BW2018" s="2"/>
      <c r="BX2018" s="2"/>
      <c r="BY2018" s="2"/>
      <c r="BZ2018" s="2"/>
      <c r="CA2018" s="2"/>
      <c r="CB2018" s="2"/>
      <c r="CC2018" s="2"/>
      <c r="CD2018" s="2"/>
      <c r="CE2018" s="2"/>
      <c r="CF2018" s="2"/>
      <c r="CG2018" s="2"/>
      <c r="CH2018" s="2"/>
      <c r="CI2018" s="2"/>
      <c r="CJ2018" s="2"/>
      <c r="CK2018" s="2"/>
      <c r="CL2018" s="2"/>
      <c r="CM2018" s="2"/>
      <c r="CN2018" s="2"/>
      <c r="CO2018" s="2"/>
      <c r="CP2018" s="2"/>
      <c r="CQ2018" s="2"/>
      <c r="CR2018" s="2"/>
      <c r="CS2018" s="2"/>
      <c r="CT2018" s="2"/>
      <c r="CU2018" s="2"/>
      <c r="CV2018" s="2"/>
      <c r="CW2018" s="2"/>
      <c r="CX2018" s="2"/>
      <c r="CY2018" s="2"/>
      <c r="CZ2018" s="2"/>
      <c r="DA2018" s="2"/>
      <c r="DB2018" s="2"/>
      <c r="DC2018" s="2"/>
      <c r="DD2018" s="2"/>
      <c r="DE2018" s="2"/>
      <c r="DF2018" s="2"/>
      <c r="DG2018" s="2"/>
      <c r="DH2018" s="2"/>
      <c r="DI2018" s="2"/>
      <c r="DJ2018" s="2"/>
      <c r="DK2018" s="2"/>
      <c r="DL2018" s="2"/>
      <c r="DM2018" s="2"/>
      <c r="DN2018" s="2"/>
      <c r="DO2018" s="2"/>
      <c r="DP2018" s="2"/>
      <c r="DQ2018" s="2"/>
      <c r="DR2018" s="2"/>
      <c r="DS2018" s="2"/>
      <c r="DT2018" s="2"/>
      <c r="DU2018" s="2"/>
      <c r="DV2018" s="2"/>
      <c r="DW2018" s="2"/>
      <c r="DX2018" s="2"/>
      <c r="DY2018" s="2"/>
      <c r="DZ2018" s="2"/>
      <c r="EA2018" s="2"/>
      <c r="EB2018" s="2"/>
      <c r="EC2018" s="2"/>
      <c r="ED2018" s="2"/>
      <c r="EE2018" s="2"/>
      <c r="EF2018" s="2"/>
      <c r="EG2018" s="2"/>
      <c r="EH2018" s="2"/>
      <c r="EI2018" s="2"/>
      <c r="EJ2018" s="2"/>
      <c r="EK2018" s="2"/>
      <c r="EL2018" s="2"/>
      <c r="EM2018" s="2"/>
      <c r="EN2018" s="2"/>
      <c r="EO2018" s="2"/>
      <c r="EP2018" s="2"/>
      <c r="EQ2018" s="2"/>
      <c r="ER2018" s="2"/>
      <c r="ES2018" s="2"/>
      <c r="ET2018" s="2"/>
      <c r="EU2018" s="2"/>
      <c r="EV2018" s="2"/>
      <c r="EW2018" s="2"/>
      <c r="EX2018" s="2"/>
      <c r="EY2018" s="2"/>
      <c r="EZ2018" s="2"/>
      <c r="FA2018" s="2"/>
      <c r="FB2018" s="2"/>
      <c r="FC2018" s="2"/>
      <c r="FD2018" s="2"/>
      <c r="FE2018" s="2"/>
      <c r="FF2018" s="2"/>
      <c r="FG2018" s="2"/>
      <c r="FH2018" s="2"/>
      <c r="FI2018" s="2"/>
      <c r="FJ2018" s="2"/>
      <c r="FK2018" s="2"/>
      <c r="FL2018" s="2"/>
      <c r="FM2018" s="2"/>
      <c r="FN2018" s="2"/>
      <c r="FO2018" s="2"/>
      <c r="FP2018" s="2"/>
      <c r="FQ2018" s="2"/>
      <c r="FR2018" s="2"/>
      <c r="FS2018" s="2"/>
      <c r="FT2018" s="2"/>
      <c r="FU2018" s="2"/>
      <c r="FV2018" s="2"/>
      <c r="FW2018" s="2"/>
      <c r="FX2018" s="2"/>
      <c r="FY2018" s="2"/>
      <c r="FZ2018" s="2"/>
      <c r="GA2018" s="2"/>
      <c r="GB2018" s="2"/>
      <c r="GC2018" s="2"/>
      <c r="GD2018" s="2"/>
      <c r="GE2018" s="2"/>
      <c r="GF2018" s="2"/>
      <c r="GG2018" s="2"/>
      <c r="GH2018" s="2"/>
      <c r="GI2018" s="2"/>
      <c r="GJ2018" s="2"/>
      <c r="GK2018" s="2"/>
      <c r="GL2018" s="2"/>
      <c r="GM2018" s="2"/>
      <c r="GN2018" s="2"/>
      <c r="GO2018" s="2"/>
      <c r="GP2018" s="2"/>
      <c r="GQ2018" s="2"/>
      <c r="GR2018" s="2"/>
      <c r="GS2018" s="2"/>
      <c r="GT2018" s="2"/>
      <c r="GU2018" s="2"/>
      <c r="GV2018" s="2"/>
      <c r="GW2018" s="2"/>
      <c r="GX2018" s="2"/>
      <c r="GY2018" s="2"/>
      <c r="GZ2018" s="2"/>
      <c r="HA2018" s="2"/>
      <c r="HB2018" s="2"/>
      <c r="HC2018" s="2"/>
      <c r="HD2018" s="2"/>
      <c r="HE2018" s="2"/>
      <c r="HF2018" s="2"/>
      <c r="HG2018" s="2"/>
      <c r="HH2018" s="2"/>
      <c r="HI2018" s="2"/>
      <c r="HJ2018" s="2"/>
      <c r="HK2018" s="2"/>
      <c r="HL2018" s="2"/>
      <c r="HM2018" s="2"/>
      <c r="HN2018" s="2"/>
      <c r="HO2018" s="2"/>
      <c r="HP2018" s="2"/>
      <c r="HQ2018" s="2"/>
      <c r="HR2018" s="2"/>
      <c r="HS2018" s="2"/>
      <c r="HT2018" s="2"/>
      <c r="HU2018" s="2"/>
      <c r="HV2018" s="2"/>
      <c r="HW2018" s="2"/>
      <c r="HX2018" s="2"/>
      <c r="HY2018" s="2"/>
      <c r="HZ2018" s="2"/>
      <c r="IA2018" s="2"/>
      <c r="IB2018" s="2"/>
      <c r="IC2018" s="2"/>
      <c r="ID2018" s="2"/>
      <c r="IE2018" s="2"/>
      <c r="IF2018" s="2"/>
      <c r="IG2018" s="2"/>
      <c r="IH2018" s="2"/>
      <c r="II2018" s="2"/>
      <c r="IJ2018" s="2"/>
      <c r="IK2018" s="2"/>
      <c r="IL2018" s="2"/>
      <c r="IM2018" s="2"/>
      <c r="IN2018" s="2"/>
      <c r="IO2018" s="2"/>
      <c r="IP2018" s="2"/>
      <c r="IQ2018" s="2"/>
    </row>
    <row r="2019" spans="1:251" s="16" customFormat="1" ht="13.5">
      <c r="A2019" s="8"/>
      <c r="B2019" s="114"/>
      <c r="C2019" s="115"/>
      <c r="D2019" s="115"/>
      <c r="E2019" s="115"/>
      <c r="F2019" s="115"/>
      <c r="G2019" s="115"/>
      <c r="H2019" s="115"/>
      <c r="I2019" s="115"/>
      <c r="J2019" s="115"/>
      <c r="K2019" s="115"/>
      <c r="L2019" s="115"/>
      <c r="M2019" s="115"/>
      <c r="N2019" s="115"/>
      <c r="O2019" s="115"/>
      <c r="P2019" s="115"/>
      <c r="Q2019" s="115"/>
      <c r="R2019" s="115"/>
      <c r="S2019" s="115"/>
      <c r="T2019" s="115"/>
      <c r="U2019" s="115"/>
      <c r="V2019" s="115"/>
      <c r="W2019" s="115"/>
      <c r="X2019" s="115"/>
      <c r="Y2019" s="115"/>
      <c r="Z2019" s="116"/>
      <c r="AA2019" s="118"/>
      <c r="AB2019" s="115"/>
      <c r="AC2019" s="115"/>
      <c r="AD2019" s="115"/>
      <c r="AE2019" s="115"/>
      <c r="AF2019" s="115"/>
      <c r="AG2019" s="115"/>
      <c r="AH2019" s="115"/>
      <c r="AI2019" s="116"/>
      <c r="AJ2019" s="118"/>
      <c r="AK2019" s="115"/>
      <c r="AL2019" s="115"/>
      <c r="AM2019" s="115"/>
      <c r="AN2019" s="115"/>
      <c r="AO2019" s="115"/>
      <c r="AP2019" s="115"/>
      <c r="AQ2019" s="115"/>
      <c r="AR2019" s="116"/>
      <c r="AS2019" s="118"/>
      <c r="AT2019" s="115"/>
      <c r="AU2019" s="115"/>
      <c r="AV2019" s="115"/>
      <c r="AW2019" s="115"/>
      <c r="AX2019" s="120"/>
      <c r="AY2019" s="2"/>
      <c r="AZ2019" s="2"/>
      <c r="BA2019" s="2"/>
      <c r="BB2019" s="23"/>
      <c r="BC2019" s="24"/>
      <c r="BE2019" s="2"/>
      <c r="BF2019" s="2"/>
      <c r="BG2019" s="2"/>
      <c r="BH2019" s="2"/>
      <c r="BI2019" s="2"/>
      <c r="BJ2019" s="2"/>
      <c r="BK2019" s="2"/>
      <c r="BL2019" s="2"/>
      <c r="BM2019" s="2"/>
      <c r="BN2019" s="2"/>
      <c r="BO2019" s="2"/>
      <c r="BP2019" s="2"/>
      <c r="BQ2019" s="2"/>
      <c r="BR2019" s="2"/>
      <c r="BS2019" s="2"/>
      <c r="BT2019" s="2"/>
      <c r="BU2019" s="2"/>
      <c r="BV2019" s="2"/>
      <c r="BW2019" s="2"/>
      <c r="BX2019" s="2"/>
      <c r="BY2019" s="2"/>
      <c r="BZ2019" s="2"/>
      <c r="CA2019" s="2"/>
      <c r="CB2019" s="2"/>
      <c r="CC2019" s="2"/>
      <c r="CD2019" s="2"/>
      <c r="CE2019" s="2"/>
      <c r="CF2019" s="2"/>
      <c r="CG2019" s="2"/>
      <c r="CH2019" s="2"/>
      <c r="CI2019" s="2"/>
      <c r="CJ2019" s="2"/>
      <c r="CK2019" s="2"/>
      <c r="CL2019" s="2"/>
      <c r="CM2019" s="2"/>
      <c r="CN2019" s="2"/>
      <c r="CO2019" s="2"/>
      <c r="CP2019" s="2"/>
      <c r="CQ2019" s="2"/>
      <c r="CR2019" s="2"/>
      <c r="CS2019" s="2"/>
      <c r="CT2019" s="2"/>
      <c r="CU2019" s="2"/>
      <c r="CV2019" s="2"/>
      <c r="CW2019" s="2"/>
      <c r="CX2019" s="2"/>
      <c r="CY2019" s="2"/>
      <c r="CZ2019" s="2"/>
      <c r="DA2019" s="2"/>
      <c r="DB2019" s="2"/>
      <c r="DC2019" s="2"/>
      <c r="DD2019" s="2"/>
      <c r="DE2019" s="2"/>
      <c r="DF2019" s="2"/>
      <c r="DG2019" s="2"/>
      <c r="DH2019" s="2"/>
      <c r="DI2019" s="2"/>
      <c r="DJ2019" s="2"/>
      <c r="DK2019" s="2"/>
      <c r="DL2019" s="2"/>
      <c r="DM2019" s="2"/>
      <c r="DN2019" s="2"/>
      <c r="DO2019" s="2"/>
      <c r="DP2019" s="2"/>
      <c r="DQ2019" s="2"/>
      <c r="DR2019" s="2"/>
      <c r="DS2019" s="2"/>
      <c r="DT2019" s="2"/>
      <c r="DU2019" s="2"/>
      <c r="DV2019" s="2"/>
      <c r="DW2019" s="2"/>
      <c r="DX2019" s="2"/>
      <c r="DY2019" s="2"/>
      <c r="DZ2019" s="2"/>
      <c r="EA2019" s="2"/>
      <c r="EB2019" s="2"/>
      <c r="EC2019" s="2"/>
      <c r="ED2019" s="2"/>
      <c r="EE2019" s="2"/>
      <c r="EF2019" s="2"/>
      <c r="EG2019" s="2"/>
      <c r="EH2019" s="2"/>
      <c r="EI2019" s="2"/>
      <c r="EJ2019" s="2"/>
      <c r="EK2019" s="2"/>
      <c r="EL2019" s="2"/>
      <c r="EM2019" s="2"/>
      <c r="EN2019" s="2"/>
      <c r="EO2019" s="2"/>
      <c r="EP2019" s="2"/>
      <c r="EQ2019" s="2"/>
      <c r="ER2019" s="2"/>
      <c r="ES2019" s="2"/>
      <c r="ET2019" s="2"/>
      <c r="EU2019" s="2"/>
      <c r="EV2019" s="2"/>
      <c r="EW2019" s="2"/>
      <c r="EX2019" s="2"/>
      <c r="EY2019" s="2"/>
      <c r="EZ2019" s="2"/>
      <c r="FA2019" s="2"/>
      <c r="FB2019" s="2"/>
      <c r="FC2019" s="2"/>
      <c r="FD2019" s="2"/>
      <c r="FE2019" s="2"/>
      <c r="FF2019" s="2"/>
      <c r="FG2019" s="2"/>
      <c r="FH2019" s="2"/>
      <c r="FI2019" s="2"/>
      <c r="FJ2019" s="2"/>
      <c r="FK2019" s="2"/>
      <c r="FL2019" s="2"/>
      <c r="FM2019" s="2"/>
      <c r="FN2019" s="2"/>
      <c r="FO2019" s="2"/>
      <c r="FP2019" s="2"/>
      <c r="FQ2019" s="2"/>
      <c r="FR2019" s="2"/>
      <c r="FS2019" s="2"/>
      <c r="FT2019" s="2"/>
      <c r="FU2019" s="2"/>
      <c r="FV2019" s="2"/>
      <c r="FW2019" s="2"/>
      <c r="FX2019" s="2"/>
      <c r="FY2019" s="2"/>
      <c r="FZ2019" s="2"/>
      <c r="GA2019" s="2"/>
      <c r="GB2019" s="2"/>
      <c r="GC2019" s="2"/>
      <c r="GD2019" s="2"/>
      <c r="GE2019" s="2"/>
      <c r="GF2019" s="2"/>
      <c r="GG2019" s="2"/>
      <c r="GH2019" s="2"/>
      <c r="GI2019" s="2"/>
      <c r="GJ2019" s="2"/>
      <c r="GK2019" s="2"/>
      <c r="GL2019" s="2"/>
      <c r="GM2019" s="2"/>
      <c r="GN2019" s="2"/>
      <c r="GO2019" s="2"/>
      <c r="GP2019" s="2"/>
      <c r="GQ2019" s="2"/>
      <c r="GR2019" s="2"/>
      <c r="GS2019" s="2"/>
      <c r="GT2019" s="2"/>
      <c r="GU2019" s="2"/>
      <c r="GV2019" s="2"/>
      <c r="GW2019" s="2"/>
      <c r="GX2019" s="2"/>
      <c r="GY2019" s="2"/>
      <c r="GZ2019" s="2"/>
      <c r="HA2019" s="2"/>
      <c r="HB2019" s="2"/>
      <c r="HC2019" s="2"/>
      <c r="HD2019" s="2"/>
      <c r="HE2019" s="2"/>
      <c r="HF2019" s="2"/>
      <c r="HG2019" s="2"/>
      <c r="HH2019" s="2"/>
      <c r="HI2019" s="2"/>
      <c r="HJ2019" s="2"/>
      <c r="HK2019" s="2"/>
      <c r="HL2019" s="2"/>
      <c r="HM2019" s="2"/>
      <c r="HN2019" s="2"/>
      <c r="HO2019" s="2"/>
      <c r="HP2019" s="2"/>
      <c r="HQ2019" s="2"/>
      <c r="HR2019" s="2"/>
      <c r="HS2019" s="2"/>
      <c r="HT2019" s="2"/>
      <c r="HU2019" s="2"/>
      <c r="HV2019" s="2"/>
      <c r="HW2019" s="2"/>
      <c r="HX2019" s="2"/>
      <c r="HY2019" s="2"/>
      <c r="HZ2019" s="2"/>
      <c r="IA2019" s="2"/>
      <c r="IB2019" s="2"/>
      <c r="IC2019" s="2"/>
      <c r="ID2019" s="2"/>
      <c r="IE2019" s="2"/>
      <c r="IF2019" s="2"/>
      <c r="IG2019" s="2"/>
      <c r="IH2019" s="2"/>
      <c r="II2019" s="2"/>
      <c r="IJ2019" s="2"/>
      <c r="IK2019" s="2"/>
      <c r="IL2019" s="2"/>
      <c r="IM2019" s="2"/>
      <c r="IN2019" s="2"/>
      <c r="IO2019" s="2"/>
      <c r="IP2019" s="2"/>
      <c r="IQ2019" s="2"/>
    </row>
    <row r="2020" spans="1:251" s="16" customFormat="1" ht="18.75" customHeight="1">
      <c r="A2020" s="8"/>
      <c r="B2020" s="25"/>
      <c r="C2020" s="130" t="s">
        <v>254</v>
      </c>
      <c r="D2020" s="131"/>
      <c r="E2020" s="131"/>
      <c r="F2020" s="131"/>
      <c r="G2020" s="131"/>
      <c r="H2020" s="131"/>
      <c r="I2020" s="131"/>
      <c r="J2020" s="131"/>
      <c r="K2020" s="131"/>
      <c r="L2020" s="131"/>
      <c r="M2020" s="131"/>
      <c r="N2020" s="131"/>
      <c r="O2020" s="131"/>
      <c r="P2020" s="131"/>
      <c r="Q2020" s="131"/>
      <c r="R2020" s="131"/>
      <c r="S2020" s="131"/>
      <c r="T2020" s="131"/>
      <c r="U2020" s="131"/>
      <c r="V2020" s="131"/>
      <c r="W2020" s="131"/>
      <c r="X2020" s="131"/>
      <c r="Y2020" s="131"/>
      <c r="Z2020" s="132"/>
      <c r="AA2020" s="133">
        <v>28096</v>
      </c>
      <c r="AB2020" s="134"/>
      <c r="AC2020" s="134"/>
      <c r="AD2020" s="134"/>
      <c r="AE2020" s="134"/>
      <c r="AF2020" s="134"/>
      <c r="AG2020" s="134"/>
      <c r="AH2020" s="134"/>
      <c r="AI2020" s="135"/>
      <c r="AJ2020" s="133">
        <v>28839</v>
      </c>
      <c r="AK2020" s="134"/>
      <c r="AL2020" s="134"/>
      <c r="AM2020" s="134"/>
      <c r="AN2020" s="134"/>
      <c r="AO2020" s="134"/>
      <c r="AP2020" s="134"/>
      <c r="AQ2020" s="134"/>
      <c r="AR2020" s="135"/>
      <c r="AS2020" s="136"/>
      <c r="AT2020" s="137"/>
      <c r="AU2020" s="137"/>
      <c r="AV2020" s="137"/>
      <c r="AW2020" s="137"/>
      <c r="AX2020" s="138"/>
      <c r="AY2020" s="2"/>
      <c r="AZ2020" s="2"/>
      <c r="BA2020" s="2"/>
      <c r="BB2020" s="2"/>
      <c r="BC2020" s="2"/>
      <c r="BD2020" s="2"/>
      <c r="BE2020" s="2"/>
      <c r="BF2020" s="2"/>
      <c r="BG2020" s="2"/>
      <c r="BH2020" s="2"/>
      <c r="BI2020" s="2"/>
      <c r="BJ2020" s="2"/>
      <c r="BK2020" s="2"/>
      <c r="BL2020" s="2"/>
      <c r="BM2020" s="2"/>
      <c r="BN2020" s="2"/>
      <c r="BO2020" s="2"/>
      <c r="BP2020" s="2"/>
      <c r="BQ2020" s="2"/>
      <c r="BR2020" s="2"/>
      <c r="BS2020" s="2"/>
      <c r="BT2020" s="2"/>
      <c r="BU2020" s="2"/>
      <c r="BV2020" s="2"/>
      <c r="BW2020" s="2"/>
      <c r="BX2020" s="2"/>
      <c r="BY2020" s="2"/>
      <c r="BZ2020" s="2"/>
      <c r="CA2020" s="2"/>
      <c r="CB2020" s="2"/>
      <c r="CC2020" s="2"/>
      <c r="CD2020" s="2"/>
      <c r="CE2020" s="2"/>
      <c r="CF2020" s="2"/>
      <c r="CG2020" s="2"/>
      <c r="CH2020" s="2"/>
      <c r="CI2020" s="2"/>
      <c r="CJ2020" s="2"/>
      <c r="CK2020" s="2"/>
      <c r="CL2020" s="2"/>
      <c r="CM2020" s="2"/>
      <c r="CN2020" s="2"/>
      <c r="CO2020" s="2"/>
      <c r="CP2020" s="2"/>
      <c r="CQ2020" s="2"/>
      <c r="CR2020" s="2"/>
      <c r="CS2020" s="2"/>
      <c r="CT2020" s="2"/>
      <c r="CU2020" s="2"/>
      <c r="CV2020" s="2"/>
      <c r="CW2020" s="2"/>
      <c r="CX2020" s="2"/>
      <c r="CY2020" s="2"/>
      <c r="CZ2020" s="2"/>
      <c r="DA2020" s="2"/>
      <c r="DB2020" s="2"/>
      <c r="DC2020" s="2"/>
      <c r="DD2020" s="2"/>
      <c r="DE2020" s="2"/>
      <c r="DF2020" s="2"/>
      <c r="DG2020" s="2"/>
      <c r="DH2020" s="2"/>
      <c r="DI2020" s="2"/>
      <c r="DJ2020" s="2"/>
      <c r="DK2020" s="2"/>
      <c r="DL2020" s="2"/>
      <c r="DM2020" s="2"/>
      <c r="DN2020" s="2"/>
      <c r="DO2020" s="2"/>
      <c r="DP2020" s="2"/>
      <c r="DQ2020" s="2"/>
      <c r="DR2020" s="2"/>
      <c r="DS2020" s="2"/>
      <c r="DT2020" s="2"/>
      <c r="DU2020" s="2"/>
      <c r="DV2020" s="2"/>
      <c r="DW2020" s="2"/>
      <c r="DX2020" s="2"/>
      <c r="DY2020" s="2"/>
      <c r="DZ2020" s="2"/>
      <c r="EA2020" s="2"/>
      <c r="EB2020" s="2"/>
      <c r="EC2020" s="2"/>
      <c r="ED2020" s="2"/>
      <c r="EE2020" s="2"/>
      <c r="EF2020" s="2"/>
      <c r="EG2020" s="2"/>
      <c r="EH2020" s="2"/>
      <c r="EI2020" s="2"/>
      <c r="EJ2020" s="2"/>
      <c r="EK2020" s="2"/>
      <c r="EL2020" s="2"/>
      <c r="EM2020" s="2"/>
      <c r="EN2020" s="2"/>
      <c r="EO2020" s="2"/>
      <c r="EP2020" s="2"/>
      <c r="EQ2020" s="2"/>
      <c r="ER2020" s="2"/>
      <c r="ES2020" s="2"/>
      <c r="ET2020" s="2"/>
      <c r="EU2020" s="2"/>
      <c r="EV2020" s="2"/>
      <c r="EW2020" s="2"/>
      <c r="EX2020" s="2"/>
      <c r="EY2020" s="2"/>
      <c r="EZ2020" s="2"/>
      <c r="FA2020" s="2"/>
      <c r="FB2020" s="2"/>
      <c r="FC2020" s="2"/>
      <c r="FD2020" s="2"/>
      <c r="FE2020" s="2"/>
      <c r="FF2020" s="2"/>
      <c r="FG2020" s="2"/>
      <c r="FH2020" s="2"/>
      <c r="FI2020" s="2"/>
      <c r="FJ2020" s="2"/>
      <c r="FK2020" s="2"/>
      <c r="FL2020" s="2"/>
      <c r="FM2020" s="2"/>
      <c r="FN2020" s="2"/>
      <c r="FO2020" s="2"/>
      <c r="FP2020" s="2"/>
      <c r="FQ2020" s="2"/>
      <c r="FR2020" s="2"/>
      <c r="FS2020" s="2"/>
      <c r="FT2020" s="2"/>
      <c r="FU2020" s="2"/>
      <c r="FV2020" s="2"/>
      <c r="FW2020" s="2"/>
      <c r="FX2020" s="2"/>
      <c r="FY2020" s="2"/>
      <c r="FZ2020" s="2"/>
      <c r="GA2020" s="2"/>
      <c r="GB2020" s="2"/>
      <c r="GC2020" s="2"/>
      <c r="GD2020" s="2"/>
      <c r="GE2020" s="2"/>
      <c r="GF2020" s="2"/>
      <c r="GG2020" s="2"/>
      <c r="GH2020" s="2"/>
      <c r="GI2020" s="2"/>
      <c r="GJ2020" s="2"/>
      <c r="GK2020" s="2"/>
      <c r="GL2020" s="2"/>
      <c r="GM2020" s="2"/>
      <c r="GN2020" s="2"/>
      <c r="GO2020" s="2"/>
      <c r="GP2020" s="2"/>
      <c r="GQ2020" s="2"/>
      <c r="GR2020" s="2"/>
      <c r="GS2020" s="2"/>
      <c r="GT2020" s="2"/>
      <c r="GU2020" s="2"/>
      <c r="GV2020" s="2"/>
      <c r="GW2020" s="2"/>
      <c r="GX2020" s="2"/>
      <c r="GY2020" s="2"/>
      <c r="GZ2020" s="2"/>
      <c r="HA2020" s="2"/>
      <c r="HB2020" s="2"/>
      <c r="HC2020" s="2"/>
      <c r="HD2020" s="2"/>
      <c r="HE2020" s="2"/>
      <c r="HF2020" s="2"/>
      <c r="HG2020" s="2"/>
      <c r="HH2020" s="2"/>
      <c r="HI2020" s="2"/>
      <c r="HJ2020" s="2"/>
      <c r="HK2020" s="2"/>
      <c r="HL2020" s="2"/>
      <c r="HM2020" s="2"/>
      <c r="HN2020" s="2"/>
      <c r="HO2020" s="2"/>
      <c r="HP2020" s="2"/>
      <c r="HQ2020" s="2"/>
      <c r="HR2020" s="2"/>
      <c r="HS2020" s="2"/>
      <c r="HT2020" s="2"/>
      <c r="HU2020" s="2"/>
      <c r="HV2020" s="2"/>
      <c r="HW2020" s="2"/>
      <c r="HX2020" s="2"/>
      <c r="HY2020" s="2"/>
      <c r="HZ2020" s="2"/>
      <c r="IA2020" s="2"/>
      <c r="IB2020" s="2"/>
      <c r="IC2020" s="2"/>
      <c r="ID2020" s="2"/>
      <c r="IE2020" s="2"/>
      <c r="IF2020" s="2"/>
      <c r="IG2020" s="2"/>
      <c r="IH2020" s="2"/>
      <c r="II2020" s="2"/>
      <c r="IJ2020" s="2"/>
      <c r="IK2020" s="2"/>
      <c r="IL2020" s="2"/>
      <c r="IM2020" s="2"/>
      <c r="IN2020" s="2"/>
      <c r="IO2020" s="2"/>
      <c r="IP2020" s="2"/>
      <c r="IQ2020" s="2"/>
    </row>
    <row r="2021" spans="1:251" s="16" customFormat="1" ht="18.75" customHeight="1" thickBot="1">
      <c r="A2021" s="17"/>
      <c r="B2021" s="121" t="s">
        <v>11</v>
      </c>
      <c r="C2021" s="122"/>
      <c r="D2021" s="122"/>
      <c r="E2021" s="122"/>
      <c r="F2021" s="122"/>
      <c r="G2021" s="122"/>
      <c r="H2021" s="122"/>
      <c r="I2021" s="122"/>
      <c r="J2021" s="122"/>
      <c r="K2021" s="122"/>
      <c r="L2021" s="122"/>
      <c r="M2021" s="122"/>
      <c r="N2021" s="122"/>
      <c r="O2021" s="122"/>
      <c r="P2021" s="122"/>
      <c r="Q2021" s="122"/>
      <c r="R2021" s="122"/>
      <c r="S2021" s="122"/>
      <c r="T2021" s="122"/>
      <c r="U2021" s="122"/>
      <c r="V2021" s="122"/>
      <c r="W2021" s="122"/>
      <c r="X2021" s="122"/>
      <c r="Y2021" s="122"/>
      <c r="Z2021" s="123"/>
      <c r="AA2021" s="124">
        <f>SUM($AA$2020:$AA$2020)</f>
        <v>28096</v>
      </c>
      <c r="AB2021" s="125"/>
      <c r="AC2021" s="125"/>
      <c r="AD2021" s="125"/>
      <c r="AE2021" s="125"/>
      <c r="AF2021" s="125"/>
      <c r="AG2021" s="125"/>
      <c r="AH2021" s="125"/>
      <c r="AI2021" s="126"/>
      <c r="AJ2021" s="124">
        <f>SUM($AJ$2020:$AJ$2020)</f>
        <v>28839</v>
      </c>
      <c r="AK2021" s="125"/>
      <c r="AL2021" s="125"/>
      <c r="AM2021" s="125"/>
      <c r="AN2021" s="125"/>
      <c r="AO2021" s="125"/>
      <c r="AP2021" s="125"/>
      <c r="AQ2021" s="125"/>
      <c r="AR2021" s="126"/>
      <c r="AS2021" s="127"/>
      <c r="AT2021" s="128"/>
      <c r="AU2021" s="128"/>
      <c r="AV2021" s="128"/>
      <c r="AW2021" s="128"/>
      <c r="AX2021" s="129"/>
      <c r="AY2021" s="2"/>
      <c r="AZ2021" s="2"/>
      <c r="BA2021" s="2"/>
      <c r="BB2021" s="2"/>
      <c r="BC2021" s="2"/>
      <c r="BD2021" s="2"/>
      <c r="BE2021" s="2"/>
      <c r="BF2021" s="2"/>
      <c r="BG2021" s="2"/>
      <c r="BH2021" s="2"/>
      <c r="BI2021" s="2"/>
      <c r="BJ2021" s="2"/>
      <c r="BK2021" s="2"/>
      <c r="BL2021" s="2"/>
      <c r="BM2021" s="2"/>
      <c r="BN2021" s="2"/>
      <c r="BO2021" s="2"/>
      <c r="BP2021" s="2"/>
      <c r="BQ2021" s="2"/>
      <c r="BR2021" s="2"/>
      <c r="BS2021" s="2"/>
      <c r="BT2021" s="2"/>
      <c r="BU2021" s="2"/>
      <c r="BV2021" s="2"/>
      <c r="BW2021" s="2"/>
      <c r="BX2021" s="2"/>
      <c r="BY2021" s="2"/>
      <c r="BZ2021" s="2"/>
      <c r="CA2021" s="2"/>
      <c r="CB2021" s="2"/>
      <c r="CC2021" s="2"/>
      <c r="CD2021" s="2"/>
      <c r="CE2021" s="2"/>
      <c r="CF2021" s="2"/>
      <c r="CG2021" s="2"/>
      <c r="CH2021" s="2"/>
      <c r="CI2021" s="2"/>
      <c r="CJ2021" s="2"/>
      <c r="CK2021" s="2"/>
      <c r="CL2021" s="2"/>
      <c r="CM2021" s="2"/>
      <c r="CN2021" s="2"/>
      <c r="CO2021" s="2"/>
      <c r="CP2021" s="2"/>
      <c r="CQ2021" s="2"/>
      <c r="CR2021" s="2"/>
      <c r="CS2021" s="2"/>
      <c r="CT2021" s="2"/>
      <c r="CU2021" s="2"/>
      <c r="CV2021" s="2"/>
      <c r="CW2021" s="2"/>
      <c r="CX2021" s="2"/>
      <c r="CY2021" s="2"/>
      <c r="CZ2021" s="2"/>
      <c r="DA2021" s="2"/>
      <c r="DB2021" s="2"/>
      <c r="DC2021" s="2"/>
      <c r="DD2021" s="2"/>
      <c r="DE2021" s="2"/>
      <c r="DF2021" s="2"/>
      <c r="DG2021" s="2"/>
      <c r="DH2021" s="2"/>
      <c r="DI2021" s="2"/>
      <c r="DJ2021" s="2"/>
      <c r="DK2021" s="2"/>
      <c r="DL2021" s="2"/>
      <c r="DM2021" s="2"/>
      <c r="DN2021" s="2"/>
      <c r="DO2021" s="2"/>
      <c r="DP2021" s="2"/>
      <c r="DQ2021" s="2"/>
      <c r="DR2021" s="2"/>
      <c r="DS2021" s="2"/>
      <c r="DT2021" s="2"/>
      <c r="DU2021" s="2"/>
      <c r="DV2021" s="2"/>
      <c r="DW2021" s="2"/>
      <c r="DX2021" s="2"/>
      <c r="DY2021" s="2"/>
      <c r="DZ2021" s="2"/>
      <c r="EA2021" s="2"/>
      <c r="EB2021" s="2"/>
      <c r="EC2021" s="2"/>
      <c r="ED2021" s="2"/>
      <c r="EE2021" s="2"/>
      <c r="EF2021" s="2"/>
      <c r="EG2021" s="2"/>
      <c r="EH2021" s="2"/>
      <c r="EI2021" s="2"/>
      <c r="EJ2021" s="2"/>
      <c r="EK2021" s="2"/>
      <c r="EL2021" s="2"/>
      <c r="EM2021" s="2"/>
      <c r="EN2021" s="2"/>
      <c r="EO2021" s="2"/>
      <c r="EP2021" s="2"/>
      <c r="EQ2021" s="2"/>
      <c r="ER2021" s="2"/>
      <c r="ES2021" s="2"/>
      <c r="ET2021" s="2"/>
      <c r="EU2021" s="2"/>
      <c r="EV2021" s="2"/>
      <c r="EW2021" s="2"/>
      <c r="EX2021" s="2"/>
      <c r="EY2021" s="2"/>
      <c r="EZ2021" s="2"/>
      <c r="FA2021" s="2"/>
      <c r="FB2021" s="2"/>
      <c r="FC2021" s="2"/>
      <c r="FD2021" s="2"/>
      <c r="FE2021" s="2"/>
      <c r="FF2021" s="2"/>
      <c r="FG2021" s="2"/>
      <c r="FH2021" s="2"/>
      <c r="FI2021" s="2"/>
      <c r="FJ2021" s="2"/>
      <c r="FK2021" s="2"/>
      <c r="FL2021" s="2"/>
      <c r="FM2021" s="2"/>
      <c r="FN2021" s="2"/>
      <c r="FO2021" s="2"/>
      <c r="FP2021" s="2"/>
      <c r="FQ2021" s="2"/>
      <c r="FR2021" s="2"/>
      <c r="FS2021" s="2"/>
      <c r="FT2021" s="2"/>
      <c r="FU2021" s="2"/>
      <c r="FV2021" s="2"/>
      <c r="FW2021" s="2"/>
      <c r="FX2021" s="2"/>
      <c r="FY2021" s="2"/>
      <c r="FZ2021" s="2"/>
      <c r="GA2021" s="2"/>
      <c r="GB2021" s="2"/>
      <c r="GC2021" s="2"/>
      <c r="GD2021" s="2"/>
      <c r="GE2021" s="2"/>
      <c r="GF2021" s="2"/>
      <c r="GG2021" s="2"/>
      <c r="GH2021" s="2"/>
      <c r="GI2021" s="2"/>
      <c r="GJ2021" s="2"/>
      <c r="GK2021" s="2"/>
      <c r="GL2021" s="2"/>
      <c r="GM2021" s="2"/>
      <c r="GN2021" s="2"/>
      <c r="GO2021" s="2"/>
      <c r="GP2021" s="2"/>
      <c r="GQ2021" s="2"/>
      <c r="GR2021" s="2"/>
      <c r="GS2021" s="2"/>
      <c r="GT2021" s="2"/>
      <c r="GU2021" s="2"/>
      <c r="GV2021" s="2"/>
      <c r="GW2021" s="2"/>
      <c r="GX2021" s="2"/>
      <c r="GY2021" s="2"/>
      <c r="GZ2021" s="2"/>
      <c r="HA2021" s="2"/>
      <c r="HB2021" s="2"/>
      <c r="HC2021" s="2"/>
      <c r="HD2021" s="2"/>
      <c r="HE2021" s="2"/>
      <c r="HF2021" s="2"/>
      <c r="HG2021" s="2"/>
      <c r="HH2021" s="2"/>
      <c r="HI2021" s="2"/>
      <c r="HJ2021" s="2"/>
      <c r="HK2021" s="2"/>
      <c r="HL2021" s="2"/>
      <c r="HM2021" s="2"/>
      <c r="HN2021" s="2"/>
      <c r="HO2021" s="2"/>
      <c r="HP2021" s="2"/>
      <c r="HQ2021" s="2"/>
      <c r="HR2021" s="2"/>
      <c r="HS2021" s="2"/>
      <c r="HT2021" s="2"/>
      <c r="HU2021" s="2"/>
      <c r="HV2021" s="2"/>
      <c r="HW2021" s="2"/>
      <c r="HX2021" s="2"/>
      <c r="HY2021" s="2"/>
      <c r="HZ2021" s="2"/>
      <c r="IA2021" s="2"/>
      <c r="IB2021" s="2"/>
      <c r="IC2021" s="2"/>
      <c r="ID2021" s="2"/>
      <c r="IE2021" s="2"/>
      <c r="IF2021" s="2"/>
      <c r="IG2021" s="2"/>
      <c r="IH2021" s="2"/>
      <c r="II2021" s="2"/>
      <c r="IJ2021" s="2"/>
      <c r="IK2021" s="2"/>
      <c r="IL2021" s="2"/>
      <c r="IM2021" s="2"/>
      <c r="IN2021" s="2"/>
      <c r="IO2021" s="2"/>
      <c r="IP2021" s="2"/>
      <c r="IQ2021" s="2"/>
    </row>
    <row r="2023" spans="1:251" ht="18.75">
      <c r="A2023" s="1" t="s">
        <v>0</v>
      </c>
      <c r="AW2023" s="3"/>
      <c r="AX2023" s="4"/>
      <c r="AY2023" s="3"/>
    </row>
    <row r="2025" spans="1:251" ht="18.75">
      <c r="B2025" s="101" t="s">
        <v>8</v>
      </c>
      <c r="C2025" s="102"/>
      <c r="D2025" s="102"/>
      <c r="E2025" s="102"/>
      <c r="F2025" s="102"/>
      <c r="G2025" s="102"/>
      <c r="H2025" s="102"/>
      <c r="I2025" s="102"/>
      <c r="J2025" s="102"/>
      <c r="K2025" s="102"/>
      <c r="L2025" s="102"/>
      <c r="M2025" s="102"/>
      <c r="N2025" s="102"/>
      <c r="O2025" s="102"/>
      <c r="P2025" s="102"/>
      <c r="Q2025" s="102"/>
      <c r="R2025" s="102"/>
      <c r="S2025" s="102"/>
      <c r="T2025" s="102"/>
      <c r="U2025" s="102"/>
      <c r="V2025" s="102"/>
      <c r="W2025" s="102"/>
      <c r="X2025" s="102"/>
      <c r="Y2025" s="102"/>
      <c r="Z2025" s="102"/>
      <c r="AA2025" s="102"/>
      <c r="AB2025" s="102"/>
      <c r="AC2025" s="102"/>
      <c r="AD2025" s="102"/>
      <c r="AE2025" s="102"/>
      <c r="AF2025" s="102"/>
      <c r="AG2025" s="102"/>
      <c r="AH2025" s="102"/>
      <c r="AI2025" s="102"/>
      <c r="AJ2025" s="102"/>
      <c r="AK2025" s="102"/>
      <c r="AL2025" s="102"/>
      <c r="AM2025" s="102"/>
      <c r="AN2025" s="102"/>
      <c r="AO2025" s="102"/>
      <c r="AP2025" s="102"/>
      <c r="AQ2025" s="102"/>
      <c r="AR2025" s="102"/>
      <c r="AS2025" s="102"/>
      <c r="AT2025" s="102"/>
      <c r="AU2025" s="102"/>
      <c r="AV2025" s="102"/>
      <c r="AW2025" s="102"/>
      <c r="AX2025" s="102"/>
    </row>
    <row r="2026" spans="1:251">
      <c r="Z2026" s="5"/>
      <c r="AD2026" s="5"/>
      <c r="AE2026" s="5"/>
      <c r="AF2026" s="5"/>
      <c r="AG2026" s="5"/>
      <c r="AH2026" s="5"/>
      <c r="AI2026" s="5"/>
      <c r="AO2026" s="5"/>
    </row>
    <row r="2027" spans="1:251" ht="13.5" thickBot="1">
      <c r="Z2027" s="5"/>
      <c r="AD2027" s="5"/>
      <c r="AE2027" s="5"/>
      <c r="AF2027" s="5"/>
      <c r="AG2027" s="5"/>
      <c r="AH2027" s="5"/>
      <c r="AI2027" s="5"/>
      <c r="AO2027" s="5"/>
      <c r="DI2027" s="6"/>
    </row>
    <row r="2028" spans="1:251" ht="24.75" customHeight="1" thickBot="1">
      <c r="B2028" s="103" t="s">
        <v>1</v>
      </c>
      <c r="C2028" s="104"/>
      <c r="D2028" s="104"/>
      <c r="E2028" s="104"/>
      <c r="F2028" s="104"/>
      <c r="G2028" s="104"/>
      <c r="H2028" s="105" t="s">
        <v>296</v>
      </c>
      <c r="I2028" s="106"/>
      <c r="J2028" s="106"/>
      <c r="K2028" s="106"/>
      <c r="L2028" s="106"/>
      <c r="M2028" s="106"/>
      <c r="N2028" s="106"/>
      <c r="O2028" s="106"/>
      <c r="P2028" s="106"/>
      <c r="Q2028" s="106"/>
      <c r="R2028" s="106"/>
      <c r="S2028" s="106"/>
      <c r="T2028" s="106"/>
      <c r="U2028" s="106"/>
      <c r="V2028" s="106"/>
      <c r="W2028" s="106"/>
      <c r="X2028" s="106"/>
      <c r="Y2028" s="106"/>
      <c r="Z2028" s="106"/>
      <c r="AA2028" s="106"/>
      <c r="AB2028" s="106"/>
      <c r="AC2028" s="106"/>
      <c r="AD2028" s="106"/>
      <c r="AE2028" s="106"/>
      <c r="AF2028" s="106"/>
      <c r="AG2028" s="106"/>
      <c r="AH2028" s="106"/>
      <c r="AI2028" s="106"/>
      <c r="AJ2028" s="106"/>
      <c r="AK2028" s="106"/>
      <c r="AL2028" s="106"/>
      <c r="AM2028" s="106"/>
      <c r="AN2028" s="106"/>
      <c r="AO2028" s="106"/>
      <c r="AP2028" s="106"/>
      <c r="AQ2028" s="106"/>
      <c r="AR2028" s="106"/>
      <c r="AS2028" s="106"/>
      <c r="AT2028" s="106"/>
      <c r="AU2028" s="106"/>
      <c r="AV2028" s="106"/>
      <c r="AW2028" s="106"/>
      <c r="AX2028" s="107"/>
      <c r="DI2028" s="6"/>
    </row>
    <row r="2029" spans="1:251" ht="14.25">
      <c r="B2029" s="7"/>
      <c r="C2029" s="7"/>
      <c r="D2029" s="7"/>
      <c r="E2029" s="7"/>
      <c r="F2029" s="7"/>
      <c r="G2029" s="7"/>
      <c r="H2029" s="8"/>
      <c r="I2029" s="8"/>
      <c r="J2029" s="8"/>
      <c r="K2029" s="8"/>
      <c r="L2029" s="9"/>
      <c r="M2029" s="9"/>
      <c r="N2029" s="9"/>
      <c r="O2029" s="9"/>
      <c r="P2029" s="8"/>
      <c r="Q2029" s="8"/>
      <c r="R2029" s="8"/>
      <c r="S2029" s="8"/>
      <c r="T2029" s="8"/>
      <c r="U2029" s="8"/>
      <c r="V2029" s="10"/>
      <c r="W2029" s="10"/>
      <c r="X2029" s="10"/>
      <c r="Y2029" s="10"/>
      <c r="Z2029" s="10"/>
      <c r="AA2029" s="10"/>
      <c r="AB2029" s="10"/>
      <c r="AC2029" s="10"/>
      <c r="AD2029" s="10"/>
      <c r="AE2029" s="10"/>
      <c r="AF2029" s="10"/>
      <c r="AG2029" s="10"/>
      <c r="AH2029" s="10"/>
      <c r="AI2029" s="10"/>
      <c r="AJ2029" s="10"/>
      <c r="AK2029" s="10"/>
      <c r="AL2029" s="10"/>
      <c r="AM2029" s="10"/>
      <c r="AN2029" s="10"/>
      <c r="AO2029" s="10"/>
      <c r="AP2029" s="10"/>
      <c r="AQ2029" s="10"/>
      <c r="AR2029" s="10"/>
      <c r="AS2029" s="10"/>
      <c r="AT2029" s="10"/>
      <c r="AU2029" s="10"/>
      <c r="AV2029" s="10"/>
      <c r="AW2029" s="10"/>
      <c r="AX2029" s="10"/>
      <c r="DI2029" s="6"/>
    </row>
    <row r="2030" spans="1:251" ht="15" thickBot="1">
      <c r="A2030" s="11"/>
      <c r="B2030" s="10" t="s">
        <v>2</v>
      </c>
      <c r="C2030" s="8"/>
      <c r="D2030" s="8"/>
      <c r="E2030" s="8"/>
      <c r="F2030" s="8"/>
      <c r="G2030" s="8"/>
      <c r="H2030" s="8"/>
      <c r="I2030" s="8"/>
      <c r="J2030" s="8"/>
      <c r="K2030" s="8"/>
      <c r="L2030" s="9"/>
      <c r="M2030" s="9"/>
      <c r="N2030" s="9"/>
      <c r="O2030" s="9"/>
      <c r="P2030" s="8"/>
      <c r="Q2030" s="8"/>
      <c r="R2030" s="8"/>
      <c r="S2030" s="8"/>
      <c r="T2030" s="8"/>
      <c r="U2030" s="8"/>
      <c r="V2030" s="10"/>
      <c r="W2030" s="10"/>
      <c r="X2030" s="10"/>
      <c r="Y2030" s="10"/>
      <c r="Z2030" s="10"/>
      <c r="AA2030" s="10"/>
      <c r="AB2030" s="10"/>
      <c r="AC2030" s="10"/>
      <c r="AD2030" s="10"/>
      <c r="AE2030" s="10"/>
      <c r="AF2030" s="10"/>
      <c r="AG2030" s="10"/>
      <c r="AH2030" s="10"/>
      <c r="AI2030" s="10"/>
      <c r="AJ2030" s="10"/>
      <c r="AK2030" s="10"/>
      <c r="AL2030" s="10"/>
      <c r="AM2030" s="10"/>
      <c r="AN2030" s="10"/>
      <c r="AO2030" s="10"/>
      <c r="AP2030" s="10"/>
      <c r="AQ2030" s="10"/>
      <c r="AR2030" s="10"/>
      <c r="AS2030" s="10"/>
      <c r="AT2030" s="10"/>
      <c r="AU2030" s="10"/>
      <c r="AV2030" s="10"/>
      <c r="AW2030" s="10"/>
      <c r="AX2030" s="10"/>
      <c r="DI2030" s="6"/>
    </row>
    <row r="2031" spans="1:251" ht="14.25">
      <c r="A2031" s="8"/>
      <c r="B2031" s="12"/>
      <c r="C2031" s="7"/>
      <c r="D2031" s="7"/>
      <c r="E2031" s="7"/>
      <c r="F2031" s="7"/>
      <c r="G2031" s="7"/>
      <c r="H2031" s="7"/>
      <c r="I2031" s="7"/>
      <c r="J2031" s="7"/>
      <c r="K2031" s="7"/>
      <c r="L2031" s="13"/>
      <c r="M2031" s="13"/>
      <c r="N2031" s="13"/>
      <c r="O2031" s="13"/>
      <c r="P2031" s="7"/>
      <c r="Q2031" s="7"/>
      <c r="R2031" s="7"/>
      <c r="S2031" s="7"/>
      <c r="T2031" s="7"/>
      <c r="U2031" s="7"/>
      <c r="V2031" s="14"/>
      <c r="W2031" s="14"/>
      <c r="X2031" s="14"/>
      <c r="Y2031" s="14"/>
      <c r="Z2031" s="14"/>
      <c r="AA2031" s="14"/>
      <c r="AB2031" s="14"/>
      <c r="AC2031" s="14"/>
      <c r="AD2031" s="14"/>
      <c r="AE2031" s="14"/>
      <c r="AF2031" s="14"/>
      <c r="AG2031" s="14"/>
      <c r="AH2031" s="14"/>
      <c r="AI2031" s="14"/>
      <c r="AJ2031" s="14"/>
      <c r="AK2031" s="14"/>
      <c r="AL2031" s="14"/>
      <c r="AM2031" s="14"/>
      <c r="AN2031" s="14"/>
      <c r="AO2031" s="14"/>
      <c r="AP2031" s="14"/>
      <c r="AQ2031" s="14"/>
      <c r="AR2031" s="14"/>
      <c r="AS2031" s="14"/>
      <c r="AT2031" s="14"/>
      <c r="AU2031" s="14"/>
      <c r="AV2031" s="14"/>
      <c r="AW2031" s="14"/>
      <c r="AX2031" s="15"/>
    </row>
    <row r="2032" spans="1:251" ht="12" customHeight="1">
      <c r="A2032" s="8"/>
      <c r="B2032" s="108" t="s">
        <v>297</v>
      </c>
      <c r="C2032" s="109"/>
      <c r="D2032" s="109"/>
      <c r="E2032" s="109"/>
      <c r="F2032" s="109"/>
      <c r="G2032" s="109"/>
      <c r="H2032" s="109"/>
      <c r="I2032" s="109"/>
      <c r="J2032" s="109"/>
      <c r="K2032" s="109"/>
      <c r="L2032" s="109"/>
      <c r="M2032" s="109"/>
      <c r="N2032" s="109"/>
      <c r="O2032" s="109"/>
      <c r="P2032" s="109"/>
      <c r="Q2032" s="109"/>
      <c r="R2032" s="109"/>
      <c r="S2032" s="109"/>
      <c r="T2032" s="109"/>
      <c r="U2032" s="109"/>
      <c r="V2032" s="109"/>
      <c r="W2032" s="109"/>
      <c r="X2032" s="109"/>
      <c r="Y2032" s="109"/>
      <c r="Z2032" s="109"/>
      <c r="AA2032" s="109"/>
      <c r="AB2032" s="109"/>
      <c r="AC2032" s="109"/>
      <c r="AD2032" s="109"/>
      <c r="AE2032" s="109"/>
      <c r="AF2032" s="109"/>
      <c r="AG2032" s="109"/>
      <c r="AH2032" s="109"/>
      <c r="AI2032" s="109"/>
      <c r="AJ2032" s="109"/>
      <c r="AK2032" s="109"/>
      <c r="AL2032" s="109"/>
      <c r="AM2032" s="109"/>
      <c r="AN2032" s="109"/>
      <c r="AO2032" s="109"/>
      <c r="AP2032" s="109"/>
      <c r="AQ2032" s="109"/>
      <c r="AR2032" s="109"/>
      <c r="AS2032" s="109"/>
      <c r="AT2032" s="109"/>
      <c r="AU2032" s="109"/>
      <c r="AV2032" s="109"/>
      <c r="AW2032" s="109"/>
      <c r="AX2032" s="110"/>
    </row>
    <row r="2033" spans="1:113" ht="12" customHeight="1">
      <c r="A2033" s="8"/>
      <c r="B2033" s="108"/>
      <c r="C2033" s="109"/>
      <c r="D2033" s="109"/>
      <c r="E2033" s="109"/>
      <c r="F2033" s="109"/>
      <c r="G2033" s="109"/>
      <c r="H2033" s="109"/>
      <c r="I2033" s="109"/>
      <c r="J2033" s="109"/>
      <c r="K2033" s="109"/>
      <c r="L2033" s="109"/>
      <c r="M2033" s="109"/>
      <c r="N2033" s="109"/>
      <c r="O2033" s="109"/>
      <c r="P2033" s="109"/>
      <c r="Q2033" s="109"/>
      <c r="R2033" s="109"/>
      <c r="S2033" s="109"/>
      <c r="T2033" s="109"/>
      <c r="U2033" s="109"/>
      <c r="V2033" s="109"/>
      <c r="W2033" s="109"/>
      <c r="X2033" s="109"/>
      <c r="Y2033" s="109"/>
      <c r="Z2033" s="109"/>
      <c r="AA2033" s="109"/>
      <c r="AB2033" s="109"/>
      <c r="AC2033" s="109"/>
      <c r="AD2033" s="109"/>
      <c r="AE2033" s="109"/>
      <c r="AF2033" s="109"/>
      <c r="AG2033" s="109"/>
      <c r="AH2033" s="109"/>
      <c r="AI2033" s="109"/>
      <c r="AJ2033" s="109"/>
      <c r="AK2033" s="109"/>
      <c r="AL2033" s="109"/>
      <c r="AM2033" s="109"/>
      <c r="AN2033" s="109"/>
      <c r="AO2033" s="109"/>
      <c r="AP2033" s="109"/>
      <c r="AQ2033" s="109"/>
      <c r="AR2033" s="109"/>
      <c r="AS2033" s="109"/>
      <c r="AT2033" s="109"/>
      <c r="AU2033" s="109"/>
      <c r="AV2033" s="109"/>
      <c r="AW2033" s="109"/>
      <c r="AX2033" s="110"/>
      <c r="BC2033" s="16"/>
    </row>
    <row r="2034" spans="1:113" ht="12" customHeight="1">
      <c r="A2034" s="8"/>
      <c r="B2034" s="108"/>
      <c r="C2034" s="109"/>
      <c r="D2034" s="109"/>
      <c r="E2034" s="109"/>
      <c r="F2034" s="109"/>
      <c r="G2034" s="109"/>
      <c r="H2034" s="109"/>
      <c r="I2034" s="109"/>
      <c r="J2034" s="109"/>
      <c r="K2034" s="109"/>
      <c r="L2034" s="109"/>
      <c r="M2034" s="109"/>
      <c r="N2034" s="109"/>
      <c r="O2034" s="109"/>
      <c r="P2034" s="109"/>
      <c r="Q2034" s="109"/>
      <c r="R2034" s="109"/>
      <c r="S2034" s="109"/>
      <c r="T2034" s="109"/>
      <c r="U2034" s="109"/>
      <c r="V2034" s="109"/>
      <c r="W2034" s="109"/>
      <c r="X2034" s="109"/>
      <c r="Y2034" s="109"/>
      <c r="Z2034" s="109"/>
      <c r="AA2034" s="109"/>
      <c r="AB2034" s="109"/>
      <c r="AC2034" s="109"/>
      <c r="AD2034" s="109"/>
      <c r="AE2034" s="109"/>
      <c r="AF2034" s="109"/>
      <c r="AG2034" s="109"/>
      <c r="AH2034" s="109"/>
      <c r="AI2034" s="109"/>
      <c r="AJ2034" s="109"/>
      <c r="AK2034" s="109"/>
      <c r="AL2034" s="109"/>
      <c r="AM2034" s="109"/>
      <c r="AN2034" s="109"/>
      <c r="AO2034" s="109"/>
      <c r="AP2034" s="109"/>
      <c r="AQ2034" s="109"/>
      <c r="AR2034" s="109"/>
      <c r="AS2034" s="109"/>
      <c r="AT2034" s="109"/>
      <c r="AU2034" s="109"/>
      <c r="AV2034" s="109"/>
      <c r="AW2034" s="109"/>
      <c r="AX2034" s="110"/>
    </row>
    <row r="2035" spans="1:113" ht="12" customHeight="1">
      <c r="A2035" s="8"/>
      <c r="B2035" s="108"/>
      <c r="C2035" s="109"/>
      <c r="D2035" s="109"/>
      <c r="E2035" s="109"/>
      <c r="F2035" s="109"/>
      <c r="G2035" s="109"/>
      <c r="H2035" s="109"/>
      <c r="I2035" s="109"/>
      <c r="J2035" s="109"/>
      <c r="K2035" s="109"/>
      <c r="L2035" s="109"/>
      <c r="M2035" s="109"/>
      <c r="N2035" s="109"/>
      <c r="O2035" s="109"/>
      <c r="P2035" s="109"/>
      <c r="Q2035" s="109"/>
      <c r="R2035" s="109"/>
      <c r="S2035" s="109"/>
      <c r="T2035" s="109"/>
      <c r="U2035" s="109"/>
      <c r="V2035" s="109"/>
      <c r="W2035" s="109"/>
      <c r="X2035" s="109"/>
      <c r="Y2035" s="109"/>
      <c r="Z2035" s="109"/>
      <c r="AA2035" s="109"/>
      <c r="AB2035" s="109"/>
      <c r="AC2035" s="109"/>
      <c r="AD2035" s="109"/>
      <c r="AE2035" s="109"/>
      <c r="AF2035" s="109"/>
      <c r="AG2035" s="109"/>
      <c r="AH2035" s="109"/>
      <c r="AI2035" s="109"/>
      <c r="AJ2035" s="109"/>
      <c r="AK2035" s="109"/>
      <c r="AL2035" s="109"/>
      <c r="AM2035" s="109"/>
      <c r="AN2035" s="109"/>
      <c r="AO2035" s="109"/>
      <c r="AP2035" s="109"/>
      <c r="AQ2035" s="109"/>
      <c r="AR2035" s="109"/>
      <c r="AS2035" s="109"/>
      <c r="AT2035" s="109"/>
      <c r="AU2035" s="109"/>
      <c r="AV2035" s="109"/>
      <c r="AW2035" s="109"/>
      <c r="AX2035" s="110"/>
    </row>
    <row r="2036" spans="1:113" ht="12" customHeight="1">
      <c r="A2036" s="8"/>
      <c r="B2036" s="108"/>
      <c r="C2036" s="109"/>
      <c r="D2036" s="109"/>
      <c r="E2036" s="109"/>
      <c r="F2036" s="109"/>
      <c r="G2036" s="109"/>
      <c r="H2036" s="109"/>
      <c r="I2036" s="109"/>
      <c r="J2036" s="109"/>
      <c r="K2036" s="109"/>
      <c r="L2036" s="109"/>
      <c r="M2036" s="109"/>
      <c r="N2036" s="109"/>
      <c r="O2036" s="109"/>
      <c r="P2036" s="109"/>
      <c r="Q2036" s="109"/>
      <c r="R2036" s="109"/>
      <c r="S2036" s="109"/>
      <c r="T2036" s="109"/>
      <c r="U2036" s="109"/>
      <c r="V2036" s="109"/>
      <c r="W2036" s="109"/>
      <c r="X2036" s="109"/>
      <c r="Y2036" s="109"/>
      <c r="Z2036" s="109"/>
      <c r="AA2036" s="109"/>
      <c r="AB2036" s="109"/>
      <c r="AC2036" s="109"/>
      <c r="AD2036" s="109"/>
      <c r="AE2036" s="109"/>
      <c r="AF2036" s="109"/>
      <c r="AG2036" s="109"/>
      <c r="AH2036" s="109"/>
      <c r="AI2036" s="109"/>
      <c r="AJ2036" s="109"/>
      <c r="AK2036" s="109"/>
      <c r="AL2036" s="109"/>
      <c r="AM2036" s="109"/>
      <c r="AN2036" s="109"/>
      <c r="AO2036" s="109"/>
      <c r="AP2036" s="109"/>
      <c r="AQ2036" s="109"/>
      <c r="AR2036" s="109"/>
      <c r="AS2036" s="109"/>
      <c r="AT2036" s="109"/>
      <c r="AU2036" s="109"/>
      <c r="AV2036" s="109"/>
      <c r="AW2036" s="109"/>
      <c r="AX2036" s="110"/>
    </row>
    <row r="2037" spans="1:113" ht="15" thickBot="1">
      <c r="A2037" s="17"/>
      <c r="B2037" s="18"/>
      <c r="C2037" s="19"/>
      <c r="D2037" s="19"/>
      <c r="E2037" s="19"/>
      <c r="F2037" s="19"/>
      <c r="G2037" s="19"/>
      <c r="H2037" s="19"/>
      <c r="I2037" s="19"/>
      <c r="J2037" s="19"/>
      <c r="K2037" s="19"/>
      <c r="L2037" s="19"/>
      <c r="M2037" s="19"/>
      <c r="N2037" s="19"/>
      <c r="O2037" s="19"/>
      <c r="P2037" s="19"/>
      <c r="Q2037" s="19"/>
      <c r="R2037" s="19"/>
      <c r="S2037" s="19"/>
      <c r="T2037" s="19"/>
      <c r="U2037" s="19"/>
      <c r="V2037" s="19"/>
      <c r="W2037" s="19"/>
      <c r="X2037" s="19"/>
      <c r="Y2037" s="19"/>
      <c r="Z2037" s="19"/>
      <c r="AA2037" s="19"/>
      <c r="AB2037" s="19"/>
      <c r="AC2037" s="19"/>
      <c r="AD2037" s="19"/>
      <c r="AE2037" s="19"/>
      <c r="AF2037" s="19"/>
      <c r="AG2037" s="19"/>
      <c r="AH2037" s="19"/>
      <c r="AI2037" s="19"/>
      <c r="AJ2037" s="19"/>
      <c r="AK2037" s="19"/>
      <c r="AL2037" s="19"/>
      <c r="AM2037" s="19"/>
      <c r="AN2037" s="19"/>
      <c r="AO2037" s="19"/>
      <c r="AP2037" s="19"/>
      <c r="AQ2037" s="19"/>
      <c r="AR2037" s="19"/>
      <c r="AS2037" s="19"/>
      <c r="AT2037" s="19"/>
      <c r="AU2037" s="19"/>
      <c r="AV2037" s="19"/>
      <c r="AW2037" s="19"/>
      <c r="AX2037" s="20"/>
    </row>
    <row r="2038" spans="1:113">
      <c r="B2038" s="21"/>
    </row>
    <row r="2039" spans="1:113" ht="15" thickBot="1">
      <c r="A2039" s="11"/>
      <c r="B2039" s="10" t="s">
        <v>3</v>
      </c>
      <c r="C2039" s="8"/>
      <c r="D2039" s="8"/>
      <c r="E2039" s="8"/>
      <c r="F2039" s="8"/>
      <c r="G2039" s="8"/>
      <c r="H2039" s="8"/>
      <c r="I2039" s="8"/>
      <c r="J2039" s="8"/>
      <c r="K2039" s="8"/>
      <c r="L2039" s="9"/>
      <c r="M2039" s="9"/>
      <c r="N2039" s="9"/>
      <c r="O2039" s="9"/>
      <c r="P2039" s="8"/>
      <c r="Q2039" s="8"/>
      <c r="R2039" s="8"/>
      <c r="S2039" s="8"/>
      <c r="T2039" s="8"/>
      <c r="U2039" s="8"/>
      <c r="V2039" s="10"/>
      <c r="W2039" s="10"/>
      <c r="X2039" s="10"/>
      <c r="Y2039" s="10"/>
      <c r="Z2039" s="10"/>
      <c r="AA2039" s="10"/>
      <c r="AB2039" s="10"/>
      <c r="AC2039" s="10"/>
      <c r="AD2039" s="10"/>
      <c r="AE2039" s="10"/>
      <c r="AF2039" s="10"/>
      <c r="AG2039" s="10"/>
      <c r="AH2039" s="10"/>
      <c r="AI2039" s="10"/>
      <c r="AJ2039" s="10"/>
      <c r="AK2039" s="10"/>
      <c r="AL2039" s="10"/>
      <c r="AM2039" s="10"/>
      <c r="AN2039" s="10"/>
      <c r="AO2039" s="10"/>
      <c r="AP2039" s="10"/>
      <c r="AQ2039" s="10"/>
      <c r="AR2039" s="10"/>
      <c r="AS2039" s="10"/>
      <c r="AT2039" s="10"/>
      <c r="AU2039" s="10"/>
      <c r="AV2039" s="10"/>
      <c r="AW2039" s="10"/>
      <c r="AX2039" s="10"/>
      <c r="DI2039" s="6"/>
    </row>
    <row r="2040" spans="1:113" ht="14.25">
      <c r="A2040" s="8"/>
      <c r="B2040" s="12"/>
      <c r="C2040" s="7"/>
      <c r="D2040" s="7"/>
      <c r="E2040" s="7"/>
      <c r="F2040" s="7"/>
      <c r="G2040" s="7"/>
      <c r="H2040" s="7"/>
      <c r="I2040" s="7"/>
      <c r="J2040" s="7"/>
      <c r="K2040" s="7"/>
      <c r="L2040" s="13"/>
      <c r="M2040" s="13"/>
      <c r="N2040" s="13"/>
      <c r="O2040" s="13"/>
      <c r="P2040" s="7"/>
      <c r="Q2040" s="7"/>
      <c r="R2040" s="7"/>
      <c r="S2040" s="7"/>
      <c r="T2040" s="7"/>
      <c r="U2040" s="7"/>
      <c r="V2040" s="14"/>
      <c r="W2040" s="14"/>
      <c r="X2040" s="14"/>
      <c r="Y2040" s="14"/>
      <c r="Z2040" s="14"/>
      <c r="AA2040" s="14"/>
      <c r="AB2040" s="14"/>
      <c r="AC2040" s="14"/>
      <c r="AD2040" s="14"/>
      <c r="AE2040" s="14"/>
      <c r="AF2040" s="14"/>
      <c r="AG2040" s="14"/>
      <c r="AH2040" s="14"/>
      <c r="AI2040" s="14"/>
      <c r="AJ2040" s="14"/>
      <c r="AK2040" s="14"/>
      <c r="AL2040" s="14"/>
      <c r="AM2040" s="14"/>
      <c r="AN2040" s="14"/>
      <c r="AO2040" s="14"/>
      <c r="AP2040" s="14"/>
      <c r="AQ2040" s="14"/>
      <c r="AR2040" s="14"/>
      <c r="AS2040" s="14"/>
      <c r="AT2040" s="14"/>
      <c r="AU2040" s="14"/>
      <c r="AV2040" s="14"/>
      <c r="AW2040" s="14"/>
      <c r="AX2040" s="15"/>
    </row>
    <row r="2041" spans="1:113" ht="12" customHeight="1">
      <c r="A2041" s="8"/>
      <c r="B2041" s="108" t="s">
        <v>298</v>
      </c>
      <c r="C2041" s="109"/>
      <c r="D2041" s="109"/>
      <c r="E2041" s="109"/>
      <c r="F2041" s="109"/>
      <c r="G2041" s="109"/>
      <c r="H2041" s="109"/>
      <c r="I2041" s="109"/>
      <c r="J2041" s="109"/>
      <c r="K2041" s="109"/>
      <c r="L2041" s="109"/>
      <c r="M2041" s="109"/>
      <c r="N2041" s="109"/>
      <c r="O2041" s="109"/>
      <c r="P2041" s="109"/>
      <c r="Q2041" s="109"/>
      <c r="R2041" s="109"/>
      <c r="S2041" s="109"/>
      <c r="T2041" s="109"/>
      <c r="U2041" s="109"/>
      <c r="V2041" s="109"/>
      <c r="W2041" s="109"/>
      <c r="X2041" s="109"/>
      <c r="Y2041" s="109"/>
      <c r="Z2041" s="109"/>
      <c r="AA2041" s="109"/>
      <c r="AB2041" s="109"/>
      <c r="AC2041" s="109"/>
      <c r="AD2041" s="109"/>
      <c r="AE2041" s="109"/>
      <c r="AF2041" s="109"/>
      <c r="AG2041" s="109"/>
      <c r="AH2041" s="109"/>
      <c r="AI2041" s="109"/>
      <c r="AJ2041" s="109"/>
      <c r="AK2041" s="109"/>
      <c r="AL2041" s="109"/>
      <c r="AM2041" s="109"/>
      <c r="AN2041" s="109"/>
      <c r="AO2041" s="109"/>
      <c r="AP2041" s="109"/>
      <c r="AQ2041" s="109"/>
      <c r="AR2041" s="109"/>
      <c r="AS2041" s="109"/>
      <c r="AT2041" s="109"/>
      <c r="AU2041" s="109"/>
      <c r="AV2041" s="109"/>
      <c r="AW2041" s="109"/>
      <c r="AX2041" s="110"/>
    </row>
    <row r="2042" spans="1:113" ht="12" customHeight="1">
      <c r="A2042" s="8"/>
      <c r="B2042" s="108"/>
      <c r="C2042" s="109"/>
      <c r="D2042" s="109"/>
      <c r="E2042" s="109"/>
      <c r="F2042" s="109"/>
      <c r="G2042" s="109"/>
      <c r="H2042" s="109"/>
      <c r="I2042" s="109"/>
      <c r="J2042" s="109"/>
      <c r="K2042" s="109"/>
      <c r="L2042" s="109"/>
      <c r="M2042" s="109"/>
      <c r="N2042" s="109"/>
      <c r="O2042" s="109"/>
      <c r="P2042" s="109"/>
      <c r="Q2042" s="109"/>
      <c r="R2042" s="109"/>
      <c r="S2042" s="109"/>
      <c r="T2042" s="109"/>
      <c r="U2042" s="109"/>
      <c r="V2042" s="109"/>
      <c r="W2042" s="109"/>
      <c r="X2042" s="109"/>
      <c r="Y2042" s="109"/>
      <c r="Z2042" s="109"/>
      <c r="AA2042" s="109"/>
      <c r="AB2042" s="109"/>
      <c r="AC2042" s="109"/>
      <c r="AD2042" s="109"/>
      <c r="AE2042" s="109"/>
      <c r="AF2042" s="109"/>
      <c r="AG2042" s="109"/>
      <c r="AH2042" s="109"/>
      <c r="AI2042" s="109"/>
      <c r="AJ2042" s="109"/>
      <c r="AK2042" s="109"/>
      <c r="AL2042" s="109"/>
      <c r="AM2042" s="109"/>
      <c r="AN2042" s="109"/>
      <c r="AO2042" s="109"/>
      <c r="AP2042" s="109"/>
      <c r="AQ2042" s="109"/>
      <c r="AR2042" s="109"/>
      <c r="AS2042" s="109"/>
      <c r="AT2042" s="109"/>
      <c r="AU2042" s="109"/>
      <c r="AV2042" s="109"/>
      <c r="AW2042" s="109"/>
      <c r="AX2042" s="110"/>
      <c r="BC2042" s="16"/>
    </row>
    <row r="2043" spans="1:113" ht="12" customHeight="1">
      <c r="A2043" s="8"/>
      <c r="B2043" s="108"/>
      <c r="C2043" s="109"/>
      <c r="D2043" s="109"/>
      <c r="E2043" s="109"/>
      <c r="F2043" s="109"/>
      <c r="G2043" s="109"/>
      <c r="H2043" s="109"/>
      <c r="I2043" s="109"/>
      <c r="J2043" s="109"/>
      <c r="K2043" s="109"/>
      <c r="L2043" s="109"/>
      <c r="M2043" s="109"/>
      <c r="N2043" s="109"/>
      <c r="O2043" s="109"/>
      <c r="P2043" s="109"/>
      <c r="Q2043" s="109"/>
      <c r="R2043" s="109"/>
      <c r="S2043" s="109"/>
      <c r="T2043" s="109"/>
      <c r="U2043" s="109"/>
      <c r="V2043" s="109"/>
      <c r="W2043" s="109"/>
      <c r="X2043" s="109"/>
      <c r="Y2043" s="109"/>
      <c r="Z2043" s="109"/>
      <c r="AA2043" s="109"/>
      <c r="AB2043" s="109"/>
      <c r="AC2043" s="109"/>
      <c r="AD2043" s="109"/>
      <c r="AE2043" s="109"/>
      <c r="AF2043" s="109"/>
      <c r="AG2043" s="109"/>
      <c r="AH2043" s="109"/>
      <c r="AI2043" s="109"/>
      <c r="AJ2043" s="109"/>
      <c r="AK2043" s="109"/>
      <c r="AL2043" s="109"/>
      <c r="AM2043" s="109"/>
      <c r="AN2043" s="109"/>
      <c r="AO2043" s="109"/>
      <c r="AP2043" s="109"/>
      <c r="AQ2043" s="109"/>
      <c r="AR2043" s="109"/>
      <c r="AS2043" s="109"/>
      <c r="AT2043" s="109"/>
      <c r="AU2043" s="109"/>
      <c r="AV2043" s="109"/>
      <c r="AW2043" s="109"/>
      <c r="AX2043" s="110"/>
    </row>
    <row r="2044" spans="1:113" ht="12" customHeight="1">
      <c r="A2044" s="8"/>
      <c r="B2044" s="108"/>
      <c r="C2044" s="109"/>
      <c r="D2044" s="109"/>
      <c r="E2044" s="109"/>
      <c r="F2044" s="109"/>
      <c r="G2044" s="109"/>
      <c r="H2044" s="109"/>
      <c r="I2044" s="109"/>
      <c r="J2044" s="109"/>
      <c r="K2044" s="109"/>
      <c r="L2044" s="109"/>
      <c r="M2044" s="109"/>
      <c r="N2044" s="109"/>
      <c r="O2044" s="109"/>
      <c r="P2044" s="109"/>
      <c r="Q2044" s="109"/>
      <c r="R2044" s="109"/>
      <c r="S2044" s="109"/>
      <c r="T2044" s="109"/>
      <c r="U2044" s="109"/>
      <c r="V2044" s="109"/>
      <c r="W2044" s="109"/>
      <c r="X2044" s="109"/>
      <c r="Y2044" s="109"/>
      <c r="Z2044" s="109"/>
      <c r="AA2044" s="109"/>
      <c r="AB2044" s="109"/>
      <c r="AC2044" s="109"/>
      <c r="AD2044" s="109"/>
      <c r="AE2044" s="109"/>
      <c r="AF2044" s="109"/>
      <c r="AG2044" s="109"/>
      <c r="AH2044" s="109"/>
      <c r="AI2044" s="109"/>
      <c r="AJ2044" s="109"/>
      <c r="AK2044" s="109"/>
      <c r="AL2044" s="109"/>
      <c r="AM2044" s="109"/>
      <c r="AN2044" s="109"/>
      <c r="AO2044" s="109"/>
      <c r="AP2044" s="109"/>
      <c r="AQ2044" s="109"/>
      <c r="AR2044" s="109"/>
      <c r="AS2044" s="109"/>
      <c r="AT2044" s="109"/>
      <c r="AU2044" s="109"/>
      <c r="AV2044" s="109"/>
      <c r="AW2044" s="109"/>
      <c r="AX2044" s="110"/>
    </row>
    <row r="2045" spans="1:113" ht="12" customHeight="1">
      <c r="A2045" s="8"/>
      <c r="B2045" s="108"/>
      <c r="C2045" s="109"/>
      <c r="D2045" s="109"/>
      <c r="E2045" s="109"/>
      <c r="F2045" s="109"/>
      <c r="G2045" s="109"/>
      <c r="H2045" s="109"/>
      <c r="I2045" s="109"/>
      <c r="J2045" s="109"/>
      <c r="K2045" s="109"/>
      <c r="L2045" s="109"/>
      <c r="M2045" s="109"/>
      <c r="N2045" s="109"/>
      <c r="O2045" s="109"/>
      <c r="P2045" s="109"/>
      <c r="Q2045" s="109"/>
      <c r="R2045" s="109"/>
      <c r="S2045" s="109"/>
      <c r="T2045" s="109"/>
      <c r="U2045" s="109"/>
      <c r="V2045" s="109"/>
      <c r="W2045" s="109"/>
      <c r="X2045" s="109"/>
      <c r="Y2045" s="109"/>
      <c r="Z2045" s="109"/>
      <c r="AA2045" s="109"/>
      <c r="AB2045" s="109"/>
      <c r="AC2045" s="109"/>
      <c r="AD2045" s="109"/>
      <c r="AE2045" s="109"/>
      <c r="AF2045" s="109"/>
      <c r="AG2045" s="109"/>
      <c r="AH2045" s="109"/>
      <c r="AI2045" s="109"/>
      <c r="AJ2045" s="109"/>
      <c r="AK2045" s="109"/>
      <c r="AL2045" s="109"/>
      <c r="AM2045" s="109"/>
      <c r="AN2045" s="109"/>
      <c r="AO2045" s="109"/>
      <c r="AP2045" s="109"/>
      <c r="AQ2045" s="109"/>
      <c r="AR2045" s="109"/>
      <c r="AS2045" s="109"/>
      <c r="AT2045" s="109"/>
      <c r="AU2045" s="109"/>
      <c r="AV2045" s="109"/>
      <c r="AW2045" s="109"/>
      <c r="AX2045" s="110"/>
    </row>
    <row r="2046" spans="1:113" ht="15" thickBot="1">
      <c r="A2046" s="17"/>
      <c r="B2046" s="18"/>
      <c r="C2046" s="19"/>
      <c r="D2046" s="19"/>
      <c r="E2046" s="19"/>
      <c r="F2046" s="19"/>
      <c r="G2046" s="19"/>
      <c r="H2046" s="19"/>
      <c r="I2046" s="19"/>
      <c r="J2046" s="19"/>
      <c r="K2046" s="19"/>
      <c r="L2046" s="19"/>
      <c r="M2046" s="19"/>
      <c r="N2046" s="19"/>
      <c r="O2046" s="19"/>
      <c r="P2046" s="19"/>
      <c r="Q2046" s="19"/>
      <c r="R2046" s="19"/>
      <c r="S2046" s="19"/>
      <c r="T2046" s="19"/>
      <c r="U2046" s="19"/>
      <c r="V2046" s="19"/>
      <c r="W2046" s="19"/>
      <c r="X2046" s="19"/>
      <c r="Y2046" s="19"/>
      <c r="Z2046" s="19"/>
      <c r="AA2046" s="19"/>
      <c r="AB2046" s="19"/>
      <c r="AC2046" s="19"/>
      <c r="AD2046" s="19"/>
      <c r="AE2046" s="19"/>
      <c r="AF2046" s="19"/>
      <c r="AG2046" s="19"/>
      <c r="AH2046" s="19"/>
      <c r="AI2046" s="19"/>
      <c r="AJ2046" s="19"/>
      <c r="AK2046" s="19"/>
      <c r="AL2046" s="19"/>
      <c r="AM2046" s="19"/>
      <c r="AN2046" s="19"/>
      <c r="AO2046" s="19"/>
      <c r="AP2046" s="19"/>
      <c r="AQ2046" s="19"/>
      <c r="AR2046" s="19"/>
      <c r="AS2046" s="19"/>
      <c r="AT2046" s="19"/>
      <c r="AU2046" s="19"/>
      <c r="AV2046" s="19"/>
      <c r="AW2046" s="19"/>
      <c r="AX2046" s="20"/>
    </row>
    <row r="2047" spans="1:113">
      <c r="B2047" s="21"/>
    </row>
    <row r="2048" spans="1:113" ht="14.25">
      <c r="B2048" s="10" t="s">
        <v>4</v>
      </c>
      <c r="C2048" s="8"/>
      <c r="D2048" s="8"/>
      <c r="E2048" s="8"/>
      <c r="F2048" s="8"/>
      <c r="G2048" s="8"/>
      <c r="H2048" s="8"/>
      <c r="I2048" s="8"/>
      <c r="J2048" s="8"/>
      <c r="K2048" s="8"/>
      <c r="L2048" s="9"/>
      <c r="M2048" s="9"/>
      <c r="N2048" s="9"/>
      <c r="O2048" s="9"/>
      <c r="P2048" s="8"/>
      <c r="Q2048" s="8"/>
      <c r="R2048" s="8"/>
      <c r="S2048" s="8"/>
      <c r="T2048" s="8"/>
      <c r="U2048" s="8"/>
      <c r="V2048" s="10"/>
      <c r="W2048" s="10"/>
      <c r="X2048" s="10"/>
      <c r="Y2048" s="10"/>
      <c r="Z2048" s="10"/>
      <c r="AA2048" s="10"/>
      <c r="AB2048" s="10"/>
      <c r="AC2048" s="10"/>
      <c r="AD2048" s="10"/>
      <c r="AE2048" s="10"/>
      <c r="AF2048" s="10"/>
      <c r="AG2048" s="10"/>
      <c r="AH2048" s="10"/>
      <c r="AI2048" s="10"/>
      <c r="AJ2048" s="10"/>
      <c r="AK2048" s="10"/>
      <c r="AL2048" s="10"/>
      <c r="AM2048" s="10"/>
      <c r="AN2048" s="10"/>
      <c r="AO2048" s="10"/>
      <c r="AP2048" s="10"/>
      <c r="AQ2048" s="10"/>
      <c r="AR2048" s="10"/>
      <c r="AS2048" s="10"/>
      <c r="AT2048" s="10"/>
      <c r="AU2048" s="10"/>
      <c r="AV2048" s="10"/>
      <c r="AW2048" s="10"/>
      <c r="AX2048" s="10"/>
    </row>
    <row r="2049" spans="1:251" ht="15" thickBot="1">
      <c r="B2049" s="8"/>
      <c r="C2049" s="8"/>
      <c r="D2049" s="8"/>
      <c r="E2049" s="8"/>
      <c r="F2049" s="8"/>
      <c r="G2049" s="8"/>
      <c r="H2049" s="8"/>
      <c r="I2049" s="8"/>
      <c r="J2049" s="8"/>
      <c r="K2049" s="8"/>
      <c r="L2049" s="9"/>
      <c r="M2049" s="9"/>
      <c r="N2049" s="9"/>
      <c r="O2049" s="9"/>
      <c r="P2049" s="8"/>
      <c r="Q2049" s="8"/>
      <c r="R2049" s="8"/>
      <c r="S2049" s="8"/>
      <c r="T2049" s="8"/>
      <c r="U2049" s="8"/>
      <c r="V2049" s="10"/>
      <c r="W2049" s="10"/>
      <c r="X2049" s="10"/>
      <c r="Y2049" s="10"/>
      <c r="Z2049" s="10"/>
      <c r="AA2049" s="10"/>
      <c r="AB2049" s="10"/>
      <c r="AC2049" s="10"/>
      <c r="AD2049" s="10"/>
      <c r="AE2049" s="10"/>
      <c r="AF2049" s="10"/>
      <c r="AG2049" s="10"/>
      <c r="AH2049" s="10"/>
      <c r="AI2049" s="10"/>
      <c r="AJ2049" s="10"/>
      <c r="AK2049" s="10"/>
      <c r="AL2049" s="10"/>
      <c r="AM2049" s="10"/>
      <c r="AN2049" s="10"/>
      <c r="AO2049" s="10"/>
      <c r="AP2049" s="10"/>
      <c r="AQ2049" s="10"/>
      <c r="AR2049" s="10"/>
      <c r="AS2049" s="10"/>
      <c r="AT2049" s="10"/>
      <c r="AU2049" s="10"/>
      <c r="AV2049" s="10"/>
      <c r="AW2049" s="10"/>
      <c r="AX2049" s="22" t="s">
        <v>5</v>
      </c>
    </row>
    <row r="2050" spans="1:251" s="16" customFormat="1" ht="13.5" customHeight="1">
      <c r="A2050" s="8"/>
      <c r="B2050" s="111" t="s">
        <v>6</v>
      </c>
      <c r="C2050" s="112"/>
      <c r="D2050" s="112"/>
      <c r="E2050" s="112"/>
      <c r="F2050" s="112"/>
      <c r="G2050" s="112"/>
      <c r="H2050" s="112"/>
      <c r="I2050" s="112"/>
      <c r="J2050" s="112"/>
      <c r="K2050" s="112"/>
      <c r="L2050" s="112"/>
      <c r="M2050" s="112"/>
      <c r="N2050" s="112"/>
      <c r="O2050" s="112"/>
      <c r="P2050" s="112"/>
      <c r="Q2050" s="112"/>
      <c r="R2050" s="112"/>
      <c r="S2050" s="112"/>
      <c r="T2050" s="112"/>
      <c r="U2050" s="112"/>
      <c r="V2050" s="112"/>
      <c r="W2050" s="112"/>
      <c r="X2050" s="112"/>
      <c r="Y2050" s="112"/>
      <c r="Z2050" s="113"/>
      <c r="AA2050" s="117" t="s">
        <v>9</v>
      </c>
      <c r="AB2050" s="112"/>
      <c r="AC2050" s="112"/>
      <c r="AD2050" s="112"/>
      <c r="AE2050" s="112"/>
      <c r="AF2050" s="112"/>
      <c r="AG2050" s="112"/>
      <c r="AH2050" s="112"/>
      <c r="AI2050" s="113"/>
      <c r="AJ2050" s="117" t="s">
        <v>10</v>
      </c>
      <c r="AK2050" s="112"/>
      <c r="AL2050" s="112"/>
      <c r="AM2050" s="112"/>
      <c r="AN2050" s="112"/>
      <c r="AO2050" s="112"/>
      <c r="AP2050" s="112"/>
      <c r="AQ2050" s="112"/>
      <c r="AR2050" s="113"/>
      <c r="AS2050" s="117" t="s">
        <v>7</v>
      </c>
      <c r="AT2050" s="112"/>
      <c r="AU2050" s="112"/>
      <c r="AV2050" s="112"/>
      <c r="AW2050" s="112"/>
      <c r="AX2050" s="119"/>
      <c r="AY2050" s="2"/>
      <c r="AZ2050" s="2"/>
      <c r="BA2050" s="2"/>
      <c r="BB2050" s="2"/>
      <c r="BC2050" s="2"/>
      <c r="BD2050" s="2"/>
      <c r="BE2050" s="2"/>
      <c r="BF2050" s="2"/>
      <c r="BG2050" s="2"/>
      <c r="BH2050" s="2"/>
      <c r="BI2050" s="2"/>
      <c r="BJ2050" s="2"/>
      <c r="BK2050" s="2"/>
      <c r="BL2050" s="2"/>
      <c r="BM2050" s="2"/>
      <c r="BN2050" s="2"/>
      <c r="BO2050" s="2"/>
      <c r="BP2050" s="2"/>
      <c r="BQ2050" s="2"/>
      <c r="BR2050" s="2"/>
      <c r="BS2050" s="2"/>
      <c r="BT2050" s="2"/>
      <c r="BU2050" s="2"/>
      <c r="BV2050" s="2"/>
      <c r="BW2050" s="2"/>
      <c r="BX2050" s="2"/>
      <c r="BY2050" s="2"/>
      <c r="BZ2050" s="2"/>
      <c r="CA2050" s="2"/>
      <c r="CB2050" s="2"/>
      <c r="CC2050" s="2"/>
      <c r="CD2050" s="2"/>
      <c r="CE2050" s="2"/>
      <c r="CF2050" s="2"/>
      <c r="CG2050" s="2"/>
      <c r="CH2050" s="2"/>
      <c r="CI2050" s="2"/>
      <c r="CJ2050" s="2"/>
      <c r="CK2050" s="2"/>
      <c r="CL2050" s="2"/>
      <c r="CM2050" s="2"/>
      <c r="CN2050" s="2"/>
      <c r="CO2050" s="2"/>
      <c r="CP2050" s="2"/>
      <c r="CQ2050" s="2"/>
      <c r="CR2050" s="2"/>
      <c r="CS2050" s="2"/>
      <c r="CT2050" s="2"/>
      <c r="CU2050" s="2"/>
      <c r="CV2050" s="2"/>
      <c r="CW2050" s="2"/>
      <c r="CX2050" s="2"/>
      <c r="CY2050" s="2"/>
      <c r="CZ2050" s="2"/>
      <c r="DA2050" s="2"/>
      <c r="DB2050" s="2"/>
      <c r="DC2050" s="2"/>
      <c r="DD2050" s="2"/>
      <c r="DE2050" s="2"/>
      <c r="DF2050" s="2"/>
      <c r="DG2050" s="2"/>
      <c r="DH2050" s="2"/>
      <c r="DI2050" s="2"/>
      <c r="DJ2050" s="2"/>
      <c r="DK2050" s="2"/>
      <c r="DL2050" s="2"/>
      <c r="DM2050" s="2"/>
      <c r="DN2050" s="2"/>
      <c r="DO2050" s="2"/>
      <c r="DP2050" s="2"/>
      <c r="DQ2050" s="2"/>
      <c r="DR2050" s="2"/>
      <c r="DS2050" s="2"/>
      <c r="DT2050" s="2"/>
      <c r="DU2050" s="2"/>
      <c r="DV2050" s="2"/>
      <c r="DW2050" s="2"/>
      <c r="DX2050" s="2"/>
      <c r="DY2050" s="2"/>
      <c r="DZ2050" s="2"/>
      <c r="EA2050" s="2"/>
      <c r="EB2050" s="2"/>
      <c r="EC2050" s="2"/>
      <c r="ED2050" s="2"/>
      <c r="EE2050" s="2"/>
      <c r="EF2050" s="2"/>
      <c r="EG2050" s="2"/>
      <c r="EH2050" s="2"/>
      <c r="EI2050" s="2"/>
      <c r="EJ2050" s="2"/>
      <c r="EK2050" s="2"/>
      <c r="EL2050" s="2"/>
      <c r="EM2050" s="2"/>
      <c r="EN2050" s="2"/>
      <c r="EO2050" s="2"/>
      <c r="EP2050" s="2"/>
      <c r="EQ2050" s="2"/>
      <c r="ER2050" s="2"/>
      <c r="ES2050" s="2"/>
      <c r="ET2050" s="2"/>
      <c r="EU2050" s="2"/>
      <c r="EV2050" s="2"/>
      <c r="EW2050" s="2"/>
      <c r="EX2050" s="2"/>
      <c r="EY2050" s="2"/>
      <c r="EZ2050" s="2"/>
      <c r="FA2050" s="2"/>
      <c r="FB2050" s="2"/>
      <c r="FC2050" s="2"/>
      <c r="FD2050" s="2"/>
      <c r="FE2050" s="2"/>
      <c r="FF2050" s="2"/>
      <c r="FG2050" s="2"/>
      <c r="FH2050" s="2"/>
      <c r="FI2050" s="2"/>
      <c r="FJ2050" s="2"/>
      <c r="FK2050" s="2"/>
      <c r="FL2050" s="2"/>
      <c r="FM2050" s="2"/>
      <c r="FN2050" s="2"/>
      <c r="FO2050" s="2"/>
      <c r="FP2050" s="2"/>
      <c r="FQ2050" s="2"/>
      <c r="FR2050" s="2"/>
      <c r="FS2050" s="2"/>
      <c r="FT2050" s="2"/>
      <c r="FU2050" s="2"/>
      <c r="FV2050" s="2"/>
      <c r="FW2050" s="2"/>
      <c r="FX2050" s="2"/>
      <c r="FY2050" s="2"/>
      <c r="FZ2050" s="2"/>
      <c r="GA2050" s="2"/>
      <c r="GB2050" s="2"/>
      <c r="GC2050" s="2"/>
      <c r="GD2050" s="2"/>
      <c r="GE2050" s="2"/>
      <c r="GF2050" s="2"/>
      <c r="GG2050" s="2"/>
      <c r="GH2050" s="2"/>
      <c r="GI2050" s="2"/>
      <c r="GJ2050" s="2"/>
      <c r="GK2050" s="2"/>
      <c r="GL2050" s="2"/>
      <c r="GM2050" s="2"/>
      <c r="GN2050" s="2"/>
      <c r="GO2050" s="2"/>
      <c r="GP2050" s="2"/>
      <c r="GQ2050" s="2"/>
      <c r="GR2050" s="2"/>
      <c r="GS2050" s="2"/>
      <c r="GT2050" s="2"/>
      <c r="GU2050" s="2"/>
      <c r="GV2050" s="2"/>
      <c r="GW2050" s="2"/>
      <c r="GX2050" s="2"/>
      <c r="GY2050" s="2"/>
      <c r="GZ2050" s="2"/>
      <c r="HA2050" s="2"/>
      <c r="HB2050" s="2"/>
      <c r="HC2050" s="2"/>
      <c r="HD2050" s="2"/>
      <c r="HE2050" s="2"/>
      <c r="HF2050" s="2"/>
      <c r="HG2050" s="2"/>
      <c r="HH2050" s="2"/>
      <c r="HI2050" s="2"/>
      <c r="HJ2050" s="2"/>
      <c r="HK2050" s="2"/>
      <c r="HL2050" s="2"/>
      <c r="HM2050" s="2"/>
      <c r="HN2050" s="2"/>
      <c r="HO2050" s="2"/>
      <c r="HP2050" s="2"/>
      <c r="HQ2050" s="2"/>
      <c r="HR2050" s="2"/>
      <c r="HS2050" s="2"/>
      <c r="HT2050" s="2"/>
      <c r="HU2050" s="2"/>
      <c r="HV2050" s="2"/>
      <c r="HW2050" s="2"/>
      <c r="HX2050" s="2"/>
      <c r="HY2050" s="2"/>
      <c r="HZ2050" s="2"/>
      <c r="IA2050" s="2"/>
      <c r="IB2050" s="2"/>
      <c r="IC2050" s="2"/>
      <c r="ID2050" s="2"/>
      <c r="IE2050" s="2"/>
      <c r="IF2050" s="2"/>
      <c r="IG2050" s="2"/>
      <c r="IH2050" s="2"/>
      <c r="II2050" s="2"/>
      <c r="IJ2050" s="2"/>
      <c r="IK2050" s="2"/>
      <c r="IL2050" s="2"/>
      <c r="IM2050" s="2"/>
      <c r="IN2050" s="2"/>
      <c r="IO2050" s="2"/>
      <c r="IP2050" s="2"/>
      <c r="IQ2050" s="2"/>
    </row>
    <row r="2051" spans="1:251" s="16" customFormat="1" ht="13.5">
      <c r="A2051" s="8"/>
      <c r="B2051" s="114"/>
      <c r="C2051" s="115"/>
      <c r="D2051" s="115"/>
      <c r="E2051" s="115"/>
      <c r="F2051" s="115"/>
      <c r="G2051" s="115"/>
      <c r="H2051" s="115"/>
      <c r="I2051" s="115"/>
      <c r="J2051" s="115"/>
      <c r="K2051" s="115"/>
      <c r="L2051" s="115"/>
      <c r="M2051" s="115"/>
      <c r="N2051" s="115"/>
      <c r="O2051" s="115"/>
      <c r="P2051" s="115"/>
      <c r="Q2051" s="115"/>
      <c r="R2051" s="115"/>
      <c r="S2051" s="115"/>
      <c r="T2051" s="115"/>
      <c r="U2051" s="115"/>
      <c r="V2051" s="115"/>
      <c r="W2051" s="115"/>
      <c r="X2051" s="115"/>
      <c r="Y2051" s="115"/>
      <c r="Z2051" s="116"/>
      <c r="AA2051" s="118"/>
      <c r="AB2051" s="115"/>
      <c r="AC2051" s="115"/>
      <c r="AD2051" s="115"/>
      <c r="AE2051" s="115"/>
      <c r="AF2051" s="115"/>
      <c r="AG2051" s="115"/>
      <c r="AH2051" s="115"/>
      <c r="AI2051" s="116"/>
      <c r="AJ2051" s="118"/>
      <c r="AK2051" s="115"/>
      <c r="AL2051" s="115"/>
      <c r="AM2051" s="115"/>
      <c r="AN2051" s="115"/>
      <c r="AO2051" s="115"/>
      <c r="AP2051" s="115"/>
      <c r="AQ2051" s="115"/>
      <c r="AR2051" s="116"/>
      <c r="AS2051" s="118"/>
      <c r="AT2051" s="115"/>
      <c r="AU2051" s="115"/>
      <c r="AV2051" s="115"/>
      <c r="AW2051" s="115"/>
      <c r="AX2051" s="120"/>
      <c r="AY2051" s="2"/>
      <c r="AZ2051" s="2"/>
      <c r="BA2051" s="2"/>
      <c r="BB2051" s="23"/>
      <c r="BC2051" s="24"/>
      <c r="BE2051" s="2"/>
      <c r="BF2051" s="2"/>
      <c r="BG2051" s="2"/>
      <c r="BH2051" s="2"/>
      <c r="BI2051" s="2"/>
      <c r="BJ2051" s="2"/>
      <c r="BK2051" s="2"/>
      <c r="BL2051" s="2"/>
      <c r="BM2051" s="2"/>
      <c r="BN2051" s="2"/>
      <c r="BO2051" s="2"/>
      <c r="BP2051" s="2"/>
      <c r="BQ2051" s="2"/>
      <c r="BR2051" s="2"/>
      <c r="BS2051" s="2"/>
      <c r="BT2051" s="2"/>
      <c r="BU2051" s="2"/>
      <c r="BV2051" s="2"/>
      <c r="BW2051" s="2"/>
      <c r="BX2051" s="2"/>
      <c r="BY2051" s="2"/>
      <c r="BZ2051" s="2"/>
      <c r="CA2051" s="2"/>
      <c r="CB2051" s="2"/>
      <c r="CC2051" s="2"/>
      <c r="CD2051" s="2"/>
      <c r="CE2051" s="2"/>
      <c r="CF2051" s="2"/>
      <c r="CG2051" s="2"/>
      <c r="CH2051" s="2"/>
      <c r="CI2051" s="2"/>
      <c r="CJ2051" s="2"/>
      <c r="CK2051" s="2"/>
      <c r="CL2051" s="2"/>
      <c r="CM2051" s="2"/>
      <c r="CN2051" s="2"/>
      <c r="CO2051" s="2"/>
      <c r="CP2051" s="2"/>
      <c r="CQ2051" s="2"/>
      <c r="CR2051" s="2"/>
      <c r="CS2051" s="2"/>
      <c r="CT2051" s="2"/>
      <c r="CU2051" s="2"/>
      <c r="CV2051" s="2"/>
      <c r="CW2051" s="2"/>
      <c r="CX2051" s="2"/>
      <c r="CY2051" s="2"/>
      <c r="CZ2051" s="2"/>
      <c r="DA2051" s="2"/>
      <c r="DB2051" s="2"/>
      <c r="DC2051" s="2"/>
      <c r="DD2051" s="2"/>
      <c r="DE2051" s="2"/>
      <c r="DF2051" s="2"/>
      <c r="DG2051" s="2"/>
      <c r="DH2051" s="2"/>
      <c r="DI2051" s="2"/>
      <c r="DJ2051" s="2"/>
      <c r="DK2051" s="2"/>
      <c r="DL2051" s="2"/>
      <c r="DM2051" s="2"/>
      <c r="DN2051" s="2"/>
      <c r="DO2051" s="2"/>
      <c r="DP2051" s="2"/>
      <c r="DQ2051" s="2"/>
      <c r="DR2051" s="2"/>
      <c r="DS2051" s="2"/>
      <c r="DT2051" s="2"/>
      <c r="DU2051" s="2"/>
      <c r="DV2051" s="2"/>
      <c r="DW2051" s="2"/>
      <c r="DX2051" s="2"/>
      <c r="DY2051" s="2"/>
      <c r="DZ2051" s="2"/>
      <c r="EA2051" s="2"/>
      <c r="EB2051" s="2"/>
      <c r="EC2051" s="2"/>
      <c r="ED2051" s="2"/>
      <c r="EE2051" s="2"/>
      <c r="EF2051" s="2"/>
      <c r="EG2051" s="2"/>
      <c r="EH2051" s="2"/>
      <c r="EI2051" s="2"/>
      <c r="EJ2051" s="2"/>
      <c r="EK2051" s="2"/>
      <c r="EL2051" s="2"/>
      <c r="EM2051" s="2"/>
      <c r="EN2051" s="2"/>
      <c r="EO2051" s="2"/>
      <c r="EP2051" s="2"/>
      <c r="EQ2051" s="2"/>
      <c r="ER2051" s="2"/>
      <c r="ES2051" s="2"/>
      <c r="ET2051" s="2"/>
      <c r="EU2051" s="2"/>
      <c r="EV2051" s="2"/>
      <c r="EW2051" s="2"/>
      <c r="EX2051" s="2"/>
      <c r="EY2051" s="2"/>
      <c r="EZ2051" s="2"/>
      <c r="FA2051" s="2"/>
      <c r="FB2051" s="2"/>
      <c r="FC2051" s="2"/>
      <c r="FD2051" s="2"/>
      <c r="FE2051" s="2"/>
      <c r="FF2051" s="2"/>
      <c r="FG2051" s="2"/>
      <c r="FH2051" s="2"/>
      <c r="FI2051" s="2"/>
      <c r="FJ2051" s="2"/>
      <c r="FK2051" s="2"/>
      <c r="FL2051" s="2"/>
      <c r="FM2051" s="2"/>
      <c r="FN2051" s="2"/>
      <c r="FO2051" s="2"/>
      <c r="FP2051" s="2"/>
      <c r="FQ2051" s="2"/>
      <c r="FR2051" s="2"/>
      <c r="FS2051" s="2"/>
      <c r="FT2051" s="2"/>
      <c r="FU2051" s="2"/>
      <c r="FV2051" s="2"/>
      <c r="FW2051" s="2"/>
      <c r="FX2051" s="2"/>
      <c r="FY2051" s="2"/>
      <c r="FZ2051" s="2"/>
      <c r="GA2051" s="2"/>
      <c r="GB2051" s="2"/>
      <c r="GC2051" s="2"/>
      <c r="GD2051" s="2"/>
      <c r="GE2051" s="2"/>
      <c r="GF2051" s="2"/>
      <c r="GG2051" s="2"/>
      <c r="GH2051" s="2"/>
      <c r="GI2051" s="2"/>
      <c r="GJ2051" s="2"/>
      <c r="GK2051" s="2"/>
      <c r="GL2051" s="2"/>
      <c r="GM2051" s="2"/>
      <c r="GN2051" s="2"/>
      <c r="GO2051" s="2"/>
      <c r="GP2051" s="2"/>
      <c r="GQ2051" s="2"/>
      <c r="GR2051" s="2"/>
      <c r="GS2051" s="2"/>
      <c r="GT2051" s="2"/>
      <c r="GU2051" s="2"/>
      <c r="GV2051" s="2"/>
      <c r="GW2051" s="2"/>
      <c r="GX2051" s="2"/>
      <c r="GY2051" s="2"/>
      <c r="GZ2051" s="2"/>
      <c r="HA2051" s="2"/>
      <c r="HB2051" s="2"/>
      <c r="HC2051" s="2"/>
      <c r="HD2051" s="2"/>
      <c r="HE2051" s="2"/>
      <c r="HF2051" s="2"/>
      <c r="HG2051" s="2"/>
      <c r="HH2051" s="2"/>
      <c r="HI2051" s="2"/>
      <c r="HJ2051" s="2"/>
      <c r="HK2051" s="2"/>
      <c r="HL2051" s="2"/>
      <c r="HM2051" s="2"/>
      <c r="HN2051" s="2"/>
      <c r="HO2051" s="2"/>
      <c r="HP2051" s="2"/>
      <c r="HQ2051" s="2"/>
      <c r="HR2051" s="2"/>
      <c r="HS2051" s="2"/>
      <c r="HT2051" s="2"/>
      <c r="HU2051" s="2"/>
      <c r="HV2051" s="2"/>
      <c r="HW2051" s="2"/>
      <c r="HX2051" s="2"/>
      <c r="HY2051" s="2"/>
      <c r="HZ2051" s="2"/>
      <c r="IA2051" s="2"/>
      <c r="IB2051" s="2"/>
      <c r="IC2051" s="2"/>
      <c r="ID2051" s="2"/>
      <c r="IE2051" s="2"/>
      <c r="IF2051" s="2"/>
      <c r="IG2051" s="2"/>
      <c r="IH2051" s="2"/>
      <c r="II2051" s="2"/>
      <c r="IJ2051" s="2"/>
      <c r="IK2051" s="2"/>
      <c r="IL2051" s="2"/>
      <c r="IM2051" s="2"/>
      <c r="IN2051" s="2"/>
      <c r="IO2051" s="2"/>
      <c r="IP2051" s="2"/>
      <c r="IQ2051" s="2"/>
    </row>
    <row r="2052" spans="1:251" s="16" customFormat="1" ht="18.75" customHeight="1">
      <c r="A2052" s="8"/>
      <c r="B2052" s="25"/>
      <c r="C2052" s="130" t="s">
        <v>295</v>
      </c>
      <c r="D2052" s="131"/>
      <c r="E2052" s="131"/>
      <c r="F2052" s="131"/>
      <c r="G2052" s="131"/>
      <c r="H2052" s="131"/>
      <c r="I2052" s="131"/>
      <c r="J2052" s="131"/>
      <c r="K2052" s="131"/>
      <c r="L2052" s="131"/>
      <c r="M2052" s="131"/>
      <c r="N2052" s="131"/>
      <c r="O2052" s="131"/>
      <c r="P2052" s="131"/>
      <c r="Q2052" s="131"/>
      <c r="R2052" s="131"/>
      <c r="S2052" s="131"/>
      <c r="T2052" s="131"/>
      <c r="U2052" s="131"/>
      <c r="V2052" s="131"/>
      <c r="W2052" s="131"/>
      <c r="X2052" s="131"/>
      <c r="Y2052" s="131"/>
      <c r="Z2052" s="132"/>
      <c r="AA2052" s="133">
        <v>132</v>
      </c>
      <c r="AB2052" s="134"/>
      <c r="AC2052" s="134"/>
      <c r="AD2052" s="134"/>
      <c r="AE2052" s="134"/>
      <c r="AF2052" s="134"/>
      <c r="AG2052" s="134"/>
      <c r="AH2052" s="134"/>
      <c r="AI2052" s="135"/>
      <c r="AJ2052" s="133">
        <v>132</v>
      </c>
      <c r="AK2052" s="134"/>
      <c r="AL2052" s="134"/>
      <c r="AM2052" s="134"/>
      <c r="AN2052" s="134"/>
      <c r="AO2052" s="134"/>
      <c r="AP2052" s="134"/>
      <c r="AQ2052" s="134"/>
      <c r="AR2052" s="135"/>
      <c r="AS2052" s="136" t="s">
        <v>228</v>
      </c>
      <c r="AT2052" s="137"/>
      <c r="AU2052" s="137"/>
      <c r="AV2052" s="137"/>
      <c r="AW2052" s="137"/>
      <c r="AX2052" s="138"/>
      <c r="AY2052" s="2"/>
      <c r="AZ2052" s="2"/>
      <c r="BA2052" s="2"/>
      <c r="BB2052" s="2"/>
      <c r="BC2052" s="2"/>
      <c r="BD2052" s="2"/>
      <c r="BE2052" s="2"/>
      <c r="BF2052" s="2"/>
      <c r="BG2052" s="2"/>
      <c r="BH2052" s="2"/>
      <c r="BI2052" s="2"/>
      <c r="BJ2052" s="2"/>
      <c r="BK2052" s="2"/>
      <c r="BL2052" s="2"/>
      <c r="BM2052" s="2"/>
      <c r="BN2052" s="2"/>
      <c r="BO2052" s="2"/>
      <c r="BP2052" s="2"/>
      <c r="BQ2052" s="2"/>
      <c r="BR2052" s="2"/>
      <c r="BS2052" s="2"/>
      <c r="BT2052" s="2"/>
      <c r="BU2052" s="2"/>
      <c r="BV2052" s="2"/>
      <c r="BW2052" s="2"/>
      <c r="BX2052" s="2"/>
      <c r="BY2052" s="2"/>
      <c r="BZ2052" s="2"/>
      <c r="CA2052" s="2"/>
      <c r="CB2052" s="2"/>
      <c r="CC2052" s="2"/>
      <c r="CD2052" s="2"/>
      <c r="CE2052" s="2"/>
      <c r="CF2052" s="2"/>
      <c r="CG2052" s="2"/>
      <c r="CH2052" s="2"/>
      <c r="CI2052" s="2"/>
      <c r="CJ2052" s="2"/>
      <c r="CK2052" s="2"/>
      <c r="CL2052" s="2"/>
      <c r="CM2052" s="2"/>
      <c r="CN2052" s="2"/>
      <c r="CO2052" s="2"/>
      <c r="CP2052" s="2"/>
      <c r="CQ2052" s="2"/>
      <c r="CR2052" s="2"/>
      <c r="CS2052" s="2"/>
      <c r="CT2052" s="2"/>
      <c r="CU2052" s="2"/>
      <c r="CV2052" s="2"/>
      <c r="CW2052" s="2"/>
      <c r="CX2052" s="2"/>
      <c r="CY2052" s="2"/>
      <c r="CZ2052" s="2"/>
      <c r="DA2052" s="2"/>
      <c r="DB2052" s="2"/>
      <c r="DC2052" s="2"/>
      <c r="DD2052" s="2"/>
      <c r="DE2052" s="2"/>
      <c r="DF2052" s="2"/>
      <c r="DG2052" s="2"/>
      <c r="DH2052" s="2"/>
      <c r="DI2052" s="2"/>
      <c r="DJ2052" s="2"/>
      <c r="DK2052" s="2"/>
      <c r="DL2052" s="2"/>
      <c r="DM2052" s="2"/>
      <c r="DN2052" s="2"/>
      <c r="DO2052" s="2"/>
      <c r="DP2052" s="2"/>
      <c r="DQ2052" s="2"/>
      <c r="DR2052" s="2"/>
      <c r="DS2052" s="2"/>
      <c r="DT2052" s="2"/>
      <c r="DU2052" s="2"/>
      <c r="DV2052" s="2"/>
      <c r="DW2052" s="2"/>
      <c r="DX2052" s="2"/>
      <c r="DY2052" s="2"/>
      <c r="DZ2052" s="2"/>
      <c r="EA2052" s="2"/>
      <c r="EB2052" s="2"/>
      <c r="EC2052" s="2"/>
      <c r="ED2052" s="2"/>
      <c r="EE2052" s="2"/>
      <c r="EF2052" s="2"/>
      <c r="EG2052" s="2"/>
      <c r="EH2052" s="2"/>
      <c r="EI2052" s="2"/>
      <c r="EJ2052" s="2"/>
      <c r="EK2052" s="2"/>
      <c r="EL2052" s="2"/>
      <c r="EM2052" s="2"/>
      <c r="EN2052" s="2"/>
      <c r="EO2052" s="2"/>
      <c r="EP2052" s="2"/>
      <c r="EQ2052" s="2"/>
      <c r="ER2052" s="2"/>
      <c r="ES2052" s="2"/>
      <c r="ET2052" s="2"/>
      <c r="EU2052" s="2"/>
      <c r="EV2052" s="2"/>
      <c r="EW2052" s="2"/>
      <c r="EX2052" s="2"/>
      <c r="EY2052" s="2"/>
      <c r="EZ2052" s="2"/>
      <c r="FA2052" s="2"/>
      <c r="FB2052" s="2"/>
      <c r="FC2052" s="2"/>
      <c r="FD2052" s="2"/>
      <c r="FE2052" s="2"/>
      <c r="FF2052" s="2"/>
      <c r="FG2052" s="2"/>
      <c r="FH2052" s="2"/>
      <c r="FI2052" s="2"/>
      <c r="FJ2052" s="2"/>
      <c r="FK2052" s="2"/>
      <c r="FL2052" s="2"/>
      <c r="FM2052" s="2"/>
      <c r="FN2052" s="2"/>
      <c r="FO2052" s="2"/>
      <c r="FP2052" s="2"/>
      <c r="FQ2052" s="2"/>
      <c r="FR2052" s="2"/>
      <c r="FS2052" s="2"/>
      <c r="FT2052" s="2"/>
      <c r="FU2052" s="2"/>
      <c r="FV2052" s="2"/>
      <c r="FW2052" s="2"/>
      <c r="FX2052" s="2"/>
      <c r="FY2052" s="2"/>
      <c r="FZ2052" s="2"/>
      <c r="GA2052" s="2"/>
      <c r="GB2052" s="2"/>
      <c r="GC2052" s="2"/>
      <c r="GD2052" s="2"/>
      <c r="GE2052" s="2"/>
      <c r="GF2052" s="2"/>
      <c r="GG2052" s="2"/>
      <c r="GH2052" s="2"/>
      <c r="GI2052" s="2"/>
      <c r="GJ2052" s="2"/>
      <c r="GK2052" s="2"/>
      <c r="GL2052" s="2"/>
      <c r="GM2052" s="2"/>
      <c r="GN2052" s="2"/>
      <c r="GO2052" s="2"/>
      <c r="GP2052" s="2"/>
      <c r="GQ2052" s="2"/>
      <c r="GR2052" s="2"/>
      <c r="GS2052" s="2"/>
      <c r="GT2052" s="2"/>
      <c r="GU2052" s="2"/>
      <c r="GV2052" s="2"/>
      <c r="GW2052" s="2"/>
      <c r="GX2052" s="2"/>
      <c r="GY2052" s="2"/>
      <c r="GZ2052" s="2"/>
      <c r="HA2052" s="2"/>
      <c r="HB2052" s="2"/>
      <c r="HC2052" s="2"/>
      <c r="HD2052" s="2"/>
      <c r="HE2052" s="2"/>
      <c r="HF2052" s="2"/>
      <c r="HG2052" s="2"/>
      <c r="HH2052" s="2"/>
      <c r="HI2052" s="2"/>
      <c r="HJ2052" s="2"/>
      <c r="HK2052" s="2"/>
      <c r="HL2052" s="2"/>
      <c r="HM2052" s="2"/>
      <c r="HN2052" s="2"/>
      <c r="HO2052" s="2"/>
      <c r="HP2052" s="2"/>
      <c r="HQ2052" s="2"/>
      <c r="HR2052" s="2"/>
      <c r="HS2052" s="2"/>
      <c r="HT2052" s="2"/>
      <c r="HU2052" s="2"/>
      <c r="HV2052" s="2"/>
      <c r="HW2052" s="2"/>
      <c r="HX2052" s="2"/>
      <c r="HY2052" s="2"/>
      <c r="HZ2052" s="2"/>
      <c r="IA2052" s="2"/>
      <c r="IB2052" s="2"/>
      <c r="IC2052" s="2"/>
      <c r="ID2052" s="2"/>
      <c r="IE2052" s="2"/>
      <c r="IF2052" s="2"/>
      <c r="IG2052" s="2"/>
      <c r="IH2052" s="2"/>
      <c r="II2052" s="2"/>
      <c r="IJ2052" s="2"/>
      <c r="IK2052" s="2"/>
      <c r="IL2052" s="2"/>
      <c r="IM2052" s="2"/>
      <c r="IN2052" s="2"/>
      <c r="IO2052" s="2"/>
      <c r="IP2052" s="2"/>
      <c r="IQ2052" s="2"/>
    </row>
    <row r="2053" spans="1:251" s="16" customFormat="1" ht="18.75" customHeight="1" thickBot="1">
      <c r="A2053" s="17"/>
      <c r="B2053" s="121" t="s">
        <v>11</v>
      </c>
      <c r="C2053" s="122"/>
      <c r="D2053" s="122"/>
      <c r="E2053" s="122"/>
      <c r="F2053" s="122"/>
      <c r="G2053" s="122"/>
      <c r="H2053" s="122"/>
      <c r="I2053" s="122"/>
      <c r="J2053" s="122"/>
      <c r="K2053" s="122"/>
      <c r="L2053" s="122"/>
      <c r="M2053" s="122"/>
      <c r="N2053" s="122"/>
      <c r="O2053" s="122"/>
      <c r="P2053" s="122"/>
      <c r="Q2053" s="122"/>
      <c r="R2053" s="122"/>
      <c r="S2053" s="122"/>
      <c r="T2053" s="122"/>
      <c r="U2053" s="122"/>
      <c r="V2053" s="122"/>
      <c r="W2053" s="122"/>
      <c r="X2053" s="122"/>
      <c r="Y2053" s="122"/>
      <c r="Z2053" s="123"/>
      <c r="AA2053" s="124">
        <f>SUM($AA$2052:$AA$2052)</f>
        <v>132</v>
      </c>
      <c r="AB2053" s="125"/>
      <c r="AC2053" s="125"/>
      <c r="AD2053" s="125"/>
      <c r="AE2053" s="125"/>
      <c r="AF2053" s="125"/>
      <c r="AG2053" s="125"/>
      <c r="AH2053" s="125"/>
      <c r="AI2053" s="126"/>
      <c r="AJ2053" s="124">
        <f>SUM($AJ$2052:$AJ$2052)</f>
        <v>132</v>
      </c>
      <c r="AK2053" s="125"/>
      <c r="AL2053" s="125"/>
      <c r="AM2053" s="125"/>
      <c r="AN2053" s="125"/>
      <c r="AO2053" s="125"/>
      <c r="AP2053" s="125"/>
      <c r="AQ2053" s="125"/>
      <c r="AR2053" s="126"/>
      <c r="AS2053" s="127"/>
      <c r="AT2053" s="128"/>
      <c r="AU2053" s="128"/>
      <c r="AV2053" s="128"/>
      <c r="AW2053" s="128"/>
      <c r="AX2053" s="129"/>
      <c r="AY2053" s="2"/>
      <c r="AZ2053" s="2"/>
      <c r="BA2053" s="2"/>
      <c r="BB2053" s="2"/>
      <c r="BC2053" s="2"/>
      <c r="BD2053" s="2"/>
      <c r="BE2053" s="2"/>
      <c r="BF2053" s="2"/>
      <c r="BG2053" s="2"/>
      <c r="BH2053" s="2"/>
      <c r="BI2053" s="2"/>
      <c r="BJ2053" s="2"/>
      <c r="BK2053" s="2"/>
      <c r="BL2053" s="2"/>
      <c r="BM2053" s="2"/>
      <c r="BN2053" s="2"/>
      <c r="BO2053" s="2"/>
      <c r="BP2053" s="2"/>
      <c r="BQ2053" s="2"/>
      <c r="BR2053" s="2"/>
      <c r="BS2053" s="2"/>
      <c r="BT2053" s="2"/>
      <c r="BU2053" s="2"/>
      <c r="BV2053" s="2"/>
      <c r="BW2053" s="2"/>
      <c r="BX2053" s="2"/>
      <c r="BY2053" s="2"/>
      <c r="BZ2053" s="2"/>
      <c r="CA2053" s="2"/>
      <c r="CB2053" s="2"/>
      <c r="CC2053" s="2"/>
      <c r="CD2053" s="2"/>
      <c r="CE2053" s="2"/>
      <c r="CF2053" s="2"/>
      <c r="CG2053" s="2"/>
      <c r="CH2053" s="2"/>
      <c r="CI2053" s="2"/>
      <c r="CJ2053" s="2"/>
      <c r="CK2053" s="2"/>
      <c r="CL2053" s="2"/>
      <c r="CM2053" s="2"/>
      <c r="CN2053" s="2"/>
      <c r="CO2053" s="2"/>
      <c r="CP2053" s="2"/>
      <c r="CQ2053" s="2"/>
      <c r="CR2053" s="2"/>
      <c r="CS2053" s="2"/>
      <c r="CT2053" s="2"/>
      <c r="CU2053" s="2"/>
      <c r="CV2053" s="2"/>
      <c r="CW2053" s="2"/>
      <c r="CX2053" s="2"/>
      <c r="CY2053" s="2"/>
      <c r="CZ2053" s="2"/>
      <c r="DA2053" s="2"/>
      <c r="DB2053" s="2"/>
      <c r="DC2053" s="2"/>
      <c r="DD2053" s="2"/>
      <c r="DE2053" s="2"/>
      <c r="DF2053" s="2"/>
      <c r="DG2053" s="2"/>
      <c r="DH2053" s="2"/>
      <c r="DI2053" s="2"/>
      <c r="DJ2053" s="2"/>
      <c r="DK2053" s="2"/>
      <c r="DL2053" s="2"/>
      <c r="DM2053" s="2"/>
      <c r="DN2053" s="2"/>
      <c r="DO2053" s="2"/>
      <c r="DP2053" s="2"/>
      <c r="DQ2053" s="2"/>
      <c r="DR2053" s="2"/>
      <c r="DS2053" s="2"/>
      <c r="DT2053" s="2"/>
      <c r="DU2053" s="2"/>
      <c r="DV2053" s="2"/>
      <c r="DW2053" s="2"/>
      <c r="DX2053" s="2"/>
      <c r="DY2053" s="2"/>
      <c r="DZ2053" s="2"/>
      <c r="EA2053" s="2"/>
      <c r="EB2053" s="2"/>
      <c r="EC2053" s="2"/>
      <c r="ED2053" s="2"/>
      <c r="EE2053" s="2"/>
      <c r="EF2053" s="2"/>
      <c r="EG2053" s="2"/>
      <c r="EH2053" s="2"/>
      <c r="EI2053" s="2"/>
      <c r="EJ2053" s="2"/>
      <c r="EK2053" s="2"/>
      <c r="EL2053" s="2"/>
      <c r="EM2053" s="2"/>
      <c r="EN2053" s="2"/>
      <c r="EO2053" s="2"/>
      <c r="EP2053" s="2"/>
      <c r="EQ2053" s="2"/>
      <c r="ER2053" s="2"/>
      <c r="ES2053" s="2"/>
      <c r="ET2053" s="2"/>
      <c r="EU2053" s="2"/>
      <c r="EV2053" s="2"/>
      <c r="EW2053" s="2"/>
      <c r="EX2053" s="2"/>
      <c r="EY2053" s="2"/>
      <c r="EZ2053" s="2"/>
      <c r="FA2053" s="2"/>
      <c r="FB2053" s="2"/>
      <c r="FC2053" s="2"/>
      <c r="FD2053" s="2"/>
      <c r="FE2053" s="2"/>
      <c r="FF2053" s="2"/>
      <c r="FG2053" s="2"/>
      <c r="FH2053" s="2"/>
      <c r="FI2053" s="2"/>
      <c r="FJ2053" s="2"/>
      <c r="FK2053" s="2"/>
      <c r="FL2053" s="2"/>
      <c r="FM2053" s="2"/>
      <c r="FN2053" s="2"/>
      <c r="FO2053" s="2"/>
      <c r="FP2053" s="2"/>
      <c r="FQ2053" s="2"/>
      <c r="FR2053" s="2"/>
      <c r="FS2053" s="2"/>
      <c r="FT2053" s="2"/>
      <c r="FU2053" s="2"/>
      <c r="FV2053" s="2"/>
      <c r="FW2053" s="2"/>
      <c r="FX2053" s="2"/>
      <c r="FY2053" s="2"/>
      <c r="FZ2053" s="2"/>
      <c r="GA2053" s="2"/>
      <c r="GB2053" s="2"/>
      <c r="GC2053" s="2"/>
      <c r="GD2053" s="2"/>
      <c r="GE2053" s="2"/>
      <c r="GF2053" s="2"/>
      <c r="GG2053" s="2"/>
      <c r="GH2053" s="2"/>
      <c r="GI2053" s="2"/>
      <c r="GJ2053" s="2"/>
      <c r="GK2053" s="2"/>
      <c r="GL2053" s="2"/>
      <c r="GM2053" s="2"/>
      <c r="GN2053" s="2"/>
      <c r="GO2053" s="2"/>
      <c r="GP2053" s="2"/>
      <c r="GQ2053" s="2"/>
      <c r="GR2053" s="2"/>
      <c r="GS2053" s="2"/>
      <c r="GT2053" s="2"/>
      <c r="GU2053" s="2"/>
      <c r="GV2053" s="2"/>
      <c r="GW2053" s="2"/>
      <c r="GX2053" s="2"/>
      <c r="GY2053" s="2"/>
      <c r="GZ2053" s="2"/>
      <c r="HA2053" s="2"/>
      <c r="HB2053" s="2"/>
      <c r="HC2053" s="2"/>
      <c r="HD2053" s="2"/>
      <c r="HE2053" s="2"/>
      <c r="HF2053" s="2"/>
      <c r="HG2053" s="2"/>
      <c r="HH2053" s="2"/>
      <c r="HI2053" s="2"/>
      <c r="HJ2053" s="2"/>
      <c r="HK2053" s="2"/>
      <c r="HL2053" s="2"/>
      <c r="HM2053" s="2"/>
      <c r="HN2053" s="2"/>
      <c r="HO2053" s="2"/>
      <c r="HP2053" s="2"/>
      <c r="HQ2053" s="2"/>
      <c r="HR2053" s="2"/>
      <c r="HS2053" s="2"/>
      <c r="HT2053" s="2"/>
      <c r="HU2053" s="2"/>
      <c r="HV2053" s="2"/>
      <c r="HW2053" s="2"/>
      <c r="HX2053" s="2"/>
      <c r="HY2053" s="2"/>
      <c r="HZ2053" s="2"/>
      <c r="IA2053" s="2"/>
      <c r="IB2053" s="2"/>
      <c r="IC2053" s="2"/>
      <c r="ID2053" s="2"/>
      <c r="IE2053" s="2"/>
      <c r="IF2053" s="2"/>
      <c r="IG2053" s="2"/>
      <c r="IH2053" s="2"/>
      <c r="II2053" s="2"/>
      <c r="IJ2053" s="2"/>
      <c r="IK2053" s="2"/>
      <c r="IL2053" s="2"/>
      <c r="IM2053" s="2"/>
      <c r="IN2053" s="2"/>
      <c r="IO2053" s="2"/>
      <c r="IP2053" s="2"/>
      <c r="IQ2053" s="2"/>
    </row>
    <row r="2055" spans="1:251" ht="18.75">
      <c r="A2055" s="1" t="s">
        <v>0</v>
      </c>
      <c r="AW2055" s="3"/>
      <c r="AX2055" s="4"/>
      <c r="AY2055" s="3"/>
    </row>
    <row r="2057" spans="1:251" ht="18.75">
      <c r="B2057" s="101" t="s">
        <v>8</v>
      </c>
      <c r="C2057" s="102"/>
      <c r="D2057" s="102"/>
      <c r="E2057" s="102"/>
      <c r="F2057" s="102"/>
      <c r="G2057" s="102"/>
      <c r="H2057" s="102"/>
      <c r="I2057" s="102"/>
      <c r="J2057" s="102"/>
      <c r="K2057" s="102"/>
      <c r="L2057" s="102"/>
      <c r="M2057" s="102"/>
      <c r="N2057" s="102"/>
      <c r="O2057" s="102"/>
      <c r="P2057" s="102"/>
      <c r="Q2057" s="102"/>
      <c r="R2057" s="102"/>
      <c r="S2057" s="102"/>
      <c r="T2057" s="102"/>
      <c r="U2057" s="102"/>
      <c r="V2057" s="102"/>
      <c r="W2057" s="102"/>
      <c r="X2057" s="102"/>
      <c r="Y2057" s="102"/>
      <c r="Z2057" s="102"/>
      <c r="AA2057" s="102"/>
      <c r="AB2057" s="102"/>
      <c r="AC2057" s="102"/>
      <c r="AD2057" s="102"/>
      <c r="AE2057" s="102"/>
      <c r="AF2057" s="102"/>
      <c r="AG2057" s="102"/>
      <c r="AH2057" s="102"/>
      <c r="AI2057" s="102"/>
      <c r="AJ2057" s="102"/>
      <c r="AK2057" s="102"/>
      <c r="AL2057" s="102"/>
      <c r="AM2057" s="102"/>
      <c r="AN2057" s="102"/>
      <c r="AO2057" s="102"/>
      <c r="AP2057" s="102"/>
      <c r="AQ2057" s="102"/>
      <c r="AR2057" s="102"/>
      <c r="AS2057" s="102"/>
      <c r="AT2057" s="102"/>
      <c r="AU2057" s="102"/>
      <c r="AV2057" s="102"/>
      <c r="AW2057" s="102"/>
      <c r="AX2057" s="102"/>
    </row>
    <row r="2058" spans="1:251">
      <c r="Z2058" s="5"/>
      <c r="AD2058" s="5"/>
      <c r="AE2058" s="5"/>
      <c r="AF2058" s="5"/>
      <c r="AG2058" s="5"/>
      <c r="AH2058" s="5"/>
      <c r="AI2058" s="5"/>
      <c r="AO2058" s="5"/>
    </row>
    <row r="2059" spans="1:251" ht="13.5" thickBot="1">
      <c r="Z2059" s="5"/>
      <c r="AD2059" s="5"/>
      <c r="AE2059" s="5"/>
      <c r="AF2059" s="5"/>
      <c r="AG2059" s="5"/>
      <c r="AH2059" s="5"/>
      <c r="AI2059" s="5"/>
      <c r="AO2059" s="5"/>
      <c r="DI2059" s="6"/>
    </row>
    <row r="2060" spans="1:251" ht="24.75" customHeight="1" thickBot="1">
      <c r="B2060" s="103" t="s">
        <v>1</v>
      </c>
      <c r="C2060" s="104"/>
      <c r="D2060" s="104"/>
      <c r="E2060" s="104"/>
      <c r="F2060" s="104"/>
      <c r="G2060" s="104"/>
      <c r="H2060" s="105" t="s">
        <v>259</v>
      </c>
      <c r="I2060" s="106"/>
      <c r="J2060" s="106"/>
      <c r="K2060" s="106"/>
      <c r="L2060" s="106"/>
      <c r="M2060" s="106"/>
      <c r="N2060" s="106"/>
      <c r="O2060" s="106"/>
      <c r="P2060" s="106"/>
      <c r="Q2060" s="106"/>
      <c r="R2060" s="106"/>
      <c r="S2060" s="106"/>
      <c r="T2060" s="106"/>
      <c r="U2060" s="106"/>
      <c r="V2060" s="106"/>
      <c r="W2060" s="106"/>
      <c r="X2060" s="106"/>
      <c r="Y2060" s="106"/>
      <c r="Z2060" s="106"/>
      <c r="AA2060" s="106"/>
      <c r="AB2060" s="106"/>
      <c r="AC2060" s="106"/>
      <c r="AD2060" s="106"/>
      <c r="AE2060" s="106"/>
      <c r="AF2060" s="106"/>
      <c r="AG2060" s="106"/>
      <c r="AH2060" s="106"/>
      <c r="AI2060" s="106"/>
      <c r="AJ2060" s="106"/>
      <c r="AK2060" s="106"/>
      <c r="AL2060" s="106"/>
      <c r="AM2060" s="106"/>
      <c r="AN2060" s="106"/>
      <c r="AO2060" s="106"/>
      <c r="AP2060" s="106"/>
      <c r="AQ2060" s="106"/>
      <c r="AR2060" s="106"/>
      <c r="AS2060" s="106"/>
      <c r="AT2060" s="106"/>
      <c r="AU2060" s="106"/>
      <c r="AV2060" s="106"/>
      <c r="AW2060" s="106"/>
      <c r="AX2060" s="107"/>
      <c r="DI2060" s="6"/>
    </row>
    <row r="2061" spans="1:251" ht="14.25">
      <c r="B2061" s="7"/>
      <c r="C2061" s="7"/>
      <c r="D2061" s="7"/>
      <c r="E2061" s="7"/>
      <c r="F2061" s="7"/>
      <c r="G2061" s="7"/>
      <c r="H2061" s="8"/>
      <c r="I2061" s="8"/>
      <c r="J2061" s="8"/>
      <c r="K2061" s="8"/>
      <c r="L2061" s="9"/>
      <c r="M2061" s="9"/>
      <c r="N2061" s="9"/>
      <c r="O2061" s="9"/>
      <c r="P2061" s="8"/>
      <c r="Q2061" s="8"/>
      <c r="R2061" s="8"/>
      <c r="S2061" s="8"/>
      <c r="T2061" s="8"/>
      <c r="U2061" s="8"/>
      <c r="V2061" s="10"/>
      <c r="W2061" s="10"/>
      <c r="X2061" s="10"/>
      <c r="Y2061" s="10"/>
      <c r="Z2061" s="10"/>
      <c r="AA2061" s="10"/>
      <c r="AB2061" s="10"/>
      <c r="AC2061" s="10"/>
      <c r="AD2061" s="10"/>
      <c r="AE2061" s="10"/>
      <c r="AF2061" s="10"/>
      <c r="AG2061" s="10"/>
      <c r="AH2061" s="10"/>
      <c r="AI2061" s="10"/>
      <c r="AJ2061" s="10"/>
      <c r="AK2061" s="10"/>
      <c r="AL2061" s="10"/>
      <c r="AM2061" s="10"/>
      <c r="AN2061" s="10"/>
      <c r="AO2061" s="10"/>
      <c r="AP2061" s="10"/>
      <c r="AQ2061" s="10"/>
      <c r="AR2061" s="10"/>
      <c r="AS2061" s="10"/>
      <c r="AT2061" s="10"/>
      <c r="AU2061" s="10"/>
      <c r="AV2061" s="10"/>
      <c r="AW2061" s="10"/>
      <c r="AX2061" s="10"/>
      <c r="DI2061" s="6"/>
    </row>
    <row r="2062" spans="1:251" ht="15" thickBot="1">
      <c r="A2062" s="11"/>
      <c r="B2062" s="10" t="s">
        <v>2</v>
      </c>
      <c r="C2062" s="8"/>
      <c r="D2062" s="8"/>
      <c r="E2062" s="8"/>
      <c r="F2062" s="8"/>
      <c r="G2062" s="8"/>
      <c r="H2062" s="8"/>
      <c r="I2062" s="8"/>
      <c r="J2062" s="8"/>
      <c r="K2062" s="8"/>
      <c r="L2062" s="9"/>
      <c r="M2062" s="9"/>
      <c r="N2062" s="9"/>
      <c r="O2062" s="9"/>
      <c r="P2062" s="8"/>
      <c r="Q2062" s="8"/>
      <c r="R2062" s="8"/>
      <c r="S2062" s="8"/>
      <c r="T2062" s="8"/>
      <c r="U2062" s="8"/>
      <c r="V2062" s="10"/>
      <c r="W2062" s="10"/>
      <c r="X2062" s="10"/>
      <c r="Y2062" s="10"/>
      <c r="Z2062" s="10"/>
      <c r="AA2062" s="10"/>
      <c r="AB2062" s="10"/>
      <c r="AC2062" s="10"/>
      <c r="AD2062" s="10"/>
      <c r="AE2062" s="10"/>
      <c r="AF2062" s="10"/>
      <c r="AG2062" s="10"/>
      <c r="AH2062" s="10"/>
      <c r="AI2062" s="10"/>
      <c r="AJ2062" s="10"/>
      <c r="AK2062" s="10"/>
      <c r="AL2062" s="10"/>
      <c r="AM2062" s="10"/>
      <c r="AN2062" s="10"/>
      <c r="AO2062" s="10"/>
      <c r="AP2062" s="10"/>
      <c r="AQ2062" s="10"/>
      <c r="AR2062" s="10"/>
      <c r="AS2062" s="10"/>
      <c r="AT2062" s="10"/>
      <c r="AU2062" s="10"/>
      <c r="AV2062" s="10"/>
      <c r="AW2062" s="10"/>
      <c r="AX2062" s="10"/>
      <c r="DI2062" s="6"/>
    </row>
    <row r="2063" spans="1:251" ht="14.25">
      <c r="A2063" s="8"/>
      <c r="B2063" s="12"/>
      <c r="C2063" s="7"/>
      <c r="D2063" s="7"/>
      <c r="E2063" s="7"/>
      <c r="F2063" s="7"/>
      <c r="G2063" s="7"/>
      <c r="H2063" s="7"/>
      <c r="I2063" s="7"/>
      <c r="J2063" s="7"/>
      <c r="K2063" s="7"/>
      <c r="L2063" s="13"/>
      <c r="M2063" s="13"/>
      <c r="N2063" s="13"/>
      <c r="O2063" s="13"/>
      <c r="P2063" s="7"/>
      <c r="Q2063" s="7"/>
      <c r="R2063" s="7"/>
      <c r="S2063" s="7"/>
      <c r="T2063" s="7"/>
      <c r="U2063" s="7"/>
      <c r="V2063" s="14"/>
      <c r="W2063" s="14"/>
      <c r="X2063" s="14"/>
      <c r="Y2063" s="14"/>
      <c r="Z2063" s="14"/>
      <c r="AA2063" s="14"/>
      <c r="AB2063" s="14"/>
      <c r="AC2063" s="14"/>
      <c r="AD2063" s="14"/>
      <c r="AE2063" s="14"/>
      <c r="AF2063" s="14"/>
      <c r="AG2063" s="14"/>
      <c r="AH2063" s="14"/>
      <c r="AI2063" s="14"/>
      <c r="AJ2063" s="14"/>
      <c r="AK2063" s="14"/>
      <c r="AL2063" s="14"/>
      <c r="AM2063" s="14"/>
      <c r="AN2063" s="14"/>
      <c r="AO2063" s="14"/>
      <c r="AP2063" s="14"/>
      <c r="AQ2063" s="14"/>
      <c r="AR2063" s="14"/>
      <c r="AS2063" s="14"/>
      <c r="AT2063" s="14"/>
      <c r="AU2063" s="14"/>
      <c r="AV2063" s="14"/>
      <c r="AW2063" s="14"/>
      <c r="AX2063" s="15"/>
    </row>
    <row r="2064" spans="1:251" ht="12" customHeight="1">
      <c r="A2064" s="8"/>
      <c r="B2064" s="108" t="s">
        <v>260</v>
      </c>
      <c r="C2064" s="109"/>
      <c r="D2064" s="109"/>
      <c r="E2064" s="109"/>
      <c r="F2064" s="109"/>
      <c r="G2064" s="109"/>
      <c r="H2064" s="109"/>
      <c r="I2064" s="109"/>
      <c r="J2064" s="109"/>
      <c r="K2064" s="109"/>
      <c r="L2064" s="109"/>
      <c r="M2064" s="109"/>
      <c r="N2064" s="109"/>
      <c r="O2064" s="109"/>
      <c r="P2064" s="109"/>
      <c r="Q2064" s="109"/>
      <c r="R2064" s="109"/>
      <c r="S2064" s="109"/>
      <c r="T2064" s="109"/>
      <c r="U2064" s="109"/>
      <c r="V2064" s="109"/>
      <c r="W2064" s="109"/>
      <c r="X2064" s="109"/>
      <c r="Y2064" s="109"/>
      <c r="Z2064" s="109"/>
      <c r="AA2064" s="109"/>
      <c r="AB2064" s="109"/>
      <c r="AC2064" s="109"/>
      <c r="AD2064" s="109"/>
      <c r="AE2064" s="109"/>
      <c r="AF2064" s="109"/>
      <c r="AG2064" s="109"/>
      <c r="AH2064" s="109"/>
      <c r="AI2064" s="109"/>
      <c r="AJ2064" s="109"/>
      <c r="AK2064" s="109"/>
      <c r="AL2064" s="109"/>
      <c r="AM2064" s="109"/>
      <c r="AN2064" s="109"/>
      <c r="AO2064" s="109"/>
      <c r="AP2064" s="109"/>
      <c r="AQ2064" s="109"/>
      <c r="AR2064" s="109"/>
      <c r="AS2064" s="109"/>
      <c r="AT2064" s="109"/>
      <c r="AU2064" s="109"/>
      <c r="AV2064" s="109"/>
      <c r="AW2064" s="109"/>
      <c r="AX2064" s="110"/>
    </row>
    <row r="2065" spans="1:113" ht="12" customHeight="1">
      <c r="A2065" s="8"/>
      <c r="B2065" s="108"/>
      <c r="C2065" s="109"/>
      <c r="D2065" s="109"/>
      <c r="E2065" s="109"/>
      <c r="F2065" s="109"/>
      <c r="G2065" s="109"/>
      <c r="H2065" s="109"/>
      <c r="I2065" s="109"/>
      <c r="J2065" s="109"/>
      <c r="K2065" s="109"/>
      <c r="L2065" s="109"/>
      <c r="M2065" s="109"/>
      <c r="N2065" s="109"/>
      <c r="O2065" s="109"/>
      <c r="P2065" s="109"/>
      <c r="Q2065" s="109"/>
      <c r="R2065" s="109"/>
      <c r="S2065" s="109"/>
      <c r="T2065" s="109"/>
      <c r="U2065" s="109"/>
      <c r="V2065" s="109"/>
      <c r="W2065" s="109"/>
      <c r="X2065" s="109"/>
      <c r="Y2065" s="109"/>
      <c r="Z2065" s="109"/>
      <c r="AA2065" s="109"/>
      <c r="AB2065" s="109"/>
      <c r="AC2065" s="109"/>
      <c r="AD2065" s="109"/>
      <c r="AE2065" s="109"/>
      <c r="AF2065" s="109"/>
      <c r="AG2065" s="109"/>
      <c r="AH2065" s="109"/>
      <c r="AI2065" s="109"/>
      <c r="AJ2065" s="109"/>
      <c r="AK2065" s="109"/>
      <c r="AL2065" s="109"/>
      <c r="AM2065" s="109"/>
      <c r="AN2065" s="109"/>
      <c r="AO2065" s="109"/>
      <c r="AP2065" s="109"/>
      <c r="AQ2065" s="109"/>
      <c r="AR2065" s="109"/>
      <c r="AS2065" s="109"/>
      <c r="AT2065" s="109"/>
      <c r="AU2065" s="109"/>
      <c r="AV2065" s="109"/>
      <c r="AW2065" s="109"/>
      <c r="AX2065" s="110"/>
      <c r="BC2065" s="16"/>
    </row>
    <row r="2066" spans="1:113" ht="12" customHeight="1">
      <c r="A2066" s="8"/>
      <c r="B2066" s="108"/>
      <c r="C2066" s="109"/>
      <c r="D2066" s="109"/>
      <c r="E2066" s="109"/>
      <c r="F2066" s="109"/>
      <c r="G2066" s="109"/>
      <c r="H2066" s="109"/>
      <c r="I2066" s="109"/>
      <c r="J2066" s="109"/>
      <c r="K2066" s="109"/>
      <c r="L2066" s="109"/>
      <c r="M2066" s="109"/>
      <c r="N2066" s="109"/>
      <c r="O2066" s="109"/>
      <c r="P2066" s="109"/>
      <c r="Q2066" s="109"/>
      <c r="R2066" s="109"/>
      <c r="S2066" s="109"/>
      <c r="T2066" s="109"/>
      <c r="U2066" s="109"/>
      <c r="V2066" s="109"/>
      <c r="W2066" s="109"/>
      <c r="X2066" s="109"/>
      <c r="Y2066" s="109"/>
      <c r="Z2066" s="109"/>
      <c r="AA2066" s="109"/>
      <c r="AB2066" s="109"/>
      <c r="AC2066" s="109"/>
      <c r="AD2066" s="109"/>
      <c r="AE2066" s="109"/>
      <c r="AF2066" s="109"/>
      <c r="AG2066" s="109"/>
      <c r="AH2066" s="109"/>
      <c r="AI2066" s="109"/>
      <c r="AJ2066" s="109"/>
      <c r="AK2066" s="109"/>
      <c r="AL2066" s="109"/>
      <c r="AM2066" s="109"/>
      <c r="AN2066" s="109"/>
      <c r="AO2066" s="109"/>
      <c r="AP2066" s="109"/>
      <c r="AQ2066" s="109"/>
      <c r="AR2066" s="109"/>
      <c r="AS2066" s="109"/>
      <c r="AT2066" s="109"/>
      <c r="AU2066" s="109"/>
      <c r="AV2066" s="109"/>
      <c r="AW2066" s="109"/>
      <c r="AX2066" s="110"/>
    </row>
    <row r="2067" spans="1:113" ht="12" customHeight="1">
      <c r="A2067" s="8"/>
      <c r="B2067" s="108"/>
      <c r="C2067" s="109"/>
      <c r="D2067" s="109"/>
      <c r="E2067" s="109"/>
      <c r="F2067" s="109"/>
      <c r="G2067" s="109"/>
      <c r="H2067" s="109"/>
      <c r="I2067" s="109"/>
      <c r="J2067" s="109"/>
      <c r="K2067" s="109"/>
      <c r="L2067" s="109"/>
      <c r="M2067" s="109"/>
      <c r="N2067" s="109"/>
      <c r="O2067" s="109"/>
      <c r="P2067" s="109"/>
      <c r="Q2067" s="109"/>
      <c r="R2067" s="109"/>
      <c r="S2067" s="109"/>
      <c r="T2067" s="109"/>
      <c r="U2067" s="109"/>
      <c r="V2067" s="109"/>
      <c r="W2067" s="109"/>
      <c r="X2067" s="109"/>
      <c r="Y2067" s="109"/>
      <c r="Z2067" s="109"/>
      <c r="AA2067" s="109"/>
      <c r="AB2067" s="109"/>
      <c r="AC2067" s="109"/>
      <c r="AD2067" s="109"/>
      <c r="AE2067" s="109"/>
      <c r="AF2067" s="109"/>
      <c r="AG2067" s="109"/>
      <c r="AH2067" s="109"/>
      <c r="AI2067" s="109"/>
      <c r="AJ2067" s="109"/>
      <c r="AK2067" s="109"/>
      <c r="AL2067" s="109"/>
      <c r="AM2067" s="109"/>
      <c r="AN2067" s="109"/>
      <c r="AO2067" s="109"/>
      <c r="AP2067" s="109"/>
      <c r="AQ2067" s="109"/>
      <c r="AR2067" s="109"/>
      <c r="AS2067" s="109"/>
      <c r="AT2067" s="109"/>
      <c r="AU2067" s="109"/>
      <c r="AV2067" s="109"/>
      <c r="AW2067" s="109"/>
      <c r="AX2067" s="110"/>
    </row>
    <row r="2068" spans="1:113" ht="12" customHeight="1">
      <c r="A2068" s="8"/>
      <c r="B2068" s="108"/>
      <c r="C2068" s="109"/>
      <c r="D2068" s="109"/>
      <c r="E2068" s="109"/>
      <c r="F2068" s="109"/>
      <c r="G2068" s="109"/>
      <c r="H2068" s="109"/>
      <c r="I2068" s="109"/>
      <c r="J2068" s="109"/>
      <c r="K2068" s="109"/>
      <c r="L2068" s="109"/>
      <c r="M2068" s="109"/>
      <c r="N2068" s="109"/>
      <c r="O2068" s="109"/>
      <c r="P2068" s="109"/>
      <c r="Q2068" s="109"/>
      <c r="R2068" s="109"/>
      <c r="S2068" s="109"/>
      <c r="T2068" s="109"/>
      <c r="U2068" s="109"/>
      <c r="V2068" s="109"/>
      <c r="W2068" s="109"/>
      <c r="X2068" s="109"/>
      <c r="Y2068" s="109"/>
      <c r="Z2068" s="109"/>
      <c r="AA2068" s="109"/>
      <c r="AB2068" s="109"/>
      <c r="AC2068" s="109"/>
      <c r="AD2068" s="109"/>
      <c r="AE2068" s="109"/>
      <c r="AF2068" s="109"/>
      <c r="AG2068" s="109"/>
      <c r="AH2068" s="109"/>
      <c r="AI2068" s="109"/>
      <c r="AJ2068" s="109"/>
      <c r="AK2068" s="109"/>
      <c r="AL2068" s="109"/>
      <c r="AM2068" s="109"/>
      <c r="AN2068" s="109"/>
      <c r="AO2068" s="109"/>
      <c r="AP2068" s="109"/>
      <c r="AQ2068" s="109"/>
      <c r="AR2068" s="109"/>
      <c r="AS2068" s="109"/>
      <c r="AT2068" s="109"/>
      <c r="AU2068" s="109"/>
      <c r="AV2068" s="109"/>
      <c r="AW2068" s="109"/>
      <c r="AX2068" s="110"/>
    </row>
    <row r="2069" spans="1:113" ht="15" thickBot="1">
      <c r="A2069" s="17"/>
      <c r="B2069" s="18"/>
      <c r="C2069" s="19"/>
      <c r="D2069" s="19"/>
      <c r="E2069" s="19"/>
      <c r="F2069" s="19"/>
      <c r="G2069" s="19"/>
      <c r="H2069" s="19"/>
      <c r="I2069" s="19"/>
      <c r="J2069" s="19"/>
      <c r="K2069" s="19"/>
      <c r="L2069" s="19"/>
      <c r="M2069" s="19"/>
      <c r="N2069" s="19"/>
      <c r="O2069" s="19"/>
      <c r="P2069" s="19"/>
      <c r="Q2069" s="19"/>
      <c r="R2069" s="19"/>
      <c r="S2069" s="19"/>
      <c r="T2069" s="19"/>
      <c r="U2069" s="19"/>
      <c r="V2069" s="19"/>
      <c r="W2069" s="19"/>
      <c r="X2069" s="19"/>
      <c r="Y2069" s="19"/>
      <c r="Z2069" s="19"/>
      <c r="AA2069" s="19"/>
      <c r="AB2069" s="19"/>
      <c r="AC2069" s="19"/>
      <c r="AD2069" s="19"/>
      <c r="AE2069" s="19"/>
      <c r="AF2069" s="19"/>
      <c r="AG2069" s="19"/>
      <c r="AH2069" s="19"/>
      <c r="AI2069" s="19"/>
      <c r="AJ2069" s="19"/>
      <c r="AK2069" s="19"/>
      <c r="AL2069" s="19"/>
      <c r="AM2069" s="19"/>
      <c r="AN2069" s="19"/>
      <c r="AO2069" s="19"/>
      <c r="AP2069" s="19"/>
      <c r="AQ2069" s="19"/>
      <c r="AR2069" s="19"/>
      <c r="AS2069" s="19"/>
      <c r="AT2069" s="19"/>
      <c r="AU2069" s="19"/>
      <c r="AV2069" s="19"/>
      <c r="AW2069" s="19"/>
      <c r="AX2069" s="20"/>
    </row>
    <row r="2070" spans="1:113">
      <c r="B2070" s="21"/>
    </row>
    <row r="2071" spans="1:113" ht="15" thickBot="1">
      <c r="A2071" s="11"/>
      <c r="B2071" s="10" t="s">
        <v>3</v>
      </c>
      <c r="C2071" s="8"/>
      <c r="D2071" s="8"/>
      <c r="E2071" s="8"/>
      <c r="F2071" s="8"/>
      <c r="G2071" s="8"/>
      <c r="H2071" s="8"/>
      <c r="I2071" s="8"/>
      <c r="J2071" s="8"/>
      <c r="K2071" s="8"/>
      <c r="L2071" s="9"/>
      <c r="M2071" s="9"/>
      <c r="N2071" s="9"/>
      <c r="O2071" s="9"/>
      <c r="P2071" s="8"/>
      <c r="Q2071" s="8"/>
      <c r="R2071" s="8"/>
      <c r="S2071" s="8"/>
      <c r="T2071" s="8"/>
      <c r="U2071" s="8"/>
      <c r="V2071" s="10"/>
      <c r="W2071" s="10"/>
      <c r="X2071" s="10"/>
      <c r="Y2071" s="10"/>
      <c r="Z2071" s="10"/>
      <c r="AA2071" s="10"/>
      <c r="AB2071" s="10"/>
      <c r="AC2071" s="10"/>
      <c r="AD2071" s="10"/>
      <c r="AE2071" s="10"/>
      <c r="AF2071" s="10"/>
      <c r="AG2071" s="10"/>
      <c r="AH2071" s="10"/>
      <c r="AI2071" s="10"/>
      <c r="AJ2071" s="10"/>
      <c r="AK2071" s="10"/>
      <c r="AL2071" s="10"/>
      <c r="AM2071" s="10"/>
      <c r="AN2071" s="10"/>
      <c r="AO2071" s="10"/>
      <c r="AP2071" s="10"/>
      <c r="AQ2071" s="10"/>
      <c r="AR2071" s="10"/>
      <c r="AS2071" s="10"/>
      <c r="AT2071" s="10"/>
      <c r="AU2071" s="10"/>
      <c r="AV2071" s="10"/>
      <c r="AW2071" s="10"/>
      <c r="AX2071" s="10"/>
      <c r="DI2071" s="6"/>
    </row>
    <row r="2072" spans="1:113" ht="14.25">
      <c r="A2072" s="8"/>
      <c r="B2072" s="12"/>
      <c r="C2072" s="7"/>
      <c r="D2072" s="7"/>
      <c r="E2072" s="7"/>
      <c r="F2072" s="7"/>
      <c r="G2072" s="7"/>
      <c r="H2072" s="7"/>
      <c r="I2072" s="7"/>
      <c r="J2072" s="7"/>
      <c r="K2072" s="7"/>
      <c r="L2072" s="13"/>
      <c r="M2072" s="13"/>
      <c r="N2072" s="13"/>
      <c r="O2072" s="13"/>
      <c r="P2072" s="7"/>
      <c r="Q2072" s="7"/>
      <c r="R2072" s="7"/>
      <c r="S2072" s="7"/>
      <c r="T2072" s="7"/>
      <c r="U2072" s="7"/>
      <c r="V2072" s="14"/>
      <c r="W2072" s="14"/>
      <c r="X2072" s="14"/>
      <c r="Y2072" s="14"/>
      <c r="Z2072" s="14"/>
      <c r="AA2072" s="14"/>
      <c r="AB2072" s="14"/>
      <c r="AC2072" s="14"/>
      <c r="AD2072" s="14"/>
      <c r="AE2072" s="14"/>
      <c r="AF2072" s="14"/>
      <c r="AG2072" s="14"/>
      <c r="AH2072" s="14"/>
      <c r="AI2072" s="14"/>
      <c r="AJ2072" s="14"/>
      <c r="AK2072" s="14"/>
      <c r="AL2072" s="14"/>
      <c r="AM2072" s="14"/>
      <c r="AN2072" s="14"/>
      <c r="AO2072" s="14"/>
      <c r="AP2072" s="14"/>
      <c r="AQ2072" s="14"/>
      <c r="AR2072" s="14"/>
      <c r="AS2072" s="14"/>
      <c r="AT2072" s="14"/>
      <c r="AU2072" s="14"/>
      <c r="AV2072" s="14"/>
      <c r="AW2072" s="14"/>
      <c r="AX2072" s="15"/>
    </row>
    <row r="2073" spans="1:113" ht="12" customHeight="1">
      <c r="A2073" s="8"/>
      <c r="B2073" s="108" t="s">
        <v>261</v>
      </c>
      <c r="C2073" s="109"/>
      <c r="D2073" s="109"/>
      <c r="E2073" s="109"/>
      <c r="F2073" s="109"/>
      <c r="G2073" s="109"/>
      <c r="H2073" s="109"/>
      <c r="I2073" s="109"/>
      <c r="J2073" s="109"/>
      <c r="K2073" s="109"/>
      <c r="L2073" s="109"/>
      <c r="M2073" s="109"/>
      <c r="N2073" s="109"/>
      <c r="O2073" s="109"/>
      <c r="P2073" s="109"/>
      <c r="Q2073" s="109"/>
      <c r="R2073" s="109"/>
      <c r="S2073" s="109"/>
      <c r="T2073" s="109"/>
      <c r="U2073" s="109"/>
      <c r="V2073" s="109"/>
      <c r="W2073" s="109"/>
      <c r="X2073" s="109"/>
      <c r="Y2073" s="109"/>
      <c r="Z2073" s="109"/>
      <c r="AA2073" s="109"/>
      <c r="AB2073" s="109"/>
      <c r="AC2073" s="109"/>
      <c r="AD2073" s="109"/>
      <c r="AE2073" s="109"/>
      <c r="AF2073" s="109"/>
      <c r="AG2073" s="109"/>
      <c r="AH2073" s="109"/>
      <c r="AI2073" s="109"/>
      <c r="AJ2073" s="109"/>
      <c r="AK2073" s="109"/>
      <c r="AL2073" s="109"/>
      <c r="AM2073" s="109"/>
      <c r="AN2073" s="109"/>
      <c r="AO2073" s="109"/>
      <c r="AP2073" s="109"/>
      <c r="AQ2073" s="109"/>
      <c r="AR2073" s="109"/>
      <c r="AS2073" s="109"/>
      <c r="AT2073" s="109"/>
      <c r="AU2073" s="109"/>
      <c r="AV2073" s="109"/>
      <c r="AW2073" s="109"/>
      <c r="AX2073" s="110"/>
    </row>
    <row r="2074" spans="1:113" ht="12" customHeight="1">
      <c r="A2074" s="8"/>
      <c r="B2074" s="108"/>
      <c r="C2074" s="109"/>
      <c r="D2074" s="109"/>
      <c r="E2074" s="109"/>
      <c r="F2074" s="109"/>
      <c r="G2074" s="109"/>
      <c r="H2074" s="109"/>
      <c r="I2074" s="109"/>
      <c r="J2074" s="109"/>
      <c r="K2074" s="109"/>
      <c r="L2074" s="109"/>
      <c r="M2074" s="109"/>
      <c r="N2074" s="109"/>
      <c r="O2074" s="109"/>
      <c r="P2074" s="109"/>
      <c r="Q2074" s="109"/>
      <c r="R2074" s="109"/>
      <c r="S2074" s="109"/>
      <c r="T2074" s="109"/>
      <c r="U2074" s="109"/>
      <c r="V2074" s="109"/>
      <c r="W2074" s="109"/>
      <c r="X2074" s="109"/>
      <c r="Y2074" s="109"/>
      <c r="Z2074" s="109"/>
      <c r="AA2074" s="109"/>
      <c r="AB2074" s="109"/>
      <c r="AC2074" s="109"/>
      <c r="AD2074" s="109"/>
      <c r="AE2074" s="109"/>
      <c r="AF2074" s="109"/>
      <c r="AG2074" s="109"/>
      <c r="AH2074" s="109"/>
      <c r="AI2074" s="109"/>
      <c r="AJ2074" s="109"/>
      <c r="AK2074" s="109"/>
      <c r="AL2074" s="109"/>
      <c r="AM2074" s="109"/>
      <c r="AN2074" s="109"/>
      <c r="AO2074" s="109"/>
      <c r="AP2074" s="109"/>
      <c r="AQ2074" s="109"/>
      <c r="AR2074" s="109"/>
      <c r="AS2074" s="109"/>
      <c r="AT2074" s="109"/>
      <c r="AU2074" s="109"/>
      <c r="AV2074" s="109"/>
      <c r="AW2074" s="109"/>
      <c r="AX2074" s="110"/>
    </row>
    <row r="2075" spans="1:113" ht="12" customHeight="1">
      <c r="A2075" s="8"/>
      <c r="B2075" s="108"/>
      <c r="C2075" s="109"/>
      <c r="D2075" s="109"/>
      <c r="E2075" s="109"/>
      <c r="F2075" s="109"/>
      <c r="G2075" s="109"/>
      <c r="H2075" s="109"/>
      <c r="I2075" s="109"/>
      <c r="J2075" s="109"/>
      <c r="K2075" s="109"/>
      <c r="L2075" s="109"/>
      <c r="M2075" s="109"/>
      <c r="N2075" s="109"/>
      <c r="O2075" s="109"/>
      <c r="P2075" s="109"/>
      <c r="Q2075" s="109"/>
      <c r="R2075" s="109"/>
      <c r="S2075" s="109"/>
      <c r="T2075" s="109"/>
      <c r="U2075" s="109"/>
      <c r="V2075" s="109"/>
      <c r="W2075" s="109"/>
      <c r="X2075" s="109"/>
      <c r="Y2075" s="109"/>
      <c r="Z2075" s="109"/>
      <c r="AA2075" s="109"/>
      <c r="AB2075" s="109"/>
      <c r="AC2075" s="109"/>
      <c r="AD2075" s="109"/>
      <c r="AE2075" s="109"/>
      <c r="AF2075" s="109"/>
      <c r="AG2075" s="109"/>
      <c r="AH2075" s="109"/>
      <c r="AI2075" s="109"/>
      <c r="AJ2075" s="109"/>
      <c r="AK2075" s="109"/>
      <c r="AL2075" s="109"/>
      <c r="AM2075" s="109"/>
      <c r="AN2075" s="109"/>
      <c r="AO2075" s="109"/>
      <c r="AP2075" s="109"/>
      <c r="AQ2075" s="109"/>
      <c r="AR2075" s="109"/>
      <c r="AS2075" s="109"/>
      <c r="AT2075" s="109"/>
      <c r="AU2075" s="109"/>
      <c r="AV2075" s="109"/>
      <c r="AW2075" s="109"/>
      <c r="AX2075" s="110"/>
      <c r="BC2075" s="16"/>
    </row>
    <row r="2076" spans="1:113" ht="12" customHeight="1">
      <c r="A2076" s="8"/>
      <c r="B2076" s="108"/>
      <c r="C2076" s="109"/>
      <c r="D2076" s="109"/>
      <c r="E2076" s="109"/>
      <c r="F2076" s="109"/>
      <c r="G2076" s="109"/>
      <c r="H2076" s="109"/>
      <c r="I2076" s="109"/>
      <c r="J2076" s="109"/>
      <c r="K2076" s="109"/>
      <c r="L2076" s="109"/>
      <c r="M2076" s="109"/>
      <c r="N2076" s="109"/>
      <c r="O2076" s="109"/>
      <c r="P2076" s="109"/>
      <c r="Q2076" s="109"/>
      <c r="R2076" s="109"/>
      <c r="S2076" s="109"/>
      <c r="T2076" s="109"/>
      <c r="U2076" s="109"/>
      <c r="V2076" s="109"/>
      <c r="W2076" s="109"/>
      <c r="X2076" s="109"/>
      <c r="Y2076" s="109"/>
      <c r="Z2076" s="109"/>
      <c r="AA2076" s="109"/>
      <c r="AB2076" s="109"/>
      <c r="AC2076" s="109"/>
      <c r="AD2076" s="109"/>
      <c r="AE2076" s="109"/>
      <c r="AF2076" s="109"/>
      <c r="AG2076" s="109"/>
      <c r="AH2076" s="109"/>
      <c r="AI2076" s="109"/>
      <c r="AJ2076" s="109"/>
      <c r="AK2076" s="109"/>
      <c r="AL2076" s="109"/>
      <c r="AM2076" s="109"/>
      <c r="AN2076" s="109"/>
      <c r="AO2076" s="109"/>
      <c r="AP2076" s="109"/>
      <c r="AQ2076" s="109"/>
      <c r="AR2076" s="109"/>
      <c r="AS2076" s="109"/>
      <c r="AT2076" s="109"/>
      <c r="AU2076" s="109"/>
      <c r="AV2076" s="109"/>
      <c r="AW2076" s="109"/>
      <c r="AX2076" s="110"/>
    </row>
    <row r="2077" spans="1:113" ht="12" customHeight="1">
      <c r="A2077" s="8"/>
      <c r="B2077" s="108"/>
      <c r="C2077" s="109"/>
      <c r="D2077" s="109"/>
      <c r="E2077" s="109"/>
      <c r="F2077" s="109"/>
      <c r="G2077" s="109"/>
      <c r="H2077" s="109"/>
      <c r="I2077" s="109"/>
      <c r="J2077" s="109"/>
      <c r="K2077" s="109"/>
      <c r="L2077" s="109"/>
      <c r="M2077" s="109"/>
      <c r="N2077" s="109"/>
      <c r="O2077" s="109"/>
      <c r="P2077" s="109"/>
      <c r="Q2077" s="109"/>
      <c r="R2077" s="109"/>
      <c r="S2077" s="109"/>
      <c r="T2077" s="109"/>
      <c r="U2077" s="109"/>
      <c r="V2077" s="109"/>
      <c r="W2077" s="109"/>
      <c r="X2077" s="109"/>
      <c r="Y2077" s="109"/>
      <c r="Z2077" s="109"/>
      <c r="AA2077" s="109"/>
      <c r="AB2077" s="109"/>
      <c r="AC2077" s="109"/>
      <c r="AD2077" s="109"/>
      <c r="AE2077" s="109"/>
      <c r="AF2077" s="109"/>
      <c r="AG2077" s="109"/>
      <c r="AH2077" s="109"/>
      <c r="AI2077" s="109"/>
      <c r="AJ2077" s="109"/>
      <c r="AK2077" s="109"/>
      <c r="AL2077" s="109"/>
      <c r="AM2077" s="109"/>
      <c r="AN2077" s="109"/>
      <c r="AO2077" s="109"/>
      <c r="AP2077" s="109"/>
      <c r="AQ2077" s="109"/>
      <c r="AR2077" s="109"/>
      <c r="AS2077" s="109"/>
      <c r="AT2077" s="109"/>
      <c r="AU2077" s="109"/>
      <c r="AV2077" s="109"/>
      <c r="AW2077" s="109"/>
      <c r="AX2077" s="110"/>
    </row>
    <row r="2078" spans="1:113" ht="12" customHeight="1">
      <c r="A2078" s="8"/>
      <c r="B2078" s="108"/>
      <c r="C2078" s="109"/>
      <c r="D2078" s="109"/>
      <c r="E2078" s="109"/>
      <c r="F2078" s="109"/>
      <c r="G2078" s="109"/>
      <c r="H2078" s="109"/>
      <c r="I2078" s="109"/>
      <c r="J2078" s="109"/>
      <c r="K2078" s="109"/>
      <c r="L2078" s="109"/>
      <c r="M2078" s="109"/>
      <c r="N2078" s="109"/>
      <c r="O2078" s="109"/>
      <c r="P2078" s="109"/>
      <c r="Q2078" s="109"/>
      <c r="R2078" s="109"/>
      <c r="S2078" s="109"/>
      <c r="T2078" s="109"/>
      <c r="U2078" s="109"/>
      <c r="V2078" s="109"/>
      <c r="W2078" s="109"/>
      <c r="X2078" s="109"/>
      <c r="Y2078" s="109"/>
      <c r="Z2078" s="109"/>
      <c r="AA2078" s="109"/>
      <c r="AB2078" s="109"/>
      <c r="AC2078" s="109"/>
      <c r="AD2078" s="109"/>
      <c r="AE2078" s="109"/>
      <c r="AF2078" s="109"/>
      <c r="AG2078" s="109"/>
      <c r="AH2078" s="109"/>
      <c r="AI2078" s="109"/>
      <c r="AJ2078" s="109"/>
      <c r="AK2078" s="109"/>
      <c r="AL2078" s="109"/>
      <c r="AM2078" s="109"/>
      <c r="AN2078" s="109"/>
      <c r="AO2078" s="109"/>
      <c r="AP2078" s="109"/>
      <c r="AQ2078" s="109"/>
      <c r="AR2078" s="109"/>
      <c r="AS2078" s="109"/>
      <c r="AT2078" s="109"/>
      <c r="AU2078" s="109"/>
      <c r="AV2078" s="109"/>
      <c r="AW2078" s="109"/>
      <c r="AX2078" s="110"/>
    </row>
    <row r="2079" spans="1:113" ht="15" thickBot="1">
      <c r="A2079" s="17"/>
      <c r="B2079" s="18"/>
      <c r="C2079" s="19"/>
      <c r="D2079" s="19"/>
      <c r="E2079" s="19"/>
      <c r="F2079" s="19"/>
      <c r="G2079" s="19"/>
      <c r="H2079" s="19"/>
      <c r="I2079" s="19"/>
      <c r="J2079" s="19"/>
      <c r="K2079" s="19"/>
      <c r="L2079" s="19"/>
      <c r="M2079" s="19"/>
      <c r="N2079" s="19"/>
      <c r="O2079" s="19"/>
      <c r="P2079" s="19"/>
      <c r="Q2079" s="19"/>
      <c r="R2079" s="19"/>
      <c r="S2079" s="19"/>
      <c r="T2079" s="19"/>
      <c r="U2079" s="19"/>
      <c r="V2079" s="19"/>
      <c r="W2079" s="19"/>
      <c r="X2079" s="19"/>
      <c r="Y2079" s="19"/>
      <c r="Z2079" s="19"/>
      <c r="AA2079" s="19"/>
      <c r="AB2079" s="19"/>
      <c r="AC2079" s="19"/>
      <c r="AD2079" s="19"/>
      <c r="AE2079" s="19"/>
      <c r="AF2079" s="19"/>
      <c r="AG2079" s="19"/>
      <c r="AH2079" s="19"/>
      <c r="AI2079" s="19"/>
      <c r="AJ2079" s="19"/>
      <c r="AK2079" s="19"/>
      <c r="AL2079" s="19"/>
      <c r="AM2079" s="19"/>
      <c r="AN2079" s="19"/>
      <c r="AO2079" s="19"/>
      <c r="AP2079" s="19"/>
      <c r="AQ2079" s="19"/>
      <c r="AR2079" s="19"/>
      <c r="AS2079" s="19"/>
      <c r="AT2079" s="19"/>
      <c r="AU2079" s="19"/>
      <c r="AV2079" s="19"/>
      <c r="AW2079" s="19"/>
      <c r="AX2079" s="20"/>
    </row>
    <row r="2080" spans="1:113">
      <c r="B2080" s="21"/>
    </row>
    <row r="2081" spans="1:251" ht="14.25">
      <c r="B2081" s="10" t="s">
        <v>4</v>
      </c>
      <c r="C2081" s="8"/>
      <c r="D2081" s="8"/>
      <c r="E2081" s="8"/>
      <c r="F2081" s="8"/>
      <c r="G2081" s="8"/>
      <c r="H2081" s="8"/>
      <c r="I2081" s="8"/>
      <c r="J2081" s="8"/>
      <c r="K2081" s="8"/>
      <c r="L2081" s="9"/>
      <c r="M2081" s="9"/>
      <c r="N2081" s="9"/>
      <c r="O2081" s="9"/>
      <c r="P2081" s="8"/>
      <c r="Q2081" s="8"/>
      <c r="R2081" s="8"/>
      <c r="S2081" s="8"/>
      <c r="T2081" s="8"/>
      <c r="U2081" s="8"/>
      <c r="V2081" s="10"/>
      <c r="W2081" s="10"/>
      <c r="X2081" s="10"/>
      <c r="Y2081" s="10"/>
      <c r="Z2081" s="10"/>
      <c r="AA2081" s="10"/>
      <c r="AB2081" s="10"/>
      <c r="AC2081" s="10"/>
      <c r="AD2081" s="10"/>
      <c r="AE2081" s="10"/>
      <c r="AF2081" s="10"/>
      <c r="AG2081" s="10"/>
      <c r="AH2081" s="10"/>
      <c r="AI2081" s="10"/>
      <c r="AJ2081" s="10"/>
      <c r="AK2081" s="10"/>
      <c r="AL2081" s="10"/>
      <c r="AM2081" s="10"/>
      <c r="AN2081" s="10"/>
      <c r="AO2081" s="10"/>
      <c r="AP2081" s="10"/>
      <c r="AQ2081" s="10"/>
      <c r="AR2081" s="10"/>
      <c r="AS2081" s="10"/>
      <c r="AT2081" s="10"/>
      <c r="AU2081" s="10"/>
      <c r="AV2081" s="10"/>
      <c r="AW2081" s="10"/>
      <c r="AX2081" s="10"/>
    </row>
    <row r="2082" spans="1:251" ht="15" thickBot="1">
      <c r="B2082" s="8"/>
      <c r="C2082" s="8"/>
      <c r="D2082" s="8"/>
      <c r="E2082" s="8"/>
      <c r="F2082" s="8"/>
      <c r="G2082" s="8"/>
      <c r="H2082" s="8"/>
      <c r="I2082" s="8"/>
      <c r="J2082" s="8"/>
      <c r="K2082" s="8"/>
      <c r="L2082" s="9"/>
      <c r="M2082" s="9"/>
      <c r="N2082" s="9"/>
      <c r="O2082" s="9"/>
      <c r="P2082" s="8"/>
      <c r="Q2082" s="8"/>
      <c r="R2082" s="8"/>
      <c r="S2082" s="8"/>
      <c r="T2082" s="8"/>
      <c r="U2082" s="8"/>
      <c r="V2082" s="10"/>
      <c r="W2082" s="10"/>
      <c r="X2082" s="10"/>
      <c r="Y2082" s="10"/>
      <c r="Z2082" s="10"/>
      <c r="AA2082" s="10"/>
      <c r="AB2082" s="10"/>
      <c r="AC2082" s="10"/>
      <c r="AD2082" s="10"/>
      <c r="AE2082" s="10"/>
      <c r="AF2082" s="10"/>
      <c r="AG2082" s="10"/>
      <c r="AH2082" s="10"/>
      <c r="AI2082" s="10"/>
      <c r="AJ2082" s="10"/>
      <c r="AK2082" s="10"/>
      <c r="AL2082" s="10"/>
      <c r="AM2082" s="10"/>
      <c r="AN2082" s="10"/>
      <c r="AO2082" s="10"/>
      <c r="AP2082" s="10"/>
      <c r="AQ2082" s="10"/>
      <c r="AR2082" s="10"/>
      <c r="AS2082" s="10"/>
      <c r="AT2082" s="10"/>
      <c r="AU2082" s="10"/>
      <c r="AV2082" s="10"/>
      <c r="AW2082" s="10"/>
      <c r="AX2082" s="22" t="s">
        <v>5</v>
      </c>
    </row>
    <row r="2083" spans="1:251" s="16" customFormat="1" ht="13.5" customHeight="1">
      <c r="A2083" s="8"/>
      <c r="B2083" s="111" t="s">
        <v>6</v>
      </c>
      <c r="C2083" s="112"/>
      <c r="D2083" s="112"/>
      <c r="E2083" s="112"/>
      <c r="F2083" s="112"/>
      <c r="G2083" s="112"/>
      <c r="H2083" s="112"/>
      <c r="I2083" s="112"/>
      <c r="J2083" s="112"/>
      <c r="K2083" s="112"/>
      <c r="L2083" s="112"/>
      <c r="M2083" s="112"/>
      <c r="N2083" s="112"/>
      <c r="O2083" s="112"/>
      <c r="P2083" s="112"/>
      <c r="Q2083" s="112"/>
      <c r="R2083" s="112"/>
      <c r="S2083" s="112"/>
      <c r="T2083" s="112"/>
      <c r="U2083" s="112"/>
      <c r="V2083" s="112"/>
      <c r="W2083" s="112"/>
      <c r="X2083" s="112"/>
      <c r="Y2083" s="112"/>
      <c r="Z2083" s="113"/>
      <c r="AA2083" s="117" t="s">
        <v>9</v>
      </c>
      <c r="AB2083" s="112"/>
      <c r="AC2083" s="112"/>
      <c r="AD2083" s="112"/>
      <c r="AE2083" s="112"/>
      <c r="AF2083" s="112"/>
      <c r="AG2083" s="112"/>
      <c r="AH2083" s="112"/>
      <c r="AI2083" s="113"/>
      <c r="AJ2083" s="117" t="s">
        <v>10</v>
      </c>
      <c r="AK2083" s="112"/>
      <c r="AL2083" s="112"/>
      <c r="AM2083" s="112"/>
      <c r="AN2083" s="112"/>
      <c r="AO2083" s="112"/>
      <c r="AP2083" s="112"/>
      <c r="AQ2083" s="112"/>
      <c r="AR2083" s="113"/>
      <c r="AS2083" s="117" t="s">
        <v>7</v>
      </c>
      <c r="AT2083" s="112"/>
      <c r="AU2083" s="112"/>
      <c r="AV2083" s="112"/>
      <c r="AW2083" s="112"/>
      <c r="AX2083" s="119"/>
      <c r="AY2083" s="2"/>
      <c r="AZ2083" s="2"/>
      <c r="BA2083" s="2"/>
      <c r="BB2083" s="2"/>
      <c r="BC2083" s="2"/>
      <c r="BD2083" s="2"/>
      <c r="BE2083" s="2"/>
      <c r="BF2083" s="2"/>
      <c r="BG2083" s="2"/>
      <c r="BH2083" s="2"/>
      <c r="BI2083" s="2"/>
      <c r="BJ2083" s="2"/>
      <c r="BK2083" s="2"/>
      <c r="BL2083" s="2"/>
      <c r="BM2083" s="2"/>
      <c r="BN2083" s="2"/>
      <c r="BO2083" s="2"/>
      <c r="BP2083" s="2"/>
      <c r="BQ2083" s="2"/>
      <c r="BR2083" s="2"/>
      <c r="BS2083" s="2"/>
      <c r="BT2083" s="2"/>
      <c r="BU2083" s="2"/>
      <c r="BV2083" s="2"/>
      <c r="BW2083" s="2"/>
      <c r="BX2083" s="2"/>
      <c r="BY2083" s="2"/>
      <c r="BZ2083" s="2"/>
      <c r="CA2083" s="2"/>
      <c r="CB2083" s="2"/>
      <c r="CC2083" s="2"/>
      <c r="CD2083" s="2"/>
      <c r="CE2083" s="2"/>
      <c r="CF2083" s="2"/>
      <c r="CG2083" s="2"/>
      <c r="CH2083" s="2"/>
      <c r="CI2083" s="2"/>
      <c r="CJ2083" s="2"/>
      <c r="CK2083" s="2"/>
      <c r="CL2083" s="2"/>
      <c r="CM2083" s="2"/>
      <c r="CN2083" s="2"/>
      <c r="CO2083" s="2"/>
      <c r="CP2083" s="2"/>
      <c r="CQ2083" s="2"/>
      <c r="CR2083" s="2"/>
      <c r="CS2083" s="2"/>
      <c r="CT2083" s="2"/>
      <c r="CU2083" s="2"/>
      <c r="CV2083" s="2"/>
      <c r="CW2083" s="2"/>
      <c r="CX2083" s="2"/>
      <c r="CY2083" s="2"/>
      <c r="CZ2083" s="2"/>
      <c r="DA2083" s="2"/>
      <c r="DB2083" s="2"/>
      <c r="DC2083" s="2"/>
      <c r="DD2083" s="2"/>
      <c r="DE2083" s="2"/>
      <c r="DF2083" s="2"/>
      <c r="DG2083" s="2"/>
      <c r="DH2083" s="2"/>
      <c r="DI2083" s="2"/>
      <c r="DJ2083" s="2"/>
      <c r="DK2083" s="2"/>
      <c r="DL2083" s="2"/>
      <c r="DM2083" s="2"/>
      <c r="DN2083" s="2"/>
      <c r="DO2083" s="2"/>
      <c r="DP2083" s="2"/>
      <c r="DQ2083" s="2"/>
      <c r="DR2083" s="2"/>
      <c r="DS2083" s="2"/>
      <c r="DT2083" s="2"/>
      <c r="DU2083" s="2"/>
      <c r="DV2083" s="2"/>
      <c r="DW2083" s="2"/>
      <c r="DX2083" s="2"/>
      <c r="DY2083" s="2"/>
      <c r="DZ2083" s="2"/>
      <c r="EA2083" s="2"/>
      <c r="EB2083" s="2"/>
      <c r="EC2083" s="2"/>
      <c r="ED2083" s="2"/>
      <c r="EE2083" s="2"/>
      <c r="EF2083" s="2"/>
      <c r="EG2083" s="2"/>
      <c r="EH2083" s="2"/>
      <c r="EI2083" s="2"/>
      <c r="EJ2083" s="2"/>
      <c r="EK2083" s="2"/>
      <c r="EL2083" s="2"/>
      <c r="EM2083" s="2"/>
      <c r="EN2083" s="2"/>
      <c r="EO2083" s="2"/>
      <c r="EP2083" s="2"/>
      <c r="EQ2083" s="2"/>
      <c r="ER2083" s="2"/>
      <c r="ES2083" s="2"/>
      <c r="ET2083" s="2"/>
      <c r="EU2083" s="2"/>
      <c r="EV2083" s="2"/>
      <c r="EW2083" s="2"/>
      <c r="EX2083" s="2"/>
      <c r="EY2083" s="2"/>
      <c r="EZ2083" s="2"/>
      <c r="FA2083" s="2"/>
      <c r="FB2083" s="2"/>
      <c r="FC2083" s="2"/>
      <c r="FD2083" s="2"/>
      <c r="FE2083" s="2"/>
      <c r="FF2083" s="2"/>
      <c r="FG2083" s="2"/>
      <c r="FH2083" s="2"/>
      <c r="FI2083" s="2"/>
      <c r="FJ2083" s="2"/>
      <c r="FK2083" s="2"/>
      <c r="FL2083" s="2"/>
      <c r="FM2083" s="2"/>
      <c r="FN2083" s="2"/>
      <c r="FO2083" s="2"/>
      <c r="FP2083" s="2"/>
      <c r="FQ2083" s="2"/>
      <c r="FR2083" s="2"/>
      <c r="FS2083" s="2"/>
      <c r="FT2083" s="2"/>
      <c r="FU2083" s="2"/>
      <c r="FV2083" s="2"/>
      <c r="FW2083" s="2"/>
      <c r="FX2083" s="2"/>
      <c r="FY2083" s="2"/>
      <c r="FZ2083" s="2"/>
      <c r="GA2083" s="2"/>
      <c r="GB2083" s="2"/>
      <c r="GC2083" s="2"/>
      <c r="GD2083" s="2"/>
      <c r="GE2083" s="2"/>
      <c r="GF2083" s="2"/>
      <c r="GG2083" s="2"/>
      <c r="GH2083" s="2"/>
      <c r="GI2083" s="2"/>
      <c r="GJ2083" s="2"/>
      <c r="GK2083" s="2"/>
      <c r="GL2083" s="2"/>
      <c r="GM2083" s="2"/>
      <c r="GN2083" s="2"/>
      <c r="GO2083" s="2"/>
      <c r="GP2083" s="2"/>
      <c r="GQ2083" s="2"/>
      <c r="GR2083" s="2"/>
      <c r="GS2083" s="2"/>
      <c r="GT2083" s="2"/>
      <c r="GU2083" s="2"/>
      <c r="GV2083" s="2"/>
      <c r="GW2083" s="2"/>
      <c r="GX2083" s="2"/>
      <c r="GY2083" s="2"/>
      <c r="GZ2083" s="2"/>
      <c r="HA2083" s="2"/>
      <c r="HB2083" s="2"/>
      <c r="HC2083" s="2"/>
      <c r="HD2083" s="2"/>
      <c r="HE2083" s="2"/>
      <c r="HF2083" s="2"/>
      <c r="HG2083" s="2"/>
      <c r="HH2083" s="2"/>
      <c r="HI2083" s="2"/>
      <c r="HJ2083" s="2"/>
      <c r="HK2083" s="2"/>
      <c r="HL2083" s="2"/>
      <c r="HM2083" s="2"/>
      <c r="HN2083" s="2"/>
      <c r="HO2083" s="2"/>
      <c r="HP2083" s="2"/>
      <c r="HQ2083" s="2"/>
      <c r="HR2083" s="2"/>
      <c r="HS2083" s="2"/>
      <c r="HT2083" s="2"/>
      <c r="HU2083" s="2"/>
      <c r="HV2083" s="2"/>
      <c r="HW2083" s="2"/>
      <c r="HX2083" s="2"/>
      <c r="HY2083" s="2"/>
      <c r="HZ2083" s="2"/>
      <c r="IA2083" s="2"/>
      <c r="IB2083" s="2"/>
      <c r="IC2083" s="2"/>
      <c r="ID2083" s="2"/>
      <c r="IE2083" s="2"/>
      <c r="IF2083" s="2"/>
      <c r="IG2083" s="2"/>
      <c r="IH2083" s="2"/>
      <c r="II2083" s="2"/>
      <c r="IJ2083" s="2"/>
      <c r="IK2083" s="2"/>
      <c r="IL2083" s="2"/>
      <c r="IM2083" s="2"/>
      <c r="IN2083" s="2"/>
      <c r="IO2083" s="2"/>
      <c r="IP2083" s="2"/>
      <c r="IQ2083" s="2"/>
    </row>
    <row r="2084" spans="1:251" s="16" customFormat="1" ht="13.5">
      <c r="A2084" s="8"/>
      <c r="B2084" s="114"/>
      <c r="C2084" s="115"/>
      <c r="D2084" s="115"/>
      <c r="E2084" s="115"/>
      <c r="F2084" s="115"/>
      <c r="G2084" s="115"/>
      <c r="H2084" s="115"/>
      <c r="I2084" s="115"/>
      <c r="J2084" s="115"/>
      <c r="K2084" s="115"/>
      <c r="L2084" s="115"/>
      <c r="M2084" s="115"/>
      <c r="N2084" s="115"/>
      <c r="O2084" s="115"/>
      <c r="P2084" s="115"/>
      <c r="Q2084" s="115"/>
      <c r="R2084" s="115"/>
      <c r="S2084" s="115"/>
      <c r="T2084" s="115"/>
      <c r="U2084" s="115"/>
      <c r="V2084" s="115"/>
      <c r="W2084" s="115"/>
      <c r="X2084" s="115"/>
      <c r="Y2084" s="115"/>
      <c r="Z2084" s="116"/>
      <c r="AA2084" s="118"/>
      <c r="AB2084" s="115"/>
      <c r="AC2084" s="115"/>
      <c r="AD2084" s="115"/>
      <c r="AE2084" s="115"/>
      <c r="AF2084" s="115"/>
      <c r="AG2084" s="115"/>
      <c r="AH2084" s="115"/>
      <c r="AI2084" s="116"/>
      <c r="AJ2084" s="118"/>
      <c r="AK2084" s="115"/>
      <c r="AL2084" s="115"/>
      <c r="AM2084" s="115"/>
      <c r="AN2084" s="115"/>
      <c r="AO2084" s="115"/>
      <c r="AP2084" s="115"/>
      <c r="AQ2084" s="115"/>
      <c r="AR2084" s="116"/>
      <c r="AS2084" s="118"/>
      <c r="AT2084" s="115"/>
      <c r="AU2084" s="115"/>
      <c r="AV2084" s="115"/>
      <c r="AW2084" s="115"/>
      <c r="AX2084" s="120"/>
      <c r="AY2084" s="2"/>
      <c r="AZ2084" s="2"/>
      <c r="BA2084" s="2"/>
      <c r="BB2084" s="23"/>
      <c r="BC2084" s="24"/>
      <c r="BE2084" s="2"/>
      <c r="BF2084" s="2"/>
      <c r="BG2084" s="2"/>
      <c r="BH2084" s="2"/>
      <c r="BI2084" s="2"/>
      <c r="BJ2084" s="2"/>
      <c r="BK2084" s="2"/>
      <c r="BL2084" s="2"/>
      <c r="BM2084" s="2"/>
      <c r="BN2084" s="2"/>
      <c r="BO2084" s="2"/>
      <c r="BP2084" s="2"/>
      <c r="BQ2084" s="2"/>
      <c r="BR2084" s="2"/>
      <c r="BS2084" s="2"/>
      <c r="BT2084" s="2"/>
      <c r="BU2084" s="2"/>
      <c r="BV2084" s="2"/>
      <c r="BW2084" s="2"/>
      <c r="BX2084" s="2"/>
      <c r="BY2084" s="2"/>
      <c r="BZ2084" s="2"/>
      <c r="CA2084" s="2"/>
      <c r="CB2084" s="2"/>
      <c r="CC2084" s="2"/>
      <c r="CD2084" s="2"/>
      <c r="CE2084" s="2"/>
      <c r="CF2084" s="2"/>
      <c r="CG2084" s="2"/>
      <c r="CH2084" s="2"/>
      <c r="CI2084" s="2"/>
      <c r="CJ2084" s="2"/>
      <c r="CK2084" s="2"/>
      <c r="CL2084" s="2"/>
      <c r="CM2084" s="2"/>
      <c r="CN2084" s="2"/>
      <c r="CO2084" s="2"/>
      <c r="CP2084" s="2"/>
      <c r="CQ2084" s="2"/>
      <c r="CR2084" s="2"/>
      <c r="CS2084" s="2"/>
      <c r="CT2084" s="2"/>
      <c r="CU2084" s="2"/>
      <c r="CV2084" s="2"/>
      <c r="CW2084" s="2"/>
      <c r="CX2084" s="2"/>
      <c r="CY2084" s="2"/>
      <c r="CZ2084" s="2"/>
      <c r="DA2084" s="2"/>
      <c r="DB2084" s="2"/>
      <c r="DC2084" s="2"/>
      <c r="DD2084" s="2"/>
      <c r="DE2084" s="2"/>
      <c r="DF2084" s="2"/>
      <c r="DG2084" s="2"/>
      <c r="DH2084" s="2"/>
      <c r="DI2084" s="2"/>
      <c r="DJ2084" s="2"/>
      <c r="DK2084" s="2"/>
      <c r="DL2084" s="2"/>
      <c r="DM2084" s="2"/>
      <c r="DN2084" s="2"/>
      <c r="DO2084" s="2"/>
      <c r="DP2084" s="2"/>
      <c r="DQ2084" s="2"/>
      <c r="DR2084" s="2"/>
      <c r="DS2084" s="2"/>
      <c r="DT2084" s="2"/>
      <c r="DU2084" s="2"/>
      <c r="DV2084" s="2"/>
      <c r="DW2084" s="2"/>
      <c r="DX2084" s="2"/>
      <c r="DY2084" s="2"/>
      <c r="DZ2084" s="2"/>
      <c r="EA2084" s="2"/>
      <c r="EB2084" s="2"/>
      <c r="EC2084" s="2"/>
      <c r="ED2084" s="2"/>
      <c r="EE2084" s="2"/>
      <c r="EF2084" s="2"/>
      <c r="EG2084" s="2"/>
      <c r="EH2084" s="2"/>
      <c r="EI2084" s="2"/>
      <c r="EJ2084" s="2"/>
      <c r="EK2084" s="2"/>
      <c r="EL2084" s="2"/>
      <c r="EM2084" s="2"/>
      <c r="EN2084" s="2"/>
      <c r="EO2084" s="2"/>
      <c r="EP2084" s="2"/>
      <c r="EQ2084" s="2"/>
      <c r="ER2084" s="2"/>
      <c r="ES2084" s="2"/>
      <c r="ET2084" s="2"/>
      <c r="EU2084" s="2"/>
      <c r="EV2084" s="2"/>
      <c r="EW2084" s="2"/>
      <c r="EX2084" s="2"/>
      <c r="EY2084" s="2"/>
      <c r="EZ2084" s="2"/>
      <c r="FA2084" s="2"/>
      <c r="FB2084" s="2"/>
      <c r="FC2084" s="2"/>
      <c r="FD2084" s="2"/>
      <c r="FE2084" s="2"/>
      <c r="FF2084" s="2"/>
      <c r="FG2084" s="2"/>
      <c r="FH2084" s="2"/>
      <c r="FI2084" s="2"/>
      <c r="FJ2084" s="2"/>
      <c r="FK2084" s="2"/>
      <c r="FL2084" s="2"/>
      <c r="FM2084" s="2"/>
      <c r="FN2084" s="2"/>
      <c r="FO2084" s="2"/>
      <c r="FP2084" s="2"/>
      <c r="FQ2084" s="2"/>
      <c r="FR2084" s="2"/>
      <c r="FS2084" s="2"/>
      <c r="FT2084" s="2"/>
      <c r="FU2084" s="2"/>
      <c r="FV2084" s="2"/>
      <c r="FW2084" s="2"/>
      <c r="FX2084" s="2"/>
      <c r="FY2084" s="2"/>
      <c r="FZ2084" s="2"/>
      <c r="GA2084" s="2"/>
      <c r="GB2084" s="2"/>
      <c r="GC2084" s="2"/>
      <c r="GD2084" s="2"/>
      <c r="GE2084" s="2"/>
      <c r="GF2084" s="2"/>
      <c r="GG2084" s="2"/>
      <c r="GH2084" s="2"/>
      <c r="GI2084" s="2"/>
      <c r="GJ2084" s="2"/>
      <c r="GK2084" s="2"/>
      <c r="GL2084" s="2"/>
      <c r="GM2084" s="2"/>
      <c r="GN2084" s="2"/>
      <c r="GO2084" s="2"/>
      <c r="GP2084" s="2"/>
      <c r="GQ2084" s="2"/>
      <c r="GR2084" s="2"/>
      <c r="GS2084" s="2"/>
      <c r="GT2084" s="2"/>
      <c r="GU2084" s="2"/>
      <c r="GV2084" s="2"/>
      <c r="GW2084" s="2"/>
      <c r="GX2084" s="2"/>
      <c r="GY2084" s="2"/>
      <c r="GZ2084" s="2"/>
      <c r="HA2084" s="2"/>
      <c r="HB2084" s="2"/>
      <c r="HC2084" s="2"/>
      <c r="HD2084" s="2"/>
      <c r="HE2084" s="2"/>
      <c r="HF2084" s="2"/>
      <c r="HG2084" s="2"/>
      <c r="HH2084" s="2"/>
      <c r="HI2084" s="2"/>
      <c r="HJ2084" s="2"/>
      <c r="HK2084" s="2"/>
      <c r="HL2084" s="2"/>
      <c r="HM2084" s="2"/>
      <c r="HN2084" s="2"/>
      <c r="HO2084" s="2"/>
      <c r="HP2084" s="2"/>
      <c r="HQ2084" s="2"/>
      <c r="HR2084" s="2"/>
      <c r="HS2084" s="2"/>
      <c r="HT2084" s="2"/>
      <c r="HU2084" s="2"/>
      <c r="HV2084" s="2"/>
      <c r="HW2084" s="2"/>
      <c r="HX2084" s="2"/>
      <c r="HY2084" s="2"/>
      <c r="HZ2084" s="2"/>
      <c r="IA2084" s="2"/>
      <c r="IB2084" s="2"/>
      <c r="IC2084" s="2"/>
      <c r="ID2084" s="2"/>
      <c r="IE2084" s="2"/>
      <c r="IF2084" s="2"/>
      <c r="IG2084" s="2"/>
      <c r="IH2084" s="2"/>
      <c r="II2084" s="2"/>
      <c r="IJ2084" s="2"/>
      <c r="IK2084" s="2"/>
      <c r="IL2084" s="2"/>
      <c r="IM2084" s="2"/>
      <c r="IN2084" s="2"/>
      <c r="IO2084" s="2"/>
      <c r="IP2084" s="2"/>
      <c r="IQ2084" s="2"/>
    </row>
    <row r="2085" spans="1:251" s="16" customFormat="1" ht="18.75" customHeight="1">
      <c r="A2085" s="8"/>
      <c r="B2085" s="25"/>
      <c r="C2085" s="130" t="s">
        <v>258</v>
      </c>
      <c r="D2085" s="131"/>
      <c r="E2085" s="131"/>
      <c r="F2085" s="131"/>
      <c r="G2085" s="131"/>
      <c r="H2085" s="131"/>
      <c r="I2085" s="131"/>
      <c r="J2085" s="131"/>
      <c r="K2085" s="131"/>
      <c r="L2085" s="131"/>
      <c r="M2085" s="131"/>
      <c r="N2085" s="131"/>
      <c r="O2085" s="131"/>
      <c r="P2085" s="131"/>
      <c r="Q2085" s="131"/>
      <c r="R2085" s="131"/>
      <c r="S2085" s="131"/>
      <c r="T2085" s="131"/>
      <c r="U2085" s="131"/>
      <c r="V2085" s="131"/>
      <c r="W2085" s="131"/>
      <c r="X2085" s="131"/>
      <c r="Y2085" s="131"/>
      <c r="Z2085" s="132"/>
      <c r="AA2085" s="133">
        <v>22680</v>
      </c>
      <c r="AB2085" s="134"/>
      <c r="AC2085" s="134"/>
      <c r="AD2085" s="134"/>
      <c r="AE2085" s="134"/>
      <c r="AF2085" s="134"/>
      <c r="AG2085" s="134"/>
      <c r="AH2085" s="134"/>
      <c r="AI2085" s="135"/>
      <c r="AJ2085" s="133">
        <v>22163</v>
      </c>
      <c r="AK2085" s="134"/>
      <c r="AL2085" s="134"/>
      <c r="AM2085" s="134"/>
      <c r="AN2085" s="134"/>
      <c r="AO2085" s="134"/>
      <c r="AP2085" s="134"/>
      <c r="AQ2085" s="134"/>
      <c r="AR2085" s="135"/>
      <c r="AS2085" s="136"/>
      <c r="AT2085" s="137"/>
      <c r="AU2085" s="137"/>
      <c r="AV2085" s="137"/>
      <c r="AW2085" s="137"/>
      <c r="AX2085" s="138"/>
      <c r="AY2085" s="2"/>
      <c r="AZ2085" s="2"/>
      <c r="BA2085" s="2"/>
      <c r="BB2085" s="2"/>
      <c r="BC2085" s="2"/>
      <c r="BD2085" s="2"/>
      <c r="BE2085" s="2"/>
      <c r="BF2085" s="2"/>
      <c r="BG2085" s="2"/>
      <c r="BH2085" s="2"/>
      <c r="BI2085" s="2"/>
      <c r="BJ2085" s="2"/>
      <c r="BK2085" s="2"/>
      <c r="BL2085" s="2"/>
      <c r="BM2085" s="2"/>
      <c r="BN2085" s="2"/>
      <c r="BO2085" s="2"/>
      <c r="BP2085" s="2"/>
      <c r="BQ2085" s="2"/>
      <c r="BR2085" s="2"/>
      <c r="BS2085" s="2"/>
      <c r="BT2085" s="2"/>
      <c r="BU2085" s="2"/>
      <c r="BV2085" s="2"/>
      <c r="BW2085" s="2"/>
      <c r="BX2085" s="2"/>
      <c r="BY2085" s="2"/>
      <c r="BZ2085" s="2"/>
      <c r="CA2085" s="2"/>
      <c r="CB2085" s="2"/>
      <c r="CC2085" s="2"/>
      <c r="CD2085" s="2"/>
      <c r="CE2085" s="2"/>
      <c r="CF2085" s="2"/>
      <c r="CG2085" s="2"/>
      <c r="CH2085" s="2"/>
      <c r="CI2085" s="2"/>
      <c r="CJ2085" s="2"/>
      <c r="CK2085" s="2"/>
      <c r="CL2085" s="2"/>
      <c r="CM2085" s="2"/>
      <c r="CN2085" s="2"/>
      <c r="CO2085" s="2"/>
      <c r="CP2085" s="2"/>
      <c r="CQ2085" s="2"/>
      <c r="CR2085" s="2"/>
      <c r="CS2085" s="2"/>
      <c r="CT2085" s="2"/>
      <c r="CU2085" s="2"/>
      <c r="CV2085" s="2"/>
      <c r="CW2085" s="2"/>
      <c r="CX2085" s="2"/>
      <c r="CY2085" s="2"/>
      <c r="CZ2085" s="2"/>
      <c r="DA2085" s="2"/>
      <c r="DB2085" s="2"/>
      <c r="DC2085" s="2"/>
      <c r="DD2085" s="2"/>
      <c r="DE2085" s="2"/>
      <c r="DF2085" s="2"/>
      <c r="DG2085" s="2"/>
      <c r="DH2085" s="2"/>
      <c r="DI2085" s="2"/>
      <c r="DJ2085" s="2"/>
      <c r="DK2085" s="2"/>
      <c r="DL2085" s="2"/>
      <c r="DM2085" s="2"/>
      <c r="DN2085" s="2"/>
      <c r="DO2085" s="2"/>
      <c r="DP2085" s="2"/>
      <c r="DQ2085" s="2"/>
      <c r="DR2085" s="2"/>
      <c r="DS2085" s="2"/>
      <c r="DT2085" s="2"/>
      <c r="DU2085" s="2"/>
      <c r="DV2085" s="2"/>
      <c r="DW2085" s="2"/>
      <c r="DX2085" s="2"/>
      <c r="DY2085" s="2"/>
      <c r="DZ2085" s="2"/>
      <c r="EA2085" s="2"/>
      <c r="EB2085" s="2"/>
      <c r="EC2085" s="2"/>
      <c r="ED2085" s="2"/>
      <c r="EE2085" s="2"/>
      <c r="EF2085" s="2"/>
      <c r="EG2085" s="2"/>
      <c r="EH2085" s="2"/>
      <c r="EI2085" s="2"/>
      <c r="EJ2085" s="2"/>
      <c r="EK2085" s="2"/>
      <c r="EL2085" s="2"/>
      <c r="EM2085" s="2"/>
      <c r="EN2085" s="2"/>
      <c r="EO2085" s="2"/>
      <c r="EP2085" s="2"/>
      <c r="EQ2085" s="2"/>
      <c r="ER2085" s="2"/>
      <c r="ES2085" s="2"/>
      <c r="ET2085" s="2"/>
      <c r="EU2085" s="2"/>
      <c r="EV2085" s="2"/>
      <c r="EW2085" s="2"/>
      <c r="EX2085" s="2"/>
      <c r="EY2085" s="2"/>
      <c r="EZ2085" s="2"/>
      <c r="FA2085" s="2"/>
      <c r="FB2085" s="2"/>
      <c r="FC2085" s="2"/>
      <c r="FD2085" s="2"/>
      <c r="FE2085" s="2"/>
      <c r="FF2085" s="2"/>
      <c r="FG2085" s="2"/>
      <c r="FH2085" s="2"/>
      <c r="FI2085" s="2"/>
      <c r="FJ2085" s="2"/>
      <c r="FK2085" s="2"/>
      <c r="FL2085" s="2"/>
      <c r="FM2085" s="2"/>
      <c r="FN2085" s="2"/>
      <c r="FO2085" s="2"/>
      <c r="FP2085" s="2"/>
      <c r="FQ2085" s="2"/>
      <c r="FR2085" s="2"/>
      <c r="FS2085" s="2"/>
      <c r="FT2085" s="2"/>
      <c r="FU2085" s="2"/>
      <c r="FV2085" s="2"/>
      <c r="FW2085" s="2"/>
      <c r="FX2085" s="2"/>
      <c r="FY2085" s="2"/>
      <c r="FZ2085" s="2"/>
      <c r="GA2085" s="2"/>
      <c r="GB2085" s="2"/>
      <c r="GC2085" s="2"/>
      <c r="GD2085" s="2"/>
      <c r="GE2085" s="2"/>
      <c r="GF2085" s="2"/>
      <c r="GG2085" s="2"/>
      <c r="GH2085" s="2"/>
      <c r="GI2085" s="2"/>
      <c r="GJ2085" s="2"/>
      <c r="GK2085" s="2"/>
      <c r="GL2085" s="2"/>
      <c r="GM2085" s="2"/>
      <c r="GN2085" s="2"/>
      <c r="GO2085" s="2"/>
      <c r="GP2085" s="2"/>
      <c r="GQ2085" s="2"/>
      <c r="GR2085" s="2"/>
      <c r="GS2085" s="2"/>
      <c r="GT2085" s="2"/>
      <c r="GU2085" s="2"/>
      <c r="GV2085" s="2"/>
      <c r="GW2085" s="2"/>
      <c r="GX2085" s="2"/>
      <c r="GY2085" s="2"/>
      <c r="GZ2085" s="2"/>
      <c r="HA2085" s="2"/>
      <c r="HB2085" s="2"/>
      <c r="HC2085" s="2"/>
      <c r="HD2085" s="2"/>
      <c r="HE2085" s="2"/>
      <c r="HF2085" s="2"/>
      <c r="HG2085" s="2"/>
      <c r="HH2085" s="2"/>
      <c r="HI2085" s="2"/>
      <c r="HJ2085" s="2"/>
      <c r="HK2085" s="2"/>
      <c r="HL2085" s="2"/>
      <c r="HM2085" s="2"/>
      <c r="HN2085" s="2"/>
      <c r="HO2085" s="2"/>
      <c r="HP2085" s="2"/>
      <c r="HQ2085" s="2"/>
      <c r="HR2085" s="2"/>
      <c r="HS2085" s="2"/>
      <c r="HT2085" s="2"/>
      <c r="HU2085" s="2"/>
      <c r="HV2085" s="2"/>
      <c r="HW2085" s="2"/>
      <c r="HX2085" s="2"/>
      <c r="HY2085" s="2"/>
      <c r="HZ2085" s="2"/>
      <c r="IA2085" s="2"/>
      <c r="IB2085" s="2"/>
      <c r="IC2085" s="2"/>
      <c r="ID2085" s="2"/>
      <c r="IE2085" s="2"/>
      <c r="IF2085" s="2"/>
      <c r="IG2085" s="2"/>
      <c r="IH2085" s="2"/>
      <c r="II2085" s="2"/>
      <c r="IJ2085" s="2"/>
      <c r="IK2085" s="2"/>
      <c r="IL2085" s="2"/>
      <c r="IM2085" s="2"/>
      <c r="IN2085" s="2"/>
      <c r="IO2085" s="2"/>
      <c r="IP2085" s="2"/>
      <c r="IQ2085" s="2"/>
    </row>
    <row r="2086" spans="1:251" s="16" customFormat="1" ht="18.75" customHeight="1" thickBot="1">
      <c r="A2086" s="17"/>
      <c r="B2086" s="121" t="s">
        <v>11</v>
      </c>
      <c r="C2086" s="122"/>
      <c r="D2086" s="122"/>
      <c r="E2086" s="122"/>
      <c r="F2086" s="122"/>
      <c r="G2086" s="122"/>
      <c r="H2086" s="122"/>
      <c r="I2086" s="122"/>
      <c r="J2086" s="122"/>
      <c r="K2086" s="122"/>
      <c r="L2086" s="122"/>
      <c r="M2086" s="122"/>
      <c r="N2086" s="122"/>
      <c r="O2086" s="122"/>
      <c r="P2086" s="122"/>
      <c r="Q2086" s="122"/>
      <c r="R2086" s="122"/>
      <c r="S2086" s="122"/>
      <c r="T2086" s="122"/>
      <c r="U2086" s="122"/>
      <c r="V2086" s="122"/>
      <c r="W2086" s="122"/>
      <c r="X2086" s="122"/>
      <c r="Y2086" s="122"/>
      <c r="Z2086" s="123"/>
      <c r="AA2086" s="124">
        <f>SUM($AA$2085:$AA$2085)</f>
        <v>22680</v>
      </c>
      <c r="AB2086" s="125"/>
      <c r="AC2086" s="125"/>
      <c r="AD2086" s="125"/>
      <c r="AE2086" s="125"/>
      <c r="AF2086" s="125"/>
      <c r="AG2086" s="125"/>
      <c r="AH2086" s="125"/>
      <c r="AI2086" s="126"/>
      <c r="AJ2086" s="124">
        <f>SUM($AJ$2085:$AJ$2085)</f>
        <v>22163</v>
      </c>
      <c r="AK2086" s="125"/>
      <c r="AL2086" s="125"/>
      <c r="AM2086" s="125"/>
      <c r="AN2086" s="125"/>
      <c r="AO2086" s="125"/>
      <c r="AP2086" s="125"/>
      <c r="AQ2086" s="125"/>
      <c r="AR2086" s="126"/>
      <c r="AS2086" s="127"/>
      <c r="AT2086" s="128"/>
      <c r="AU2086" s="128"/>
      <c r="AV2086" s="128"/>
      <c r="AW2086" s="128"/>
      <c r="AX2086" s="129"/>
      <c r="AY2086" s="2"/>
      <c r="AZ2086" s="2"/>
      <c r="BA2086" s="2"/>
      <c r="BB2086" s="2"/>
      <c r="BC2086" s="2"/>
      <c r="BD2086" s="2"/>
      <c r="BE2086" s="2"/>
      <c r="BF2086" s="2"/>
      <c r="BG2086" s="2"/>
      <c r="BH2086" s="2"/>
      <c r="BI2086" s="2"/>
      <c r="BJ2086" s="2"/>
      <c r="BK2086" s="2"/>
      <c r="BL2086" s="2"/>
      <c r="BM2086" s="2"/>
      <c r="BN2086" s="2"/>
      <c r="BO2086" s="2"/>
      <c r="BP2086" s="2"/>
      <c r="BQ2086" s="2"/>
      <c r="BR2086" s="2"/>
      <c r="BS2086" s="2"/>
      <c r="BT2086" s="2"/>
      <c r="BU2086" s="2"/>
      <c r="BV2086" s="2"/>
      <c r="BW2086" s="2"/>
      <c r="BX2086" s="2"/>
      <c r="BY2086" s="2"/>
      <c r="BZ2086" s="2"/>
      <c r="CA2086" s="2"/>
      <c r="CB2086" s="2"/>
      <c r="CC2086" s="2"/>
      <c r="CD2086" s="2"/>
      <c r="CE2086" s="2"/>
      <c r="CF2086" s="2"/>
      <c r="CG2086" s="2"/>
      <c r="CH2086" s="2"/>
      <c r="CI2086" s="2"/>
      <c r="CJ2086" s="2"/>
      <c r="CK2086" s="2"/>
      <c r="CL2086" s="2"/>
      <c r="CM2086" s="2"/>
      <c r="CN2086" s="2"/>
      <c r="CO2086" s="2"/>
      <c r="CP2086" s="2"/>
      <c r="CQ2086" s="2"/>
      <c r="CR2086" s="2"/>
      <c r="CS2086" s="2"/>
      <c r="CT2086" s="2"/>
      <c r="CU2086" s="2"/>
      <c r="CV2086" s="2"/>
      <c r="CW2086" s="2"/>
      <c r="CX2086" s="2"/>
      <c r="CY2086" s="2"/>
      <c r="CZ2086" s="2"/>
      <c r="DA2086" s="2"/>
      <c r="DB2086" s="2"/>
      <c r="DC2086" s="2"/>
      <c r="DD2086" s="2"/>
      <c r="DE2086" s="2"/>
      <c r="DF2086" s="2"/>
      <c r="DG2086" s="2"/>
      <c r="DH2086" s="2"/>
      <c r="DI2086" s="2"/>
      <c r="DJ2086" s="2"/>
      <c r="DK2086" s="2"/>
      <c r="DL2086" s="2"/>
      <c r="DM2086" s="2"/>
      <c r="DN2086" s="2"/>
      <c r="DO2086" s="2"/>
      <c r="DP2086" s="2"/>
      <c r="DQ2086" s="2"/>
      <c r="DR2086" s="2"/>
      <c r="DS2086" s="2"/>
      <c r="DT2086" s="2"/>
      <c r="DU2086" s="2"/>
      <c r="DV2086" s="2"/>
      <c r="DW2086" s="2"/>
      <c r="DX2086" s="2"/>
      <c r="DY2086" s="2"/>
      <c r="DZ2086" s="2"/>
      <c r="EA2086" s="2"/>
      <c r="EB2086" s="2"/>
      <c r="EC2086" s="2"/>
      <c r="ED2086" s="2"/>
      <c r="EE2086" s="2"/>
      <c r="EF2086" s="2"/>
      <c r="EG2086" s="2"/>
      <c r="EH2086" s="2"/>
      <c r="EI2086" s="2"/>
      <c r="EJ2086" s="2"/>
      <c r="EK2086" s="2"/>
      <c r="EL2086" s="2"/>
      <c r="EM2086" s="2"/>
      <c r="EN2086" s="2"/>
      <c r="EO2086" s="2"/>
      <c r="EP2086" s="2"/>
      <c r="EQ2086" s="2"/>
      <c r="ER2086" s="2"/>
      <c r="ES2086" s="2"/>
      <c r="ET2086" s="2"/>
      <c r="EU2086" s="2"/>
      <c r="EV2086" s="2"/>
      <c r="EW2086" s="2"/>
      <c r="EX2086" s="2"/>
      <c r="EY2086" s="2"/>
      <c r="EZ2086" s="2"/>
      <c r="FA2086" s="2"/>
      <c r="FB2086" s="2"/>
      <c r="FC2086" s="2"/>
      <c r="FD2086" s="2"/>
      <c r="FE2086" s="2"/>
      <c r="FF2086" s="2"/>
      <c r="FG2086" s="2"/>
      <c r="FH2086" s="2"/>
      <c r="FI2086" s="2"/>
      <c r="FJ2086" s="2"/>
      <c r="FK2086" s="2"/>
      <c r="FL2086" s="2"/>
      <c r="FM2086" s="2"/>
      <c r="FN2086" s="2"/>
      <c r="FO2086" s="2"/>
      <c r="FP2086" s="2"/>
      <c r="FQ2086" s="2"/>
      <c r="FR2086" s="2"/>
      <c r="FS2086" s="2"/>
      <c r="FT2086" s="2"/>
      <c r="FU2086" s="2"/>
      <c r="FV2086" s="2"/>
      <c r="FW2086" s="2"/>
      <c r="FX2086" s="2"/>
      <c r="FY2086" s="2"/>
      <c r="FZ2086" s="2"/>
      <c r="GA2086" s="2"/>
      <c r="GB2086" s="2"/>
      <c r="GC2086" s="2"/>
      <c r="GD2086" s="2"/>
      <c r="GE2086" s="2"/>
      <c r="GF2086" s="2"/>
      <c r="GG2086" s="2"/>
      <c r="GH2086" s="2"/>
      <c r="GI2086" s="2"/>
      <c r="GJ2086" s="2"/>
      <c r="GK2086" s="2"/>
      <c r="GL2086" s="2"/>
      <c r="GM2086" s="2"/>
      <c r="GN2086" s="2"/>
      <c r="GO2086" s="2"/>
      <c r="GP2086" s="2"/>
      <c r="GQ2086" s="2"/>
      <c r="GR2086" s="2"/>
      <c r="GS2086" s="2"/>
      <c r="GT2086" s="2"/>
      <c r="GU2086" s="2"/>
      <c r="GV2086" s="2"/>
      <c r="GW2086" s="2"/>
      <c r="GX2086" s="2"/>
      <c r="GY2086" s="2"/>
      <c r="GZ2086" s="2"/>
      <c r="HA2086" s="2"/>
      <c r="HB2086" s="2"/>
      <c r="HC2086" s="2"/>
      <c r="HD2086" s="2"/>
      <c r="HE2086" s="2"/>
      <c r="HF2086" s="2"/>
      <c r="HG2086" s="2"/>
      <c r="HH2086" s="2"/>
      <c r="HI2086" s="2"/>
      <c r="HJ2086" s="2"/>
      <c r="HK2086" s="2"/>
      <c r="HL2086" s="2"/>
      <c r="HM2086" s="2"/>
      <c r="HN2086" s="2"/>
      <c r="HO2086" s="2"/>
      <c r="HP2086" s="2"/>
      <c r="HQ2086" s="2"/>
      <c r="HR2086" s="2"/>
      <c r="HS2086" s="2"/>
      <c r="HT2086" s="2"/>
      <c r="HU2086" s="2"/>
      <c r="HV2086" s="2"/>
      <c r="HW2086" s="2"/>
      <c r="HX2086" s="2"/>
      <c r="HY2086" s="2"/>
      <c r="HZ2086" s="2"/>
      <c r="IA2086" s="2"/>
      <c r="IB2086" s="2"/>
      <c r="IC2086" s="2"/>
      <c r="ID2086" s="2"/>
      <c r="IE2086" s="2"/>
      <c r="IF2086" s="2"/>
      <c r="IG2086" s="2"/>
      <c r="IH2086" s="2"/>
      <c r="II2086" s="2"/>
      <c r="IJ2086" s="2"/>
      <c r="IK2086" s="2"/>
      <c r="IL2086" s="2"/>
      <c r="IM2086" s="2"/>
      <c r="IN2086" s="2"/>
      <c r="IO2086" s="2"/>
      <c r="IP2086" s="2"/>
      <c r="IQ2086" s="2"/>
    </row>
    <row r="2088" spans="1:251" ht="18.75">
      <c r="A2088" s="1" t="s">
        <v>0</v>
      </c>
      <c r="AW2088" s="3"/>
      <c r="AX2088" s="4"/>
      <c r="AY2088" s="3"/>
    </row>
    <row r="2090" spans="1:251" ht="18.75">
      <c r="B2090" s="101" t="s">
        <v>8</v>
      </c>
      <c r="C2090" s="102"/>
      <c r="D2090" s="102"/>
      <c r="E2090" s="102"/>
      <c r="F2090" s="102"/>
      <c r="G2090" s="102"/>
      <c r="H2090" s="102"/>
      <c r="I2090" s="102"/>
      <c r="J2090" s="102"/>
      <c r="K2090" s="102"/>
      <c r="L2090" s="102"/>
      <c r="M2090" s="102"/>
      <c r="N2090" s="102"/>
      <c r="O2090" s="102"/>
      <c r="P2090" s="102"/>
      <c r="Q2090" s="102"/>
      <c r="R2090" s="102"/>
      <c r="S2090" s="102"/>
      <c r="T2090" s="102"/>
      <c r="U2090" s="102"/>
      <c r="V2090" s="102"/>
      <c r="W2090" s="102"/>
      <c r="X2090" s="102"/>
      <c r="Y2090" s="102"/>
      <c r="Z2090" s="102"/>
      <c r="AA2090" s="102"/>
      <c r="AB2090" s="102"/>
      <c r="AC2090" s="102"/>
      <c r="AD2090" s="102"/>
      <c r="AE2090" s="102"/>
      <c r="AF2090" s="102"/>
      <c r="AG2090" s="102"/>
      <c r="AH2090" s="102"/>
      <c r="AI2090" s="102"/>
      <c r="AJ2090" s="102"/>
      <c r="AK2090" s="102"/>
      <c r="AL2090" s="102"/>
      <c r="AM2090" s="102"/>
      <c r="AN2090" s="102"/>
      <c r="AO2090" s="102"/>
      <c r="AP2090" s="102"/>
      <c r="AQ2090" s="102"/>
      <c r="AR2090" s="102"/>
      <c r="AS2090" s="102"/>
      <c r="AT2090" s="102"/>
      <c r="AU2090" s="102"/>
      <c r="AV2090" s="102"/>
      <c r="AW2090" s="102"/>
      <c r="AX2090" s="102"/>
    </row>
    <row r="2091" spans="1:251">
      <c r="Z2091" s="5"/>
      <c r="AD2091" s="5"/>
      <c r="AE2091" s="5"/>
      <c r="AF2091" s="5"/>
      <c r="AG2091" s="5"/>
      <c r="AH2091" s="5"/>
      <c r="AI2091" s="5"/>
      <c r="AO2091" s="5"/>
    </row>
    <row r="2092" spans="1:251" ht="13.5" thickBot="1">
      <c r="Z2092" s="5"/>
      <c r="AD2092" s="5"/>
      <c r="AE2092" s="5"/>
      <c r="AF2092" s="5"/>
      <c r="AG2092" s="5"/>
      <c r="AH2092" s="5"/>
      <c r="AI2092" s="5"/>
      <c r="AO2092" s="5"/>
      <c r="DI2092" s="6"/>
    </row>
    <row r="2093" spans="1:251" ht="24.75" customHeight="1" thickBot="1">
      <c r="B2093" s="103" t="s">
        <v>1</v>
      </c>
      <c r="C2093" s="104"/>
      <c r="D2093" s="104"/>
      <c r="E2093" s="104"/>
      <c r="F2093" s="104"/>
      <c r="G2093" s="104"/>
      <c r="H2093" s="105" t="s">
        <v>235</v>
      </c>
      <c r="I2093" s="106"/>
      <c r="J2093" s="106"/>
      <c r="K2093" s="106"/>
      <c r="L2093" s="106"/>
      <c r="M2093" s="106"/>
      <c r="N2093" s="106"/>
      <c r="O2093" s="106"/>
      <c r="P2093" s="106"/>
      <c r="Q2093" s="106"/>
      <c r="R2093" s="106"/>
      <c r="S2093" s="106"/>
      <c r="T2093" s="106"/>
      <c r="U2093" s="106"/>
      <c r="V2093" s="106"/>
      <c r="W2093" s="106"/>
      <c r="X2093" s="106"/>
      <c r="Y2093" s="106"/>
      <c r="Z2093" s="106"/>
      <c r="AA2093" s="106"/>
      <c r="AB2093" s="106"/>
      <c r="AC2093" s="106"/>
      <c r="AD2093" s="106"/>
      <c r="AE2093" s="106"/>
      <c r="AF2093" s="106"/>
      <c r="AG2093" s="106"/>
      <c r="AH2093" s="106"/>
      <c r="AI2093" s="106"/>
      <c r="AJ2093" s="106"/>
      <c r="AK2093" s="106"/>
      <c r="AL2093" s="106"/>
      <c r="AM2093" s="106"/>
      <c r="AN2093" s="106"/>
      <c r="AO2093" s="106"/>
      <c r="AP2093" s="106"/>
      <c r="AQ2093" s="106"/>
      <c r="AR2093" s="106"/>
      <c r="AS2093" s="106"/>
      <c r="AT2093" s="106"/>
      <c r="AU2093" s="106"/>
      <c r="AV2093" s="106"/>
      <c r="AW2093" s="106"/>
      <c r="AX2093" s="107"/>
      <c r="DI2093" s="6"/>
    </row>
    <row r="2094" spans="1:251" ht="14.25">
      <c r="B2094" s="7"/>
      <c r="C2094" s="7"/>
      <c r="D2094" s="7"/>
      <c r="E2094" s="7"/>
      <c r="F2094" s="7"/>
      <c r="G2094" s="7"/>
      <c r="H2094" s="8"/>
      <c r="I2094" s="8"/>
      <c r="J2094" s="8"/>
      <c r="K2094" s="8"/>
      <c r="L2094" s="9"/>
      <c r="M2094" s="9"/>
      <c r="N2094" s="9"/>
      <c r="O2094" s="9"/>
      <c r="P2094" s="8"/>
      <c r="Q2094" s="8"/>
      <c r="R2094" s="8"/>
      <c r="S2094" s="8"/>
      <c r="T2094" s="8"/>
      <c r="U2094" s="8"/>
      <c r="V2094" s="10"/>
      <c r="W2094" s="10"/>
      <c r="X2094" s="10"/>
      <c r="Y2094" s="10"/>
      <c r="Z2094" s="10"/>
      <c r="AA2094" s="10"/>
      <c r="AB2094" s="10"/>
      <c r="AC2094" s="10"/>
      <c r="AD2094" s="10"/>
      <c r="AE2094" s="10"/>
      <c r="AF2094" s="10"/>
      <c r="AG2094" s="10"/>
      <c r="AH2094" s="10"/>
      <c r="AI2094" s="10"/>
      <c r="AJ2094" s="10"/>
      <c r="AK2094" s="10"/>
      <c r="AL2094" s="10"/>
      <c r="AM2094" s="10"/>
      <c r="AN2094" s="10"/>
      <c r="AO2094" s="10"/>
      <c r="AP2094" s="10"/>
      <c r="AQ2094" s="10"/>
      <c r="AR2094" s="10"/>
      <c r="AS2094" s="10"/>
      <c r="AT2094" s="10"/>
      <c r="AU2094" s="10"/>
      <c r="AV2094" s="10"/>
      <c r="AW2094" s="10"/>
      <c r="AX2094" s="10"/>
      <c r="DI2094" s="6"/>
    </row>
    <row r="2095" spans="1:251" ht="15" thickBot="1">
      <c r="A2095" s="11"/>
      <c r="B2095" s="10" t="s">
        <v>2</v>
      </c>
      <c r="C2095" s="8"/>
      <c r="D2095" s="8"/>
      <c r="E2095" s="8"/>
      <c r="F2095" s="8"/>
      <c r="G2095" s="8"/>
      <c r="H2095" s="8"/>
      <c r="I2095" s="8"/>
      <c r="J2095" s="8"/>
      <c r="K2095" s="8"/>
      <c r="L2095" s="9"/>
      <c r="M2095" s="9"/>
      <c r="N2095" s="9"/>
      <c r="O2095" s="9"/>
      <c r="P2095" s="8"/>
      <c r="Q2095" s="8"/>
      <c r="R2095" s="8"/>
      <c r="S2095" s="8"/>
      <c r="T2095" s="8"/>
      <c r="U2095" s="8"/>
      <c r="V2095" s="10"/>
      <c r="W2095" s="10"/>
      <c r="X2095" s="10"/>
      <c r="Y2095" s="10"/>
      <c r="Z2095" s="10"/>
      <c r="AA2095" s="10"/>
      <c r="AB2095" s="10"/>
      <c r="AC2095" s="10"/>
      <c r="AD2095" s="10"/>
      <c r="AE2095" s="10"/>
      <c r="AF2095" s="10"/>
      <c r="AG2095" s="10"/>
      <c r="AH2095" s="10"/>
      <c r="AI2095" s="10"/>
      <c r="AJ2095" s="10"/>
      <c r="AK2095" s="10"/>
      <c r="AL2095" s="10"/>
      <c r="AM2095" s="10"/>
      <c r="AN2095" s="10"/>
      <c r="AO2095" s="10"/>
      <c r="AP2095" s="10"/>
      <c r="AQ2095" s="10"/>
      <c r="AR2095" s="10"/>
      <c r="AS2095" s="10"/>
      <c r="AT2095" s="10"/>
      <c r="AU2095" s="10"/>
      <c r="AV2095" s="10"/>
      <c r="AW2095" s="10"/>
      <c r="AX2095" s="10"/>
      <c r="DI2095" s="6"/>
    </row>
    <row r="2096" spans="1:251" ht="14.25">
      <c r="A2096" s="8"/>
      <c r="B2096" s="12"/>
      <c r="C2096" s="7"/>
      <c r="D2096" s="7"/>
      <c r="E2096" s="7"/>
      <c r="F2096" s="7"/>
      <c r="G2096" s="7"/>
      <c r="H2096" s="7"/>
      <c r="I2096" s="7"/>
      <c r="J2096" s="7"/>
      <c r="K2096" s="7"/>
      <c r="L2096" s="13"/>
      <c r="M2096" s="13"/>
      <c r="N2096" s="13"/>
      <c r="O2096" s="13"/>
      <c r="P2096" s="7"/>
      <c r="Q2096" s="7"/>
      <c r="R2096" s="7"/>
      <c r="S2096" s="7"/>
      <c r="T2096" s="7"/>
      <c r="U2096" s="7"/>
      <c r="V2096" s="14"/>
      <c r="W2096" s="14"/>
      <c r="X2096" s="14"/>
      <c r="Y2096" s="14"/>
      <c r="Z2096" s="14"/>
      <c r="AA2096" s="14"/>
      <c r="AB2096" s="14"/>
      <c r="AC2096" s="14"/>
      <c r="AD2096" s="14"/>
      <c r="AE2096" s="14"/>
      <c r="AF2096" s="14"/>
      <c r="AG2096" s="14"/>
      <c r="AH2096" s="14"/>
      <c r="AI2096" s="14"/>
      <c r="AJ2096" s="14"/>
      <c r="AK2096" s="14"/>
      <c r="AL2096" s="14"/>
      <c r="AM2096" s="14"/>
      <c r="AN2096" s="14"/>
      <c r="AO2096" s="14"/>
      <c r="AP2096" s="14"/>
      <c r="AQ2096" s="14"/>
      <c r="AR2096" s="14"/>
      <c r="AS2096" s="14"/>
      <c r="AT2096" s="14"/>
      <c r="AU2096" s="14"/>
      <c r="AV2096" s="14"/>
      <c r="AW2096" s="14"/>
      <c r="AX2096" s="15"/>
    </row>
    <row r="2097" spans="1:113" ht="12" customHeight="1">
      <c r="A2097" s="8"/>
      <c r="B2097" s="108" t="s">
        <v>236</v>
      </c>
      <c r="C2097" s="109"/>
      <c r="D2097" s="109"/>
      <c r="E2097" s="109"/>
      <c r="F2097" s="109"/>
      <c r="G2097" s="109"/>
      <c r="H2097" s="109"/>
      <c r="I2097" s="109"/>
      <c r="J2097" s="109"/>
      <c r="K2097" s="109"/>
      <c r="L2097" s="109"/>
      <c r="M2097" s="109"/>
      <c r="N2097" s="109"/>
      <c r="O2097" s="109"/>
      <c r="P2097" s="109"/>
      <c r="Q2097" s="109"/>
      <c r="R2097" s="109"/>
      <c r="S2097" s="109"/>
      <c r="T2097" s="109"/>
      <c r="U2097" s="109"/>
      <c r="V2097" s="109"/>
      <c r="W2097" s="109"/>
      <c r="X2097" s="109"/>
      <c r="Y2097" s="109"/>
      <c r="Z2097" s="109"/>
      <c r="AA2097" s="109"/>
      <c r="AB2097" s="109"/>
      <c r="AC2097" s="109"/>
      <c r="AD2097" s="109"/>
      <c r="AE2097" s="109"/>
      <c r="AF2097" s="109"/>
      <c r="AG2097" s="109"/>
      <c r="AH2097" s="109"/>
      <c r="AI2097" s="109"/>
      <c r="AJ2097" s="109"/>
      <c r="AK2097" s="109"/>
      <c r="AL2097" s="109"/>
      <c r="AM2097" s="109"/>
      <c r="AN2097" s="109"/>
      <c r="AO2097" s="109"/>
      <c r="AP2097" s="109"/>
      <c r="AQ2097" s="109"/>
      <c r="AR2097" s="109"/>
      <c r="AS2097" s="109"/>
      <c r="AT2097" s="109"/>
      <c r="AU2097" s="109"/>
      <c r="AV2097" s="109"/>
      <c r="AW2097" s="109"/>
      <c r="AX2097" s="110"/>
    </row>
    <row r="2098" spans="1:113" ht="12" customHeight="1">
      <c r="A2098" s="8"/>
      <c r="B2098" s="108"/>
      <c r="C2098" s="109"/>
      <c r="D2098" s="109"/>
      <c r="E2098" s="109"/>
      <c r="F2098" s="109"/>
      <c r="G2098" s="109"/>
      <c r="H2098" s="109"/>
      <c r="I2098" s="109"/>
      <c r="J2098" s="109"/>
      <c r="K2098" s="109"/>
      <c r="L2098" s="109"/>
      <c r="M2098" s="109"/>
      <c r="N2098" s="109"/>
      <c r="O2098" s="109"/>
      <c r="P2098" s="109"/>
      <c r="Q2098" s="109"/>
      <c r="R2098" s="109"/>
      <c r="S2098" s="109"/>
      <c r="T2098" s="109"/>
      <c r="U2098" s="109"/>
      <c r="V2098" s="109"/>
      <c r="W2098" s="109"/>
      <c r="X2098" s="109"/>
      <c r="Y2098" s="109"/>
      <c r="Z2098" s="109"/>
      <c r="AA2098" s="109"/>
      <c r="AB2098" s="109"/>
      <c r="AC2098" s="109"/>
      <c r="AD2098" s="109"/>
      <c r="AE2098" s="109"/>
      <c r="AF2098" s="109"/>
      <c r="AG2098" s="109"/>
      <c r="AH2098" s="109"/>
      <c r="AI2098" s="109"/>
      <c r="AJ2098" s="109"/>
      <c r="AK2098" s="109"/>
      <c r="AL2098" s="109"/>
      <c r="AM2098" s="109"/>
      <c r="AN2098" s="109"/>
      <c r="AO2098" s="109"/>
      <c r="AP2098" s="109"/>
      <c r="AQ2098" s="109"/>
      <c r="AR2098" s="109"/>
      <c r="AS2098" s="109"/>
      <c r="AT2098" s="109"/>
      <c r="AU2098" s="109"/>
      <c r="AV2098" s="109"/>
      <c r="AW2098" s="109"/>
      <c r="AX2098" s="110"/>
    </row>
    <row r="2099" spans="1:113" ht="12" customHeight="1">
      <c r="A2099" s="8"/>
      <c r="B2099" s="108"/>
      <c r="C2099" s="109"/>
      <c r="D2099" s="109"/>
      <c r="E2099" s="109"/>
      <c r="F2099" s="109"/>
      <c r="G2099" s="109"/>
      <c r="H2099" s="109"/>
      <c r="I2099" s="109"/>
      <c r="J2099" s="109"/>
      <c r="K2099" s="109"/>
      <c r="L2099" s="109"/>
      <c r="M2099" s="109"/>
      <c r="N2099" s="109"/>
      <c r="O2099" s="109"/>
      <c r="P2099" s="109"/>
      <c r="Q2099" s="109"/>
      <c r="R2099" s="109"/>
      <c r="S2099" s="109"/>
      <c r="T2099" s="109"/>
      <c r="U2099" s="109"/>
      <c r="V2099" s="109"/>
      <c r="W2099" s="109"/>
      <c r="X2099" s="109"/>
      <c r="Y2099" s="109"/>
      <c r="Z2099" s="109"/>
      <c r="AA2099" s="109"/>
      <c r="AB2099" s="109"/>
      <c r="AC2099" s="109"/>
      <c r="AD2099" s="109"/>
      <c r="AE2099" s="109"/>
      <c r="AF2099" s="109"/>
      <c r="AG2099" s="109"/>
      <c r="AH2099" s="109"/>
      <c r="AI2099" s="109"/>
      <c r="AJ2099" s="109"/>
      <c r="AK2099" s="109"/>
      <c r="AL2099" s="109"/>
      <c r="AM2099" s="109"/>
      <c r="AN2099" s="109"/>
      <c r="AO2099" s="109"/>
      <c r="AP2099" s="109"/>
      <c r="AQ2099" s="109"/>
      <c r="AR2099" s="109"/>
      <c r="AS2099" s="109"/>
      <c r="AT2099" s="109"/>
      <c r="AU2099" s="109"/>
      <c r="AV2099" s="109"/>
      <c r="AW2099" s="109"/>
      <c r="AX2099" s="110"/>
    </row>
    <row r="2100" spans="1:113" ht="12" customHeight="1">
      <c r="A2100" s="8"/>
      <c r="B2100" s="108"/>
      <c r="C2100" s="109"/>
      <c r="D2100" s="109"/>
      <c r="E2100" s="109"/>
      <c r="F2100" s="109"/>
      <c r="G2100" s="109"/>
      <c r="H2100" s="109"/>
      <c r="I2100" s="109"/>
      <c r="J2100" s="109"/>
      <c r="K2100" s="109"/>
      <c r="L2100" s="109"/>
      <c r="M2100" s="109"/>
      <c r="N2100" s="109"/>
      <c r="O2100" s="109"/>
      <c r="P2100" s="109"/>
      <c r="Q2100" s="109"/>
      <c r="R2100" s="109"/>
      <c r="S2100" s="109"/>
      <c r="T2100" s="109"/>
      <c r="U2100" s="109"/>
      <c r="V2100" s="109"/>
      <c r="W2100" s="109"/>
      <c r="X2100" s="109"/>
      <c r="Y2100" s="109"/>
      <c r="Z2100" s="109"/>
      <c r="AA2100" s="109"/>
      <c r="AB2100" s="109"/>
      <c r="AC2100" s="109"/>
      <c r="AD2100" s="109"/>
      <c r="AE2100" s="109"/>
      <c r="AF2100" s="109"/>
      <c r="AG2100" s="109"/>
      <c r="AH2100" s="109"/>
      <c r="AI2100" s="109"/>
      <c r="AJ2100" s="109"/>
      <c r="AK2100" s="109"/>
      <c r="AL2100" s="109"/>
      <c r="AM2100" s="109"/>
      <c r="AN2100" s="109"/>
      <c r="AO2100" s="109"/>
      <c r="AP2100" s="109"/>
      <c r="AQ2100" s="109"/>
      <c r="AR2100" s="109"/>
      <c r="AS2100" s="109"/>
      <c r="AT2100" s="109"/>
      <c r="AU2100" s="109"/>
      <c r="AV2100" s="109"/>
      <c r="AW2100" s="109"/>
      <c r="AX2100" s="110"/>
    </row>
    <row r="2101" spans="1:113" ht="12" customHeight="1">
      <c r="A2101" s="8"/>
      <c r="B2101" s="108"/>
      <c r="C2101" s="109"/>
      <c r="D2101" s="109"/>
      <c r="E2101" s="109"/>
      <c r="F2101" s="109"/>
      <c r="G2101" s="109"/>
      <c r="H2101" s="109"/>
      <c r="I2101" s="109"/>
      <c r="J2101" s="109"/>
      <c r="K2101" s="109"/>
      <c r="L2101" s="109"/>
      <c r="M2101" s="109"/>
      <c r="N2101" s="109"/>
      <c r="O2101" s="109"/>
      <c r="P2101" s="109"/>
      <c r="Q2101" s="109"/>
      <c r="R2101" s="109"/>
      <c r="S2101" s="109"/>
      <c r="T2101" s="109"/>
      <c r="U2101" s="109"/>
      <c r="V2101" s="109"/>
      <c r="W2101" s="109"/>
      <c r="X2101" s="109"/>
      <c r="Y2101" s="109"/>
      <c r="Z2101" s="109"/>
      <c r="AA2101" s="109"/>
      <c r="AB2101" s="109"/>
      <c r="AC2101" s="109"/>
      <c r="AD2101" s="109"/>
      <c r="AE2101" s="109"/>
      <c r="AF2101" s="109"/>
      <c r="AG2101" s="109"/>
      <c r="AH2101" s="109"/>
      <c r="AI2101" s="109"/>
      <c r="AJ2101" s="109"/>
      <c r="AK2101" s="109"/>
      <c r="AL2101" s="109"/>
      <c r="AM2101" s="109"/>
      <c r="AN2101" s="109"/>
      <c r="AO2101" s="109"/>
      <c r="AP2101" s="109"/>
      <c r="AQ2101" s="109"/>
      <c r="AR2101" s="109"/>
      <c r="AS2101" s="109"/>
      <c r="AT2101" s="109"/>
      <c r="AU2101" s="109"/>
      <c r="AV2101" s="109"/>
      <c r="AW2101" s="109"/>
      <c r="AX2101" s="110"/>
    </row>
    <row r="2102" spans="1:113" ht="12" customHeight="1">
      <c r="A2102" s="8"/>
      <c r="B2102" s="108"/>
      <c r="C2102" s="109"/>
      <c r="D2102" s="109"/>
      <c r="E2102" s="109"/>
      <c r="F2102" s="109"/>
      <c r="G2102" s="109"/>
      <c r="H2102" s="109"/>
      <c r="I2102" s="109"/>
      <c r="J2102" s="109"/>
      <c r="K2102" s="109"/>
      <c r="L2102" s="109"/>
      <c r="M2102" s="109"/>
      <c r="N2102" s="109"/>
      <c r="O2102" s="109"/>
      <c r="P2102" s="109"/>
      <c r="Q2102" s="109"/>
      <c r="R2102" s="109"/>
      <c r="S2102" s="109"/>
      <c r="T2102" s="109"/>
      <c r="U2102" s="109"/>
      <c r="V2102" s="109"/>
      <c r="W2102" s="109"/>
      <c r="X2102" s="109"/>
      <c r="Y2102" s="109"/>
      <c r="Z2102" s="109"/>
      <c r="AA2102" s="109"/>
      <c r="AB2102" s="109"/>
      <c r="AC2102" s="109"/>
      <c r="AD2102" s="109"/>
      <c r="AE2102" s="109"/>
      <c r="AF2102" s="109"/>
      <c r="AG2102" s="109"/>
      <c r="AH2102" s="109"/>
      <c r="AI2102" s="109"/>
      <c r="AJ2102" s="109"/>
      <c r="AK2102" s="109"/>
      <c r="AL2102" s="109"/>
      <c r="AM2102" s="109"/>
      <c r="AN2102" s="109"/>
      <c r="AO2102" s="109"/>
      <c r="AP2102" s="109"/>
      <c r="AQ2102" s="109"/>
      <c r="AR2102" s="109"/>
      <c r="AS2102" s="109"/>
      <c r="AT2102" s="109"/>
      <c r="AU2102" s="109"/>
      <c r="AV2102" s="109"/>
      <c r="AW2102" s="109"/>
      <c r="AX2102" s="110"/>
    </row>
    <row r="2103" spans="1:113" ht="12" customHeight="1">
      <c r="A2103" s="8"/>
      <c r="B2103" s="108"/>
      <c r="C2103" s="109"/>
      <c r="D2103" s="109"/>
      <c r="E2103" s="109"/>
      <c r="F2103" s="109"/>
      <c r="G2103" s="109"/>
      <c r="H2103" s="109"/>
      <c r="I2103" s="109"/>
      <c r="J2103" s="109"/>
      <c r="K2103" s="109"/>
      <c r="L2103" s="109"/>
      <c r="M2103" s="109"/>
      <c r="N2103" s="109"/>
      <c r="O2103" s="109"/>
      <c r="P2103" s="109"/>
      <c r="Q2103" s="109"/>
      <c r="R2103" s="109"/>
      <c r="S2103" s="109"/>
      <c r="T2103" s="109"/>
      <c r="U2103" s="109"/>
      <c r="V2103" s="109"/>
      <c r="W2103" s="109"/>
      <c r="X2103" s="109"/>
      <c r="Y2103" s="109"/>
      <c r="Z2103" s="109"/>
      <c r="AA2103" s="109"/>
      <c r="AB2103" s="109"/>
      <c r="AC2103" s="109"/>
      <c r="AD2103" s="109"/>
      <c r="AE2103" s="109"/>
      <c r="AF2103" s="109"/>
      <c r="AG2103" s="109"/>
      <c r="AH2103" s="109"/>
      <c r="AI2103" s="109"/>
      <c r="AJ2103" s="109"/>
      <c r="AK2103" s="109"/>
      <c r="AL2103" s="109"/>
      <c r="AM2103" s="109"/>
      <c r="AN2103" s="109"/>
      <c r="AO2103" s="109"/>
      <c r="AP2103" s="109"/>
      <c r="AQ2103" s="109"/>
      <c r="AR2103" s="109"/>
      <c r="AS2103" s="109"/>
      <c r="AT2103" s="109"/>
      <c r="AU2103" s="109"/>
      <c r="AV2103" s="109"/>
      <c r="AW2103" s="109"/>
      <c r="AX2103" s="110"/>
    </row>
    <row r="2104" spans="1:113" ht="12" customHeight="1">
      <c r="A2104" s="8"/>
      <c r="B2104" s="108"/>
      <c r="C2104" s="109"/>
      <c r="D2104" s="109"/>
      <c r="E2104" s="109"/>
      <c r="F2104" s="109"/>
      <c r="G2104" s="109"/>
      <c r="H2104" s="109"/>
      <c r="I2104" s="109"/>
      <c r="J2104" s="109"/>
      <c r="K2104" s="109"/>
      <c r="L2104" s="109"/>
      <c r="M2104" s="109"/>
      <c r="N2104" s="109"/>
      <c r="O2104" s="109"/>
      <c r="P2104" s="109"/>
      <c r="Q2104" s="109"/>
      <c r="R2104" s="109"/>
      <c r="S2104" s="109"/>
      <c r="T2104" s="109"/>
      <c r="U2104" s="109"/>
      <c r="V2104" s="109"/>
      <c r="W2104" s="109"/>
      <c r="X2104" s="109"/>
      <c r="Y2104" s="109"/>
      <c r="Z2104" s="109"/>
      <c r="AA2104" s="109"/>
      <c r="AB2104" s="109"/>
      <c r="AC2104" s="109"/>
      <c r="AD2104" s="109"/>
      <c r="AE2104" s="109"/>
      <c r="AF2104" s="109"/>
      <c r="AG2104" s="109"/>
      <c r="AH2104" s="109"/>
      <c r="AI2104" s="109"/>
      <c r="AJ2104" s="109"/>
      <c r="AK2104" s="109"/>
      <c r="AL2104" s="109"/>
      <c r="AM2104" s="109"/>
      <c r="AN2104" s="109"/>
      <c r="AO2104" s="109"/>
      <c r="AP2104" s="109"/>
      <c r="AQ2104" s="109"/>
      <c r="AR2104" s="109"/>
      <c r="AS2104" s="109"/>
      <c r="AT2104" s="109"/>
      <c r="AU2104" s="109"/>
      <c r="AV2104" s="109"/>
      <c r="AW2104" s="109"/>
      <c r="AX2104" s="110"/>
    </row>
    <row r="2105" spans="1:113" ht="12" customHeight="1">
      <c r="A2105" s="8"/>
      <c r="B2105" s="108"/>
      <c r="C2105" s="109"/>
      <c r="D2105" s="109"/>
      <c r="E2105" s="109"/>
      <c r="F2105" s="109"/>
      <c r="G2105" s="109"/>
      <c r="H2105" s="109"/>
      <c r="I2105" s="109"/>
      <c r="J2105" s="109"/>
      <c r="K2105" s="109"/>
      <c r="L2105" s="109"/>
      <c r="M2105" s="109"/>
      <c r="N2105" s="109"/>
      <c r="O2105" s="109"/>
      <c r="P2105" s="109"/>
      <c r="Q2105" s="109"/>
      <c r="R2105" s="109"/>
      <c r="S2105" s="109"/>
      <c r="T2105" s="109"/>
      <c r="U2105" s="109"/>
      <c r="V2105" s="109"/>
      <c r="W2105" s="109"/>
      <c r="X2105" s="109"/>
      <c r="Y2105" s="109"/>
      <c r="Z2105" s="109"/>
      <c r="AA2105" s="109"/>
      <c r="AB2105" s="109"/>
      <c r="AC2105" s="109"/>
      <c r="AD2105" s="109"/>
      <c r="AE2105" s="109"/>
      <c r="AF2105" s="109"/>
      <c r="AG2105" s="109"/>
      <c r="AH2105" s="109"/>
      <c r="AI2105" s="109"/>
      <c r="AJ2105" s="109"/>
      <c r="AK2105" s="109"/>
      <c r="AL2105" s="109"/>
      <c r="AM2105" s="109"/>
      <c r="AN2105" s="109"/>
      <c r="AO2105" s="109"/>
      <c r="AP2105" s="109"/>
      <c r="AQ2105" s="109"/>
      <c r="AR2105" s="109"/>
      <c r="AS2105" s="109"/>
      <c r="AT2105" s="109"/>
      <c r="AU2105" s="109"/>
      <c r="AV2105" s="109"/>
      <c r="AW2105" s="109"/>
      <c r="AX2105" s="110"/>
      <c r="BC2105" s="16"/>
    </row>
    <row r="2106" spans="1:113" ht="12" customHeight="1">
      <c r="A2106" s="8"/>
      <c r="B2106" s="108"/>
      <c r="C2106" s="109"/>
      <c r="D2106" s="109"/>
      <c r="E2106" s="109"/>
      <c r="F2106" s="109"/>
      <c r="G2106" s="109"/>
      <c r="H2106" s="109"/>
      <c r="I2106" s="109"/>
      <c r="J2106" s="109"/>
      <c r="K2106" s="109"/>
      <c r="L2106" s="109"/>
      <c r="M2106" s="109"/>
      <c r="N2106" s="109"/>
      <c r="O2106" s="109"/>
      <c r="P2106" s="109"/>
      <c r="Q2106" s="109"/>
      <c r="R2106" s="109"/>
      <c r="S2106" s="109"/>
      <c r="T2106" s="109"/>
      <c r="U2106" s="109"/>
      <c r="V2106" s="109"/>
      <c r="W2106" s="109"/>
      <c r="X2106" s="109"/>
      <c r="Y2106" s="109"/>
      <c r="Z2106" s="109"/>
      <c r="AA2106" s="109"/>
      <c r="AB2106" s="109"/>
      <c r="AC2106" s="109"/>
      <c r="AD2106" s="109"/>
      <c r="AE2106" s="109"/>
      <c r="AF2106" s="109"/>
      <c r="AG2106" s="109"/>
      <c r="AH2106" s="109"/>
      <c r="AI2106" s="109"/>
      <c r="AJ2106" s="109"/>
      <c r="AK2106" s="109"/>
      <c r="AL2106" s="109"/>
      <c r="AM2106" s="109"/>
      <c r="AN2106" s="109"/>
      <c r="AO2106" s="109"/>
      <c r="AP2106" s="109"/>
      <c r="AQ2106" s="109"/>
      <c r="AR2106" s="109"/>
      <c r="AS2106" s="109"/>
      <c r="AT2106" s="109"/>
      <c r="AU2106" s="109"/>
      <c r="AV2106" s="109"/>
      <c r="AW2106" s="109"/>
      <c r="AX2106" s="110"/>
    </row>
    <row r="2107" spans="1:113" ht="12" customHeight="1">
      <c r="A2107" s="8"/>
      <c r="B2107" s="108"/>
      <c r="C2107" s="109"/>
      <c r="D2107" s="109"/>
      <c r="E2107" s="109"/>
      <c r="F2107" s="109"/>
      <c r="G2107" s="109"/>
      <c r="H2107" s="109"/>
      <c r="I2107" s="109"/>
      <c r="J2107" s="109"/>
      <c r="K2107" s="109"/>
      <c r="L2107" s="109"/>
      <c r="M2107" s="109"/>
      <c r="N2107" s="109"/>
      <c r="O2107" s="109"/>
      <c r="P2107" s="109"/>
      <c r="Q2107" s="109"/>
      <c r="R2107" s="109"/>
      <c r="S2107" s="109"/>
      <c r="T2107" s="109"/>
      <c r="U2107" s="109"/>
      <c r="V2107" s="109"/>
      <c r="W2107" s="109"/>
      <c r="X2107" s="109"/>
      <c r="Y2107" s="109"/>
      <c r="Z2107" s="109"/>
      <c r="AA2107" s="109"/>
      <c r="AB2107" s="109"/>
      <c r="AC2107" s="109"/>
      <c r="AD2107" s="109"/>
      <c r="AE2107" s="109"/>
      <c r="AF2107" s="109"/>
      <c r="AG2107" s="109"/>
      <c r="AH2107" s="109"/>
      <c r="AI2107" s="109"/>
      <c r="AJ2107" s="109"/>
      <c r="AK2107" s="109"/>
      <c r="AL2107" s="109"/>
      <c r="AM2107" s="109"/>
      <c r="AN2107" s="109"/>
      <c r="AO2107" s="109"/>
      <c r="AP2107" s="109"/>
      <c r="AQ2107" s="109"/>
      <c r="AR2107" s="109"/>
      <c r="AS2107" s="109"/>
      <c r="AT2107" s="109"/>
      <c r="AU2107" s="109"/>
      <c r="AV2107" s="109"/>
      <c r="AW2107" s="109"/>
      <c r="AX2107" s="110"/>
    </row>
    <row r="2108" spans="1:113" ht="12" customHeight="1">
      <c r="A2108" s="8"/>
      <c r="B2108" s="108"/>
      <c r="C2108" s="109"/>
      <c r="D2108" s="109"/>
      <c r="E2108" s="109"/>
      <c r="F2108" s="109"/>
      <c r="G2108" s="109"/>
      <c r="H2108" s="109"/>
      <c r="I2108" s="109"/>
      <c r="J2108" s="109"/>
      <c r="K2108" s="109"/>
      <c r="L2108" s="109"/>
      <c r="M2108" s="109"/>
      <c r="N2108" s="109"/>
      <c r="O2108" s="109"/>
      <c r="P2108" s="109"/>
      <c r="Q2108" s="109"/>
      <c r="R2108" s="109"/>
      <c r="S2108" s="109"/>
      <c r="T2108" s="109"/>
      <c r="U2108" s="109"/>
      <c r="V2108" s="109"/>
      <c r="W2108" s="109"/>
      <c r="X2108" s="109"/>
      <c r="Y2108" s="109"/>
      <c r="Z2108" s="109"/>
      <c r="AA2108" s="109"/>
      <c r="AB2108" s="109"/>
      <c r="AC2108" s="109"/>
      <c r="AD2108" s="109"/>
      <c r="AE2108" s="109"/>
      <c r="AF2108" s="109"/>
      <c r="AG2108" s="109"/>
      <c r="AH2108" s="109"/>
      <c r="AI2108" s="109"/>
      <c r="AJ2108" s="109"/>
      <c r="AK2108" s="109"/>
      <c r="AL2108" s="109"/>
      <c r="AM2108" s="109"/>
      <c r="AN2108" s="109"/>
      <c r="AO2108" s="109"/>
      <c r="AP2108" s="109"/>
      <c r="AQ2108" s="109"/>
      <c r="AR2108" s="109"/>
      <c r="AS2108" s="109"/>
      <c r="AT2108" s="109"/>
      <c r="AU2108" s="109"/>
      <c r="AV2108" s="109"/>
      <c r="AW2108" s="109"/>
      <c r="AX2108" s="110"/>
    </row>
    <row r="2109" spans="1:113" ht="15" thickBot="1">
      <c r="A2109" s="17"/>
      <c r="B2109" s="18"/>
      <c r="C2109" s="19"/>
      <c r="D2109" s="19"/>
      <c r="E2109" s="19"/>
      <c r="F2109" s="19"/>
      <c r="G2109" s="19"/>
      <c r="H2109" s="19"/>
      <c r="I2109" s="19"/>
      <c r="J2109" s="19"/>
      <c r="K2109" s="19"/>
      <c r="L2109" s="19"/>
      <c r="M2109" s="19"/>
      <c r="N2109" s="19"/>
      <c r="O2109" s="19"/>
      <c r="P2109" s="19"/>
      <c r="Q2109" s="19"/>
      <c r="R2109" s="19"/>
      <c r="S2109" s="19"/>
      <c r="T2109" s="19"/>
      <c r="U2109" s="19"/>
      <c r="V2109" s="19"/>
      <c r="W2109" s="19"/>
      <c r="X2109" s="19"/>
      <c r="Y2109" s="19"/>
      <c r="Z2109" s="19"/>
      <c r="AA2109" s="19"/>
      <c r="AB2109" s="19"/>
      <c r="AC2109" s="19"/>
      <c r="AD2109" s="19"/>
      <c r="AE2109" s="19"/>
      <c r="AF2109" s="19"/>
      <c r="AG2109" s="19"/>
      <c r="AH2109" s="19"/>
      <c r="AI2109" s="19"/>
      <c r="AJ2109" s="19"/>
      <c r="AK2109" s="19"/>
      <c r="AL2109" s="19"/>
      <c r="AM2109" s="19"/>
      <c r="AN2109" s="19"/>
      <c r="AO2109" s="19"/>
      <c r="AP2109" s="19"/>
      <c r="AQ2109" s="19"/>
      <c r="AR2109" s="19"/>
      <c r="AS2109" s="19"/>
      <c r="AT2109" s="19"/>
      <c r="AU2109" s="19"/>
      <c r="AV2109" s="19"/>
      <c r="AW2109" s="19"/>
      <c r="AX2109" s="20"/>
    </row>
    <row r="2110" spans="1:113">
      <c r="B2110" s="21"/>
    </row>
    <row r="2111" spans="1:113" ht="15" thickBot="1">
      <c r="A2111" s="11"/>
      <c r="B2111" s="10" t="s">
        <v>3</v>
      </c>
      <c r="C2111" s="8"/>
      <c r="D2111" s="8"/>
      <c r="E2111" s="8"/>
      <c r="F2111" s="8"/>
      <c r="G2111" s="8"/>
      <c r="H2111" s="8"/>
      <c r="I2111" s="8"/>
      <c r="J2111" s="8"/>
      <c r="K2111" s="8"/>
      <c r="L2111" s="9"/>
      <c r="M2111" s="9"/>
      <c r="N2111" s="9"/>
      <c r="O2111" s="9"/>
      <c r="P2111" s="8"/>
      <c r="Q2111" s="8"/>
      <c r="R2111" s="8"/>
      <c r="S2111" s="8"/>
      <c r="T2111" s="8"/>
      <c r="U2111" s="8"/>
      <c r="V2111" s="10"/>
      <c r="W2111" s="10"/>
      <c r="X2111" s="10"/>
      <c r="Y2111" s="10"/>
      <c r="Z2111" s="10"/>
      <c r="AA2111" s="10"/>
      <c r="AB2111" s="10"/>
      <c r="AC2111" s="10"/>
      <c r="AD2111" s="10"/>
      <c r="AE2111" s="10"/>
      <c r="AF2111" s="10"/>
      <c r="AG2111" s="10"/>
      <c r="AH2111" s="10"/>
      <c r="AI2111" s="10"/>
      <c r="AJ2111" s="10"/>
      <c r="AK2111" s="10"/>
      <c r="AL2111" s="10"/>
      <c r="AM2111" s="10"/>
      <c r="AN2111" s="10"/>
      <c r="AO2111" s="10"/>
      <c r="AP2111" s="10"/>
      <c r="AQ2111" s="10"/>
      <c r="AR2111" s="10"/>
      <c r="AS2111" s="10"/>
      <c r="AT2111" s="10"/>
      <c r="AU2111" s="10"/>
      <c r="AV2111" s="10"/>
      <c r="AW2111" s="10"/>
      <c r="AX2111" s="10"/>
      <c r="DI2111" s="6"/>
    </row>
    <row r="2112" spans="1:113" ht="14.25">
      <c r="A2112" s="8"/>
      <c r="B2112" s="12"/>
      <c r="C2112" s="7"/>
      <c r="D2112" s="7"/>
      <c r="E2112" s="7"/>
      <c r="F2112" s="7"/>
      <c r="G2112" s="7"/>
      <c r="H2112" s="7"/>
      <c r="I2112" s="7"/>
      <c r="J2112" s="7"/>
      <c r="K2112" s="7"/>
      <c r="L2112" s="13"/>
      <c r="M2112" s="13"/>
      <c r="N2112" s="13"/>
      <c r="O2112" s="13"/>
      <c r="P2112" s="7"/>
      <c r="Q2112" s="7"/>
      <c r="R2112" s="7"/>
      <c r="S2112" s="7"/>
      <c r="T2112" s="7"/>
      <c r="U2112" s="7"/>
      <c r="V2112" s="14"/>
      <c r="W2112" s="14"/>
      <c r="X2112" s="14"/>
      <c r="Y2112" s="14"/>
      <c r="Z2112" s="14"/>
      <c r="AA2112" s="14"/>
      <c r="AB2112" s="14"/>
      <c r="AC2112" s="14"/>
      <c r="AD2112" s="14"/>
      <c r="AE2112" s="14"/>
      <c r="AF2112" s="14"/>
      <c r="AG2112" s="14"/>
      <c r="AH2112" s="14"/>
      <c r="AI2112" s="14"/>
      <c r="AJ2112" s="14"/>
      <c r="AK2112" s="14"/>
      <c r="AL2112" s="14"/>
      <c r="AM2112" s="14"/>
      <c r="AN2112" s="14"/>
      <c r="AO2112" s="14"/>
      <c r="AP2112" s="14"/>
      <c r="AQ2112" s="14"/>
      <c r="AR2112" s="14"/>
      <c r="AS2112" s="14"/>
      <c r="AT2112" s="14"/>
      <c r="AU2112" s="14"/>
      <c r="AV2112" s="14"/>
      <c r="AW2112" s="14"/>
      <c r="AX2112" s="15"/>
    </row>
    <row r="2113" spans="1:251" ht="12" customHeight="1">
      <c r="A2113" s="8"/>
      <c r="B2113" s="108" t="s">
        <v>237</v>
      </c>
      <c r="C2113" s="109"/>
      <c r="D2113" s="109"/>
      <c r="E2113" s="109"/>
      <c r="F2113" s="109"/>
      <c r="G2113" s="109"/>
      <c r="H2113" s="109"/>
      <c r="I2113" s="109"/>
      <c r="J2113" s="109"/>
      <c r="K2113" s="109"/>
      <c r="L2113" s="109"/>
      <c r="M2113" s="109"/>
      <c r="N2113" s="109"/>
      <c r="O2113" s="109"/>
      <c r="P2113" s="109"/>
      <c r="Q2113" s="109"/>
      <c r="R2113" s="109"/>
      <c r="S2113" s="109"/>
      <c r="T2113" s="109"/>
      <c r="U2113" s="109"/>
      <c r="V2113" s="109"/>
      <c r="W2113" s="109"/>
      <c r="X2113" s="109"/>
      <c r="Y2113" s="109"/>
      <c r="Z2113" s="109"/>
      <c r="AA2113" s="109"/>
      <c r="AB2113" s="109"/>
      <c r="AC2113" s="109"/>
      <c r="AD2113" s="109"/>
      <c r="AE2113" s="109"/>
      <c r="AF2113" s="109"/>
      <c r="AG2113" s="109"/>
      <c r="AH2113" s="109"/>
      <c r="AI2113" s="109"/>
      <c r="AJ2113" s="109"/>
      <c r="AK2113" s="109"/>
      <c r="AL2113" s="109"/>
      <c r="AM2113" s="109"/>
      <c r="AN2113" s="109"/>
      <c r="AO2113" s="109"/>
      <c r="AP2113" s="109"/>
      <c r="AQ2113" s="109"/>
      <c r="AR2113" s="109"/>
      <c r="AS2113" s="109"/>
      <c r="AT2113" s="109"/>
      <c r="AU2113" s="109"/>
      <c r="AV2113" s="109"/>
      <c r="AW2113" s="109"/>
      <c r="AX2113" s="110"/>
    </row>
    <row r="2114" spans="1:251" ht="12" customHeight="1">
      <c r="A2114" s="8"/>
      <c r="B2114" s="108"/>
      <c r="C2114" s="109"/>
      <c r="D2114" s="109"/>
      <c r="E2114" s="109"/>
      <c r="F2114" s="109"/>
      <c r="G2114" s="109"/>
      <c r="H2114" s="109"/>
      <c r="I2114" s="109"/>
      <c r="J2114" s="109"/>
      <c r="K2114" s="109"/>
      <c r="L2114" s="109"/>
      <c r="M2114" s="109"/>
      <c r="N2114" s="109"/>
      <c r="O2114" s="109"/>
      <c r="P2114" s="109"/>
      <c r="Q2114" s="109"/>
      <c r="R2114" s="109"/>
      <c r="S2114" s="109"/>
      <c r="T2114" s="109"/>
      <c r="U2114" s="109"/>
      <c r="V2114" s="109"/>
      <c r="W2114" s="109"/>
      <c r="X2114" s="109"/>
      <c r="Y2114" s="109"/>
      <c r="Z2114" s="109"/>
      <c r="AA2114" s="109"/>
      <c r="AB2114" s="109"/>
      <c r="AC2114" s="109"/>
      <c r="AD2114" s="109"/>
      <c r="AE2114" s="109"/>
      <c r="AF2114" s="109"/>
      <c r="AG2114" s="109"/>
      <c r="AH2114" s="109"/>
      <c r="AI2114" s="109"/>
      <c r="AJ2114" s="109"/>
      <c r="AK2114" s="109"/>
      <c r="AL2114" s="109"/>
      <c r="AM2114" s="109"/>
      <c r="AN2114" s="109"/>
      <c r="AO2114" s="109"/>
      <c r="AP2114" s="109"/>
      <c r="AQ2114" s="109"/>
      <c r="AR2114" s="109"/>
      <c r="AS2114" s="109"/>
      <c r="AT2114" s="109"/>
      <c r="AU2114" s="109"/>
      <c r="AV2114" s="109"/>
      <c r="AW2114" s="109"/>
      <c r="AX2114" s="110"/>
    </row>
    <row r="2115" spans="1:251" ht="12" customHeight="1">
      <c r="A2115" s="8"/>
      <c r="B2115" s="108"/>
      <c r="C2115" s="109"/>
      <c r="D2115" s="109"/>
      <c r="E2115" s="109"/>
      <c r="F2115" s="109"/>
      <c r="G2115" s="109"/>
      <c r="H2115" s="109"/>
      <c r="I2115" s="109"/>
      <c r="J2115" s="109"/>
      <c r="K2115" s="109"/>
      <c r="L2115" s="109"/>
      <c r="M2115" s="109"/>
      <c r="N2115" s="109"/>
      <c r="O2115" s="109"/>
      <c r="P2115" s="109"/>
      <c r="Q2115" s="109"/>
      <c r="R2115" s="109"/>
      <c r="S2115" s="109"/>
      <c r="T2115" s="109"/>
      <c r="U2115" s="109"/>
      <c r="V2115" s="109"/>
      <c r="W2115" s="109"/>
      <c r="X2115" s="109"/>
      <c r="Y2115" s="109"/>
      <c r="Z2115" s="109"/>
      <c r="AA2115" s="109"/>
      <c r="AB2115" s="109"/>
      <c r="AC2115" s="109"/>
      <c r="AD2115" s="109"/>
      <c r="AE2115" s="109"/>
      <c r="AF2115" s="109"/>
      <c r="AG2115" s="109"/>
      <c r="AH2115" s="109"/>
      <c r="AI2115" s="109"/>
      <c r="AJ2115" s="109"/>
      <c r="AK2115" s="109"/>
      <c r="AL2115" s="109"/>
      <c r="AM2115" s="109"/>
      <c r="AN2115" s="109"/>
      <c r="AO2115" s="109"/>
      <c r="AP2115" s="109"/>
      <c r="AQ2115" s="109"/>
      <c r="AR2115" s="109"/>
      <c r="AS2115" s="109"/>
      <c r="AT2115" s="109"/>
      <c r="AU2115" s="109"/>
      <c r="AV2115" s="109"/>
      <c r="AW2115" s="109"/>
      <c r="AX2115" s="110"/>
    </row>
    <row r="2116" spans="1:251" ht="12" customHeight="1">
      <c r="A2116" s="8"/>
      <c r="B2116" s="108"/>
      <c r="C2116" s="109"/>
      <c r="D2116" s="109"/>
      <c r="E2116" s="109"/>
      <c r="F2116" s="109"/>
      <c r="G2116" s="109"/>
      <c r="H2116" s="109"/>
      <c r="I2116" s="109"/>
      <c r="J2116" s="109"/>
      <c r="K2116" s="109"/>
      <c r="L2116" s="109"/>
      <c r="M2116" s="109"/>
      <c r="N2116" s="109"/>
      <c r="O2116" s="109"/>
      <c r="P2116" s="109"/>
      <c r="Q2116" s="109"/>
      <c r="R2116" s="109"/>
      <c r="S2116" s="109"/>
      <c r="T2116" s="109"/>
      <c r="U2116" s="109"/>
      <c r="V2116" s="109"/>
      <c r="W2116" s="109"/>
      <c r="X2116" s="109"/>
      <c r="Y2116" s="109"/>
      <c r="Z2116" s="109"/>
      <c r="AA2116" s="109"/>
      <c r="AB2116" s="109"/>
      <c r="AC2116" s="109"/>
      <c r="AD2116" s="109"/>
      <c r="AE2116" s="109"/>
      <c r="AF2116" s="109"/>
      <c r="AG2116" s="109"/>
      <c r="AH2116" s="109"/>
      <c r="AI2116" s="109"/>
      <c r="AJ2116" s="109"/>
      <c r="AK2116" s="109"/>
      <c r="AL2116" s="109"/>
      <c r="AM2116" s="109"/>
      <c r="AN2116" s="109"/>
      <c r="AO2116" s="109"/>
      <c r="AP2116" s="109"/>
      <c r="AQ2116" s="109"/>
      <c r="AR2116" s="109"/>
      <c r="AS2116" s="109"/>
      <c r="AT2116" s="109"/>
      <c r="AU2116" s="109"/>
      <c r="AV2116" s="109"/>
      <c r="AW2116" s="109"/>
      <c r="AX2116" s="110"/>
    </row>
    <row r="2117" spans="1:251" ht="12" customHeight="1">
      <c r="A2117" s="8"/>
      <c r="B2117" s="108"/>
      <c r="C2117" s="109"/>
      <c r="D2117" s="109"/>
      <c r="E2117" s="109"/>
      <c r="F2117" s="109"/>
      <c r="G2117" s="109"/>
      <c r="H2117" s="109"/>
      <c r="I2117" s="109"/>
      <c r="J2117" s="109"/>
      <c r="K2117" s="109"/>
      <c r="L2117" s="109"/>
      <c r="M2117" s="109"/>
      <c r="N2117" s="109"/>
      <c r="O2117" s="109"/>
      <c r="P2117" s="109"/>
      <c r="Q2117" s="109"/>
      <c r="R2117" s="109"/>
      <c r="S2117" s="109"/>
      <c r="T2117" s="109"/>
      <c r="U2117" s="109"/>
      <c r="V2117" s="109"/>
      <c r="W2117" s="109"/>
      <c r="X2117" s="109"/>
      <c r="Y2117" s="109"/>
      <c r="Z2117" s="109"/>
      <c r="AA2117" s="109"/>
      <c r="AB2117" s="109"/>
      <c r="AC2117" s="109"/>
      <c r="AD2117" s="109"/>
      <c r="AE2117" s="109"/>
      <c r="AF2117" s="109"/>
      <c r="AG2117" s="109"/>
      <c r="AH2117" s="109"/>
      <c r="AI2117" s="109"/>
      <c r="AJ2117" s="109"/>
      <c r="AK2117" s="109"/>
      <c r="AL2117" s="109"/>
      <c r="AM2117" s="109"/>
      <c r="AN2117" s="109"/>
      <c r="AO2117" s="109"/>
      <c r="AP2117" s="109"/>
      <c r="AQ2117" s="109"/>
      <c r="AR2117" s="109"/>
      <c r="AS2117" s="109"/>
      <c r="AT2117" s="109"/>
      <c r="AU2117" s="109"/>
      <c r="AV2117" s="109"/>
      <c r="AW2117" s="109"/>
      <c r="AX2117" s="110"/>
    </row>
    <row r="2118" spans="1:251" ht="12" customHeight="1">
      <c r="A2118" s="8"/>
      <c r="B2118" s="108"/>
      <c r="C2118" s="109"/>
      <c r="D2118" s="109"/>
      <c r="E2118" s="109"/>
      <c r="F2118" s="109"/>
      <c r="G2118" s="109"/>
      <c r="H2118" s="109"/>
      <c r="I2118" s="109"/>
      <c r="J2118" s="109"/>
      <c r="K2118" s="109"/>
      <c r="L2118" s="109"/>
      <c r="M2118" s="109"/>
      <c r="N2118" s="109"/>
      <c r="O2118" s="109"/>
      <c r="P2118" s="109"/>
      <c r="Q2118" s="109"/>
      <c r="R2118" s="109"/>
      <c r="S2118" s="109"/>
      <c r="T2118" s="109"/>
      <c r="U2118" s="109"/>
      <c r="V2118" s="109"/>
      <c r="W2118" s="109"/>
      <c r="X2118" s="109"/>
      <c r="Y2118" s="109"/>
      <c r="Z2118" s="109"/>
      <c r="AA2118" s="109"/>
      <c r="AB2118" s="109"/>
      <c r="AC2118" s="109"/>
      <c r="AD2118" s="109"/>
      <c r="AE2118" s="109"/>
      <c r="AF2118" s="109"/>
      <c r="AG2118" s="109"/>
      <c r="AH2118" s="109"/>
      <c r="AI2118" s="109"/>
      <c r="AJ2118" s="109"/>
      <c r="AK2118" s="109"/>
      <c r="AL2118" s="109"/>
      <c r="AM2118" s="109"/>
      <c r="AN2118" s="109"/>
      <c r="AO2118" s="109"/>
      <c r="AP2118" s="109"/>
      <c r="AQ2118" s="109"/>
      <c r="AR2118" s="109"/>
      <c r="AS2118" s="109"/>
      <c r="AT2118" s="109"/>
      <c r="AU2118" s="109"/>
      <c r="AV2118" s="109"/>
      <c r="AW2118" s="109"/>
      <c r="AX2118" s="110"/>
      <c r="BC2118" s="16"/>
    </row>
    <row r="2119" spans="1:251" ht="12" customHeight="1">
      <c r="A2119" s="8"/>
      <c r="B2119" s="108"/>
      <c r="C2119" s="109"/>
      <c r="D2119" s="109"/>
      <c r="E2119" s="109"/>
      <c r="F2119" s="109"/>
      <c r="G2119" s="109"/>
      <c r="H2119" s="109"/>
      <c r="I2119" s="109"/>
      <c r="J2119" s="109"/>
      <c r="K2119" s="109"/>
      <c r="L2119" s="109"/>
      <c r="M2119" s="109"/>
      <c r="N2119" s="109"/>
      <c r="O2119" s="109"/>
      <c r="P2119" s="109"/>
      <c r="Q2119" s="109"/>
      <c r="R2119" s="109"/>
      <c r="S2119" s="109"/>
      <c r="T2119" s="109"/>
      <c r="U2119" s="109"/>
      <c r="V2119" s="109"/>
      <c r="W2119" s="109"/>
      <c r="X2119" s="109"/>
      <c r="Y2119" s="109"/>
      <c r="Z2119" s="109"/>
      <c r="AA2119" s="109"/>
      <c r="AB2119" s="109"/>
      <c r="AC2119" s="109"/>
      <c r="AD2119" s="109"/>
      <c r="AE2119" s="109"/>
      <c r="AF2119" s="109"/>
      <c r="AG2119" s="109"/>
      <c r="AH2119" s="109"/>
      <c r="AI2119" s="109"/>
      <c r="AJ2119" s="109"/>
      <c r="AK2119" s="109"/>
      <c r="AL2119" s="109"/>
      <c r="AM2119" s="109"/>
      <c r="AN2119" s="109"/>
      <c r="AO2119" s="109"/>
      <c r="AP2119" s="109"/>
      <c r="AQ2119" s="109"/>
      <c r="AR2119" s="109"/>
      <c r="AS2119" s="109"/>
      <c r="AT2119" s="109"/>
      <c r="AU2119" s="109"/>
      <c r="AV2119" s="109"/>
      <c r="AW2119" s="109"/>
      <c r="AX2119" s="110"/>
    </row>
    <row r="2120" spans="1:251" ht="12" customHeight="1">
      <c r="A2120" s="8"/>
      <c r="B2120" s="108"/>
      <c r="C2120" s="109"/>
      <c r="D2120" s="109"/>
      <c r="E2120" s="109"/>
      <c r="F2120" s="109"/>
      <c r="G2120" s="109"/>
      <c r="H2120" s="109"/>
      <c r="I2120" s="109"/>
      <c r="J2120" s="109"/>
      <c r="K2120" s="109"/>
      <c r="L2120" s="109"/>
      <c r="M2120" s="109"/>
      <c r="N2120" s="109"/>
      <c r="O2120" s="109"/>
      <c r="P2120" s="109"/>
      <c r="Q2120" s="109"/>
      <c r="R2120" s="109"/>
      <c r="S2120" s="109"/>
      <c r="T2120" s="109"/>
      <c r="U2120" s="109"/>
      <c r="V2120" s="109"/>
      <c r="W2120" s="109"/>
      <c r="X2120" s="109"/>
      <c r="Y2120" s="109"/>
      <c r="Z2120" s="109"/>
      <c r="AA2120" s="109"/>
      <c r="AB2120" s="109"/>
      <c r="AC2120" s="109"/>
      <c r="AD2120" s="109"/>
      <c r="AE2120" s="109"/>
      <c r="AF2120" s="109"/>
      <c r="AG2120" s="109"/>
      <c r="AH2120" s="109"/>
      <c r="AI2120" s="109"/>
      <c r="AJ2120" s="109"/>
      <c r="AK2120" s="109"/>
      <c r="AL2120" s="109"/>
      <c r="AM2120" s="109"/>
      <c r="AN2120" s="109"/>
      <c r="AO2120" s="109"/>
      <c r="AP2120" s="109"/>
      <c r="AQ2120" s="109"/>
      <c r="AR2120" s="109"/>
      <c r="AS2120" s="109"/>
      <c r="AT2120" s="109"/>
      <c r="AU2120" s="109"/>
      <c r="AV2120" s="109"/>
      <c r="AW2120" s="109"/>
      <c r="AX2120" s="110"/>
    </row>
    <row r="2121" spans="1:251" ht="12" customHeight="1">
      <c r="A2121" s="8"/>
      <c r="B2121" s="108"/>
      <c r="C2121" s="109"/>
      <c r="D2121" s="109"/>
      <c r="E2121" s="109"/>
      <c r="F2121" s="109"/>
      <c r="G2121" s="109"/>
      <c r="H2121" s="109"/>
      <c r="I2121" s="109"/>
      <c r="J2121" s="109"/>
      <c r="K2121" s="109"/>
      <c r="L2121" s="109"/>
      <c r="M2121" s="109"/>
      <c r="N2121" s="109"/>
      <c r="O2121" s="109"/>
      <c r="P2121" s="109"/>
      <c r="Q2121" s="109"/>
      <c r="R2121" s="109"/>
      <c r="S2121" s="109"/>
      <c r="T2121" s="109"/>
      <c r="U2121" s="109"/>
      <c r="V2121" s="109"/>
      <c r="W2121" s="109"/>
      <c r="X2121" s="109"/>
      <c r="Y2121" s="109"/>
      <c r="Z2121" s="109"/>
      <c r="AA2121" s="109"/>
      <c r="AB2121" s="109"/>
      <c r="AC2121" s="109"/>
      <c r="AD2121" s="109"/>
      <c r="AE2121" s="109"/>
      <c r="AF2121" s="109"/>
      <c r="AG2121" s="109"/>
      <c r="AH2121" s="109"/>
      <c r="AI2121" s="109"/>
      <c r="AJ2121" s="109"/>
      <c r="AK2121" s="109"/>
      <c r="AL2121" s="109"/>
      <c r="AM2121" s="109"/>
      <c r="AN2121" s="109"/>
      <c r="AO2121" s="109"/>
      <c r="AP2121" s="109"/>
      <c r="AQ2121" s="109"/>
      <c r="AR2121" s="109"/>
      <c r="AS2121" s="109"/>
      <c r="AT2121" s="109"/>
      <c r="AU2121" s="109"/>
      <c r="AV2121" s="109"/>
      <c r="AW2121" s="109"/>
      <c r="AX2121" s="110"/>
    </row>
    <row r="2122" spans="1:251" ht="15" thickBot="1">
      <c r="A2122" s="17"/>
      <c r="B2122" s="18"/>
      <c r="C2122" s="19"/>
      <c r="D2122" s="19"/>
      <c r="E2122" s="19"/>
      <c r="F2122" s="19"/>
      <c r="G2122" s="19"/>
      <c r="H2122" s="19"/>
      <c r="I2122" s="19"/>
      <c r="J2122" s="19"/>
      <c r="K2122" s="19"/>
      <c r="L2122" s="19"/>
      <c r="M2122" s="19"/>
      <c r="N2122" s="19"/>
      <c r="O2122" s="19"/>
      <c r="P2122" s="19"/>
      <c r="Q2122" s="19"/>
      <c r="R2122" s="19"/>
      <c r="S2122" s="19"/>
      <c r="T2122" s="19"/>
      <c r="U2122" s="19"/>
      <c r="V2122" s="19"/>
      <c r="W2122" s="19"/>
      <c r="X2122" s="19"/>
      <c r="Y2122" s="19"/>
      <c r="Z2122" s="19"/>
      <c r="AA2122" s="19"/>
      <c r="AB2122" s="19"/>
      <c r="AC2122" s="19"/>
      <c r="AD2122" s="19"/>
      <c r="AE2122" s="19"/>
      <c r="AF2122" s="19"/>
      <c r="AG2122" s="19"/>
      <c r="AH2122" s="19"/>
      <c r="AI2122" s="19"/>
      <c r="AJ2122" s="19"/>
      <c r="AK2122" s="19"/>
      <c r="AL2122" s="19"/>
      <c r="AM2122" s="19"/>
      <c r="AN2122" s="19"/>
      <c r="AO2122" s="19"/>
      <c r="AP2122" s="19"/>
      <c r="AQ2122" s="19"/>
      <c r="AR2122" s="19"/>
      <c r="AS2122" s="19"/>
      <c r="AT2122" s="19"/>
      <c r="AU2122" s="19"/>
      <c r="AV2122" s="19"/>
      <c r="AW2122" s="19"/>
      <c r="AX2122" s="20"/>
    </row>
    <row r="2123" spans="1:251">
      <c r="B2123" s="21"/>
    </row>
    <row r="2124" spans="1:251" ht="14.25">
      <c r="B2124" s="10" t="s">
        <v>4</v>
      </c>
      <c r="C2124" s="8"/>
      <c r="D2124" s="8"/>
      <c r="E2124" s="8"/>
      <c r="F2124" s="8"/>
      <c r="G2124" s="8"/>
      <c r="H2124" s="8"/>
      <c r="I2124" s="8"/>
      <c r="J2124" s="8"/>
      <c r="K2124" s="8"/>
      <c r="L2124" s="9"/>
      <c r="M2124" s="9"/>
      <c r="N2124" s="9"/>
      <c r="O2124" s="9"/>
      <c r="P2124" s="8"/>
      <c r="Q2124" s="8"/>
      <c r="R2124" s="8"/>
      <c r="S2124" s="8"/>
      <c r="T2124" s="8"/>
      <c r="U2124" s="8"/>
      <c r="V2124" s="10"/>
      <c r="W2124" s="10"/>
      <c r="X2124" s="10"/>
      <c r="Y2124" s="10"/>
      <c r="Z2124" s="10"/>
      <c r="AA2124" s="10"/>
      <c r="AB2124" s="10"/>
      <c r="AC2124" s="10"/>
      <c r="AD2124" s="10"/>
      <c r="AE2124" s="10"/>
      <c r="AF2124" s="10"/>
      <c r="AG2124" s="10"/>
      <c r="AH2124" s="10"/>
      <c r="AI2124" s="10"/>
      <c r="AJ2124" s="10"/>
      <c r="AK2124" s="10"/>
      <c r="AL2124" s="10"/>
      <c r="AM2124" s="10"/>
      <c r="AN2124" s="10"/>
      <c r="AO2124" s="10"/>
      <c r="AP2124" s="10"/>
      <c r="AQ2124" s="10"/>
      <c r="AR2124" s="10"/>
      <c r="AS2124" s="10"/>
      <c r="AT2124" s="10"/>
      <c r="AU2124" s="10"/>
      <c r="AV2124" s="10"/>
      <c r="AW2124" s="10"/>
      <c r="AX2124" s="10"/>
    </row>
    <row r="2125" spans="1:251" ht="15" thickBot="1">
      <c r="B2125" s="8"/>
      <c r="C2125" s="8"/>
      <c r="D2125" s="8"/>
      <c r="E2125" s="8"/>
      <c r="F2125" s="8"/>
      <c r="G2125" s="8"/>
      <c r="H2125" s="8"/>
      <c r="I2125" s="8"/>
      <c r="J2125" s="8"/>
      <c r="K2125" s="8"/>
      <c r="L2125" s="9"/>
      <c r="M2125" s="9"/>
      <c r="N2125" s="9"/>
      <c r="O2125" s="9"/>
      <c r="P2125" s="8"/>
      <c r="Q2125" s="8"/>
      <c r="R2125" s="8"/>
      <c r="S2125" s="8"/>
      <c r="T2125" s="8"/>
      <c r="U2125" s="8"/>
      <c r="V2125" s="10"/>
      <c r="W2125" s="10"/>
      <c r="X2125" s="10"/>
      <c r="Y2125" s="10"/>
      <c r="Z2125" s="10"/>
      <c r="AA2125" s="10"/>
      <c r="AB2125" s="10"/>
      <c r="AC2125" s="10"/>
      <c r="AD2125" s="10"/>
      <c r="AE2125" s="10"/>
      <c r="AF2125" s="10"/>
      <c r="AG2125" s="10"/>
      <c r="AH2125" s="10"/>
      <c r="AI2125" s="10"/>
      <c r="AJ2125" s="10"/>
      <c r="AK2125" s="10"/>
      <c r="AL2125" s="10"/>
      <c r="AM2125" s="10"/>
      <c r="AN2125" s="10"/>
      <c r="AO2125" s="10"/>
      <c r="AP2125" s="10"/>
      <c r="AQ2125" s="10"/>
      <c r="AR2125" s="10"/>
      <c r="AS2125" s="10"/>
      <c r="AT2125" s="10"/>
      <c r="AU2125" s="10"/>
      <c r="AV2125" s="10"/>
      <c r="AW2125" s="10"/>
      <c r="AX2125" s="22" t="s">
        <v>5</v>
      </c>
    </row>
    <row r="2126" spans="1:251" s="16" customFormat="1" ht="13.5" customHeight="1">
      <c r="A2126" s="8"/>
      <c r="B2126" s="111" t="s">
        <v>6</v>
      </c>
      <c r="C2126" s="112"/>
      <c r="D2126" s="112"/>
      <c r="E2126" s="112"/>
      <c r="F2126" s="112"/>
      <c r="G2126" s="112"/>
      <c r="H2126" s="112"/>
      <c r="I2126" s="112"/>
      <c r="J2126" s="112"/>
      <c r="K2126" s="112"/>
      <c r="L2126" s="112"/>
      <c r="M2126" s="112"/>
      <c r="N2126" s="112"/>
      <c r="O2126" s="112"/>
      <c r="P2126" s="112"/>
      <c r="Q2126" s="112"/>
      <c r="R2126" s="112"/>
      <c r="S2126" s="112"/>
      <c r="T2126" s="112"/>
      <c r="U2126" s="112"/>
      <c r="V2126" s="112"/>
      <c r="W2126" s="112"/>
      <c r="X2126" s="112"/>
      <c r="Y2126" s="112"/>
      <c r="Z2126" s="113"/>
      <c r="AA2126" s="117" t="s">
        <v>9</v>
      </c>
      <c r="AB2126" s="112"/>
      <c r="AC2126" s="112"/>
      <c r="AD2126" s="112"/>
      <c r="AE2126" s="112"/>
      <c r="AF2126" s="112"/>
      <c r="AG2126" s="112"/>
      <c r="AH2126" s="112"/>
      <c r="AI2126" s="113"/>
      <c r="AJ2126" s="117" t="s">
        <v>10</v>
      </c>
      <c r="AK2126" s="112"/>
      <c r="AL2126" s="112"/>
      <c r="AM2126" s="112"/>
      <c r="AN2126" s="112"/>
      <c r="AO2126" s="112"/>
      <c r="AP2126" s="112"/>
      <c r="AQ2126" s="112"/>
      <c r="AR2126" s="113"/>
      <c r="AS2126" s="117" t="s">
        <v>7</v>
      </c>
      <c r="AT2126" s="112"/>
      <c r="AU2126" s="112"/>
      <c r="AV2126" s="112"/>
      <c r="AW2126" s="112"/>
      <c r="AX2126" s="119"/>
      <c r="AY2126" s="2"/>
      <c r="AZ2126" s="2"/>
      <c r="BA2126" s="2"/>
      <c r="BB2126" s="2"/>
      <c r="BC2126" s="2"/>
      <c r="BD2126" s="2"/>
      <c r="BE2126" s="2"/>
      <c r="BF2126" s="2"/>
      <c r="BG2126" s="2"/>
      <c r="BH2126" s="2"/>
      <c r="BI2126" s="2"/>
      <c r="BJ2126" s="2"/>
      <c r="BK2126" s="2"/>
      <c r="BL2126" s="2"/>
      <c r="BM2126" s="2"/>
      <c r="BN2126" s="2"/>
      <c r="BO2126" s="2"/>
      <c r="BP2126" s="2"/>
      <c r="BQ2126" s="2"/>
      <c r="BR2126" s="2"/>
      <c r="BS2126" s="2"/>
      <c r="BT2126" s="2"/>
      <c r="BU2126" s="2"/>
      <c r="BV2126" s="2"/>
      <c r="BW2126" s="2"/>
      <c r="BX2126" s="2"/>
      <c r="BY2126" s="2"/>
      <c r="BZ2126" s="2"/>
      <c r="CA2126" s="2"/>
      <c r="CB2126" s="2"/>
      <c r="CC2126" s="2"/>
      <c r="CD2126" s="2"/>
      <c r="CE2126" s="2"/>
      <c r="CF2126" s="2"/>
      <c r="CG2126" s="2"/>
      <c r="CH2126" s="2"/>
      <c r="CI2126" s="2"/>
      <c r="CJ2126" s="2"/>
      <c r="CK2126" s="2"/>
      <c r="CL2126" s="2"/>
      <c r="CM2126" s="2"/>
      <c r="CN2126" s="2"/>
      <c r="CO2126" s="2"/>
      <c r="CP2126" s="2"/>
      <c r="CQ2126" s="2"/>
      <c r="CR2126" s="2"/>
      <c r="CS2126" s="2"/>
      <c r="CT2126" s="2"/>
      <c r="CU2126" s="2"/>
      <c r="CV2126" s="2"/>
      <c r="CW2126" s="2"/>
      <c r="CX2126" s="2"/>
      <c r="CY2126" s="2"/>
      <c r="CZ2126" s="2"/>
      <c r="DA2126" s="2"/>
      <c r="DB2126" s="2"/>
      <c r="DC2126" s="2"/>
      <c r="DD2126" s="2"/>
      <c r="DE2126" s="2"/>
      <c r="DF2126" s="2"/>
      <c r="DG2126" s="2"/>
      <c r="DH2126" s="2"/>
      <c r="DI2126" s="2"/>
      <c r="DJ2126" s="2"/>
      <c r="DK2126" s="2"/>
      <c r="DL2126" s="2"/>
      <c r="DM2126" s="2"/>
      <c r="DN2126" s="2"/>
      <c r="DO2126" s="2"/>
      <c r="DP2126" s="2"/>
      <c r="DQ2126" s="2"/>
      <c r="DR2126" s="2"/>
      <c r="DS2126" s="2"/>
      <c r="DT2126" s="2"/>
      <c r="DU2126" s="2"/>
      <c r="DV2126" s="2"/>
      <c r="DW2126" s="2"/>
      <c r="DX2126" s="2"/>
      <c r="DY2126" s="2"/>
      <c r="DZ2126" s="2"/>
      <c r="EA2126" s="2"/>
      <c r="EB2126" s="2"/>
      <c r="EC2126" s="2"/>
      <c r="ED2126" s="2"/>
      <c r="EE2126" s="2"/>
      <c r="EF2126" s="2"/>
      <c r="EG2126" s="2"/>
      <c r="EH2126" s="2"/>
      <c r="EI2126" s="2"/>
      <c r="EJ2126" s="2"/>
      <c r="EK2126" s="2"/>
      <c r="EL2126" s="2"/>
      <c r="EM2126" s="2"/>
      <c r="EN2126" s="2"/>
      <c r="EO2126" s="2"/>
      <c r="EP2126" s="2"/>
      <c r="EQ2126" s="2"/>
      <c r="ER2126" s="2"/>
      <c r="ES2126" s="2"/>
      <c r="ET2126" s="2"/>
      <c r="EU2126" s="2"/>
      <c r="EV2126" s="2"/>
      <c r="EW2126" s="2"/>
      <c r="EX2126" s="2"/>
      <c r="EY2126" s="2"/>
      <c r="EZ2126" s="2"/>
      <c r="FA2126" s="2"/>
      <c r="FB2126" s="2"/>
      <c r="FC2126" s="2"/>
      <c r="FD2126" s="2"/>
      <c r="FE2126" s="2"/>
      <c r="FF2126" s="2"/>
      <c r="FG2126" s="2"/>
      <c r="FH2126" s="2"/>
      <c r="FI2126" s="2"/>
      <c r="FJ2126" s="2"/>
      <c r="FK2126" s="2"/>
      <c r="FL2126" s="2"/>
      <c r="FM2126" s="2"/>
      <c r="FN2126" s="2"/>
      <c r="FO2126" s="2"/>
      <c r="FP2126" s="2"/>
      <c r="FQ2126" s="2"/>
      <c r="FR2126" s="2"/>
      <c r="FS2126" s="2"/>
      <c r="FT2126" s="2"/>
      <c r="FU2126" s="2"/>
      <c r="FV2126" s="2"/>
      <c r="FW2126" s="2"/>
      <c r="FX2126" s="2"/>
      <c r="FY2126" s="2"/>
      <c r="FZ2126" s="2"/>
      <c r="GA2126" s="2"/>
      <c r="GB2126" s="2"/>
      <c r="GC2126" s="2"/>
      <c r="GD2126" s="2"/>
      <c r="GE2126" s="2"/>
      <c r="GF2126" s="2"/>
      <c r="GG2126" s="2"/>
      <c r="GH2126" s="2"/>
      <c r="GI2126" s="2"/>
      <c r="GJ2126" s="2"/>
      <c r="GK2126" s="2"/>
      <c r="GL2126" s="2"/>
      <c r="GM2126" s="2"/>
      <c r="GN2126" s="2"/>
      <c r="GO2126" s="2"/>
      <c r="GP2126" s="2"/>
      <c r="GQ2126" s="2"/>
      <c r="GR2126" s="2"/>
      <c r="GS2126" s="2"/>
      <c r="GT2126" s="2"/>
      <c r="GU2126" s="2"/>
      <c r="GV2126" s="2"/>
      <c r="GW2126" s="2"/>
      <c r="GX2126" s="2"/>
      <c r="GY2126" s="2"/>
      <c r="GZ2126" s="2"/>
      <c r="HA2126" s="2"/>
      <c r="HB2126" s="2"/>
      <c r="HC2126" s="2"/>
      <c r="HD2126" s="2"/>
      <c r="HE2126" s="2"/>
      <c r="HF2126" s="2"/>
      <c r="HG2126" s="2"/>
      <c r="HH2126" s="2"/>
      <c r="HI2126" s="2"/>
      <c r="HJ2126" s="2"/>
      <c r="HK2126" s="2"/>
      <c r="HL2126" s="2"/>
      <c r="HM2126" s="2"/>
      <c r="HN2126" s="2"/>
      <c r="HO2126" s="2"/>
      <c r="HP2126" s="2"/>
      <c r="HQ2126" s="2"/>
      <c r="HR2126" s="2"/>
      <c r="HS2126" s="2"/>
      <c r="HT2126" s="2"/>
      <c r="HU2126" s="2"/>
      <c r="HV2126" s="2"/>
      <c r="HW2126" s="2"/>
      <c r="HX2126" s="2"/>
      <c r="HY2126" s="2"/>
      <c r="HZ2126" s="2"/>
      <c r="IA2126" s="2"/>
      <c r="IB2126" s="2"/>
      <c r="IC2126" s="2"/>
      <c r="ID2126" s="2"/>
      <c r="IE2126" s="2"/>
      <c r="IF2126" s="2"/>
      <c r="IG2126" s="2"/>
      <c r="IH2126" s="2"/>
      <c r="II2126" s="2"/>
      <c r="IJ2126" s="2"/>
      <c r="IK2126" s="2"/>
      <c r="IL2126" s="2"/>
      <c r="IM2126" s="2"/>
      <c r="IN2126" s="2"/>
      <c r="IO2126" s="2"/>
      <c r="IP2126" s="2"/>
      <c r="IQ2126" s="2"/>
    </row>
    <row r="2127" spans="1:251" s="16" customFormat="1" ht="13.5">
      <c r="A2127" s="8"/>
      <c r="B2127" s="114"/>
      <c r="C2127" s="115"/>
      <c r="D2127" s="115"/>
      <c r="E2127" s="115"/>
      <c r="F2127" s="115"/>
      <c r="G2127" s="115"/>
      <c r="H2127" s="115"/>
      <c r="I2127" s="115"/>
      <c r="J2127" s="115"/>
      <c r="K2127" s="115"/>
      <c r="L2127" s="115"/>
      <c r="M2127" s="115"/>
      <c r="N2127" s="115"/>
      <c r="O2127" s="115"/>
      <c r="P2127" s="115"/>
      <c r="Q2127" s="115"/>
      <c r="R2127" s="115"/>
      <c r="S2127" s="115"/>
      <c r="T2127" s="115"/>
      <c r="U2127" s="115"/>
      <c r="V2127" s="115"/>
      <c r="W2127" s="115"/>
      <c r="X2127" s="115"/>
      <c r="Y2127" s="115"/>
      <c r="Z2127" s="116"/>
      <c r="AA2127" s="118"/>
      <c r="AB2127" s="115"/>
      <c r="AC2127" s="115"/>
      <c r="AD2127" s="115"/>
      <c r="AE2127" s="115"/>
      <c r="AF2127" s="115"/>
      <c r="AG2127" s="115"/>
      <c r="AH2127" s="115"/>
      <c r="AI2127" s="116"/>
      <c r="AJ2127" s="118"/>
      <c r="AK2127" s="115"/>
      <c r="AL2127" s="115"/>
      <c r="AM2127" s="115"/>
      <c r="AN2127" s="115"/>
      <c r="AO2127" s="115"/>
      <c r="AP2127" s="115"/>
      <c r="AQ2127" s="115"/>
      <c r="AR2127" s="116"/>
      <c r="AS2127" s="118"/>
      <c r="AT2127" s="115"/>
      <c r="AU2127" s="115"/>
      <c r="AV2127" s="115"/>
      <c r="AW2127" s="115"/>
      <c r="AX2127" s="120"/>
      <c r="AY2127" s="2"/>
      <c r="AZ2127" s="2"/>
      <c r="BA2127" s="2"/>
      <c r="BB2127" s="23"/>
      <c r="BC2127" s="24"/>
      <c r="BE2127" s="2"/>
      <c r="BF2127" s="2"/>
      <c r="BG2127" s="2"/>
      <c r="BH2127" s="2"/>
      <c r="BI2127" s="2"/>
      <c r="BJ2127" s="2"/>
      <c r="BK2127" s="2"/>
      <c r="BL2127" s="2"/>
      <c r="BM2127" s="2"/>
      <c r="BN2127" s="2"/>
      <c r="BO2127" s="2"/>
      <c r="BP2127" s="2"/>
      <c r="BQ2127" s="2"/>
      <c r="BR2127" s="2"/>
      <c r="BS2127" s="2"/>
      <c r="BT2127" s="2"/>
      <c r="BU2127" s="2"/>
      <c r="BV2127" s="2"/>
      <c r="BW2127" s="2"/>
      <c r="BX2127" s="2"/>
      <c r="BY2127" s="2"/>
      <c r="BZ2127" s="2"/>
      <c r="CA2127" s="2"/>
      <c r="CB2127" s="2"/>
      <c r="CC2127" s="2"/>
      <c r="CD2127" s="2"/>
      <c r="CE2127" s="2"/>
      <c r="CF2127" s="2"/>
      <c r="CG2127" s="2"/>
      <c r="CH2127" s="2"/>
      <c r="CI2127" s="2"/>
      <c r="CJ2127" s="2"/>
      <c r="CK2127" s="2"/>
      <c r="CL2127" s="2"/>
      <c r="CM2127" s="2"/>
      <c r="CN2127" s="2"/>
      <c r="CO2127" s="2"/>
      <c r="CP2127" s="2"/>
      <c r="CQ2127" s="2"/>
      <c r="CR2127" s="2"/>
      <c r="CS2127" s="2"/>
      <c r="CT2127" s="2"/>
      <c r="CU2127" s="2"/>
      <c r="CV2127" s="2"/>
      <c r="CW2127" s="2"/>
      <c r="CX2127" s="2"/>
      <c r="CY2127" s="2"/>
      <c r="CZ2127" s="2"/>
      <c r="DA2127" s="2"/>
      <c r="DB2127" s="2"/>
      <c r="DC2127" s="2"/>
      <c r="DD2127" s="2"/>
      <c r="DE2127" s="2"/>
      <c r="DF2127" s="2"/>
      <c r="DG2127" s="2"/>
      <c r="DH2127" s="2"/>
      <c r="DI2127" s="2"/>
      <c r="DJ2127" s="2"/>
      <c r="DK2127" s="2"/>
      <c r="DL2127" s="2"/>
      <c r="DM2127" s="2"/>
      <c r="DN2127" s="2"/>
      <c r="DO2127" s="2"/>
      <c r="DP2127" s="2"/>
      <c r="DQ2127" s="2"/>
      <c r="DR2127" s="2"/>
      <c r="DS2127" s="2"/>
      <c r="DT2127" s="2"/>
      <c r="DU2127" s="2"/>
      <c r="DV2127" s="2"/>
      <c r="DW2127" s="2"/>
      <c r="DX2127" s="2"/>
      <c r="DY2127" s="2"/>
      <c r="DZ2127" s="2"/>
      <c r="EA2127" s="2"/>
      <c r="EB2127" s="2"/>
      <c r="EC2127" s="2"/>
      <c r="ED2127" s="2"/>
      <c r="EE2127" s="2"/>
      <c r="EF2127" s="2"/>
      <c r="EG2127" s="2"/>
      <c r="EH2127" s="2"/>
      <c r="EI2127" s="2"/>
      <c r="EJ2127" s="2"/>
      <c r="EK2127" s="2"/>
      <c r="EL2127" s="2"/>
      <c r="EM2127" s="2"/>
      <c r="EN2127" s="2"/>
      <c r="EO2127" s="2"/>
      <c r="EP2127" s="2"/>
      <c r="EQ2127" s="2"/>
      <c r="ER2127" s="2"/>
      <c r="ES2127" s="2"/>
      <c r="ET2127" s="2"/>
      <c r="EU2127" s="2"/>
      <c r="EV2127" s="2"/>
      <c r="EW2127" s="2"/>
      <c r="EX2127" s="2"/>
      <c r="EY2127" s="2"/>
      <c r="EZ2127" s="2"/>
      <c r="FA2127" s="2"/>
      <c r="FB2127" s="2"/>
      <c r="FC2127" s="2"/>
      <c r="FD2127" s="2"/>
      <c r="FE2127" s="2"/>
      <c r="FF2127" s="2"/>
      <c r="FG2127" s="2"/>
      <c r="FH2127" s="2"/>
      <c r="FI2127" s="2"/>
      <c r="FJ2127" s="2"/>
      <c r="FK2127" s="2"/>
      <c r="FL2127" s="2"/>
      <c r="FM2127" s="2"/>
      <c r="FN2127" s="2"/>
      <c r="FO2127" s="2"/>
      <c r="FP2127" s="2"/>
      <c r="FQ2127" s="2"/>
      <c r="FR2127" s="2"/>
      <c r="FS2127" s="2"/>
      <c r="FT2127" s="2"/>
      <c r="FU2127" s="2"/>
      <c r="FV2127" s="2"/>
      <c r="FW2127" s="2"/>
      <c r="FX2127" s="2"/>
      <c r="FY2127" s="2"/>
      <c r="FZ2127" s="2"/>
      <c r="GA2127" s="2"/>
      <c r="GB2127" s="2"/>
      <c r="GC2127" s="2"/>
      <c r="GD2127" s="2"/>
      <c r="GE2127" s="2"/>
      <c r="GF2127" s="2"/>
      <c r="GG2127" s="2"/>
      <c r="GH2127" s="2"/>
      <c r="GI2127" s="2"/>
      <c r="GJ2127" s="2"/>
      <c r="GK2127" s="2"/>
      <c r="GL2127" s="2"/>
      <c r="GM2127" s="2"/>
      <c r="GN2127" s="2"/>
      <c r="GO2127" s="2"/>
      <c r="GP2127" s="2"/>
      <c r="GQ2127" s="2"/>
      <c r="GR2127" s="2"/>
      <c r="GS2127" s="2"/>
      <c r="GT2127" s="2"/>
      <c r="GU2127" s="2"/>
      <c r="GV2127" s="2"/>
      <c r="GW2127" s="2"/>
      <c r="GX2127" s="2"/>
      <c r="GY2127" s="2"/>
      <c r="GZ2127" s="2"/>
      <c r="HA2127" s="2"/>
      <c r="HB2127" s="2"/>
      <c r="HC2127" s="2"/>
      <c r="HD2127" s="2"/>
      <c r="HE2127" s="2"/>
      <c r="HF2127" s="2"/>
      <c r="HG2127" s="2"/>
      <c r="HH2127" s="2"/>
      <c r="HI2127" s="2"/>
      <c r="HJ2127" s="2"/>
      <c r="HK2127" s="2"/>
      <c r="HL2127" s="2"/>
      <c r="HM2127" s="2"/>
      <c r="HN2127" s="2"/>
      <c r="HO2127" s="2"/>
      <c r="HP2127" s="2"/>
      <c r="HQ2127" s="2"/>
      <c r="HR2127" s="2"/>
      <c r="HS2127" s="2"/>
      <c r="HT2127" s="2"/>
      <c r="HU2127" s="2"/>
      <c r="HV2127" s="2"/>
      <c r="HW2127" s="2"/>
      <c r="HX2127" s="2"/>
      <c r="HY2127" s="2"/>
      <c r="HZ2127" s="2"/>
      <c r="IA2127" s="2"/>
      <c r="IB2127" s="2"/>
      <c r="IC2127" s="2"/>
      <c r="ID2127" s="2"/>
      <c r="IE2127" s="2"/>
      <c r="IF2127" s="2"/>
      <c r="IG2127" s="2"/>
      <c r="IH2127" s="2"/>
      <c r="II2127" s="2"/>
      <c r="IJ2127" s="2"/>
      <c r="IK2127" s="2"/>
      <c r="IL2127" s="2"/>
      <c r="IM2127" s="2"/>
      <c r="IN2127" s="2"/>
      <c r="IO2127" s="2"/>
      <c r="IP2127" s="2"/>
      <c r="IQ2127" s="2"/>
    </row>
    <row r="2128" spans="1:251" s="16" customFormat="1" ht="18.75" customHeight="1">
      <c r="A2128" s="8"/>
      <c r="B2128" s="25"/>
      <c r="C2128" s="130" t="s">
        <v>882</v>
      </c>
      <c r="D2128" s="131"/>
      <c r="E2128" s="131"/>
      <c r="F2128" s="131"/>
      <c r="G2128" s="131"/>
      <c r="H2128" s="131"/>
      <c r="I2128" s="131"/>
      <c r="J2128" s="131"/>
      <c r="K2128" s="131"/>
      <c r="L2128" s="131"/>
      <c r="M2128" s="131"/>
      <c r="N2128" s="131"/>
      <c r="O2128" s="131"/>
      <c r="P2128" s="131"/>
      <c r="Q2128" s="131"/>
      <c r="R2128" s="131"/>
      <c r="S2128" s="131"/>
      <c r="T2128" s="131"/>
      <c r="U2128" s="131"/>
      <c r="V2128" s="131"/>
      <c r="W2128" s="131"/>
      <c r="X2128" s="131"/>
      <c r="Y2128" s="131"/>
      <c r="Z2128" s="132"/>
      <c r="AA2128" s="133">
        <v>52058</v>
      </c>
      <c r="AB2128" s="134"/>
      <c r="AC2128" s="134"/>
      <c r="AD2128" s="134"/>
      <c r="AE2128" s="134"/>
      <c r="AF2128" s="134"/>
      <c r="AG2128" s="134"/>
      <c r="AH2128" s="134"/>
      <c r="AI2128" s="135"/>
      <c r="AJ2128" s="133">
        <v>47437</v>
      </c>
      <c r="AK2128" s="134"/>
      <c r="AL2128" s="134"/>
      <c r="AM2128" s="134"/>
      <c r="AN2128" s="134"/>
      <c r="AO2128" s="134"/>
      <c r="AP2128" s="134"/>
      <c r="AQ2128" s="134"/>
      <c r="AR2128" s="135"/>
      <c r="AS2128" s="136"/>
      <c r="AT2128" s="137"/>
      <c r="AU2128" s="137"/>
      <c r="AV2128" s="137"/>
      <c r="AW2128" s="137"/>
      <c r="AX2128" s="138"/>
      <c r="AY2128" s="2"/>
      <c r="AZ2128" s="2"/>
      <c r="BA2128" s="2"/>
      <c r="BB2128" s="2"/>
      <c r="BC2128" s="2"/>
      <c r="BD2128" s="2"/>
      <c r="BE2128" s="2"/>
      <c r="BF2128" s="2"/>
      <c r="BG2128" s="2"/>
      <c r="BH2128" s="2"/>
      <c r="BI2128" s="2"/>
      <c r="BJ2128" s="2"/>
      <c r="BK2128" s="2"/>
      <c r="BL2128" s="2"/>
      <c r="BM2128" s="2"/>
      <c r="BN2128" s="2"/>
      <c r="BO2128" s="2"/>
      <c r="BP2128" s="2"/>
      <c r="BQ2128" s="2"/>
      <c r="BR2128" s="2"/>
      <c r="BS2128" s="2"/>
      <c r="BT2128" s="2"/>
      <c r="BU2128" s="2"/>
      <c r="BV2128" s="2"/>
      <c r="BW2128" s="2"/>
      <c r="BX2128" s="2"/>
      <c r="BY2128" s="2"/>
      <c r="BZ2128" s="2"/>
      <c r="CA2128" s="2"/>
      <c r="CB2128" s="2"/>
      <c r="CC2128" s="2"/>
      <c r="CD2128" s="2"/>
      <c r="CE2128" s="2"/>
      <c r="CF2128" s="2"/>
      <c r="CG2128" s="2"/>
      <c r="CH2128" s="2"/>
      <c r="CI2128" s="2"/>
      <c r="CJ2128" s="2"/>
      <c r="CK2128" s="2"/>
      <c r="CL2128" s="2"/>
      <c r="CM2128" s="2"/>
      <c r="CN2128" s="2"/>
      <c r="CO2128" s="2"/>
      <c r="CP2128" s="2"/>
      <c r="CQ2128" s="2"/>
      <c r="CR2128" s="2"/>
      <c r="CS2128" s="2"/>
      <c r="CT2128" s="2"/>
      <c r="CU2128" s="2"/>
      <c r="CV2128" s="2"/>
      <c r="CW2128" s="2"/>
      <c r="CX2128" s="2"/>
      <c r="CY2128" s="2"/>
      <c r="CZ2128" s="2"/>
      <c r="DA2128" s="2"/>
      <c r="DB2128" s="2"/>
      <c r="DC2128" s="2"/>
      <c r="DD2128" s="2"/>
      <c r="DE2128" s="2"/>
      <c r="DF2128" s="2"/>
      <c r="DG2128" s="2"/>
      <c r="DH2128" s="2"/>
      <c r="DI2128" s="2"/>
      <c r="DJ2128" s="2"/>
      <c r="DK2128" s="2"/>
      <c r="DL2128" s="2"/>
      <c r="DM2128" s="2"/>
      <c r="DN2128" s="2"/>
      <c r="DO2128" s="2"/>
      <c r="DP2128" s="2"/>
      <c r="DQ2128" s="2"/>
      <c r="DR2128" s="2"/>
      <c r="DS2128" s="2"/>
      <c r="DT2128" s="2"/>
      <c r="DU2128" s="2"/>
      <c r="DV2128" s="2"/>
      <c r="DW2128" s="2"/>
      <c r="DX2128" s="2"/>
      <c r="DY2128" s="2"/>
      <c r="DZ2128" s="2"/>
      <c r="EA2128" s="2"/>
      <c r="EB2128" s="2"/>
      <c r="EC2128" s="2"/>
      <c r="ED2128" s="2"/>
      <c r="EE2128" s="2"/>
      <c r="EF2128" s="2"/>
      <c r="EG2128" s="2"/>
      <c r="EH2128" s="2"/>
      <c r="EI2128" s="2"/>
      <c r="EJ2128" s="2"/>
      <c r="EK2128" s="2"/>
      <c r="EL2128" s="2"/>
      <c r="EM2128" s="2"/>
      <c r="EN2128" s="2"/>
      <c r="EO2128" s="2"/>
      <c r="EP2128" s="2"/>
      <c r="EQ2128" s="2"/>
      <c r="ER2128" s="2"/>
      <c r="ES2128" s="2"/>
      <c r="ET2128" s="2"/>
      <c r="EU2128" s="2"/>
      <c r="EV2128" s="2"/>
      <c r="EW2128" s="2"/>
      <c r="EX2128" s="2"/>
      <c r="EY2128" s="2"/>
      <c r="EZ2128" s="2"/>
      <c r="FA2128" s="2"/>
      <c r="FB2128" s="2"/>
      <c r="FC2128" s="2"/>
      <c r="FD2128" s="2"/>
      <c r="FE2128" s="2"/>
      <c r="FF2128" s="2"/>
      <c r="FG2128" s="2"/>
      <c r="FH2128" s="2"/>
      <c r="FI2128" s="2"/>
      <c r="FJ2128" s="2"/>
      <c r="FK2128" s="2"/>
      <c r="FL2128" s="2"/>
      <c r="FM2128" s="2"/>
      <c r="FN2128" s="2"/>
      <c r="FO2128" s="2"/>
      <c r="FP2128" s="2"/>
      <c r="FQ2128" s="2"/>
      <c r="FR2128" s="2"/>
      <c r="FS2128" s="2"/>
      <c r="FT2128" s="2"/>
      <c r="FU2128" s="2"/>
      <c r="FV2128" s="2"/>
      <c r="FW2128" s="2"/>
      <c r="FX2128" s="2"/>
      <c r="FY2128" s="2"/>
      <c r="FZ2128" s="2"/>
      <c r="GA2128" s="2"/>
      <c r="GB2128" s="2"/>
      <c r="GC2128" s="2"/>
      <c r="GD2128" s="2"/>
      <c r="GE2128" s="2"/>
      <c r="GF2128" s="2"/>
      <c r="GG2128" s="2"/>
      <c r="GH2128" s="2"/>
      <c r="GI2128" s="2"/>
      <c r="GJ2128" s="2"/>
      <c r="GK2128" s="2"/>
      <c r="GL2128" s="2"/>
      <c r="GM2128" s="2"/>
      <c r="GN2128" s="2"/>
      <c r="GO2128" s="2"/>
      <c r="GP2128" s="2"/>
      <c r="GQ2128" s="2"/>
      <c r="GR2128" s="2"/>
      <c r="GS2128" s="2"/>
      <c r="GT2128" s="2"/>
      <c r="GU2128" s="2"/>
      <c r="GV2128" s="2"/>
      <c r="GW2128" s="2"/>
      <c r="GX2128" s="2"/>
      <c r="GY2128" s="2"/>
      <c r="GZ2128" s="2"/>
      <c r="HA2128" s="2"/>
      <c r="HB2128" s="2"/>
      <c r="HC2128" s="2"/>
      <c r="HD2128" s="2"/>
      <c r="HE2128" s="2"/>
      <c r="HF2128" s="2"/>
      <c r="HG2128" s="2"/>
      <c r="HH2128" s="2"/>
      <c r="HI2128" s="2"/>
      <c r="HJ2128" s="2"/>
      <c r="HK2128" s="2"/>
      <c r="HL2128" s="2"/>
      <c r="HM2128" s="2"/>
      <c r="HN2128" s="2"/>
      <c r="HO2128" s="2"/>
      <c r="HP2128" s="2"/>
      <c r="HQ2128" s="2"/>
      <c r="HR2128" s="2"/>
      <c r="HS2128" s="2"/>
      <c r="HT2128" s="2"/>
      <c r="HU2128" s="2"/>
      <c r="HV2128" s="2"/>
      <c r="HW2128" s="2"/>
      <c r="HX2128" s="2"/>
      <c r="HY2128" s="2"/>
      <c r="HZ2128" s="2"/>
      <c r="IA2128" s="2"/>
      <c r="IB2128" s="2"/>
      <c r="IC2128" s="2"/>
      <c r="ID2128" s="2"/>
      <c r="IE2128" s="2"/>
      <c r="IF2128" s="2"/>
      <c r="IG2128" s="2"/>
      <c r="IH2128" s="2"/>
      <c r="II2128" s="2"/>
      <c r="IJ2128" s="2"/>
      <c r="IK2128" s="2"/>
      <c r="IL2128" s="2"/>
      <c r="IM2128" s="2"/>
      <c r="IN2128" s="2"/>
      <c r="IO2128" s="2"/>
      <c r="IP2128" s="2"/>
      <c r="IQ2128" s="2"/>
    </row>
    <row r="2129" spans="1:251" s="16" customFormat="1" ht="18.75" customHeight="1">
      <c r="A2129" s="8"/>
      <c r="B2129" s="25"/>
      <c r="C2129" s="130" t="s">
        <v>883</v>
      </c>
      <c r="D2129" s="131"/>
      <c r="E2129" s="131"/>
      <c r="F2129" s="131"/>
      <c r="G2129" s="131"/>
      <c r="H2129" s="131"/>
      <c r="I2129" s="131"/>
      <c r="J2129" s="131"/>
      <c r="K2129" s="131"/>
      <c r="L2129" s="131"/>
      <c r="M2129" s="131"/>
      <c r="N2129" s="131"/>
      <c r="O2129" s="131"/>
      <c r="P2129" s="131"/>
      <c r="Q2129" s="131"/>
      <c r="R2129" s="131"/>
      <c r="S2129" s="131"/>
      <c r="T2129" s="131"/>
      <c r="U2129" s="131"/>
      <c r="V2129" s="131"/>
      <c r="W2129" s="131"/>
      <c r="X2129" s="131"/>
      <c r="Y2129" s="131"/>
      <c r="Z2129" s="132"/>
      <c r="AA2129" s="133">
        <v>68949</v>
      </c>
      <c r="AB2129" s="134"/>
      <c r="AC2129" s="134"/>
      <c r="AD2129" s="134"/>
      <c r="AE2129" s="134"/>
      <c r="AF2129" s="134"/>
      <c r="AG2129" s="134"/>
      <c r="AH2129" s="134"/>
      <c r="AI2129" s="135"/>
      <c r="AJ2129" s="133">
        <v>35058</v>
      </c>
      <c r="AK2129" s="134"/>
      <c r="AL2129" s="134"/>
      <c r="AM2129" s="134"/>
      <c r="AN2129" s="134"/>
      <c r="AO2129" s="134"/>
      <c r="AP2129" s="134"/>
      <c r="AQ2129" s="134"/>
      <c r="AR2129" s="135"/>
      <c r="AS2129" s="136"/>
      <c r="AT2129" s="137"/>
      <c r="AU2129" s="137"/>
      <c r="AV2129" s="137"/>
      <c r="AW2129" s="137"/>
      <c r="AX2129" s="138"/>
      <c r="AY2129" s="2"/>
      <c r="AZ2129" s="2"/>
      <c r="BA2129" s="2"/>
      <c r="BB2129" s="2"/>
      <c r="BC2129" s="2"/>
      <c r="BD2129" s="2"/>
      <c r="BE2129" s="2"/>
      <c r="BF2129" s="2"/>
      <c r="BG2129" s="2"/>
      <c r="BH2129" s="2"/>
      <c r="BI2129" s="2"/>
      <c r="BJ2129" s="2"/>
      <c r="BK2129" s="2"/>
      <c r="BL2129" s="2"/>
      <c r="BM2129" s="2"/>
      <c r="BN2129" s="2"/>
      <c r="BO2129" s="2"/>
      <c r="BP2129" s="2"/>
      <c r="BQ2129" s="2"/>
      <c r="BR2129" s="2"/>
      <c r="BS2129" s="2"/>
      <c r="BT2129" s="2"/>
      <c r="BU2129" s="2"/>
      <c r="BV2129" s="2"/>
      <c r="BW2129" s="2"/>
      <c r="BX2129" s="2"/>
      <c r="BY2129" s="2"/>
      <c r="BZ2129" s="2"/>
      <c r="CA2129" s="2"/>
      <c r="CB2129" s="2"/>
      <c r="CC2129" s="2"/>
      <c r="CD2129" s="2"/>
      <c r="CE2129" s="2"/>
      <c r="CF2129" s="2"/>
      <c r="CG2129" s="2"/>
      <c r="CH2129" s="2"/>
      <c r="CI2129" s="2"/>
      <c r="CJ2129" s="2"/>
      <c r="CK2129" s="2"/>
      <c r="CL2129" s="2"/>
      <c r="CM2129" s="2"/>
      <c r="CN2129" s="2"/>
      <c r="CO2129" s="2"/>
      <c r="CP2129" s="2"/>
      <c r="CQ2129" s="2"/>
      <c r="CR2129" s="2"/>
      <c r="CS2129" s="2"/>
      <c r="CT2129" s="2"/>
      <c r="CU2129" s="2"/>
      <c r="CV2129" s="2"/>
      <c r="CW2129" s="2"/>
      <c r="CX2129" s="2"/>
      <c r="CY2129" s="2"/>
      <c r="CZ2129" s="2"/>
      <c r="DA2129" s="2"/>
      <c r="DB2129" s="2"/>
      <c r="DC2129" s="2"/>
      <c r="DD2129" s="2"/>
      <c r="DE2129" s="2"/>
      <c r="DF2129" s="2"/>
      <c r="DG2129" s="2"/>
      <c r="DH2129" s="2"/>
      <c r="DI2129" s="2"/>
      <c r="DJ2129" s="2"/>
      <c r="DK2129" s="2"/>
      <c r="DL2129" s="2"/>
      <c r="DM2129" s="2"/>
      <c r="DN2129" s="2"/>
      <c r="DO2129" s="2"/>
      <c r="DP2129" s="2"/>
      <c r="DQ2129" s="2"/>
      <c r="DR2129" s="2"/>
      <c r="DS2129" s="2"/>
      <c r="DT2129" s="2"/>
      <c r="DU2129" s="2"/>
      <c r="DV2129" s="2"/>
      <c r="DW2129" s="2"/>
      <c r="DX2129" s="2"/>
      <c r="DY2129" s="2"/>
      <c r="DZ2129" s="2"/>
      <c r="EA2129" s="2"/>
      <c r="EB2129" s="2"/>
      <c r="EC2129" s="2"/>
      <c r="ED2129" s="2"/>
      <c r="EE2129" s="2"/>
      <c r="EF2129" s="2"/>
      <c r="EG2129" s="2"/>
      <c r="EH2129" s="2"/>
      <c r="EI2129" s="2"/>
      <c r="EJ2129" s="2"/>
      <c r="EK2129" s="2"/>
      <c r="EL2129" s="2"/>
      <c r="EM2129" s="2"/>
      <c r="EN2129" s="2"/>
      <c r="EO2129" s="2"/>
      <c r="EP2129" s="2"/>
      <c r="EQ2129" s="2"/>
      <c r="ER2129" s="2"/>
      <c r="ES2129" s="2"/>
      <c r="ET2129" s="2"/>
      <c r="EU2129" s="2"/>
      <c r="EV2129" s="2"/>
      <c r="EW2129" s="2"/>
      <c r="EX2129" s="2"/>
      <c r="EY2129" s="2"/>
      <c r="EZ2129" s="2"/>
      <c r="FA2129" s="2"/>
      <c r="FB2129" s="2"/>
      <c r="FC2129" s="2"/>
      <c r="FD2129" s="2"/>
      <c r="FE2129" s="2"/>
      <c r="FF2129" s="2"/>
      <c r="FG2129" s="2"/>
      <c r="FH2129" s="2"/>
      <c r="FI2129" s="2"/>
      <c r="FJ2129" s="2"/>
      <c r="FK2129" s="2"/>
      <c r="FL2129" s="2"/>
      <c r="FM2129" s="2"/>
      <c r="FN2129" s="2"/>
      <c r="FO2129" s="2"/>
      <c r="FP2129" s="2"/>
      <c r="FQ2129" s="2"/>
      <c r="FR2129" s="2"/>
      <c r="FS2129" s="2"/>
      <c r="FT2129" s="2"/>
      <c r="FU2129" s="2"/>
      <c r="FV2129" s="2"/>
      <c r="FW2129" s="2"/>
      <c r="FX2129" s="2"/>
      <c r="FY2129" s="2"/>
      <c r="FZ2129" s="2"/>
      <c r="GA2129" s="2"/>
      <c r="GB2129" s="2"/>
      <c r="GC2129" s="2"/>
      <c r="GD2129" s="2"/>
      <c r="GE2129" s="2"/>
      <c r="GF2129" s="2"/>
      <c r="GG2129" s="2"/>
      <c r="GH2129" s="2"/>
      <c r="GI2129" s="2"/>
      <c r="GJ2129" s="2"/>
      <c r="GK2129" s="2"/>
      <c r="GL2129" s="2"/>
      <c r="GM2129" s="2"/>
      <c r="GN2129" s="2"/>
      <c r="GO2129" s="2"/>
      <c r="GP2129" s="2"/>
      <c r="GQ2129" s="2"/>
      <c r="GR2129" s="2"/>
      <c r="GS2129" s="2"/>
      <c r="GT2129" s="2"/>
      <c r="GU2129" s="2"/>
      <c r="GV2129" s="2"/>
      <c r="GW2129" s="2"/>
      <c r="GX2129" s="2"/>
      <c r="GY2129" s="2"/>
      <c r="GZ2129" s="2"/>
      <c r="HA2129" s="2"/>
      <c r="HB2129" s="2"/>
      <c r="HC2129" s="2"/>
      <c r="HD2129" s="2"/>
      <c r="HE2129" s="2"/>
      <c r="HF2129" s="2"/>
      <c r="HG2129" s="2"/>
      <c r="HH2129" s="2"/>
      <c r="HI2129" s="2"/>
      <c r="HJ2129" s="2"/>
      <c r="HK2129" s="2"/>
      <c r="HL2129" s="2"/>
      <c r="HM2129" s="2"/>
      <c r="HN2129" s="2"/>
      <c r="HO2129" s="2"/>
      <c r="HP2129" s="2"/>
      <c r="HQ2129" s="2"/>
      <c r="HR2129" s="2"/>
      <c r="HS2129" s="2"/>
      <c r="HT2129" s="2"/>
      <c r="HU2129" s="2"/>
      <c r="HV2129" s="2"/>
      <c r="HW2129" s="2"/>
      <c r="HX2129" s="2"/>
      <c r="HY2129" s="2"/>
      <c r="HZ2129" s="2"/>
      <c r="IA2129" s="2"/>
      <c r="IB2129" s="2"/>
      <c r="IC2129" s="2"/>
      <c r="ID2129" s="2"/>
      <c r="IE2129" s="2"/>
      <c r="IF2129" s="2"/>
      <c r="IG2129" s="2"/>
      <c r="IH2129" s="2"/>
      <c r="II2129" s="2"/>
      <c r="IJ2129" s="2"/>
      <c r="IK2129" s="2"/>
      <c r="IL2129" s="2"/>
      <c r="IM2129" s="2"/>
      <c r="IN2129" s="2"/>
      <c r="IO2129" s="2"/>
      <c r="IP2129" s="2"/>
      <c r="IQ2129" s="2"/>
    </row>
    <row r="2130" spans="1:251" s="16" customFormat="1" ht="18.75" customHeight="1">
      <c r="A2130" s="8"/>
      <c r="B2130" s="25"/>
      <c r="C2130" s="130" t="s">
        <v>884</v>
      </c>
      <c r="D2130" s="131"/>
      <c r="E2130" s="131"/>
      <c r="F2130" s="131"/>
      <c r="G2130" s="131"/>
      <c r="H2130" s="131"/>
      <c r="I2130" s="131"/>
      <c r="J2130" s="131"/>
      <c r="K2130" s="131"/>
      <c r="L2130" s="131"/>
      <c r="M2130" s="131"/>
      <c r="N2130" s="131"/>
      <c r="O2130" s="131"/>
      <c r="P2130" s="131"/>
      <c r="Q2130" s="131"/>
      <c r="R2130" s="131"/>
      <c r="S2130" s="131"/>
      <c r="T2130" s="131"/>
      <c r="U2130" s="131"/>
      <c r="V2130" s="131"/>
      <c r="W2130" s="131"/>
      <c r="X2130" s="131"/>
      <c r="Y2130" s="131"/>
      <c r="Z2130" s="132"/>
      <c r="AA2130" s="133">
        <v>1631</v>
      </c>
      <c r="AB2130" s="134"/>
      <c r="AC2130" s="134"/>
      <c r="AD2130" s="134"/>
      <c r="AE2130" s="134"/>
      <c r="AF2130" s="134"/>
      <c r="AG2130" s="134"/>
      <c r="AH2130" s="134"/>
      <c r="AI2130" s="135"/>
      <c r="AJ2130" s="133">
        <v>1631</v>
      </c>
      <c r="AK2130" s="134"/>
      <c r="AL2130" s="134"/>
      <c r="AM2130" s="134"/>
      <c r="AN2130" s="134"/>
      <c r="AO2130" s="134"/>
      <c r="AP2130" s="134"/>
      <c r="AQ2130" s="134"/>
      <c r="AR2130" s="135"/>
      <c r="AS2130" s="136" t="s">
        <v>228</v>
      </c>
      <c r="AT2130" s="137"/>
      <c r="AU2130" s="137"/>
      <c r="AV2130" s="137"/>
      <c r="AW2130" s="137"/>
      <c r="AX2130" s="138"/>
      <c r="AY2130" s="2"/>
      <c r="AZ2130" s="2"/>
      <c r="BA2130" s="2"/>
      <c r="BB2130" s="2"/>
      <c r="BC2130" s="2"/>
      <c r="BD2130" s="2"/>
      <c r="BE2130" s="2"/>
      <c r="BF2130" s="2"/>
      <c r="BG2130" s="2"/>
      <c r="BH2130" s="2"/>
      <c r="BI2130" s="2"/>
      <c r="BJ2130" s="2"/>
      <c r="BK2130" s="2"/>
      <c r="BL2130" s="2"/>
      <c r="BM2130" s="2"/>
      <c r="BN2130" s="2"/>
      <c r="BO2130" s="2"/>
      <c r="BP2130" s="2"/>
      <c r="BQ2130" s="2"/>
      <c r="BR2130" s="2"/>
      <c r="BS2130" s="2"/>
      <c r="BT2130" s="2"/>
      <c r="BU2130" s="2"/>
      <c r="BV2130" s="2"/>
      <c r="BW2130" s="2"/>
      <c r="BX2130" s="2"/>
      <c r="BY2130" s="2"/>
      <c r="BZ2130" s="2"/>
      <c r="CA2130" s="2"/>
      <c r="CB2130" s="2"/>
      <c r="CC2130" s="2"/>
      <c r="CD2130" s="2"/>
      <c r="CE2130" s="2"/>
      <c r="CF2130" s="2"/>
      <c r="CG2130" s="2"/>
      <c r="CH2130" s="2"/>
      <c r="CI2130" s="2"/>
      <c r="CJ2130" s="2"/>
      <c r="CK2130" s="2"/>
      <c r="CL2130" s="2"/>
      <c r="CM2130" s="2"/>
      <c r="CN2130" s="2"/>
      <c r="CO2130" s="2"/>
      <c r="CP2130" s="2"/>
      <c r="CQ2130" s="2"/>
      <c r="CR2130" s="2"/>
      <c r="CS2130" s="2"/>
      <c r="CT2130" s="2"/>
      <c r="CU2130" s="2"/>
      <c r="CV2130" s="2"/>
      <c r="CW2130" s="2"/>
      <c r="CX2130" s="2"/>
      <c r="CY2130" s="2"/>
      <c r="CZ2130" s="2"/>
      <c r="DA2130" s="2"/>
      <c r="DB2130" s="2"/>
      <c r="DC2130" s="2"/>
      <c r="DD2130" s="2"/>
      <c r="DE2130" s="2"/>
      <c r="DF2130" s="2"/>
      <c r="DG2130" s="2"/>
      <c r="DH2130" s="2"/>
      <c r="DI2130" s="2"/>
      <c r="DJ2130" s="2"/>
      <c r="DK2130" s="2"/>
      <c r="DL2130" s="2"/>
      <c r="DM2130" s="2"/>
      <c r="DN2130" s="2"/>
      <c r="DO2130" s="2"/>
      <c r="DP2130" s="2"/>
      <c r="DQ2130" s="2"/>
      <c r="DR2130" s="2"/>
      <c r="DS2130" s="2"/>
      <c r="DT2130" s="2"/>
      <c r="DU2130" s="2"/>
      <c r="DV2130" s="2"/>
      <c r="DW2130" s="2"/>
      <c r="DX2130" s="2"/>
      <c r="DY2130" s="2"/>
      <c r="DZ2130" s="2"/>
      <c r="EA2130" s="2"/>
      <c r="EB2130" s="2"/>
      <c r="EC2130" s="2"/>
      <c r="ED2130" s="2"/>
      <c r="EE2130" s="2"/>
      <c r="EF2130" s="2"/>
      <c r="EG2130" s="2"/>
      <c r="EH2130" s="2"/>
      <c r="EI2130" s="2"/>
      <c r="EJ2130" s="2"/>
      <c r="EK2130" s="2"/>
      <c r="EL2130" s="2"/>
      <c r="EM2130" s="2"/>
      <c r="EN2130" s="2"/>
      <c r="EO2130" s="2"/>
      <c r="EP2130" s="2"/>
      <c r="EQ2130" s="2"/>
      <c r="ER2130" s="2"/>
      <c r="ES2130" s="2"/>
      <c r="ET2130" s="2"/>
      <c r="EU2130" s="2"/>
      <c r="EV2130" s="2"/>
      <c r="EW2130" s="2"/>
      <c r="EX2130" s="2"/>
      <c r="EY2130" s="2"/>
      <c r="EZ2130" s="2"/>
      <c r="FA2130" s="2"/>
      <c r="FB2130" s="2"/>
      <c r="FC2130" s="2"/>
      <c r="FD2130" s="2"/>
      <c r="FE2130" s="2"/>
      <c r="FF2130" s="2"/>
      <c r="FG2130" s="2"/>
      <c r="FH2130" s="2"/>
      <c r="FI2130" s="2"/>
      <c r="FJ2130" s="2"/>
      <c r="FK2130" s="2"/>
      <c r="FL2130" s="2"/>
      <c r="FM2130" s="2"/>
      <c r="FN2130" s="2"/>
      <c r="FO2130" s="2"/>
      <c r="FP2130" s="2"/>
      <c r="FQ2130" s="2"/>
      <c r="FR2130" s="2"/>
      <c r="FS2130" s="2"/>
      <c r="FT2130" s="2"/>
      <c r="FU2130" s="2"/>
      <c r="FV2130" s="2"/>
      <c r="FW2130" s="2"/>
      <c r="FX2130" s="2"/>
      <c r="FY2130" s="2"/>
      <c r="FZ2130" s="2"/>
      <c r="GA2130" s="2"/>
      <c r="GB2130" s="2"/>
      <c r="GC2130" s="2"/>
      <c r="GD2130" s="2"/>
      <c r="GE2130" s="2"/>
      <c r="GF2130" s="2"/>
      <c r="GG2130" s="2"/>
      <c r="GH2130" s="2"/>
      <c r="GI2130" s="2"/>
      <c r="GJ2130" s="2"/>
      <c r="GK2130" s="2"/>
      <c r="GL2130" s="2"/>
      <c r="GM2130" s="2"/>
      <c r="GN2130" s="2"/>
      <c r="GO2130" s="2"/>
      <c r="GP2130" s="2"/>
      <c r="GQ2130" s="2"/>
      <c r="GR2130" s="2"/>
      <c r="GS2130" s="2"/>
      <c r="GT2130" s="2"/>
      <c r="GU2130" s="2"/>
      <c r="GV2130" s="2"/>
      <c r="GW2130" s="2"/>
      <c r="GX2130" s="2"/>
      <c r="GY2130" s="2"/>
      <c r="GZ2130" s="2"/>
      <c r="HA2130" s="2"/>
      <c r="HB2130" s="2"/>
      <c r="HC2130" s="2"/>
      <c r="HD2130" s="2"/>
      <c r="HE2130" s="2"/>
      <c r="HF2130" s="2"/>
      <c r="HG2130" s="2"/>
      <c r="HH2130" s="2"/>
      <c r="HI2130" s="2"/>
      <c r="HJ2130" s="2"/>
      <c r="HK2130" s="2"/>
      <c r="HL2130" s="2"/>
      <c r="HM2130" s="2"/>
      <c r="HN2130" s="2"/>
      <c r="HO2130" s="2"/>
      <c r="HP2130" s="2"/>
      <c r="HQ2130" s="2"/>
      <c r="HR2130" s="2"/>
      <c r="HS2130" s="2"/>
      <c r="HT2130" s="2"/>
      <c r="HU2130" s="2"/>
      <c r="HV2130" s="2"/>
      <c r="HW2130" s="2"/>
      <c r="HX2130" s="2"/>
      <c r="HY2130" s="2"/>
      <c r="HZ2130" s="2"/>
      <c r="IA2130" s="2"/>
      <c r="IB2130" s="2"/>
      <c r="IC2130" s="2"/>
      <c r="ID2130" s="2"/>
      <c r="IE2130" s="2"/>
      <c r="IF2130" s="2"/>
      <c r="IG2130" s="2"/>
      <c r="IH2130" s="2"/>
      <c r="II2130" s="2"/>
      <c r="IJ2130" s="2"/>
      <c r="IK2130" s="2"/>
      <c r="IL2130" s="2"/>
      <c r="IM2130" s="2"/>
      <c r="IN2130" s="2"/>
      <c r="IO2130" s="2"/>
      <c r="IP2130" s="2"/>
      <c r="IQ2130" s="2"/>
    </row>
    <row r="2131" spans="1:251" s="16" customFormat="1" ht="18.75" customHeight="1" thickBot="1">
      <c r="A2131" s="17"/>
      <c r="B2131" s="121" t="s">
        <v>11</v>
      </c>
      <c r="C2131" s="122"/>
      <c r="D2131" s="122"/>
      <c r="E2131" s="122"/>
      <c r="F2131" s="122"/>
      <c r="G2131" s="122"/>
      <c r="H2131" s="122"/>
      <c r="I2131" s="122"/>
      <c r="J2131" s="122"/>
      <c r="K2131" s="122"/>
      <c r="L2131" s="122"/>
      <c r="M2131" s="122"/>
      <c r="N2131" s="122"/>
      <c r="O2131" s="122"/>
      <c r="P2131" s="122"/>
      <c r="Q2131" s="122"/>
      <c r="R2131" s="122"/>
      <c r="S2131" s="122"/>
      <c r="T2131" s="122"/>
      <c r="U2131" s="122"/>
      <c r="V2131" s="122"/>
      <c r="W2131" s="122"/>
      <c r="X2131" s="122"/>
      <c r="Y2131" s="122"/>
      <c r="Z2131" s="123"/>
      <c r="AA2131" s="124">
        <f>SUM($AA$2128:$AA$2130)</f>
        <v>122638</v>
      </c>
      <c r="AB2131" s="125"/>
      <c r="AC2131" s="125"/>
      <c r="AD2131" s="125"/>
      <c r="AE2131" s="125"/>
      <c r="AF2131" s="125"/>
      <c r="AG2131" s="125"/>
      <c r="AH2131" s="125"/>
      <c r="AI2131" s="126"/>
      <c r="AJ2131" s="124">
        <f>SUM($AJ$2128:$AJ$2130)</f>
        <v>84126</v>
      </c>
      <c r="AK2131" s="125"/>
      <c r="AL2131" s="125"/>
      <c r="AM2131" s="125"/>
      <c r="AN2131" s="125"/>
      <c r="AO2131" s="125"/>
      <c r="AP2131" s="125"/>
      <c r="AQ2131" s="125"/>
      <c r="AR2131" s="126"/>
      <c r="AS2131" s="127"/>
      <c r="AT2131" s="128"/>
      <c r="AU2131" s="128"/>
      <c r="AV2131" s="128"/>
      <c r="AW2131" s="128"/>
      <c r="AX2131" s="129"/>
      <c r="AY2131" s="2"/>
      <c r="AZ2131" s="2"/>
      <c r="BA2131" s="2"/>
      <c r="BB2131" s="2"/>
      <c r="BC2131" s="2"/>
      <c r="BD2131" s="2"/>
      <c r="BE2131" s="2"/>
      <c r="BF2131" s="2"/>
      <c r="BG2131" s="2"/>
      <c r="BH2131" s="2"/>
      <c r="BI2131" s="2"/>
      <c r="BJ2131" s="2"/>
      <c r="BK2131" s="2"/>
      <c r="BL2131" s="2"/>
      <c r="BM2131" s="2"/>
      <c r="BN2131" s="2"/>
      <c r="BO2131" s="2"/>
      <c r="BP2131" s="2"/>
      <c r="BQ2131" s="2"/>
      <c r="BR2131" s="2"/>
      <c r="BS2131" s="2"/>
      <c r="BT2131" s="2"/>
      <c r="BU2131" s="2"/>
      <c r="BV2131" s="2"/>
      <c r="BW2131" s="2"/>
      <c r="BX2131" s="2"/>
      <c r="BY2131" s="2"/>
      <c r="BZ2131" s="2"/>
      <c r="CA2131" s="2"/>
      <c r="CB2131" s="2"/>
      <c r="CC2131" s="2"/>
      <c r="CD2131" s="2"/>
      <c r="CE2131" s="2"/>
      <c r="CF2131" s="2"/>
      <c r="CG2131" s="2"/>
      <c r="CH2131" s="2"/>
      <c r="CI2131" s="2"/>
      <c r="CJ2131" s="2"/>
      <c r="CK2131" s="2"/>
      <c r="CL2131" s="2"/>
      <c r="CM2131" s="2"/>
      <c r="CN2131" s="2"/>
      <c r="CO2131" s="2"/>
      <c r="CP2131" s="2"/>
      <c r="CQ2131" s="2"/>
      <c r="CR2131" s="2"/>
      <c r="CS2131" s="2"/>
      <c r="CT2131" s="2"/>
      <c r="CU2131" s="2"/>
      <c r="CV2131" s="2"/>
      <c r="CW2131" s="2"/>
      <c r="CX2131" s="2"/>
      <c r="CY2131" s="2"/>
      <c r="CZ2131" s="2"/>
      <c r="DA2131" s="2"/>
      <c r="DB2131" s="2"/>
      <c r="DC2131" s="2"/>
      <c r="DD2131" s="2"/>
      <c r="DE2131" s="2"/>
      <c r="DF2131" s="2"/>
      <c r="DG2131" s="2"/>
      <c r="DH2131" s="2"/>
      <c r="DI2131" s="2"/>
      <c r="DJ2131" s="2"/>
      <c r="DK2131" s="2"/>
      <c r="DL2131" s="2"/>
      <c r="DM2131" s="2"/>
      <c r="DN2131" s="2"/>
      <c r="DO2131" s="2"/>
      <c r="DP2131" s="2"/>
      <c r="DQ2131" s="2"/>
      <c r="DR2131" s="2"/>
      <c r="DS2131" s="2"/>
      <c r="DT2131" s="2"/>
      <c r="DU2131" s="2"/>
      <c r="DV2131" s="2"/>
      <c r="DW2131" s="2"/>
      <c r="DX2131" s="2"/>
      <c r="DY2131" s="2"/>
      <c r="DZ2131" s="2"/>
      <c r="EA2131" s="2"/>
      <c r="EB2131" s="2"/>
      <c r="EC2131" s="2"/>
      <c r="ED2131" s="2"/>
      <c r="EE2131" s="2"/>
      <c r="EF2131" s="2"/>
      <c r="EG2131" s="2"/>
      <c r="EH2131" s="2"/>
      <c r="EI2131" s="2"/>
      <c r="EJ2131" s="2"/>
      <c r="EK2131" s="2"/>
      <c r="EL2131" s="2"/>
      <c r="EM2131" s="2"/>
      <c r="EN2131" s="2"/>
      <c r="EO2131" s="2"/>
      <c r="EP2131" s="2"/>
      <c r="EQ2131" s="2"/>
      <c r="ER2131" s="2"/>
      <c r="ES2131" s="2"/>
      <c r="ET2131" s="2"/>
      <c r="EU2131" s="2"/>
      <c r="EV2131" s="2"/>
      <c r="EW2131" s="2"/>
      <c r="EX2131" s="2"/>
      <c r="EY2131" s="2"/>
      <c r="EZ2131" s="2"/>
      <c r="FA2131" s="2"/>
      <c r="FB2131" s="2"/>
      <c r="FC2131" s="2"/>
      <c r="FD2131" s="2"/>
      <c r="FE2131" s="2"/>
      <c r="FF2131" s="2"/>
      <c r="FG2131" s="2"/>
      <c r="FH2131" s="2"/>
      <c r="FI2131" s="2"/>
      <c r="FJ2131" s="2"/>
      <c r="FK2131" s="2"/>
      <c r="FL2131" s="2"/>
      <c r="FM2131" s="2"/>
      <c r="FN2131" s="2"/>
      <c r="FO2131" s="2"/>
      <c r="FP2131" s="2"/>
      <c r="FQ2131" s="2"/>
      <c r="FR2131" s="2"/>
      <c r="FS2131" s="2"/>
      <c r="FT2131" s="2"/>
      <c r="FU2131" s="2"/>
      <c r="FV2131" s="2"/>
      <c r="FW2131" s="2"/>
      <c r="FX2131" s="2"/>
      <c r="FY2131" s="2"/>
      <c r="FZ2131" s="2"/>
      <c r="GA2131" s="2"/>
      <c r="GB2131" s="2"/>
      <c r="GC2131" s="2"/>
      <c r="GD2131" s="2"/>
      <c r="GE2131" s="2"/>
      <c r="GF2131" s="2"/>
      <c r="GG2131" s="2"/>
      <c r="GH2131" s="2"/>
      <c r="GI2131" s="2"/>
      <c r="GJ2131" s="2"/>
      <c r="GK2131" s="2"/>
      <c r="GL2131" s="2"/>
      <c r="GM2131" s="2"/>
      <c r="GN2131" s="2"/>
      <c r="GO2131" s="2"/>
      <c r="GP2131" s="2"/>
      <c r="GQ2131" s="2"/>
      <c r="GR2131" s="2"/>
      <c r="GS2131" s="2"/>
      <c r="GT2131" s="2"/>
      <c r="GU2131" s="2"/>
      <c r="GV2131" s="2"/>
      <c r="GW2131" s="2"/>
      <c r="GX2131" s="2"/>
      <c r="GY2131" s="2"/>
      <c r="GZ2131" s="2"/>
      <c r="HA2131" s="2"/>
      <c r="HB2131" s="2"/>
      <c r="HC2131" s="2"/>
      <c r="HD2131" s="2"/>
      <c r="HE2131" s="2"/>
      <c r="HF2131" s="2"/>
      <c r="HG2131" s="2"/>
      <c r="HH2131" s="2"/>
      <c r="HI2131" s="2"/>
      <c r="HJ2131" s="2"/>
      <c r="HK2131" s="2"/>
      <c r="HL2131" s="2"/>
      <c r="HM2131" s="2"/>
      <c r="HN2131" s="2"/>
      <c r="HO2131" s="2"/>
      <c r="HP2131" s="2"/>
      <c r="HQ2131" s="2"/>
      <c r="HR2131" s="2"/>
      <c r="HS2131" s="2"/>
      <c r="HT2131" s="2"/>
      <c r="HU2131" s="2"/>
      <c r="HV2131" s="2"/>
      <c r="HW2131" s="2"/>
      <c r="HX2131" s="2"/>
      <c r="HY2131" s="2"/>
      <c r="HZ2131" s="2"/>
      <c r="IA2131" s="2"/>
      <c r="IB2131" s="2"/>
      <c r="IC2131" s="2"/>
      <c r="ID2131" s="2"/>
      <c r="IE2131" s="2"/>
      <c r="IF2131" s="2"/>
      <c r="IG2131" s="2"/>
      <c r="IH2131" s="2"/>
      <c r="II2131" s="2"/>
      <c r="IJ2131" s="2"/>
      <c r="IK2131" s="2"/>
      <c r="IL2131" s="2"/>
      <c r="IM2131" s="2"/>
      <c r="IN2131" s="2"/>
      <c r="IO2131" s="2"/>
      <c r="IP2131" s="2"/>
      <c r="IQ2131" s="2"/>
    </row>
    <row r="2133" spans="1:251" ht="18.75">
      <c r="A2133" s="1" t="s">
        <v>0</v>
      </c>
      <c r="AW2133" s="3"/>
      <c r="AX2133" s="4"/>
      <c r="AY2133" s="3"/>
    </row>
    <row r="2135" spans="1:251" ht="18.75">
      <c r="B2135" s="101" t="s">
        <v>8</v>
      </c>
      <c r="C2135" s="102"/>
      <c r="D2135" s="102"/>
      <c r="E2135" s="102"/>
      <c r="F2135" s="102"/>
      <c r="G2135" s="102"/>
      <c r="H2135" s="102"/>
      <c r="I2135" s="102"/>
      <c r="J2135" s="102"/>
      <c r="K2135" s="102"/>
      <c r="L2135" s="102"/>
      <c r="M2135" s="102"/>
      <c r="N2135" s="102"/>
      <c r="O2135" s="102"/>
      <c r="P2135" s="102"/>
      <c r="Q2135" s="102"/>
      <c r="R2135" s="102"/>
      <c r="S2135" s="102"/>
      <c r="T2135" s="102"/>
      <c r="U2135" s="102"/>
      <c r="V2135" s="102"/>
      <c r="W2135" s="102"/>
      <c r="X2135" s="102"/>
      <c r="Y2135" s="102"/>
      <c r="Z2135" s="102"/>
      <c r="AA2135" s="102"/>
      <c r="AB2135" s="102"/>
      <c r="AC2135" s="102"/>
      <c r="AD2135" s="102"/>
      <c r="AE2135" s="102"/>
      <c r="AF2135" s="102"/>
      <c r="AG2135" s="102"/>
      <c r="AH2135" s="102"/>
      <c r="AI2135" s="102"/>
      <c r="AJ2135" s="102"/>
      <c r="AK2135" s="102"/>
      <c r="AL2135" s="102"/>
      <c r="AM2135" s="102"/>
      <c r="AN2135" s="102"/>
      <c r="AO2135" s="102"/>
      <c r="AP2135" s="102"/>
      <c r="AQ2135" s="102"/>
      <c r="AR2135" s="102"/>
      <c r="AS2135" s="102"/>
      <c r="AT2135" s="102"/>
      <c r="AU2135" s="102"/>
      <c r="AV2135" s="102"/>
      <c r="AW2135" s="102"/>
      <c r="AX2135" s="102"/>
    </row>
    <row r="2136" spans="1:251">
      <c r="Z2136" s="5"/>
      <c r="AD2136" s="5"/>
      <c r="AE2136" s="5"/>
      <c r="AF2136" s="5"/>
      <c r="AG2136" s="5"/>
      <c r="AH2136" s="5"/>
      <c r="AI2136" s="5"/>
      <c r="AO2136" s="5"/>
    </row>
    <row r="2137" spans="1:251" ht="13.5" thickBot="1">
      <c r="Z2137" s="5"/>
      <c r="AD2137" s="5"/>
      <c r="AE2137" s="5"/>
      <c r="AF2137" s="5"/>
      <c r="AG2137" s="5"/>
      <c r="AH2137" s="5"/>
      <c r="AI2137" s="5"/>
      <c r="AO2137" s="5"/>
      <c r="DI2137" s="6"/>
    </row>
    <row r="2138" spans="1:251" ht="24.75" customHeight="1" thickBot="1">
      <c r="B2138" s="103" t="s">
        <v>1</v>
      </c>
      <c r="C2138" s="104"/>
      <c r="D2138" s="104"/>
      <c r="E2138" s="104"/>
      <c r="F2138" s="104"/>
      <c r="G2138" s="104"/>
      <c r="H2138" s="105" t="s">
        <v>216</v>
      </c>
      <c r="I2138" s="106"/>
      <c r="J2138" s="106"/>
      <c r="K2138" s="106"/>
      <c r="L2138" s="106"/>
      <c r="M2138" s="106"/>
      <c r="N2138" s="106"/>
      <c r="O2138" s="106"/>
      <c r="P2138" s="106"/>
      <c r="Q2138" s="106"/>
      <c r="R2138" s="106"/>
      <c r="S2138" s="106"/>
      <c r="T2138" s="106"/>
      <c r="U2138" s="106"/>
      <c r="V2138" s="106"/>
      <c r="W2138" s="106"/>
      <c r="X2138" s="106"/>
      <c r="Y2138" s="106"/>
      <c r="Z2138" s="106"/>
      <c r="AA2138" s="106"/>
      <c r="AB2138" s="106"/>
      <c r="AC2138" s="106"/>
      <c r="AD2138" s="106"/>
      <c r="AE2138" s="106"/>
      <c r="AF2138" s="106"/>
      <c r="AG2138" s="106"/>
      <c r="AH2138" s="106"/>
      <c r="AI2138" s="106"/>
      <c r="AJ2138" s="106"/>
      <c r="AK2138" s="106"/>
      <c r="AL2138" s="106"/>
      <c r="AM2138" s="106"/>
      <c r="AN2138" s="106"/>
      <c r="AO2138" s="106"/>
      <c r="AP2138" s="106"/>
      <c r="AQ2138" s="106"/>
      <c r="AR2138" s="106"/>
      <c r="AS2138" s="106"/>
      <c r="AT2138" s="106"/>
      <c r="AU2138" s="106"/>
      <c r="AV2138" s="106"/>
      <c r="AW2138" s="106"/>
      <c r="AX2138" s="107"/>
      <c r="DI2138" s="6"/>
    </row>
    <row r="2139" spans="1:251" ht="14.25">
      <c r="B2139" s="7"/>
      <c r="C2139" s="7"/>
      <c r="D2139" s="7"/>
      <c r="E2139" s="7"/>
      <c r="F2139" s="7"/>
      <c r="G2139" s="7"/>
      <c r="H2139" s="8"/>
      <c r="I2139" s="8"/>
      <c r="J2139" s="8"/>
      <c r="K2139" s="8"/>
      <c r="L2139" s="9"/>
      <c r="M2139" s="9"/>
      <c r="N2139" s="9"/>
      <c r="O2139" s="9"/>
      <c r="P2139" s="8"/>
      <c r="Q2139" s="8"/>
      <c r="R2139" s="8"/>
      <c r="S2139" s="8"/>
      <c r="T2139" s="8"/>
      <c r="U2139" s="8"/>
      <c r="V2139" s="10"/>
      <c r="W2139" s="10"/>
      <c r="X2139" s="10"/>
      <c r="Y2139" s="10"/>
      <c r="Z2139" s="10"/>
      <c r="AA2139" s="10"/>
      <c r="AB2139" s="10"/>
      <c r="AC2139" s="10"/>
      <c r="AD2139" s="10"/>
      <c r="AE2139" s="10"/>
      <c r="AF2139" s="10"/>
      <c r="AG2139" s="10"/>
      <c r="AH2139" s="10"/>
      <c r="AI2139" s="10"/>
      <c r="AJ2139" s="10"/>
      <c r="AK2139" s="10"/>
      <c r="AL2139" s="10"/>
      <c r="AM2139" s="10"/>
      <c r="AN2139" s="10"/>
      <c r="AO2139" s="10"/>
      <c r="AP2139" s="10"/>
      <c r="AQ2139" s="10"/>
      <c r="AR2139" s="10"/>
      <c r="AS2139" s="10"/>
      <c r="AT2139" s="10"/>
      <c r="AU2139" s="10"/>
      <c r="AV2139" s="10"/>
      <c r="AW2139" s="10"/>
      <c r="AX2139" s="10"/>
      <c r="DI2139" s="6"/>
    </row>
    <row r="2140" spans="1:251" ht="15" thickBot="1">
      <c r="A2140" s="11"/>
      <c r="B2140" s="10" t="s">
        <v>2</v>
      </c>
      <c r="C2140" s="8"/>
      <c r="D2140" s="8"/>
      <c r="E2140" s="8"/>
      <c r="F2140" s="8"/>
      <c r="G2140" s="8"/>
      <c r="H2140" s="8"/>
      <c r="I2140" s="8"/>
      <c r="J2140" s="8"/>
      <c r="K2140" s="8"/>
      <c r="L2140" s="9"/>
      <c r="M2140" s="9"/>
      <c r="N2140" s="9"/>
      <c r="O2140" s="9"/>
      <c r="P2140" s="8"/>
      <c r="Q2140" s="8"/>
      <c r="R2140" s="8"/>
      <c r="S2140" s="8"/>
      <c r="T2140" s="8"/>
      <c r="U2140" s="8"/>
      <c r="V2140" s="10"/>
      <c r="W2140" s="10"/>
      <c r="X2140" s="10"/>
      <c r="Y2140" s="10"/>
      <c r="Z2140" s="10"/>
      <c r="AA2140" s="10"/>
      <c r="AB2140" s="10"/>
      <c r="AC2140" s="10"/>
      <c r="AD2140" s="10"/>
      <c r="AE2140" s="10"/>
      <c r="AF2140" s="10"/>
      <c r="AG2140" s="10"/>
      <c r="AH2140" s="10"/>
      <c r="AI2140" s="10"/>
      <c r="AJ2140" s="10"/>
      <c r="AK2140" s="10"/>
      <c r="AL2140" s="10"/>
      <c r="AM2140" s="10"/>
      <c r="AN2140" s="10"/>
      <c r="AO2140" s="10"/>
      <c r="AP2140" s="10"/>
      <c r="AQ2140" s="10"/>
      <c r="AR2140" s="10"/>
      <c r="AS2140" s="10"/>
      <c r="AT2140" s="10"/>
      <c r="AU2140" s="10"/>
      <c r="AV2140" s="10"/>
      <c r="AW2140" s="10"/>
      <c r="AX2140" s="10"/>
      <c r="DI2140" s="6"/>
    </row>
    <row r="2141" spans="1:251" ht="14.25">
      <c r="A2141" s="8"/>
      <c r="B2141" s="12"/>
      <c r="C2141" s="7"/>
      <c r="D2141" s="7"/>
      <c r="E2141" s="7"/>
      <c r="F2141" s="7"/>
      <c r="G2141" s="7"/>
      <c r="H2141" s="7"/>
      <c r="I2141" s="7"/>
      <c r="J2141" s="7"/>
      <c r="K2141" s="7"/>
      <c r="L2141" s="13"/>
      <c r="M2141" s="13"/>
      <c r="N2141" s="13"/>
      <c r="O2141" s="13"/>
      <c r="P2141" s="7"/>
      <c r="Q2141" s="7"/>
      <c r="R2141" s="7"/>
      <c r="S2141" s="7"/>
      <c r="T2141" s="7"/>
      <c r="U2141" s="7"/>
      <c r="V2141" s="14"/>
      <c r="W2141" s="14"/>
      <c r="X2141" s="14"/>
      <c r="Y2141" s="14"/>
      <c r="Z2141" s="14"/>
      <c r="AA2141" s="14"/>
      <c r="AB2141" s="14"/>
      <c r="AC2141" s="14"/>
      <c r="AD2141" s="14"/>
      <c r="AE2141" s="14"/>
      <c r="AF2141" s="14"/>
      <c r="AG2141" s="14"/>
      <c r="AH2141" s="14"/>
      <c r="AI2141" s="14"/>
      <c r="AJ2141" s="14"/>
      <c r="AK2141" s="14"/>
      <c r="AL2141" s="14"/>
      <c r="AM2141" s="14"/>
      <c r="AN2141" s="14"/>
      <c r="AO2141" s="14"/>
      <c r="AP2141" s="14"/>
      <c r="AQ2141" s="14"/>
      <c r="AR2141" s="14"/>
      <c r="AS2141" s="14"/>
      <c r="AT2141" s="14"/>
      <c r="AU2141" s="14"/>
      <c r="AV2141" s="14"/>
      <c r="AW2141" s="14"/>
      <c r="AX2141" s="15"/>
    </row>
    <row r="2142" spans="1:251" ht="12" customHeight="1">
      <c r="A2142" s="8"/>
      <c r="B2142" s="108" t="s">
        <v>217</v>
      </c>
      <c r="C2142" s="109"/>
      <c r="D2142" s="109"/>
      <c r="E2142" s="109"/>
      <c r="F2142" s="109"/>
      <c r="G2142" s="109"/>
      <c r="H2142" s="109"/>
      <c r="I2142" s="109"/>
      <c r="J2142" s="109"/>
      <c r="K2142" s="109"/>
      <c r="L2142" s="109"/>
      <c r="M2142" s="109"/>
      <c r="N2142" s="109"/>
      <c r="O2142" s="109"/>
      <c r="P2142" s="109"/>
      <c r="Q2142" s="109"/>
      <c r="R2142" s="109"/>
      <c r="S2142" s="109"/>
      <c r="T2142" s="109"/>
      <c r="U2142" s="109"/>
      <c r="V2142" s="109"/>
      <c r="W2142" s="109"/>
      <c r="X2142" s="109"/>
      <c r="Y2142" s="109"/>
      <c r="Z2142" s="109"/>
      <c r="AA2142" s="109"/>
      <c r="AB2142" s="109"/>
      <c r="AC2142" s="109"/>
      <c r="AD2142" s="109"/>
      <c r="AE2142" s="109"/>
      <c r="AF2142" s="109"/>
      <c r="AG2142" s="109"/>
      <c r="AH2142" s="109"/>
      <c r="AI2142" s="109"/>
      <c r="AJ2142" s="109"/>
      <c r="AK2142" s="109"/>
      <c r="AL2142" s="109"/>
      <c r="AM2142" s="109"/>
      <c r="AN2142" s="109"/>
      <c r="AO2142" s="109"/>
      <c r="AP2142" s="109"/>
      <c r="AQ2142" s="109"/>
      <c r="AR2142" s="109"/>
      <c r="AS2142" s="109"/>
      <c r="AT2142" s="109"/>
      <c r="AU2142" s="109"/>
      <c r="AV2142" s="109"/>
      <c r="AW2142" s="109"/>
      <c r="AX2142" s="110"/>
    </row>
    <row r="2143" spans="1:251" ht="12" customHeight="1">
      <c r="A2143" s="8"/>
      <c r="B2143" s="108"/>
      <c r="C2143" s="109"/>
      <c r="D2143" s="109"/>
      <c r="E2143" s="109"/>
      <c r="F2143" s="109"/>
      <c r="G2143" s="109"/>
      <c r="H2143" s="109"/>
      <c r="I2143" s="109"/>
      <c r="J2143" s="109"/>
      <c r="K2143" s="109"/>
      <c r="L2143" s="109"/>
      <c r="M2143" s="109"/>
      <c r="N2143" s="109"/>
      <c r="O2143" s="109"/>
      <c r="P2143" s="109"/>
      <c r="Q2143" s="109"/>
      <c r="R2143" s="109"/>
      <c r="S2143" s="109"/>
      <c r="T2143" s="109"/>
      <c r="U2143" s="109"/>
      <c r="V2143" s="109"/>
      <c r="W2143" s="109"/>
      <c r="X2143" s="109"/>
      <c r="Y2143" s="109"/>
      <c r="Z2143" s="109"/>
      <c r="AA2143" s="109"/>
      <c r="AB2143" s="109"/>
      <c r="AC2143" s="109"/>
      <c r="AD2143" s="109"/>
      <c r="AE2143" s="109"/>
      <c r="AF2143" s="109"/>
      <c r="AG2143" s="109"/>
      <c r="AH2143" s="109"/>
      <c r="AI2143" s="109"/>
      <c r="AJ2143" s="109"/>
      <c r="AK2143" s="109"/>
      <c r="AL2143" s="109"/>
      <c r="AM2143" s="109"/>
      <c r="AN2143" s="109"/>
      <c r="AO2143" s="109"/>
      <c r="AP2143" s="109"/>
      <c r="AQ2143" s="109"/>
      <c r="AR2143" s="109"/>
      <c r="AS2143" s="109"/>
      <c r="AT2143" s="109"/>
      <c r="AU2143" s="109"/>
      <c r="AV2143" s="109"/>
      <c r="AW2143" s="109"/>
      <c r="AX2143" s="110"/>
      <c r="BC2143" s="16"/>
    </row>
    <row r="2144" spans="1:251" ht="12" customHeight="1">
      <c r="A2144" s="8"/>
      <c r="B2144" s="108"/>
      <c r="C2144" s="109"/>
      <c r="D2144" s="109"/>
      <c r="E2144" s="109"/>
      <c r="F2144" s="109"/>
      <c r="G2144" s="109"/>
      <c r="H2144" s="109"/>
      <c r="I2144" s="109"/>
      <c r="J2144" s="109"/>
      <c r="K2144" s="109"/>
      <c r="L2144" s="109"/>
      <c r="M2144" s="109"/>
      <c r="N2144" s="109"/>
      <c r="O2144" s="109"/>
      <c r="P2144" s="109"/>
      <c r="Q2144" s="109"/>
      <c r="R2144" s="109"/>
      <c r="S2144" s="109"/>
      <c r="T2144" s="109"/>
      <c r="U2144" s="109"/>
      <c r="V2144" s="109"/>
      <c r="W2144" s="109"/>
      <c r="X2144" s="109"/>
      <c r="Y2144" s="109"/>
      <c r="Z2144" s="109"/>
      <c r="AA2144" s="109"/>
      <c r="AB2144" s="109"/>
      <c r="AC2144" s="109"/>
      <c r="AD2144" s="109"/>
      <c r="AE2144" s="109"/>
      <c r="AF2144" s="109"/>
      <c r="AG2144" s="109"/>
      <c r="AH2144" s="109"/>
      <c r="AI2144" s="109"/>
      <c r="AJ2144" s="109"/>
      <c r="AK2144" s="109"/>
      <c r="AL2144" s="109"/>
      <c r="AM2144" s="109"/>
      <c r="AN2144" s="109"/>
      <c r="AO2144" s="109"/>
      <c r="AP2144" s="109"/>
      <c r="AQ2144" s="109"/>
      <c r="AR2144" s="109"/>
      <c r="AS2144" s="109"/>
      <c r="AT2144" s="109"/>
      <c r="AU2144" s="109"/>
      <c r="AV2144" s="109"/>
      <c r="AW2144" s="109"/>
      <c r="AX2144" s="110"/>
    </row>
    <row r="2145" spans="1:251" ht="12" customHeight="1">
      <c r="A2145" s="8"/>
      <c r="B2145" s="108"/>
      <c r="C2145" s="109"/>
      <c r="D2145" s="109"/>
      <c r="E2145" s="109"/>
      <c r="F2145" s="109"/>
      <c r="G2145" s="109"/>
      <c r="H2145" s="109"/>
      <c r="I2145" s="109"/>
      <c r="J2145" s="109"/>
      <c r="K2145" s="109"/>
      <c r="L2145" s="109"/>
      <c r="M2145" s="109"/>
      <c r="N2145" s="109"/>
      <c r="O2145" s="109"/>
      <c r="P2145" s="109"/>
      <c r="Q2145" s="109"/>
      <c r="R2145" s="109"/>
      <c r="S2145" s="109"/>
      <c r="T2145" s="109"/>
      <c r="U2145" s="109"/>
      <c r="V2145" s="109"/>
      <c r="W2145" s="109"/>
      <c r="X2145" s="109"/>
      <c r="Y2145" s="109"/>
      <c r="Z2145" s="109"/>
      <c r="AA2145" s="109"/>
      <c r="AB2145" s="109"/>
      <c r="AC2145" s="109"/>
      <c r="AD2145" s="109"/>
      <c r="AE2145" s="109"/>
      <c r="AF2145" s="109"/>
      <c r="AG2145" s="109"/>
      <c r="AH2145" s="109"/>
      <c r="AI2145" s="109"/>
      <c r="AJ2145" s="109"/>
      <c r="AK2145" s="109"/>
      <c r="AL2145" s="109"/>
      <c r="AM2145" s="109"/>
      <c r="AN2145" s="109"/>
      <c r="AO2145" s="109"/>
      <c r="AP2145" s="109"/>
      <c r="AQ2145" s="109"/>
      <c r="AR2145" s="109"/>
      <c r="AS2145" s="109"/>
      <c r="AT2145" s="109"/>
      <c r="AU2145" s="109"/>
      <c r="AV2145" s="109"/>
      <c r="AW2145" s="109"/>
      <c r="AX2145" s="110"/>
    </row>
    <row r="2146" spans="1:251" ht="12" customHeight="1">
      <c r="A2146" s="8"/>
      <c r="B2146" s="108"/>
      <c r="C2146" s="109"/>
      <c r="D2146" s="109"/>
      <c r="E2146" s="109"/>
      <c r="F2146" s="109"/>
      <c r="G2146" s="109"/>
      <c r="H2146" s="109"/>
      <c r="I2146" s="109"/>
      <c r="J2146" s="109"/>
      <c r="K2146" s="109"/>
      <c r="L2146" s="109"/>
      <c r="M2146" s="109"/>
      <c r="N2146" s="109"/>
      <c r="O2146" s="109"/>
      <c r="P2146" s="109"/>
      <c r="Q2146" s="109"/>
      <c r="R2146" s="109"/>
      <c r="S2146" s="109"/>
      <c r="T2146" s="109"/>
      <c r="U2146" s="109"/>
      <c r="V2146" s="109"/>
      <c r="W2146" s="109"/>
      <c r="X2146" s="109"/>
      <c r="Y2146" s="109"/>
      <c r="Z2146" s="109"/>
      <c r="AA2146" s="109"/>
      <c r="AB2146" s="109"/>
      <c r="AC2146" s="109"/>
      <c r="AD2146" s="109"/>
      <c r="AE2146" s="109"/>
      <c r="AF2146" s="109"/>
      <c r="AG2146" s="109"/>
      <c r="AH2146" s="109"/>
      <c r="AI2146" s="109"/>
      <c r="AJ2146" s="109"/>
      <c r="AK2146" s="109"/>
      <c r="AL2146" s="109"/>
      <c r="AM2146" s="109"/>
      <c r="AN2146" s="109"/>
      <c r="AO2146" s="109"/>
      <c r="AP2146" s="109"/>
      <c r="AQ2146" s="109"/>
      <c r="AR2146" s="109"/>
      <c r="AS2146" s="109"/>
      <c r="AT2146" s="109"/>
      <c r="AU2146" s="109"/>
      <c r="AV2146" s="109"/>
      <c r="AW2146" s="109"/>
      <c r="AX2146" s="110"/>
    </row>
    <row r="2147" spans="1:251" ht="15" thickBot="1">
      <c r="A2147" s="17"/>
      <c r="B2147" s="18"/>
      <c r="C2147" s="19"/>
      <c r="D2147" s="19"/>
      <c r="E2147" s="19"/>
      <c r="F2147" s="19"/>
      <c r="G2147" s="19"/>
      <c r="H2147" s="19"/>
      <c r="I2147" s="19"/>
      <c r="J2147" s="19"/>
      <c r="K2147" s="19"/>
      <c r="L2147" s="19"/>
      <c r="M2147" s="19"/>
      <c r="N2147" s="19"/>
      <c r="O2147" s="19"/>
      <c r="P2147" s="19"/>
      <c r="Q2147" s="19"/>
      <c r="R2147" s="19"/>
      <c r="S2147" s="19"/>
      <c r="T2147" s="19"/>
      <c r="U2147" s="19"/>
      <c r="V2147" s="19"/>
      <c r="W2147" s="19"/>
      <c r="X2147" s="19"/>
      <c r="Y2147" s="19"/>
      <c r="Z2147" s="19"/>
      <c r="AA2147" s="19"/>
      <c r="AB2147" s="19"/>
      <c r="AC2147" s="19"/>
      <c r="AD2147" s="19"/>
      <c r="AE2147" s="19"/>
      <c r="AF2147" s="19"/>
      <c r="AG2147" s="19"/>
      <c r="AH2147" s="19"/>
      <c r="AI2147" s="19"/>
      <c r="AJ2147" s="19"/>
      <c r="AK2147" s="19"/>
      <c r="AL2147" s="19"/>
      <c r="AM2147" s="19"/>
      <c r="AN2147" s="19"/>
      <c r="AO2147" s="19"/>
      <c r="AP2147" s="19"/>
      <c r="AQ2147" s="19"/>
      <c r="AR2147" s="19"/>
      <c r="AS2147" s="19"/>
      <c r="AT2147" s="19"/>
      <c r="AU2147" s="19"/>
      <c r="AV2147" s="19"/>
      <c r="AW2147" s="19"/>
      <c r="AX2147" s="20"/>
    </row>
    <row r="2148" spans="1:251">
      <c r="B2148" s="21"/>
    </row>
    <row r="2149" spans="1:251" ht="15" thickBot="1">
      <c r="A2149" s="11"/>
      <c r="B2149" s="10" t="s">
        <v>3</v>
      </c>
      <c r="C2149" s="8"/>
      <c r="D2149" s="8"/>
      <c r="E2149" s="8"/>
      <c r="F2149" s="8"/>
      <c r="G2149" s="8"/>
      <c r="H2149" s="8"/>
      <c r="I2149" s="8"/>
      <c r="J2149" s="8"/>
      <c r="K2149" s="8"/>
      <c r="L2149" s="9"/>
      <c r="M2149" s="9"/>
      <c r="N2149" s="9"/>
      <c r="O2149" s="9"/>
      <c r="P2149" s="8"/>
      <c r="Q2149" s="8"/>
      <c r="R2149" s="8"/>
      <c r="S2149" s="8"/>
      <c r="T2149" s="8"/>
      <c r="U2149" s="8"/>
      <c r="V2149" s="10"/>
      <c r="W2149" s="10"/>
      <c r="X2149" s="10"/>
      <c r="Y2149" s="10"/>
      <c r="Z2149" s="10"/>
      <c r="AA2149" s="10"/>
      <c r="AB2149" s="10"/>
      <c r="AC2149" s="10"/>
      <c r="AD2149" s="10"/>
      <c r="AE2149" s="10"/>
      <c r="AF2149" s="10"/>
      <c r="AG2149" s="10"/>
      <c r="AH2149" s="10"/>
      <c r="AI2149" s="10"/>
      <c r="AJ2149" s="10"/>
      <c r="AK2149" s="10"/>
      <c r="AL2149" s="10"/>
      <c r="AM2149" s="10"/>
      <c r="AN2149" s="10"/>
      <c r="AO2149" s="10"/>
      <c r="AP2149" s="10"/>
      <c r="AQ2149" s="10"/>
      <c r="AR2149" s="10"/>
      <c r="AS2149" s="10"/>
      <c r="AT2149" s="10"/>
      <c r="AU2149" s="10"/>
      <c r="AV2149" s="10"/>
      <c r="AW2149" s="10"/>
      <c r="AX2149" s="10"/>
      <c r="DI2149" s="6"/>
    </row>
    <row r="2150" spans="1:251" ht="14.25">
      <c r="A2150" s="8"/>
      <c r="B2150" s="12"/>
      <c r="C2150" s="7"/>
      <c r="D2150" s="7"/>
      <c r="E2150" s="7"/>
      <c r="F2150" s="7"/>
      <c r="G2150" s="7"/>
      <c r="H2150" s="7"/>
      <c r="I2150" s="7"/>
      <c r="J2150" s="7"/>
      <c r="K2150" s="7"/>
      <c r="L2150" s="13"/>
      <c r="M2150" s="13"/>
      <c r="N2150" s="13"/>
      <c r="O2150" s="13"/>
      <c r="P2150" s="7"/>
      <c r="Q2150" s="7"/>
      <c r="R2150" s="7"/>
      <c r="S2150" s="7"/>
      <c r="T2150" s="7"/>
      <c r="U2150" s="7"/>
      <c r="V2150" s="14"/>
      <c r="W2150" s="14"/>
      <c r="X2150" s="14"/>
      <c r="Y2150" s="14"/>
      <c r="Z2150" s="14"/>
      <c r="AA2150" s="14"/>
      <c r="AB2150" s="14"/>
      <c r="AC2150" s="14"/>
      <c r="AD2150" s="14"/>
      <c r="AE2150" s="14"/>
      <c r="AF2150" s="14"/>
      <c r="AG2150" s="14"/>
      <c r="AH2150" s="14"/>
      <c r="AI2150" s="14"/>
      <c r="AJ2150" s="14"/>
      <c r="AK2150" s="14"/>
      <c r="AL2150" s="14"/>
      <c r="AM2150" s="14"/>
      <c r="AN2150" s="14"/>
      <c r="AO2150" s="14"/>
      <c r="AP2150" s="14"/>
      <c r="AQ2150" s="14"/>
      <c r="AR2150" s="14"/>
      <c r="AS2150" s="14"/>
      <c r="AT2150" s="14"/>
      <c r="AU2150" s="14"/>
      <c r="AV2150" s="14"/>
      <c r="AW2150" s="14"/>
      <c r="AX2150" s="15"/>
    </row>
    <row r="2151" spans="1:251" ht="12" customHeight="1">
      <c r="A2151" s="8"/>
      <c r="B2151" s="108" t="s">
        <v>218</v>
      </c>
      <c r="C2151" s="109"/>
      <c r="D2151" s="109"/>
      <c r="E2151" s="109"/>
      <c r="F2151" s="109"/>
      <c r="G2151" s="109"/>
      <c r="H2151" s="109"/>
      <c r="I2151" s="109"/>
      <c r="J2151" s="109"/>
      <c r="K2151" s="109"/>
      <c r="L2151" s="109"/>
      <c r="M2151" s="109"/>
      <c r="N2151" s="109"/>
      <c r="O2151" s="109"/>
      <c r="P2151" s="109"/>
      <c r="Q2151" s="109"/>
      <c r="R2151" s="109"/>
      <c r="S2151" s="109"/>
      <c r="T2151" s="109"/>
      <c r="U2151" s="109"/>
      <c r="V2151" s="109"/>
      <c r="W2151" s="109"/>
      <c r="X2151" s="109"/>
      <c r="Y2151" s="109"/>
      <c r="Z2151" s="109"/>
      <c r="AA2151" s="109"/>
      <c r="AB2151" s="109"/>
      <c r="AC2151" s="109"/>
      <c r="AD2151" s="109"/>
      <c r="AE2151" s="109"/>
      <c r="AF2151" s="109"/>
      <c r="AG2151" s="109"/>
      <c r="AH2151" s="109"/>
      <c r="AI2151" s="109"/>
      <c r="AJ2151" s="109"/>
      <c r="AK2151" s="109"/>
      <c r="AL2151" s="109"/>
      <c r="AM2151" s="109"/>
      <c r="AN2151" s="109"/>
      <c r="AO2151" s="109"/>
      <c r="AP2151" s="109"/>
      <c r="AQ2151" s="109"/>
      <c r="AR2151" s="109"/>
      <c r="AS2151" s="109"/>
      <c r="AT2151" s="109"/>
      <c r="AU2151" s="109"/>
      <c r="AV2151" s="109"/>
      <c r="AW2151" s="109"/>
      <c r="AX2151" s="110"/>
    </row>
    <row r="2152" spans="1:251" ht="12" customHeight="1">
      <c r="A2152" s="8"/>
      <c r="B2152" s="108"/>
      <c r="C2152" s="109"/>
      <c r="D2152" s="109"/>
      <c r="E2152" s="109"/>
      <c r="F2152" s="109"/>
      <c r="G2152" s="109"/>
      <c r="H2152" s="109"/>
      <c r="I2152" s="109"/>
      <c r="J2152" s="109"/>
      <c r="K2152" s="109"/>
      <c r="L2152" s="109"/>
      <c r="M2152" s="109"/>
      <c r="N2152" s="109"/>
      <c r="O2152" s="109"/>
      <c r="P2152" s="109"/>
      <c r="Q2152" s="109"/>
      <c r="R2152" s="109"/>
      <c r="S2152" s="109"/>
      <c r="T2152" s="109"/>
      <c r="U2152" s="109"/>
      <c r="V2152" s="109"/>
      <c r="W2152" s="109"/>
      <c r="X2152" s="109"/>
      <c r="Y2152" s="109"/>
      <c r="Z2152" s="109"/>
      <c r="AA2152" s="109"/>
      <c r="AB2152" s="109"/>
      <c r="AC2152" s="109"/>
      <c r="AD2152" s="109"/>
      <c r="AE2152" s="109"/>
      <c r="AF2152" s="109"/>
      <c r="AG2152" s="109"/>
      <c r="AH2152" s="109"/>
      <c r="AI2152" s="109"/>
      <c r="AJ2152" s="109"/>
      <c r="AK2152" s="109"/>
      <c r="AL2152" s="109"/>
      <c r="AM2152" s="109"/>
      <c r="AN2152" s="109"/>
      <c r="AO2152" s="109"/>
      <c r="AP2152" s="109"/>
      <c r="AQ2152" s="109"/>
      <c r="AR2152" s="109"/>
      <c r="AS2152" s="109"/>
      <c r="AT2152" s="109"/>
      <c r="AU2152" s="109"/>
      <c r="AV2152" s="109"/>
      <c r="AW2152" s="109"/>
      <c r="AX2152" s="110"/>
      <c r="BC2152" s="16"/>
    </row>
    <row r="2153" spans="1:251" ht="12" customHeight="1">
      <c r="A2153" s="8"/>
      <c r="B2153" s="108"/>
      <c r="C2153" s="109"/>
      <c r="D2153" s="109"/>
      <c r="E2153" s="109"/>
      <c r="F2153" s="109"/>
      <c r="G2153" s="109"/>
      <c r="H2153" s="109"/>
      <c r="I2153" s="109"/>
      <c r="J2153" s="109"/>
      <c r="K2153" s="109"/>
      <c r="L2153" s="109"/>
      <c r="M2153" s="109"/>
      <c r="N2153" s="109"/>
      <c r="O2153" s="109"/>
      <c r="P2153" s="109"/>
      <c r="Q2153" s="109"/>
      <c r="R2153" s="109"/>
      <c r="S2153" s="109"/>
      <c r="T2153" s="109"/>
      <c r="U2153" s="109"/>
      <c r="V2153" s="109"/>
      <c r="W2153" s="109"/>
      <c r="X2153" s="109"/>
      <c r="Y2153" s="109"/>
      <c r="Z2153" s="109"/>
      <c r="AA2153" s="109"/>
      <c r="AB2153" s="109"/>
      <c r="AC2153" s="109"/>
      <c r="AD2153" s="109"/>
      <c r="AE2153" s="109"/>
      <c r="AF2153" s="109"/>
      <c r="AG2153" s="109"/>
      <c r="AH2153" s="109"/>
      <c r="AI2153" s="109"/>
      <c r="AJ2153" s="109"/>
      <c r="AK2153" s="109"/>
      <c r="AL2153" s="109"/>
      <c r="AM2153" s="109"/>
      <c r="AN2153" s="109"/>
      <c r="AO2153" s="109"/>
      <c r="AP2153" s="109"/>
      <c r="AQ2153" s="109"/>
      <c r="AR2153" s="109"/>
      <c r="AS2153" s="109"/>
      <c r="AT2153" s="109"/>
      <c r="AU2153" s="109"/>
      <c r="AV2153" s="109"/>
      <c r="AW2153" s="109"/>
      <c r="AX2153" s="110"/>
    </row>
    <row r="2154" spans="1:251" ht="12" customHeight="1">
      <c r="A2154" s="8"/>
      <c r="B2154" s="108"/>
      <c r="C2154" s="109"/>
      <c r="D2154" s="109"/>
      <c r="E2154" s="109"/>
      <c r="F2154" s="109"/>
      <c r="G2154" s="109"/>
      <c r="H2154" s="109"/>
      <c r="I2154" s="109"/>
      <c r="J2154" s="109"/>
      <c r="K2154" s="109"/>
      <c r="L2154" s="109"/>
      <c r="M2154" s="109"/>
      <c r="N2154" s="109"/>
      <c r="O2154" s="109"/>
      <c r="P2154" s="109"/>
      <c r="Q2154" s="109"/>
      <c r="R2154" s="109"/>
      <c r="S2154" s="109"/>
      <c r="T2154" s="109"/>
      <c r="U2154" s="109"/>
      <c r="V2154" s="109"/>
      <c r="W2154" s="109"/>
      <c r="X2154" s="109"/>
      <c r="Y2154" s="109"/>
      <c r="Z2154" s="109"/>
      <c r="AA2154" s="109"/>
      <c r="AB2154" s="109"/>
      <c r="AC2154" s="109"/>
      <c r="AD2154" s="109"/>
      <c r="AE2154" s="109"/>
      <c r="AF2154" s="109"/>
      <c r="AG2154" s="109"/>
      <c r="AH2154" s="109"/>
      <c r="AI2154" s="109"/>
      <c r="AJ2154" s="109"/>
      <c r="AK2154" s="109"/>
      <c r="AL2154" s="109"/>
      <c r="AM2154" s="109"/>
      <c r="AN2154" s="109"/>
      <c r="AO2154" s="109"/>
      <c r="AP2154" s="109"/>
      <c r="AQ2154" s="109"/>
      <c r="AR2154" s="109"/>
      <c r="AS2154" s="109"/>
      <c r="AT2154" s="109"/>
      <c r="AU2154" s="109"/>
      <c r="AV2154" s="109"/>
      <c r="AW2154" s="109"/>
      <c r="AX2154" s="110"/>
    </row>
    <row r="2155" spans="1:251" ht="12" customHeight="1">
      <c r="A2155" s="8"/>
      <c r="B2155" s="108"/>
      <c r="C2155" s="109"/>
      <c r="D2155" s="109"/>
      <c r="E2155" s="109"/>
      <c r="F2155" s="109"/>
      <c r="G2155" s="109"/>
      <c r="H2155" s="109"/>
      <c r="I2155" s="109"/>
      <c r="J2155" s="109"/>
      <c r="K2155" s="109"/>
      <c r="L2155" s="109"/>
      <c r="M2155" s="109"/>
      <c r="N2155" s="109"/>
      <c r="O2155" s="109"/>
      <c r="P2155" s="109"/>
      <c r="Q2155" s="109"/>
      <c r="R2155" s="109"/>
      <c r="S2155" s="109"/>
      <c r="T2155" s="109"/>
      <c r="U2155" s="109"/>
      <c r="V2155" s="109"/>
      <c r="W2155" s="109"/>
      <c r="X2155" s="109"/>
      <c r="Y2155" s="109"/>
      <c r="Z2155" s="109"/>
      <c r="AA2155" s="109"/>
      <c r="AB2155" s="109"/>
      <c r="AC2155" s="109"/>
      <c r="AD2155" s="109"/>
      <c r="AE2155" s="109"/>
      <c r="AF2155" s="109"/>
      <c r="AG2155" s="109"/>
      <c r="AH2155" s="109"/>
      <c r="AI2155" s="109"/>
      <c r="AJ2155" s="109"/>
      <c r="AK2155" s="109"/>
      <c r="AL2155" s="109"/>
      <c r="AM2155" s="109"/>
      <c r="AN2155" s="109"/>
      <c r="AO2155" s="109"/>
      <c r="AP2155" s="109"/>
      <c r="AQ2155" s="109"/>
      <c r="AR2155" s="109"/>
      <c r="AS2155" s="109"/>
      <c r="AT2155" s="109"/>
      <c r="AU2155" s="109"/>
      <c r="AV2155" s="109"/>
      <c r="AW2155" s="109"/>
      <c r="AX2155" s="110"/>
    </row>
    <row r="2156" spans="1:251" ht="15" thickBot="1">
      <c r="A2156" s="17"/>
      <c r="B2156" s="18"/>
      <c r="C2156" s="19"/>
      <c r="D2156" s="19"/>
      <c r="E2156" s="19"/>
      <c r="F2156" s="19"/>
      <c r="G2156" s="19"/>
      <c r="H2156" s="19"/>
      <c r="I2156" s="19"/>
      <c r="J2156" s="19"/>
      <c r="K2156" s="19"/>
      <c r="L2156" s="19"/>
      <c r="M2156" s="19"/>
      <c r="N2156" s="19"/>
      <c r="O2156" s="19"/>
      <c r="P2156" s="19"/>
      <c r="Q2156" s="19"/>
      <c r="R2156" s="19"/>
      <c r="S2156" s="19"/>
      <c r="T2156" s="19"/>
      <c r="U2156" s="19"/>
      <c r="V2156" s="19"/>
      <c r="W2156" s="19"/>
      <c r="X2156" s="19"/>
      <c r="Y2156" s="19"/>
      <c r="Z2156" s="19"/>
      <c r="AA2156" s="19"/>
      <c r="AB2156" s="19"/>
      <c r="AC2156" s="19"/>
      <c r="AD2156" s="19"/>
      <c r="AE2156" s="19"/>
      <c r="AF2156" s="19"/>
      <c r="AG2156" s="19"/>
      <c r="AH2156" s="19"/>
      <c r="AI2156" s="19"/>
      <c r="AJ2156" s="19"/>
      <c r="AK2156" s="19"/>
      <c r="AL2156" s="19"/>
      <c r="AM2156" s="19"/>
      <c r="AN2156" s="19"/>
      <c r="AO2156" s="19"/>
      <c r="AP2156" s="19"/>
      <c r="AQ2156" s="19"/>
      <c r="AR2156" s="19"/>
      <c r="AS2156" s="19"/>
      <c r="AT2156" s="19"/>
      <c r="AU2156" s="19"/>
      <c r="AV2156" s="19"/>
      <c r="AW2156" s="19"/>
      <c r="AX2156" s="20"/>
    </row>
    <row r="2157" spans="1:251">
      <c r="B2157" s="21"/>
    </row>
    <row r="2158" spans="1:251" ht="14.25">
      <c r="B2158" s="10" t="s">
        <v>4</v>
      </c>
      <c r="C2158" s="8"/>
      <c r="D2158" s="8"/>
      <c r="E2158" s="8"/>
      <c r="F2158" s="8"/>
      <c r="G2158" s="8"/>
      <c r="H2158" s="8"/>
      <c r="I2158" s="8"/>
      <c r="J2158" s="8"/>
      <c r="K2158" s="8"/>
      <c r="L2158" s="9"/>
      <c r="M2158" s="9"/>
      <c r="N2158" s="9"/>
      <c r="O2158" s="9"/>
      <c r="P2158" s="8"/>
      <c r="Q2158" s="8"/>
      <c r="R2158" s="8"/>
      <c r="S2158" s="8"/>
      <c r="T2158" s="8"/>
      <c r="U2158" s="8"/>
      <c r="V2158" s="10"/>
      <c r="W2158" s="10"/>
      <c r="X2158" s="10"/>
      <c r="Y2158" s="10"/>
      <c r="Z2158" s="10"/>
      <c r="AA2158" s="10"/>
      <c r="AB2158" s="10"/>
      <c r="AC2158" s="10"/>
      <c r="AD2158" s="10"/>
      <c r="AE2158" s="10"/>
      <c r="AF2158" s="10"/>
      <c r="AG2158" s="10"/>
      <c r="AH2158" s="10"/>
      <c r="AI2158" s="10"/>
      <c r="AJ2158" s="10"/>
      <c r="AK2158" s="10"/>
      <c r="AL2158" s="10"/>
      <c r="AM2158" s="10"/>
      <c r="AN2158" s="10"/>
      <c r="AO2158" s="10"/>
      <c r="AP2158" s="10"/>
      <c r="AQ2158" s="10"/>
      <c r="AR2158" s="10"/>
      <c r="AS2158" s="10"/>
      <c r="AT2158" s="10"/>
      <c r="AU2158" s="10"/>
      <c r="AV2158" s="10"/>
      <c r="AW2158" s="10"/>
      <c r="AX2158" s="10"/>
    </row>
    <row r="2159" spans="1:251" ht="15" thickBot="1">
      <c r="B2159" s="8"/>
      <c r="C2159" s="8"/>
      <c r="D2159" s="8"/>
      <c r="E2159" s="8"/>
      <c r="F2159" s="8"/>
      <c r="G2159" s="8"/>
      <c r="H2159" s="8"/>
      <c r="I2159" s="8"/>
      <c r="J2159" s="8"/>
      <c r="K2159" s="8"/>
      <c r="L2159" s="9"/>
      <c r="M2159" s="9"/>
      <c r="N2159" s="9"/>
      <c r="O2159" s="9"/>
      <c r="P2159" s="8"/>
      <c r="Q2159" s="8"/>
      <c r="R2159" s="8"/>
      <c r="S2159" s="8"/>
      <c r="T2159" s="8"/>
      <c r="U2159" s="8"/>
      <c r="V2159" s="10"/>
      <c r="W2159" s="10"/>
      <c r="X2159" s="10"/>
      <c r="Y2159" s="10"/>
      <c r="Z2159" s="10"/>
      <c r="AA2159" s="10"/>
      <c r="AB2159" s="10"/>
      <c r="AC2159" s="10"/>
      <c r="AD2159" s="10"/>
      <c r="AE2159" s="10"/>
      <c r="AF2159" s="10"/>
      <c r="AG2159" s="10"/>
      <c r="AH2159" s="10"/>
      <c r="AI2159" s="10"/>
      <c r="AJ2159" s="10"/>
      <c r="AK2159" s="10"/>
      <c r="AL2159" s="10"/>
      <c r="AM2159" s="10"/>
      <c r="AN2159" s="10"/>
      <c r="AO2159" s="10"/>
      <c r="AP2159" s="10"/>
      <c r="AQ2159" s="10"/>
      <c r="AR2159" s="10"/>
      <c r="AS2159" s="10"/>
      <c r="AT2159" s="10"/>
      <c r="AU2159" s="10"/>
      <c r="AV2159" s="10"/>
      <c r="AW2159" s="10"/>
      <c r="AX2159" s="22" t="s">
        <v>5</v>
      </c>
    </row>
    <row r="2160" spans="1:251" s="16" customFormat="1" ht="13.5" customHeight="1">
      <c r="A2160" s="8"/>
      <c r="B2160" s="111" t="s">
        <v>6</v>
      </c>
      <c r="C2160" s="112"/>
      <c r="D2160" s="112"/>
      <c r="E2160" s="112"/>
      <c r="F2160" s="112"/>
      <c r="G2160" s="112"/>
      <c r="H2160" s="112"/>
      <c r="I2160" s="112"/>
      <c r="J2160" s="112"/>
      <c r="K2160" s="112"/>
      <c r="L2160" s="112"/>
      <c r="M2160" s="112"/>
      <c r="N2160" s="112"/>
      <c r="O2160" s="112"/>
      <c r="P2160" s="112"/>
      <c r="Q2160" s="112"/>
      <c r="R2160" s="112"/>
      <c r="S2160" s="112"/>
      <c r="T2160" s="112"/>
      <c r="U2160" s="112"/>
      <c r="V2160" s="112"/>
      <c r="W2160" s="112"/>
      <c r="X2160" s="112"/>
      <c r="Y2160" s="112"/>
      <c r="Z2160" s="113"/>
      <c r="AA2160" s="117" t="s">
        <v>9</v>
      </c>
      <c r="AB2160" s="112"/>
      <c r="AC2160" s="112"/>
      <c r="AD2160" s="112"/>
      <c r="AE2160" s="112"/>
      <c r="AF2160" s="112"/>
      <c r="AG2160" s="112"/>
      <c r="AH2160" s="112"/>
      <c r="AI2160" s="113"/>
      <c r="AJ2160" s="117" t="s">
        <v>10</v>
      </c>
      <c r="AK2160" s="112"/>
      <c r="AL2160" s="112"/>
      <c r="AM2160" s="112"/>
      <c r="AN2160" s="112"/>
      <c r="AO2160" s="112"/>
      <c r="AP2160" s="112"/>
      <c r="AQ2160" s="112"/>
      <c r="AR2160" s="113"/>
      <c r="AS2160" s="117" t="s">
        <v>7</v>
      </c>
      <c r="AT2160" s="112"/>
      <c r="AU2160" s="112"/>
      <c r="AV2160" s="112"/>
      <c r="AW2160" s="112"/>
      <c r="AX2160" s="119"/>
      <c r="AY2160" s="2"/>
      <c r="AZ2160" s="2"/>
      <c r="BA2160" s="2"/>
      <c r="BB2160" s="2"/>
      <c r="BC2160" s="2"/>
      <c r="BD2160" s="2"/>
      <c r="BE2160" s="2"/>
      <c r="BF2160" s="2"/>
      <c r="BG2160" s="2"/>
      <c r="BH2160" s="2"/>
      <c r="BI2160" s="2"/>
      <c r="BJ2160" s="2"/>
      <c r="BK2160" s="2"/>
      <c r="BL2160" s="2"/>
      <c r="BM2160" s="2"/>
      <c r="BN2160" s="2"/>
      <c r="BO2160" s="2"/>
      <c r="BP2160" s="2"/>
      <c r="BQ2160" s="2"/>
      <c r="BR2160" s="2"/>
      <c r="BS2160" s="2"/>
      <c r="BT2160" s="2"/>
      <c r="BU2160" s="2"/>
      <c r="BV2160" s="2"/>
      <c r="BW2160" s="2"/>
      <c r="BX2160" s="2"/>
      <c r="BY2160" s="2"/>
      <c r="BZ2160" s="2"/>
      <c r="CA2160" s="2"/>
      <c r="CB2160" s="2"/>
      <c r="CC2160" s="2"/>
      <c r="CD2160" s="2"/>
      <c r="CE2160" s="2"/>
      <c r="CF2160" s="2"/>
      <c r="CG2160" s="2"/>
      <c r="CH2160" s="2"/>
      <c r="CI2160" s="2"/>
      <c r="CJ2160" s="2"/>
      <c r="CK2160" s="2"/>
      <c r="CL2160" s="2"/>
      <c r="CM2160" s="2"/>
      <c r="CN2160" s="2"/>
      <c r="CO2160" s="2"/>
      <c r="CP2160" s="2"/>
      <c r="CQ2160" s="2"/>
      <c r="CR2160" s="2"/>
      <c r="CS2160" s="2"/>
      <c r="CT2160" s="2"/>
      <c r="CU2160" s="2"/>
      <c r="CV2160" s="2"/>
      <c r="CW2160" s="2"/>
      <c r="CX2160" s="2"/>
      <c r="CY2160" s="2"/>
      <c r="CZ2160" s="2"/>
      <c r="DA2160" s="2"/>
      <c r="DB2160" s="2"/>
      <c r="DC2160" s="2"/>
      <c r="DD2160" s="2"/>
      <c r="DE2160" s="2"/>
      <c r="DF2160" s="2"/>
      <c r="DG2160" s="2"/>
      <c r="DH2160" s="2"/>
      <c r="DI2160" s="2"/>
      <c r="DJ2160" s="2"/>
      <c r="DK2160" s="2"/>
      <c r="DL2160" s="2"/>
      <c r="DM2160" s="2"/>
      <c r="DN2160" s="2"/>
      <c r="DO2160" s="2"/>
      <c r="DP2160" s="2"/>
      <c r="DQ2160" s="2"/>
      <c r="DR2160" s="2"/>
      <c r="DS2160" s="2"/>
      <c r="DT2160" s="2"/>
      <c r="DU2160" s="2"/>
      <c r="DV2160" s="2"/>
      <c r="DW2160" s="2"/>
      <c r="DX2160" s="2"/>
      <c r="DY2160" s="2"/>
      <c r="DZ2160" s="2"/>
      <c r="EA2160" s="2"/>
      <c r="EB2160" s="2"/>
      <c r="EC2160" s="2"/>
      <c r="ED2160" s="2"/>
      <c r="EE2160" s="2"/>
      <c r="EF2160" s="2"/>
      <c r="EG2160" s="2"/>
      <c r="EH2160" s="2"/>
      <c r="EI2160" s="2"/>
      <c r="EJ2160" s="2"/>
      <c r="EK2160" s="2"/>
      <c r="EL2160" s="2"/>
      <c r="EM2160" s="2"/>
      <c r="EN2160" s="2"/>
      <c r="EO2160" s="2"/>
      <c r="EP2160" s="2"/>
      <c r="EQ2160" s="2"/>
      <c r="ER2160" s="2"/>
      <c r="ES2160" s="2"/>
      <c r="ET2160" s="2"/>
      <c r="EU2160" s="2"/>
      <c r="EV2160" s="2"/>
      <c r="EW2160" s="2"/>
      <c r="EX2160" s="2"/>
      <c r="EY2160" s="2"/>
      <c r="EZ2160" s="2"/>
      <c r="FA2160" s="2"/>
      <c r="FB2160" s="2"/>
      <c r="FC2160" s="2"/>
      <c r="FD2160" s="2"/>
      <c r="FE2160" s="2"/>
      <c r="FF2160" s="2"/>
      <c r="FG2160" s="2"/>
      <c r="FH2160" s="2"/>
      <c r="FI2160" s="2"/>
      <c r="FJ2160" s="2"/>
      <c r="FK2160" s="2"/>
      <c r="FL2160" s="2"/>
      <c r="FM2160" s="2"/>
      <c r="FN2160" s="2"/>
      <c r="FO2160" s="2"/>
      <c r="FP2160" s="2"/>
      <c r="FQ2160" s="2"/>
      <c r="FR2160" s="2"/>
      <c r="FS2160" s="2"/>
      <c r="FT2160" s="2"/>
      <c r="FU2160" s="2"/>
      <c r="FV2160" s="2"/>
      <c r="FW2160" s="2"/>
      <c r="FX2160" s="2"/>
      <c r="FY2160" s="2"/>
      <c r="FZ2160" s="2"/>
      <c r="GA2160" s="2"/>
      <c r="GB2160" s="2"/>
      <c r="GC2160" s="2"/>
      <c r="GD2160" s="2"/>
      <c r="GE2160" s="2"/>
      <c r="GF2160" s="2"/>
      <c r="GG2160" s="2"/>
      <c r="GH2160" s="2"/>
      <c r="GI2160" s="2"/>
      <c r="GJ2160" s="2"/>
      <c r="GK2160" s="2"/>
      <c r="GL2160" s="2"/>
      <c r="GM2160" s="2"/>
      <c r="GN2160" s="2"/>
      <c r="GO2160" s="2"/>
      <c r="GP2160" s="2"/>
      <c r="GQ2160" s="2"/>
      <c r="GR2160" s="2"/>
      <c r="GS2160" s="2"/>
      <c r="GT2160" s="2"/>
      <c r="GU2160" s="2"/>
      <c r="GV2160" s="2"/>
      <c r="GW2160" s="2"/>
      <c r="GX2160" s="2"/>
      <c r="GY2160" s="2"/>
      <c r="GZ2160" s="2"/>
      <c r="HA2160" s="2"/>
      <c r="HB2160" s="2"/>
      <c r="HC2160" s="2"/>
      <c r="HD2160" s="2"/>
      <c r="HE2160" s="2"/>
      <c r="HF2160" s="2"/>
      <c r="HG2160" s="2"/>
      <c r="HH2160" s="2"/>
      <c r="HI2160" s="2"/>
      <c r="HJ2160" s="2"/>
      <c r="HK2160" s="2"/>
      <c r="HL2160" s="2"/>
      <c r="HM2160" s="2"/>
      <c r="HN2160" s="2"/>
      <c r="HO2160" s="2"/>
      <c r="HP2160" s="2"/>
      <c r="HQ2160" s="2"/>
      <c r="HR2160" s="2"/>
      <c r="HS2160" s="2"/>
      <c r="HT2160" s="2"/>
      <c r="HU2160" s="2"/>
      <c r="HV2160" s="2"/>
      <c r="HW2160" s="2"/>
      <c r="HX2160" s="2"/>
      <c r="HY2160" s="2"/>
      <c r="HZ2160" s="2"/>
      <c r="IA2160" s="2"/>
      <c r="IB2160" s="2"/>
      <c r="IC2160" s="2"/>
      <c r="ID2160" s="2"/>
      <c r="IE2160" s="2"/>
      <c r="IF2160" s="2"/>
      <c r="IG2160" s="2"/>
      <c r="IH2160" s="2"/>
      <c r="II2160" s="2"/>
      <c r="IJ2160" s="2"/>
      <c r="IK2160" s="2"/>
      <c r="IL2160" s="2"/>
      <c r="IM2160" s="2"/>
      <c r="IN2160" s="2"/>
      <c r="IO2160" s="2"/>
      <c r="IP2160" s="2"/>
      <c r="IQ2160" s="2"/>
    </row>
    <row r="2161" spans="1:251" s="16" customFormat="1" ht="13.5">
      <c r="A2161" s="8"/>
      <c r="B2161" s="114"/>
      <c r="C2161" s="115"/>
      <c r="D2161" s="115"/>
      <c r="E2161" s="115"/>
      <c r="F2161" s="115"/>
      <c r="G2161" s="115"/>
      <c r="H2161" s="115"/>
      <c r="I2161" s="115"/>
      <c r="J2161" s="115"/>
      <c r="K2161" s="115"/>
      <c r="L2161" s="115"/>
      <c r="M2161" s="115"/>
      <c r="N2161" s="115"/>
      <c r="O2161" s="115"/>
      <c r="P2161" s="115"/>
      <c r="Q2161" s="115"/>
      <c r="R2161" s="115"/>
      <c r="S2161" s="115"/>
      <c r="T2161" s="115"/>
      <c r="U2161" s="115"/>
      <c r="V2161" s="115"/>
      <c r="W2161" s="115"/>
      <c r="X2161" s="115"/>
      <c r="Y2161" s="115"/>
      <c r="Z2161" s="116"/>
      <c r="AA2161" s="118"/>
      <c r="AB2161" s="115"/>
      <c r="AC2161" s="115"/>
      <c r="AD2161" s="115"/>
      <c r="AE2161" s="115"/>
      <c r="AF2161" s="115"/>
      <c r="AG2161" s="115"/>
      <c r="AH2161" s="115"/>
      <c r="AI2161" s="116"/>
      <c r="AJ2161" s="118"/>
      <c r="AK2161" s="115"/>
      <c r="AL2161" s="115"/>
      <c r="AM2161" s="115"/>
      <c r="AN2161" s="115"/>
      <c r="AO2161" s="115"/>
      <c r="AP2161" s="115"/>
      <c r="AQ2161" s="115"/>
      <c r="AR2161" s="116"/>
      <c r="AS2161" s="118"/>
      <c r="AT2161" s="115"/>
      <c r="AU2161" s="115"/>
      <c r="AV2161" s="115"/>
      <c r="AW2161" s="115"/>
      <c r="AX2161" s="120"/>
      <c r="AY2161" s="2"/>
      <c r="AZ2161" s="2"/>
      <c r="BA2161" s="2"/>
      <c r="BB2161" s="23"/>
      <c r="BC2161" s="24"/>
      <c r="BE2161" s="2"/>
      <c r="BF2161" s="2"/>
      <c r="BG2161" s="2"/>
      <c r="BH2161" s="2"/>
      <c r="BI2161" s="2"/>
      <c r="BJ2161" s="2"/>
      <c r="BK2161" s="2"/>
      <c r="BL2161" s="2"/>
      <c r="BM2161" s="2"/>
      <c r="BN2161" s="2"/>
      <c r="BO2161" s="2"/>
      <c r="BP2161" s="2"/>
      <c r="BQ2161" s="2"/>
      <c r="BR2161" s="2"/>
      <c r="BS2161" s="2"/>
      <c r="BT2161" s="2"/>
      <c r="BU2161" s="2"/>
      <c r="BV2161" s="2"/>
      <c r="BW2161" s="2"/>
      <c r="BX2161" s="2"/>
      <c r="BY2161" s="2"/>
      <c r="BZ2161" s="2"/>
      <c r="CA2161" s="2"/>
      <c r="CB2161" s="2"/>
      <c r="CC2161" s="2"/>
      <c r="CD2161" s="2"/>
      <c r="CE2161" s="2"/>
      <c r="CF2161" s="2"/>
      <c r="CG2161" s="2"/>
      <c r="CH2161" s="2"/>
      <c r="CI2161" s="2"/>
      <c r="CJ2161" s="2"/>
      <c r="CK2161" s="2"/>
      <c r="CL2161" s="2"/>
      <c r="CM2161" s="2"/>
      <c r="CN2161" s="2"/>
      <c r="CO2161" s="2"/>
      <c r="CP2161" s="2"/>
      <c r="CQ2161" s="2"/>
      <c r="CR2161" s="2"/>
      <c r="CS2161" s="2"/>
      <c r="CT2161" s="2"/>
      <c r="CU2161" s="2"/>
      <c r="CV2161" s="2"/>
      <c r="CW2161" s="2"/>
      <c r="CX2161" s="2"/>
      <c r="CY2161" s="2"/>
      <c r="CZ2161" s="2"/>
      <c r="DA2161" s="2"/>
      <c r="DB2161" s="2"/>
      <c r="DC2161" s="2"/>
      <c r="DD2161" s="2"/>
      <c r="DE2161" s="2"/>
      <c r="DF2161" s="2"/>
      <c r="DG2161" s="2"/>
      <c r="DH2161" s="2"/>
      <c r="DI2161" s="2"/>
      <c r="DJ2161" s="2"/>
      <c r="DK2161" s="2"/>
      <c r="DL2161" s="2"/>
      <c r="DM2161" s="2"/>
      <c r="DN2161" s="2"/>
      <c r="DO2161" s="2"/>
      <c r="DP2161" s="2"/>
      <c r="DQ2161" s="2"/>
      <c r="DR2161" s="2"/>
      <c r="DS2161" s="2"/>
      <c r="DT2161" s="2"/>
      <c r="DU2161" s="2"/>
      <c r="DV2161" s="2"/>
      <c r="DW2161" s="2"/>
      <c r="DX2161" s="2"/>
      <c r="DY2161" s="2"/>
      <c r="DZ2161" s="2"/>
      <c r="EA2161" s="2"/>
      <c r="EB2161" s="2"/>
      <c r="EC2161" s="2"/>
      <c r="ED2161" s="2"/>
      <c r="EE2161" s="2"/>
      <c r="EF2161" s="2"/>
      <c r="EG2161" s="2"/>
      <c r="EH2161" s="2"/>
      <c r="EI2161" s="2"/>
      <c r="EJ2161" s="2"/>
      <c r="EK2161" s="2"/>
      <c r="EL2161" s="2"/>
      <c r="EM2161" s="2"/>
      <c r="EN2161" s="2"/>
      <c r="EO2161" s="2"/>
      <c r="EP2161" s="2"/>
      <c r="EQ2161" s="2"/>
      <c r="ER2161" s="2"/>
      <c r="ES2161" s="2"/>
      <c r="ET2161" s="2"/>
      <c r="EU2161" s="2"/>
      <c r="EV2161" s="2"/>
      <c r="EW2161" s="2"/>
      <c r="EX2161" s="2"/>
      <c r="EY2161" s="2"/>
      <c r="EZ2161" s="2"/>
      <c r="FA2161" s="2"/>
      <c r="FB2161" s="2"/>
      <c r="FC2161" s="2"/>
      <c r="FD2161" s="2"/>
      <c r="FE2161" s="2"/>
      <c r="FF2161" s="2"/>
      <c r="FG2161" s="2"/>
      <c r="FH2161" s="2"/>
      <c r="FI2161" s="2"/>
      <c r="FJ2161" s="2"/>
      <c r="FK2161" s="2"/>
      <c r="FL2161" s="2"/>
      <c r="FM2161" s="2"/>
      <c r="FN2161" s="2"/>
      <c r="FO2161" s="2"/>
      <c r="FP2161" s="2"/>
      <c r="FQ2161" s="2"/>
      <c r="FR2161" s="2"/>
      <c r="FS2161" s="2"/>
      <c r="FT2161" s="2"/>
      <c r="FU2161" s="2"/>
      <c r="FV2161" s="2"/>
      <c r="FW2161" s="2"/>
      <c r="FX2161" s="2"/>
      <c r="FY2161" s="2"/>
      <c r="FZ2161" s="2"/>
      <c r="GA2161" s="2"/>
      <c r="GB2161" s="2"/>
      <c r="GC2161" s="2"/>
      <c r="GD2161" s="2"/>
      <c r="GE2161" s="2"/>
      <c r="GF2161" s="2"/>
      <c r="GG2161" s="2"/>
      <c r="GH2161" s="2"/>
      <c r="GI2161" s="2"/>
      <c r="GJ2161" s="2"/>
      <c r="GK2161" s="2"/>
      <c r="GL2161" s="2"/>
      <c r="GM2161" s="2"/>
      <c r="GN2161" s="2"/>
      <c r="GO2161" s="2"/>
      <c r="GP2161" s="2"/>
      <c r="GQ2161" s="2"/>
      <c r="GR2161" s="2"/>
      <c r="GS2161" s="2"/>
      <c r="GT2161" s="2"/>
      <c r="GU2161" s="2"/>
      <c r="GV2161" s="2"/>
      <c r="GW2161" s="2"/>
      <c r="GX2161" s="2"/>
      <c r="GY2161" s="2"/>
      <c r="GZ2161" s="2"/>
      <c r="HA2161" s="2"/>
      <c r="HB2161" s="2"/>
      <c r="HC2161" s="2"/>
      <c r="HD2161" s="2"/>
      <c r="HE2161" s="2"/>
      <c r="HF2161" s="2"/>
      <c r="HG2161" s="2"/>
      <c r="HH2161" s="2"/>
      <c r="HI2161" s="2"/>
      <c r="HJ2161" s="2"/>
      <c r="HK2161" s="2"/>
      <c r="HL2161" s="2"/>
      <c r="HM2161" s="2"/>
      <c r="HN2161" s="2"/>
      <c r="HO2161" s="2"/>
      <c r="HP2161" s="2"/>
      <c r="HQ2161" s="2"/>
      <c r="HR2161" s="2"/>
      <c r="HS2161" s="2"/>
      <c r="HT2161" s="2"/>
      <c r="HU2161" s="2"/>
      <c r="HV2161" s="2"/>
      <c r="HW2161" s="2"/>
      <c r="HX2161" s="2"/>
      <c r="HY2161" s="2"/>
      <c r="HZ2161" s="2"/>
      <c r="IA2161" s="2"/>
      <c r="IB2161" s="2"/>
      <c r="IC2161" s="2"/>
      <c r="ID2161" s="2"/>
      <c r="IE2161" s="2"/>
      <c r="IF2161" s="2"/>
      <c r="IG2161" s="2"/>
      <c r="IH2161" s="2"/>
      <c r="II2161" s="2"/>
      <c r="IJ2161" s="2"/>
      <c r="IK2161" s="2"/>
      <c r="IL2161" s="2"/>
      <c r="IM2161" s="2"/>
      <c r="IN2161" s="2"/>
      <c r="IO2161" s="2"/>
      <c r="IP2161" s="2"/>
      <c r="IQ2161" s="2"/>
    </row>
    <row r="2162" spans="1:251" s="16" customFormat="1" ht="18.75" customHeight="1">
      <c r="A2162" s="8"/>
      <c r="B2162" s="25"/>
      <c r="C2162" s="130" t="s">
        <v>219</v>
      </c>
      <c r="D2162" s="131"/>
      <c r="E2162" s="131"/>
      <c r="F2162" s="131"/>
      <c r="G2162" s="131"/>
      <c r="H2162" s="131"/>
      <c r="I2162" s="131"/>
      <c r="J2162" s="131"/>
      <c r="K2162" s="131"/>
      <c r="L2162" s="131"/>
      <c r="M2162" s="131"/>
      <c r="N2162" s="131"/>
      <c r="O2162" s="131"/>
      <c r="P2162" s="131"/>
      <c r="Q2162" s="131"/>
      <c r="R2162" s="131"/>
      <c r="S2162" s="131"/>
      <c r="T2162" s="131"/>
      <c r="U2162" s="131"/>
      <c r="V2162" s="131"/>
      <c r="W2162" s="131"/>
      <c r="X2162" s="131"/>
      <c r="Y2162" s="131"/>
      <c r="Z2162" s="132"/>
      <c r="AA2162" s="133">
        <v>5893</v>
      </c>
      <c r="AB2162" s="134"/>
      <c r="AC2162" s="134"/>
      <c r="AD2162" s="134"/>
      <c r="AE2162" s="134"/>
      <c r="AF2162" s="134"/>
      <c r="AG2162" s="134"/>
      <c r="AH2162" s="134"/>
      <c r="AI2162" s="135"/>
      <c r="AJ2162" s="133">
        <v>68433</v>
      </c>
      <c r="AK2162" s="134"/>
      <c r="AL2162" s="134"/>
      <c r="AM2162" s="134"/>
      <c r="AN2162" s="134"/>
      <c r="AO2162" s="134"/>
      <c r="AP2162" s="134"/>
      <c r="AQ2162" s="134"/>
      <c r="AR2162" s="135"/>
      <c r="AS2162" s="136"/>
      <c r="AT2162" s="137"/>
      <c r="AU2162" s="137"/>
      <c r="AV2162" s="137"/>
      <c r="AW2162" s="137"/>
      <c r="AX2162" s="138"/>
      <c r="AY2162" s="2"/>
      <c r="AZ2162" s="2"/>
      <c r="BA2162" s="2"/>
      <c r="BB2162" s="2"/>
      <c r="BC2162" s="2"/>
      <c r="BD2162" s="2"/>
      <c r="BE2162" s="2"/>
      <c r="BF2162" s="2"/>
      <c r="BG2162" s="2"/>
      <c r="BH2162" s="2"/>
      <c r="BI2162" s="2"/>
      <c r="BJ2162" s="2"/>
      <c r="BK2162" s="2"/>
      <c r="BL2162" s="2"/>
      <c r="BM2162" s="2"/>
      <c r="BN2162" s="2"/>
      <c r="BO2162" s="2"/>
      <c r="BP2162" s="2"/>
      <c r="BQ2162" s="2"/>
      <c r="BR2162" s="2"/>
      <c r="BS2162" s="2"/>
      <c r="BT2162" s="2"/>
      <c r="BU2162" s="2"/>
      <c r="BV2162" s="2"/>
      <c r="BW2162" s="2"/>
      <c r="BX2162" s="2"/>
      <c r="BY2162" s="2"/>
      <c r="BZ2162" s="2"/>
      <c r="CA2162" s="2"/>
      <c r="CB2162" s="2"/>
      <c r="CC2162" s="2"/>
      <c r="CD2162" s="2"/>
      <c r="CE2162" s="2"/>
      <c r="CF2162" s="2"/>
      <c r="CG2162" s="2"/>
      <c r="CH2162" s="2"/>
      <c r="CI2162" s="2"/>
      <c r="CJ2162" s="2"/>
      <c r="CK2162" s="2"/>
      <c r="CL2162" s="2"/>
      <c r="CM2162" s="2"/>
      <c r="CN2162" s="2"/>
      <c r="CO2162" s="2"/>
      <c r="CP2162" s="2"/>
      <c r="CQ2162" s="2"/>
      <c r="CR2162" s="2"/>
      <c r="CS2162" s="2"/>
      <c r="CT2162" s="2"/>
      <c r="CU2162" s="2"/>
      <c r="CV2162" s="2"/>
      <c r="CW2162" s="2"/>
      <c r="CX2162" s="2"/>
      <c r="CY2162" s="2"/>
      <c r="CZ2162" s="2"/>
      <c r="DA2162" s="2"/>
      <c r="DB2162" s="2"/>
      <c r="DC2162" s="2"/>
      <c r="DD2162" s="2"/>
      <c r="DE2162" s="2"/>
      <c r="DF2162" s="2"/>
      <c r="DG2162" s="2"/>
      <c r="DH2162" s="2"/>
      <c r="DI2162" s="2"/>
      <c r="DJ2162" s="2"/>
      <c r="DK2162" s="2"/>
      <c r="DL2162" s="2"/>
      <c r="DM2162" s="2"/>
      <c r="DN2162" s="2"/>
      <c r="DO2162" s="2"/>
      <c r="DP2162" s="2"/>
      <c r="DQ2162" s="2"/>
      <c r="DR2162" s="2"/>
      <c r="DS2162" s="2"/>
      <c r="DT2162" s="2"/>
      <c r="DU2162" s="2"/>
      <c r="DV2162" s="2"/>
      <c r="DW2162" s="2"/>
      <c r="DX2162" s="2"/>
      <c r="DY2162" s="2"/>
      <c r="DZ2162" s="2"/>
      <c r="EA2162" s="2"/>
      <c r="EB2162" s="2"/>
      <c r="EC2162" s="2"/>
      <c r="ED2162" s="2"/>
      <c r="EE2162" s="2"/>
      <c r="EF2162" s="2"/>
      <c r="EG2162" s="2"/>
      <c r="EH2162" s="2"/>
      <c r="EI2162" s="2"/>
      <c r="EJ2162" s="2"/>
      <c r="EK2162" s="2"/>
      <c r="EL2162" s="2"/>
      <c r="EM2162" s="2"/>
      <c r="EN2162" s="2"/>
      <c r="EO2162" s="2"/>
      <c r="EP2162" s="2"/>
      <c r="EQ2162" s="2"/>
      <c r="ER2162" s="2"/>
      <c r="ES2162" s="2"/>
      <c r="ET2162" s="2"/>
      <c r="EU2162" s="2"/>
      <c r="EV2162" s="2"/>
      <c r="EW2162" s="2"/>
      <c r="EX2162" s="2"/>
      <c r="EY2162" s="2"/>
      <c r="EZ2162" s="2"/>
      <c r="FA2162" s="2"/>
      <c r="FB2162" s="2"/>
      <c r="FC2162" s="2"/>
      <c r="FD2162" s="2"/>
      <c r="FE2162" s="2"/>
      <c r="FF2162" s="2"/>
      <c r="FG2162" s="2"/>
      <c r="FH2162" s="2"/>
      <c r="FI2162" s="2"/>
      <c r="FJ2162" s="2"/>
      <c r="FK2162" s="2"/>
      <c r="FL2162" s="2"/>
      <c r="FM2162" s="2"/>
      <c r="FN2162" s="2"/>
      <c r="FO2162" s="2"/>
      <c r="FP2162" s="2"/>
      <c r="FQ2162" s="2"/>
      <c r="FR2162" s="2"/>
      <c r="FS2162" s="2"/>
      <c r="FT2162" s="2"/>
      <c r="FU2162" s="2"/>
      <c r="FV2162" s="2"/>
      <c r="FW2162" s="2"/>
      <c r="FX2162" s="2"/>
      <c r="FY2162" s="2"/>
      <c r="FZ2162" s="2"/>
      <c r="GA2162" s="2"/>
      <c r="GB2162" s="2"/>
      <c r="GC2162" s="2"/>
      <c r="GD2162" s="2"/>
      <c r="GE2162" s="2"/>
      <c r="GF2162" s="2"/>
      <c r="GG2162" s="2"/>
      <c r="GH2162" s="2"/>
      <c r="GI2162" s="2"/>
      <c r="GJ2162" s="2"/>
      <c r="GK2162" s="2"/>
      <c r="GL2162" s="2"/>
      <c r="GM2162" s="2"/>
      <c r="GN2162" s="2"/>
      <c r="GO2162" s="2"/>
      <c r="GP2162" s="2"/>
      <c r="GQ2162" s="2"/>
      <c r="GR2162" s="2"/>
      <c r="GS2162" s="2"/>
      <c r="GT2162" s="2"/>
      <c r="GU2162" s="2"/>
      <c r="GV2162" s="2"/>
      <c r="GW2162" s="2"/>
      <c r="GX2162" s="2"/>
      <c r="GY2162" s="2"/>
      <c r="GZ2162" s="2"/>
      <c r="HA2162" s="2"/>
      <c r="HB2162" s="2"/>
      <c r="HC2162" s="2"/>
      <c r="HD2162" s="2"/>
      <c r="HE2162" s="2"/>
      <c r="HF2162" s="2"/>
      <c r="HG2162" s="2"/>
      <c r="HH2162" s="2"/>
      <c r="HI2162" s="2"/>
      <c r="HJ2162" s="2"/>
      <c r="HK2162" s="2"/>
      <c r="HL2162" s="2"/>
      <c r="HM2162" s="2"/>
      <c r="HN2162" s="2"/>
      <c r="HO2162" s="2"/>
      <c r="HP2162" s="2"/>
      <c r="HQ2162" s="2"/>
      <c r="HR2162" s="2"/>
      <c r="HS2162" s="2"/>
      <c r="HT2162" s="2"/>
      <c r="HU2162" s="2"/>
      <c r="HV2162" s="2"/>
      <c r="HW2162" s="2"/>
      <c r="HX2162" s="2"/>
      <c r="HY2162" s="2"/>
      <c r="HZ2162" s="2"/>
      <c r="IA2162" s="2"/>
      <c r="IB2162" s="2"/>
      <c r="IC2162" s="2"/>
      <c r="ID2162" s="2"/>
      <c r="IE2162" s="2"/>
      <c r="IF2162" s="2"/>
      <c r="IG2162" s="2"/>
      <c r="IH2162" s="2"/>
      <c r="II2162" s="2"/>
      <c r="IJ2162" s="2"/>
      <c r="IK2162" s="2"/>
      <c r="IL2162" s="2"/>
      <c r="IM2162" s="2"/>
      <c r="IN2162" s="2"/>
      <c r="IO2162" s="2"/>
      <c r="IP2162" s="2"/>
      <c r="IQ2162" s="2"/>
    </row>
    <row r="2163" spans="1:251" s="16" customFormat="1" ht="18.75" customHeight="1">
      <c r="A2163" s="8"/>
      <c r="B2163" s="25"/>
      <c r="C2163" s="130" t="s">
        <v>215</v>
      </c>
      <c r="D2163" s="131"/>
      <c r="E2163" s="131"/>
      <c r="F2163" s="131"/>
      <c r="G2163" s="131"/>
      <c r="H2163" s="131"/>
      <c r="I2163" s="131"/>
      <c r="J2163" s="131"/>
      <c r="K2163" s="131"/>
      <c r="L2163" s="131"/>
      <c r="M2163" s="131"/>
      <c r="N2163" s="131"/>
      <c r="O2163" s="131"/>
      <c r="P2163" s="131"/>
      <c r="Q2163" s="131"/>
      <c r="R2163" s="131"/>
      <c r="S2163" s="131"/>
      <c r="T2163" s="131"/>
      <c r="U2163" s="131"/>
      <c r="V2163" s="131"/>
      <c r="W2163" s="131"/>
      <c r="X2163" s="131"/>
      <c r="Y2163" s="131"/>
      <c r="Z2163" s="132"/>
      <c r="AA2163" s="133">
        <v>12485</v>
      </c>
      <c r="AB2163" s="134"/>
      <c r="AC2163" s="134"/>
      <c r="AD2163" s="134"/>
      <c r="AE2163" s="134"/>
      <c r="AF2163" s="134"/>
      <c r="AG2163" s="134"/>
      <c r="AH2163" s="134"/>
      <c r="AI2163" s="135"/>
      <c r="AJ2163" s="133">
        <v>174505</v>
      </c>
      <c r="AK2163" s="134"/>
      <c r="AL2163" s="134"/>
      <c r="AM2163" s="134"/>
      <c r="AN2163" s="134"/>
      <c r="AO2163" s="134"/>
      <c r="AP2163" s="134"/>
      <c r="AQ2163" s="134"/>
      <c r="AR2163" s="135"/>
      <c r="AS2163" s="136"/>
      <c r="AT2163" s="137"/>
      <c r="AU2163" s="137"/>
      <c r="AV2163" s="137"/>
      <c r="AW2163" s="137"/>
      <c r="AX2163" s="138"/>
      <c r="AY2163" s="2"/>
      <c r="AZ2163" s="2"/>
      <c r="BA2163" s="2"/>
      <c r="BB2163" s="2"/>
      <c r="BC2163" s="2"/>
      <c r="BD2163" s="2"/>
      <c r="BE2163" s="2"/>
      <c r="BF2163" s="2"/>
      <c r="BG2163" s="2"/>
      <c r="BH2163" s="2"/>
      <c r="BI2163" s="2"/>
      <c r="BJ2163" s="2"/>
      <c r="BK2163" s="2"/>
      <c r="BL2163" s="2"/>
      <c r="BM2163" s="2"/>
      <c r="BN2163" s="2"/>
      <c r="BO2163" s="2"/>
      <c r="BP2163" s="2"/>
      <c r="BQ2163" s="2"/>
      <c r="BR2163" s="2"/>
      <c r="BS2163" s="2"/>
      <c r="BT2163" s="2"/>
      <c r="BU2163" s="2"/>
      <c r="BV2163" s="2"/>
      <c r="BW2163" s="2"/>
      <c r="BX2163" s="2"/>
      <c r="BY2163" s="2"/>
      <c r="BZ2163" s="2"/>
      <c r="CA2163" s="2"/>
      <c r="CB2163" s="2"/>
      <c r="CC2163" s="2"/>
      <c r="CD2163" s="2"/>
      <c r="CE2163" s="2"/>
      <c r="CF2163" s="2"/>
      <c r="CG2163" s="2"/>
      <c r="CH2163" s="2"/>
      <c r="CI2163" s="2"/>
      <c r="CJ2163" s="2"/>
      <c r="CK2163" s="2"/>
      <c r="CL2163" s="2"/>
      <c r="CM2163" s="2"/>
      <c r="CN2163" s="2"/>
      <c r="CO2163" s="2"/>
      <c r="CP2163" s="2"/>
      <c r="CQ2163" s="2"/>
      <c r="CR2163" s="2"/>
      <c r="CS2163" s="2"/>
      <c r="CT2163" s="2"/>
      <c r="CU2163" s="2"/>
      <c r="CV2163" s="2"/>
      <c r="CW2163" s="2"/>
      <c r="CX2163" s="2"/>
      <c r="CY2163" s="2"/>
      <c r="CZ2163" s="2"/>
      <c r="DA2163" s="2"/>
      <c r="DB2163" s="2"/>
      <c r="DC2163" s="2"/>
      <c r="DD2163" s="2"/>
      <c r="DE2163" s="2"/>
      <c r="DF2163" s="2"/>
      <c r="DG2163" s="2"/>
      <c r="DH2163" s="2"/>
      <c r="DI2163" s="2"/>
      <c r="DJ2163" s="2"/>
      <c r="DK2163" s="2"/>
      <c r="DL2163" s="2"/>
      <c r="DM2163" s="2"/>
      <c r="DN2163" s="2"/>
      <c r="DO2163" s="2"/>
      <c r="DP2163" s="2"/>
      <c r="DQ2163" s="2"/>
      <c r="DR2163" s="2"/>
      <c r="DS2163" s="2"/>
      <c r="DT2163" s="2"/>
      <c r="DU2163" s="2"/>
      <c r="DV2163" s="2"/>
      <c r="DW2163" s="2"/>
      <c r="DX2163" s="2"/>
      <c r="DY2163" s="2"/>
      <c r="DZ2163" s="2"/>
      <c r="EA2163" s="2"/>
      <c r="EB2163" s="2"/>
      <c r="EC2163" s="2"/>
      <c r="ED2163" s="2"/>
      <c r="EE2163" s="2"/>
      <c r="EF2163" s="2"/>
      <c r="EG2163" s="2"/>
      <c r="EH2163" s="2"/>
      <c r="EI2163" s="2"/>
      <c r="EJ2163" s="2"/>
      <c r="EK2163" s="2"/>
      <c r="EL2163" s="2"/>
      <c r="EM2163" s="2"/>
      <c r="EN2163" s="2"/>
      <c r="EO2163" s="2"/>
      <c r="EP2163" s="2"/>
      <c r="EQ2163" s="2"/>
      <c r="ER2163" s="2"/>
      <c r="ES2163" s="2"/>
      <c r="ET2163" s="2"/>
      <c r="EU2163" s="2"/>
      <c r="EV2163" s="2"/>
      <c r="EW2163" s="2"/>
      <c r="EX2163" s="2"/>
      <c r="EY2163" s="2"/>
      <c r="EZ2163" s="2"/>
      <c r="FA2163" s="2"/>
      <c r="FB2163" s="2"/>
      <c r="FC2163" s="2"/>
      <c r="FD2163" s="2"/>
      <c r="FE2163" s="2"/>
      <c r="FF2163" s="2"/>
      <c r="FG2163" s="2"/>
      <c r="FH2163" s="2"/>
      <c r="FI2163" s="2"/>
      <c r="FJ2163" s="2"/>
      <c r="FK2163" s="2"/>
      <c r="FL2163" s="2"/>
      <c r="FM2163" s="2"/>
      <c r="FN2163" s="2"/>
      <c r="FO2163" s="2"/>
      <c r="FP2163" s="2"/>
      <c r="FQ2163" s="2"/>
      <c r="FR2163" s="2"/>
      <c r="FS2163" s="2"/>
      <c r="FT2163" s="2"/>
      <c r="FU2163" s="2"/>
      <c r="FV2163" s="2"/>
      <c r="FW2163" s="2"/>
      <c r="FX2163" s="2"/>
      <c r="FY2163" s="2"/>
      <c r="FZ2163" s="2"/>
      <c r="GA2163" s="2"/>
      <c r="GB2163" s="2"/>
      <c r="GC2163" s="2"/>
      <c r="GD2163" s="2"/>
      <c r="GE2163" s="2"/>
      <c r="GF2163" s="2"/>
      <c r="GG2163" s="2"/>
      <c r="GH2163" s="2"/>
      <c r="GI2163" s="2"/>
      <c r="GJ2163" s="2"/>
      <c r="GK2163" s="2"/>
      <c r="GL2163" s="2"/>
      <c r="GM2163" s="2"/>
      <c r="GN2163" s="2"/>
      <c r="GO2163" s="2"/>
      <c r="GP2163" s="2"/>
      <c r="GQ2163" s="2"/>
      <c r="GR2163" s="2"/>
      <c r="GS2163" s="2"/>
      <c r="GT2163" s="2"/>
      <c r="GU2163" s="2"/>
      <c r="GV2163" s="2"/>
      <c r="GW2163" s="2"/>
      <c r="GX2163" s="2"/>
      <c r="GY2163" s="2"/>
      <c r="GZ2163" s="2"/>
      <c r="HA2163" s="2"/>
      <c r="HB2163" s="2"/>
      <c r="HC2163" s="2"/>
      <c r="HD2163" s="2"/>
      <c r="HE2163" s="2"/>
      <c r="HF2163" s="2"/>
      <c r="HG2163" s="2"/>
      <c r="HH2163" s="2"/>
      <c r="HI2163" s="2"/>
      <c r="HJ2163" s="2"/>
      <c r="HK2163" s="2"/>
      <c r="HL2163" s="2"/>
      <c r="HM2163" s="2"/>
      <c r="HN2163" s="2"/>
      <c r="HO2163" s="2"/>
      <c r="HP2163" s="2"/>
      <c r="HQ2163" s="2"/>
      <c r="HR2163" s="2"/>
      <c r="HS2163" s="2"/>
      <c r="HT2163" s="2"/>
      <c r="HU2163" s="2"/>
      <c r="HV2163" s="2"/>
      <c r="HW2163" s="2"/>
      <c r="HX2163" s="2"/>
      <c r="HY2163" s="2"/>
      <c r="HZ2163" s="2"/>
      <c r="IA2163" s="2"/>
      <c r="IB2163" s="2"/>
      <c r="IC2163" s="2"/>
      <c r="ID2163" s="2"/>
      <c r="IE2163" s="2"/>
      <c r="IF2163" s="2"/>
      <c r="IG2163" s="2"/>
      <c r="IH2163" s="2"/>
      <c r="II2163" s="2"/>
      <c r="IJ2163" s="2"/>
      <c r="IK2163" s="2"/>
      <c r="IL2163" s="2"/>
      <c r="IM2163" s="2"/>
      <c r="IN2163" s="2"/>
      <c r="IO2163" s="2"/>
      <c r="IP2163" s="2"/>
      <c r="IQ2163" s="2"/>
    </row>
    <row r="2164" spans="1:251" s="16" customFormat="1" ht="18.75" customHeight="1" thickBot="1">
      <c r="A2164" s="17"/>
      <c r="B2164" s="121" t="s">
        <v>11</v>
      </c>
      <c r="C2164" s="122"/>
      <c r="D2164" s="122"/>
      <c r="E2164" s="122"/>
      <c r="F2164" s="122"/>
      <c r="G2164" s="122"/>
      <c r="H2164" s="122"/>
      <c r="I2164" s="122"/>
      <c r="J2164" s="122"/>
      <c r="K2164" s="122"/>
      <c r="L2164" s="122"/>
      <c r="M2164" s="122"/>
      <c r="N2164" s="122"/>
      <c r="O2164" s="122"/>
      <c r="P2164" s="122"/>
      <c r="Q2164" s="122"/>
      <c r="R2164" s="122"/>
      <c r="S2164" s="122"/>
      <c r="T2164" s="122"/>
      <c r="U2164" s="122"/>
      <c r="V2164" s="122"/>
      <c r="W2164" s="122"/>
      <c r="X2164" s="122"/>
      <c r="Y2164" s="122"/>
      <c r="Z2164" s="123"/>
      <c r="AA2164" s="124">
        <f>SUM($AA$2162:$AA$2163)</f>
        <v>18378</v>
      </c>
      <c r="AB2164" s="125"/>
      <c r="AC2164" s="125"/>
      <c r="AD2164" s="125"/>
      <c r="AE2164" s="125"/>
      <c r="AF2164" s="125"/>
      <c r="AG2164" s="125"/>
      <c r="AH2164" s="125"/>
      <c r="AI2164" s="126"/>
      <c r="AJ2164" s="124">
        <f>SUM($AJ$2162:$AJ$2163)</f>
        <v>242938</v>
      </c>
      <c r="AK2164" s="125"/>
      <c r="AL2164" s="125"/>
      <c r="AM2164" s="125"/>
      <c r="AN2164" s="125"/>
      <c r="AO2164" s="125"/>
      <c r="AP2164" s="125"/>
      <c r="AQ2164" s="125"/>
      <c r="AR2164" s="126"/>
      <c r="AS2164" s="127"/>
      <c r="AT2164" s="128"/>
      <c r="AU2164" s="128"/>
      <c r="AV2164" s="128"/>
      <c r="AW2164" s="128"/>
      <c r="AX2164" s="129"/>
      <c r="AY2164" s="2"/>
      <c r="AZ2164" s="2"/>
      <c r="BA2164" s="2"/>
      <c r="BB2164" s="2"/>
      <c r="BC2164" s="2"/>
      <c r="BD2164" s="2"/>
      <c r="BE2164" s="2"/>
      <c r="BF2164" s="2"/>
      <c r="BG2164" s="2"/>
      <c r="BH2164" s="2"/>
      <c r="BI2164" s="2"/>
      <c r="BJ2164" s="2"/>
      <c r="BK2164" s="2"/>
      <c r="BL2164" s="2"/>
      <c r="BM2164" s="2"/>
      <c r="BN2164" s="2"/>
      <c r="BO2164" s="2"/>
      <c r="BP2164" s="2"/>
      <c r="BQ2164" s="2"/>
      <c r="BR2164" s="2"/>
      <c r="BS2164" s="2"/>
      <c r="BT2164" s="2"/>
      <c r="BU2164" s="2"/>
      <c r="BV2164" s="2"/>
      <c r="BW2164" s="2"/>
      <c r="BX2164" s="2"/>
      <c r="BY2164" s="2"/>
      <c r="BZ2164" s="2"/>
      <c r="CA2164" s="2"/>
      <c r="CB2164" s="2"/>
      <c r="CC2164" s="2"/>
      <c r="CD2164" s="2"/>
      <c r="CE2164" s="2"/>
      <c r="CF2164" s="2"/>
      <c r="CG2164" s="2"/>
      <c r="CH2164" s="2"/>
      <c r="CI2164" s="2"/>
      <c r="CJ2164" s="2"/>
      <c r="CK2164" s="2"/>
      <c r="CL2164" s="2"/>
      <c r="CM2164" s="2"/>
      <c r="CN2164" s="2"/>
      <c r="CO2164" s="2"/>
      <c r="CP2164" s="2"/>
      <c r="CQ2164" s="2"/>
      <c r="CR2164" s="2"/>
      <c r="CS2164" s="2"/>
      <c r="CT2164" s="2"/>
      <c r="CU2164" s="2"/>
      <c r="CV2164" s="2"/>
      <c r="CW2164" s="2"/>
      <c r="CX2164" s="2"/>
      <c r="CY2164" s="2"/>
      <c r="CZ2164" s="2"/>
      <c r="DA2164" s="2"/>
      <c r="DB2164" s="2"/>
      <c r="DC2164" s="2"/>
      <c r="DD2164" s="2"/>
      <c r="DE2164" s="2"/>
      <c r="DF2164" s="2"/>
      <c r="DG2164" s="2"/>
      <c r="DH2164" s="2"/>
      <c r="DI2164" s="2"/>
      <c r="DJ2164" s="2"/>
      <c r="DK2164" s="2"/>
      <c r="DL2164" s="2"/>
      <c r="DM2164" s="2"/>
      <c r="DN2164" s="2"/>
      <c r="DO2164" s="2"/>
      <c r="DP2164" s="2"/>
      <c r="DQ2164" s="2"/>
      <c r="DR2164" s="2"/>
      <c r="DS2164" s="2"/>
      <c r="DT2164" s="2"/>
      <c r="DU2164" s="2"/>
      <c r="DV2164" s="2"/>
      <c r="DW2164" s="2"/>
      <c r="DX2164" s="2"/>
      <c r="DY2164" s="2"/>
      <c r="DZ2164" s="2"/>
      <c r="EA2164" s="2"/>
      <c r="EB2164" s="2"/>
      <c r="EC2164" s="2"/>
      <c r="ED2164" s="2"/>
      <c r="EE2164" s="2"/>
      <c r="EF2164" s="2"/>
      <c r="EG2164" s="2"/>
      <c r="EH2164" s="2"/>
      <c r="EI2164" s="2"/>
      <c r="EJ2164" s="2"/>
      <c r="EK2164" s="2"/>
      <c r="EL2164" s="2"/>
      <c r="EM2164" s="2"/>
      <c r="EN2164" s="2"/>
      <c r="EO2164" s="2"/>
      <c r="EP2164" s="2"/>
      <c r="EQ2164" s="2"/>
      <c r="ER2164" s="2"/>
      <c r="ES2164" s="2"/>
      <c r="ET2164" s="2"/>
      <c r="EU2164" s="2"/>
      <c r="EV2164" s="2"/>
      <c r="EW2164" s="2"/>
      <c r="EX2164" s="2"/>
      <c r="EY2164" s="2"/>
      <c r="EZ2164" s="2"/>
      <c r="FA2164" s="2"/>
      <c r="FB2164" s="2"/>
      <c r="FC2164" s="2"/>
      <c r="FD2164" s="2"/>
      <c r="FE2164" s="2"/>
      <c r="FF2164" s="2"/>
      <c r="FG2164" s="2"/>
      <c r="FH2164" s="2"/>
      <c r="FI2164" s="2"/>
      <c r="FJ2164" s="2"/>
      <c r="FK2164" s="2"/>
      <c r="FL2164" s="2"/>
      <c r="FM2164" s="2"/>
      <c r="FN2164" s="2"/>
      <c r="FO2164" s="2"/>
      <c r="FP2164" s="2"/>
      <c r="FQ2164" s="2"/>
      <c r="FR2164" s="2"/>
      <c r="FS2164" s="2"/>
      <c r="FT2164" s="2"/>
      <c r="FU2164" s="2"/>
      <c r="FV2164" s="2"/>
      <c r="FW2164" s="2"/>
      <c r="FX2164" s="2"/>
      <c r="FY2164" s="2"/>
      <c r="FZ2164" s="2"/>
      <c r="GA2164" s="2"/>
      <c r="GB2164" s="2"/>
      <c r="GC2164" s="2"/>
      <c r="GD2164" s="2"/>
      <c r="GE2164" s="2"/>
      <c r="GF2164" s="2"/>
      <c r="GG2164" s="2"/>
      <c r="GH2164" s="2"/>
      <c r="GI2164" s="2"/>
      <c r="GJ2164" s="2"/>
      <c r="GK2164" s="2"/>
      <c r="GL2164" s="2"/>
      <c r="GM2164" s="2"/>
      <c r="GN2164" s="2"/>
      <c r="GO2164" s="2"/>
      <c r="GP2164" s="2"/>
      <c r="GQ2164" s="2"/>
      <c r="GR2164" s="2"/>
      <c r="GS2164" s="2"/>
      <c r="GT2164" s="2"/>
      <c r="GU2164" s="2"/>
      <c r="GV2164" s="2"/>
      <c r="GW2164" s="2"/>
      <c r="GX2164" s="2"/>
      <c r="GY2164" s="2"/>
      <c r="GZ2164" s="2"/>
      <c r="HA2164" s="2"/>
      <c r="HB2164" s="2"/>
      <c r="HC2164" s="2"/>
      <c r="HD2164" s="2"/>
      <c r="HE2164" s="2"/>
      <c r="HF2164" s="2"/>
      <c r="HG2164" s="2"/>
      <c r="HH2164" s="2"/>
      <c r="HI2164" s="2"/>
      <c r="HJ2164" s="2"/>
      <c r="HK2164" s="2"/>
      <c r="HL2164" s="2"/>
      <c r="HM2164" s="2"/>
      <c r="HN2164" s="2"/>
      <c r="HO2164" s="2"/>
      <c r="HP2164" s="2"/>
      <c r="HQ2164" s="2"/>
      <c r="HR2164" s="2"/>
      <c r="HS2164" s="2"/>
      <c r="HT2164" s="2"/>
      <c r="HU2164" s="2"/>
      <c r="HV2164" s="2"/>
      <c r="HW2164" s="2"/>
      <c r="HX2164" s="2"/>
      <c r="HY2164" s="2"/>
      <c r="HZ2164" s="2"/>
      <c r="IA2164" s="2"/>
      <c r="IB2164" s="2"/>
      <c r="IC2164" s="2"/>
      <c r="ID2164" s="2"/>
      <c r="IE2164" s="2"/>
      <c r="IF2164" s="2"/>
      <c r="IG2164" s="2"/>
      <c r="IH2164" s="2"/>
      <c r="II2164" s="2"/>
      <c r="IJ2164" s="2"/>
      <c r="IK2164" s="2"/>
      <c r="IL2164" s="2"/>
      <c r="IM2164" s="2"/>
      <c r="IN2164" s="2"/>
      <c r="IO2164" s="2"/>
      <c r="IP2164" s="2"/>
      <c r="IQ2164" s="2"/>
    </row>
    <row r="2166" spans="1:251" ht="18.75">
      <c r="A2166" s="1" t="s">
        <v>0</v>
      </c>
      <c r="AW2166" s="3"/>
      <c r="AX2166" s="4"/>
      <c r="AY2166" s="3"/>
    </row>
    <row r="2168" spans="1:251" ht="18.75">
      <c r="B2168" s="101" t="s">
        <v>8</v>
      </c>
      <c r="C2168" s="102"/>
      <c r="D2168" s="102"/>
      <c r="E2168" s="102"/>
      <c r="F2168" s="102"/>
      <c r="G2168" s="102"/>
      <c r="H2168" s="102"/>
      <c r="I2168" s="102"/>
      <c r="J2168" s="102"/>
      <c r="K2168" s="102"/>
      <c r="L2168" s="102"/>
      <c r="M2168" s="102"/>
      <c r="N2168" s="102"/>
      <c r="O2168" s="102"/>
      <c r="P2168" s="102"/>
      <c r="Q2168" s="102"/>
      <c r="R2168" s="102"/>
      <c r="S2168" s="102"/>
      <c r="T2168" s="102"/>
      <c r="U2168" s="102"/>
      <c r="V2168" s="102"/>
      <c r="W2168" s="102"/>
      <c r="X2168" s="102"/>
      <c r="Y2168" s="102"/>
      <c r="Z2168" s="102"/>
      <c r="AA2168" s="102"/>
      <c r="AB2168" s="102"/>
      <c r="AC2168" s="102"/>
      <c r="AD2168" s="102"/>
      <c r="AE2168" s="102"/>
      <c r="AF2168" s="102"/>
      <c r="AG2168" s="102"/>
      <c r="AH2168" s="102"/>
      <c r="AI2168" s="102"/>
      <c r="AJ2168" s="102"/>
      <c r="AK2168" s="102"/>
      <c r="AL2168" s="102"/>
      <c r="AM2168" s="102"/>
      <c r="AN2168" s="102"/>
      <c r="AO2168" s="102"/>
      <c r="AP2168" s="102"/>
      <c r="AQ2168" s="102"/>
      <c r="AR2168" s="102"/>
      <c r="AS2168" s="102"/>
      <c r="AT2168" s="102"/>
      <c r="AU2168" s="102"/>
      <c r="AV2168" s="102"/>
      <c r="AW2168" s="102"/>
      <c r="AX2168" s="102"/>
    </row>
    <row r="2169" spans="1:251">
      <c r="Z2169" s="5"/>
      <c r="AD2169" s="5"/>
      <c r="AE2169" s="5"/>
      <c r="AF2169" s="5"/>
      <c r="AG2169" s="5"/>
      <c r="AH2169" s="5"/>
      <c r="AI2169" s="5"/>
      <c r="AO2169" s="5"/>
    </row>
    <row r="2170" spans="1:251" ht="13.5" thickBot="1">
      <c r="Z2170" s="5"/>
      <c r="AD2170" s="5"/>
      <c r="AE2170" s="5"/>
      <c r="AF2170" s="5"/>
      <c r="AG2170" s="5"/>
      <c r="AH2170" s="5"/>
      <c r="AI2170" s="5"/>
      <c r="AO2170" s="5"/>
      <c r="DI2170" s="6"/>
    </row>
    <row r="2171" spans="1:251" ht="24.75" customHeight="1" thickBot="1">
      <c r="B2171" s="103" t="s">
        <v>1</v>
      </c>
      <c r="C2171" s="104"/>
      <c r="D2171" s="104"/>
      <c r="E2171" s="104"/>
      <c r="F2171" s="104"/>
      <c r="G2171" s="104"/>
      <c r="H2171" s="105" t="s">
        <v>291</v>
      </c>
      <c r="I2171" s="106"/>
      <c r="J2171" s="106"/>
      <c r="K2171" s="106"/>
      <c r="L2171" s="106"/>
      <c r="M2171" s="106"/>
      <c r="N2171" s="106"/>
      <c r="O2171" s="106"/>
      <c r="P2171" s="106"/>
      <c r="Q2171" s="106"/>
      <c r="R2171" s="106"/>
      <c r="S2171" s="106"/>
      <c r="T2171" s="106"/>
      <c r="U2171" s="106"/>
      <c r="V2171" s="106"/>
      <c r="W2171" s="106"/>
      <c r="X2171" s="106"/>
      <c r="Y2171" s="106"/>
      <c r="Z2171" s="106"/>
      <c r="AA2171" s="106"/>
      <c r="AB2171" s="106"/>
      <c r="AC2171" s="106"/>
      <c r="AD2171" s="106"/>
      <c r="AE2171" s="106"/>
      <c r="AF2171" s="106"/>
      <c r="AG2171" s="106"/>
      <c r="AH2171" s="106"/>
      <c r="AI2171" s="106"/>
      <c r="AJ2171" s="106"/>
      <c r="AK2171" s="106"/>
      <c r="AL2171" s="106"/>
      <c r="AM2171" s="106"/>
      <c r="AN2171" s="106"/>
      <c r="AO2171" s="106"/>
      <c r="AP2171" s="106"/>
      <c r="AQ2171" s="106"/>
      <c r="AR2171" s="106"/>
      <c r="AS2171" s="106"/>
      <c r="AT2171" s="106"/>
      <c r="AU2171" s="106"/>
      <c r="AV2171" s="106"/>
      <c r="AW2171" s="106"/>
      <c r="AX2171" s="107"/>
      <c r="DI2171" s="6"/>
    </row>
    <row r="2172" spans="1:251" ht="14.25">
      <c r="B2172" s="7"/>
      <c r="C2172" s="7"/>
      <c r="D2172" s="7"/>
      <c r="E2172" s="7"/>
      <c r="F2172" s="7"/>
      <c r="G2172" s="7"/>
      <c r="H2172" s="8"/>
      <c r="I2172" s="8"/>
      <c r="J2172" s="8"/>
      <c r="K2172" s="8"/>
      <c r="L2172" s="9"/>
      <c r="M2172" s="9"/>
      <c r="N2172" s="9"/>
      <c r="O2172" s="9"/>
      <c r="P2172" s="8"/>
      <c r="Q2172" s="8"/>
      <c r="R2172" s="8"/>
      <c r="S2172" s="8"/>
      <c r="T2172" s="8"/>
      <c r="U2172" s="8"/>
      <c r="V2172" s="10"/>
      <c r="W2172" s="10"/>
      <c r="X2172" s="10"/>
      <c r="Y2172" s="10"/>
      <c r="Z2172" s="10"/>
      <c r="AA2172" s="10"/>
      <c r="AB2172" s="10"/>
      <c r="AC2172" s="10"/>
      <c r="AD2172" s="10"/>
      <c r="AE2172" s="10"/>
      <c r="AF2172" s="10"/>
      <c r="AG2172" s="10"/>
      <c r="AH2172" s="10"/>
      <c r="AI2172" s="10"/>
      <c r="AJ2172" s="10"/>
      <c r="AK2172" s="10"/>
      <c r="AL2172" s="10"/>
      <c r="AM2172" s="10"/>
      <c r="AN2172" s="10"/>
      <c r="AO2172" s="10"/>
      <c r="AP2172" s="10"/>
      <c r="AQ2172" s="10"/>
      <c r="AR2172" s="10"/>
      <c r="AS2172" s="10"/>
      <c r="AT2172" s="10"/>
      <c r="AU2172" s="10"/>
      <c r="AV2172" s="10"/>
      <c r="AW2172" s="10"/>
      <c r="AX2172" s="10"/>
      <c r="DI2172" s="6"/>
    </row>
    <row r="2173" spans="1:251" ht="15" thickBot="1">
      <c r="A2173" s="11"/>
      <c r="B2173" s="10" t="s">
        <v>2</v>
      </c>
      <c r="C2173" s="8"/>
      <c r="D2173" s="8"/>
      <c r="E2173" s="8"/>
      <c r="F2173" s="8"/>
      <c r="G2173" s="8"/>
      <c r="H2173" s="8"/>
      <c r="I2173" s="8"/>
      <c r="J2173" s="8"/>
      <c r="K2173" s="8"/>
      <c r="L2173" s="9"/>
      <c r="M2173" s="9"/>
      <c r="N2173" s="9"/>
      <c r="O2173" s="9"/>
      <c r="P2173" s="8"/>
      <c r="Q2173" s="8"/>
      <c r="R2173" s="8"/>
      <c r="S2173" s="8"/>
      <c r="T2173" s="8"/>
      <c r="U2173" s="8"/>
      <c r="V2173" s="10"/>
      <c r="W2173" s="10"/>
      <c r="X2173" s="10"/>
      <c r="Y2173" s="10"/>
      <c r="Z2173" s="10"/>
      <c r="AA2173" s="10"/>
      <c r="AB2173" s="10"/>
      <c r="AC2173" s="10"/>
      <c r="AD2173" s="10"/>
      <c r="AE2173" s="10"/>
      <c r="AF2173" s="10"/>
      <c r="AG2173" s="10"/>
      <c r="AH2173" s="10"/>
      <c r="AI2173" s="10"/>
      <c r="AJ2173" s="10"/>
      <c r="AK2173" s="10"/>
      <c r="AL2173" s="10"/>
      <c r="AM2173" s="10"/>
      <c r="AN2173" s="10"/>
      <c r="AO2173" s="10"/>
      <c r="AP2173" s="10"/>
      <c r="AQ2173" s="10"/>
      <c r="AR2173" s="10"/>
      <c r="AS2173" s="10"/>
      <c r="AT2173" s="10"/>
      <c r="AU2173" s="10"/>
      <c r="AV2173" s="10"/>
      <c r="AW2173" s="10"/>
      <c r="AX2173" s="10"/>
      <c r="DI2173" s="6"/>
    </row>
    <row r="2174" spans="1:251" ht="14.25">
      <c r="A2174" s="8"/>
      <c r="B2174" s="12"/>
      <c r="C2174" s="7"/>
      <c r="D2174" s="7"/>
      <c r="E2174" s="7"/>
      <c r="F2174" s="7"/>
      <c r="G2174" s="7"/>
      <c r="H2174" s="7"/>
      <c r="I2174" s="7"/>
      <c r="J2174" s="7"/>
      <c r="K2174" s="7"/>
      <c r="L2174" s="13"/>
      <c r="M2174" s="13"/>
      <c r="N2174" s="13"/>
      <c r="O2174" s="13"/>
      <c r="P2174" s="7"/>
      <c r="Q2174" s="7"/>
      <c r="R2174" s="7"/>
      <c r="S2174" s="7"/>
      <c r="T2174" s="7"/>
      <c r="U2174" s="7"/>
      <c r="V2174" s="14"/>
      <c r="W2174" s="14"/>
      <c r="X2174" s="14"/>
      <c r="Y2174" s="14"/>
      <c r="Z2174" s="14"/>
      <c r="AA2174" s="14"/>
      <c r="AB2174" s="14"/>
      <c r="AC2174" s="14"/>
      <c r="AD2174" s="14"/>
      <c r="AE2174" s="14"/>
      <c r="AF2174" s="14"/>
      <c r="AG2174" s="14"/>
      <c r="AH2174" s="14"/>
      <c r="AI2174" s="14"/>
      <c r="AJ2174" s="14"/>
      <c r="AK2174" s="14"/>
      <c r="AL2174" s="14"/>
      <c r="AM2174" s="14"/>
      <c r="AN2174" s="14"/>
      <c r="AO2174" s="14"/>
      <c r="AP2174" s="14"/>
      <c r="AQ2174" s="14"/>
      <c r="AR2174" s="14"/>
      <c r="AS2174" s="14"/>
      <c r="AT2174" s="14"/>
      <c r="AU2174" s="14"/>
      <c r="AV2174" s="14"/>
      <c r="AW2174" s="14"/>
      <c r="AX2174" s="15"/>
    </row>
    <row r="2175" spans="1:251" ht="12" customHeight="1">
      <c r="A2175" s="8"/>
      <c r="B2175" s="108" t="s">
        <v>292</v>
      </c>
      <c r="C2175" s="109"/>
      <c r="D2175" s="109"/>
      <c r="E2175" s="109"/>
      <c r="F2175" s="109"/>
      <c r="G2175" s="109"/>
      <c r="H2175" s="109"/>
      <c r="I2175" s="109"/>
      <c r="J2175" s="109"/>
      <c r="K2175" s="109"/>
      <c r="L2175" s="109"/>
      <c r="M2175" s="109"/>
      <c r="N2175" s="109"/>
      <c r="O2175" s="109"/>
      <c r="P2175" s="109"/>
      <c r="Q2175" s="109"/>
      <c r="R2175" s="109"/>
      <c r="S2175" s="109"/>
      <c r="T2175" s="109"/>
      <c r="U2175" s="109"/>
      <c r="V2175" s="109"/>
      <c r="W2175" s="109"/>
      <c r="X2175" s="109"/>
      <c r="Y2175" s="109"/>
      <c r="Z2175" s="109"/>
      <c r="AA2175" s="109"/>
      <c r="AB2175" s="109"/>
      <c r="AC2175" s="109"/>
      <c r="AD2175" s="109"/>
      <c r="AE2175" s="109"/>
      <c r="AF2175" s="109"/>
      <c r="AG2175" s="109"/>
      <c r="AH2175" s="109"/>
      <c r="AI2175" s="109"/>
      <c r="AJ2175" s="109"/>
      <c r="AK2175" s="109"/>
      <c r="AL2175" s="109"/>
      <c r="AM2175" s="109"/>
      <c r="AN2175" s="109"/>
      <c r="AO2175" s="109"/>
      <c r="AP2175" s="109"/>
      <c r="AQ2175" s="109"/>
      <c r="AR2175" s="109"/>
      <c r="AS2175" s="109"/>
      <c r="AT2175" s="109"/>
      <c r="AU2175" s="109"/>
      <c r="AV2175" s="109"/>
      <c r="AW2175" s="109"/>
      <c r="AX2175" s="110"/>
    </row>
    <row r="2176" spans="1:251" ht="12" customHeight="1">
      <c r="A2176" s="8"/>
      <c r="B2176" s="108"/>
      <c r="C2176" s="109"/>
      <c r="D2176" s="109"/>
      <c r="E2176" s="109"/>
      <c r="F2176" s="109"/>
      <c r="G2176" s="109"/>
      <c r="H2176" s="109"/>
      <c r="I2176" s="109"/>
      <c r="J2176" s="109"/>
      <c r="K2176" s="109"/>
      <c r="L2176" s="109"/>
      <c r="M2176" s="109"/>
      <c r="N2176" s="109"/>
      <c r="O2176" s="109"/>
      <c r="P2176" s="109"/>
      <c r="Q2176" s="109"/>
      <c r="R2176" s="109"/>
      <c r="S2176" s="109"/>
      <c r="T2176" s="109"/>
      <c r="U2176" s="109"/>
      <c r="V2176" s="109"/>
      <c r="W2176" s="109"/>
      <c r="X2176" s="109"/>
      <c r="Y2176" s="109"/>
      <c r="Z2176" s="109"/>
      <c r="AA2176" s="109"/>
      <c r="AB2176" s="109"/>
      <c r="AC2176" s="109"/>
      <c r="AD2176" s="109"/>
      <c r="AE2176" s="109"/>
      <c r="AF2176" s="109"/>
      <c r="AG2176" s="109"/>
      <c r="AH2176" s="109"/>
      <c r="AI2176" s="109"/>
      <c r="AJ2176" s="109"/>
      <c r="AK2176" s="109"/>
      <c r="AL2176" s="109"/>
      <c r="AM2176" s="109"/>
      <c r="AN2176" s="109"/>
      <c r="AO2176" s="109"/>
      <c r="AP2176" s="109"/>
      <c r="AQ2176" s="109"/>
      <c r="AR2176" s="109"/>
      <c r="AS2176" s="109"/>
      <c r="AT2176" s="109"/>
      <c r="AU2176" s="109"/>
      <c r="AV2176" s="109"/>
      <c r="AW2176" s="109"/>
      <c r="AX2176" s="110"/>
    </row>
    <row r="2177" spans="1:113" ht="12" customHeight="1">
      <c r="A2177" s="8"/>
      <c r="B2177" s="108"/>
      <c r="C2177" s="109"/>
      <c r="D2177" s="109"/>
      <c r="E2177" s="109"/>
      <c r="F2177" s="109"/>
      <c r="G2177" s="109"/>
      <c r="H2177" s="109"/>
      <c r="I2177" s="109"/>
      <c r="J2177" s="109"/>
      <c r="K2177" s="109"/>
      <c r="L2177" s="109"/>
      <c r="M2177" s="109"/>
      <c r="N2177" s="109"/>
      <c r="O2177" s="109"/>
      <c r="P2177" s="109"/>
      <c r="Q2177" s="109"/>
      <c r="R2177" s="109"/>
      <c r="S2177" s="109"/>
      <c r="T2177" s="109"/>
      <c r="U2177" s="109"/>
      <c r="V2177" s="109"/>
      <c r="W2177" s="109"/>
      <c r="X2177" s="109"/>
      <c r="Y2177" s="109"/>
      <c r="Z2177" s="109"/>
      <c r="AA2177" s="109"/>
      <c r="AB2177" s="109"/>
      <c r="AC2177" s="109"/>
      <c r="AD2177" s="109"/>
      <c r="AE2177" s="109"/>
      <c r="AF2177" s="109"/>
      <c r="AG2177" s="109"/>
      <c r="AH2177" s="109"/>
      <c r="AI2177" s="109"/>
      <c r="AJ2177" s="109"/>
      <c r="AK2177" s="109"/>
      <c r="AL2177" s="109"/>
      <c r="AM2177" s="109"/>
      <c r="AN2177" s="109"/>
      <c r="AO2177" s="109"/>
      <c r="AP2177" s="109"/>
      <c r="AQ2177" s="109"/>
      <c r="AR2177" s="109"/>
      <c r="AS2177" s="109"/>
      <c r="AT2177" s="109"/>
      <c r="AU2177" s="109"/>
      <c r="AV2177" s="109"/>
      <c r="AW2177" s="109"/>
      <c r="AX2177" s="110"/>
    </row>
    <row r="2178" spans="1:113" ht="12" customHeight="1">
      <c r="A2178" s="8"/>
      <c r="B2178" s="108"/>
      <c r="C2178" s="109"/>
      <c r="D2178" s="109"/>
      <c r="E2178" s="109"/>
      <c r="F2178" s="109"/>
      <c r="G2178" s="109"/>
      <c r="H2178" s="109"/>
      <c r="I2178" s="109"/>
      <c r="J2178" s="109"/>
      <c r="K2178" s="109"/>
      <c r="L2178" s="109"/>
      <c r="M2178" s="109"/>
      <c r="N2178" s="109"/>
      <c r="O2178" s="109"/>
      <c r="P2178" s="109"/>
      <c r="Q2178" s="109"/>
      <c r="R2178" s="109"/>
      <c r="S2178" s="109"/>
      <c r="T2178" s="109"/>
      <c r="U2178" s="109"/>
      <c r="V2178" s="109"/>
      <c r="W2178" s="109"/>
      <c r="X2178" s="109"/>
      <c r="Y2178" s="109"/>
      <c r="Z2178" s="109"/>
      <c r="AA2178" s="109"/>
      <c r="AB2178" s="109"/>
      <c r="AC2178" s="109"/>
      <c r="AD2178" s="109"/>
      <c r="AE2178" s="109"/>
      <c r="AF2178" s="109"/>
      <c r="AG2178" s="109"/>
      <c r="AH2178" s="109"/>
      <c r="AI2178" s="109"/>
      <c r="AJ2178" s="109"/>
      <c r="AK2178" s="109"/>
      <c r="AL2178" s="109"/>
      <c r="AM2178" s="109"/>
      <c r="AN2178" s="109"/>
      <c r="AO2178" s="109"/>
      <c r="AP2178" s="109"/>
      <c r="AQ2178" s="109"/>
      <c r="AR2178" s="109"/>
      <c r="AS2178" s="109"/>
      <c r="AT2178" s="109"/>
      <c r="AU2178" s="109"/>
      <c r="AV2178" s="109"/>
      <c r="AW2178" s="109"/>
      <c r="AX2178" s="110"/>
      <c r="BC2178" s="16"/>
    </row>
    <row r="2179" spans="1:113" ht="12" customHeight="1">
      <c r="A2179" s="8"/>
      <c r="B2179" s="108"/>
      <c r="C2179" s="109"/>
      <c r="D2179" s="109"/>
      <c r="E2179" s="109"/>
      <c r="F2179" s="109"/>
      <c r="G2179" s="109"/>
      <c r="H2179" s="109"/>
      <c r="I2179" s="109"/>
      <c r="J2179" s="109"/>
      <c r="K2179" s="109"/>
      <c r="L2179" s="109"/>
      <c r="M2179" s="109"/>
      <c r="N2179" s="109"/>
      <c r="O2179" s="109"/>
      <c r="P2179" s="109"/>
      <c r="Q2179" s="109"/>
      <c r="R2179" s="109"/>
      <c r="S2179" s="109"/>
      <c r="T2179" s="109"/>
      <c r="U2179" s="109"/>
      <c r="V2179" s="109"/>
      <c r="W2179" s="109"/>
      <c r="X2179" s="109"/>
      <c r="Y2179" s="109"/>
      <c r="Z2179" s="109"/>
      <c r="AA2179" s="109"/>
      <c r="AB2179" s="109"/>
      <c r="AC2179" s="109"/>
      <c r="AD2179" s="109"/>
      <c r="AE2179" s="109"/>
      <c r="AF2179" s="109"/>
      <c r="AG2179" s="109"/>
      <c r="AH2179" s="109"/>
      <c r="AI2179" s="109"/>
      <c r="AJ2179" s="109"/>
      <c r="AK2179" s="109"/>
      <c r="AL2179" s="109"/>
      <c r="AM2179" s="109"/>
      <c r="AN2179" s="109"/>
      <c r="AO2179" s="109"/>
      <c r="AP2179" s="109"/>
      <c r="AQ2179" s="109"/>
      <c r="AR2179" s="109"/>
      <c r="AS2179" s="109"/>
      <c r="AT2179" s="109"/>
      <c r="AU2179" s="109"/>
      <c r="AV2179" s="109"/>
      <c r="AW2179" s="109"/>
      <c r="AX2179" s="110"/>
    </row>
    <row r="2180" spans="1:113" ht="12" customHeight="1">
      <c r="A2180" s="8"/>
      <c r="B2180" s="108"/>
      <c r="C2180" s="109"/>
      <c r="D2180" s="109"/>
      <c r="E2180" s="109"/>
      <c r="F2180" s="109"/>
      <c r="G2180" s="109"/>
      <c r="H2180" s="109"/>
      <c r="I2180" s="109"/>
      <c r="J2180" s="109"/>
      <c r="K2180" s="109"/>
      <c r="L2180" s="109"/>
      <c r="M2180" s="109"/>
      <c r="N2180" s="109"/>
      <c r="O2180" s="109"/>
      <c r="P2180" s="109"/>
      <c r="Q2180" s="109"/>
      <c r="R2180" s="109"/>
      <c r="S2180" s="109"/>
      <c r="T2180" s="109"/>
      <c r="U2180" s="109"/>
      <c r="V2180" s="109"/>
      <c r="W2180" s="109"/>
      <c r="X2180" s="109"/>
      <c r="Y2180" s="109"/>
      <c r="Z2180" s="109"/>
      <c r="AA2180" s="109"/>
      <c r="AB2180" s="109"/>
      <c r="AC2180" s="109"/>
      <c r="AD2180" s="109"/>
      <c r="AE2180" s="109"/>
      <c r="AF2180" s="109"/>
      <c r="AG2180" s="109"/>
      <c r="AH2180" s="109"/>
      <c r="AI2180" s="109"/>
      <c r="AJ2180" s="109"/>
      <c r="AK2180" s="109"/>
      <c r="AL2180" s="109"/>
      <c r="AM2180" s="109"/>
      <c r="AN2180" s="109"/>
      <c r="AO2180" s="109"/>
      <c r="AP2180" s="109"/>
      <c r="AQ2180" s="109"/>
      <c r="AR2180" s="109"/>
      <c r="AS2180" s="109"/>
      <c r="AT2180" s="109"/>
      <c r="AU2180" s="109"/>
      <c r="AV2180" s="109"/>
      <c r="AW2180" s="109"/>
      <c r="AX2180" s="110"/>
    </row>
    <row r="2181" spans="1:113" ht="12" customHeight="1">
      <c r="A2181" s="8"/>
      <c r="B2181" s="108"/>
      <c r="C2181" s="109"/>
      <c r="D2181" s="109"/>
      <c r="E2181" s="109"/>
      <c r="F2181" s="109"/>
      <c r="G2181" s="109"/>
      <c r="H2181" s="109"/>
      <c r="I2181" s="109"/>
      <c r="J2181" s="109"/>
      <c r="K2181" s="109"/>
      <c r="L2181" s="109"/>
      <c r="M2181" s="109"/>
      <c r="N2181" s="109"/>
      <c r="O2181" s="109"/>
      <c r="P2181" s="109"/>
      <c r="Q2181" s="109"/>
      <c r="R2181" s="109"/>
      <c r="S2181" s="109"/>
      <c r="T2181" s="109"/>
      <c r="U2181" s="109"/>
      <c r="V2181" s="109"/>
      <c r="W2181" s="109"/>
      <c r="X2181" s="109"/>
      <c r="Y2181" s="109"/>
      <c r="Z2181" s="109"/>
      <c r="AA2181" s="109"/>
      <c r="AB2181" s="109"/>
      <c r="AC2181" s="109"/>
      <c r="AD2181" s="109"/>
      <c r="AE2181" s="109"/>
      <c r="AF2181" s="109"/>
      <c r="AG2181" s="109"/>
      <c r="AH2181" s="109"/>
      <c r="AI2181" s="109"/>
      <c r="AJ2181" s="109"/>
      <c r="AK2181" s="109"/>
      <c r="AL2181" s="109"/>
      <c r="AM2181" s="109"/>
      <c r="AN2181" s="109"/>
      <c r="AO2181" s="109"/>
      <c r="AP2181" s="109"/>
      <c r="AQ2181" s="109"/>
      <c r="AR2181" s="109"/>
      <c r="AS2181" s="109"/>
      <c r="AT2181" s="109"/>
      <c r="AU2181" s="109"/>
      <c r="AV2181" s="109"/>
      <c r="AW2181" s="109"/>
      <c r="AX2181" s="110"/>
    </row>
    <row r="2182" spans="1:113" ht="15" thickBot="1">
      <c r="A2182" s="17"/>
      <c r="B2182" s="18"/>
      <c r="C2182" s="19"/>
      <c r="D2182" s="19"/>
      <c r="E2182" s="19"/>
      <c r="F2182" s="19"/>
      <c r="G2182" s="19"/>
      <c r="H2182" s="19"/>
      <c r="I2182" s="19"/>
      <c r="J2182" s="19"/>
      <c r="K2182" s="19"/>
      <c r="L2182" s="19"/>
      <c r="M2182" s="19"/>
      <c r="N2182" s="19"/>
      <c r="O2182" s="19"/>
      <c r="P2182" s="19"/>
      <c r="Q2182" s="19"/>
      <c r="R2182" s="19"/>
      <c r="S2182" s="19"/>
      <c r="T2182" s="19"/>
      <c r="U2182" s="19"/>
      <c r="V2182" s="19"/>
      <c r="W2182" s="19"/>
      <c r="X2182" s="19"/>
      <c r="Y2182" s="19"/>
      <c r="Z2182" s="19"/>
      <c r="AA2182" s="19"/>
      <c r="AB2182" s="19"/>
      <c r="AC2182" s="19"/>
      <c r="AD2182" s="19"/>
      <c r="AE2182" s="19"/>
      <c r="AF2182" s="19"/>
      <c r="AG2182" s="19"/>
      <c r="AH2182" s="19"/>
      <c r="AI2182" s="19"/>
      <c r="AJ2182" s="19"/>
      <c r="AK2182" s="19"/>
      <c r="AL2182" s="19"/>
      <c r="AM2182" s="19"/>
      <c r="AN2182" s="19"/>
      <c r="AO2182" s="19"/>
      <c r="AP2182" s="19"/>
      <c r="AQ2182" s="19"/>
      <c r="AR2182" s="19"/>
      <c r="AS2182" s="19"/>
      <c r="AT2182" s="19"/>
      <c r="AU2182" s="19"/>
      <c r="AV2182" s="19"/>
      <c r="AW2182" s="19"/>
      <c r="AX2182" s="20"/>
    </row>
    <row r="2183" spans="1:113">
      <c r="B2183" s="21"/>
    </row>
    <row r="2184" spans="1:113" ht="15" thickBot="1">
      <c r="A2184" s="11"/>
      <c r="B2184" s="10" t="s">
        <v>3</v>
      </c>
      <c r="C2184" s="8"/>
      <c r="D2184" s="8"/>
      <c r="E2184" s="8"/>
      <c r="F2184" s="8"/>
      <c r="G2184" s="8"/>
      <c r="H2184" s="8"/>
      <c r="I2184" s="8"/>
      <c r="J2184" s="8"/>
      <c r="K2184" s="8"/>
      <c r="L2184" s="9"/>
      <c r="M2184" s="9"/>
      <c r="N2184" s="9"/>
      <c r="O2184" s="9"/>
      <c r="P2184" s="8"/>
      <c r="Q2184" s="8"/>
      <c r="R2184" s="8"/>
      <c r="S2184" s="8"/>
      <c r="T2184" s="8"/>
      <c r="U2184" s="8"/>
      <c r="V2184" s="10"/>
      <c r="W2184" s="10"/>
      <c r="X2184" s="10"/>
      <c r="Y2184" s="10"/>
      <c r="Z2184" s="10"/>
      <c r="AA2184" s="10"/>
      <c r="AB2184" s="10"/>
      <c r="AC2184" s="10"/>
      <c r="AD2184" s="10"/>
      <c r="AE2184" s="10"/>
      <c r="AF2184" s="10"/>
      <c r="AG2184" s="10"/>
      <c r="AH2184" s="10"/>
      <c r="AI2184" s="10"/>
      <c r="AJ2184" s="10"/>
      <c r="AK2184" s="10"/>
      <c r="AL2184" s="10"/>
      <c r="AM2184" s="10"/>
      <c r="AN2184" s="10"/>
      <c r="AO2184" s="10"/>
      <c r="AP2184" s="10"/>
      <c r="AQ2184" s="10"/>
      <c r="AR2184" s="10"/>
      <c r="AS2184" s="10"/>
      <c r="AT2184" s="10"/>
      <c r="AU2184" s="10"/>
      <c r="AV2184" s="10"/>
      <c r="AW2184" s="10"/>
      <c r="AX2184" s="10"/>
      <c r="DI2184" s="6"/>
    </row>
    <row r="2185" spans="1:113" ht="14.25">
      <c r="A2185" s="8"/>
      <c r="B2185" s="12"/>
      <c r="C2185" s="7"/>
      <c r="D2185" s="7"/>
      <c r="E2185" s="7"/>
      <c r="F2185" s="7"/>
      <c r="G2185" s="7"/>
      <c r="H2185" s="7"/>
      <c r="I2185" s="7"/>
      <c r="J2185" s="7"/>
      <c r="K2185" s="7"/>
      <c r="L2185" s="13"/>
      <c r="M2185" s="13"/>
      <c r="N2185" s="13"/>
      <c r="O2185" s="13"/>
      <c r="P2185" s="7"/>
      <c r="Q2185" s="7"/>
      <c r="R2185" s="7"/>
      <c r="S2185" s="7"/>
      <c r="T2185" s="7"/>
      <c r="U2185" s="7"/>
      <c r="V2185" s="14"/>
      <c r="W2185" s="14"/>
      <c r="X2185" s="14"/>
      <c r="Y2185" s="14"/>
      <c r="Z2185" s="14"/>
      <c r="AA2185" s="14"/>
      <c r="AB2185" s="14"/>
      <c r="AC2185" s="14"/>
      <c r="AD2185" s="14"/>
      <c r="AE2185" s="14"/>
      <c r="AF2185" s="14"/>
      <c r="AG2185" s="14"/>
      <c r="AH2185" s="14"/>
      <c r="AI2185" s="14"/>
      <c r="AJ2185" s="14"/>
      <c r="AK2185" s="14"/>
      <c r="AL2185" s="14"/>
      <c r="AM2185" s="14"/>
      <c r="AN2185" s="14"/>
      <c r="AO2185" s="14"/>
      <c r="AP2185" s="14"/>
      <c r="AQ2185" s="14"/>
      <c r="AR2185" s="14"/>
      <c r="AS2185" s="14"/>
      <c r="AT2185" s="14"/>
      <c r="AU2185" s="14"/>
      <c r="AV2185" s="14"/>
      <c r="AW2185" s="14"/>
      <c r="AX2185" s="15"/>
    </row>
    <row r="2186" spans="1:113" ht="12" customHeight="1">
      <c r="A2186" s="8"/>
      <c r="B2186" s="108" t="s">
        <v>293</v>
      </c>
      <c r="C2186" s="109"/>
      <c r="D2186" s="109"/>
      <c r="E2186" s="109"/>
      <c r="F2186" s="109"/>
      <c r="G2186" s="109"/>
      <c r="H2186" s="109"/>
      <c r="I2186" s="109"/>
      <c r="J2186" s="109"/>
      <c r="K2186" s="109"/>
      <c r="L2186" s="109"/>
      <c r="M2186" s="109"/>
      <c r="N2186" s="109"/>
      <c r="O2186" s="109"/>
      <c r="P2186" s="109"/>
      <c r="Q2186" s="109"/>
      <c r="R2186" s="109"/>
      <c r="S2186" s="109"/>
      <c r="T2186" s="109"/>
      <c r="U2186" s="109"/>
      <c r="V2186" s="109"/>
      <c r="W2186" s="109"/>
      <c r="X2186" s="109"/>
      <c r="Y2186" s="109"/>
      <c r="Z2186" s="109"/>
      <c r="AA2186" s="109"/>
      <c r="AB2186" s="109"/>
      <c r="AC2186" s="109"/>
      <c r="AD2186" s="109"/>
      <c r="AE2186" s="109"/>
      <c r="AF2186" s="109"/>
      <c r="AG2186" s="109"/>
      <c r="AH2186" s="109"/>
      <c r="AI2186" s="109"/>
      <c r="AJ2186" s="109"/>
      <c r="AK2186" s="109"/>
      <c r="AL2186" s="109"/>
      <c r="AM2186" s="109"/>
      <c r="AN2186" s="109"/>
      <c r="AO2186" s="109"/>
      <c r="AP2186" s="109"/>
      <c r="AQ2186" s="109"/>
      <c r="AR2186" s="109"/>
      <c r="AS2186" s="109"/>
      <c r="AT2186" s="109"/>
      <c r="AU2186" s="109"/>
      <c r="AV2186" s="109"/>
      <c r="AW2186" s="109"/>
      <c r="AX2186" s="110"/>
    </row>
    <row r="2187" spans="1:113" ht="12" customHeight="1">
      <c r="A2187" s="8"/>
      <c r="B2187" s="108"/>
      <c r="C2187" s="109"/>
      <c r="D2187" s="109"/>
      <c r="E2187" s="109"/>
      <c r="F2187" s="109"/>
      <c r="G2187" s="109"/>
      <c r="H2187" s="109"/>
      <c r="I2187" s="109"/>
      <c r="J2187" s="109"/>
      <c r="K2187" s="109"/>
      <c r="L2187" s="109"/>
      <c r="M2187" s="109"/>
      <c r="N2187" s="109"/>
      <c r="O2187" s="109"/>
      <c r="P2187" s="109"/>
      <c r="Q2187" s="109"/>
      <c r="R2187" s="109"/>
      <c r="S2187" s="109"/>
      <c r="T2187" s="109"/>
      <c r="U2187" s="109"/>
      <c r="V2187" s="109"/>
      <c r="W2187" s="109"/>
      <c r="X2187" s="109"/>
      <c r="Y2187" s="109"/>
      <c r="Z2187" s="109"/>
      <c r="AA2187" s="109"/>
      <c r="AB2187" s="109"/>
      <c r="AC2187" s="109"/>
      <c r="AD2187" s="109"/>
      <c r="AE2187" s="109"/>
      <c r="AF2187" s="109"/>
      <c r="AG2187" s="109"/>
      <c r="AH2187" s="109"/>
      <c r="AI2187" s="109"/>
      <c r="AJ2187" s="109"/>
      <c r="AK2187" s="109"/>
      <c r="AL2187" s="109"/>
      <c r="AM2187" s="109"/>
      <c r="AN2187" s="109"/>
      <c r="AO2187" s="109"/>
      <c r="AP2187" s="109"/>
      <c r="AQ2187" s="109"/>
      <c r="AR2187" s="109"/>
      <c r="AS2187" s="109"/>
      <c r="AT2187" s="109"/>
      <c r="AU2187" s="109"/>
      <c r="AV2187" s="109"/>
      <c r="AW2187" s="109"/>
      <c r="AX2187" s="110"/>
      <c r="BC2187" s="16"/>
    </row>
    <row r="2188" spans="1:113" ht="12" customHeight="1">
      <c r="A2188" s="8"/>
      <c r="B2188" s="108"/>
      <c r="C2188" s="109"/>
      <c r="D2188" s="109"/>
      <c r="E2188" s="109"/>
      <c r="F2188" s="109"/>
      <c r="G2188" s="109"/>
      <c r="H2188" s="109"/>
      <c r="I2188" s="109"/>
      <c r="J2188" s="109"/>
      <c r="K2188" s="109"/>
      <c r="L2188" s="109"/>
      <c r="M2188" s="109"/>
      <c r="N2188" s="109"/>
      <c r="O2188" s="109"/>
      <c r="P2188" s="109"/>
      <c r="Q2188" s="109"/>
      <c r="R2188" s="109"/>
      <c r="S2188" s="109"/>
      <c r="T2188" s="109"/>
      <c r="U2188" s="109"/>
      <c r="V2188" s="109"/>
      <c r="W2188" s="109"/>
      <c r="X2188" s="109"/>
      <c r="Y2188" s="109"/>
      <c r="Z2188" s="109"/>
      <c r="AA2188" s="109"/>
      <c r="AB2188" s="109"/>
      <c r="AC2188" s="109"/>
      <c r="AD2188" s="109"/>
      <c r="AE2188" s="109"/>
      <c r="AF2188" s="109"/>
      <c r="AG2188" s="109"/>
      <c r="AH2188" s="109"/>
      <c r="AI2188" s="109"/>
      <c r="AJ2188" s="109"/>
      <c r="AK2188" s="109"/>
      <c r="AL2188" s="109"/>
      <c r="AM2188" s="109"/>
      <c r="AN2188" s="109"/>
      <c r="AO2188" s="109"/>
      <c r="AP2188" s="109"/>
      <c r="AQ2188" s="109"/>
      <c r="AR2188" s="109"/>
      <c r="AS2188" s="109"/>
      <c r="AT2188" s="109"/>
      <c r="AU2188" s="109"/>
      <c r="AV2188" s="109"/>
      <c r="AW2188" s="109"/>
      <c r="AX2188" s="110"/>
    </row>
    <row r="2189" spans="1:113" ht="12" customHeight="1">
      <c r="A2189" s="8"/>
      <c r="B2189" s="108"/>
      <c r="C2189" s="109"/>
      <c r="D2189" s="109"/>
      <c r="E2189" s="109"/>
      <c r="F2189" s="109"/>
      <c r="G2189" s="109"/>
      <c r="H2189" s="109"/>
      <c r="I2189" s="109"/>
      <c r="J2189" s="109"/>
      <c r="K2189" s="109"/>
      <c r="L2189" s="109"/>
      <c r="M2189" s="109"/>
      <c r="N2189" s="109"/>
      <c r="O2189" s="109"/>
      <c r="P2189" s="109"/>
      <c r="Q2189" s="109"/>
      <c r="R2189" s="109"/>
      <c r="S2189" s="109"/>
      <c r="T2189" s="109"/>
      <c r="U2189" s="109"/>
      <c r="V2189" s="109"/>
      <c r="W2189" s="109"/>
      <c r="X2189" s="109"/>
      <c r="Y2189" s="109"/>
      <c r="Z2189" s="109"/>
      <c r="AA2189" s="109"/>
      <c r="AB2189" s="109"/>
      <c r="AC2189" s="109"/>
      <c r="AD2189" s="109"/>
      <c r="AE2189" s="109"/>
      <c r="AF2189" s="109"/>
      <c r="AG2189" s="109"/>
      <c r="AH2189" s="109"/>
      <c r="AI2189" s="109"/>
      <c r="AJ2189" s="109"/>
      <c r="AK2189" s="109"/>
      <c r="AL2189" s="109"/>
      <c r="AM2189" s="109"/>
      <c r="AN2189" s="109"/>
      <c r="AO2189" s="109"/>
      <c r="AP2189" s="109"/>
      <c r="AQ2189" s="109"/>
      <c r="AR2189" s="109"/>
      <c r="AS2189" s="109"/>
      <c r="AT2189" s="109"/>
      <c r="AU2189" s="109"/>
      <c r="AV2189" s="109"/>
      <c r="AW2189" s="109"/>
      <c r="AX2189" s="110"/>
    </row>
    <row r="2190" spans="1:113" ht="12" customHeight="1">
      <c r="A2190" s="8"/>
      <c r="B2190" s="108"/>
      <c r="C2190" s="109"/>
      <c r="D2190" s="109"/>
      <c r="E2190" s="109"/>
      <c r="F2190" s="109"/>
      <c r="G2190" s="109"/>
      <c r="H2190" s="109"/>
      <c r="I2190" s="109"/>
      <c r="J2190" s="109"/>
      <c r="K2190" s="109"/>
      <c r="L2190" s="109"/>
      <c r="M2190" s="109"/>
      <c r="N2190" s="109"/>
      <c r="O2190" s="109"/>
      <c r="P2190" s="109"/>
      <c r="Q2190" s="109"/>
      <c r="R2190" s="109"/>
      <c r="S2190" s="109"/>
      <c r="T2190" s="109"/>
      <c r="U2190" s="109"/>
      <c r="V2190" s="109"/>
      <c r="W2190" s="109"/>
      <c r="X2190" s="109"/>
      <c r="Y2190" s="109"/>
      <c r="Z2190" s="109"/>
      <c r="AA2190" s="109"/>
      <c r="AB2190" s="109"/>
      <c r="AC2190" s="109"/>
      <c r="AD2190" s="109"/>
      <c r="AE2190" s="109"/>
      <c r="AF2190" s="109"/>
      <c r="AG2190" s="109"/>
      <c r="AH2190" s="109"/>
      <c r="AI2190" s="109"/>
      <c r="AJ2190" s="109"/>
      <c r="AK2190" s="109"/>
      <c r="AL2190" s="109"/>
      <c r="AM2190" s="109"/>
      <c r="AN2190" s="109"/>
      <c r="AO2190" s="109"/>
      <c r="AP2190" s="109"/>
      <c r="AQ2190" s="109"/>
      <c r="AR2190" s="109"/>
      <c r="AS2190" s="109"/>
      <c r="AT2190" s="109"/>
      <c r="AU2190" s="109"/>
      <c r="AV2190" s="109"/>
      <c r="AW2190" s="109"/>
      <c r="AX2190" s="110"/>
    </row>
    <row r="2191" spans="1:113" ht="15" thickBot="1">
      <c r="A2191" s="17"/>
      <c r="B2191" s="18"/>
      <c r="C2191" s="19"/>
      <c r="D2191" s="19"/>
      <c r="E2191" s="19"/>
      <c r="F2191" s="19"/>
      <c r="G2191" s="19"/>
      <c r="H2191" s="19"/>
      <c r="I2191" s="19"/>
      <c r="J2191" s="19"/>
      <c r="K2191" s="19"/>
      <c r="L2191" s="19"/>
      <c r="M2191" s="19"/>
      <c r="N2191" s="19"/>
      <c r="O2191" s="19"/>
      <c r="P2191" s="19"/>
      <c r="Q2191" s="19"/>
      <c r="R2191" s="19"/>
      <c r="S2191" s="19"/>
      <c r="T2191" s="19"/>
      <c r="U2191" s="19"/>
      <c r="V2191" s="19"/>
      <c r="W2191" s="19"/>
      <c r="X2191" s="19"/>
      <c r="Y2191" s="19"/>
      <c r="Z2191" s="19"/>
      <c r="AA2191" s="19"/>
      <c r="AB2191" s="19"/>
      <c r="AC2191" s="19"/>
      <c r="AD2191" s="19"/>
      <c r="AE2191" s="19"/>
      <c r="AF2191" s="19"/>
      <c r="AG2191" s="19"/>
      <c r="AH2191" s="19"/>
      <c r="AI2191" s="19"/>
      <c r="AJ2191" s="19"/>
      <c r="AK2191" s="19"/>
      <c r="AL2191" s="19"/>
      <c r="AM2191" s="19"/>
      <c r="AN2191" s="19"/>
      <c r="AO2191" s="19"/>
      <c r="AP2191" s="19"/>
      <c r="AQ2191" s="19"/>
      <c r="AR2191" s="19"/>
      <c r="AS2191" s="19"/>
      <c r="AT2191" s="19"/>
      <c r="AU2191" s="19"/>
      <c r="AV2191" s="19"/>
      <c r="AW2191" s="19"/>
      <c r="AX2191" s="20"/>
    </row>
    <row r="2192" spans="1:113">
      <c r="B2192" s="21"/>
    </row>
    <row r="2193" spans="1:251" ht="14.25">
      <c r="B2193" s="10" t="s">
        <v>4</v>
      </c>
      <c r="C2193" s="8"/>
      <c r="D2193" s="8"/>
      <c r="E2193" s="8"/>
      <c r="F2193" s="8"/>
      <c r="G2193" s="8"/>
      <c r="H2193" s="8"/>
      <c r="I2193" s="8"/>
      <c r="J2193" s="8"/>
      <c r="K2193" s="8"/>
      <c r="L2193" s="9"/>
      <c r="M2193" s="9"/>
      <c r="N2193" s="9"/>
      <c r="O2193" s="9"/>
      <c r="P2193" s="8"/>
      <c r="Q2193" s="8"/>
      <c r="R2193" s="8"/>
      <c r="S2193" s="8"/>
      <c r="T2193" s="8"/>
      <c r="U2193" s="8"/>
      <c r="V2193" s="10"/>
      <c r="W2193" s="10"/>
      <c r="X2193" s="10"/>
      <c r="Y2193" s="10"/>
      <c r="Z2193" s="10"/>
      <c r="AA2193" s="10"/>
      <c r="AB2193" s="10"/>
      <c r="AC2193" s="10"/>
      <c r="AD2193" s="10"/>
      <c r="AE2193" s="10"/>
      <c r="AF2193" s="10"/>
      <c r="AG2193" s="10"/>
      <c r="AH2193" s="10"/>
      <c r="AI2193" s="10"/>
      <c r="AJ2193" s="10"/>
      <c r="AK2193" s="10"/>
      <c r="AL2193" s="10"/>
      <c r="AM2193" s="10"/>
      <c r="AN2193" s="10"/>
      <c r="AO2193" s="10"/>
      <c r="AP2193" s="10"/>
      <c r="AQ2193" s="10"/>
      <c r="AR2193" s="10"/>
      <c r="AS2193" s="10"/>
      <c r="AT2193" s="10"/>
      <c r="AU2193" s="10"/>
      <c r="AV2193" s="10"/>
      <c r="AW2193" s="10"/>
      <c r="AX2193" s="10"/>
    </row>
    <row r="2194" spans="1:251" ht="15" thickBot="1">
      <c r="B2194" s="8"/>
      <c r="C2194" s="8"/>
      <c r="D2194" s="8"/>
      <c r="E2194" s="8"/>
      <c r="F2194" s="8"/>
      <c r="G2194" s="8"/>
      <c r="H2194" s="8"/>
      <c r="I2194" s="8"/>
      <c r="J2194" s="8"/>
      <c r="K2194" s="8"/>
      <c r="L2194" s="9"/>
      <c r="M2194" s="9"/>
      <c r="N2194" s="9"/>
      <c r="O2194" s="9"/>
      <c r="P2194" s="8"/>
      <c r="Q2194" s="8"/>
      <c r="R2194" s="8"/>
      <c r="S2194" s="8"/>
      <c r="T2194" s="8"/>
      <c r="U2194" s="8"/>
      <c r="V2194" s="10"/>
      <c r="W2194" s="10"/>
      <c r="X2194" s="10"/>
      <c r="Y2194" s="10"/>
      <c r="Z2194" s="10"/>
      <c r="AA2194" s="10"/>
      <c r="AB2194" s="10"/>
      <c r="AC2194" s="10"/>
      <c r="AD2194" s="10"/>
      <c r="AE2194" s="10"/>
      <c r="AF2194" s="10"/>
      <c r="AG2194" s="10"/>
      <c r="AH2194" s="10"/>
      <c r="AI2194" s="10"/>
      <c r="AJ2194" s="10"/>
      <c r="AK2194" s="10"/>
      <c r="AL2194" s="10"/>
      <c r="AM2194" s="10"/>
      <c r="AN2194" s="10"/>
      <c r="AO2194" s="10"/>
      <c r="AP2194" s="10"/>
      <c r="AQ2194" s="10"/>
      <c r="AR2194" s="10"/>
      <c r="AS2194" s="10"/>
      <c r="AT2194" s="10"/>
      <c r="AU2194" s="10"/>
      <c r="AV2194" s="10"/>
      <c r="AW2194" s="10"/>
      <c r="AX2194" s="22" t="s">
        <v>5</v>
      </c>
    </row>
    <row r="2195" spans="1:251" s="16" customFormat="1" ht="13.5" customHeight="1">
      <c r="A2195" s="8"/>
      <c r="B2195" s="111" t="s">
        <v>6</v>
      </c>
      <c r="C2195" s="112"/>
      <c r="D2195" s="112"/>
      <c r="E2195" s="112"/>
      <c r="F2195" s="112"/>
      <c r="G2195" s="112"/>
      <c r="H2195" s="112"/>
      <c r="I2195" s="112"/>
      <c r="J2195" s="112"/>
      <c r="K2195" s="112"/>
      <c r="L2195" s="112"/>
      <c r="M2195" s="112"/>
      <c r="N2195" s="112"/>
      <c r="O2195" s="112"/>
      <c r="P2195" s="112"/>
      <c r="Q2195" s="112"/>
      <c r="R2195" s="112"/>
      <c r="S2195" s="112"/>
      <c r="T2195" s="112"/>
      <c r="U2195" s="112"/>
      <c r="V2195" s="112"/>
      <c r="W2195" s="112"/>
      <c r="X2195" s="112"/>
      <c r="Y2195" s="112"/>
      <c r="Z2195" s="113"/>
      <c r="AA2195" s="117" t="s">
        <v>9</v>
      </c>
      <c r="AB2195" s="112"/>
      <c r="AC2195" s="112"/>
      <c r="AD2195" s="112"/>
      <c r="AE2195" s="112"/>
      <c r="AF2195" s="112"/>
      <c r="AG2195" s="112"/>
      <c r="AH2195" s="112"/>
      <c r="AI2195" s="113"/>
      <c r="AJ2195" s="117" t="s">
        <v>10</v>
      </c>
      <c r="AK2195" s="112"/>
      <c r="AL2195" s="112"/>
      <c r="AM2195" s="112"/>
      <c r="AN2195" s="112"/>
      <c r="AO2195" s="112"/>
      <c r="AP2195" s="112"/>
      <c r="AQ2195" s="112"/>
      <c r="AR2195" s="113"/>
      <c r="AS2195" s="117" t="s">
        <v>7</v>
      </c>
      <c r="AT2195" s="112"/>
      <c r="AU2195" s="112"/>
      <c r="AV2195" s="112"/>
      <c r="AW2195" s="112"/>
      <c r="AX2195" s="119"/>
      <c r="AY2195" s="2"/>
      <c r="AZ2195" s="2"/>
      <c r="BA2195" s="2"/>
      <c r="BB2195" s="2"/>
      <c r="BC2195" s="2"/>
      <c r="BD2195" s="2"/>
      <c r="BE2195" s="2"/>
      <c r="BF2195" s="2"/>
      <c r="BG2195" s="2"/>
      <c r="BH2195" s="2"/>
      <c r="BI2195" s="2"/>
      <c r="BJ2195" s="2"/>
      <c r="BK2195" s="2"/>
      <c r="BL2195" s="2"/>
      <c r="BM2195" s="2"/>
      <c r="BN2195" s="2"/>
      <c r="BO2195" s="2"/>
      <c r="BP2195" s="2"/>
      <c r="BQ2195" s="2"/>
      <c r="BR2195" s="2"/>
      <c r="BS2195" s="2"/>
      <c r="BT2195" s="2"/>
      <c r="BU2195" s="2"/>
      <c r="BV2195" s="2"/>
      <c r="BW2195" s="2"/>
      <c r="BX2195" s="2"/>
      <c r="BY2195" s="2"/>
      <c r="BZ2195" s="2"/>
      <c r="CA2195" s="2"/>
      <c r="CB2195" s="2"/>
      <c r="CC2195" s="2"/>
      <c r="CD2195" s="2"/>
      <c r="CE2195" s="2"/>
      <c r="CF2195" s="2"/>
      <c r="CG2195" s="2"/>
      <c r="CH2195" s="2"/>
      <c r="CI2195" s="2"/>
      <c r="CJ2195" s="2"/>
      <c r="CK2195" s="2"/>
      <c r="CL2195" s="2"/>
      <c r="CM2195" s="2"/>
      <c r="CN2195" s="2"/>
      <c r="CO2195" s="2"/>
      <c r="CP2195" s="2"/>
      <c r="CQ2195" s="2"/>
      <c r="CR2195" s="2"/>
      <c r="CS2195" s="2"/>
      <c r="CT2195" s="2"/>
      <c r="CU2195" s="2"/>
      <c r="CV2195" s="2"/>
      <c r="CW2195" s="2"/>
      <c r="CX2195" s="2"/>
      <c r="CY2195" s="2"/>
      <c r="CZ2195" s="2"/>
      <c r="DA2195" s="2"/>
      <c r="DB2195" s="2"/>
      <c r="DC2195" s="2"/>
      <c r="DD2195" s="2"/>
      <c r="DE2195" s="2"/>
      <c r="DF2195" s="2"/>
      <c r="DG2195" s="2"/>
      <c r="DH2195" s="2"/>
      <c r="DI2195" s="2"/>
      <c r="DJ2195" s="2"/>
      <c r="DK2195" s="2"/>
      <c r="DL2195" s="2"/>
      <c r="DM2195" s="2"/>
      <c r="DN2195" s="2"/>
      <c r="DO2195" s="2"/>
      <c r="DP2195" s="2"/>
      <c r="DQ2195" s="2"/>
      <c r="DR2195" s="2"/>
      <c r="DS2195" s="2"/>
      <c r="DT2195" s="2"/>
      <c r="DU2195" s="2"/>
      <c r="DV2195" s="2"/>
      <c r="DW2195" s="2"/>
      <c r="DX2195" s="2"/>
      <c r="DY2195" s="2"/>
      <c r="DZ2195" s="2"/>
      <c r="EA2195" s="2"/>
      <c r="EB2195" s="2"/>
      <c r="EC2195" s="2"/>
      <c r="ED2195" s="2"/>
      <c r="EE2195" s="2"/>
      <c r="EF2195" s="2"/>
      <c r="EG2195" s="2"/>
      <c r="EH2195" s="2"/>
      <c r="EI2195" s="2"/>
      <c r="EJ2195" s="2"/>
      <c r="EK2195" s="2"/>
      <c r="EL2195" s="2"/>
      <c r="EM2195" s="2"/>
      <c r="EN2195" s="2"/>
      <c r="EO2195" s="2"/>
      <c r="EP2195" s="2"/>
      <c r="EQ2195" s="2"/>
      <c r="ER2195" s="2"/>
      <c r="ES2195" s="2"/>
      <c r="ET2195" s="2"/>
      <c r="EU2195" s="2"/>
      <c r="EV2195" s="2"/>
      <c r="EW2195" s="2"/>
      <c r="EX2195" s="2"/>
      <c r="EY2195" s="2"/>
      <c r="EZ2195" s="2"/>
      <c r="FA2195" s="2"/>
      <c r="FB2195" s="2"/>
      <c r="FC2195" s="2"/>
      <c r="FD2195" s="2"/>
      <c r="FE2195" s="2"/>
      <c r="FF2195" s="2"/>
      <c r="FG2195" s="2"/>
      <c r="FH2195" s="2"/>
      <c r="FI2195" s="2"/>
      <c r="FJ2195" s="2"/>
      <c r="FK2195" s="2"/>
      <c r="FL2195" s="2"/>
      <c r="FM2195" s="2"/>
      <c r="FN2195" s="2"/>
      <c r="FO2195" s="2"/>
      <c r="FP2195" s="2"/>
      <c r="FQ2195" s="2"/>
      <c r="FR2195" s="2"/>
      <c r="FS2195" s="2"/>
      <c r="FT2195" s="2"/>
      <c r="FU2195" s="2"/>
      <c r="FV2195" s="2"/>
      <c r="FW2195" s="2"/>
      <c r="FX2195" s="2"/>
      <c r="FY2195" s="2"/>
      <c r="FZ2195" s="2"/>
      <c r="GA2195" s="2"/>
      <c r="GB2195" s="2"/>
      <c r="GC2195" s="2"/>
      <c r="GD2195" s="2"/>
      <c r="GE2195" s="2"/>
      <c r="GF2195" s="2"/>
      <c r="GG2195" s="2"/>
      <c r="GH2195" s="2"/>
      <c r="GI2195" s="2"/>
      <c r="GJ2195" s="2"/>
      <c r="GK2195" s="2"/>
      <c r="GL2195" s="2"/>
      <c r="GM2195" s="2"/>
      <c r="GN2195" s="2"/>
      <c r="GO2195" s="2"/>
      <c r="GP2195" s="2"/>
      <c r="GQ2195" s="2"/>
      <c r="GR2195" s="2"/>
      <c r="GS2195" s="2"/>
      <c r="GT2195" s="2"/>
      <c r="GU2195" s="2"/>
      <c r="GV2195" s="2"/>
      <c r="GW2195" s="2"/>
      <c r="GX2195" s="2"/>
      <c r="GY2195" s="2"/>
      <c r="GZ2195" s="2"/>
      <c r="HA2195" s="2"/>
      <c r="HB2195" s="2"/>
      <c r="HC2195" s="2"/>
      <c r="HD2195" s="2"/>
      <c r="HE2195" s="2"/>
      <c r="HF2195" s="2"/>
      <c r="HG2195" s="2"/>
      <c r="HH2195" s="2"/>
      <c r="HI2195" s="2"/>
      <c r="HJ2195" s="2"/>
      <c r="HK2195" s="2"/>
      <c r="HL2195" s="2"/>
      <c r="HM2195" s="2"/>
      <c r="HN2195" s="2"/>
      <c r="HO2195" s="2"/>
      <c r="HP2195" s="2"/>
      <c r="HQ2195" s="2"/>
      <c r="HR2195" s="2"/>
      <c r="HS2195" s="2"/>
      <c r="HT2195" s="2"/>
      <c r="HU2195" s="2"/>
      <c r="HV2195" s="2"/>
      <c r="HW2195" s="2"/>
      <c r="HX2195" s="2"/>
      <c r="HY2195" s="2"/>
      <c r="HZ2195" s="2"/>
      <c r="IA2195" s="2"/>
      <c r="IB2195" s="2"/>
      <c r="IC2195" s="2"/>
      <c r="ID2195" s="2"/>
      <c r="IE2195" s="2"/>
      <c r="IF2195" s="2"/>
      <c r="IG2195" s="2"/>
      <c r="IH2195" s="2"/>
      <c r="II2195" s="2"/>
      <c r="IJ2195" s="2"/>
      <c r="IK2195" s="2"/>
      <c r="IL2195" s="2"/>
      <c r="IM2195" s="2"/>
      <c r="IN2195" s="2"/>
      <c r="IO2195" s="2"/>
      <c r="IP2195" s="2"/>
      <c r="IQ2195" s="2"/>
    </row>
    <row r="2196" spans="1:251" s="16" customFormat="1" ht="13.5">
      <c r="A2196" s="8"/>
      <c r="B2196" s="114"/>
      <c r="C2196" s="115"/>
      <c r="D2196" s="115"/>
      <c r="E2196" s="115"/>
      <c r="F2196" s="115"/>
      <c r="G2196" s="115"/>
      <c r="H2196" s="115"/>
      <c r="I2196" s="115"/>
      <c r="J2196" s="115"/>
      <c r="K2196" s="115"/>
      <c r="L2196" s="115"/>
      <c r="M2196" s="115"/>
      <c r="N2196" s="115"/>
      <c r="O2196" s="115"/>
      <c r="P2196" s="115"/>
      <c r="Q2196" s="115"/>
      <c r="R2196" s="115"/>
      <c r="S2196" s="115"/>
      <c r="T2196" s="115"/>
      <c r="U2196" s="115"/>
      <c r="V2196" s="115"/>
      <c r="W2196" s="115"/>
      <c r="X2196" s="115"/>
      <c r="Y2196" s="115"/>
      <c r="Z2196" s="116"/>
      <c r="AA2196" s="118"/>
      <c r="AB2196" s="115"/>
      <c r="AC2196" s="115"/>
      <c r="AD2196" s="115"/>
      <c r="AE2196" s="115"/>
      <c r="AF2196" s="115"/>
      <c r="AG2196" s="115"/>
      <c r="AH2196" s="115"/>
      <c r="AI2196" s="116"/>
      <c r="AJ2196" s="118"/>
      <c r="AK2196" s="115"/>
      <c r="AL2196" s="115"/>
      <c r="AM2196" s="115"/>
      <c r="AN2196" s="115"/>
      <c r="AO2196" s="115"/>
      <c r="AP2196" s="115"/>
      <c r="AQ2196" s="115"/>
      <c r="AR2196" s="116"/>
      <c r="AS2196" s="118"/>
      <c r="AT2196" s="115"/>
      <c r="AU2196" s="115"/>
      <c r="AV2196" s="115"/>
      <c r="AW2196" s="115"/>
      <c r="AX2196" s="120"/>
      <c r="AY2196" s="2"/>
      <c r="AZ2196" s="2"/>
      <c r="BA2196" s="2"/>
      <c r="BB2196" s="23"/>
      <c r="BC2196" s="24"/>
      <c r="BE2196" s="2"/>
      <c r="BF2196" s="2"/>
      <c r="BG2196" s="2"/>
      <c r="BH2196" s="2"/>
      <c r="BI2196" s="2"/>
      <c r="BJ2196" s="2"/>
      <c r="BK2196" s="2"/>
      <c r="BL2196" s="2"/>
      <c r="BM2196" s="2"/>
      <c r="BN2196" s="2"/>
      <c r="BO2196" s="2"/>
      <c r="BP2196" s="2"/>
      <c r="BQ2196" s="2"/>
      <c r="BR2196" s="2"/>
      <c r="BS2196" s="2"/>
      <c r="BT2196" s="2"/>
      <c r="BU2196" s="2"/>
      <c r="BV2196" s="2"/>
      <c r="BW2196" s="2"/>
      <c r="BX2196" s="2"/>
      <c r="BY2196" s="2"/>
      <c r="BZ2196" s="2"/>
      <c r="CA2196" s="2"/>
      <c r="CB2196" s="2"/>
      <c r="CC2196" s="2"/>
      <c r="CD2196" s="2"/>
      <c r="CE2196" s="2"/>
      <c r="CF2196" s="2"/>
      <c r="CG2196" s="2"/>
      <c r="CH2196" s="2"/>
      <c r="CI2196" s="2"/>
      <c r="CJ2196" s="2"/>
      <c r="CK2196" s="2"/>
      <c r="CL2196" s="2"/>
      <c r="CM2196" s="2"/>
      <c r="CN2196" s="2"/>
      <c r="CO2196" s="2"/>
      <c r="CP2196" s="2"/>
      <c r="CQ2196" s="2"/>
      <c r="CR2196" s="2"/>
      <c r="CS2196" s="2"/>
      <c r="CT2196" s="2"/>
      <c r="CU2196" s="2"/>
      <c r="CV2196" s="2"/>
      <c r="CW2196" s="2"/>
      <c r="CX2196" s="2"/>
      <c r="CY2196" s="2"/>
      <c r="CZ2196" s="2"/>
      <c r="DA2196" s="2"/>
      <c r="DB2196" s="2"/>
      <c r="DC2196" s="2"/>
      <c r="DD2196" s="2"/>
      <c r="DE2196" s="2"/>
      <c r="DF2196" s="2"/>
      <c r="DG2196" s="2"/>
      <c r="DH2196" s="2"/>
      <c r="DI2196" s="2"/>
      <c r="DJ2196" s="2"/>
      <c r="DK2196" s="2"/>
      <c r="DL2196" s="2"/>
      <c r="DM2196" s="2"/>
      <c r="DN2196" s="2"/>
      <c r="DO2196" s="2"/>
      <c r="DP2196" s="2"/>
      <c r="DQ2196" s="2"/>
      <c r="DR2196" s="2"/>
      <c r="DS2196" s="2"/>
      <c r="DT2196" s="2"/>
      <c r="DU2196" s="2"/>
      <c r="DV2196" s="2"/>
      <c r="DW2196" s="2"/>
      <c r="DX2196" s="2"/>
      <c r="DY2196" s="2"/>
      <c r="DZ2196" s="2"/>
      <c r="EA2196" s="2"/>
      <c r="EB2196" s="2"/>
      <c r="EC2196" s="2"/>
      <c r="ED2196" s="2"/>
      <c r="EE2196" s="2"/>
      <c r="EF2196" s="2"/>
      <c r="EG2196" s="2"/>
      <c r="EH2196" s="2"/>
      <c r="EI2196" s="2"/>
      <c r="EJ2196" s="2"/>
      <c r="EK2196" s="2"/>
      <c r="EL2196" s="2"/>
      <c r="EM2196" s="2"/>
      <c r="EN2196" s="2"/>
      <c r="EO2196" s="2"/>
      <c r="EP2196" s="2"/>
      <c r="EQ2196" s="2"/>
      <c r="ER2196" s="2"/>
      <c r="ES2196" s="2"/>
      <c r="ET2196" s="2"/>
      <c r="EU2196" s="2"/>
      <c r="EV2196" s="2"/>
      <c r="EW2196" s="2"/>
      <c r="EX2196" s="2"/>
      <c r="EY2196" s="2"/>
      <c r="EZ2196" s="2"/>
      <c r="FA2196" s="2"/>
      <c r="FB2196" s="2"/>
      <c r="FC2196" s="2"/>
      <c r="FD2196" s="2"/>
      <c r="FE2196" s="2"/>
      <c r="FF2196" s="2"/>
      <c r="FG2196" s="2"/>
      <c r="FH2196" s="2"/>
      <c r="FI2196" s="2"/>
      <c r="FJ2196" s="2"/>
      <c r="FK2196" s="2"/>
      <c r="FL2196" s="2"/>
      <c r="FM2196" s="2"/>
      <c r="FN2196" s="2"/>
      <c r="FO2196" s="2"/>
      <c r="FP2196" s="2"/>
      <c r="FQ2196" s="2"/>
      <c r="FR2196" s="2"/>
      <c r="FS2196" s="2"/>
      <c r="FT2196" s="2"/>
      <c r="FU2196" s="2"/>
      <c r="FV2196" s="2"/>
      <c r="FW2196" s="2"/>
      <c r="FX2196" s="2"/>
      <c r="FY2196" s="2"/>
      <c r="FZ2196" s="2"/>
      <c r="GA2196" s="2"/>
      <c r="GB2196" s="2"/>
      <c r="GC2196" s="2"/>
      <c r="GD2196" s="2"/>
      <c r="GE2196" s="2"/>
      <c r="GF2196" s="2"/>
      <c r="GG2196" s="2"/>
      <c r="GH2196" s="2"/>
      <c r="GI2196" s="2"/>
      <c r="GJ2196" s="2"/>
      <c r="GK2196" s="2"/>
      <c r="GL2196" s="2"/>
      <c r="GM2196" s="2"/>
      <c r="GN2196" s="2"/>
      <c r="GO2196" s="2"/>
      <c r="GP2196" s="2"/>
      <c r="GQ2196" s="2"/>
      <c r="GR2196" s="2"/>
      <c r="GS2196" s="2"/>
      <c r="GT2196" s="2"/>
      <c r="GU2196" s="2"/>
      <c r="GV2196" s="2"/>
      <c r="GW2196" s="2"/>
      <c r="GX2196" s="2"/>
      <c r="GY2196" s="2"/>
      <c r="GZ2196" s="2"/>
      <c r="HA2196" s="2"/>
      <c r="HB2196" s="2"/>
      <c r="HC2196" s="2"/>
      <c r="HD2196" s="2"/>
      <c r="HE2196" s="2"/>
      <c r="HF2196" s="2"/>
      <c r="HG2196" s="2"/>
      <c r="HH2196" s="2"/>
      <c r="HI2196" s="2"/>
      <c r="HJ2196" s="2"/>
      <c r="HK2196" s="2"/>
      <c r="HL2196" s="2"/>
      <c r="HM2196" s="2"/>
      <c r="HN2196" s="2"/>
      <c r="HO2196" s="2"/>
      <c r="HP2196" s="2"/>
      <c r="HQ2196" s="2"/>
      <c r="HR2196" s="2"/>
      <c r="HS2196" s="2"/>
      <c r="HT2196" s="2"/>
      <c r="HU2196" s="2"/>
      <c r="HV2196" s="2"/>
      <c r="HW2196" s="2"/>
      <c r="HX2196" s="2"/>
      <c r="HY2196" s="2"/>
      <c r="HZ2196" s="2"/>
      <c r="IA2196" s="2"/>
      <c r="IB2196" s="2"/>
      <c r="IC2196" s="2"/>
      <c r="ID2196" s="2"/>
      <c r="IE2196" s="2"/>
      <c r="IF2196" s="2"/>
      <c r="IG2196" s="2"/>
      <c r="IH2196" s="2"/>
      <c r="II2196" s="2"/>
      <c r="IJ2196" s="2"/>
      <c r="IK2196" s="2"/>
      <c r="IL2196" s="2"/>
      <c r="IM2196" s="2"/>
      <c r="IN2196" s="2"/>
      <c r="IO2196" s="2"/>
      <c r="IP2196" s="2"/>
      <c r="IQ2196" s="2"/>
    </row>
    <row r="2197" spans="1:251" s="16" customFormat="1" ht="18.75" customHeight="1">
      <c r="A2197" s="8"/>
      <c r="B2197" s="25"/>
      <c r="C2197" s="130" t="s">
        <v>294</v>
      </c>
      <c r="D2197" s="131"/>
      <c r="E2197" s="131"/>
      <c r="F2197" s="131"/>
      <c r="G2197" s="131"/>
      <c r="H2197" s="131"/>
      <c r="I2197" s="131"/>
      <c r="J2197" s="131"/>
      <c r="K2197" s="131"/>
      <c r="L2197" s="131"/>
      <c r="M2197" s="131"/>
      <c r="N2197" s="131"/>
      <c r="O2197" s="131"/>
      <c r="P2197" s="131"/>
      <c r="Q2197" s="131"/>
      <c r="R2197" s="131"/>
      <c r="S2197" s="131"/>
      <c r="T2197" s="131"/>
      <c r="U2197" s="131"/>
      <c r="V2197" s="131"/>
      <c r="W2197" s="131"/>
      <c r="X2197" s="131"/>
      <c r="Y2197" s="131"/>
      <c r="Z2197" s="132"/>
      <c r="AA2197" s="133">
        <v>19570</v>
      </c>
      <c r="AB2197" s="134"/>
      <c r="AC2197" s="134"/>
      <c r="AD2197" s="134"/>
      <c r="AE2197" s="134"/>
      <c r="AF2197" s="134"/>
      <c r="AG2197" s="134"/>
      <c r="AH2197" s="134"/>
      <c r="AI2197" s="135"/>
      <c r="AJ2197" s="133">
        <v>492</v>
      </c>
      <c r="AK2197" s="134"/>
      <c r="AL2197" s="134"/>
      <c r="AM2197" s="134"/>
      <c r="AN2197" s="134"/>
      <c r="AO2197" s="134"/>
      <c r="AP2197" s="134"/>
      <c r="AQ2197" s="134"/>
      <c r="AR2197" s="135"/>
      <c r="AS2197" s="136"/>
      <c r="AT2197" s="137"/>
      <c r="AU2197" s="137"/>
      <c r="AV2197" s="137"/>
      <c r="AW2197" s="137"/>
      <c r="AX2197" s="138"/>
      <c r="AY2197" s="2"/>
      <c r="AZ2197" s="2"/>
      <c r="BA2197" s="2"/>
      <c r="BB2197" s="2"/>
      <c r="BC2197" s="2"/>
      <c r="BD2197" s="2"/>
      <c r="BE2197" s="2"/>
      <c r="BF2197" s="2"/>
      <c r="BG2197" s="2"/>
      <c r="BH2197" s="2"/>
      <c r="BI2197" s="2"/>
      <c r="BJ2197" s="2"/>
      <c r="BK2197" s="2"/>
      <c r="BL2197" s="2"/>
      <c r="BM2197" s="2"/>
      <c r="BN2197" s="2"/>
      <c r="BO2197" s="2"/>
      <c r="BP2197" s="2"/>
      <c r="BQ2197" s="2"/>
      <c r="BR2197" s="2"/>
      <c r="BS2197" s="2"/>
      <c r="BT2197" s="2"/>
      <c r="BU2197" s="2"/>
      <c r="BV2197" s="2"/>
      <c r="BW2197" s="2"/>
      <c r="BX2197" s="2"/>
      <c r="BY2197" s="2"/>
      <c r="BZ2197" s="2"/>
      <c r="CA2197" s="2"/>
      <c r="CB2197" s="2"/>
      <c r="CC2197" s="2"/>
      <c r="CD2197" s="2"/>
      <c r="CE2197" s="2"/>
      <c r="CF2197" s="2"/>
      <c r="CG2197" s="2"/>
      <c r="CH2197" s="2"/>
      <c r="CI2197" s="2"/>
      <c r="CJ2197" s="2"/>
      <c r="CK2197" s="2"/>
      <c r="CL2197" s="2"/>
      <c r="CM2197" s="2"/>
      <c r="CN2197" s="2"/>
      <c r="CO2197" s="2"/>
      <c r="CP2197" s="2"/>
      <c r="CQ2197" s="2"/>
      <c r="CR2197" s="2"/>
      <c r="CS2197" s="2"/>
      <c r="CT2197" s="2"/>
      <c r="CU2197" s="2"/>
      <c r="CV2197" s="2"/>
      <c r="CW2197" s="2"/>
      <c r="CX2197" s="2"/>
      <c r="CY2197" s="2"/>
      <c r="CZ2197" s="2"/>
      <c r="DA2197" s="2"/>
      <c r="DB2197" s="2"/>
      <c r="DC2197" s="2"/>
      <c r="DD2197" s="2"/>
      <c r="DE2197" s="2"/>
      <c r="DF2197" s="2"/>
      <c r="DG2197" s="2"/>
      <c r="DH2197" s="2"/>
      <c r="DI2197" s="2"/>
      <c r="DJ2197" s="2"/>
      <c r="DK2197" s="2"/>
      <c r="DL2197" s="2"/>
      <c r="DM2197" s="2"/>
      <c r="DN2197" s="2"/>
      <c r="DO2197" s="2"/>
      <c r="DP2197" s="2"/>
      <c r="DQ2197" s="2"/>
      <c r="DR2197" s="2"/>
      <c r="DS2197" s="2"/>
      <c r="DT2197" s="2"/>
      <c r="DU2197" s="2"/>
      <c r="DV2197" s="2"/>
      <c r="DW2197" s="2"/>
      <c r="DX2197" s="2"/>
      <c r="DY2197" s="2"/>
      <c r="DZ2197" s="2"/>
      <c r="EA2197" s="2"/>
      <c r="EB2197" s="2"/>
      <c r="EC2197" s="2"/>
      <c r="ED2197" s="2"/>
      <c r="EE2197" s="2"/>
      <c r="EF2197" s="2"/>
      <c r="EG2197" s="2"/>
      <c r="EH2197" s="2"/>
      <c r="EI2197" s="2"/>
      <c r="EJ2197" s="2"/>
      <c r="EK2197" s="2"/>
      <c r="EL2197" s="2"/>
      <c r="EM2197" s="2"/>
      <c r="EN2197" s="2"/>
      <c r="EO2197" s="2"/>
      <c r="EP2197" s="2"/>
      <c r="EQ2197" s="2"/>
      <c r="ER2197" s="2"/>
      <c r="ES2197" s="2"/>
      <c r="ET2197" s="2"/>
      <c r="EU2197" s="2"/>
      <c r="EV2197" s="2"/>
      <c r="EW2197" s="2"/>
      <c r="EX2197" s="2"/>
      <c r="EY2197" s="2"/>
      <c r="EZ2197" s="2"/>
      <c r="FA2197" s="2"/>
      <c r="FB2197" s="2"/>
      <c r="FC2197" s="2"/>
      <c r="FD2197" s="2"/>
      <c r="FE2197" s="2"/>
      <c r="FF2197" s="2"/>
      <c r="FG2197" s="2"/>
      <c r="FH2197" s="2"/>
      <c r="FI2197" s="2"/>
      <c r="FJ2197" s="2"/>
      <c r="FK2197" s="2"/>
      <c r="FL2197" s="2"/>
      <c r="FM2197" s="2"/>
      <c r="FN2197" s="2"/>
      <c r="FO2197" s="2"/>
      <c r="FP2197" s="2"/>
      <c r="FQ2197" s="2"/>
      <c r="FR2197" s="2"/>
      <c r="FS2197" s="2"/>
      <c r="FT2197" s="2"/>
      <c r="FU2197" s="2"/>
      <c r="FV2197" s="2"/>
      <c r="FW2197" s="2"/>
      <c r="FX2197" s="2"/>
      <c r="FY2197" s="2"/>
      <c r="FZ2197" s="2"/>
      <c r="GA2197" s="2"/>
      <c r="GB2197" s="2"/>
      <c r="GC2197" s="2"/>
      <c r="GD2197" s="2"/>
      <c r="GE2197" s="2"/>
      <c r="GF2197" s="2"/>
      <c r="GG2197" s="2"/>
      <c r="GH2197" s="2"/>
      <c r="GI2197" s="2"/>
      <c r="GJ2197" s="2"/>
      <c r="GK2197" s="2"/>
      <c r="GL2197" s="2"/>
      <c r="GM2197" s="2"/>
      <c r="GN2197" s="2"/>
      <c r="GO2197" s="2"/>
      <c r="GP2197" s="2"/>
      <c r="GQ2197" s="2"/>
      <c r="GR2197" s="2"/>
      <c r="GS2197" s="2"/>
      <c r="GT2197" s="2"/>
      <c r="GU2197" s="2"/>
      <c r="GV2197" s="2"/>
      <c r="GW2197" s="2"/>
      <c r="GX2197" s="2"/>
      <c r="GY2197" s="2"/>
      <c r="GZ2197" s="2"/>
      <c r="HA2197" s="2"/>
      <c r="HB2197" s="2"/>
      <c r="HC2197" s="2"/>
      <c r="HD2197" s="2"/>
      <c r="HE2197" s="2"/>
      <c r="HF2197" s="2"/>
      <c r="HG2197" s="2"/>
      <c r="HH2197" s="2"/>
      <c r="HI2197" s="2"/>
      <c r="HJ2197" s="2"/>
      <c r="HK2197" s="2"/>
      <c r="HL2197" s="2"/>
      <c r="HM2197" s="2"/>
      <c r="HN2197" s="2"/>
      <c r="HO2197" s="2"/>
      <c r="HP2197" s="2"/>
      <c r="HQ2197" s="2"/>
      <c r="HR2197" s="2"/>
      <c r="HS2197" s="2"/>
      <c r="HT2197" s="2"/>
      <c r="HU2197" s="2"/>
      <c r="HV2197" s="2"/>
      <c r="HW2197" s="2"/>
      <c r="HX2197" s="2"/>
      <c r="HY2197" s="2"/>
      <c r="HZ2197" s="2"/>
      <c r="IA2197" s="2"/>
      <c r="IB2197" s="2"/>
      <c r="IC2197" s="2"/>
      <c r="ID2197" s="2"/>
      <c r="IE2197" s="2"/>
      <c r="IF2197" s="2"/>
      <c r="IG2197" s="2"/>
      <c r="IH2197" s="2"/>
      <c r="II2197" s="2"/>
      <c r="IJ2197" s="2"/>
      <c r="IK2197" s="2"/>
      <c r="IL2197" s="2"/>
      <c r="IM2197" s="2"/>
      <c r="IN2197" s="2"/>
      <c r="IO2197" s="2"/>
      <c r="IP2197" s="2"/>
      <c r="IQ2197" s="2"/>
    </row>
    <row r="2198" spans="1:251" s="16" customFormat="1" ht="18.75" customHeight="1" thickBot="1">
      <c r="A2198" s="17"/>
      <c r="B2198" s="121" t="s">
        <v>11</v>
      </c>
      <c r="C2198" s="122"/>
      <c r="D2198" s="122"/>
      <c r="E2198" s="122"/>
      <c r="F2198" s="122"/>
      <c r="G2198" s="122"/>
      <c r="H2198" s="122"/>
      <c r="I2198" s="122"/>
      <c r="J2198" s="122"/>
      <c r="K2198" s="122"/>
      <c r="L2198" s="122"/>
      <c r="M2198" s="122"/>
      <c r="N2198" s="122"/>
      <c r="O2198" s="122"/>
      <c r="P2198" s="122"/>
      <c r="Q2198" s="122"/>
      <c r="R2198" s="122"/>
      <c r="S2198" s="122"/>
      <c r="T2198" s="122"/>
      <c r="U2198" s="122"/>
      <c r="V2198" s="122"/>
      <c r="W2198" s="122"/>
      <c r="X2198" s="122"/>
      <c r="Y2198" s="122"/>
      <c r="Z2198" s="123"/>
      <c r="AA2198" s="124">
        <f>SUM($AA$2197:$AA$2197)</f>
        <v>19570</v>
      </c>
      <c r="AB2198" s="125"/>
      <c r="AC2198" s="125"/>
      <c r="AD2198" s="125"/>
      <c r="AE2198" s="125"/>
      <c r="AF2198" s="125"/>
      <c r="AG2198" s="125"/>
      <c r="AH2198" s="125"/>
      <c r="AI2198" s="126"/>
      <c r="AJ2198" s="124">
        <f>SUM($AJ$2197:$AJ$2197)</f>
        <v>492</v>
      </c>
      <c r="AK2198" s="125"/>
      <c r="AL2198" s="125"/>
      <c r="AM2198" s="125"/>
      <c r="AN2198" s="125"/>
      <c r="AO2198" s="125"/>
      <c r="AP2198" s="125"/>
      <c r="AQ2198" s="125"/>
      <c r="AR2198" s="126"/>
      <c r="AS2198" s="127"/>
      <c r="AT2198" s="128"/>
      <c r="AU2198" s="128"/>
      <c r="AV2198" s="128"/>
      <c r="AW2198" s="128"/>
      <c r="AX2198" s="129"/>
      <c r="AY2198" s="2"/>
      <c r="AZ2198" s="2"/>
      <c r="BA2198" s="2"/>
      <c r="BB2198" s="2"/>
      <c r="BC2198" s="2"/>
      <c r="BD2198" s="2"/>
      <c r="BE2198" s="2"/>
      <c r="BF2198" s="2"/>
      <c r="BG2198" s="2"/>
      <c r="BH2198" s="2"/>
      <c r="BI2198" s="2"/>
      <c r="BJ2198" s="2"/>
      <c r="BK2198" s="2"/>
      <c r="BL2198" s="2"/>
      <c r="BM2198" s="2"/>
      <c r="BN2198" s="2"/>
      <c r="BO2198" s="2"/>
      <c r="BP2198" s="2"/>
      <c r="BQ2198" s="2"/>
      <c r="BR2198" s="2"/>
      <c r="BS2198" s="2"/>
      <c r="BT2198" s="2"/>
      <c r="BU2198" s="2"/>
      <c r="BV2198" s="2"/>
      <c r="BW2198" s="2"/>
      <c r="BX2198" s="2"/>
      <c r="BY2198" s="2"/>
      <c r="BZ2198" s="2"/>
      <c r="CA2198" s="2"/>
      <c r="CB2198" s="2"/>
      <c r="CC2198" s="2"/>
      <c r="CD2198" s="2"/>
      <c r="CE2198" s="2"/>
      <c r="CF2198" s="2"/>
      <c r="CG2198" s="2"/>
      <c r="CH2198" s="2"/>
      <c r="CI2198" s="2"/>
      <c r="CJ2198" s="2"/>
      <c r="CK2198" s="2"/>
      <c r="CL2198" s="2"/>
      <c r="CM2198" s="2"/>
      <c r="CN2198" s="2"/>
      <c r="CO2198" s="2"/>
      <c r="CP2198" s="2"/>
      <c r="CQ2198" s="2"/>
      <c r="CR2198" s="2"/>
      <c r="CS2198" s="2"/>
      <c r="CT2198" s="2"/>
      <c r="CU2198" s="2"/>
      <c r="CV2198" s="2"/>
      <c r="CW2198" s="2"/>
      <c r="CX2198" s="2"/>
      <c r="CY2198" s="2"/>
      <c r="CZ2198" s="2"/>
      <c r="DA2198" s="2"/>
      <c r="DB2198" s="2"/>
      <c r="DC2198" s="2"/>
      <c r="DD2198" s="2"/>
      <c r="DE2198" s="2"/>
      <c r="DF2198" s="2"/>
      <c r="DG2198" s="2"/>
      <c r="DH2198" s="2"/>
      <c r="DI2198" s="2"/>
      <c r="DJ2198" s="2"/>
      <c r="DK2198" s="2"/>
      <c r="DL2198" s="2"/>
      <c r="DM2198" s="2"/>
      <c r="DN2198" s="2"/>
      <c r="DO2198" s="2"/>
      <c r="DP2198" s="2"/>
      <c r="DQ2198" s="2"/>
      <c r="DR2198" s="2"/>
      <c r="DS2198" s="2"/>
      <c r="DT2198" s="2"/>
      <c r="DU2198" s="2"/>
      <c r="DV2198" s="2"/>
      <c r="DW2198" s="2"/>
      <c r="DX2198" s="2"/>
      <c r="DY2198" s="2"/>
      <c r="DZ2198" s="2"/>
      <c r="EA2198" s="2"/>
      <c r="EB2198" s="2"/>
      <c r="EC2198" s="2"/>
      <c r="ED2198" s="2"/>
      <c r="EE2198" s="2"/>
      <c r="EF2198" s="2"/>
      <c r="EG2198" s="2"/>
      <c r="EH2198" s="2"/>
      <c r="EI2198" s="2"/>
      <c r="EJ2198" s="2"/>
      <c r="EK2198" s="2"/>
      <c r="EL2198" s="2"/>
      <c r="EM2198" s="2"/>
      <c r="EN2198" s="2"/>
      <c r="EO2198" s="2"/>
      <c r="EP2198" s="2"/>
      <c r="EQ2198" s="2"/>
      <c r="ER2198" s="2"/>
      <c r="ES2198" s="2"/>
      <c r="ET2198" s="2"/>
      <c r="EU2198" s="2"/>
      <c r="EV2198" s="2"/>
      <c r="EW2198" s="2"/>
      <c r="EX2198" s="2"/>
      <c r="EY2198" s="2"/>
      <c r="EZ2198" s="2"/>
      <c r="FA2198" s="2"/>
      <c r="FB2198" s="2"/>
      <c r="FC2198" s="2"/>
      <c r="FD2198" s="2"/>
      <c r="FE2198" s="2"/>
      <c r="FF2198" s="2"/>
      <c r="FG2198" s="2"/>
      <c r="FH2198" s="2"/>
      <c r="FI2198" s="2"/>
      <c r="FJ2198" s="2"/>
      <c r="FK2198" s="2"/>
      <c r="FL2198" s="2"/>
      <c r="FM2198" s="2"/>
      <c r="FN2198" s="2"/>
      <c r="FO2198" s="2"/>
      <c r="FP2198" s="2"/>
      <c r="FQ2198" s="2"/>
      <c r="FR2198" s="2"/>
      <c r="FS2198" s="2"/>
      <c r="FT2198" s="2"/>
      <c r="FU2198" s="2"/>
      <c r="FV2198" s="2"/>
      <c r="FW2198" s="2"/>
      <c r="FX2198" s="2"/>
      <c r="FY2198" s="2"/>
      <c r="FZ2198" s="2"/>
      <c r="GA2198" s="2"/>
      <c r="GB2198" s="2"/>
      <c r="GC2198" s="2"/>
      <c r="GD2198" s="2"/>
      <c r="GE2198" s="2"/>
      <c r="GF2198" s="2"/>
      <c r="GG2198" s="2"/>
      <c r="GH2198" s="2"/>
      <c r="GI2198" s="2"/>
      <c r="GJ2198" s="2"/>
      <c r="GK2198" s="2"/>
      <c r="GL2198" s="2"/>
      <c r="GM2198" s="2"/>
      <c r="GN2198" s="2"/>
      <c r="GO2198" s="2"/>
      <c r="GP2198" s="2"/>
      <c r="GQ2198" s="2"/>
      <c r="GR2198" s="2"/>
      <c r="GS2198" s="2"/>
      <c r="GT2198" s="2"/>
      <c r="GU2198" s="2"/>
      <c r="GV2198" s="2"/>
      <c r="GW2198" s="2"/>
      <c r="GX2198" s="2"/>
      <c r="GY2198" s="2"/>
      <c r="GZ2198" s="2"/>
      <c r="HA2198" s="2"/>
      <c r="HB2198" s="2"/>
      <c r="HC2198" s="2"/>
      <c r="HD2198" s="2"/>
      <c r="HE2198" s="2"/>
      <c r="HF2198" s="2"/>
      <c r="HG2198" s="2"/>
      <c r="HH2198" s="2"/>
      <c r="HI2198" s="2"/>
      <c r="HJ2198" s="2"/>
      <c r="HK2198" s="2"/>
      <c r="HL2198" s="2"/>
      <c r="HM2198" s="2"/>
      <c r="HN2198" s="2"/>
      <c r="HO2198" s="2"/>
      <c r="HP2198" s="2"/>
      <c r="HQ2198" s="2"/>
      <c r="HR2198" s="2"/>
      <c r="HS2198" s="2"/>
      <c r="HT2198" s="2"/>
      <c r="HU2198" s="2"/>
      <c r="HV2198" s="2"/>
      <c r="HW2198" s="2"/>
      <c r="HX2198" s="2"/>
      <c r="HY2198" s="2"/>
      <c r="HZ2198" s="2"/>
      <c r="IA2198" s="2"/>
      <c r="IB2198" s="2"/>
      <c r="IC2198" s="2"/>
      <c r="ID2198" s="2"/>
      <c r="IE2198" s="2"/>
      <c r="IF2198" s="2"/>
      <c r="IG2198" s="2"/>
      <c r="IH2198" s="2"/>
      <c r="II2198" s="2"/>
      <c r="IJ2198" s="2"/>
      <c r="IK2198" s="2"/>
      <c r="IL2198" s="2"/>
      <c r="IM2198" s="2"/>
      <c r="IN2198" s="2"/>
      <c r="IO2198" s="2"/>
      <c r="IP2198" s="2"/>
      <c r="IQ2198" s="2"/>
    </row>
    <row r="2200" spans="1:251" ht="18.75">
      <c r="A2200" s="1" t="s">
        <v>0</v>
      </c>
      <c r="AW2200" s="3"/>
      <c r="AX2200" s="4"/>
      <c r="AY2200" s="3"/>
    </row>
    <row r="2202" spans="1:251" ht="18.75">
      <c r="B2202" s="101" t="s">
        <v>8</v>
      </c>
      <c r="C2202" s="102"/>
      <c r="D2202" s="102"/>
      <c r="E2202" s="102"/>
      <c r="F2202" s="102"/>
      <c r="G2202" s="102"/>
      <c r="H2202" s="102"/>
      <c r="I2202" s="102"/>
      <c r="J2202" s="102"/>
      <c r="K2202" s="102"/>
      <c r="L2202" s="102"/>
      <c r="M2202" s="102"/>
      <c r="N2202" s="102"/>
      <c r="O2202" s="102"/>
      <c r="P2202" s="102"/>
      <c r="Q2202" s="102"/>
      <c r="R2202" s="102"/>
      <c r="S2202" s="102"/>
      <c r="T2202" s="102"/>
      <c r="U2202" s="102"/>
      <c r="V2202" s="102"/>
      <c r="W2202" s="102"/>
      <c r="X2202" s="102"/>
      <c r="Y2202" s="102"/>
      <c r="Z2202" s="102"/>
      <c r="AA2202" s="102"/>
      <c r="AB2202" s="102"/>
      <c r="AC2202" s="102"/>
      <c r="AD2202" s="102"/>
      <c r="AE2202" s="102"/>
      <c r="AF2202" s="102"/>
      <c r="AG2202" s="102"/>
      <c r="AH2202" s="102"/>
      <c r="AI2202" s="102"/>
      <c r="AJ2202" s="102"/>
      <c r="AK2202" s="102"/>
      <c r="AL2202" s="102"/>
      <c r="AM2202" s="102"/>
      <c r="AN2202" s="102"/>
      <c r="AO2202" s="102"/>
      <c r="AP2202" s="102"/>
      <c r="AQ2202" s="102"/>
      <c r="AR2202" s="102"/>
      <c r="AS2202" s="102"/>
      <c r="AT2202" s="102"/>
      <c r="AU2202" s="102"/>
      <c r="AV2202" s="102"/>
      <c r="AW2202" s="102"/>
      <c r="AX2202" s="102"/>
    </row>
    <row r="2203" spans="1:251">
      <c r="Z2203" s="5"/>
      <c r="AD2203" s="5"/>
      <c r="AE2203" s="5"/>
      <c r="AF2203" s="5"/>
      <c r="AG2203" s="5"/>
      <c r="AH2203" s="5"/>
      <c r="AI2203" s="5"/>
      <c r="AO2203" s="5"/>
    </row>
    <row r="2204" spans="1:251" ht="13.5" thickBot="1">
      <c r="Z2204" s="5"/>
      <c r="AD2204" s="5"/>
      <c r="AE2204" s="5"/>
      <c r="AF2204" s="5"/>
      <c r="AG2204" s="5"/>
      <c r="AH2204" s="5"/>
      <c r="AI2204" s="5"/>
      <c r="AO2204" s="5"/>
      <c r="DI2204" s="6"/>
    </row>
    <row r="2205" spans="1:251" ht="24.75" customHeight="1" thickBot="1">
      <c r="B2205" s="103" t="s">
        <v>1</v>
      </c>
      <c r="C2205" s="104"/>
      <c r="D2205" s="104"/>
      <c r="E2205" s="104"/>
      <c r="F2205" s="104"/>
      <c r="G2205" s="104"/>
      <c r="H2205" s="105" t="s">
        <v>299</v>
      </c>
      <c r="I2205" s="106"/>
      <c r="J2205" s="106"/>
      <c r="K2205" s="106"/>
      <c r="L2205" s="106"/>
      <c r="M2205" s="106"/>
      <c r="N2205" s="106"/>
      <c r="O2205" s="106"/>
      <c r="P2205" s="106"/>
      <c r="Q2205" s="106"/>
      <c r="R2205" s="106"/>
      <c r="S2205" s="106"/>
      <c r="T2205" s="106"/>
      <c r="U2205" s="106"/>
      <c r="V2205" s="106"/>
      <c r="W2205" s="106"/>
      <c r="X2205" s="106"/>
      <c r="Y2205" s="106"/>
      <c r="Z2205" s="106"/>
      <c r="AA2205" s="106"/>
      <c r="AB2205" s="106"/>
      <c r="AC2205" s="106"/>
      <c r="AD2205" s="106"/>
      <c r="AE2205" s="106"/>
      <c r="AF2205" s="106"/>
      <c r="AG2205" s="106"/>
      <c r="AH2205" s="106"/>
      <c r="AI2205" s="106"/>
      <c r="AJ2205" s="106"/>
      <c r="AK2205" s="106"/>
      <c r="AL2205" s="106"/>
      <c r="AM2205" s="106"/>
      <c r="AN2205" s="106"/>
      <c r="AO2205" s="106"/>
      <c r="AP2205" s="106"/>
      <c r="AQ2205" s="106"/>
      <c r="AR2205" s="106"/>
      <c r="AS2205" s="106"/>
      <c r="AT2205" s="106"/>
      <c r="AU2205" s="106"/>
      <c r="AV2205" s="106"/>
      <c r="AW2205" s="106"/>
      <c r="AX2205" s="107"/>
      <c r="DI2205" s="6"/>
    </row>
    <row r="2206" spans="1:251" ht="14.25">
      <c r="B2206" s="7"/>
      <c r="C2206" s="7"/>
      <c r="D2206" s="7"/>
      <c r="E2206" s="7"/>
      <c r="F2206" s="7"/>
      <c r="G2206" s="7"/>
      <c r="H2206" s="8"/>
      <c r="I2206" s="8"/>
      <c r="J2206" s="8"/>
      <c r="K2206" s="8"/>
      <c r="L2206" s="9"/>
      <c r="M2206" s="9"/>
      <c r="N2206" s="9"/>
      <c r="O2206" s="9"/>
      <c r="P2206" s="8"/>
      <c r="Q2206" s="8"/>
      <c r="R2206" s="8"/>
      <c r="S2206" s="8"/>
      <c r="T2206" s="8"/>
      <c r="U2206" s="8"/>
      <c r="V2206" s="10"/>
      <c r="W2206" s="10"/>
      <c r="X2206" s="10"/>
      <c r="Y2206" s="10"/>
      <c r="Z2206" s="10"/>
      <c r="AA2206" s="10"/>
      <c r="AB2206" s="10"/>
      <c r="AC2206" s="10"/>
      <c r="AD2206" s="10"/>
      <c r="AE2206" s="10"/>
      <c r="AF2206" s="10"/>
      <c r="AG2206" s="10"/>
      <c r="AH2206" s="10"/>
      <c r="AI2206" s="10"/>
      <c r="AJ2206" s="10"/>
      <c r="AK2206" s="10"/>
      <c r="AL2206" s="10"/>
      <c r="AM2206" s="10"/>
      <c r="AN2206" s="10"/>
      <c r="AO2206" s="10"/>
      <c r="AP2206" s="10"/>
      <c r="AQ2206" s="10"/>
      <c r="AR2206" s="10"/>
      <c r="AS2206" s="10"/>
      <c r="AT2206" s="10"/>
      <c r="AU2206" s="10"/>
      <c r="AV2206" s="10"/>
      <c r="AW2206" s="10"/>
      <c r="AX2206" s="10"/>
      <c r="DI2206" s="6"/>
    </row>
    <row r="2207" spans="1:251" ht="15" thickBot="1">
      <c r="A2207" s="11"/>
      <c r="B2207" s="10" t="s">
        <v>2</v>
      </c>
      <c r="C2207" s="8"/>
      <c r="D2207" s="8"/>
      <c r="E2207" s="8"/>
      <c r="F2207" s="8"/>
      <c r="G2207" s="8"/>
      <c r="H2207" s="8"/>
      <c r="I2207" s="8"/>
      <c r="J2207" s="8"/>
      <c r="K2207" s="8"/>
      <c r="L2207" s="9"/>
      <c r="M2207" s="9"/>
      <c r="N2207" s="9"/>
      <c r="O2207" s="9"/>
      <c r="P2207" s="8"/>
      <c r="Q2207" s="8"/>
      <c r="R2207" s="8"/>
      <c r="S2207" s="8"/>
      <c r="T2207" s="8"/>
      <c r="U2207" s="8"/>
      <c r="V2207" s="10"/>
      <c r="W2207" s="10"/>
      <c r="X2207" s="10"/>
      <c r="Y2207" s="10"/>
      <c r="Z2207" s="10"/>
      <c r="AA2207" s="10"/>
      <c r="AB2207" s="10"/>
      <c r="AC2207" s="10"/>
      <c r="AD2207" s="10"/>
      <c r="AE2207" s="10"/>
      <c r="AF2207" s="10"/>
      <c r="AG2207" s="10"/>
      <c r="AH2207" s="10"/>
      <c r="AI2207" s="10"/>
      <c r="AJ2207" s="10"/>
      <c r="AK2207" s="10"/>
      <c r="AL2207" s="10"/>
      <c r="AM2207" s="10"/>
      <c r="AN2207" s="10"/>
      <c r="AO2207" s="10"/>
      <c r="AP2207" s="10"/>
      <c r="AQ2207" s="10"/>
      <c r="AR2207" s="10"/>
      <c r="AS2207" s="10"/>
      <c r="AT2207" s="10"/>
      <c r="AU2207" s="10"/>
      <c r="AV2207" s="10"/>
      <c r="AW2207" s="10"/>
      <c r="AX2207" s="10"/>
      <c r="DI2207" s="6"/>
    </row>
    <row r="2208" spans="1:251" ht="14.25">
      <c r="A2208" s="8"/>
      <c r="B2208" s="12"/>
      <c r="C2208" s="7"/>
      <c r="D2208" s="7"/>
      <c r="E2208" s="7"/>
      <c r="F2208" s="7"/>
      <c r="G2208" s="7"/>
      <c r="H2208" s="7"/>
      <c r="I2208" s="7"/>
      <c r="J2208" s="7"/>
      <c r="K2208" s="7"/>
      <c r="L2208" s="13"/>
      <c r="M2208" s="13"/>
      <c r="N2208" s="13"/>
      <c r="O2208" s="13"/>
      <c r="P2208" s="7"/>
      <c r="Q2208" s="7"/>
      <c r="R2208" s="7"/>
      <c r="S2208" s="7"/>
      <c r="T2208" s="7"/>
      <c r="U2208" s="7"/>
      <c r="V2208" s="14"/>
      <c r="W2208" s="14"/>
      <c r="X2208" s="14"/>
      <c r="Y2208" s="14"/>
      <c r="Z2208" s="14"/>
      <c r="AA2208" s="14"/>
      <c r="AB2208" s="14"/>
      <c r="AC2208" s="14"/>
      <c r="AD2208" s="14"/>
      <c r="AE2208" s="14"/>
      <c r="AF2208" s="14"/>
      <c r="AG2208" s="14"/>
      <c r="AH2208" s="14"/>
      <c r="AI2208" s="14"/>
      <c r="AJ2208" s="14"/>
      <c r="AK2208" s="14"/>
      <c r="AL2208" s="14"/>
      <c r="AM2208" s="14"/>
      <c r="AN2208" s="14"/>
      <c r="AO2208" s="14"/>
      <c r="AP2208" s="14"/>
      <c r="AQ2208" s="14"/>
      <c r="AR2208" s="14"/>
      <c r="AS2208" s="14"/>
      <c r="AT2208" s="14"/>
      <c r="AU2208" s="14"/>
      <c r="AV2208" s="14"/>
      <c r="AW2208" s="14"/>
      <c r="AX2208" s="15"/>
    </row>
    <row r="2209" spans="1:113" ht="12" customHeight="1">
      <c r="A2209" s="8"/>
      <c r="B2209" s="108" t="s">
        <v>300</v>
      </c>
      <c r="C2209" s="109"/>
      <c r="D2209" s="109"/>
      <c r="E2209" s="109"/>
      <c r="F2209" s="109"/>
      <c r="G2209" s="109"/>
      <c r="H2209" s="109"/>
      <c r="I2209" s="109"/>
      <c r="J2209" s="109"/>
      <c r="K2209" s="109"/>
      <c r="L2209" s="109"/>
      <c r="M2209" s="109"/>
      <c r="N2209" s="109"/>
      <c r="O2209" s="109"/>
      <c r="P2209" s="109"/>
      <c r="Q2209" s="109"/>
      <c r="R2209" s="109"/>
      <c r="S2209" s="109"/>
      <c r="T2209" s="109"/>
      <c r="U2209" s="109"/>
      <c r="V2209" s="109"/>
      <c r="W2209" s="109"/>
      <c r="X2209" s="109"/>
      <c r="Y2209" s="109"/>
      <c r="Z2209" s="109"/>
      <c r="AA2209" s="109"/>
      <c r="AB2209" s="109"/>
      <c r="AC2209" s="109"/>
      <c r="AD2209" s="109"/>
      <c r="AE2209" s="109"/>
      <c r="AF2209" s="109"/>
      <c r="AG2209" s="109"/>
      <c r="AH2209" s="109"/>
      <c r="AI2209" s="109"/>
      <c r="AJ2209" s="109"/>
      <c r="AK2209" s="109"/>
      <c r="AL2209" s="109"/>
      <c r="AM2209" s="109"/>
      <c r="AN2209" s="109"/>
      <c r="AO2209" s="109"/>
      <c r="AP2209" s="109"/>
      <c r="AQ2209" s="109"/>
      <c r="AR2209" s="109"/>
      <c r="AS2209" s="109"/>
      <c r="AT2209" s="109"/>
      <c r="AU2209" s="109"/>
      <c r="AV2209" s="109"/>
      <c r="AW2209" s="109"/>
      <c r="AX2209" s="110"/>
    </row>
    <row r="2210" spans="1:113" ht="12" customHeight="1">
      <c r="A2210" s="8"/>
      <c r="B2210" s="108"/>
      <c r="C2210" s="109"/>
      <c r="D2210" s="109"/>
      <c r="E2210" s="109"/>
      <c r="F2210" s="109"/>
      <c r="G2210" s="109"/>
      <c r="H2210" s="109"/>
      <c r="I2210" s="109"/>
      <c r="J2210" s="109"/>
      <c r="K2210" s="109"/>
      <c r="L2210" s="109"/>
      <c r="M2210" s="109"/>
      <c r="N2210" s="109"/>
      <c r="O2210" s="109"/>
      <c r="P2210" s="109"/>
      <c r="Q2210" s="109"/>
      <c r="R2210" s="109"/>
      <c r="S2210" s="109"/>
      <c r="T2210" s="109"/>
      <c r="U2210" s="109"/>
      <c r="V2210" s="109"/>
      <c r="W2210" s="109"/>
      <c r="X2210" s="109"/>
      <c r="Y2210" s="109"/>
      <c r="Z2210" s="109"/>
      <c r="AA2210" s="109"/>
      <c r="AB2210" s="109"/>
      <c r="AC2210" s="109"/>
      <c r="AD2210" s="109"/>
      <c r="AE2210" s="109"/>
      <c r="AF2210" s="109"/>
      <c r="AG2210" s="109"/>
      <c r="AH2210" s="109"/>
      <c r="AI2210" s="109"/>
      <c r="AJ2210" s="109"/>
      <c r="AK2210" s="109"/>
      <c r="AL2210" s="109"/>
      <c r="AM2210" s="109"/>
      <c r="AN2210" s="109"/>
      <c r="AO2210" s="109"/>
      <c r="AP2210" s="109"/>
      <c r="AQ2210" s="109"/>
      <c r="AR2210" s="109"/>
      <c r="AS2210" s="109"/>
      <c r="AT2210" s="109"/>
      <c r="AU2210" s="109"/>
      <c r="AV2210" s="109"/>
      <c r="AW2210" s="109"/>
      <c r="AX2210" s="110"/>
    </row>
    <row r="2211" spans="1:113" ht="12" customHeight="1">
      <c r="A2211" s="8"/>
      <c r="B2211" s="108"/>
      <c r="C2211" s="109"/>
      <c r="D2211" s="109"/>
      <c r="E2211" s="109"/>
      <c r="F2211" s="109"/>
      <c r="G2211" s="109"/>
      <c r="H2211" s="109"/>
      <c r="I2211" s="109"/>
      <c r="J2211" s="109"/>
      <c r="K2211" s="109"/>
      <c r="L2211" s="109"/>
      <c r="M2211" s="109"/>
      <c r="N2211" s="109"/>
      <c r="O2211" s="109"/>
      <c r="P2211" s="109"/>
      <c r="Q2211" s="109"/>
      <c r="R2211" s="109"/>
      <c r="S2211" s="109"/>
      <c r="T2211" s="109"/>
      <c r="U2211" s="109"/>
      <c r="V2211" s="109"/>
      <c r="W2211" s="109"/>
      <c r="X2211" s="109"/>
      <c r="Y2211" s="109"/>
      <c r="Z2211" s="109"/>
      <c r="AA2211" s="109"/>
      <c r="AB2211" s="109"/>
      <c r="AC2211" s="109"/>
      <c r="AD2211" s="109"/>
      <c r="AE2211" s="109"/>
      <c r="AF2211" s="109"/>
      <c r="AG2211" s="109"/>
      <c r="AH2211" s="109"/>
      <c r="AI2211" s="109"/>
      <c r="AJ2211" s="109"/>
      <c r="AK2211" s="109"/>
      <c r="AL2211" s="109"/>
      <c r="AM2211" s="109"/>
      <c r="AN2211" s="109"/>
      <c r="AO2211" s="109"/>
      <c r="AP2211" s="109"/>
      <c r="AQ2211" s="109"/>
      <c r="AR2211" s="109"/>
      <c r="AS2211" s="109"/>
      <c r="AT2211" s="109"/>
      <c r="AU2211" s="109"/>
      <c r="AV2211" s="109"/>
      <c r="AW2211" s="109"/>
      <c r="AX2211" s="110"/>
    </row>
    <row r="2212" spans="1:113" ht="12" customHeight="1">
      <c r="A2212" s="8"/>
      <c r="B2212" s="108"/>
      <c r="C2212" s="109"/>
      <c r="D2212" s="109"/>
      <c r="E2212" s="109"/>
      <c r="F2212" s="109"/>
      <c r="G2212" s="109"/>
      <c r="H2212" s="109"/>
      <c r="I2212" s="109"/>
      <c r="J2212" s="109"/>
      <c r="K2212" s="109"/>
      <c r="L2212" s="109"/>
      <c r="M2212" s="109"/>
      <c r="N2212" s="109"/>
      <c r="O2212" s="109"/>
      <c r="P2212" s="109"/>
      <c r="Q2212" s="109"/>
      <c r="R2212" s="109"/>
      <c r="S2212" s="109"/>
      <c r="T2212" s="109"/>
      <c r="U2212" s="109"/>
      <c r="V2212" s="109"/>
      <c r="W2212" s="109"/>
      <c r="X2212" s="109"/>
      <c r="Y2212" s="109"/>
      <c r="Z2212" s="109"/>
      <c r="AA2212" s="109"/>
      <c r="AB2212" s="109"/>
      <c r="AC2212" s="109"/>
      <c r="AD2212" s="109"/>
      <c r="AE2212" s="109"/>
      <c r="AF2212" s="109"/>
      <c r="AG2212" s="109"/>
      <c r="AH2212" s="109"/>
      <c r="AI2212" s="109"/>
      <c r="AJ2212" s="109"/>
      <c r="AK2212" s="109"/>
      <c r="AL2212" s="109"/>
      <c r="AM2212" s="109"/>
      <c r="AN2212" s="109"/>
      <c r="AO2212" s="109"/>
      <c r="AP2212" s="109"/>
      <c r="AQ2212" s="109"/>
      <c r="AR2212" s="109"/>
      <c r="AS2212" s="109"/>
      <c r="AT2212" s="109"/>
      <c r="AU2212" s="109"/>
      <c r="AV2212" s="109"/>
      <c r="AW2212" s="109"/>
      <c r="AX2212" s="110"/>
    </row>
    <row r="2213" spans="1:113" ht="12" customHeight="1">
      <c r="A2213" s="8"/>
      <c r="B2213" s="108"/>
      <c r="C2213" s="109"/>
      <c r="D2213" s="109"/>
      <c r="E2213" s="109"/>
      <c r="F2213" s="109"/>
      <c r="G2213" s="109"/>
      <c r="H2213" s="109"/>
      <c r="I2213" s="109"/>
      <c r="J2213" s="109"/>
      <c r="K2213" s="109"/>
      <c r="L2213" s="109"/>
      <c r="M2213" s="109"/>
      <c r="N2213" s="109"/>
      <c r="O2213" s="109"/>
      <c r="P2213" s="109"/>
      <c r="Q2213" s="109"/>
      <c r="R2213" s="109"/>
      <c r="S2213" s="109"/>
      <c r="T2213" s="109"/>
      <c r="U2213" s="109"/>
      <c r="V2213" s="109"/>
      <c r="W2213" s="109"/>
      <c r="X2213" s="109"/>
      <c r="Y2213" s="109"/>
      <c r="Z2213" s="109"/>
      <c r="AA2213" s="109"/>
      <c r="AB2213" s="109"/>
      <c r="AC2213" s="109"/>
      <c r="AD2213" s="109"/>
      <c r="AE2213" s="109"/>
      <c r="AF2213" s="109"/>
      <c r="AG2213" s="109"/>
      <c r="AH2213" s="109"/>
      <c r="AI2213" s="109"/>
      <c r="AJ2213" s="109"/>
      <c r="AK2213" s="109"/>
      <c r="AL2213" s="109"/>
      <c r="AM2213" s="109"/>
      <c r="AN2213" s="109"/>
      <c r="AO2213" s="109"/>
      <c r="AP2213" s="109"/>
      <c r="AQ2213" s="109"/>
      <c r="AR2213" s="109"/>
      <c r="AS2213" s="109"/>
      <c r="AT2213" s="109"/>
      <c r="AU2213" s="109"/>
      <c r="AV2213" s="109"/>
      <c r="AW2213" s="109"/>
      <c r="AX2213" s="110"/>
      <c r="BC2213" s="16"/>
    </row>
    <row r="2214" spans="1:113" ht="12" customHeight="1">
      <c r="A2214" s="8"/>
      <c r="B2214" s="108"/>
      <c r="C2214" s="109"/>
      <c r="D2214" s="109"/>
      <c r="E2214" s="109"/>
      <c r="F2214" s="109"/>
      <c r="G2214" s="109"/>
      <c r="H2214" s="109"/>
      <c r="I2214" s="109"/>
      <c r="J2214" s="109"/>
      <c r="K2214" s="109"/>
      <c r="L2214" s="109"/>
      <c r="M2214" s="109"/>
      <c r="N2214" s="109"/>
      <c r="O2214" s="109"/>
      <c r="P2214" s="109"/>
      <c r="Q2214" s="109"/>
      <c r="R2214" s="109"/>
      <c r="S2214" s="109"/>
      <c r="T2214" s="109"/>
      <c r="U2214" s="109"/>
      <c r="V2214" s="109"/>
      <c r="W2214" s="109"/>
      <c r="X2214" s="109"/>
      <c r="Y2214" s="109"/>
      <c r="Z2214" s="109"/>
      <c r="AA2214" s="109"/>
      <c r="AB2214" s="109"/>
      <c r="AC2214" s="109"/>
      <c r="AD2214" s="109"/>
      <c r="AE2214" s="109"/>
      <c r="AF2214" s="109"/>
      <c r="AG2214" s="109"/>
      <c r="AH2214" s="109"/>
      <c r="AI2214" s="109"/>
      <c r="AJ2214" s="109"/>
      <c r="AK2214" s="109"/>
      <c r="AL2214" s="109"/>
      <c r="AM2214" s="109"/>
      <c r="AN2214" s="109"/>
      <c r="AO2214" s="109"/>
      <c r="AP2214" s="109"/>
      <c r="AQ2214" s="109"/>
      <c r="AR2214" s="109"/>
      <c r="AS2214" s="109"/>
      <c r="AT2214" s="109"/>
      <c r="AU2214" s="109"/>
      <c r="AV2214" s="109"/>
      <c r="AW2214" s="109"/>
      <c r="AX2214" s="110"/>
    </row>
    <row r="2215" spans="1:113" ht="12" customHeight="1">
      <c r="A2215" s="8"/>
      <c r="B2215" s="108"/>
      <c r="C2215" s="109"/>
      <c r="D2215" s="109"/>
      <c r="E2215" s="109"/>
      <c r="F2215" s="109"/>
      <c r="G2215" s="109"/>
      <c r="H2215" s="109"/>
      <c r="I2215" s="109"/>
      <c r="J2215" s="109"/>
      <c r="K2215" s="109"/>
      <c r="L2215" s="109"/>
      <c r="M2215" s="109"/>
      <c r="N2215" s="109"/>
      <c r="O2215" s="109"/>
      <c r="P2215" s="109"/>
      <c r="Q2215" s="109"/>
      <c r="R2215" s="109"/>
      <c r="S2215" s="109"/>
      <c r="T2215" s="109"/>
      <c r="U2215" s="109"/>
      <c r="V2215" s="109"/>
      <c r="W2215" s="109"/>
      <c r="X2215" s="109"/>
      <c r="Y2215" s="109"/>
      <c r="Z2215" s="109"/>
      <c r="AA2215" s="109"/>
      <c r="AB2215" s="109"/>
      <c r="AC2215" s="109"/>
      <c r="AD2215" s="109"/>
      <c r="AE2215" s="109"/>
      <c r="AF2215" s="109"/>
      <c r="AG2215" s="109"/>
      <c r="AH2215" s="109"/>
      <c r="AI2215" s="109"/>
      <c r="AJ2215" s="109"/>
      <c r="AK2215" s="109"/>
      <c r="AL2215" s="109"/>
      <c r="AM2215" s="109"/>
      <c r="AN2215" s="109"/>
      <c r="AO2215" s="109"/>
      <c r="AP2215" s="109"/>
      <c r="AQ2215" s="109"/>
      <c r="AR2215" s="109"/>
      <c r="AS2215" s="109"/>
      <c r="AT2215" s="109"/>
      <c r="AU2215" s="109"/>
      <c r="AV2215" s="109"/>
      <c r="AW2215" s="109"/>
      <c r="AX2215" s="110"/>
    </row>
    <row r="2216" spans="1:113" ht="12" customHeight="1">
      <c r="A2216" s="8"/>
      <c r="B2216" s="108"/>
      <c r="C2216" s="109"/>
      <c r="D2216" s="109"/>
      <c r="E2216" s="109"/>
      <c r="F2216" s="109"/>
      <c r="G2216" s="109"/>
      <c r="H2216" s="109"/>
      <c r="I2216" s="109"/>
      <c r="J2216" s="109"/>
      <c r="K2216" s="109"/>
      <c r="L2216" s="109"/>
      <c r="M2216" s="109"/>
      <c r="N2216" s="109"/>
      <c r="O2216" s="109"/>
      <c r="P2216" s="109"/>
      <c r="Q2216" s="109"/>
      <c r="R2216" s="109"/>
      <c r="S2216" s="109"/>
      <c r="T2216" s="109"/>
      <c r="U2216" s="109"/>
      <c r="V2216" s="109"/>
      <c r="W2216" s="109"/>
      <c r="X2216" s="109"/>
      <c r="Y2216" s="109"/>
      <c r="Z2216" s="109"/>
      <c r="AA2216" s="109"/>
      <c r="AB2216" s="109"/>
      <c r="AC2216" s="109"/>
      <c r="AD2216" s="109"/>
      <c r="AE2216" s="109"/>
      <c r="AF2216" s="109"/>
      <c r="AG2216" s="109"/>
      <c r="AH2216" s="109"/>
      <c r="AI2216" s="109"/>
      <c r="AJ2216" s="109"/>
      <c r="AK2216" s="109"/>
      <c r="AL2216" s="109"/>
      <c r="AM2216" s="109"/>
      <c r="AN2216" s="109"/>
      <c r="AO2216" s="109"/>
      <c r="AP2216" s="109"/>
      <c r="AQ2216" s="109"/>
      <c r="AR2216" s="109"/>
      <c r="AS2216" s="109"/>
      <c r="AT2216" s="109"/>
      <c r="AU2216" s="109"/>
      <c r="AV2216" s="109"/>
      <c r="AW2216" s="109"/>
      <c r="AX2216" s="110"/>
    </row>
    <row r="2217" spans="1:113" ht="15" thickBot="1">
      <c r="A2217" s="17"/>
      <c r="B2217" s="18"/>
      <c r="C2217" s="19"/>
      <c r="D2217" s="19"/>
      <c r="E2217" s="19"/>
      <c r="F2217" s="19"/>
      <c r="G2217" s="19"/>
      <c r="H2217" s="19"/>
      <c r="I2217" s="19"/>
      <c r="J2217" s="19"/>
      <c r="K2217" s="19"/>
      <c r="L2217" s="19"/>
      <c r="M2217" s="19"/>
      <c r="N2217" s="19"/>
      <c r="O2217" s="19"/>
      <c r="P2217" s="19"/>
      <c r="Q2217" s="19"/>
      <c r="R2217" s="19"/>
      <c r="S2217" s="19"/>
      <c r="T2217" s="19"/>
      <c r="U2217" s="19"/>
      <c r="V2217" s="19"/>
      <c r="W2217" s="19"/>
      <c r="X2217" s="19"/>
      <c r="Y2217" s="19"/>
      <c r="Z2217" s="19"/>
      <c r="AA2217" s="19"/>
      <c r="AB2217" s="19"/>
      <c r="AC2217" s="19"/>
      <c r="AD2217" s="19"/>
      <c r="AE2217" s="19"/>
      <c r="AF2217" s="19"/>
      <c r="AG2217" s="19"/>
      <c r="AH2217" s="19"/>
      <c r="AI2217" s="19"/>
      <c r="AJ2217" s="19"/>
      <c r="AK2217" s="19"/>
      <c r="AL2217" s="19"/>
      <c r="AM2217" s="19"/>
      <c r="AN2217" s="19"/>
      <c r="AO2217" s="19"/>
      <c r="AP2217" s="19"/>
      <c r="AQ2217" s="19"/>
      <c r="AR2217" s="19"/>
      <c r="AS2217" s="19"/>
      <c r="AT2217" s="19"/>
      <c r="AU2217" s="19"/>
      <c r="AV2217" s="19"/>
      <c r="AW2217" s="19"/>
      <c r="AX2217" s="20"/>
    </row>
    <row r="2218" spans="1:113">
      <c r="B2218" s="21"/>
    </row>
    <row r="2219" spans="1:113" ht="15" thickBot="1">
      <c r="A2219" s="11"/>
      <c r="B2219" s="10" t="s">
        <v>3</v>
      </c>
      <c r="C2219" s="8"/>
      <c r="D2219" s="8"/>
      <c r="E2219" s="8"/>
      <c r="F2219" s="8"/>
      <c r="G2219" s="8"/>
      <c r="H2219" s="8"/>
      <c r="I2219" s="8"/>
      <c r="J2219" s="8"/>
      <c r="K2219" s="8"/>
      <c r="L2219" s="9"/>
      <c r="M2219" s="9"/>
      <c r="N2219" s="9"/>
      <c r="O2219" s="9"/>
      <c r="P2219" s="8"/>
      <c r="Q2219" s="8"/>
      <c r="R2219" s="8"/>
      <c r="S2219" s="8"/>
      <c r="T2219" s="8"/>
      <c r="U2219" s="8"/>
      <c r="V2219" s="10"/>
      <c r="W2219" s="10"/>
      <c r="X2219" s="10"/>
      <c r="Y2219" s="10"/>
      <c r="Z2219" s="10"/>
      <c r="AA2219" s="10"/>
      <c r="AB2219" s="10"/>
      <c r="AC2219" s="10"/>
      <c r="AD2219" s="10"/>
      <c r="AE2219" s="10"/>
      <c r="AF2219" s="10"/>
      <c r="AG2219" s="10"/>
      <c r="AH2219" s="10"/>
      <c r="AI2219" s="10"/>
      <c r="AJ2219" s="10"/>
      <c r="AK2219" s="10"/>
      <c r="AL2219" s="10"/>
      <c r="AM2219" s="10"/>
      <c r="AN2219" s="10"/>
      <c r="AO2219" s="10"/>
      <c r="AP2219" s="10"/>
      <c r="AQ2219" s="10"/>
      <c r="AR2219" s="10"/>
      <c r="AS2219" s="10"/>
      <c r="AT2219" s="10"/>
      <c r="AU2219" s="10"/>
      <c r="AV2219" s="10"/>
      <c r="AW2219" s="10"/>
      <c r="AX2219" s="10"/>
      <c r="DI2219" s="6"/>
    </row>
    <row r="2220" spans="1:113" ht="14.25">
      <c r="A2220" s="8"/>
      <c r="B2220" s="12"/>
      <c r="C2220" s="7"/>
      <c r="D2220" s="7"/>
      <c r="E2220" s="7"/>
      <c r="F2220" s="7"/>
      <c r="G2220" s="7"/>
      <c r="H2220" s="7"/>
      <c r="I2220" s="7"/>
      <c r="J2220" s="7"/>
      <c r="K2220" s="7"/>
      <c r="L2220" s="13"/>
      <c r="M2220" s="13"/>
      <c r="N2220" s="13"/>
      <c r="O2220" s="13"/>
      <c r="P2220" s="7"/>
      <c r="Q2220" s="7"/>
      <c r="R2220" s="7"/>
      <c r="S2220" s="7"/>
      <c r="T2220" s="7"/>
      <c r="U2220" s="7"/>
      <c r="V2220" s="14"/>
      <c r="W2220" s="14"/>
      <c r="X2220" s="14"/>
      <c r="Y2220" s="14"/>
      <c r="Z2220" s="14"/>
      <c r="AA2220" s="14"/>
      <c r="AB2220" s="14"/>
      <c r="AC2220" s="14"/>
      <c r="AD2220" s="14"/>
      <c r="AE2220" s="14"/>
      <c r="AF2220" s="14"/>
      <c r="AG2220" s="14"/>
      <c r="AH2220" s="14"/>
      <c r="AI2220" s="14"/>
      <c r="AJ2220" s="14"/>
      <c r="AK2220" s="14"/>
      <c r="AL2220" s="14"/>
      <c r="AM2220" s="14"/>
      <c r="AN2220" s="14"/>
      <c r="AO2220" s="14"/>
      <c r="AP2220" s="14"/>
      <c r="AQ2220" s="14"/>
      <c r="AR2220" s="14"/>
      <c r="AS2220" s="14"/>
      <c r="AT2220" s="14"/>
      <c r="AU2220" s="14"/>
      <c r="AV2220" s="14"/>
      <c r="AW2220" s="14"/>
      <c r="AX2220" s="15"/>
    </row>
    <row r="2221" spans="1:113" ht="12" customHeight="1">
      <c r="A2221" s="8"/>
      <c r="B2221" s="108" t="s">
        <v>301</v>
      </c>
      <c r="C2221" s="109"/>
      <c r="D2221" s="109"/>
      <c r="E2221" s="109"/>
      <c r="F2221" s="109"/>
      <c r="G2221" s="109"/>
      <c r="H2221" s="109"/>
      <c r="I2221" s="109"/>
      <c r="J2221" s="109"/>
      <c r="K2221" s="109"/>
      <c r="L2221" s="109"/>
      <c r="M2221" s="109"/>
      <c r="N2221" s="109"/>
      <c r="O2221" s="109"/>
      <c r="P2221" s="109"/>
      <c r="Q2221" s="109"/>
      <c r="R2221" s="109"/>
      <c r="S2221" s="109"/>
      <c r="T2221" s="109"/>
      <c r="U2221" s="109"/>
      <c r="V2221" s="109"/>
      <c r="W2221" s="109"/>
      <c r="X2221" s="109"/>
      <c r="Y2221" s="109"/>
      <c r="Z2221" s="109"/>
      <c r="AA2221" s="109"/>
      <c r="AB2221" s="109"/>
      <c r="AC2221" s="109"/>
      <c r="AD2221" s="109"/>
      <c r="AE2221" s="109"/>
      <c r="AF2221" s="109"/>
      <c r="AG2221" s="109"/>
      <c r="AH2221" s="109"/>
      <c r="AI2221" s="109"/>
      <c r="AJ2221" s="109"/>
      <c r="AK2221" s="109"/>
      <c r="AL2221" s="109"/>
      <c r="AM2221" s="109"/>
      <c r="AN2221" s="109"/>
      <c r="AO2221" s="109"/>
      <c r="AP2221" s="109"/>
      <c r="AQ2221" s="109"/>
      <c r="AR2221" s="109"/>
      <c r="AS2221" s="109"/>
      <c r="AT2221" s="109"/>
      <c r="AU2221" s="109"/>
      <c r="AV2221" s="109"/>
      <c r="AW2221" s="109"/>
      <c r="AX2221" s="110"/>
    </row>
    <row r="2222" spans="1:113" ht="12" customHeight="1">
      <c r="A2222" s="8"/>
      <c r="B2222" s="108"/>
      <c r="C2222" s="109"/>
      <c r="D2222" s="109"/>
      <c r="E2222" s="109"/>
      <c r="F2222" s="109"/>
      <c r="G2222" s="109"/>
      <c r="H2222" s="109"/>
      <c r="I2222" s="109"/>
      <c r="J2222" s="109"/>
      <c r="K2222" s="109"/>
      <c r="L2222" s="109"/>
      <c r="M2222" s="109"/>
      <c r="N2222" s="109"/>
      <c r="O2222" s="109"/>
      <c r="P2222" s="109"/>
      <c r="Q2222" s="109"/>
      <c r="R2222" s="109"/>
      <c r="S2222" s="109"/>
      <c r="T2222" s="109"/>
      <c r="U2222" s="109"/>
      <c r="V2222" s="109"/>
      <c r="W2222" s="109"/>
      <c r="X2222" s="109"/>
      <c r="Y2222" s="109"/>
      <c r="Z2222" s="109"/>
      <c r="AA2222" s="109"/>
      <c r="AB2222" s="109"/>
      <c r="AC2222" s="109"/>
      <c r="AD2222" s="109"/>
      <c r="AE2222" s="109"/>
      <c r="AF2222" s="109"/>
      <c r="AG2222" s="109"/>
      <c r="AH2222" s="109"/>
      <c r="AI2222" s="109"/>
      <c r="AJ2222" s="109"/>
      <c r="AK2222" s="109"/>
      <c r="AL2222" s="109"/>
      <c r="AM2222" s="109"/>
      <c r="AN2222" s="109"/>
      <c r="AO2222" s="109"/>
      <c r="AP2222" s="109"/>
      <c r="AQ2222" s="109"/>
      <c r="AR2222" s="109"/>
      <c r="AS2222" s="109"/>
      <c r="AT2222" s="109"/>
      <c r="AU2222" s="109"/>
      <c r="AV2222" s="109"/>
      <c r="AW2222" s="109"/>
      <c r="AX2222" s="110"/>
    </row>
    <row r="2223" spans="1:113" ht="12" customHeight="1">
      <c r="A2223" s="8"/>
      <c r="B2223" s="108"/>
      <c r="C2223" s="109"/>
      <c r="D2223" s="109"/>
      <c r="E2223" s="109"/>
      <c r="F2223" s="109"/>
      <c r="G2223" s="109"/>
      <c r="H2223" s="109"/>
      <c r="I2223" s="109"/>
      <c r="J2223" s="109"/>
      <c r="K2223" s="109"/>
      <c r="L2223" s="109"/>
      <c r="M2223" s="109"/>
      <c r="N2223" s="109"/>
      <c r="O2223" s="109"/>
      <c r="P2223" s="109"/>
      <c r="Q2223" s="109"/>
      <c r="R2223" s="109"/>
      <c r="S2223" s="109"/>
      <c r="T2223" s="109"/>
      <c r="U2223" s="109"/>
      <c r="V2223" s="109"/>
      <c r="W2223" s="109"/>
      <c r="X2223" s="109"/>
      <c r="Y2223" s="109"/>
      <c r="Z2223" s="109"/>
      <c r="AA2223" s="109"/>
      <c r="AB2223" s="109"/>
      <c r="AC2223" s="109"/>
      <c r="AD2223" s="109"/>
      <c r="AE2223" s="109"/>
      <c r="AF2223" s="109"/>
      <c r="AG2223" s="109"/>
      <c r="AH2223" s="109"/>
      <c r="AI2223" s="109"/>
      <c r="AJ2223" s="109"/>
      <c r="AK2223" s="109"/>
      <c r="AL2223" s="109"/>
      <c r="AM2223" s="109"/>
      <c r="AN2223" s="109"/>
      <c r="AO2223" s="109"/>
      <c r="AP2223" s="109"/>
      <c r="AQ2223" s="109"/>
      <c r="AR2223" s="109"/>
      <c r="AS2223" s="109"/>
      <c r="AT2223" s="109"/>
      <c r="AU2223" s="109"/>
      <c r="AV2223" s="109"/>
      <c r="AW2223" s="109"/>
      <c r="AX2223" s="110"/>
    </row>
    <row r="2224" spans="1:113" ht="12" customHeight="1">
      <c r="A2224" s="8"/>
      <c r="B2224" s="108"/>
      <c r="C2224" s="109"/>
      <c r="D2224" s="109"/>
      <c r="E2224" s="109"/>
      <c r="F2224" s="109"/>
      <c r="G2224" s="109"/>
      <c r="H2224" s="109"/>
      <c r="I2224" s="109"/>
      <c r="J2224" s="109"/>
      <c r="K2224" s="109"/>
      <c r="L2224" s="109"/>
      <c r="M2224" s="109"/>
      <c r="N2224" s="109"/>
      <c r="O2224" s="109"/>
      <c r="P2224" s="109"/>
      <c r="Q2224" s="109"/>
      <c r="R2224" s="109"/>
      <c r="S2224" s="109"/>
      <c r="T2224" s="109"/>
      <c r="U2224" s="109"/>
      <c r="V2224" s="109"/>
      <c r="W2224" s="109"/>
      <c r="X2224" s="109"/>
      <c r="Y2224" s="109"/>
      <c r="Z2224" s="109"/>
      <c r="AA2224" s="109"/>
      <c r="AB2224" s="109"/>
      <c r="AC2224" s="109"/>
      <c r="AD2224" s="109"/>
      <c r="AE2224" s="109"/>
      <c r="AF2224" s="109"/>
      <c r="AG2224" s="109"/>
      <c r="AH2224" s="109"/>
      <c r="AI2224" s="109"/>
      <c r="AJ2224" s="109"/>
      <c r="AK2224" s="109"/>
      <c r="AL2224" s="109"/>
      <c r="AM2224" s="109"/>
      <c r="AN2224" s="109"/>
      <c r="AO2224" s="109"/>
      <c r="AP2224" s="109"/>
      <c r="AQ2224" s="109"/>
      <c r="AR2224" s="109"/>
      <c r="AS2224" s="109"/>
      <c r="AT2224" s="109"/>
      <c r="AU2224" s="109"/>
      <c r="AV2224" s="109"/>
      <c r="AW2224" s="109"/>
      <c r="AX2224" s="110"/>
    </row>
    <row r="2225" spans="1:251" ht="12" customHeight="1">
      <c r="A2225" s="8"/>
      <c r="B2225" s="108"/>
      <c r="C2225" s="109"/>
      <c r="D2225" s="109"/>
      <c r="E2225" s="109"/>
      <c r="F2225" s="109"/>
      <c r="G2225" s="109"/>
      <c r="H2225" s="109"/>
      <c r="I2225" s="109"/>
      <c r="J2225" s="109"/>
      <c r="K2225" s="109"/>
      <c r="L2225" s="109"/>
      <c r="M2225" s="109"/>
      <c r="N2225" s="109"/>
      <c r="O2225" s="109"/>
      <c r="P2225" s="109"/>
      <c r="Q2225" s="109"/>
      <c r="R2225" s="109"/>
      <c r="S2225" s="109"/>
      <c r="T2225" s="109"/>
      <c r="U2225" s="109"/>
      <c r="V2225" s="109"/>
      <c r="W2225" s="109"/>
      <c r="X2225" s="109"/>
      <c r="Y2225" s="109"/>
      <c r="Z2225" s="109"/>
      <c r="AA2225" s="109"/>
      <c r="AB2225" s="109"/>
      <c r="AC2225" s="109"/>
      <c r="AD2225" s="109"/>
      <c r="AE2225" s="109"/>
      <c r="AF2225" s="109"/>
      <c r="AG2225" s="109"/>
      <c r="AH2225" s="109"/>
      <c r="AI2225" s="109"/>
      <c r="AJ2225" s="109"/>
      <c r="AK2225" s="109"/>
      <c r="AL2225" s="109"/>
      <c r="AM2225" s="109"/>
      <c r="AN2225" s="109"/>
      <c r="AO2225" s="109"/>
      <c r="AP2225" s="109"/>
      <c r="AQ2225" s="109"/>
      <c r="AR2225" s="109"/>
      <c r="AS2225" s="109"/>
      <c r="AT2225" s="109"/>
      <c r="AU2225" s="109"/>
      <c r="AV2225" s="109"/>
      <c r="AW2225" s="109"/>
      <c r="AX2225" s="110"/>
      <c r="BC2225" s="16"/>
    </row>
    <row r="2226" spans="1:251" ht="12" customHeight="1">
      <c r="A2226" s="8"/>
      <c r="B2226" s="108"/>
      <c r="C2226" s="109"/>
      <c r="D2226" s="109"/>
      <c r="E2226" s="109"/>
      <c r="F2226" s="109"/>
      <c r="G2226" s="109"/>
      <c r="H2226" s="109"/>
      <c r="I2226" s="109"/>
      <c r="J2226" s="109"/>
      <c r="K2226" s="109"/>
      <c r="L2226" s="109"/>
      <c r="M2226" s="109"/>
      <c r="N2226" s="109"/>
      <c r="O2226" s="109"/>
      <c r="P2226" s="109"/>
      <c r="Q2226" s="109"/>
      <c r="R2226" s="109"/>
      <c r="S2226" s="109"/>
      <c r="T2226" s="109"/>
      <c r="U2226" s="109"/>
      <c r="V2226" s="109"/>
      <c r="W2226" s="109"/>
      <c r="X2226" s="109"/>
      <c r="Y2226" s="109"/>
      <c r="Z2226" s="109"/>
      <c r="AA2226" s="109"/>
      <c r="AB2226" s="109"/>
      <c r="AC2226" s="109"/>
      <c r="AD2226" s="109"/>
      <c r="AE2226" s="109"/>
      <c r="AF2226" s="109"/>
      <c r="AG2226" s="109"/>
      <c r="AH2226" s="109"/>
      <c r="AI2226" s="109"/>
      <c r="AJ2226" s="109"/>
      <c r="AK2226" s="109"/>
      <c r="AL2226" s="109"/>
      <c r="AM2226" s="109"/>
      <c r="AN2226" s="109"/>
      <c r="AO2226" s="109"/>
      <c r="AP2226" s="109"/>
      <c r="AQ2226" s="109"/>
      <c r="AR2226" s="109"/>
      <c r="AS2226" s="109"/>
      <c r="AT2226" s="109"/>
      <c r="AU2226" s="109"/>
      <c r="AV2226" s="109"/>
      <c r="AW2226" s="109"/>
      <c r="AX2226" s="110"/>
    </row>
    <row r="2227" spans="1:251" ht="12" customHeight="1">
      <c r="A2227" s="8"/>
      <c r="B2227" s="108"/>
      <c r="C2227" s="109"/>
      <c r="D2227" s="109"/>
      <c r="E2227" s="109"/>
      <c r="F2227" s="109"/>
      <c r="G2227" s="109"/>
      <c r="H2227" s="109"/>
      <c r="I2227" s="109"/>
      <c r="J2227" s="109"/>
      <c r="K2227" s="109"/>
      <c r="L2227" s="109"/>
      <c r="M2227" s="109"/>
      <c r="N2227" s="109"/>
      <c r="O2227" s="109"/>
      <c r="P2227" s="109"/>
      <c r="Q2227" s="109"/>
      <c r="R2227" s="109"/>
      <c r="S2227" s="109"/>
      <c r="T2227" s="109"/>
      <c r="U2227" s="109"/>
      <c r="V2227" s="109"/>
      <c r="W2227" s="109"/>
      <c r="X2227" s="109"/>
      <c r="Y2227" s="109"/>
      <c r="Z2227" s="109"/>
      <c r="AA2227" s="109"/>
      <c r="AB2227" s="109"/>
      <c r="AC2227" s="109"/>
      <c r="AD2227" s="109"/>
      <c r="AE2227" s="109"/>
      <c r="AF2227" s="109"/>
      <c r="AG2227" s="109"/>
      <c r="AH2227" s="109"/>
      <c r="AI2227" s="109"/>
      <c r="AJ2227" s="109"/>
      <c r="AK2227" s="109"/>
      <c r="AL2227" s="109"/>
      <c r="AM2227" s="109"/>
      <c r="AN2227" s="109"/>
      <c r="AO2227" s="109"/>
      <c r="AP2227" s="109"/>
      <c r="AQ2227" s="109"/>
      <c r="AR2227" s="109"/>
      <c r="AS2227" s="109"/>
      <c r="AT2227" s="109"/>
      <c r="AU2227" s="109"/>
      <c r="AV2227" s="109"/>
      <c r="AW2227" s="109"/>
      <c r="AX2227" s="110"/>
    </row>
    <row r="2228" spans="1:251" ht="12" customHeight="1">
      <c r="A2228" s="8"/>
      <c r="B2228" s="108"/>
      <c r="C2228" s="109"/>
      <c r="D2228" s="109"/>
      <c r="E2228" s="109"/>
      <c r="F2228" s="109"/>
      <c r="G2228" s="109"/>
      <c r="H2228" s="109"/>
      <c r="I2228" s="109"/>
      <c r="J2228" s="109"/>
      <c r="K2228" s="109"/>
      <c r="L2228" s="109"/>
      <c r="M2228" s="109"/>
      <c r="N2228" s="109"/>
      <c r="O2228" s="109"/>
      <c r="P2228" s="109"/>
      <c r="Q2228" s="109"/>
      <c r="R2228" s="109"/>
      <c r="S2228" s="109"/>
      <c r="T2228" s="109"/>
      <c r="U2228" s="109"/>
      <c r="V2228" s="109"/>
      <c r="W2228" s="109"/>
      <c r="X2228" s="109"/>
      <c r="Y2228" s="109"/>
      <c r="Z2228" s="109"/>
      <c r="AA2228" s="109"/>
      <c r="AB2228" s="109"/>
      <c r="AC2228" s="109"/>
      <c r="AD2228" s="109"/>
      <c r="AE2228" s="109"/>
      <c r="AF2228" s="109"/>
      <c r="AG2228" s="109"/>
      <c r="AH2228" s="109"/>
      <c r="AI2228" s="109"/>
      <c r="AJ2228" s="109"/>
      <c r="AK2228" s="109"/>
      <c r="AL2228" s="109"/>
      <c r="AM2228" s="109"/>
      <c r="AN2228" s="109"/>
      <c r="AO2228" s="109"/>
      <c r="AP2228" s="109"/>
      <c r="AQ2228" s="109"/>
      <c r="AR2228" s="109"/>
      <c r="AS2228" s="109"/>
      <c r="AT2228" s="109"/>
      <c r="AU2228" s="109"/>
      <c r="AV2228" s="109"/>
      <c r="AW2228" s="109"/>
      <c r="AX2228" s="110"/>
    </row>
    <row r="2229" spans="1:251" ht="15" thickBot="1">
      <c r="A2229" s="17"/>
      <c r="B2229" s="18"/>
      <c r="C2229" s="19"/>
      <c r="D2229" s="19"/>
      <c r="E2229" s="19"/>
      <c r="F2229" s="19"/>
      <c r="G2229" s="19"/>
      <c r="H2229" s="19"/>
      <c r="I2229" s="19"/>
      <c r="J2229" s="19"/>
      <c r="K2229" s="19"/>
      <c r="L2229" s="19"/>
      <c r="M2229" s="19"/>
      <c r="N2229" s="19"/>
      <c r="O2229" s="19"/>
      <c r="P2229" s="19"/>
      <c r="Q2229" s="19"/>
      <c r="R2229" s="19"/>
      <c r="S2229" s="19"/>
      <c r="T2229" s="19"/>
      <c r="U2229" s="19"/>
      <c r="V2229" s="19"/>
      <c r="W2229" s="19"/>
      <c r="X2229" s="19"/>
      <c r="Y2229" s="19"/>
      <c r="Z2229" s="19"/>
      <c r="AA2229" s="19"/>
      <c r="AB2229" s="19"/>
      <c r="AC2229" s="19"/>
      <c r="AD2229" s="19"/>
      <c r="AE2229" s="19"/>
      <c r="AF2229" s="19"/>
      <c r="AG2229" s="19"/>
      <c r="AH2229" s="19"/>
      <c r="AI2229" s="19"/>
      <c r="AJ2229" s="19"/>
      <c r="AK2229" s="19"/>
      <c r="AL2229" s="19"/>
      <c r="AM2229" s="19"/>
      <c r="AN2229" s="19"/>
      <c r="AO2229" s="19"/>
      <c r="AP2229" s="19"/>
      <c r="AQ2229" s="19"/>
      <c r="AR2229" s="19"/>
      <c r="AS2229" s="19"/>
      <c r="AT2229" s="19"/>
      <c r="AU2229" s="19"/>
      <c r="AV2229" s="19"/>
      <c r="AW2229" s="19"/>
      <c r="AX2229" s="20"/>
    </row>
    <row r="2230" spans="1:251">
      <c r="B2230" s="21"/>
    </row>
    <row r="2231" spans="1:251" ht="14.25">
      <c r="B2231" s="10" t="s">
        <v>4</v>
      </c>
      <c r="C2231" s="8"/>
      <c r="D2231" s="8"/>
      <c r="E2231" s="8"/>
      <c r="F2231" s="8"/>
      <c r="G2231" s="8"/>
      <c r="H2231" s="8"/>
      <c r="I2231" s="8"/>
      <c r="J2231" s="8"/>
      <c r="K2231" s="8"/>
      <c r="L2231" s="9"/>
      <c r="M2231" s="9"/>
      <c r="N2231" s="9"/>
      <c r="O2231" s="9"/>
      <c r="P2231" s="8"/>
      <c r="Q2231" s="8"/>
      <c r="R2231" s="8"/>
      <c r="S2231" s="8"/>
      <c r="T2231" s="8"/>
      <c r="U2231" s="8"/>
      <c r="V2231" s="10"/>
      <c r="W2231" s="10"/>
      <c r="X2231" s="10"/>
      <c r="Y2231" s="10"/>
      <c r="Z2231" s="10"/>
      <c r="AA2231" s="10"/>
      <c r="AB2231" s="10"/>
      <c r="AC2231" s="10"/>
      <c r="AD2231" s="10"/>
      <c r="AE2231" s="10"/>
      <c r="AF2231" s="10"/>
      <c r="AG2231" s="10"/>
      <c r="AH2231" s="10"/>
      <c r="AI2231" s="10"/>
      <c r="AJ2231" s="10"/>
      <c r="AK2231" s="10"/>
      <c r="AL2231" s="10"/>
      <c r="AM2231" s="10"/>
      <c r="AN2231" s="10"/>
      <c r="AO2231" s="10"/>
      <c r="AP2231" s="10"/>
      <c r="AQ2231" s="10"/>
      <c r="AR2231" s="10"/>
      <c r="AS2231" s="10"/>
      <c r="AT2231" s="10"/>
      <c r="AU2231" s="10"/>
      <c r="AV2231" s="10"/>
      <c r="AW2231" s="10"/>
      <c r="AX2231" s="10"/>
    </row>
    <row r="2232" spans="1:251" ht="15" thickBot="1">
      <c r="B2232" s="8"/>
      <c r="C2232" s="8"/>
      <c r="D2232" s="8"/>
      <c r="E2232" s="8"/>
      <c r="F2232" s="8"/>
      <c r="G2232" s="8"/>
      <c r="H2232" s="8"/>
      <c r="I2232" s="8"/>
      <c r="J2232" s="8"/>
      <c r="K2232" s="8"/>
      <c r="L2232" s="9"/>
      <c r="M2232" s="9"/>
      <c r="N2232" s="9"/>
      <c r="O2232" s="9"/>
      <c r="P2232" s="8"/>
      <c r="Q2232" s="8"/>
      <c r="R2232" s="8"/>
      <c r="S2232" s="8"/>
      <c r="T2232" s="8"/>
      <c r="U2232" s="8"/>
      <c r="V2232" s="10"/>
      <c r="W2232" s="10"/>
      <c r="X2232" s="10"/>
      <c r="Y2232" s="10"/>
      <c r="Z2232" s="10"/>
      <c r="AA2232" s="10"/>
      <c r="AB2232" s="10"/>
      <c r="AC2232" s="10"/>
      <c r="AD2232" s="10"/>
      <c r="AE2232" s="10"/>
      <c r="AF2232" s="10"/>
      <c r="AG2232" s="10"/>
      <c r="AH2232" s="10"/>
      <c r="AI2232" s="10"/>
      <c r="AJ2232" s="10"/>
      <c r="AK2232" s="10"/>
      <c r="AL2232" s="10"/>
      <c r="AM2232" s="10"/>
      <c r="AN2232" s="10"/>
      <c r="AO2232" s="10"/>
      <c r="AP2232" s="10"/>
      <c r="AQ2232" s="10"/>
      <c r="AR2232" s="10"/>
      <c r="AS2232" s="10"/>
      <c r="AT2232" s="10"/>
      <c r="AU2232" s="10"/>
      <c r="AV2232" s="10"/>
      <c r="AW2232" s="10"/>
      <c r="AX2232" s="22" t="s">
        <v>5</v>
      </c>
    </row>
    <row r="2233" spans="1:251" s="16" customFormat="1" ht="13.5" customHeight="1">
      <c r="A2233" s="8"/>
      <c r="B2233" s="111" t="s">
        <v>6</v>
      </c>
      <c r="C2233" s="112"/>
      <c r="D2233" s="112"/>
      <c r="E2233" s="112"/>
      <c r="F2233" s="112"/>
      <c r="G2233" s="112"/>
      <c r="H2233" s="112"/>
      <c r="I2233" s="112"/>
      <c r="J2233" s="112"/>
      <c r="K2233" s="112"/>
      <c r="L2233" s="112"/>
      <c r="M2233" s="112"/>
      <c r="N2233" s="112"/>
      <c r="O2233" s="112"/>
      <c r="P2233" s="112"/>
      <c r="Q2233" s="112"/>
      <c r="R2233" s="112"/>
      <c r="S2233" s="112"/>
      <c r="T2233" s="112"/>
      <c r="U2233" s="112"/>
      <c r="V2233" s="112"/>
      <c r="W2233" s="112"/>
      <c r="X2233" s="112"/>
      <c r="Y2233" s="112"/>
      <c r="Z2233" s="113"/>
      <c r="AA2233" s="117" t="s">
        <v>9</v>
      </c>
      <c r="AB2233" s="112"/>
      <c r="AC2233" s="112"/>
      <c r="AD2233" s="112"/>
      <c r="AE2233" s="112"/>
      <c r="AF2233" s="112"/>
      <c r="AG2233" s="112"/>
      <c r="AH2233" s="112"/>
      <c r="AI2233" s="113"/>
      <c r="AJ2233" s="117" t="s">
        <v>10</v>
      </c>
      <c r="AK2233" s="112"/>
      <c r="AL2233" s="112"/>
      <c r="AM2233" s="112"/>
      <c r="AN2233" s="112"/>
      <c r="AO2233" s="112"/>
      <c r="AP2233" s="112"/>
      <c r="AQ2233" s="112"/>
      <c r="AR2233" s="113"/>
      <c r="AS2233" s="117" t="s">
        <v>7</v>
      </c>
      <c r="AT2233" s="112"/>
      <c r="AU2233" s="112"/>
      <c r="AV2233" s="112"/>
      <c r="AW2233" s="112"/>
      <c r="AX2233" s="119"/>
      <c r="AY2233" s="2"/>
      <c r="AZ2233" s="2"/>
      <c r="BA2233" s="2"/>
      <c r="BB2233" s="2"/>
      <c r="BC2233" s="2"/>
      <c r="BD2233" s="2"/>
      <c r="BE2233" s="2"/>
      <c r="BF2233" s="2"/>
      <c r="BG2233" s="2"/>
      <c r="BH2233" s="2"/>
      <c r="BI2233" s="2"/>
      <c r="BJ2233" s="2"/>
      <c r="BK2233" s="2"/>
      <c r="BL2233" s="2"/>
      <c r="BM2233" s="2"/>
      <c r="BN2233" s="2"/>
      <c r="BO2233" s="2"/>
      <c r="BP2233" s="2"/>
      <c r="BQ2233" s="2"/>
      <c r="BR2233" s="2"/>
      <c r="BS2233" s="2"/>
      <c r="BT2233" s="2"/>
      <c r="BU2233" s="2"/>
      <c r="BV2233" s="2"/>
      <c r="BW2233" s="2"/>
      <c r="BX2233" s="2"/>
      <c r="BY2233" s="2"/>
      <c r="BZ2233" s="2"/>
      <c r="CA2233" s="2"/>
      <c r="CB2233" s="2"/>
      <c r="CC2233" s="2"/>
      <c r="CD2233" s="2"/>
      <c r="CE2233" s="2"/>
      <c r="CF2233" s="2"/>
      <c r="CG2233" s="2"/>
      <c r="CH2233" s="2"/>
      <c r="CI2233" s="2"/>
      <c r="CJ2233" s="2"/>
      <c r="CK2233" s="2"/>
      <c r="CL2233" s="2"/>
      <c r="CM2233" s="2"/>
      <c r="CN2233" s="2"/>
      <c r="CO2233" s="2"/>
      <c r="CP2233" s="2"/>
      <c r="CQ2233" s="2"/>
      <c r="CR2233" s="2"/>
      <c r="CS2233" s="2"/>
      <c r="CT2233" s="2"/>
      <c r="CU2233" s="2"/>
      <c r="CV2233" s="2"/>
      <c r="CW2233" s="2"/>
      <c r="CX2233" s="2"/>
      <c r="CY2233" s="2"/>
      <c r="CZ2233" s="2"/>
      <c r="DA2233" s="2"/>
      <c r="DB2233" s="2"/>
      <c r="DC2233" s="2"/>
      <c r="DD2233" s="2"/>
      <c r="DE2233" s="2"/>
      <c r="DF2233" s="2"/>
      <c r="DG2233" s="2"/>
      <c r="DH2233" s="2"/>
      <c r="DI2233" s="2"/>
      <c r="DJ2233" s="2"/>
      <c r="DK2233" s="2"/>
      <c r="DL2233" s="2"/>
      <c r="DM2233" s="2"/>
      <c r="DN2233" s="2"/>
      <c r="DO2233" s="2"/>
      <c r="DP2233" s="2"/>
      <c r="DQ2233" s="2"/>
      <c r="DR2233" s="2"/>
      <c r="DS2233" s="2"/>
      <c r="DT2233" s="2"/>
      <c r="DU2233" s="2"/>
      <c r="DV2233" s="2"/>
      <c r="DW2233" s="2"/>
      <c r="DX2233" s="2"/>
      <c r="DY2233" s="2"/>
      <c r="DZ2233" s="2"/>
      <c r="EA2233" s="2"/>
      <c r="EB2233" s="2"/>
      <c r="EC2233" s="2"/>
      <c r="ED2233" s="2"/>
      <c r="EE2233" s="2"/>
      <c r="EF2233" s="2"/>
      <c r="EG2233" s="2"/>
      <c r="EH2233" s="2"/>
      <c r="EI2233" s="2"/>
      <c r="EJ2233" s="2"/>
      <c r="EK2233" s="2"/>
      <c r="EL2233" s="2"/>
      <c r="EM2233" s="2"/>
      <c r="EN2233" s="2"/>
      <c r="EO2233" s="2"/>
      <c r="EP2233" s="2"/>
      <c r="EQ2233" s="2"/>
      <c r="ER2233" s="2"/>
      <c r="ES2233" s="2"/>
      <c r="ET2233" s="2"/>
      <c r="EU2233" s="2"/>
      <c r="EV2233" s="2"/>
      <c r="EW2233" s="2"/>
      <c r="EX2233" s="2"/>
      <c r="EY2233" s="2"/>
      <c r="EZ2233" s="2"/>
      <c r="FA2233" s="2"/>
      <c r="FB2233" s="2"/>
      <c r="FC2233" s="2"/>
      <c r="FD2233" s="2"/>
      <c r="FE2233" s="2"/>
      <c r="FF2233" s="2"/>
      <c r="FG2233" s="2"/>
      <c r="FH2233" s="2"/>
      <c r="FI2233" s="2"/>
      <c r="FJ2233" s="2"/>
      <c r="FK2233" s="2"/>
      <c r="FL2233" s="2"/>
      <c r="FM2233" s="2"/>
      <c r="FN2233" s="2"/>
      <c r="FO2233" s="2"/>
      <c r="FP2233" s="2"/>
      <c r="FQ2233" s="2"/>
      <c r="FR2233" s="2"/>
      <c r="FS2233" s="2"/>
      <c r="FT2233" s="2"/>
      <c r="FU2233" s="2"/>
      <c r="FV2233" s="2"/>
      <c r="FW2233" s="2"/>
      <c r="FX2233" s="2"/>
      <c r="FY2233" s="2"/>
      <c r="FZ2233" s="2"/>
      <c r="GA2233" s="2"/>
      <c r="GB2233" s="2"/>
      <c r="GC2233" s="2"/>
      <c r="GD2233" s="2"/>
      <c r="GE2233" s="2"/>
      <c r="GF2233" s="2"/>
      <c r="GG2233" s="2"/>
      <c r="GH2233" s="2"/>
      <c r="GI2233" s="2"/>
      <c r="GJ2233" s="2"/>
      <c r="GK2233" s="2"/>
      <c r="GL2233" s="2"/>
      <c r="GM2233" s="2"/>
      <c r="GN2233" s="2"/>
      <c r="GO2233" s="2"/>
      <c r="GP2233" s="2"/>
      <c r="GQ2233" s="2"/>
      <c r="GR2233" s="2"/>
      <c r="GS2233" s="2"/>
      <c r="GT2233" s="2"/>
      <c r="GU2233" s="2"/>
      <c r="GV2233" s="2"/>
      <c r="GW2233" s="2"/>
      <c r="GX2233" s="2"/>
      <c r="GY2233" s="2"/>
      <c r="GZ2233" s="2"/>
      <c r="HA2233" s="2"/>
      <c r="HB2233" s="2"/>
      <c r="HC2233" s="2"/>
      <c r="HD2233" s="2"/>
      <c r="HE2233" s="2"/>
      <c r="HF2233" s="2"/>
      <c r="HG2233" s="2"/>
      <c r="HH2233" s="2"/>
      <c r="HI2233" s="2"/>
      <c r="HJ2233" s="2"/>
      <c r="HK2233" s="2"/>
      <c r="HL2233" s="2"/>
      <c r="HM2233" s="2"/>
      <c r="HN2233" s="2"/>
      <c r="HO2233" s="2"/>
      <c r="HP2233" s="2"/>
      <c r="HQ2233" s="2"/>
      <c r="HR2233" s="2"/>
      <c r="HS2233" s="2"/>
      <c r="HT2233" s="2"/>
      <c r="HU2233" s="2"/>
      <c r="HV2233" s="2"/>
      <c r="HW2233" s="2"/>
      <c r="HX2233" s="2"/>
      <c r="HY2233" s="2"/>
      <c r="HZ2233" s="2"/>
      <c r="IA2233" s="2"/>
      <c r="IB2233" s="2"/>
      <c r="IC2233" s="2"/>
      <c r="ID2233" s="2"/>
      <c r="IE2233" s="2"/>
      <c r="IF2233" s="2"/>
      <c r="IG2233" s="2"/>
      <c r="IH2233" s="2"/>
      <c r="II2233" s="2"/>
      <c r="IJ2233" s="2"/>
      <c r="IK2233" s="2"/>
      <c r="IL2233" s="2"/>
      <c r="IM2233" s="2"/>
      <c r="IN2233" s="2"/>
      <c r="IO2233" s="2"/>
      <c r="IP2233" s="2"/>
      <c r="IQ2233" s="2"/>
    </row>
    <row r="2234" spans="1:251" s="16" customFormat="1" ht="13.5">
      <c r="A2234" s="8"/>
      <c r="B2234" s="114"/>
      <c r="C2234" s="115"/>
      <c r="D2234" s="115"/>
      <c r="E2234" s="115"/>
      <c r="F2234" s="115"/>
      <c r="G2234" s="115"/>
      <c r="H2234" s="115"/>
      <c r="I2234" s="115"/>
      <c r="J2234" s="115"/>
      <c r="K2234" s="115"/>
      <c r="L2234" s="115"/>
      <c r="M2234" s="115"/>
      <c r="N2234" s="115"/>
      <c r="O2234" s="115"/>
      <c r="P2234" s="115"/>
      <c r="Q2234" s="115"/>
      <c r="R2234" s="115"/>
      <c r="S2234" s="115"/>
      <c r="T2234" s="115"/>
      <c r="U2234" s="115"/>
      <c r="V2234" s="115"/>
      <c r="W2234" s="115"/>
      <c r="X2234" s="115"/>
      <c r="Y2234" s="115"/>
      <c r="Z2234" s="116"/>
      <c r="AA2234" s="118"/>
      <c r="AB2234" s="115"/>
      <c r="AC2234" s="115"/>
      <c r="AD2234" s="115"/>
      <c r="AE2234" s="115"/>
      <c r="AF2234" s="115"/>
      <c r="AG2234" s="115"/>
      <c r="AH2234" s="115"/>
      <c r="AI2234" s="116"/>
      <c r="AJ2234" s="118"/>
      <c r="AK2234" s="115"/>
      <c r="AL2234" s="115"/>
      <c r="AM2234" s="115"/>
      <c r="AN2234" s="115"/>
      <c r="AO2234" s="115"/>
      <c r="AP2234" s="115"/>
      <c r="AQ2234" s="115"/>
      <c r="AR2234" s="116"/>
      <c r="AS2234" s="118"/>
      <c r="AT2234" s="115"/>
      <c r="AU2234" s="115"/>
      <c r="AV2234" s="115"/>
      <c r="AW2234" s="115"/>
      <c r="AX2234" s="120"/>
      <c r="AY2234" s="2"/>
      <c r="AZ2234" s="2"/>
      <c r="BA2234" s="2"/>
      <c r="BB2234" s="23"/>
      <c r="BC2234" s="24"/>
      <c r="BE2234" s="2"/>
      <c r="BF2234" s="2"/>
      <c r="BG2234" s="2"/>
      <c r="BH2234" s="2"/>
      <c r="BI2234" s="2"/>
      <c r="BJ2234" s="2"/>
      <c r="BK2234" s="2"/>
      <c r="BL2234" s="2"/>
      <c r="BM2234" s="2"/>
      <c r="BN2234" s="2"/>
      <c r="BO2234" s="2"/>
      <c r="BP2234" s="2"/>
      <c r="BQ2234" s="2"/>
      <c r="BR2234" s="2"/>
      <c r="BS2234" s="2"/>
      <c r="BT2234" s="2"/>
      <c r="BU2234" s="2"/>
      <c r="BV2234" s="2"/>
      <c r="BW2234" s="2"/>
      <c r="BX2234" s="2"/>
      <c r="BY2234" s="2"/>
      <c r="BZ2234" s="2"/>
      <c r="CA2234" s="2"/>
      <c r="CB2234" s="2"/>
      <c r="CC2234" s="2"/>
      <c r="CD2234" s="2"/>
      <c r="CE2234" s="2"/>
      <c r="CF2234" s="2"/>
      <c r="CG2234" s="2"/>
      <c r="CH2234" s="2"/>
      <c r="CI2234" s="2"/>
      <c r="CJ2234" s="2"/>
      <c r="CK2234" s="2"/>
      <c r="CL2234" s="2"/>
      <c r="CM2234" s="2"/>
      <c r="CN2234" s="2"/>
      <c r="CO2234" s="2"/>
      <c r="CP2234" s="2"/>
      <c r="CQ2234" s="2"/>
      <c r="CR2234" s="2"/>
      <c r="CS2234" s="2"/>
      <c r="CT2234" s="2"/>
      <c r="CU2234" s="2"/>
      <c r="CV2234" s="2"/>
      <c r="CW2234" s="2"/>
      <c r="CX2234" s="2"/>
      <c r="CY2234" s="2"/>
      <c r="CZ2234" s="2"/>
      <c r="DA2234" s="2"/>
      <c r="DB2234" s="2"/>
      <c r="DC2234" s="2"/>
      <c r="DD2234" s="2"/>
      <c r="DE2234" s="2"/>
      <c r="DF2234" s="2"/>
      <c r="DG2234" s="2"/>
      <c r="DH2234" s="2"/>
      <c r="DI2234" s="2"/>
      <c r="DJ2234" s="2"/>
      <c r="DK2234" s="2"/>
      <c r="DL2234" s="2"/>
      <c r="DM2234" s="2"/>
      <c r="DN2234" s="2"/>
      <c r="DO2234" s="2"/>
      <c r="DP2234" s="2"/>
      <c r="DQ2234" s="2"/>
      <c r="DR2234" s="2"/>
      <c r="DS2234" s="2"/>
      <c r="DT2234" s="2"/>
      <c r="DU2234" s="2"/>
      <c r="DV2234" s="2"/>
      <c r="DW2234" s="2"/>
      <c r="DX2234" s="2"/>
      <c r="DY2234" s="2"/>
      <c r="DZ2234" s="2"/>
      <c r="EA2234" s="2"/>
      <c r="EB2234" s="2"/>
      <c r="EC2234" s="2"/>
      <c r="ED2234" s="2"/>
      <c r="EE2234" s="2"/>
      <c r="EF2234" s="2"/>
      <c r="EG2234" s="2"/>
      <c r="EH2234" s="2"/>
      <c r="EI2234" s="2"/>
      <c r="EJ2234" s="2"/>
      <c r="EK2234" s="2"/>
      <c r="EL2234" s="2"/>
      <c r="EM2234" s="2"/>
      <c r="EN2234" s="2"/>
      <c r="EO2234" s="2"/>
      <c r="EP2234" s="2"/>
      <c r="EQ2234" s="2"/>
      <c r="ER2234" s="2"/>
      <c r="ES2234" s="2"/>
      <c r="ET2234" s="2"/>
      <c r="EU2234" s="2"/>
      <c r="EV2234" s="2"/>
      <c r="EW2234" s="2"/>
      <c r="EX2234" s="2"/>
      <c r="EY2234" s="2"/>
      <c r="EZ2234" s="2"/>
      <c r="FA2234" s="2"/>
      <c r="FB2234" s="2"/>
      <c r="FC2234" s="2"/>
      <c r="FD2234" s="2"/>
      <c r="FE2234" s="2"/>
      <c r="FF2234" s="2"/>
      <c r="FG2234" s="2"/>
      <c r="FH2234" s="2"/>
      <c r="FI2234" s="2"/>
      <c r="FJ2234" s="2"/>
      <c r="FK2234" s="2"/>
      <c r="FL2234" s="2"/>
      <c r="FM2234" s="2"/>
      <c r="FN2234" s="2"/>
      <c r="FO2234" s="2"/>
      <c r="FP2234" s="2"/>
      <c r="FQ2234" s="2"/>
      <c r="FR2234" s="2"/>
      <c r="FS2234" s="2"/>
      <c r="FT2234" s="2"/>
      <c r="FU2234" s="2"/>
      <c r="FV2234" s="2"/>
      <c r="FW2234" s="2"/>
      <c r="FX2234" s="2"/>
      <c r="FY2234" s="2"/>
      <c r="FZ2234" s="2"/>
      <c r="GA2234" s="2"/>
      <c r="GB2234" s="2"/>
      <c r="GC2234" s="2"/>
      <c r="GD2234" s="2"/>
      <c r="GE2234" s="2"/>
      <c r="GF2234" s="2"/>
      <c r="GG2234" s="2"/>
      <c r="GH2234" s="2"/>
      <c r="GI2234" s="2"/>
      <c r="GJ2234" s="2"/>
      <c r="GK2234" s="2"/>
      <c r="GL2234" s="2"/>
      <c r="GM2234" s="2"/>
      <c r="GN2234" s="2"/>
      <c r="GO2234" s="2"/>
      <c r="GP2234" s="2"/>
      <c r="GQ2234" s="2"/>
      <c r="GR2234" s="2"/>
      <c r="GS2234" s="2"/>
      <c r="GT2234" s="2"/>
      <c r="GU2234" s="2"/>
      <c r="GV2234" s="2"/>
      <c r="GW2234" s="2"/>
      <c r="GX2234" s="2"/>
      <c r="GY2234" s="2"/>
      <c r="GZ2234" s="2"/>
      <c r="HA2234" s="2"/>
      <c r="HB2234" s="2"/>
      <c r="HC2234" s="2"/>
      <c r="HD2234" s="2"/>
      <c r="HE2234" s="2"/>
      <c r="HF2234" s="2"/>
      <c r="HG2234" s="2"/>
      <c r="HH2234" s="2"/>
      <c r="HI2234" s="2"/>
      <c r="HJ2234" s="2"/>
      <c r="HK2234" s="2"/>
      <c r="HL2234" s="2"/>
      <c r="HM2234" s="2"/>
      <c r="HN2234" s="2"/>
      <c r="HO2234" s="2"/>
      <c r="HP2234" s="2"/>
      <c r="HQ2234" s="2"/>
      <c r="HR2234" s="2"/>
      <c r="HS2234" s="2"/>
      <c r="HT2234" s="2"/>
      <c r="HU2234" s="2"/>
      <c r="HV2234" s="2"/>
      <c r="HW2234" s="2"/>
      <c r="HX2234" s="2"/>
      <c r="HY2234" s="2"/>
      <c r="HZ2234" s="2"/>
      <c r="IA2234" s="2"/>
      <c r="IB2234" s="2"/>
      <c r="IC2234" s="2"/>
      <c r="ID2234" s="2"/>
      <c r="IE2234" s="2"/>
      <c r="IF2234" s="2"/>
      <c r="IG2234" s="2"/>
      <c r="IH2234" s="2"/>
      <c r="II2234" s="2"/>
      <c r="IJ2234" s="2"/>
      <c r="IK2234" s="2"/>
      <c r="IL2234" s="2"/>
      <c r="IM2234" s="2"/>
      <c r="IN2234" s="2"/>
      <c r="IO2234" s="2"/>
      <c r="IP2234" s="2"/>
      <c r="IQ2234" s="2"/>
    </row>
    <row r="2235" spans="1:251" s="16" customFormat="1" ht="18.75" customHeight="1">
      <c r="A2235" s="8"/>
      <c r="B2235" s="25"/>
      <c r="C2235" s="130" t="s">
        <v>302</v>
      </c>
      <c r="D2235" s="131"/>
      <c r="E2235" s="131"/>
      <c r="F2235" s="131"/>
      <c r="G2235" s="131"/>
      <c r="H2235" s="131"/>
      <c r="I2235" s="131"/>
      <c r="J2235" s="131"/>
      <c r="K2235" s="131"/>
      <c r="L2235" s="131"/>
      <c r="M2235" s="131"/>
      <c r="N2235" s="131"/>
      <c r="O2235" s="131"/>
      <c r="P2235" s="131"/>
      <c r="Q2235" s="131"/>
      <c r="R2235" s="131"/>
      <c r="S2235" s="131"/>
      <c r="T2235" s="131"/>
      <c r="U2235" s="131"/>
      <c r="V2235" s="131"/>
      <c r="W2235" s="131"/>
      <c r="X2235" s="131"/>
      <c r="Y2235" s="131"/>
      <c r="Z2235" s="132"/>
      <c r="AA2235" s="133">
        <v>35958</v>
      </c>
      <c r="AB2235" s="134"/>
      <c r="AC2235" s="134"/>
      <c r="AD2235" s="134"/>
      <c r="AE2235" s="134"/>
      <c r="AF2235" s="134"/>
      <c r="AG2235" s="134"/>
      <c r="AH2235" s="134"/>
      <c r="AI2235" s="135"/>
      <c r="AJ2235" s="133">
        <v>35958</v>
      </c>
      <c r="AK2235" s="134"/>
      <c r="AL2235" s="134"/>
      <c r="AM2235" s="134"/>
      <c r="AN2235" s="134"/>
      <c r="AO2235" s="134"/>
      <c r="AP2235" s="134"/>
      <c r="AQ2235" s="134"/>
      <c r="AR2235" s="135"/>
      <c r="AS2235" s="136"/>
      <c r="AT2235" s="137"/>
      <c r="AU2235" s="137"/>
      <c r="AV2235" s="137"/>
      <c r="AW2235" s="137"/>
      <c r="AX2235" s="138"/>
      <c r="AY2235" s="2"/>
      <c r="AZ2235" s="2"/>
      <c r="BA2235" s="2"/>
      <c r="BB2235" s="2"/>
      <c r="BC2235" s="2"/>
      <c r="BD2235" s="2"/>
      <c r="BE2235" s="2"/>
      <c r="BF2235" s="2"/>
      <c r="BG2235" s="2"/>
      <c r="BH2235" s="2"/>
      <c r="BI2235" s="2"/>
      <c r="BJ2235" s="2"/>
      <c r="BK2235" s="2"/>
      <c r="BL2235" s="2"/>
      <c r="BM2235" s="2"/>
      <c r="BN2235" s="2"/>
      <c r="BO2235" s="2"/>
      <c r="BP2235" s="2"/>
      <c r="BQ2235" s="2"/>
      <c r="BR2235" s="2"/>
      <c r="BS2235" s="2"/>
      <c r="BT2235" s="2"/>
      <c r="BU2235" s="2"/>
      <c r="BV2235" s="2"/>
      <c r="BW2235" s="2"/>
      <c r="BX2235" s="2"/>
      <c r="BY2235" s="2"/>
      <c r="BZ2235" s="2"/>
      <c r="CA2235" s="2"/>
      <c r="CB2235" s="2"/>
      <c r="CC2235" s="2"/>
      <c r="CD2235" s="2"/>
      <c r="CE2235" s="2"/>
      <c r="CF2235" s="2"/>
      <c r="CG2235" s="2"/>
      <c r="CH2235" s="2"/>
      <c r="CI2235" s="2"/>
      <c r="CJ2235" s="2"/>
      <c r="CK2235" s="2"/>
      <c r="CL2235" s="2"/>
      <c r="CM2235" s="2"/>
      <c r="CN2235" s="2"/>
      <c r="CO2235" s="2"/>
      <c r="CP2235" s="2"/>
      <c r="CQ2235" s="2"/>
      <c r="CR2235" s="2"/>
      <c r="CS2235" s="2"/>
      <c r="CT2235" s="2"/>
      <c r="CU2235" s="2"/>
      <c r="CV2235" s="2"/>
      <c r="CW2235" s="2"/>
      <c r="CX2235" s="2"/>
      <c r="CY2235" s="2"/>
      <c r="CZ2235" s="2"/>
      <c r="DA2235" s="2"/>
      <c r="DB2235" s="2"/>
      <c r="DC2235" s="2"/>
      <c r="DD2235" s="2"/>
      <c r="DE2235" s="2"/>
      <c r="DF2235" s="2"/>
      <c r="DG2235" s="2"/>
      <c r="DH2235" s="2"/>
      <c r="DI2235" s="2"/>
      <c r="DJ2235" s="2"/>
      <c r="DK2235" s="2"/>
      <c r="DL2235" s="2"/>
      <c r="DM2235" s="2"/>
      <c r="DN2235" s="2"/>
      <c r="DO2235" s="2"/>
      <c r="DP2235" s="2"/>
      <c r="DQ2235" s="2"/>
      <c r="DR2235" s="2"/>
      <c r="DS2235" s="2"/>
      <c r="DT2235" s="2"/>
      <c r="DU2235" s="2"/>
      <c r="DV2235" s="2"/>
      <c r="DW2235" s="2"/>
      <c r="DX2235" s="2"/>
      <c r="DY2235" s="2"/>
      <c r="DZ2235" s="2"/>
      <c r="EA2235" s="2"/>
      <c r="EB2235" s="2"/>
      <c r="EC2235" s="2"/>
      <c r="ED2235" s="2"/>
      <c r="EE2235" s="2"/>
      <c r="EF2235" s="2"/>
      <c r="EG2235" s="2"/>
      <c r="EH2235" s="2"/>
      <c r="EI2235" s="2"/>
      <c r="EJ2235" s="2"/>
      <c r="EK2235" s="2"/>
      <c r="EL2235" s="2"/>
      <c r="EM2235" s="2"/>
      <c r="EN2235" s="2"/>
      <c r="EO2235" s="2"/>
      <c r="EP2235" s="2"/>
      <c r="EQ2235" s="2"/>
      <c r="ER2235" s="2"/>
      <c r="ES2235" s="2"/>
      <c r="ET2235" s="2"/>
      <c r="EU2235" s="2"/>
      <c r="EV2235" s="2"/>
      <c r="EW2235" s="2"/>
      <c r="EX2235" s="2"/>
      <c r="EY2235" s="2"/>
      <c r="EZ2235" s="2"/>
      <c r="FA2235" s="2"/>
      <c r="FB2235" s="2"/>
      <c r="FC2235" s="2"/>
      <c r="FD2235" s="2"/>
      <c r="FE2235" s="2"/>
      <c r="FF2235" s="2"/>
      <c r="FG2235" s="2"/>
      <c r="FH2235" s="2"/>
      <c r="FI2235" s="2"/>
      <c r="FJ2235" s="2"/>
      <c r="FK2235" s="2"/>
      <c r="FL2235" s="2"/>
      <c r="FM2235" s="2"/>
      <c r="FN2235" s="2"/>
      <c r="FO2235" s="2"/>
      <c r="FP2235" s="2"/>
      <c r="FQ2235" s="2"/>
      <c r="FR2235" s="2"/>
      <c r="FS2235" s="2"/>
      <c r="FT2235" s="2"/>
      <c r="FU2235" s="2"/>
      <c r="FV2235" s="2"/>
      <c r="FW2235" s="2"/>
      <c r="FX2235" s="2"/>
      <c r="FY2235" s="2"/>
      <c r="FZ2235" s="2"/>
      <c r="GA2235" s="2"/>
      <c r="GB2235" s="2"/>
      <c r="GC2235" s="2"/>
      <c r="GD2235" s="2"/>
      <c r="GE2235" s="2"/>
      <c r="GF2235" s="2"/>
      <c r="GG2235" s="2"/>
      <c r="GH2235" s="2"/>
      <c r="GI2235" s="2"/>
      <c r="GJ2235" s="2"/>
      <c r="GK2235" s="2"/>
      <c r="GL2235" s="2"/>
      <c r="GM2235" s="2"/>
      <c r="GN2235" s="2"/>
      <c r="GO2235" s="2"/>
      <c r="GP2235" s="2"/>
      <c r="GQ2235" s="2"/>
      <c r="GR2235" s="2"/>
      <c r="GS2235" s="2"/>
      <c r="GT2235" s="2"/>
      <c r="GU2235" s="2"/>
      <c r="GV2235" s="2"/>
      <c r="GW2235" s="2"/>
      <c r="GX2235" s="2"/>
      <c r="GY2235" s="2"/>
      <c r="GZ2235" s="2"/>
      <c r="HA2235" s="2"/>
      <c r="HB2235" s="2"/>
      <c r="HC2235" s="2"/>
      <c r="HD2235" s="2"/>
      <c r="HE2235" s="2"/>
      <c r="HF2235" s="2"/>
      <c r="HG2235" s="2"/>
      <c r="HH2235" s="2"/>
      <c r="HI2235" s="2"/>
      <c r="HJ2235" s="2"/>
      <c r="HK2235" s="2"/>
      <c r="HL2235" s="2"/>
      <c r="HM2235" s="2"/>
      <c r="HN2235" s="2"/>
      <c r="HO2235" s="2"/>
      <c r="HP2235" s="2"/>
      <c r="HQ2235" s="2"/>
      <c r="HR2235" s="2"/>
      <c r="HS2235" s="2"/>
      <c r="HT2235" s="2"/>
      <c r="HU2235" s="2"/>
      <c r="HV2235" s="2"/>
      <c r="HW2235" s="2"/>
      <c r="HX2235" s="2"/>
      <c r="HY2235" s="2"/>
      <c r="HZ2235" s="2"/>
      <c r="IA2235" s="2"/>
      <c r="IB2235" s="2"/>
      <c r="IC2235" s="2"/>
      <c r="ID2235" s="2"/>
      <c r="IE2235" s="2"/>
      <c r="IF2235" s="2"/>
      <c r="IG2235" s="2"/>
      <c r="IH2235" s="2"/>
      <c r="II2235" s="2"/>
      <c r="IJ2235" s="2"/>
      <c r="IK2235" s="2"/>
      <c r="IL2235" s="2"/>
      <c r="IM2235" s="2"/>
      <c r="IN2235" s="2"/>
      <c r="IO2235" s="2"/>
      <c r="IP2235" s="2"/>
      <c r="IQ2235" s="2"/>
    </row>
    <row r="2236" spans="1:251" s="16" customFormat="1" ht="18.75" customHeight="1">
      <c r="A2236" s="8"/>
      <c r="B2236" s="25"/>
      <c r="C2236" s="130" t="s">
        <v>303</v>
      </c>
      <c r="D2236" s="131"/>
      <c r="E2236" s="131"/>
      <c r="F2236" s="131"/>
      <c r="G2236" s="131"/>
      <c r="H2236" s="131"/>
      <c r="I2236" s="131"/>
      <c r="J2236" s="131"/>
      <c r="K2236" s="131"/>
      <c r="L2236" s="131"/>
      <c r="M2236" s="131"/>
      <c r="N2236" s="131"/>
      <c r="O2236" s="131"/>
      <c r="P2236" s="131"/>
      <c r="Q2236" s="131"/>
      <c r="R2236" s="131"/>
      <c r="S2236" s="131"/>
      <c r="T2236" s="131"/>
      <c r="U2236" s="131"/>
      <c r="V2236" s="131"/>
      <c r="W2236" s="131"/>
      <c r="X2236" s="131"/>
      <c r="Y2236" s="131"/>
      <c r="Z2236" s="132"/>
      <c r="AA2236" s="133">
        <v>34000</v>
      </c>
      <c r="AB2236" s="134"/>
      <c r="AC2236" s="134"/>
      <c r="AD2236" s="134"/>
      <c r="AE2236" s="134"/>
      <c r="AF2236" s="134"/>
      <c r="AG2236" s="134"/>
      <c r="AH2236" s="134"/>
      <c r="AI2236" s="135"/>
      <c r="AJ2236" s="133">
        <v>34000</v>
      </c>
      <c r="AK2236" s="134"/>
      <c r="AL2236" s="134"/>
      <c r="AM2236" s="134"/>
      <c r="AN2236" s="134"/>
      <c r="AO2236" s="134"/>
      <c r="AP2236" s="134"/>
      <c r="AQ2236" s="134"/>
      <c r="AR2236" s="135"/>
      <c r="AS2236" s="136"/>
      <c r="AT2236" s="137"/>
      <c r="AU2236" s="137"/>
      <c r="AV2236" s="137"/>
      <c r="AW2236" s="137"/>
      <c r="AX2236" s="138"/>
      <c r="AY2236" s="2"/>
      <c r="AZ2236" s="2"/>
      <c r="BA2236" s="2"/>
      <c r="BB2236" s="2"/>
      <c r="BC2236" s="2"/>
      <c r="BD2236" s="2"/>
      <c r="BE2236" s="2"/>
      <c r="BF2236" s="2"/>
      <c r="BG2236" s="2"/>
      <c r="BH2236" s="2"/>
      <c r="BI2236" s="2"/>
      <c r="BJ2236" s="2"/>
      <c r="BK2236" s="2"/>
      <c r="BL2236" s="2"/>
      <c r="BM2236" s="2"/>
      <c r="BN2236" s="2"/>
      <c r="BO2236" s="2"/>
      <c r="BP2236" s="2"/>
      <c r="BQ2236" s="2"/>
      <c r="BR2236" s="2"/>
      <c r="BS2236" s="2"/>
      <c r="BT2236" s="2"/>
      <c r="BU2236" s="2"/>
      <c r="BV2236" s="2"/>
      <c r="BW2236" s="2"/>
      <c r="BX2236" s="2"/>
      <c r="BY2236" s="2"/>
      <c r="BZ2236" s="2"/>
      <c r="CA2236" s="2"/>
      <c r="CB2236" s="2"/>
      <c r="CC2236" s="2"/>
      <c r="CD2236" s="2"/>
      <c r="CE2236" s="2"/>
      <c r="CF2236" s="2"/>
      <c r="CG2236" s="2"/>
      <c r="CH2236" s="2"/>
      <c r="CI2236" s="2"/>
      <c r="CJ2236" s="2"/>
      <c r="CK2236" s="2"/>
      <c r="CL2236" s="2"/>
      <c r="CM2236" s="2"/>
      <c r="CN2236" s="2"/>
      <c r="CO2236" s="2"/>
      <c r="CP2236" s="2"/>
      <c r="CQ2236" s="2"/>
      <c r="CR2236" s="2"/>
      <c r="CS2236" s="2"/>
      <c r="CT2236" s="2"/>
      <c r="CU2236" s="2"/>
      <c r="CV2236" s="2"/>
      <c r="CW2236" s="2"/>
      <c r="CX2236" s="2"/>
      <c r="CY2236" s="2"/>
      <c r="CZ2236" s="2"/>
      <c r="DA2236" s="2"/>
      <c r="DB2236" s="2"/>
      <c r="DC2236" s="2"/>
      <c r="DD2236" s="2"/>
      <c r="DE2236" s="2"/>
      <c r="DF2236" s="2"/>
      <c r="DG2236" s="2"/>
      <c r="DH2236" s="2"/>
      <c r="DI2236" s="2"/>
      <c r="DJ2236" s="2"/>
      <c r="DK2236" s="2"/>
      <c r="DL2236" s="2"/>
      <c r="DM2236" s="2"/>
      <c r="DN2236" s="2"/>
      <c r="DO2236" s="2"/>
      <c r="DP2236" s="2"/>
      <c r="DQ2236" s="2"/>
      <c r="DR2236" s="2"/>
      <c r="DS2236" s="2"/>
      <c r="DT2236" s="2"/>
      <c r="DU2236" s="2"/>
      <c r="DV2236" s="2"/>
      <c r="DW2236" s="2"/>
      <c r="DX2236" s="2"/>
      <c r="DY2236" s="2"/>
      <c r="DZ2236" s="2"/>
      <c r="EA2236" s="2"/>
      <c r="EB2236" s="2"/>
      <c r="EC2236" s="2"/>
      <c r="ED2236" s="2"/>
      <c r="EE2236" s="2"/>
      <c r="EF2236" s="2"/>
      <c r="EG2236" s="2"/>
      <c r="EH2236" s="2"/>
      <c r="EI2236" s="2"/>
      <c r="EJ2236" s="2"/>
      <c r="EK2236" s="2"/>
      <c r="EL2236" s="2"/>
      <c r="EM2236" s="2"/>
      <c r="EN2236" s="2"/>
      <c r="EO2236" s="2"/>
      <c r="EP2236" s="2"/>
      <c r="EQ2236" s="2"/>
      <c r="ER2236" s="2"/>
      <c r="ES2236" s="2"/>
      <c r="ET2236" s="2"/>
      <c r="EU2236" s="2"/>
      <c r="EV2236" s="2"/>
      <c r="EW2236" s="2"/>
      <c r="EX2236" s="2"/>
      <c r="EY2236" s="2"/>
      <c r="EZ2236" s="2"/>
      <c r="FA2236" s="2"/>
      <c r="FB2236" s="2"/>
      <c r="FC2236" s="2"/>
      <c r="FD2236" s="2"/>
      <c r="FE2236" s="2"/>
      <c r="FF2236" s="2"/>
      <c r="FG2236" s="2"/>
      <c r="FH2236" s="2"/>
      <c r="FI2236" s="2"/>
      <c r="FJ2236" s="2"/>
      <c r="FK2236" s="2"/>
      <c r="FL2236" s="2"/>
      <c r="FM2236" s="2"/>
      <c r="FN2236" s="2"/>
      <c r="FO2236" s="2"/>
      <c r="FP2236" s="2"/>
      <c r="FQ2236" s="2"/>
      <c r="FR2236" s="2"/>
      <c r="FS2236" s="2"/>
      <c r="FT2236" s="2"/>
      <c r="FU2236" s="2"/>
      <c r="FV2236" s="2"/>
      <c r="FW2236" s="2"/>
      <c r="FX2236" s="2"/>
      <c r="FY2236" s="2"/>
      <c r="FZ2236" s="2"/>
      <c r="GA2236" s="2"/>
      <c r="GB2236" s="2"/>
      <c r="GC2236" s="2"/>
      <c r="GD2236" s="2"/>
      <c r="GE2236" s="2"/>
      <c r="GF2236" s="2"/>
      <c r="GG2236" s="2"/>
      <c r="GH2236" s="2"/>
      <c r="GI2236" s="2"/>
      <c r="GJ2236" s="2"/>
      <c r="GK2236" s="2"/>
      <c r="GL2236" s="2"/>
      <c r="GM2236" s="2"/>
      <c r="GN2236" s="2"/>
      <c r="GO2236" s="2"/>
      <c r="GP2236" s="2"/>
      <c r="GQ2236" s="2"/>
      <c r="GR2236" s="2"/>
      <c r="GS2236" s="2"/>
      <c r="GT2236" s="2"/>
      <c r="GU2236" s="2"/>
      <c r="GV2236" s="2"/>
      <c r="GW2236" s="2"/>
      <c r="GX2236" s="2"/>
      <c r="GY2236" s="2"/>
      <c r="GZ2236" s="2"/>
      <c r="HA2236" s="2"/>
      <c r="HB2236" s="2"/>
      <c r="HC2236" s="2"/>
      <c r="HD2236" s="2"/>
      <c r="HE2236" s="2"/>
      <c r="HF2236" s="2"/>
      <c r="HG2236" s="2"/>
      <c r="HH2236" s="2"/>
      <c r="HI2236" s="2"/>
      <c r="HJ2236" s="2"/>
      <c r="HK2236" s="2"/>
      <c r="HL2236" s="2"/>
      <c r="HM2236" s="2"/>
      <c r="HN2236" s="2"/>
      <c r="HO2236" s="2"/>
      <c r="HP2236" s="2"/>
      <c r="HQ2236" s="2"/>
      <c r="HR2236" s="2"/>
      <c r="HS2236" s="2"/>
      <c r="HT2236" s="2"/>
      <c r="HU2236" s="2"/>
      <c r="HV2236" s="2"/>
      <c r="HW2236" s="2"/>
      <c r="HX2236" s="2"/>
      <c r="HY2236" s="2"/>
      <c r="HZ2236" s="2"/>
      <c r="IA2236" s="2"/>
      <c r="IB2236" s="2"/>
      <c r="IC2236" s="2"/>
      <c r="ID2236" s="2"/>
      <c r="IE2236" s="2"/>
      <c r="IF2236" s="2"/>
      <c r="IG2236" s="2"/>
      <c r="IH2236" s="2"/>
      <c r="II2236" s="2"/>
      <c r="IJ2236" s="2"/>
      <c r="IK2236" s="2"/>
      <c r="IL2236" s="2"/>
      <c r="IM2236" s="2"/>
      <c r="IN2236" s="2"/>
      <c r="IO2236" s="2"/>
      <c r="IP2236" s="2"/>
      <c r="IQ2236" s="2"/>
    </row>
    <row r="2237" spans="1:251" s="16" customFormat="1" ht="18.75" customHeight="1">
      <c r="A2237" s="8"/>
      <c r="B2237" s="25"/>
      <c r="C2237" s="130" t="s">
        <v>305</v>
      </c>
      <c r="D2237" s="131"/>
      <c r="E2237" s="131"/>
      <c r="F2237" s="131"/>
      <c r="G2237" s="131"/>
      <c r="H2237" s="131"/>
      <c r="I2237" s="131"/>
      <c r="J2237" s="131"/>
      <c r="K2237" s="131"/>
      <c r="L2237" s="131"/>
      <c r="M2237" s="131"/>
      <c r="N2237" s="131"/>
      <c r="O2237" s="131"/>
      <c r="P2237" s="131"/>
      <c r="Q2237" s="131"/>
      <c r="R2237" s="131"/>
      <c r="S2237" s="131"/>
      <c r="T2237" s="131"/>
      <c r="U2237" s="131"/>
      <c r="V2237" s="131"/>
      <c r="W2237" s="131"/>
      <c r="X2237" s="131"/>
      <c r="Y2237" s="131"/>
      <c r="Z2237" s="132"/>
      <c r="AA2237" s="133">
        <v>167387</v>
      </c>
      <c r="AB2237" s="134"/>
      <c r="AC2237" s="134"/>
      <c r="AD2237" s="134"/>
      <c r="AE2237" s="134"/>
      <c r="AF2237" s="134"/>
      <c r="AG2237" s="134"/>
      <c r="AH2237" s="134"/>
      <c r="AI2237" s="135"/>
      <c r="AJ2237" s="133">
        <v>0</v>
      </c>
      <c r="AK2237" s="134"/>
      <c r="AL2237" s="134"/>
      <c r="AM2237" s="134"/>
      <c r="AN2237" s="134"/>
      <c r="AO2237" s="134"/>
      <c r="AP2237" s="134"/>
      <c r="AQ2237" s="134"/>
      <c r="AR2237" s="135"/>
      <c r="AS2237" s="136"/>
      <c r="AT2237" s="137"/>
      <c r="AU2237" s="137"/>
      <c r="AV2237" s="137"/>
      <c r="AW2237" s="137"/>
      <c r="AX2237" s="138"/>
      <c r="AY2237" s="2"/>
      <c r="AZ2237" s="2"/>
      <c r="BA2237" s="2"/>
      <c r="BB2237" s="2"/>
      <c r="BC2237" s="2"/>
      <c r="BD2237" s="2"/>
      <c r="BE2237" s="2"/>
      <c r="BF2237" s="2"/>
      <c r="BG2237" s="2"/>
      <c r="BH2237" s="2"/>
      <c r="BI2237" s="2"/>
      <c r="BJ2237" s="2"/>
      <c r="BK2237" s="2"/>
      <c r="BL2237" s="2"/>
      <c r="BM2237" s="2"/>
      <c r="BN2237" s="2"/>
      <c r="BO2237" s="2"/>
      <c r="BP2237" s="2"/>
      <c r="BQ2237" s="2"/>
      <c r="BR2237" s="2"/>
      <c r="BS2237" s="2"/>
      <c r="BT2237" s="2"/>
      <c r="BU2237" s="2"/>
      <c r="BV2237" s="2"/>
      <c r="BW2237" s="2"/>
      <c r="BX2237" s="2"/>
      <c r="BY2237" s="2"/>
      <c r="BZ2237" s="2"/>
      <c r="CA2237" s="2"/>
      <c r="CB2237" s="2"/>
      <c r="CC2237" s="2"/>
      <c r="CD2237" s="2"/>
      <c r="CE2237" s="2"/>
      <c r="CF2237" s="2"/>
      <c r="CG2237" s="2"/>
      <c r="CH2237" s="2"/>
      <c r="CI2237" s="2"/>
      <c r="CJ2237" s="2"/>
      <c r="CK2237" s="2"/>
      <c r="CL2237" s="2"/>
      <c r="CM2237" s="2"/>
      <c r="CN2237" s="2"/>
      <c r="CO2237" s="2"/>
      <c r="CP2237" s="2"/>
      <c r="CQ2237" s="2"/>
      <c r="CR2237" s="2"/>
      <c r="CS2237" s="2"/>
      <c r="CT2237" s="2"/>
      <c r="CU2237" s="2"/>
      <c r="CV2237" s="2"/>
      <c r="CW2237" s="2"/>
      <c r="CX2237" s="2"/>
      <c r="CY2237" s="2"/>
      <c r="CZ2237" s="2"/>
      <c r="DA2237" s="2"/>
      <c r="DB2237" s="2"/>
      <c r="DC2237" s="2"/>
      <c r="DD2237" s="2"/>
      <c r="DE2237" s="2"/>
      <c r="DF2237" s="2"/>
      <c r="DG2237" s="2"/>
      <c r="DH2237" s="2"/>
      <c r="DI2237" s="2"/>
      <c r="DJ2237" s="2"/>
      <c r="DK2237" s="2"/>
      <c r="DL2237" s="2"/>
      <c r="DM2237" s="2"/>
      <c r="DN2237" s="2"/>
      <c r="DO2237" s="2"/>
      <c r="DP2237" s="2"/>
      <c r="DQ2237" s="2"/>
      <c r="DR2237" s="2"/>
      <c r="DS2237" s="2"/>
      <c r="DT2237" s="2"/>
      <c r="DU2237" s="2"/>
      <c r="DV2237" s="2"/>
      <c r="DW2237" s="2"/>
      <c r="DX2237" s="2"/>
      <c r="DY2237" s="2"/>
      <c r="DZ2237" s="2"/>
      <c r="EA2237" s="2"/>
      <c r="EB2237" s="2"/>
      <c r="EC2237" s="2"/>
      <c r="ED2237" s="2"/>
      <c r="EE2237" s="2"/>
      <c r="EF2237" s="2"/>
      <c r="EG2237" s="2"/>
      <c r="EH2237" s="2"/>
      <c r="EI2237" s="2"/>
      <c r="EJ2237" s="2"/>
      <c r="EK2237" s="2"/>
      <c r="EL2237" s="2"/>
      <c r="EM2237" s="2"/>
      <c r="EN2237" s="2"/>
      <c r="EO2237" s="2"/>
      <c r="EP2237" s="2"/>
      <c r="EQ2237" s="2"/>
      <c r="ER2237" s="2"/>
      <c r="ES2237" s="2"/>
      <c r="ET2237" s="2"/>
      <c r="EU2237" s="2"/>
      <c r="EV2237" s="2"/>
      <c r="EW2237" s="2"/>
      <c r="EX2237" s="2"/>
      <c r="EY2237" s="2"/>
      <c r="EZ2237" s="2"/>
      <c r="FA2237" s="2"/>
      <c r="FB2237" s="2"/>
      <c r="FC2237" s="2"/>
      <c r="FD2237" s="2"/>
      <c r="FE2237" s="2"/>
      <c r="FF2237" s="2"/>
      <c r="FG2237" s="2"/>
      <c r="FH2237" s="2"/>
      <c r="FI2237" s="2"/>
      <c r="FJ2237" s="2"/>
      <c r="FK2237" s="2"/>
      <c r="FL2237" s="2"/>
      <c r="FM2237" s="2"/>
      <c r="FN2237" s="2"/>
      <c r="FO2237" s="2"/>
      <c r="FP2237" s="2"/>
      <c r="FQ2237" s="2"/>
      <c r="FR2237" s="2"/>
      <c r="FS2237" s="2"/>
      <c r="FT2237" s="2"/>
      <c r="FU2237" s="2"/>
      <c r="FV2237" s="2"/>
      <c r="FW2237" s="2"/>
      <c r="FX2237" s="2"/>
      <c r="FY2237" s="2"/>
      <c r="FZ2237" s="2"/>
      <c r="GA2237" s="2"/>
      <c r="GB2237" s="2"/>
      <c r="GC2237" s="2"/>
      <c r="GD2237" s="2"/>
      <c r="GE2237" s="2"/>
      <c r="GF2237" s="2"/>
      <c r="GG2237" s="2"/>
      <c r="GH2237" s="2"/>
      <c r="GI2237" s="2"/>
      <c r="GJ2237" s="2"/>
      <c r="GK2237" s="2"/>
      <c r="GL2237" s="2"/>
      <c r="GM2237" s="2"/>
      <c r="GN2237" s="2"/>
      <c r="GO2237" s="2"/>
      <c r="GP2237" s="2"/>
      <c r="GQ2237" s="2"/>
      <c r="GR2237" s="2"/>
      <c r="GS2237" s="2"/>
      <c r="GT2237" s="2"/>
      <c r="GU2237" s="2"/>
      <c r="GV2237" s="2"/>
      <c r="GW2237" s="2"/>
      <c r="GX2237" s="2"/>
      <c r="GY2237" s="2"/>
      <c r="GZ2237" s="2"/>
      <c r="HA2237" s="2"/>
      <c r="HB2237" s="2"/>
      <c r="HC2237" s="2"/>
      <c r="HD2237" s="2"/>
      <c r="HE2237" s="2"/>
      <c r="HF2237" s="2"/>
      <c r="HG2237" s="2"/>
      <c r="HH2237" s="2"/>
      <c r="HI2237" s="2"/>
      <c r="HJ2237" s="2"/>
      <c r="HK2237" s="2"/>
      <c r="HL2237" s="2"/>
      <c r="HM2237" s="2"/>
      <c r="HN2237" s="2"/>
      <c r="HO2237" s="2"/>
      <c r="HP2237" s="2"/>
      <c r="HQ2237" s="2"/>
      <c r="HR2237" s="2"/>
      <c r="HS2237" s="2"/>
      <c r="HT2237" s="2"/>
      <c r="HU2237" s="2"/>
      <c r="HV2237" s="2"/>
      <c r="HW2237" s="2"/>
      <c r="HX2237" s="2"/>
      <c r="HY2237" s="2"/>
      <c r="HZ2237" s="2"/>
      <c r="IA2237" s="2"/>
      <c r="IB2237" s="2"/>
      <c r="IC2237" s="2"/>
      <c r="ID2237" s="2"/>
      <c r="IE2237" s="2"/>
      <c r="IF2237" s="2"/>
      <c r="IG2237" s="2"/>
      <c r="IH2237" s="2"/>
      <c r="II2237" s="2"/>
      <c r="IJ2237" s="2"/>
      <c r="IK2237" s="2"/>
      <c r="IL2237" s="2"/>
      <c r="IM2237" s="2"/>
      <c r="IN2237" s="2"/>
      <c r="IO2237" s="2"/>
      <c r="IP2237" s="2"/>
      <c r="IQ2237" s="2"/>
    </row>
    <row r="2238" spans="1:251" s="16" customFormat="1" ht="18.75" customHeight="1">
      <c r="A2238" s="8"/>
      <c r="B2238" s="25"/>
      <c r="C2238" s="130" t="s">
        <v>304</v>
      </c>
      <c r="D2238" s="131"/>
      <c r="E2238" s="131"/>
      <c r="F2238" s="131"/>
      <c r="G2238" s="131"/>
      <c r="H2238" s="131"/>
      <c r="I2238" s="131"/>
      <c r="J2238" s="131"/>
      <c r="K2238" s="131"/>
      <c r="L2238" s="131"/>
      <c r="M2238" s="131"/>
      <c r="N2238" s="131"/>
      <c r="O2238" s="131"/>
      <c r="P2238" s="131"/>
      <c r="Q2238" s="131"/>
      <c r="R2238" s="131"/>
      <c r="S2238" s="131"/>
      <c r="T2238" s="131"/>
      <c r="U2238" s="131"/>
      <c r="V2238" s="131"/>
      <c r="W2238" s="131"/>
      <c r="X2238" s="131"/>
      <c r="Y2238" s="131"/>
      <c r="Z2238" s="132"/>
      <c r="AA2238" s="133">
        <v>6038</v>
      </c>
      <c r="AB2238" s="134"/>
      <c r="AC2238" s="134"/>
      <c r="AD2238" s="134"/>
      <c r="AE2238" s="134"/>
      <c r="AF2238" s="134"/>
      <c r="AG2238" s="134"/>
      <c r="AH2238" s="134"/>
      <c r="AI2238" s="135"/>
      <c r="AJ2238" s="133">
        <v>0</v>
      </c>
      <c r="AK2238" s="134"/>
      <c r="AL2238" s="134"/>
      <c r="AM2238" s="134"/>
      <c r="AN2238" s="134"/>
      <c r="AO2238" s="134"/>
      <c r="AP2238" s="134"/>
      <c r="AQ2238" s="134"/>
      <c r="AR2238" s="135"/>
      <c r="AS2238" s="136"/>
      <c r="AT2238" s="137"/>
      <c r="AU2238" s="137"/>
      <c r="AV2238" s="137"/>
      <c r="AW2238" s="137"/>
      <c r="AX2238" s="138"/>
      <c r="AY2238" s="2"/>
      <c r="AZ2238" s="2"/>
      <c r="BA2238" s="2"/>
      <c r="BB2238" s="2"/>
      <c r="BC2238" s="2"/>
      <c r="BD2238" s="2"/>
      <c r="BE2238" s="2"/>
      <c r="BF2238" s="2"/>
      <c r="BG2238" s="2"/>
      <c r="BH2238" s="2"/>
      <c r="BI2238" s="2"/>
      <c r="BJ2238" s="2"/>
      <c r="BK2238" s="2"/>
      <c r="BL2238" s="2"/>
      <c r="BM2238" s="2"/>
      <c r="BN2238" s="2"/>
      <c r="BO2238" s="2"/>
      <c r="BP2238" s="2"/>
      <c r="BQ2238" s="2"/>
      <c r="BR2238" s="2"/>
      <c r="BS2238" s="2"/>
      <c r="BT2238" s="2"/>
      <c r="BU2238" s="2"/>
      <c r="BV2238" s="2"/>
      <c r="BW2238" s="2"/>
      <c r="BX2238" s="2"/>
      <c r="BY2238" s="2"/>
      <c r="BZ2238" s="2"/>
      <c r="CA2238" s="2"/>
      <c r="CB2238" s="2"/>
      <c r="CC2238" s="2"/>
      <c r="CD2238" s="2"/>
      <c r="CE2238" s="2"/>
      <c r="CF2238" s="2"/>
      <c r="CG2238" s="2"/>
      <c r="CH2238" s="2"/>
      <c r="CI2238" s="2"/>
      <c r="CJ2238" s="2"/>
      <c r="CK2238" s="2"/>
      <c r="CL2238" s="2"/>
      <c r="CM2238" s="2"/>
      <c r="CN2238" s="2"/>
      <c r="CO2238" s="2"/>
      <c r="CP2238" s="2"/>
      <c r="CQ2238" s="2"/>
      <c r="CR2238" s="2"/>
      <c r="CS2238" s="2"/>
      <c r="CT2238" s="2"/>
      <c r="CU2238" s="2"/>
      <c r="CV2238" s="2"/>
      <c r="CW2238" s="2"/>
      <c r="CX2238" s="2"/>
      <c r="CY2238" s="2"/>
      <c r="CZ2238" s="2"/>
      <c r="DA2238" s="2"/>
      <c r="DB2238" s="2"/>
      <c r="DC2238" s="2"/>
      <c r="DD2238" s="2"/>
      <c r="DE2238" s="2"/>
      <c r="DF2238" s="2"/>
      <c r="DG2238" s="2"/>
      <c r="DH2238" s="2"/>
      <c r="DI2238" s="2"/>
      <c r="DJ2238" s="2"/>
      <c r="DK2238" s="2"/>
      <c r="DL2238" s="2"/>
      <c r="DM2238" s="2"/>
      <c r="DN2238" s="2"/>
      <c r="DO2238" s="2"/>
      <c r="DP2238" s="2"/>
      <c r="DQ2238" s="2"/>
      <c r="DR2238" s="2"/>
      <c r="DS2238" s="2"/>
      <c r="DT2238" s="2"/>
      <c r="DU2238" s="2"/>
      <c r="DV2238" s="2"/>
      <c r="DW2238" s="2"/>
      <c r="DX2238" s="2"/>
      <c r="DY2238" s="2"/>
      <c r="DZ2238" s="2"/>
      <c r="EA2238" s="2"/>
      <c r="EB2238" s="2"/>
      <c r="EC2238" s="2"/>
      <c r="ED2238" s="2"/>
      <c r="EE2238" s="2"/>
      <c r="EF2238" s="2"/>
      <c r="EG2238" s="2"/>
      <c r="EH2238" s="2"/>
      <c r="EI2238" s="2"/>
      <c r="EJ2238" s="2"/>
      <c r="EK2238" s="2"/>
      <c r="EL2238" s="2"/>
      <c r="EM2238" s="2"/>
      <c r="EN2238" s="2"/>
      <c r="EO2238" s="2"/>
      <c r="EP2238" s="2"/>
      <c r="EQ2238" s="2"/>
      <c r="ER2238" s="2"/>
      <c r="ES2238" s="2"/>
      <c r="ET2238" s="2"/>
      <c r="EU2238" s="2"/>
      <c r="EV2238" s="2"/>
      <c r="EW2238" s="2"/>
      <c r="EX2238" s="2"/>
      <c r="EY2238" s="2"/>
      <c r="EZ2238" s="2"/>
      <c r="FA2238" s="2"/>
      <c r="FB2238" s="2"/>
      <c r="FC2238" s="2"/>
      <c r="FD2238" s="2"/>
      <c r="FE2238" s="2"/>
      <c r="FF2238" s="2"/>
      <c r="FG2238" s="2"/>
      <c r="FH2238" s="2"/>
      <c r="FI2238" s="2"/>
      <c r="FJ2238" s="2"/>
      <c r="FK2238" s="2"/>
      <c r="FL2238" s="2"/>
      <c r="FM2238" s="2"/>
      <c r="FN2238" s="2"/>
      <c r="FO2238" s="2"/>
      <c r="FP2238" s="2"/>
      <c r="FQ2238" s="2"/>
      <c r="FR2238" s="2"/>
      <c r="FS2238" s="2"/>
      <c r="FT2238" s="2"/>
      <c r="FU2238" s="2"/>
      <c r="FV2238" s="2"/>
      <c r="FW2238" s="2"/>
      <c r="FX2238" s="2"/>
      <c r="FY2238" s="2"/>
      <c r="FZ2238" s="2"/>
      <c r="GA2238" s="2"/>
      <c r="GB2238" s="2"/>
      <c r="GC2238" s="2"/>
      <c r="GD2238" s="2"/>
      <c r="GE2238" s="2"/>
      <c r="GF2238" s="2"/>
      <c r="GG2238" s="2"/>
      <c r="GH2238" s="2"/>
      <c r="GI2238" s="2"/>
      <c r="GJ2238" s="2"/>
      <c r="GK2238" s="2"/>
      <c r="GL2238" s="2"/>
      <c r="GM2238" s="2"/>
      <c r="GN2238" s="2"/>
      <c r="GO2238" s="2"/>
      <c r="GP2238" s="2"/>
      <c r="GQ2238" s="2"/>
      <c r="GR2238" s="2"/>
      <c r="GS2238" s="2"/>
      <c r="GT2238" s="2"/>
      <c r="GU2238" s="2"/>
      <c r="GV2238" s="2"/>
      <c r="GW2238" s="2"/>
      <c r="GX2238" s="2"/>
      <c r="GY2238" s="2"/>
      <c r="GZ2238" s="2"/>
      <c r="HA2238" s="2"/>
      <c r="HB2238" s="2"/>
      <c r="HC2238" s="2"/>
      <c r="HD2238" s="2"/>
      <c r="HE2238" s="2"/>
      <c r="HF2238" s="2"/>
      <c r="HG2238" s="2"/>
      <c r="HH2238" s="2"/>
      <c r="HI2238" s="2"/>
      <c r="HJ2238" s="2"/>
      <c r="HK2238" s="2"/>
      <c r="HL2238" s="2"/>
      <c r="HM2238" s="2"/>
      <c r="HN2238" s="2"/>
      <c r="HO2238" s="2"/>
      <c r="HP2238" s="2"/>
      <c r="HQ2238" s="2"/>
      <c r="HR2238" s="2"/>
      <c r="HS2238" s="2"/>
      <c r="HT2238" s="2"/>
      <c r="HU2238" s="2"/>
      <c r="HV2238" s="2"/>
      <c r="HW2238" s="2"/>
      <c r="HX2238" s="2"/>
      <c r="HY2238" s="2"/>
      <c r="HZ2238" s="2"/>
      <c r="IA2238" s="2"/>
      <c r="IB2238" s="2"/>
      <c r="IC2238" s="2"/>
      <c r="ID2238" s="2"/>
      <c r="IE2238" s="2"/>
      <c r="IF2238" s="2"/>
      <c r="IG2238" s="2"/>
      <c r="IH2238" s="2"/>
      <c r="II2238" s="2"/>
      <c r="IJ2238" s="2"/>
      <c r="IK2238" s="2"/>
      <c r="IL2238" s="2"/>
      <c r="IM2238" s="2"/>
      <c r="IN2238" s="2"/>
      <c r="IO2238" s="2"/>
      <c r="IP2238" s="2"/>
      <c r="IQ2238" s="2"/>
    </row>
    <row r="2239" spans="1:251" s="16" customFormat="1" ht="18.75" customHeight="1" thickBot="1">
      <c r="A2239" s="17"/>
      <c r="B2239" s="121" t="s">
        <v>11</v>
      </c>
      <c r="C2239" s="122"/>
      <c r="D2239" s="122"/>
      <c r="E2239" s="122"/>
      <c r="F2239" s="122"/>
      <c r="G2239" s="122"/>
      <c r="H2239" s="122"/>
      <c r="I2239" s="122"/>
      <c r="J2239" s="122"/>
      <c r="K2239" s="122"/>
      <c r="L2239" s="122"/>
      <c r="M2239" s="122"/>
      <c r="N2239" s="122"/>
      <c r="O2239" s="122"/>
      <c r="P2239" s="122"/>
      <c r="Q2239" s="122"/>
      <c r="R2239" s="122"/>
      <c r="S2239" s="122"/>
      <c r="T2239" s="122"/>
      <c r="U2239" s="122"/>
      <c r="V2239" s="122"/>
      <c r="W2239" s="122"/>
      <c r="X2239" s="122"/>
      <c r="Y2239" s="122"/>
      <c r="Z2239" s="123"/>
      <c r="AA2239" s="124">
        <f>SUM($AA$2235:$AA$2238)</f>
        <v>243383</v>
      </c>
      <c r="AB2239" s="125"/>
      <c r="AC2239" s="125"/>
      <c r="AD2239" s="125"/>
      <c r="AE2239" s="125"/>
      <c r="AF2239" s="125"/>
      <c r="AG2239" s="125"/>
      <c r="AH2239" s="125"/>
      <c r="AI2239" s="126"/>
      <c r="AJ2239" s="124">
        <f>SUM($AJ$2235:$AJ$2238)</f>
        <v>69958</v>
      </c>
      <c r="AK2239" s="125"/>
      <c r="AL2239" s="125"/>
      <c r="AM2239" s="125"/>
      <c r="AN2239" s="125"/>
      <c r="AO2239" s="125"/>
      <c r="AP2239" s="125"/>
      <c r="AQ2239" s="125"/>
      <c r="AR2239" s="126"/>
      <c r="AS2239" s="127"/>
      <c r="AT2239" s="128"/>
      <c r="AU2239" s="128"/>
      <c r="AV2239" s="128"/>
      <c r="AW2239" s="128"/>
      <c r="AX2239" s="129"/>
      <c r="AY2239" s="2"/>
      <c r="AZ2239" s="2"/>
      <c r="BA2239" s="2"/>
      <c r="BB2239" s="2"/>
      <c r="BC2239" s="2"/>
      <c r="BD2239" s="2"/>
      <c r="BE2239" s="2"/>
      <c r="BF2239" s="2"/>
      <c r="BG2239" s="2"/>
      <c r="BH2239" s="2"/>
      <c r="BI2239" s="2"/>
      <c r="BJ2239" s="2"/>
      <c r="BK2239" s="2"/>
      <c r="BL2239" s="2"/>
      <c r="BM2239" s="2"/>
      <c r="BN2239" s="2"/>
      <c r="BO2239" s="2"/>
      <c r="BP2239" s="2"/>
      <c r="BQ2239" s="2"/>
      <c r="BR2239" s="2"/>
      <c r="BS2239" s="2"/>
      <c r="BT2239" s="2"/>
      <c r="BU2239" s="2"/>
      <c r="BV2239" s="2"/>
      <c r="BW2239" s="2"/>
      <c r="BX2239" s="2"/>
      <c r="BY2239" s="2"/>
      <c r="BZ2239" s="2"/>
      <c r="CA2239" s="2"/>
      <c r="CB2239" s="2"/>
      <c r="CC2239" s="2"/>
      <c r="CD2239" s="2"/>
      <c r="CE2239" s="2"/>
      <c r="CF2239" s="2"/>
      <c r="CG2239" s="2"/>
      <c r="CH2239" s="2"/>
      <c r="CI2239" s="2"/>
      <c r="CJ2239" s="2"/>
      <c r="CK2239" s="2"/>
      <c r="CL2239" s="2"/>
      <c r="CM2239" s="2"/>
      <c r="CN2239" s="2"/>
      <c r="CO2239" s="2"/>
      <c r="CP2239" s="2"/>
      <c r="CQ2239" s="2"/>
      <c r="CR2239" s="2"/>
      <c r="CS2239" s="2"/>
      <c r="CT2239" s="2"/>
      <c r="CU2239" s="2"/>
      <c r="CV2239" s="2"/>
      <c r="CW2239" s="2"/>
      <c r="CX2239" s="2"/>
      <c r="CY2239" s="2"/>
      <c r="CZ2239" s="2"/>
      <c r="DA2239" s="2"/>
      <c r="DB2239" s="2"/>
      <c r="DC2239" s="2"/>
      <c r="DD2239" s="2"/>
      <c r="DE2239" s="2"/>
      <c r="DF2239" s="2"/>
      <c r="DG2239" s="2"/>
      <c r="DH2239" s="2"/>
      <c r="DI2239" s="2"/>
      <c r="DJ2239" s="2"/>
      <c r="DK2239" s="2"/>
      <c r="DL2239" s="2"/>
      <c r="DM2239" s="2"/>
      <c r="DN2239" s="2"/>
      <c r="DO2239" s="2"/>
      <c r="DP2239" s="2"/>
      <c r="DQ2239" s="2"/>
      <c r="DR2239" s="2"/>
      <c r="DS2239" s="2"/>
      <c r="DT2239" s="2"/>
      <c r="DU2239" s="2"/>
      <c r="DV2239" s="2"/>
      <c r="DW2239" s="2"/>
      <c r="DX2239" s="2"/>
      <c r="DY2239" s="2"/>
      <c r="DZ2239" s="2"/>
      <c r="EA2239" s="2"/>
      <c r="EB2239" s="2"/>
      <c r="EC2239" s="2"/>
      <c r="ED2239" s="2"/>
      <c r="EE2239" s="2"/>
      <c r="EF2239" s="2"/>
      <c r="EG2239" s="2"/>
      <c r="EH2239" s="2"/>
      <c r="EI2239" s="2"/>
      <c r="EJ2239" s="2"/>
      <c r="EK2239" s="2"/>
      <c r="EL2239" s="2"/>
      <c r="EM2239" s="2"/>
      <c r="EN2239" s="2"/>
      <c r="EO2239" s="2"/>
      <c r="EP2239" s="2"/>
      <c r="EQ2239" s="2"/>
      <c r="ER2239" s="2"/>
      <c r="ES2239" s="2"/>
      <c r="ET2239" s="2"/>
      <c r="EU2239" s="2"/>
      <c r="EV2239" s="2"/>
      <c r="EW2239" s="2"/>
      <c r="EX2239" s="2"/>
      <c r="EY2239" s="2"/>
      <c r="EZ2239" s="2"/>
      <c r="FA2239" s="2"/>
      <c r="FB2239" s="2"/>
      <c r="FC2239" s="2"/>
      <c r="FD2239" s="2"/>
      <c r="FE2239" s="2"/>
      <c r="FF2239" s="2"/>
      <c r="FG2239" s="2"/>
      <c r="FH2239" s="2"/>
      <c r="FI2239" s="2"/>
      <c r="FJ2239" s="2"/>
      <c r="FK2239" s="2"/>
      <c r="FL2239" s="2"/>
      <c r="FM2239" s="2"/>
      <c r="FN2239" s="2"/>
      <c r="FO2239" s="2"/>
      <c r="FP2239" s="2"/>
      <c r="FQ2239" s="2"/>
      <c r="FR2239" s="2"/>
      <c r="FS2239" s="2"/>
      <c r="FT2239" s="2"/>
      <c r="FU2239" s="2"/>
      <c r="FV2239" s="2"/>
      <c r="FW2239" s="2"/>
      <c r="FX2239" s="2"/>
      <c r="FY2239" s="2"/>
      <c r="FZ2239" s="2"/>
      <c r="GA2239" s="2"/>
      <c r="GB2239" s="2"/>
      <c r="GC2239" s="2"/>
      <c r="GD2239" s="2"/>
      <c r="GE2239" s="2"/>
      <c r="GF2239" s="2"/>
      <c r="GG2239" s="2"/>
      <c r="GH2239" s="2"/>
      <c r="GI2239" s="2"/>
      <c r="GJ2239" s="2"/>
      <c r="GK2239" s="2"/>
      <c r="GL2239" s="2"/>
      <c r="GM2239" s="2"/>
      <c r="GN2239" s="2"/>
      <c r="GO2239" s="2"/>
      <c r="GP2239" s="2"/>
      <c r="GQ2239" s="2"/>
      <c r="GR2239" s="2"/>
      <c r="GS2239" s="2"/>
      <c r="GT2239" s="2"/>
      <c r="GU2239" s="2"/>
      <c r="GV2239" s="2"/>
      <c r="GW2239" s="2"/>
      <c r="GX2239" s="2"/>
      <c r="GY2239" s="2"/>
      <c r="GZ2239" s="2"/>
      <c r="HA2239" s="2"/>
      <c r="HB2239" s="2"/>
      <c r="HC2239" s="2"/>
      <c r="HD2239" s="2"/>
      <c r="HE2239" s="2"/>
      <c r="HF2239" s="2"/>
      <c r="HG2239" s="2"/>
      <c r="HH2239" s="2"/>
      <c r="HI2239" s="2"/>
      <c r="HJ2239" s="2"/>
      <c r="HK2239" s="2"/>
      <c r="HL2239" s="2"/>
      <c r="HM2239" s="2"/>
      <c r="HN2239" s="2"/>
      <c r="HO2239" s="2"/>
      <c r="HP2239" s="2"/>
      <c r="HQ2239" s="2"/>
      <c r="HR2239" s="2"/>
      <c r="HS2239" s="2"/>
      <c r="HT2239" s="2"/>
      <c r="HU2239" s="2"/>
      <c r="HV2239" s="2"/>
      <c r="HW2239" s="2"/>
      <c r="HX2239" s="2"/>
      <c r="HY2239" s="2"/>
      <c r="HZ2239" s="2"/>
      <c r="IA2239" s="2"/>
      <c r="IB2239" s="2"/>
      <c r="IC2239" s="2"/>
      <c r="ID2239" s="2"/>
      <c r="IE2239" s="2"/>
      <c r="IF2239" s="2"/>
      <c r="IG2239" s="2"/>
      <c r="IH2239" s="2"/>
      <c r="II2239" s="2"/>
      <c r="IJ2239" s="2"/>
      <c r="IK2239" s="2"/>
      <c r="IL2239" s="2"/>
      <c r="IM2239" s="2"/>
      <c r="IN2239" s="2"/>
      <c r="IO2239" s="2"/>
      <c r="IP2239" s="2"/>
      <c r="IQ2239" s="2"/>
    </row>
    <row r="2241" spans="1:113" ht="18.75">
      <c r="A2241" s="1" t="s">
        <v>0</v>
      </c>
      <c r="AW2241" s="3"/>
      <c r="AX2241" s="4"/>
      <c r="AY2241" s="3"/>
    </row>
    <row r="2243" spans="1:113" ht="18.75">
      <c r="B2243" s="101" t="s">
        <v>8</v>
      </c>
      <c r="C2243" s="102"/>
      <c r="D2243" s="102"/>
      <c r="E2243" s="102"/>
      <c r="F2243" s="102"/>
      <c r="G2243" s="102"/>
      <c r="H2243" s="102"/>
      <c r="I2243" s="102"/>
      <c r="J2243" s="102"/>
      <c r="K2243" s="102"/>
      <c r="L2243" s="102"/>
      <c r="M2243" s="102"/>
      <c r="N2243" s="102"/>
      <c r="O2243" s="102"/>
      <c r="P2243" s="102"/>
      <c r="Q2243" s="102"/>
      <c r="R2243" s="102"/>
      <c r="S2243" s="102"/>
      <c r="T2243" s="102"/>
      <c r="U2243" s="102"/>
      <c r="V2243" s="102"/>
      <c r="W2243" s="102"/>
      <c r="X2243" s="102"/>
      <c r="Y2243" s="102"/>
      <c r="Z2243" s="102"/>
      <c r="AA2243" s="102"/>
      <c r="AB2243" s="102"/>
      <c r="AC2243" s="102"/>
      <c r="AD2243" s="102"/>
      <c r="AE2243" s="102"/>
      <c r="AF2243" s="102"/>
      <c r="AG2243" s="102"/>
      <c r="AH2243" s="102"/>
      <c r="AI2243" s="102"/>
      <c r="AJ2243" s="102"/>
      <c r="AK2243" s="102"/>
      <c r="AL2243" s="102"/>
      <c r="AM2243" s="102"/>
      <c r="AN2243" s="102"/>
      <c r="AO2243" s="102"/>
      <c r="AP2243" s="102"/>
      <c r="AQ2243" s="102"/>
      <c r="AR2243" s="102"/>
      <c r="AS2243" s="102"/>
      <c r="AT2243" s="102"/>
      <c r="AU2243" s="102"/>
      <c r="AV2243" s="102"/>
      <c r="AW2243" s="102"/>
      <c r="AX2243" s="102"/>
    </row>
    <row r="2244" spans="1:113">
      <c r="Z2244" s="5"/>
      <c r="AD2244" s="5"/>
      <c r="AE2244" s="5"/>
      <c r="AF2244" s="5"/>
      <c r="AG2244" s="5"/>
      <c r="AH2244" s="5"/>
      <c r="AI2244" s="5"/>
      <c r="AO2244" s="5"/>
    </row>
    <row r="2245" spans="1:113" ht="13.5" thickBot="1">
      <c r="Z2245" s="5"/>
      <c r="AD2245" s="5"/>
      <c r="AE2245" s="5"/>
      <c r="AF2245" s="5"/>
      <c r="AG2245" s="5"/>
      <c r="AH2245" s="5"/>
      <c r="AI2245" s="5"/>
      <c r="AO2245" s="5"/>
      <c r="DI2245" s="6"/>
    </row>
    <row r="2246" spans="1:113" ht="24.75" customHeight="1" thickBot="1">
      <c r="B2246" s="103" t="s">
        <v>1</v>
      </c>
      <c r="C2246" s="104"/>
      <c r="D2246" s="104"/>
      <c r="E2246" s="104"/>
      <c r="F2246" s="104"/>
      <c r="G2246" s="104"/>
      <c r="H2246" s="105" t="s">
        <v>239</v>
      </c>
      <c r="I2246" s="106"/>
      <c r="J2246" s="106"/>
      <c r="K2246" s="106"/>
      <c r="L2246" s="106"/>
      <c r="M2246" s="106"/>
      <c r="N2246" s="106"/>
      <c r="O2246" s="106"/>
      <c r="P2246" s="106"/>
      <c r="Q2246" s="106"/>
      <c r="R2246" s="106"/>
      <c r="S2246" s="106"/>
      <c r="T2246" s="106"/>
      <c r="U2246" s="106"/>
      <c r="V2246" s="106"/>
      <c r="W2246" s="106"/>
      <c r="X2246" s="106"/>
      <c r="Y2246" s="106"/>
      <c r="Z2246" s="106"/>
      <c r="AA2246" s="106"/>
      <c r="AB2246" s="106"/>
      <c r="AC2246" s="106"/>
      <c r="AD2246" s="106"/>
      <c r="AE2246" s="106"/>
      <c r="AF2246" s="106"/>
      <c r="AG2246" s="106"/>
      <c r="AH2246" s="106"/>
      <c r="AI2246" s="106"/>
      <c r="AJ2246" s="106"/>
      <c r="AK2246" s="106"/>
      <c r="AL2246" s="106"/>
      <c r="AM2246" s="106"/>
      <c r="AN2246" s="106"/>
      <c r="AO2246" s="106"/>
      <c r="AP2246" s="106"/>
      <c r="AQ2246" s="106"/>
      <c r="AR2246" s="106"/>
      <c r="AS2246" s="106"/>
      <c r="AT2246" s="106"/>
      <c r="AU2246" s="106"/>
      <c r="AV2246" s="106"/>
      <c r="AW2246" s="106"/>
      <c r="AX2246" s="107"/>
      <c r="DI2246" s="6"/>
    </row>
    <row r="2247" spans="1:113" ht="14.25">
      <c r="B2247" s="7"/>
      <c r="C2247" s="7"/>
      <c r="D2247" s="7"/>
      <c r="E2247" s="7"/>
      <c r="F2247" s="7"/>
      <c r="G2247" s="7"/>
      <c r="H2247" s="8"/>
      <c r="I2247" s="8"/>
      <c r="J2247" s="8"/>
      <c r="K2247" s="8"/>
      <c r="L2247" s="9"/>
      <c r="M2247" s="9"/>
      <c r="N2247" s="9"/>
      <c r="O2247" s="9"/>
      <c r="P2247" s="8"/>
      <c r="Q2247" s="8"/>
      <c r="R2247" s="8"/>
      <c r="S2247" s="8"/>
      <c r="T2247" s="8"/>
      <c r="U2247" s="8"/>
      <c r="V2247" s="10"/>
      <c r="W2247" s="10"/>
      <c r="X2247" s="10"/>
      <c r="Y2247" s="10"/>
      <c r="Z2247" s="10"/>
      <c r="AA2247" s="10"/>
      <c r="AB2247" s="10"/>
      <c r="AC2247" s="10"/>
      <c r="AD2247" s="10"/>
      <c r="AE2247" s="10"/>
      <c r="AF2247" s="10"/>
      <c r="AG2247" s="10"/>
      <c r="AH2247" s="10"/>
      <c r="AI2247" s="10"/>
      <c r="AJ2247" s="10"/>
      <c r="AK2247" s="10"/>
      <c r="AL2247" s="10"/>
      <c r="AM2247" s="10"/>
      <c r="AN2247" s="10"/>
      <c r="AO2247" s="10"/>
      <c r="AP2247" s="10"/>
      <c r="AQ2247" s="10"/>
      <c r="AR2247" s="10"/>
      <c r="AS2247" s="10"/>
      <c r="AT2247" s="10"/>
      <c r="AU2247" s="10"/>
      <c r="AV2247" s="10"/>
      <c r="AW2247" s="10"/>
      <c r="AX2247" s="10"/>
      <c r="DI2247" s="6"/>
    </row>
    <row r="2248" spans="1:113" ht="15" thickBot="1">
      <c r="A2248" s="11"/>
      <c r="B2248" s="10" t="s">
        <v>2</v>
      </c>
      <c r="C2248" s="8"/>
      <c r="D2248" s="8"/>
      <c r="E2248" s="8"/>
      <c r="F2248" s="8"/>
      <c r="G2248" s="8"/>
      <c r="H2248" s="8"/>
      <c r="I2248" s="8"/>
      <c r="J2248" s="8"/>
      <c r="K2248" s="8"/>
      <c r="L2248" s="9"/>
      <c r="M2248" s="9"/>
      <c r="N2248" s="9"/>
      <c r="O2248" s="9"/>
      <c r="P2248" s="8"/>
      <c r="Q2248" s="8"/>
      <c r="R2248" s="8"/>
      <c r="S2248" s="8"/>
      <c r="T2248" s="8"/>
      <c r="U2248" s="8"/>
      <c r="V2248" s="10"/>
      <c r="W2248" s="10"/>
      <c r="X2248" s="10"/>
      <c r="Y2248" s="10"/>
      <c r="Z2248" s="10"/>
      <c r="AA2248" s="10"/>
      <c r="AB2248" s="10"/>
      <c r="AC2248" s="10"/>
      <c r="AD2248" s="10"/>
      <c r="AE2248" s="10"/>
      <c r="AF2248" s="10"/>
      <c r="AG2248" s="10"/>
      <c r="AH2248" s="10"/>
      <c r="AI2248" s="10"/>
      <c r="AJ2248" s="10"/>
      <c r="AK2248" s="10"/>
      <c r="AL2248" s="10"/>
      <c r="AM2248" s="10"/>
      <c r="AN2248" s="10"/>
      <c r="AO2248" s="10"/>
      <c r="AP2248" s="10"/>
      <c r="AQ2248" s="10"/>
      <c r="AR2248" s="10"/>
      <c r="AS2248" s="10"/>
      <c r="AT2248" s="10"/>
      <c r="AU2248" s="10"/>
      <c r="AV2248" s="10"/>
      <c r="AW2248" s="10"/>
      <c r="AX2248" s="10"/>
      <c r="DI2248" s="6"/>
    </row>
    <row r="2249" spans="1:113" ht="14.25">
      <c r="A2249" s="8"/>
      <c r="B2249" s="12"/>
      <c r="C2249" s="7"/>
      <c r="D2249" s="7"/>
      <c r="E2249" s="7"/>
      <c r="F2249" s="7"/>
      <c r="G2249" s="7"/>
      <c r="H2249" s="7"/>
      <c r="I2249" s="7"/>
      <c r="J2249" s="7"/>
      <c r="K2249" s="7"/>
      <c r="L2249" s="13"/>
      <c r="M2249" s="13"/>
      <c r="N2249" s="13"/>
      <c r="O2249" s="13"/>
      <c r="P2249" s="7"/>
      <c r="Q2249" s="7"/>
      <c r="R2249" s="7"/>
      <c r="S2249" s="7"/>
      <c r="T2249" s="7"/>
      <c r="U2249" s="7"/>
      <c r="V2249" s="14"/>
      <c r="W2249" s="14"/>
      <c r="X2249" s="14"/>
      <c r="Y2249" s="14"/>
      <c r="Z2249" s="14"/>
      <c r="AA2249" s="14"/>
      <c r="AB2249" s="14"/>
      <c r="AC2249" s="14"/>
      <c r="AD2249" s="14"/>
      <c r="AE2249" s="14"/>
      <c r="AF2249" s="14"/>
      <c r="AG2249" s="14"/>
      <c r="AH2249" s="14"/>
      <c r="AI2249" s="14"/>
      <c r="AJ2249" s="14"/>
      <c r="AK2249" s="14"/>
      <c r="AL2249" s="14"/>
      <c r="AM2249" s="14"/>
      <c r="AN2249" s="14"/>
      <c r="AO2249" s="14"/>
      <c r="AP2249" s="14"/>
      <c r="AQ2249" s="14"/>
      <c r="AR2249" s="14"/>
      <c r="AS2249" s="14"/>
      <c r="AT2249" s="14"/>
      <c r="AU2249" s="14"/>
      <c r="AV2249" s="14"/>
      <c r="AW2249" s="14"/>
      <c r="AX2249" s="15"/>
    </row>
    <row r="2250" spans="1:113" ht="12" customHeight="1">
      <c r="A2250" s="8"/>
      <c r="B2250" s="108" t="s">
        <v>240</v>
      </c>
      <c r="C2250" s="109"/>
      <c r="D2250" s="109"/>
      <c r="E2250" s="109"/>
      <c r="F2250" s="109"/>
      <c r="G2250" s="109"/>
      <c r="H2250" s="109"/>
      <c r="I2250" s="109"/>
      <c r="J2250" s="109"/>
      <c r="K2250" s="109"/>
      <c r="L2250" s="109"/>
      <c r="M2250" s="109"/>
      <c r="N2250" s="109"/>
      <c r="O2250" s="109"/>
      <c r="P2250" s="109"/>
      <c r="Q2250" s="109"/>
      <c r="R2250" s="109"/>
      <c r="S2250" s="109"/>
      <c r="T2250" s="109"/>
      <c r="U2250" s="109"/>
      <c r="V2250" s="109"/>
      <c r="W2250" s="109"/>
      <c r="X2250" s="109"/>
      <c r="Y2250" s="109"/>
      <c r="Z2250" s="109"/>
      <c r="AA2250" s="109"/>
      <c r="AB2250" s="109"/>
      <c r="AC2250" s="109"/>
      <c r="AD2250" s="109"/>
      <c r="AE2250" s="109"/>
      <c r="AF2250" s="109"/>
      <c r="AG2250" s="109"/>
      <c r="AH2250" s="109"/>
      <c r="AI2250" s="109"/>
      <c r="AJ2250" s="109"/>
      <c r="AK2250" s="109"/>
      <c r="AL2250" s="109"/>
      <c r="AM2250" s="109"/>
      <c r="AN2250" s="109"/>
      <c r="AO2250" s="109"/>
      <c r="AP2250" s="109"/>
      <c r="AQ2250" s="109"/>
      <c r="AR2250" s="109"/>
      <c r="AS2250" s="109"/>
      <c r="AT2250" s="109"/>
      <c r="AU2250" s="109"/>
      <c r="AV2250" s="109"/>
      <c r="AW2250" s="109"/>
      <c r="AX2250" s="110"/>
    </row>
    <row r="2251" spans="1:113" ht="12" customHeight="1">
      <c r="A2251" s="8"/>
      <c r="B2251" s="108"/>
      <c r="C2251" s="109"/>
      <c r="D2251" s="109"/>
      <c r="E2251" s="109"/>
      <c r="F2251" s="109"/>
      <c r="G2251" s="109"/>
      <c r="H2251" s="109"/>
      <c r="I2251" s="109"/>
      <c r="J2251" s="109"/>
      <c r="K2251" s="109"/>
      <c r="L2251" s="109"/>
      <c r="M2251" s="109"/>
      <c r="N2251" s="109"/>
      <c r="O2251" s="109"/>
      <c r="P2251" s="109"/>
      <c r="Q2251" s="109"/>
      <c r="R2251" s="109"/>
      <c r="S2251" s="109"/>
      <c r="T2251" s="109"/>
      <c r="U2251" s="109"/>
      <c r="V2251" s="109"/>
      <c r="W2251" s="109"/>
      <c r="X2251" s="109"/>
      <c r="Y2251" s="109"/>
      <c r="Z2251" s="109"/>
      <c r="AA2251" s="109"/>
      <c r="AB2251" s="109"/>
      <c r="AC2251" s="109"/>
      <c r="AD2251" s="109"/>
      <c r="AE2251" s="109"/>
      <c r="AF2251" s="109"/>
      <c r="AG2251" s="109"/>
      <c r="AH2251" s="109"/>
      <c r="AI2251" s="109"/>
      <c r="AJ2251" s="109"/>
      <c r="AK2251" s="109"/>
      <c r="AL2251" s="109"/>
      <c r="AM2251" s="109"/>
      <c r="AN2251" s="109"/>
      <c r="AO2251" s="109"/>
      <c r="AP2251" s="109"/>
      <c r="AQ2251" s="109"/>
      <c r="AR2251" s="109"/>
      <c r="AS2251" s="109"/>
      <c r="AT2251" s="109"/>
      <c r="AU2251" s="109"/>
      <c r="AV2251" s="109"/>
      <c r="AW2251" s="109"/>
      <c r="AX2251" s="110"/>
      <c r="BC2251" s="16"/>
    </row>
    <row r="2252" spans="1:113" ht="12" customHeight="1">
      <c r="A2252" s="8"/>
      <c r="B2252" s="108"/>
      <c r="C2252" s="109"/>
      <c r="D2252" s="109"/>
      <c r="E2252" s="109"/>
      <c r="F2252" s="109"/>
      <c r="G2252" s="109"/>
      <c r="H2252" s="109"/>
      <c r="I2252" s="109"/>
      <c r="J2252" s="109"/>
      <c r="K2252" s="109"/>
      <c r="L2252" s="109"/>
      <c r="M2252" s="109"/>
      <c r="N2252" s="109"/>
      <c r="O2252" s="109"/>
      <c r="P2252" s="109"/>
      <c r="Q2252" s="109"/>
      <c r="R2252" s="109"/>
      <c r="S2252" s="109"/>
      <c r="T2252" s="109"/>
      <c r="U2252" s="109"/>
      <c r="V2252" s="109"/>
      <c r="W2252" s="109"/>
      <c r="X2252" s="109"/>
      <c r="Y2252" s="109"/>
      <c r="Z2252" s="109"/>
      <c r="AA2252" s="109"/>
      <c r="AB2252" s="109"/>
      <c r="AC2252" s="109"/>
      <c r="AD2252" s="109"/>
      <c r="AE2252" s="109"/>
      <c r="AF2252" s="109"/>
      <c r="AG2252" s="109"/>
      <c r="AH2252" s="109"/>
      <c r="AI2252" s="109"/>
      <c r="AJ2252" s="109"/>
      <c r="AK2252" s="109"/>
      <c r="AL2252" s="109"/>
      <c r="AM2252" s="109"/>
      <c r="AN2252" s="109"/>
      <c r="AO2252" s="109"/>
      <c r="AP2252" s="109"/>
      <c r="AQ2252" s="109"/>
      <c r="AR2252" s="109"/>
      <c r="AS2252" s="109"/>
      <c r="AT2252" s="109"/>
      <c r="AU2252" s="109"/>
      <c r="AV2252" s="109"/>
      <c r="AW2252" s="109"/>
      <c r="AX2252" s="110"/>
    </row>
    <row r="2253" spans="1:113" ht="12" customHeight="1">
      <c r="A2253" s="8"/>
      <c r="B2253" s="108"/>
      <c r="C2253" s="109"/>
      <c r="D2253" s="109"/>
      <c r="E2253" s="109"/>
      <c r="F2253" s="109"/>
      <c r="G2253" s="109"/>
      <c r="H2253" s="109"/>
      <c r="I2253" s="109"/>
      <c r="J2253" s="109"/>
      <c r="K2253" s="109"/>
      <c r="L2253" s="109"/>
      <c r="M2253" s="109"/>
      <c r="N2253" s="109"/>
      <c r="O2253" s="109"/>
      <c r="P2253" s="109"/>
      <c r="Q2253" s="109"/>
      <c r="R2253" s="109"/>
      <c r="S2253" s="109"/>
      <c r="T2253" s="109"/>
      <c r="U2253" s="109"/>
      <c r="V2253" s="109"/>
      <c r="W2253" s="109"/>
      <c r="X2253" s="109"/>
      <c r="Y2253" s="109"/>
      <c r="Z2253" s="109"/>
      <c r="AA2253" s="109"/>
      <c r="AB2253" s="109"/>
      <c r="AC2253" s="109"/>
      <c r="AD2253" s="109"/>
      <c r="AE2253" s="109"/>
      <c r="AF2253" s="109"/>
      <c r="AG2253" s="109"/>
      <c r="AH2253" s="109"/>
      <c r="AI2253" s="109"/>
      <c r="AJ2253" s="109"/>
      <c r="AK2253" s="109"/>
      <c r="AL2253" s="109"/>
      <c r="AM2253" s="109"/>
      <c r="AN2253" s="109"/>
      <c r="AO2253" s="109"/>
      <c r="AP2253" s="109"/>
      <c r="AQ2253" s="109"/>
      <c r="AR2253" s="109"/>
      <c r="AS2253" s="109"/>
      <c r="AT2253" s="109"/>
      <c r="AU2253" s="109"/>
      <c r="AV2253" s="109"/>
      <c r="AW2253" s="109"/>
      <c r="AX2253" s="110"/>
    </row>
    <row r="2254" spans="1:113" ht="12" customHeight="1">
      <c r="A2254" s="8"/>
      <c r="B2254" s="108"/>
      <c r="C2254" s="109"/>
      <c r="D2254" s="109"/>
      <c r="E2254" s="109"/>
      <c r="F2254" s="109"/>
      <c r="G2254" s="109"/>
      <c r="H2254" s="109"/>
      <c r="I2254" s="109"/>
      <c r="J2254" s="109"/>
      <c r="K2254" s="109"/>
      <c r="L2254" s="109"/>
      <c r="M2254" s="109"/>
      <c r="N2254" s="109"/>
      <c r="O2254" s="109"/>
      <c r="P2254" s="109"/>
      <c r="Q2254" s="109"/>
      <c r="R2254" s="109"/>
      <c r="S2254" s="109"/>
      <c r="T2254" s="109"/>
      <c r="U2254" s="109"/>
      <c r="V2254" s="109"/>
      <c r="W2254" s="109"/>
      <c r="X2254" s="109"/>
      <c r="Y2254" s="109"/>
      <c r="Z2254" s="109"/>
      <c r="AA2254" s="109"/>
      <c r="AB2254" s="109"/>
      <c r="AC2254" s="109"/>
      <c r="AD2254" s="109"/>
      <c r="AE2254" s="109"/>
      <c r="AF2254" s="109"/>
      <c r="AG2254" s="109"/>
      <c r="AH2254" s="109"/>
      <c r="AI2254" s="109"/>
      <c r="AJ2254" s="109"/>
      <c r="AK2254" s="109"/>
      <c r="AL2254" s="109"/>
      <c r="AM2254" s="109"/>
      <c r="AN2254" s="109"/>
      <c r="AO2254" s="109"/>
      <c r="AP2254" s="109"/>
      <c r="AQ2254" s="109"/>
      <c r="AR2254" s="109"/>
      <c r="AS2254" s="109"/>
      <c r="AT2254" s="109"/>
      <c r="AU2254" s="109"/>
      <c r="AV2254" s="109"/>
      <c r="AW2254" s="109"/>
      <c r="AX2254" s="110"/>
    </row>
    <row r="2255" spans="1:113" ht="15" thickBot="1">
      <c r="A2255" s="17"/>
      <c r="B2255" s="18"/>
      <c r="C2255" s="19"/>
      <c r="D2255" s="19"/>
      <c r="E2255" s="19"/>
      <c r="F2255" s="19"/>
      <c r="G2255" s="19"/>
      <c r="H2255" s="19"/>
      <c r="I2255" s="19"/>
      <c r="J2255" s="19"/>
      <c r="K2255" s="19"/>
      <c r="L2255" s="19"/>
      <c r="M2255" s="19"/>
      <c r="N2255" s="19"/>
      <c r="O2255" s="19"/>
      <c r="P2255" s="19"/>
      <c r="Q2255" s="19"/>
      <c r="R2255" s="19"/>
      <c r="S2255" s="19"/>
      <c r="T2255" s="19"/>
      <c r="U2255" s="19"/>
      <c r="V2255" s="19"/>
      <c r="W2255" s="19"/>
      <c r="X2255" s="19"/>
      <c r="Y2255" s="19"/>
      <c r="Z2255" s="19"/>
      <c r="AA2255" s="19"/>
      <c r="AB2255" s="19"/>
      <c r="AC2255" s="19"/>
      <c r="AD2255" s="19"/>
      <c r="AE2255" s="19"/>
      <c r="AF2255" s="19"/>
      <c r="AG2255" s="19"/>
      <c r="AH2255" s="19"/>
      <c r="AI2255" s="19"/>
      <c r="AJ2255" s="19"/>
      <c r="AK2255" s="19"/>
      <c r="AL2255" s="19"/>
      <c r="AM2255" s="19"/>
      <c r="AN2255" s="19"/>
      <c r="AO2255" s="19"/>
      <c r="AP2255" s="19"/>
      <c r="AQ2255" s="19"/>
      <c r="AR2255" s="19"/>
      <c r="AS2255" s="19"/>
      <c r="AT2255" s="19"/>
      <c r="AU2255" s="19"/>
      <c r="AV2255" s="19"/>
      <c r="AW2255" s="19"/>
      <c r="AX2255" s="20"/>
    </row>
    <row r="2256" spans="1:113">
      <c r="B2256" s="21"/>
    </row>
    <row r="2257" spans="1:251" ht="15" thickBot="1">
      <c r="A2257" s="11"/>
      <c r="B2257" s="10" t="s">
        <v>3</v>
      </c>
      <c r="C2257" s="8"/>
      <c r="D2257" s="8"/>
      <c r="E2257" s="8"/>
      <c r="F2257" s="8"/>
      <c r="G2257" s="8"/>
      <c r="H2257" s="8"/>
      <c r="I2257" s="8"/>
      <c r="J2257" s="8"/>
      <c r="K2257" s="8"/>
      <c r="L2257" s="9"/>
      <c r="M2257" s="9"/>
      <c r="N2257" s="9"/>
      <c r="O2257" s="9"/>
      <c r="P2257" s="8"/>
      <c r="Q2257" s="8"/>
      <c r="R2257" s="8"/>
      <c r="S2257" s="8"/>
      <c r="T2257" s="8"/>
      <c r="U2257" s="8"/>
      <c r="V2257" s="10"/>
      <c r="W2257" s="10"/>
      <c r="X2257" s="10"/>
      <c r="Y2257" s="10"/>
      <c r="Z2257" s="10"/>
      <c r="AA2257" s="10"/>
      <c r="AB2257" s="10"/>
      <c r="AC2257" s="10"/>
      <c r="AD2257" s="10"/>
      <c r="AE2257" s="10"/>
      <c r="AF2257" s="10"/>
      <c r="AG2257" s="10"/>
      <c r="AH2257" s="10"/>
      <c r="AI2257" s="10"/>
      <c r="AJ2257" s="10"/>
      <c r="AK2257" s="10"/>
      <c r="AL2257" s="10"/>
      <c r="AM2257" s="10"/>
      <c r="AN2257" s="10"/>
      <c r="AO2257" s="10"/>
      <c r="AP2257" s="10"/>
      <c r="AQ2257" s="10"/>
      <c r="AR2257" s="10"/>
      <c r="AS2257" s="10"/>
      <c r="AT2257" s="10"/>
      <c r="AU2257" s="10"/>
      <c r="AV2257" s="10"/>
      <c r="AW2257" s="10"/>
      <c r="AX2257" s="10"/>
      <c r="DI2257" s="6"/>
    </row>
    <row r="2258" spans="1:251" ht="14.25">
      <c r="A2258" s="8"/>
      <c r="B2258" s="12"/>
      <c r="C2258" s="7"/>
      <c r="D2258" s="7"/>
      <c r="E2258" s="7"/>
      <c r="F2258" s="7"/>
      <c r="G2258" s="7"/>
      <c r="H2258" s="7"/>
      <c r="I2258" s="7"/>
      <c r="J2258" s="7"/>
      <c r="K2258" s="7"/>
      <c r="L2258" s="13"/>
      <c r="M2258" s="13"/>
      <c r="N2258" s="13"/>
      <c r="O2258" s="13"/>
      <c r="P2258" s="7"/>
      <c r="Q2258" s="7"/>
      <c r="R2258" s="7"/>
      <c r="S2258" s="7"/>
      <c r="T2258" s="7"/>
      <c r="U2258" s="7"/>
      <c r="V2258" s="14"/>
      <c r="W2258" s="14"/>
      <c r="X2258" s="14"/>
      <c r="Y2258" s="14"/>
      <c r="Z2258" s="14"/>
      <c r="AA2258" s="14"/>
      <c r="AB2258" s="14"/>
      <c r="AC2258" s="14"/>
      <c r="AD2258" s="14"/>
      <c r="AE2258" s="14"/>
      <c r="AF2258" s="14"/>
      <c r="AG2258" s="14"/>
      <c r="AH2258" s="14"/>
      <c r="AI2258" s="14"/>
      <c r="AJ2258" s="14"/>
      <c r="AK2258" s="14"/>
      <c r="AL2258" s="14"/>
      <c r="AM2258" s="14"/>
      <c r="AN2258" s="14"/>
      <c r="AO2258" s="14"/>
      <c r="AP2258" s="14"/>
      <c r="AQ2258" s="14"/>
      <c r="AR2258" s="14"/>
      <c r="AS2258" s="14"/>
      <c r="AT2258" s="14"/>
      <c r="AU2258" s="14"/>
      <c r="AV2258" s="14"/>
      <c r="AW2258" s="14"/>
      <c r="AX2258" s="15"/>
    </row>
    <row r="2259" spans="1:251" ht="12" customHeight="1">
      <c r="A2259" s="8"/>
      <c r="B2259" s="108" t="s">
        <v>241</v>
      </c>
      <c r="C2259" s="109"/>
      <c r="D2259" s="109"/>
      <c r="E2259" s="109"/>
      <c r="F2259" s="109"/>
      <c r="G2259" s="109"/>
      <c r="H2259" s="109"/>
      <c r="I2259" s="109"/>
      <c r="J2259" s="109"/>
      <c r="K2259" s="109"/>
      <c r="L2259" s="109"/>
      <c r="M2259" s="109"/>
      <c r="N2259" s="109"/>
      <c r="O2259" s="109"/>
      <c r="P2259" s="109"/>
      <c r="Q2259" s="109"/>
      <c r="R2259" s="109"/>
      <c r="S2259" s="109"/>
      <c r="T2259" s="109"/>
      <c r="U2259" s="109"/>
      <c r="V2259" s="109"/>
      <c r="W2259" s="109"/>
      <c r="X2259" s="109"/>
      <c r="Y2259" s="109"/>
      <c r="Z2259" s="109"/>
      <c r="AA2259" s="109"/>
      <c r="AB2259" s="109"/>
      <c r="AC2259" s="109"/>
      <c r="AD2259" s="109"/>
      <c r="AE2259" s="109"/>
      <c r="AF2259" s="109"/>
      <c r="AG2259" s="109"/>
      <c r="AH2259" s="109"/>
      <c r="AI2259" s="109"/>
      <c r="AJ2259" s="109"/>
      <c r="AK2259" s="109"/>
      <c r="AL2259" s="109"/>
      <c r="AM2259" s="109"/>
      <c r="AN2259" s="109"/>
      <c r="AO2259" s="109"/>
      <c r="AP2259" s="109"/>
      <c r="AQ2259" s="109"/>
      <c r="AR2259" s="109"/>
      <c r="AS2259" s="109"/>
      <c r="AT2259" s="109"/>
      <c r="AU2259" s="109"/>
      <c r="AV2259" s="109"/>
      <c r="AW2259" s="109"/>
      <c r="AX2259" s="110"/>
    </row>
    <row r="2260" spans="1:251" ht="12" customHeight="1">
      <c r="A2260" s="8"/>
      <c r="B2260" s="108"/>
      <c r="C2260" s="109"/>
      <c r="D2260" s="109"/>
      <c r="E2260" s="109"/>
      <c r="F2260" s="109"/>
      <c r="G2260" s="109"/>
      <c r="H2260" s="109"/>
      <c r="I2260" s="109"/>
      <c r="J2260" s="109"/>
      <c r="K2260" s="109"/>
      <c r="L2260" s="109"/>
      <c r="M2260" s="109"/>
      <c r="N2260" s="109"/>
      <c r="O2260" s="109"/>
      <c r="P2260" s="109"/>
      <c r="Q2260" s="109"/>
      <c r="R2260" s="109"/>
      <c r="S2260" s="109"/>
      <c r="T2260" s="109"/>
      <c r="U2260" s="109"/>
      <c r="V2260" s="109"/>
      <c r="W2260" s="109"/>
      <c r="X2260" s="109"/>
      <c r="Y2260" s="109"/>
      <c r="Z2260" s="109"/>
      <c r="AA2260" s="109"/>
      <c r="AB2260" s="109"/>
      <c r="AC2260" s="109"/>
      <c r="AD2260" s="109"/>
      <c r="AE2260" s="109"/>
      <c r="AF2260" s="109"/>
      <c r="AG2260" s="109"/>
      <c r="AH2260" s="109"/>
      <c r="AI2260" s="109"/>
      <c r="AJ2260" s="109"/>
      <c r="AK2260" s="109"/>
      <c r="AL2260" s="109"/>
      <c r="AM2260" s="109"/>
      <c r="AN2260" s="109"/>
      <c r="AO2260" s="109"/>
      <c r="AP2260" s="109"/>
      <c r="AQ2260" s="109"/>
      <c r="AR2260" s="109"/>
      <c r="AS2260" s="109"/>
      <c r="AT2260" s="109"/>
      <c r="AU2260" s="109"/>
      <c r="AV2260" s="109"/>
      <c r="AW2260" s="109"/>
      <c r="AX2260" s="110"/>
      <c r="BC2260" s="16"/>
    </row>
    <row r="2261" spans="1:251" ht="12" customHeight="1">
      <c r="A2261" s="8"/>
      <c r="B2261" s="108"/>
      <c r="C2261" s="109"/>
      <c r="D2261" s="109"/>
      <c r="E2261" s="109"/>
      <c r="F2261" s="109"/>
      <c r="G2261" s="109"/>
      <c r="H2261" s="109"/>
      <c r="I2261" s="109"/>
      <c r="J2261" s="109"/>
      <c r="K2261" s="109"/>
      <c r="L2261" s="109"/>
      <c r="M2261" s="109"/>
      <c r="N2261" s="109"/>
      <c r="O2261" s="109"/>
      <c r="P2261" s="109"/>
      <c r="Q2261" s="109"/>
      <c r="R2261" s="109"/>
      <c r="S2261" s="109"/>
      <c r="T2261" s="109"/>
      <c r="U2261" s="109"/>
      <c r="V2261" s="109"/>
      <c r="W2261" s="109"/>
      <c r="X2261" s="109"/>
      <c r="Y2261" s="109"/>
      <c r="Z2261" s="109"/>
      <c r="AA2261" s="109"/>
      <c r="AB2261" s="109"/>
      <c r="AC2261" s="109"/>
      <c r="AD2261" s="109"/>
      <c r="AE2261" s="109"/>
      <c r="AF2261" s="109"/>
      <c r="AG2261" s="109"/>
      <c r="AH2261" s="109"/>
      <c r="AI2261" s="109"/>
      <c r="AJ2261" s="109"/>
      <c r="AK2261" s="109"/>
      <c r="AL2261" s="109"/>
      <c r="AM2261" s="109"/>
      <c r="AN2261" s="109"/>
      <c r="AO2261" s="109"/>
      <c r="AP2261" s="109"/>
      <c r="AQ2261" s="109"/>
      <c r="AR2261" s="109"/>
      <c r="AS2261" s="109"/>
      <c r="AT2261" s="109"/>
      <c r="AU2261" s="109"/>
      <c r="AV2261" s="109"/>
      <c r="AW2261" s="109"/>
      <c r="AX2261" s="110"/>
    </row>
    <row r="2262" spans="1:251" ht="12" customHeight="1">
      <c r="A2262" s="8"/>
      <c r="B2262" s="108"/>
      <c r="C2262" s="109"/>
      <c r="D2262" s="109"/>
      <c r="E2262" s="109"/>
      <c r="F2262" s="109"/>
      <c r="G2262" s="109"/>
      <c r="H2262" s="109"/>
      <c r="I2262" s="109"/>
      <c r="J2262" s="109"/>
      <c r="K2262" s="109"/>
      <c r="L2262" s="109"/>
      <c r="M2262" s="109"/>
      <c r="N2262" s="109"/>
      <c r="O2262" s="109"/>
      <c r="P2262" s="109"/>
      <c r="Q2262" s="109"/>
      <c r="R2262" s="109"/>
      <c r="S2262" s="109"/>
      <c r="T2262" s="109"/>
      <c r="U2262" s="109"/>
      <c r="V2262" s="109"/>
      <c r="W2262" s="109"/>
      <c r="X2262" s="109"/>
      <c r="Y2262" s="109"/>
      <c r="Z2262" s="109"/>
      <c r="AA2262" s="109"/>
      <c r="AB2262" s="109"/>
      <c r="AC2262" s="109"/>
      <c r="AD2262" s="109"/>
      <c r="AE2262" s="109"/>
      <c r="AF2262" s="109"/>
      <c r="AG2262" s="109"/>
      <c r="AH2262" s="109"/>
      <c r="AI2262" s="109"/>
      <c r="AJ2262" s="109"/>
      <c r="AK2262" s="109"/>
      <c r="AL2262" s="109"/>
      <c r="AM2262" s="109"/>
      <c r="AN2262" s="109"/>
      <c r="AO2262" s="109"/>
      <c r="AP2262" s="109"/>
      <c r="AQ2262" s="109"/>
      <c r="AR2262" s="109"/>
      <c r="AS2262" s="109"/>
      <c r="AT2262" s="109"/>
      <c r="AU2262" s="109"/>
      <c r="AV2262" s="109"/>
      <c r="AW2262" s="109"/>
      <c r="AX2262" s="110"/>
    </row>
    <row r="2263" spans="1:251" ht="12" customHeight="1">
      <c r="A2263" s="8"/>
      <c r="B2263" s="108"/>
      <c r="C2263" s="109"/>
      <c r="D2263" s="109"/>
      <c r="E2263" s="109"/>
      <c r="F2263" s="109"/>
      <c r="G2263" s="109"/>
      <c r="H2263" s="109"/>
      <c r="I2263" s="109"/>
      <c r="J2263" s="109"/>
      <c r="K2263" s="109"/>
      <c r="L2263" s="109"/>
      <c r="M2263" s="109"/>
      <c r="N2263" s="109"/>
      <c r="O2263" s="109"/>
      <c r="P2263" s="109"/>
      <c r="Q2263" s="109"/>
      <c r="R2263" s="109"/>
      <c r="S2263" s="109"/>
      <c r="T2263" s="109"/>
      <c r="U2263" s="109"/>
      <c r="V2263" s="109"/>
      <c r="W2263" s="109"/>
      <c r="X2263" s="109"/>
      <c r="Y2263" s="109"/>
      <c r="Z2263" s="109"/>
      <c r="AA2263" s="109"/>
      <c r="AB2263" s="109"/>
      <c r="AC2263" s="109"/>
      <c r="AD2263" s="109"/>
      <c r="AE2263" s="109"/>
      <c r="AF2263" s="109"/>
      <c r="AG2263" s="109"/>
      <c r="AH2263" s="109"/>
      <c r="AI2263" s="109"/>
      <c r="AJ2263" s="109"/>
      <c r="AK2263" s="109"/>
      <c r="AL2263" s="109"/>
      <c r="AM2263" s="109"/>
      <c r="AN2263" s="109"/>
      <c r="AO2263" s="109"/>
      <c r="AP2263" s="109"/>
      <c r="AQ2263" s="109"/>
      <c r="AR2263" s="109"/>
      <c r="AS2263" s="109"/>
      <c r="AT2263" s="109"/>
      <c r="AU2263" s="109"/>
      <c r="AV2263" s="109"/>
      <c r="AW2263" s="109"/>
      <c r="AX2263" s="110"/>
    </row>
    <row r="2264" spans="1:251" ht="15" thickBot="1">
      <c r="A2264" s="17"/>
      <c r="B2264" s="18"/>
      <c r="C2264" s="19"/>
      <c r="D2264" s="19"/>
      <c r="E2264" s="19"/>
      <c r="F2264" s="19"/>
      <c r="G2264" s="19"/>
      <c r="H2264" s="19"/>
      <c r="I2264" s="19"/>
      <c r="J2264" s="19"/>
      <c r="K2264" s="19"/>
      <c r="L2264" s="19"/>
      <c r="M2264" s="19"/>
      <c r="N2264" s="19"/>
      <c r="O2264" s="19"/>
      <c r="P2264" s="19"/>
      <c r="Q2264" s="19"/>
      <c r="R2264" s="19"/>
      <c r="S2264" s="19"/>
      <c r="T2264" s="19"/>
      <c r="U2264" s="19"/>
      <c r="V2264" s="19"/>
      <c r="W2264" s="19"/>
      <c r="X2264" s="19"/>
      <c r="Y2264" s="19"/>
      <c r="Z2264" s="19"/>
      <c r="AA2264" s="19"/>
      <c r="AB2264" s="19"/>
      <c r="AC2264" s="19"/>
      <c r="AD2264" s="19"/>
      <c r="AE2264" s="19"/>
      <c r="AF2264" s="19"/>
      <c r="AG2264" s="19"/>
      <c r="AH2264" s="19"/>
      <c r="AI2264" s="19"/>
      <c r="AJ2264" s="19"/>
      <c r="AK2264" s="19"/>
      <c r="AL2264" s="19"/>
      <c r="AM2264" s="19"/>
      <c r="AN2264" s="19"/>
      <c r="AO2264" s="19"/>
      <c r="AP2264" s="19"/>
      <c r="AQ2264" s="19"/>
      <c r="AR2264" s="19"/>
      <c r="AS2264" s="19"/>
      <c r="AT2264" s="19"/>
      <c r="AU2264" s="19"/>
      <c r="AV2264" s="19"/>
      <c r="AW2264" s="19"/>
      <c r="AX2264" s="20"/>
    </row>
    <row r="2265" spans="1:251">
      <c r="B2265" s="21"/>
    </row>
    <row r="2266" spans="1:251" ht="14.25">
      <c r="B2266" s="10" t="s">
        <v>4</v>
      </c>
      <c r="C2266" s="8"/>
      <c r="D2266" s="8"/>
      <c r="E2266" s="8"/>
      <c r="F2266" s="8"/>
      <c r="G2266" s="8"/>
      <c r="H2266" s="8"/>
      <c r="I2266" s="8"/>
      <c r="J2266" s="8"/>
      <c r="K2266" s="8"/>
      <c r="L2266" s="9"/>
      <c r="M2266" s="9"/>
      <c r="N2266" s="9"/>
      <c r="O2266" s="9"/>
      <c r="P2266" s="8"/>
      <c r="Q2266" s="8"/>
      <c r="R2266" s="8"/>
      <c r="S2266" s="8"/>
      <c r="T2266" s="8"/>
      <c r="U2266" s="8"/>
      <c r="V2266" s="10"/>
      <c r="W2266" s="10"/>
      <c r="X2266" s="10"/>
      <c r="Y2266" s="10"/>
      <c r="Z2266" s="10"/>
      <c r="AA2266" s="10"/>
      <c r="AB2266" s="10"/>
      <c r="AC2266" s="10"/>
      <c r="AD2266" s="10"/>
      <c r="AE2266" s="10"/>
      <c r="AF2266" s="10"/>
      <c r="AG2266" s="10"/>
      <c r="AH2266" s="10"/>
      <c r="AI2266" s="10"/>
      <c r="AJ2266" s="10"/>
      <c r="AK2266" s="10"/>
      <c r="AL2266" s="10"/>
      <c r="AM2266" s="10"/>
      <c r="AN2266" s="10"/>
      <c r="AO2266" s="10"/>
      <c r="AP2266" s="10"/>
      <c r="AQ2266" s="10"/>
      <c r="AR2266" s="10"/>
      <c r="AS2266" s="10"/>
      <c r="AT2266" s="10"/>
      <c r="AU2266" s="10"/>
      <c r="AV2266" s="10"/>
      <c r="AW2266" s="10"/>
      <c r="AX2266" s="10"/>
    </row>
    <row r="2267" spans="1:251" ht="15" thickBot="1">
      <c r="B2267" s="8"/>
      <c r="C2267" s="8"/>
      <c r="D2267" s="8"/>
      <c r="E2267" s="8"/>
      <c r="F2267" s="8"/>
      <c r="G2267" s="8"/>
      <c r="H2267" s="8"/>
      <c r="I2267" s="8"/>
      <c r="J2267" s="8"/>
      <c r="K2267" s="8"/>
      <c r="L2267" s="9"/>
      <c r="M2267" s="9"/>
      <c r="N2267" s="9"/>
      <c r="O2267" s="9"/>
      <c r="P2267" s="8"/>
      <c r="Q2267" s="8"/>
      <c r="R2267" s="8"/>
      <c r="S2267" s="8"/>
      <c r="T2267" s="8"/>
      <c r="U2267" s="8"/>
      <c r="V2267" s="10"/>
      <c r="W2267" s="10"/>
      <c r="X2267" s="10"/>
      <c r="Y2267" s="10"/>
      <c r="Z2267" s="10"/>
      <c r="AA2267" s="10"/>
      <c r="AB2267" s="10"/>
      <c r="AC2267" s="10"/>
      <c r="AD2267" s="10"/>
      <c r="AE2267" s="10"/>
      <c r="AF2267" s="10"/>
      <c r="AG2267" s="10"/>
      <c r="AH2267" s="10"/>
      <c r="AI2267" s="10"/>
      <c r="AJ2267" s="10"/>
      <c r="AK2267" s="10"/>
      <c r="AL2267" s="10"/>
      <c r="AM2267" s="10"/>
      <c r="AN2267" s="10"/>
      <c r="AO2267" s="10"/>
      <c r="AP2267" s="10"/>
      <c r="AQ2267" s="10"/>
      <c r="AR2267" s="10"/>
      <c r="AS2267" s="10"/>
      <c r="AT2267" s="10"/>
      <c r="AU2267" s="10"/>
      <c r="AV2267" s="10"/>
      <c r="AW2267" s="10"/>
      <c r="AX2267" s="22" t="s">
        <v>5</v>
      </c>
    </row>
    <row r="2268" spans="1:251" s="16" customFormat="1" ht="13.5" customHeight="1">
      <c r="A2268" s="8"/>
      <c r="B2268" s="111" t="s">
        <v>6</v>
      </c>
      <c r="C2268" s="112"/>
      <c r="D2268" s="112"/>
      <c r="E2268" s="112"/>
      <c r="F2268" s="112"/>
      <c r="G2268" s="112"/>
      <c r="H2268" s="112"/>
      <c r="I2268" s="112"/>
      <c r="J2268" s="112"/>
      <c r="K2268" s="112"/>
      <c r="L2268" s="112"/>
      <c r="M2268" s="112"/>
      <c r="N2268" s="112"/>
      <c r="O2268" s="112"/>
      <c r="P2268" s="112"/>
      <c r="Q2268" s="112"/>
      <c r="R2268" s="112"/>
      <c r="S2268" s="112"/>
      <c r="T2268" s="112"/>
      <c r="U2268" s="112"/>
      <c r="V2268" s="112"/>
      <c r="W2268" s="112"/>
      <c r="X2268" s="112"/>
      <c r="Y2268" s="112"/>
      <c r="Z2268" s="113"/>
      <c r="AA2268" s="117" t="s">
        <v>9</v>
      </c>
      <c r="AB2268" s="112"/>
      <c r="AC2268" s="112"/>
      <c r="AD2268" s="112"/>
      <c r="AE2268" s="112"/>
      <c r="AF2268" s="112"/>
      <c r="AG2268" s="112"/>
      <c r="AH2268" s="112"/>
      <c r="AI2268" s="113"/>
      <c r="AJ2268" s="117" t="s">
        <v>10</v>
      </c>
      <c r="AK2268" s="112"/>
      <c r="AL2268" s="112"/>
      <c r="AM2268" s="112"/>
      <c r="AN2268" s="112"/>
      <c r="AO2268" s="112"/>
      <c r="AP2268" s="112"/>
      <c r="AQ2268" s="112"/>
      <c r="AR2268" s="113"/>
      <c r="AS2268" s="117" t="s">
        <v>7</v>
      </c>
      <c r="AT2268" s="112"/>
      <c r="AU2268" s="112"/>
      <c r="AV2268" s="112"/>
      <c r="AW2268" s="112"/>
      <c r="AX2268" s="119"/>
      <c r="AY2268" s="2"/>
      <c r="AZ2268" s="2"/>
      <c r="BA2268" s="2"/>
      <c r="BB2268" s="2"/>
      <c r="BC2268" s="2"/>
      <c r="BD2268" s="2"/>
      <c r="BE2268" s="2"/>
      <c r="BF2268" s="2"/>
      <c r="BG2268" s="2"/>
      <c r="BH2268" s="2"/>
      <c r="BI2268" s="2"/>
      <c r="BJ2268" s="2"/>
      <c r="BK2268" s="2"/>
      <c r="BL2268" s="2"/>
      <c r="BM2268" s="2"/>
      <c r="BN2268" s="2"/>
      <c r="BO2268" s="2"/>
      <c r="BP2268" s="2"/>
      <c r="BQ2268" s="2"/>
      <c r="BR2268" s="2"/>
      <c r="BS2268" s="2"/>
      <c r="BT2268" s="2"/>
      <c r="BU2268" s="2"/>
      <c r="BV2268" s="2"/>
      <c r="BW2268" s="2"/>
      <c r="BX2268" s="2"/>
      <c r="BY2268" s="2"/>
      <c r="BZ2268" s="2"/>
      <c r="CA2268" s="2"/>
      <c r="CB2268" s="2"/>
      <c r="CC2268" s="2"/>
      <c r="CD2268" s="2"/>
      <c r="CE2268" s="2"/>
      <c r="CF2268" s="2"/>
      <c r="CG2268" s="2"/>
      <c r="CH2268" s="2"/>
      <c r="CI2268" s="2"/>
      <c r="CJ2268" s="2"/>
      <c r="CK2268" s="2"/>
      <c r="CL2268" s="2"/>
      <c r="CM2268" s="2"/>
      <c r="CN2268" s="2"/>
      <c r="CO2268" s="2"/>
      <c r="CP2268" s="2"/>
      <c r="CQ2268" s="2"/>
      <c r="CR2268" s="2"/>
      <c r="CS2268" s="2"/>
      <c r="CT2268" s="2"/>
      <c r="CU2268" s="2"/>
      <c r="CV2268" s="2"/>
      <c r="CW2268" s="2"/>
      <c r="CX2268" s="2"/>
      <c r="CY2268" s="2"/>
      <c r="CZ2268" s="2"/>
      <c r="DA2268" s="2"/>
      <c r="DB2268" s="2"/>
      <c r="DC2268" s="2"/>
      <c r="DD2268" s="2"/>
      <c r="DE2268" s="2"/>
      <c r="DF2268" s="2"/>
      <c r="DG2268" s="2"/>
      <c r="DH2268" s="2"/>
      <c r="DI2268" s="2"/>
      <c r="DJ2268" s="2"/>
      <c r="DK2268" s="2"/>
      <c r="DL2268" s="2"/>
      <c r="DM2268" s="2"/>
      <c r="DN2268" s="2"/>
      <c r="DO2268" s="2"/>
      <c r="DP2268" s="2"/>
      <c r="DQ2268" s="2"/>
      <c r="DR2268" s="2"/>
      <c r="DS2268" s="2"/>
      <c r="DT2268" s="2"/>
      <c r="DU2268" s="2"/>
      <c r="DV2268" s="2"/>
      <c r="DW2268" s="2"/>
      <c r="DX2268" s="2"/>
      <c r="DY2268" s="2"/>
      <c r="DZ2268" s="2"/>
      <c r="EA2268" s="2"/>
      <c r="EB2268" s="2"/>
      <c r="EC2268" s="2"/>
      <c r="ED2268" s="2"/>
      <c r="EE2268" s="2"/>
      <c r="EF2268" s="2"/>
      <c r="EG2268" s="2"/>
      <c r="EH2268" s="2"/>
      <c r="EI2268" s="2"/>
      <c r="EJ2268" s="2"/>
      <c r="EK2268" s="2"/>
      <c r="EL2268" s="2"/>
      <c r="EM2268" s="2"/>
      <c r="EN2268" s="2"/>
      <c r="EO2268" s="2"/>
      <c r="EP2268" s="2"/>
      <c r="EQ2268" s="2"/>
      <c r="ER2268" s="2"/>
      <c r="ES2268" s="2"/>
      <c r="ET2268" s="2"/>
      <c r="EU2268" s="2"/>
      <c r="EV2268" s="2"/>
      <c r="EW2268" s="2"/>
      <c r="EX2268" s="2"/>
      <c r="EY2268" s="2"/>
      <c r="EZ2268" s="2"/>
      <c r="FA2268" s="2"/>
      <c r="FB2268" s="2"/>
      <c r="FC2268" s="2"/>
      <c r="FD2268" s="2"/>
      <c r="FE2268" s="2"/>
      <c r="FF2268" s="2"/>
      <c r="FG2268" s="2"/>
      <c r="FH2268" s="2"/>
      <c r="FI2268" s="2"/>
      <c r="FJ2268" s="2"/>
      <c r="FK2268" s="2"/>
      <c r="FL2268" s="2"/>
      <c r="FM2268" s="2"/>
      <c r="FN2268" s="2"/>
      <c r="FO2268" s="2"/>
      <c r="FP2268" s="2"/>
      <c r="FQ2268" s="2"/>
      <c r="FR2268" s="2"/>
      <c r="FS2268" s="2"/>
      <c r="FT2268" s="2"/>
      <c r="FU2268" s="2"/>
      <c r="FV2268" s="2"/>
      <c r="FW2268" s="2"/>
      <c r="FX2268" s="2"/>
      <c r="FY2268" s="2"/>
      <c r="FZ2268" s="2"/>
      <c r="GA2268" s="2"/>
      <c r="GB2268" s="2"/>
      <c r="GC2268" s="2"/>
      <c r="GD2268" s="2"/>
      <c r="GE2268" s="2"/>
      <c r="GF2268" s="2"/>
      <c r="GG2268" s="2"/>
      <c r="GH2268" s="2"/>
      <c r="GI2268" s="2"/>
      <c r="GJ2268" s="2"/>
      <c r="GK2268" s="2"/>
      <c r="GL2268" s="2"/>
      <c r="GM2268" s="2"/>
      <c r="GN2268" s="2"/>
      <c r="GO2268" s="2"/>
      <c r="GP2268" s="2"/>
      <c r="GQ2268" s="2"/>
      <c r="GR2268" s="2"/>
      <c r="GS2268" s="2"/>
      <c r="GT2268" s="2"/>
      <c r="GU2268" s="2"/>
      <c r="GV2268" s="2"/>
      <c r="GW2268" s="2"/>
      <c r="GX2268" s="2"/>
      <c r="GY2268" s="2"/>
      <c r="GZ2268" s="2"/>
      <c r="HA2268" s="2"/>
      <c r="HB2268" s="2"/>
      <c r="HC2268" s="2"/>
      <c r="HD2268" s="2"/>
      <c r="HE2268" s="2"/>
      <c r="HF2268" s="2"/>
      <c r="HG2268" s="2"/>
      <c r="HH2268" s="2"/>
      <c r="HI2268" s="2"/>
      <c r="HJ2268" s="2"/>
      <c r="HK2268" s="2"/>
      <c r="HL2268" s="2"/>
      <c r="HM2268" s="2"/>
      <c r="HN2268" s="2"/>
      <c r="HO2268" s="2"/>
      <c r="HP2268" s="2"/>
      <c r="HQ2268" s="2"/>
      <c r="HR2268" s="2"/>
      <c r="HS2268" s="2"/>
      <c r="HT2268" s="2"/>
      <c r="HU2268" s="2"/>
      <c r="HV2268" s="2"/>
      <c r="HW2268" s="2"/>
      <c r="HX2268" s="2"/>
      <c r="HY2268" s="2"/>
      <c r="HZ2268" s="2"/>
      <c r="IA2268" s="2"/>
      <c r="IB2268" s="2"/>
      <c r="IC2268" s="2"/>
      <c r="ID2268" s="2"/>
      <c r="IE2268" s="2"/>
      <c r="IF2268" s="2"/>
      <c r="IG2268" s="2"/>
      <c r="IH2268" s="2"/>
      <c r="II2268" s="2"/>
      <c r="IJ2268" s="2"/>
      <c r="IK2268" s="2"/>
      <c r="IL2268" s="2"/>
      <c r="IM2268" s="2"/>
      <c r="IN2268" s="2"/>
      <c r="IO2268" s="2"/>
      <c r="IP2268" s="2"/>
      <c r="IQ2268" s="2"/>
    </row>
    <row r="2269" spans="1:251" s="16" customFormat="1" ht="13.5">
      <c r="A2269" s="8"/>
      <c r="B2269" s="114"/>
      <c r="C2269" s="115"/>
      <c r="D2269" s="115"/>
      <c r="E2269" s="115"/>
      <c r="F2269" s="115"/>
      <c r="G2269" s="115"/>
      <c r="H2269" s="115"/>
      <c r="I2269" s="115"/>
      <c r="J2269" s="115"/>
      <c r="K2269" s="115"/>
      <c r="L2269" s="115"/>
      <c r="M2269" s="115"/>
      <c r="N2269" s="115"/>
      <c r="O2269" s="115"/>
      <c r="P2269" s="115"/>
      <c r="Q2269" s="115"/>
      <c r="R2269" s="115"/>
      <c r="S2269" s="115"/>
      <c r="T2269" s="115"/>
      <c r="U2269" s="115"/>
      <c r="V2269" s="115"/>
      <c r="W2269" s="115"/>
      <c r="X2269" s="115"/>
      <c r="Y2269" s="115"/>
      <c r="Z2269" s="116"/>
      <c r="AA2269" s="118"/>
      <c r="AB2269" s="115"/>
      <c r="AC2269" s="115"/>
      <c r="AD2269" s="115"/>
      <c r="AE2269" s="115"/>
      <c r="AF2269" s="115"/>
      <c r="AG2269" s="115"/>
      <c r="AH2269" s="115"/>
      <c r="AI2269" s="116"/>
      <c r="AJ2269" s="118"/>
      <c r="AK2269" s="115"/>
      <c r="AL2269" s="115"/>
      <c r="AM2269" s="115"/>
      <c r="AN2269" s="115"/>
      <c r="AO2269" s="115"/>
      <c r="AP2269" s="115"/>
      <c r="AQ2269" s="115"/>
      <c r="AR2269" s="116"/>
      <c r="AS2269" s="118"/>
      <c r="AT2269" s="115"/>
      <c r="AU2269" s="115"/>
      <c r="AV2269" s="115"/>
      <c r="AW2269" s="115"/>
      <c r="AX2269" s="120"/>
      <c r="AY2269" s="2"/>
      <c r="AZ2269" s="2"/>
      <c r="BA2269" s="2"/>
      <c r="BB2269" s="23"/>
      <c r="BC2269" s="24"/>
      <c r="BE2269" s="2"/>
      <c r="BF2269" s="2"/>
      <c r="BG2269" s="2"/>
      <c r="BH2269" s="2"/>
      <c r="BI2269" s="2"/>
      <c r="BJ2269" s="2"/>
      <c r="BK2269" s="2"/>
      <c r="BL2269" s="2"/>
      <c r="BM2269" s="2"/>
      <c r="BN2269" s="2"/>
      <c r="BO2269" s="2"/>
      <c r="BP2269" s="2"/>
      <c r="BQ2269" s="2"/>
      <c r="BR2269" s="2"/>
      <c r="BS2269" s="2"/>
      <c r="BT2269" s="2"/>
      <c r="BU2269" s="2"/>
      <c r="BV2269" s="2"/>
      <c r="BW2269" s="2"/>
      <c r="BX2269" s="2"/>
      <c r="BY2269" s="2"/>
      <c r="BZ2269" s="2"/>
      <c r="CA2269" s="2"/>
      <c r="CB2269" s="2"/>
      <c r="CC2269" s="2"/>
      <c r="CD2269" s="2"/>
      <c r="CE2269" s="2"/>
      <c r="CF2269" s="2"/>
      <c r="CG2269" s="2"/>
      <c r="CH2269" s="2"/>
      <c r="CI2269" s="2"/>
      <c r="CJ2269" s="2"/>
      <c r="CK2269" s="2"/>
      <c r="CL2269" s="2"/>
      <c r="CM2269" s="2"/>
      <c r="CN2269" s="2"/>
      <c r="CO2269" s="2"/>
      <c r="CP2269" s="2"/>
      <c r="CQ2269" s="2"/>
      <c r="CR2269" s="2"/>
      <c r="CS2269" s="2"/>
      <c r="CT2269" s="2"/>
      <c r="CU2269" s="2"/>
      <c r="CV2269" s="2"/>
      <c r="CW2269" s="2"/>
      <c r="CX2269" s="2"/>
      <c r="CY2269" s="2"/>
      <c r="CZ2269" s="2"/>
      <c r="DA2269" s="2"/>
      <c r="DB2269" s="2"/>
      <c r="DC2269" s="2"/>
      <c r="DD2269" s="2"/>
      <c r="DE2269" s="2"/>
      <c r="DF2269" s="2"/>
      <c r="DG2269" s="2"/>
      <c r="DH2269" s="2"/>
      <c r="DI2269" s="2"/>
      <c r="DJ2269" s="2"/>
      <c r="DK2269" s="2"/>
      <c r="DL2269" s="2"/>
      <c r="DM2269" s="2"/>
      <c r="DN2269" s="2"/>
      <c r="DO2269" s="2"/>
      <c r="DP2269" s="2"/>
      <c r="DQ2269" s="2"/>
      <c r="DR2269" s="2"/>
      <c r="DS2269" s="2"/>
      <c r="DT2269" s="2"/>
      <c r="DU2269" s="2"/>
      <c r="DV2269" s="2"/>
      <c r="DW2269" s="2"/>
      <c r="DX2269" s="2"/>
      <c r="DY2269" s="2"/>
      <c r="DZ2269" s="2"/>
      <c r="EA2269" s="2"/>
      <c r="EB2269" s="2"/>
      <c r="EC2269" s="2"/>
      <c r="ED2269" s="2"/>
      <c r="EE2269" s="2"/>
      <c r="EF2269" s="2"/>
      <c r="EG2269" s="2"/>
      <c r="EH2269" s="2"/>
      <c r="EI2269" s="2"/>
      <c r="EJ2269" s="2"/>
      <c r="EK2269" s="2"/>
      <c r="EL2269" s="2"/>
      <c r="EM2269" s="2"/>
      <c r="EN2269" s="2"/>
      <c r="EO2269" s="2"/>
      <c r="EP2269" s="2"/>
      <c r="EQ2269" s="2"/>
      <c r="ER2269" s="2"/>
      <c r="ES2269" s="2"/>
      <c r="ET2269" s="2"/>
      <c r="EU2269" s="2"/>
      <c r="EV2269" s="2"/>
      <c r="EW2269" s="2"/>
      <c r="EX2269" s="2"/>
      <c r="EY2269" s="2"/>
      <c r="EZ2269" s="2"/>
      <c r="FA2269" s="2"/>
      <c r="FB2269" s="2"/>
      <c r="FC2269" s="2"/>
      <c r="FD2269" s="2"/>
      <c r="FE2269" s="2"/>
      <c r="FF2269" s="2"/>
      <c r="FG2269" s="2"/>
      <c r="FH2269" s="2"/>
      <c r="FI2269" s="2"/>
      <c r="FJ2269" s="2"/>
      <c r="FK2269" s="2"/>
      <c r="FL2269" s="2"/>
      <c r="FM2269" s="2"/>
      <c r="FN2269" s="2"/>
      <c r="FO2269" s="2"/>
      <c r="FP2269" s="2"/>
      <c r="FQ2269" s="2"/>
      <c r="FR2269" s="2"/>
      <c r="FS2269" s="2"/>
      <c r="FT2269" s="2"/>
      <c r="FU2269" s="2"/>
      <c r="FV2269" s="2"/>
      <c r="FW2269" s="2"/>
      <c r="FX2269" s="2"/>
      <c r="FY2269" s="2"/>
      <c r="FZ2269" s="2"/>
      <c r="GA2269" s="2"/>
      <c r="GB2269" s="2"/>
      <c r="GC2269" s="2"/>
      <c r="GD2269" s="2"/>
      <c r="GE2269" s="2"/>
      <c r="GF2269" s="2"/>
      <c r="GG2269" s="2"/>
      <c r="GH2269" s="2"/>
      <c r="GI2269" s="2"/>
      <c r="GJ2269" s="2"/>
      <c r="GK2269" s="2"/>
      <c r="GL2269" s="2"/>
      <c r="GM2269" s="2"/>
      <c r="GN2269" s="2"/>
      <c r="GO2269" s="2"/>
      <c r="GP2269" s="2"/>
      <c r="GQ2269" s="2"/>
      <c r="GR2269" s="2"/>
      <c r="GS2269" s="2"/>
      <c r="GT2269" s="2"/>
      <c r="GU2269" s="2"/>
      <c r="GV2269" s="2"/>
      <c r="GW2269" s="2"/>
      <c r="GX2269" s="2"/>
      <c r="GY2269" s="2"/>
      <c r="GZ2269" s="2"/>
      <c r="HA2269" s="2"/>
      <c r="HB2269" s="2"/>
      <c r="HC2269" s="2"/>
      <c r="HD2269" s="2"/>
      <c r="HE2269" s="2"/>
      <c r="HF2269" s="2"/>
      <c r="HG2269" s="2"/>
      <c r="HH2269" s="2"/>
      <c r="HI2269" s="2"/>
      <c r="HJ2269" s="2"/>
      <c r="HK2269" s="2"/>
      <c r="HL2269" s="2"/>
      <c r="HM2269" s="2"/>
      <c r="HN2269" s="2"/>
      <c r="HO2269" s="2"/>
      <c r="HP2269" s="2"/>
      <c r="HQ2269" s="2"/>
      <c r="HR2269" s="2"/>
      <c r="HS2269" s="2"/>
      <c r="HT2269" s="2"/>
      <c r="HU2269" s="2"/>
      <c r="HV2269" s="2"/>
      <c r="HW2269" s="2"/>
      <c r="HX2269" s="2"/>
      <c r="HY2269" s="2"/>
      <c r="HZ2269" s="2"/>
      <c r="IA2269" s="2"/>
      <c r="IB2269" s="2"/>
      <c r="IC2269" s="2"/>
      <c r="ID2269" s="2"/>
      <c r="IE2269" s="2"/>
      <c r="IF2269" s="2"/>
      <c r="IG2269" s="2"/>
      <c r="IH2269" s="2"/>
      <c r="II2269" s="2"/>
      <c r="IJ2269" s="2"/>
      <c r="IK2269" s="2"/>
      <c r="IL2269" s="2"/>
      <c r="IM2269" s="2"/>
      <c r="IN2269" s="2"/>
      <c r="IO2269" s="2"/>
      <c r="IP2269" s="2"/>
      <c r="IQ2269" s="2"/>
    </row>
    <row r="2270" spans="1:251" s="16" customFormat="1" ht="18.75" customHeight="1">
      <c r="A2270" s="8"/>
      <c r="B2270" s="25"/>
      <c r="C2270" s="130" t="s">
        <v>238</v>
      </c>
      <c r="D2270" s="131"/>
      <c r="E2270" s="131"/>
      <c r="F2270" s="131"/>
      <c r="G2270" s="131"/>
      <c r="H2270" s="131"/>
      <c r="I2270" s="131"/>
      <c r="J2270" s="131"/>
      <c r="K2270" s="131"/>
      <c r="L2270" s="131"/>
      <c r="M2270" s="131"/>
      <c r="N2270" s="131"/>
      <c r="O2270" s="131"/>
      <c r="P2270" s="131"/>
      <c r="Q2270" s="131"/>
      <c r="R2270" s="131"/>
      <c r="S2270" s="131"/>
      <c r="T2270" s="131"/>
      <c r="U2270" s="131"/>
      <c r="V2270" s="131"/>
      <c r="W2270" s="131"/>
      <c r="X2270" s="131"/>
      <c r="Y2270" s="131"/>
      <c r="Z2270" s="132"/>
      <c r="AA2270" s="133">
        <v>53429</v>
      </c>
      <c r="AB2270" s="134"/>
      <c r="AC2270" s="134"/>
      <c r="AD2270" s="134"/>
      <c r="AE2270" s="134"/>
      <c r="AF2270" s="134"/>
      <c r="AG2270" s="134"/>
      <c r="AH2270" s="134"/>
      <c r="AI2270" s="135"/>
      <c r="AJ2270" s="133">
        <v>65638</v>
      </c>
      <c r="AK2270" s="134"/>
      <c r="AL2270" s="134"/>
      <c r="AM2270" s="134"/>
      <c r="AN2270" s="134"/>
      <c r="AO2270" s="134"/>
      <c r="AP2270" s="134"/>
      <c r="AQ2270" s="134"/>
      <c r="AR2270" s="135"/>
      <c r="AS2270" s="136"/>
      <c r="AT2270" s="137"/>
      <c r="AU2270" s="137"/>
      <c r="AV2270" s="137"/>
      <c r="AW2270" s="137"/>
      <c r="AX2270" s="138"/>
      <c r="AY2270" s="2"/>
      <c r="AZ2270" s="2"/>
      <c r="BA2270" s="2"/>
      <c r="BB2270" s="2"/>
      <c r="BC2270" s="2"/>
      <c r="BD2270" s="2"/>
      <c r="BE2270" s="2"/>
      <c r="BF2270" s="2"/>
      <c r="BG2270" s="2"/>
      <c r="BH2270" s="2"/>
      <c r="BI2270" s="2"/>
      <c r="BJ2270" s="2"/>
      <c r="BK2270" s="2"/>
      <c r="BL2270" s="2"/>
      <c r="BM2270" s="2"/>
      <c r="BN2270" s="2"/>
      <c r="BO2270" s="2"/>
      <c r="BP2270" s="2"/>
      <c r="BQ2270" s="2"/>
      <c r="BR2270" s="2"/>
      <c r="BS2270" s="2"/>
      <c r="BT2270" s="2"/>
      <c r="BU2270" s="2"/>
      <c r="BV2270" s="2"/>
      <c r="BW2270" s="2"/>
      <c r="BX2270" s="2"/>
      <c r="BY2270" s="2"/>
      <c r="BZ2270" s="2"/>
      <c r="CA2270" s="2"/>
      <c r="CB2270" s="2"/>
      <c r="CC2270" s="2"/>
      <c r="CD2270" s="2"/>
      <c r="CE2270" s="2"/>
      <c r="CF2270" s="2"/>
      <c r="CG2270" s="2"/>
      <c r="CH2270" s="2"/>
      <c r="CI2270" s="2"/>
      <c r="CJ2270" s="2"/>
      <c r="CK2270" s="2"/>
      <c r="CL2270" s="2"/>
      <c r="CM2270" s="2"/>
      <c r="CN2270" s="2"/>
      <c r="CO2270" s="2"/>
      <c r="CP2270" s="2"/>
      <c r="CQ2270" s="2"/>
      <c r="CR2270" s="2"/>
      <c r="CS2270" s="2"/>
      <c r="CT2270" s="2"/>
      <c r="CU2270" s="2"/>
      <c r="CV2270" s="2"/>
      <c r="CW2270" s="2"/>
      <c r="CX2270" s="2"/>
      <c r="CY2270" s="2"/>
      <c r="CZ2270" s="2"/>
      <c r="DA2270" s="2"/>
      <c r="DB2270" s="2"/>
      <c r="DC2270" s="2"/>
      <c r="DD2270" s="2"/>
      <c r="DE2270" s="2"/>
      <c r="DF2270" s="2"/>
      <c r="DG2270" s="2"/>
      <c r="DH2270" s="2"/>
      <c r="DI2270" s="2"/>
      <c r="DJ2270" s="2"/>
      <c r="DK2270" s="2"/>
      <c r="DL2270" s="2"/>
      <c r="DM2270" s="2"/>
      <c r="DN2270" s="2"/>
      <c r="DO2270" s="2"/>
      <c r="DP2270" s="2"/>
      <c r="DQ2270" s="2"/>
      <c r="DR2270" s="2"/>
      <c r="DS2270" s="2"/>
      <c r="DT2270" s="2"/>
      <c r="DU2270" s="2"/>
      <c r="DV2270" s="2"/>
      <c r="DW2270" s="2"/>
      <c r="DX2270" s="2"/>
      <c r="DY2270" s="2"/>
      <c r="DZ2270" s="2"/>
      <c r="EA2270" s="2"/>
      <c r="EB2270" s="2"/>
      <c r="EC2270" s="2"/>
      <c r="ED2270" s="2"/>
      <c r="EE2270" s="2"/>
      <c r="EF2270" s="2"/>
      <c r="EG2270" s="2"/>
      <c r="EH2270" s="2"/>
      <c r="EI2270" s="2"/>
      <c r="EJ2270" s="2"/>
      <c r="EK2270" s="2"/>
      <c r="EL2270" s="2"/>
      <c r="EM2270" s="2"/>
      <c r="EN2270" s="2"/>
      <c r="EO2270" s="2"/>
      <c r="EP2270" s="2"/>
      <c r="EQ2270" s="2"/>
      <c r="ER2270" s="2"/>
      <c r="ES2270" s="2"/>
      <c r="ET2270" s="2"/>
      <c r="EU2270" s="2"/>
      <c r="EV2270" s="2"/>
      <c r="EW2270" s="2"/>
      <c r="EX2270" s="2"/>
      <c r="EY2270" s="2"/>
      <c r="EZ2270" s="2"/>
      <c r="FA2270" s="2"/>
      <c r="FB2270" s="2"/>
      <c r="FC2270" s="2"/>
      <c r="FD2270" s="2"/>
      <c r="FE2270" s="2"/>
      <c r="FF2270" s="2"/>
      <c r="FG2270" s="2"/>
      <c r="FH2270" s="2"/>
      <c r="FI2270" s="2"/>
      <c r="FJ2270" s="2"/>
      <c r="FK2270" s="2"/>
      <c r="FL2270" s="2"/>
      <c r="FM2270" s="2"/>
      <c r="FN2270" s="2"/>
      <c r="FO2270" s="2"/>
      <c r="FP2270" s="2"/>
      <c r="FQ2270" s="2"/>
      <c r="FR2270" s="2"/>
      <c r="FS2270" s="2"/>
      <c r="FT2270" s="2"/>
      <c r="FU2270" s="2"/>
      <c r="FV2270" s="2"/>
      <c r="FW2270" s="2"/>
      <c r="FX2270" s="2"/>
      <c r="FY2270" s="2"/>
      <c r="FZ2270" s="2"/>
      <c r="GA2270" s="2"/>
      <c r="GB2270" s="2"/>
      <c r="GC2270" s="2"/>
      <c r="GD2270" s="2"/>
      <c r="GE2270" s="2"/>
      <c r="GF2270" s="2"/>
      <c r="GG2270" s="2"/>
      <c r="GH2270" s="2"/>
      <c r="GI2270" s="2"/>
      <c r="GJ2270" s="2"/>
      <c r="GK2270" s="2"/>
      <c r="GL2270" s="2"/>
      <c r="GM2270" s="2"/>
      <c r="GN2270" s="2"/>
      <c r="GO2270" s="2"/>
      <c r="GP2270" s="2"/>
      <c r="GQ2270" s="2"/>
      <c r="GR2270" s="2"/>
      <c r="GS2270" s="2"/>
      <c r="GT2270" s="2"/>
      <c r="GU2270" s="2"/>
      <c r="GV2270" s="2"/>
      <c r="GW2270" s="2"/>
      <c r="GX2270" s="2"/>
      <c r="GY2270" s="2"/>
      <c r="GZ2270" s="2"/>
      <c r="HA2270" s="2"/>
      <c r="HB2270" s="2"/>
      <c r="HC2270" s="2"/>
      <c r="HD2270" s="2"/>
      <c r="HE2270" s="2"/>
      <c r="HF2270" s="2"/>
      <c r="HG2270" s="2"/>
      <c r="HH2270" s="2"/>
      <c r="HI2270" s="2"/>
      <c r="HJ2270" s="2"/>
      <c r="HK2270" s="2"/>
      <c r="HL2270" s="2"/>
      <c r="HM2270" s="2"/>
      <c r="HN2270" s="2"/>
      <c r="HO2270" s="2"/>
      <c r="HP2270" s="2"/>
      <c r="HQ2270" s="2"/>
      <c r="HR2270" s="2"/>
      <c r="HS2270" s="2"/>
      <c r="HT2270" s="2"/>
      <c r="HU2270" s="2"/>
      <c r="HV2270" s="2"/>
      <c r="HW2270" s="2"/>
      <c r="HX2270" s="2"/>
      <c r="HY2270" s="2"/>
      <c r="HZ2270" s="2"/>
      <c r="IA2270" s="2"/>
      <c r="IB2270" s="2"/>
      <c r="IC2270" s="2"/>
      <c r="ID2270" s="2"/>
      <c r="IE2270" s="2"/>
      <c r="IF2270" s="2"/>
      <c r="IG2270" s="2"/>
      <c r="IH2270" s="2"/>
      <c r="II2270" s="2"/>
      <c r="IJ2270" s="2"/>
      <c r="IK2270" s="2"/>
      <c r="IL2270" s="2"/>
      <c r="IM2270" s="2"/>
      <c r="IN2270" s="2"/>
      <c r="IO2270" s="2"/>
      <c r="IP2270" s="2"/>
      <c r="IQ2270" s="2"/>
    </row>
    <row r="2271" spans="1:251" s="16" customFormat="1" ht="18.75" customHeight="1" thickBot="1">
      <c r="A2271" s="17"/>
      <c r="B2271" s="121" t="s">
        <v>11</v>
      </c>
      <c r="C2271" s="122"/>
      <c r="D2271" s="122"/>
      <c r="E2271" s="122"/>
      <c r="F2271" s="122"/>
      <c r="G2271" s="122"/>
      <c r="H2271" s="122"/>
      <c r="I2271" s="122"/>
      <c r="J2271" s="122"/>
      <c r="K2271" s="122"/>
      <c r="L2271" s="122"/>
      <c r="M2271" s="122"/>
      <c r="N2271" s="122"/>
      <c r="O2271" s="122"/>
      <c r="P2271" s="122"/>
      <c r="Q2271" s="122"/>
      <c r="R2271" s="122"/>
      <c r="S2271" s="122"/>
      <c r="T2271" s="122"/>
      <c r="U2271" s="122"/>
      <c r="V2271" s="122"/>
      <c r="W2271" s="122"/>
      <c r="X2271" s="122"/>
      <c r="Y2271" s="122"/>
      <c r="Z2271" s="123"/>
      <c r="AA2271" s="124">
        <f>SUM($AA$2270:$AA$2270)</f>
        <v>53429</v>
      </c>
      <c r="AB2271" s="125"/>
      <c r="AC2271" s="125"/>
      <c r="AD2271" s="125"/>
      <c r="AE2271" s="125"/>
      <c r="AF2271" s="125"/>
      <c r="AG2271" s="125"/>
      <c r="AH2271" s="125"/>
      <c r="AI2271" s="126"/>
      <c r="AJ2271" s="124">
        <f>SUM($AJ$2270:$AJ$2270)</f>
        <v>65638</v>
      </c>
      <c r="AK2271" s="125"/>
      <c r="AL2271" s="125"/>
      <c r="AM2271" s="125"/>
      <c r="AN2271" s="125"/>
      <c r="AO2271" s="125"/>
      <c r="AP2271" s="125"/>
      <c r="AQ2271" s="125"/>
      <c r="AR2271" s="126"/>
      <c r="AS2271" s="127"/>
      <c r="AT2271" s="128"/>
      <c r="AU2271" s="128"/>
      <c r="AV2271" s="128"/>
      <c r="AW2271" s="128"/>
      <c r="AX2271" s="129"/>
      <c r="AY2271" s="2"/>
      <c r="AZ2271" s="2"/>
      <c r="BA2271" s="2"/>
      <c r="BB2271" s="2"/>
      <c r="BC2271" s="2"/>
      <c r="BD2271" s="2"/>
      <c r="BE2271" s="2"/>
      <c r="BF2271" s="2"/>
      <c r="BG2271" s="2"/>
      <c r="BH2271" s="2"/>
      <c r="BI2271" s="2"/>
      <c r="BJ2271" s="2"/>
      <c r="BK2271" s="2"/>
      <c r="BL2271" s="2"/>
      <c r="BM2271" s="2"/>
      <c r="BN2271" s="2"/>
      <c r="BO2271" s="2"/>
      <c r="BP2271" s="2"/>
      <c r="BQ2271" s="2"/>
      <c r="BR2271" s="2"/>
      <c r="BS2271" s="2"/>
      <c r="BT2271" s="2"/>
      <c r="BU2271" s="2"/>
      <c r="BV2271" s="2"/>
      <c r="BW2271" s="2"/>
      <c r="BX2271" s="2"/>
      <c r="BY2271" s="2"/>
      <c r="BZ2271" s="2"/>
      <c r="CA2271" s="2"/>
      <c r="CB2271" s="2"/>
      <c r="CC2271" s="2"/>
      <c r="CD2271" s="2"/>
      <c r="CE2271" s="2"/>
      <c r="CF2271" s="2"/>
      <c r="CG2271" s="2"/>
      <c r="CH2271" s="2"/>
      <c r="CI2271" s="2"/>
      <c r="CJ2271" s="2"/>
      <c r="CK2271" s="2"/>
      <c r="CL2271" s="2"/>
      <c r="CM2271" s="2"/>
      <c r="CN2271" s="2"/>
      <c r="CO2271" s="2"/>
      <c r="CP2271" s="2"/>
      <c r="CQ2271" s="2"/>
      <c r="CR2271" s="2"/>
      <c r="CS2271" s="2"/>
      <c r="CT2271" s="2"/>
      <c r="CU2271" s="2"/>
      <c r="CV2271" s="2"/>
      <c r="CW2271" s="2"/>
      <c r="CX2271" s="2"/>
      <c r="CY2271" s="2"/>
      <c r="CZ2271" s="2"/>
      <c r="DA2271" s="2"/>
      <c r="DB2271" s="2"/>
      <c r="DC2271" s="2"/>
      <c r="DD2271" s="2"/>
      <c r="DE2271" s="2"/>
      <c r="DF2271" s="2"/>
      <c r="DG2271" s="2"/>
      <c r="DH2271" s="2"/>
      <c r="DI2271" s="2"/>
      <c r="DJ2271" s="2"/>
      <c r="DK2271" s="2"/>
      <c r="DL2271" s="2"/>
      <c r="DM2271" s="2"/>
      <c r="DN2271" s="2"/>
      <c r="DO2271" s="2"/>
      <c r="DP2271" s="2"/>
      <c r="DQ2271" s="2"/>
      <c r="DR2271" s="2"/>
      <c r="DS2271" s="2"/>
      <c r="DT2271" s="2"/>
      <c r="DU2271" s="2"/>
      <c r="DV2271" s="2"/>
      <c r="DW2271" s="2"/>
      <c r="DX2271" s="2"/>
      <c r="DY2271" s="2"/>
      <c r="DZ2271" s="2"/>
      <c r="EA2271" s="2"/>
      <c r="EB2271" s="2"/>
      <c r="EC2271" s="2"/>
      <c r="ED2271" s="2"/>
      <c r="EE2271" s="2"/>
      <c r="EF2271" s="2"/>
      <c r="EG2271" s="2"/>
      <c r="EH2271" s="2"/>
      <c r="EI2271" s="2"/>
      <c r="EJ2271" s="2"/>
      <c r="EK2271" s="2"/>
      <c r="EL2271" s="2"/>
      <c r="EM2271" s="2"/>
      <c r="EN2271" s="2"/>
      <c r="EO2271" s="2"/>
      <c r="EP2271" s="2"/>
      <c r="EQ2271" s="2"/>
      <c r="ER2271" s="2"/>
      <c r="ES2271" s="2"/>
      <c r="ET2271" s="2"/>
      <c r="EU2271" s="2"/>
      <c r="EV2271" s="2"/>
      <c r="EW2271" s="2"/>
      <c r="EX2271" s="2"/>
      <c r="EY2271" s="2"/>
      <c r="EZ2271" s="2"/>
      <c r="FA2271" s="2"/>
      <c r="FB2271" s="2"/>
      <c r="FC2271" s="2"/>
      <c r="FD2271" s="2"/>
      <c r="FE2271" s="2"/>
      <c r="FF2271" s="2"/>
      <c r="FG2271" s="2"/>
      <c r="FH2271" s="2"/>
      <c r="FI2271" s="2"/>
      <c r="FJ2271" s="2"/>
      <c r="FK2271" s="2"/>
      <c r="FL2271" s="2"/>
      <c r="FM2271" s="2"/>
      <c r="FN2271" s="2"/>
      <c r="FO2271" s="2"/>
      <c r="FP2271" s="2"/>
      <c r="FQ2271" s="2"/>
      <c r="FR2271" s="2"/>
      <c r="FS2271" s="2"/>
      <c r="FT2271" s="2"/>
      <c r="FU2271" s="2"/>
      <c r="FV2271" s="2"/>
      <c r="FW2271" s="2"/>
      <c r="FX2271" s="2"/>
      <c r="FY2271" s="2"/>
      <c r="FZ2271" s="2"/>
      <c r="GA2271" s="2"/>
      <c r="GB2271" s="2"/>
      <c r="GC2271" s="2"/>
      <c r="GD2271" s="2"/>
      <c r="GE2271" s="2"/>
      <c r="GF2271" s="2"/>
      <c r="GG2271" s="2"/>
      <c r="GH2271" s="2"/>
      <c r="GI2271" s="2"/>
      <c r="GJ2271" s="2"/>
      <c r="GK2271" s="2"/>
      <c r="GL2271" s="2"/>
      <c r="GM2271" s="2"/>
      <c r="GN2271" s="2"/>
      <c r="GO2271" s="2"/>
      <c r="GP2271" s="2"/>
      <c r="GQ2271" s="2"/>
      <c r="GR2271" s="2"/>
      <c r="GS2271" s="2"/>
      <c r="GT2271" s="2"/>
      <c r="GU2271" s="2"/>
      <c r="GV2271" s="2"/>
      <c r="GW2271" s="2"/>
      <c r="GX2271" s="2"/>
      <c r="GY2271" s="2"/>
      <c r="GZ2271" s="2"/>
      <c r="HA2271" s="2"/>
      <c r="HB2271" s="2"/>
      <c r="HC2271" s="2"/>
      <c r="HD2271" s="2"/>
      <c r="HE2271" s="2"/>
      <c r="HF2271" s="2"/>
      <c r="HG2271" s="2"/>
      <c r="HH2271" s="2"/>
      <c r="HI2271" s="2"/>
      <c r="HJ2271" s="2"/>
      <c r="HK2271" s="2"/>
      <c r="HL2271" s="2"/>
      <c r="HM2271" s="2"/>
      <c r="HN2271" s="2"/>
      <c r="HO2271" s="2"/>
      <c r="HP2271" s="2"/>
      <c r="HQ2271" s="2"/>
      <c r="HR2271" s="2"/>
      <c r="HS2271" s="2"/>
      <c r="HT2271" s="2"/>
      <c r="HU2271" s="2"/>
      <c r="HV2271" s="2"/>
      <c r="HW2271" s="2"/>
      <c r="HX2271" s="2"/>
      <c r="HY2271" s="2"/>
      <c r="HZ2271" s="2"/>
      <c r="IA2271" s="2"/>
      <c r="IB2271" s="2"/>
      <c r="IC2271" s="2"/>
      <c r="ID2271" s="2"/>
      <c r="IE2271" s="2"/>
      <c r="IF2271" s="2"/>
      <c r="IG2271" s="2"/>
      <c r="IH2271" s="2"/>
      <c r="II2271" s="2"/>
      <c r="IJ2271" s="2"/>
      <c r="IK2271" s="2"/>
      <c r="IL2271" s="2"/>
      <c r="IM2271" s="2"/>
      <c r="IN2271" s="2"/>
      <c r="IO2271" s="2"/>
      <c r="IP2271" s="2"/>
      <c r="IQ2271" s="2"/>
    </row>
    <row r="2273" spans="1:113" ht="18.75">
      <c r="A2273" s="1" t="s">
        <v>0</v>
      </c>
      <c r="AW2273" s="3"/>
      <c r="AX2273" s="4"/>
      <c r="AY2273" s="3"/>
    </row>
    <row r="2275" spans="1:113" ht="18.75">
      <c r="B2275" s="101" t="s">
        <v>8</v>
      </c>
      <c r="C2275" s="102"/>
      <c r="D2275" s="102"/>
      <c r="E2275" s="102"/>
      <c r="F2275" s="102"/>
      <c r="G2275" s="102"/>
      <c r="H2275" s="102"/>
      <c r="I2275" s="102"/>
      <c r="J2275" s="102"/>
      <c r="K2275" s="102"/>
      <c r="L2275" s="102"/>
      <c r="M2275" s="102"/>
      <c r="N2275" s="102"/>
      <c r="O2275" s="102"/>
      <c r="P2275" s="102"/>
      <c r="Q2275" s="102"/>
      <c r="R2275" s="102"/>
      <c r="S2275" s="102"/>
      <c r="T2275" s="102"/>
      <c r="U2275" s="102"/>
      <c r="V2275" s="102"/>
      <c r="W2275" s="102"/>
      <c r="X2275" s="102"/>
      <c r="Y2275" s="102"/>
      <c r="Z2275" s="102"/>
      <c r="AA2275" s="102"/>
      <c r="AB2275" s="102"/>
      <c r="AC2275" s="102"/>
      <c r="AD2275" s="102"/>
      <c r="AE2275" s="102"/>
      <c r="AF2275" s="102"/>
      <c r="AG2275" s="102"/>
      <c r="AH2275" s="102"/>
      <c r="AI2275" s="102"/>
      <c r="AJ2275" s="102"/>
      <c r="AK2275" s="102"/>
      <c r="AL2275" s="102"/>
      <c r="AM2275" s="102"/>
      <c r="AN2275" s="102"/>
      <c r="AO2275" s="102"/>
      <c r="AP2275" s="102"/>
      <c r="AQ2275" s="102"/>
      <c r="AR2275" s="102"/>
      <c r="AS2275" s="102"/>
      <c r="AT2275" s="102"/>
      <c r="AU2275" s="102"/>
      <c r="AV2275" s="102"/>
      <c r="AW2275" s="102"/>
      <c r="AX2275" s="102"/>
    </row>
    <row r="2276" spans="1:113">
      <c r="Z2276" s="5"/>
      <c r="AD2276" s="5"/>
      <c r="AE2276" s="5"/>
      <c r="AF2276" s="5"/>
      <c r="AG2276" s="5"/>
      <c r="AH2276" s="5"/>
      <c r="AI2276" s="5"/>
      <c r="AO2276" s="5"/>
    </row>
    <row r="2277" spans="1:113" ht="13.5" thickBot="1">
      <c r="Z2277" s="5"/>
      <c r="AD2277" s="5"/>
      <c r="AE2277" s="5"/>
      <c r="AF2277" s="5"/>
      <c r="AG2277" s="5"/>
      <c r="AH2277" s="5"/>
      <c r="AI2277" s="5"/>
      <c r="AO2277" s="5"/>
      <c r="DI2277" s="6"/>
    </row>
    <row r="2278" spans="1:113" ht="24.75" customHeight="1" thickBot="1">
      <c r="B2278" s="103" t="s">
        <v>1</v>
      </c>
      <c r="C2278" s="104"/>
      <c r="D2278" s="104"/>
      <c r="E2278" s="104"/>
      <c r="F2278" s="104"/>
      <c r="G2278" s="104"/>
      <c r="H2278" s="105" t="s">
        <v>204</v>
      </c>
      <c r="I2278" s="106"/>
      <c r="J2278" s="106"/>
      <c r="K2278" s="106"/>
      <c r="L2278" s="106"/>
      <c r="M2278" s="106"/>
      <c r="N2278" s="106"/>
      <c r="O2278" s="106"/>
      <c r="P2278" s="106"/>
      <c r="Q2278" s="106"/>
      <c r="R2278" s="106"/>
      <c r="S2278" s="106"/>
      <c r="T2278" s="106"/>
      <c r="U2278" s="106"/>
      <c r="V2278" s="106"/>
      <c r="W2278" s="106"/>
      <c r="X2278" s="106"/>
      <c r="Y2278" s="106"/>
      <c r="Z2278" s="106"/>
      <c r="AA2278" s="106"/>
      <c r="AB2278" s="106"/>
      <c r="AC2278" s="106"/>
      <c r="AD2278" s="106"/>
      <c r="AE2278" s="106"/>
      <c r="AF2278" s="106"/>
      <c r="AG2278" s="106"/>
      <c r="AH2278" s="106"/>
      <c r="AI2278" s="106"/>
      <c r="AJ2278" s="106"/>
      <c r="AK2278" s="106"/>
      <c r="AL2278" s="106"/>
      <c r="AM2278" s="106"/>
      <c r="AN2278" s="106"/>
      <c r="AO2278" s="106"/>
      <c r="AP2278" s="106"/>
      <c r="AQ2278" s="106"/>
      <c r="AR2278" s="106"/>
      <c r="AS2278" s="106"/>
      <c r="AT2278" s="106"/>
      <c r="AU2278" s="106"/>
      <c r="AV2278" s="106"/>
      <c r="AW2278" s="106"/>
      <c r="AX2278" s="107"/>
      <c r="DI2278" s="6"/>
    </row>
    <row r="2279" spans="1:113" ht="14.25">
      <c r="B2279" s="7"/>
      <c r="C2279" s="7"/>
      <c r="D2279" s="7"/>
      <c r="E2279" s="7"/>
      <c r="F2279" s="7"/>
      <c r="G2279" s="7"/>
      <c r="H2279" s="8"/>
      <c r="I2279" s="8"/>
      <c r="J2279" s="8"/>
      <c r="K2279" s="8"/>
      <c r="L2279" s="9"/>
      <c r="M2279" s="9"/>
      <c r="N2279" s="9"/>
      <c r="O2279" s="9"/>
      <c r="P2279" s="8"/>
      <c r="Q2279" s="8"/>
      <c r="R2279" s="8"/>
      <c r="S2279" s="8"/>
      <c r="T2279" s="8"/>
      <c r="U2279" s="8"/>
      <c r="V2279" s="10"/>
      <c r="W2279" s="10"/>
      <c r="X2279" s="10"/>
      <c r="Y2279" s="10"/>
      <c r="Z2279" s="10"/>
      <c r="AA2279" s="10"/>
      <c r="AB2279" s="10"/>
      <c r="AC2279" s="10"/>
      <c r="AD2279" s="10"/>
      <c r="AE2279" s="10"/>
      <c r="AF2279" s="10"/>
      <c r="AG2279" s="10"/>
      <c r="AH2279" s="10"/>
      <c r="AI2279" s="10"/>
      <c r="AJ2279" s="10"/>
      <c r="AK2279" s="10"/>
      <c r="AL2279" s="10"/>
      <c r="AM2279" s="10"/>
      <c r="AN2279" s="10"/>
      <c r="AO2279" s="10"/>
      <c r="AP2279" s="10"/>
      <c r="AQ2279" s="10"/>
      <c r="AR2279" s="10"/>
      <c r="AS2279" s="10"/>
      <c r="AT2279" s="10"/>
      <c r="AU2279" s="10"/>
      <c r="AV2279" s="10"/>
      <c r="AW2279" s="10"/>
      <c r="AX2279" s="10"/>
      <c r="DI2279" s="6"/>
    </row>
    <row r="2280" spans="1:113" ht="15" thickBot="1">
      <c r="A2280" s="11"/>
      <c r="B2280" s="10" t="s">
        <v>2</v>
      </c>
      <c r="C2280" s="8"/>
      <c r="D2280" s="8"/>
      <c r="E2280" s="8"/>
      <c r="F2280" s="8"/>
      <c r="G2280" s="8"/>
      <c r="H2280" s="8"/>
      <c r="I2280" s="8"/>
      <c r="J2280" s="8"/>
      <c r="K2280" s="8"/>
      <c r="L2280" s="9"/>
      <c r="M2280" s="9"/>
      <c r="N2280" s="9"/>
      <c r="O2280" s="9"/>
      <c r="P2280" s="8"/>
      <c r="Q2280" s="8"/>
      <c r="R2280" s="8"/>
      <c r="S2280" s="8"/>
      <c r="T2280" s="8"/>
      <c r="U2280" s="8"/>
      <c r="V2280" s="10"/>
      <c r="W2280" s="10"/>
      <c r="X2280" s="10"/>
      <c r="Y2280" s="10"/>
      <c r="Z2280" s="10"/>
      <c r="AA2280" s="10"/>
      <c r="AB2280" s="10"/>
      <c r="AC2280" s="10"/>
      <c r="AD2280" s="10"/>
      <c r="AE2280" s="10"/>
      <c r="AF2280" s="10"/>
      <c r="AG2280" s="10"/>
      <c r="AH2280" s="10"/>
      <c r="AI2280" s="10"/>
      <c r="AJ2280" s="10"/>
      <c r="AK2280" s="10"/>
      <c r="AL2280" s="10"/>
      <c r="AM2280" s="10"/>
      <c r="AN2280" s="10"/>
      <c r="AO2280" s="10"/>
      <c r="AP2280" s="10"/>
      <c r="AQ2280" s="10"/>
      <c r="AR2280" s="10"/>
      <c r="AS2280" s="10"/>
      <c r="AT2280" s="10"/>
      <c r="AU2280" s="10"/>
      <c r="AV2280" s="10"/>
      <c r="AW2280" s="10"/>
      <c r="AX2280" s="10"/>
      <c r="DI2280" s="6"/>
    </row>
    <row r="2281" spans="1:113" ht="14.25">
      <c r="A2281" s="8"/>
      <c r="B2281" s="12"/>
      <c r="C2281" s="7"/>
      <c r="D2281" s="7"/>
      <c r="E2281" s="7"/>
      <c r="F2281" s="7"/>
      <c r="G2281" s="7"/>
      <c r="H2281" s="7"/>
      <c r="I2281" s="7"/>
      <c r="J2281" s="7"/>
      <c r="K2281" s="7"/>
      <c r="L2281" s="13"/>
      <c r="M2281" s="13"/>
      <c r="N2281" s="13"/>
      <c r="O2281" s="13"/>
      <c r="P2281" s="7"/>
      <c r="Q2281" s="7"/>
      <c r="R2281" s="7"/>
      <c r="S2281" s="7"/>
      <c r="T2281" s="7"/>
      <c r="U2281" s="7"/>
      <c r="V2281" s="14"/>
      <c r="W2281" s="14"/>
      <c r="X2281" s="14"/>
      <c r="Y2281" s="14"/>
      <c r="Z2281" s="14"/>
      <c r="AA2281" s="14"/>
      <c r="AB2281" s="14"/>
      <c r="AC2281" s="14"/>
      <c r="AD2281" s="14"/>
      <c r="AE2281" s="14"/>
      <c r="AF2281" s="14"/>
      <c r="AG2281" s="14"/>
      <c r="AH2281" s="14"/>
      <c r="AI2281" s="14"/>
      <c r="AJ2281" s="14"/>
      <c r="AK2281" s="14"/>
      <c r="AL2281" s="14"/>
      <c r="AM2281" s="14"/>
      <c r="AN2281" s="14"/>
      <c r="AO2281" s="14"/>
      <c r="AP2281" s="14"/>
      <c r="AQ2281" s="14"/>
      <c r="AR2281" s="14"/>
      <c r="AS2281" s="14"/>
      <c r="AT2281" s="14"/>
      <c r="AU2281" s="14"/>
      <c r="AV2281" s="14"/>
      <c r="AW2281" s="14"/>
      <c r="AX2281" s="15"/>
    </row>
    <row r="2282" spans="1:113" ht="12" customHeight="1">
      <c r="A2282" s="8"/>
      <c r="B2282" s="108" t="s">
        <v>205</v>
      </c>
      <c r="C2282" s="109"/>
      <c r="D2282" s="109"/>
      <c r="E2282" s="109"/>
      <c r="F2282" s="109"/>
      <c r="G2282" s="109"/>
      <c r="H2282" s="109"/>
      <c r="I2282" s="109"/>
      <c r="J2282" s="109"/>
      <c r="K2282" s="109"/>
      <c r="L2282" s="109"/>
      <c r="M2282" s="109"/>
      <c r="N2282" s="109"/>
      <c r="O2282" s="109"/>
      <c r="P2282" s="109"/>
      <c r="Q2282" s="109"/>
      <c r="R2282" s="109"/>
      <c r="S2282" s="109"/>
      <c r="T2282" s="109"/>
      <c r="U2282" s="109"/>
      <c r="V2282" s="109"/>
      <c r="W2282" s="109"/>
      <c r="X2282" s="109"/>
      <c r="Y2282" s="109"/>
      <c r="Z2282" s="109"/>
      <c r="AA2282" s="109"/>
      <c r="AB2282" s="109"/>
      <c r="AC2282" s="109"/>
      <c r="AD2282" s="109"/>
      <c r="AE2282" s="109"/>
      <c r="AF2282" s="109"/>
      <c r="AG2282" s="109"/>
      <c r="AH2282" s="109"/>
      <c r="AI2282" s="109"/>
      <c r="AJ2282" s="109"/>
      <c r="AK2282" s="109"/>
      <c r="AL2282" s="109"/>
      <c r="AM2282" s="109"/>
      <c r="AN2282" s="109"/>
      <c r="AO2282" s="109"/>
      <c r="AP2282" s="109"/>
      <c r="AQ2282" s="109"/>
      <c r="AR2282" s="109"/>
      <c r="AS2282" s="109"/>
      <c r="AT2282" s="109"/>
      <c r="AU2282" s="109"/>
      <c r="AV2282" s="109"/>
      <c r="AW2282" s="109"/>
      <c r="AX2282" s="110"/>
    </row>
    <row r="2283" spans="1:113" ht="12" customHeight="1">
      <c r="A2283" s="8"/>
      <c r="B2283" s="108"/>
      <c r="C2283" s="109"/>
      <c r="D2283" s="109"/>
      <c r="E2283" s="109"/>
      <c r="F2283" s="109"/>
      <c r="G2283" s="109"/>
      <c r="H2283" s="109"/>
      <c r="I2283" s="109"/>
      <c r="J2283" s="109"/>
      <c r="K2283" s="109"/>
      <c r="L2283" s="109"/>
      <c r="M2283" s="109"/>
      <c r="N2283" s="109"/>
      <c r="O2283" s="109"/>
      <c r="P2283" s="109"/>
      <c r="Q2283" s="109"/>
      <c r="R2283" s="109"/>
      <c r="S2283" s="109"/>
      <c r="T2283" s="109"/>
      <c r="U2283" s="109"/>
      <c r="V2283" s="109"/>
      <c r="W2283" s="109"/>
      <c r="X2283" s="109"/>
      <c r="Y2283" s="109"/>
      <c r="Z2283" s="109"/>
      <c r="AA2283" s="109"/>
      <c r="AB2283" s="109"/>
      <c r="AC2283" s="109"/>
      <c r="AD2283" s="109"/>
      <c r="AE2283" s="109"/>
      <c r="AF2283" s="109"/>
      <c r="AG2283" s="109"/>
      <c r="AH2283" s="109"/>
      <c r="AI2283" s="109"/>
      <c r="AJ2283" s="109"/>
      <c r="AK2283" s="109"/>
      <c r="AL2283" s="109"/>
      <c r="AM2283" s="109"/>
      <c r="AN2283" s="109"/>
      <c r="AO2283" s="109"/>
      <c r="AP2283" s="109"/>
      <c r="AQ2283" s="109"/>
      <c r="AR2283" s="109"/>
      <c r="AS2283" s="109"/>
      <c r="AT2283" s="109"/>
      <c r="AU2283" s="109"/>
      <c r="AV2283" s="109"/>
      <c r="AW2283" s="109"/>
      <c r="AX2283" s="110"/>
      <c r="BC2283" s="16"/>
    </row>
    <row r="2284" spans="1:113" ht="12" customHeight="1">
      <c r="A2284" s="8"/>
      <c r="B2284" s="108"/>
      <c r="C2284" s="109"/>
      <c r="D2284" s="109"/>
      <c r="E2284" s="109"/>
      <c r="F2284" s="109"/>
      <c r="G2284" s="109"/>
      <c r="H2284" s="109"/>
      <c r="I2284" s="109"/>
      <c r="J2284" s="109"/>
      <c r="K2284" s="109"/>
      <c r="L2284" s="109"/>
      <c r="M2284" s="109"/>
      <c r="N2284" s="109"/>
      <c r="O2284" s="109"/>
      <c r="P2284" s="109"/>
      <c r="Q2284" s="109"/>
      <c r="R2284" s="109"/>
      <c r="S2284" s="109"/>
      <c r="T2284" s="109"/>
      <c r="U2284" s="109"/>
      <c r="V2284" s="109"/>
      <c r="W2284" s="109"/>
      <c r="X2284" s="109"/>
      <c r="Y2284" s="109"/>
      <c r="Z2284" s="109"/>
      <c r="AA2284" s="109"/>
      <c r="AB2284" s="109"/>
      <c r="AC2284" s="109"/>
      <c r="AD2284" s="109"/>
      <c r="AE2284" s="109"/>
      <c r="AF2284" s="109"/>
      <c r="AG2284" s="109"/>
      <c r="AH2284" s="109"/>
      <c r="AI2284" s="109"/>
      <c r="AJ2284" s="109"/>
      <c r="AK2284" s="109"/>
      <c r="AL2284" s="109"/>
      <c r="AM2284" s="109"/>
      <c r="AN2284" s="109"/>
      <c r="AO2284" s="109"/>
      <c r="AP2284" s="109"/>
      <c r="AQ2284" s="109"/>
      <c r="AR2284" s="109"/>
      <c r="AS2284" s="109"/>
      <c r="AT2284" s="109"/>
      <c r="AU2284" s="109"/>
      <c r="AV2284" s="109"/>
      <c r="AW2284" s="109"/>
      <c r="AX2284" s="110"/>
    </row>
    <row r="2285" spans="1:113" ht="12" customHeight="1">
      <c r="A2285" s="8"/>
      <c r="B2285" s="108"/>
      <c r="C2285" s="109"/>
      <c r="D2285" s="109"/>
      <c r="E2285" s="109"/>
      <c r="F2285" s="109"/>
      <c r="G2285" s="109"/>
      <c r="H2285" s="109"/>
      <c r="I2285" s="109"/>
      <c r="J2285" s="109"/>
      <c r="K2285" s="109"/>
      <c r="L2285" s="109"/>
      <c r="M2285" s="109"/>
      <c r="N2285" s="109"/>
      <c r="O2285" s="109"/>
      <c r="P2285" s="109"/>
      <c r="Q2285" s="109"/>
      <c r="R2285" s="109"/>
      <c r="S2285" s="109"/>
      <c r="T2285" s="109"/>
      <c r="U2285" s="109"/>
      <c r="V2285" s="109"/>
      <c r="W2285" s="109"/>
      <c r="X2285" s="109"/>
      <c r="Y2285" s="109"/>
      <c r="Z2285" s="109"/>
      <c r="AA2285" s="109"/>
      <c r="AB2285" s="109"/>
      <c r="AC2285" s="109"/>
      <c r="AD2285" s="109"/>
      <c r="AE2285" s="109"/>
      <c r="AF2285" s="109"/>
      <c r="AG2285" s="109"/>
      <c r="AH2285" s="109"/>
      <c r="AI2285" s="109"/>
      <c r="AJ2285" s="109"/>
      <c r="AK2285" s="109"/>
      <c r="AL2285" s="109"/>
      <c r="AM2285" s="109"/>
      <c r="AN2285" s="109"/>
      <c r="AO2285" s="109"/>
      <c r="AP2285" s="109"/>
      <c r="AQ2285" s="109"/>
      <c r="AR2285" s="109"/>
      <c r="AS2285" s="109"/>
      <c r="AT2285" s="109"/>
      <c r="AU2285" s="109"/>
      <c r="AV2285" s="109"/>
      <c r="AW2285" s="109"/>
      <c r="AX2285" s="110"/>
    </row>
    <row r="2286" spans="1:113" ht="12" customHeight="1">
      <c r="A2286" s="8"/>
      <c r="B2286" s="108"/>
      <c r="C2286" s="109"/>
      <c r="D2286" s="109"/>
      <c r="E2286" s="109"/>
      <c r="F2286" s="109"/>
      <c r="G2286" s="109"/>
      <c r="H2286" s="109"/>
      <c r="I2286" s="109"/>
      <c r="J2286" s="109"/>
      <c r="K2286" s="109"/>
      <c r="L2286" s="109"/>
      <c r="M2286" s="109"/>
      <c r="N2286" s="109"/>
      <c r="O2286" s="109"/>
      <c r="P2286" s="109"/>
      <c r="Q2286" s="109"/>
      <c r="R2286" s="109"/>
      <c r="S2286" s="109"/>
      <c r="T2286" s="109"/>
      <c r="U2286" s="109"/>
      <c r="V2286" s="109"/>
      <c r="W2286" s="109"/>
      <c r="X2286" s="109"/>
      <c r="Y2286" s="109"/>
      <c r="Z2286" s="109"/>
      <c r="AA2286" s="109"/>
      <c r="AB2286" s="109"/>
      <c r="AC2286" s="109"/>
      <c r="AD2286" s="109"/>
      <c r="AE2286" s="109"/>
      <c r="AF2286" s="109"/>
      <c r="AG2286" s="109"/>
      <c r="AH2286" s="109"/>
      <c r="AI2286" s="109"/>
      <c r="AJ2286" s="109"/>
      <c r="AK2286" s="109"/>
      <c r="AL2286" s="109"/>
      <c r="AM2286" s="109"/>
      <c r="AN2286" s="109"/>
      <c r="AO2286" s="109"/>
      <c r="AP2286" s="109"/>
      <c r="AQ2286" s="109"/>
      <c r="AR2286" s="109"/>
      <c r="AS2286" s="109"/>
      <c r="AT2286" s="109"/>
      <c r="AU2286" s="109"/>
      <c r="AV2286" s="109"/>
      <c r="AW2286" s="109"/>
      <c r="AX2286" s="110"/>
    </row>
    <row r="2287" spans="1:113" ht="15" thickBot="1">
      <c r="A2287" s="17"/>
      <c r="B2287" s="18"/>
      <c r="C2287" s="19"/>
      <c r="D2287" s="19"/>
      <c r="E2287" s="19"/>
      <c r="F2287" s="19"/>
      <c r="G2287" s="19"/>
      <c r="H2287" s="19"/>
      <c r="I2287" s="19"/>
      <c r="J2287" s="19"/>
      <c r="K2287" s="19"/>
      <c r="L2287" s="19"/>
      <c r="M2287" s="19"/>
      <c r="N2287" s="19"/>
      <c r="O2287" s="19"/>
      <c r="P2287" s="19"/>
      <c r="Q2287" s="19"/>
      <c r="R2287" s="19"/>
      <c r="S2287" s="19"/>
      <c r="T2287" s="19"/>
      <c r="U2287" s="19"/>
      <c r="V2287" s="19"/>
      <c r="W2287" s="19"/>
      <c r="X2287" s="19"/>
      <c r="Y2287" s="19"/>
      <c r="Z2287" s="19"/>
      <c r="AA2287" s="19"/>
      <c r="AB2287" s="19"/>
      <c r="AC2287" s="19"/>
      <c r="AD2287" s="19"/>
      <c r="AE2287" s="19"/>
      <c r="AF2287" s="19"/>
      <c r="AG2287" s="19"/>
      <c r="AH2287" s="19"/>
      <c r="AI2287" s="19"/>
      <c r="AJ2287" s="19"/>
      <c r="AK2287" s="19"/>
      <c r="AL2287" s="19"/>
      <c r="AM2287" s="19"/>
      <c r="AN2287" s="19"/>
      <c r="AO2287" s="19"/>
      <c r="AP2287" s="19"/>
      <c r="AQ2287" s="19"/>
      <c r="AR2287" s="19"/>
      <c r="AS2287" s="19"/>
      <c r="AT2287" s="19"/>
      <c r="AU2287" s="19"/>
      <c r="AV2287" s="19"/>
      <c r="AW2287" s="19"/>
      <c r="AX2287" s="20"/>
    </row>
    <row r="2288" spans="1:113">
      <c r="B2288" s="21"/>
    </row>
    <row r="2289" spans="1:251" ht="15" thickBot="1">
      <c r="A2289" s="11"/>
      <c r="B2289" s="10" t="s">
        <v>3</v>
      </c>
      <c r="C2289" s="8"/>
      <c r="D2289" s="8"/>
      <c r="E2289" s="8"/>
      <c r="F2289" s="8"/>
      <c r="G2289" s="8"/>
      <c r="H2289" s="8"/>
      <c r="I2289" s="8"/>
      <c r="J2289" s="8"/>
      <c r="K2289" s="8"/>
      <c r="L2289" s="9"/>
      <c r="M2289" s="9"/>
      <c r="N2289" s="9"/>
      <c r="O2289" s="9"/>
      <c r="P2289" s="8"/>
      <c r="Q2289" s="8"/>
      <c r="R2289" s="8"/>
      <c r="S2289" s="8"/>
      <c r="T2289" s="8"/>
      <c r="U2289" s="8"/>
      <c r="V2289" s="10"/>
      <c r="W2289" s="10"/>
      <c r="X2289" s="10"/>
      <c r="Y2289" s="10"/>
      <c r="Z2289" s="10"/>
      <c r="AA2289" s="10"/>
      <c r="AB2289" s="10"/>
      <c r="AC2289" s="10"/>
      <c r="AD2289" s="10"/>
      <c r="AE2289" s="10"/>
      <c r="AF2289" s="10"/>
      <c r="AG2289" s="10"/>
      <c r="AH2289" s="10"/>
      <c r="AI2289" s="10"/>
      <c r="AJ2289" s="10"/>
      <c r="AK2289" s="10"/>
      <c r="AL2289" s="10"/>
      <c r="AM2289" s="10"/>
      <c r="AN2289" s="10"/>
      <c r="AO2289" s="10"/>
      <c r="AP2289" s="10"/>
      <c r="AQ2289" s="10"/>
      <c r="AR2289" s="10"/>
      <c r="AS2289" s="10"/>
      <c r="AT2289" s="10"/>
      <c r="AU2289" s="10"/>
      <c r="AV2289" s="10"/>
      <c r="AW2289" s="10"/>
      <c r="AX2289" s="10"/>
      <c r="DI2289" s="6"/>
    </row>
    <row r="2290" spans="1:251" ht="14.25">
      <c r="A2290" s="8"/>
      <c r="B2290" s="12"/>
      <c r="C2290" s="7"/>
      <c r="D2290" s="7"/>
      <c r="E2290" s="7"/>
      <c r="F2290" s="7"/>
      <c r="G2290" s="7"/>
      <c r="H2290" s="7"/>
      <c r="I2290" s="7"/>
      <c r="J2290" s="7"/>
      <c r="K2290" s="7"/>
      <c r="L2290" s="13"/>
      <c r="M2290" s="13"/>
      <c r="N2290" s="13"/>
      <c r="O2290" s="13"/>
      <c r="P2290" s="7"/>
      <c r="Q2290" s="7"/>
      <c r="R2290" s="7"/>
      <c r="S2290" s="7"/>
      <c r="T2290" s="7"/>
      <c r="U2290" s="7"/>
      <c r="V2290" s="14"/>
      <c r="W2290" s="14"/>
      <c r="X2290" s="14"/>
      <c r="Y2290" s="14"/>
      <c r="Z2290" s="14"/>
      <c r="AA2290" s="14"/>
      <c r="AB2290" s="14"/>
      <c r="AC2290" s="14"/>
      <c r="AD2290" s="14"/>
      <c r="AE2290" s="14"/>
      <c r="AF2290" s="14"/>
      <c r="AG2290" s="14"/>
      <c r="AH2290" s="14"/>
      <c r="AI2290" s="14"/>
      <c r="AJ2290" s="14"/>
      <c r="AK2290" s="14"/>
      <c r="AL2290" s="14"/>
      <c r="AM2290" s="14"/>
      <c r="AN2290" s="14"/>
      <c r="AO2290" s="14"/>
      <c r="AP2290" s="14"/>
      <c r="AQ2290" s="14"/>
      <c r="AR2290" s="14"/>
      <c r="AS2290" s="14"/>
      <c r="AT2290" s="14"/>
      <c r="AU2290" s="14"/>
      <c r="AV2290" s="14"/>
      <c r="AW2290" s="14"/>
      <c r="AX2290" s="15"/>
    </row>
    <row r="2291" spans="1:251" ht="12" customHeight="1">
      <c r="A2291" s="8"/>
      <c r="B2291" s="108" t="s">
        <v>206</v>
      </c>
      <c r="C2291" s="109"/>
      <c r="D2291" s="109"/>
      <c r="E2291" s="109"/>
      <c r="F2291" s="109"/>
      <c r="G2291" s="109"/>
      <c r="H2291" s="109"/>
      <c r="I2291" s="109"/>
      <c r="J2291" s="109"/>
      <c r="K2291" s="109"/>
      <c r="L2291" s="109"/>
      <c r="M2291" s="109"/>
      <c r="N2291" s="109"/>
      <c r="O2291" s="109"/>
      <c r="P2291" s="109"/>
      <c r="Q2291" s="109"/>
      <c r="R2291" s="109"/>
      <c r="S2291" s="109"/>
      <c r="T2291" s="109"/>
      <c r="U2291" s="109"/>
      <c r="V2291" s="109"/>
      <c r="W2291" s="109"/>
      <c r="X2291" s="109"/>
      <c r="Y2291" s="109"/>
      <c r="Z2291" s="109"/>
      <c r="AA2291" s="109"/>
      <c r="AB2291" s="109"/>
      <c r="AC2291" s="109"/>
      <c r="AD2291" s="109"/>
      <c r="AE2291" s="109"/>
      <c r="AF2291" s="109"/>
      <c r="AG2291" s="109"/>
      <c r="AH2291" s="109"/>
      <c r="AI2291" s="109"/>
      <c r="AJ2291" s="109"/>
      <c r="AK2291" s="109"/>
      <c r="AL2291" s="109"/>
      <c r="AM2291" s="109"/>
      <c r="AN2291" s="109"/>
      <c r="AO2291" s="109"/>
      <c r="AP2291" s="109"/>
      <c r="AQ2291" s="109"/>
      <c r="AR2291" s="109"/>
      <c r="AS2291" s="109"/>
      <c r="AT2291" s="109"/>
      <c r="AU2291" s="109"/>
      <c r="AV2291" s="109"/>
      <c r="AW2291" s="109"/>
      <c r="AX2291" s="110"/>
    </row>
    <row r="2292" spans="1:251" ht="12" customHeight="1">
      <c r="A2292" s="8"/>
      <c r="B2292" s="108"/>
      <c r="C2292" s="109"/>
      <c r="D2292" s="109"/>
      <c r="E2292" s="109"/>
      <c r="F2292" s="109"/>
      <c r="G2292" s="109"/>
      <c r="H2292" s="109"/>
      <c r="I2292" s="109"/>
      <c r="J2292" s="109"/>
      <c r="K2292" s="109"/>
      <c r="L2292" s="109"/>
      <c r="M2292" s="109"/>
      <c r="N2292" s="109"/>
      <c r="O2292" s="109"/>
      <c r="P2292" s="109"/>
      <c r="Q2292" s="109"/>
      <c r="R2292" s="109"/>
      <c r="S2292" s="109"/>
      <c r="T2292" s="109"/>
      <c r="U2292" s="109"/>
      <c r="V2292" s="109"/>
      <c r="W2292" s="109"/>
      <c r="X2292" s="109"/>
      <c r="Y2292" s="109"/>
      <c r="Z2292" s="109"/>
      <c r="AA2292" s="109"/>
      <c r="AB2292" s="109"/>
      <c r="AC2292" s="109"/>
      <c r="AD2292" s="109"/>
      <c r="AE2292" s="109"/>
      <c r="AF2292" s="109"/>
      <c r="AG2292" s="109"/>
      <c r="AH2292" s="109"/>
      <c r="AI2292" s="109"/>
      <c r="AJ2292" s="109"/>
      <c r="AK2292" s="109"/>
      <c r="AL2292" s="109"/>
      <c r="AM2292" s="109"/>
      <c r="AN2292" s="109"/>
      <c r="AO2292" s="109"/>
      <c r="AP2292" s="109"/>
      <c r="AQ2292" s="109"/>
      <c r="AR2292" s="109"/>
      <c r="AS2292" s="109"/>
      <c r="AT2292" s="109"/>
      <c r="AU2292" s="109"/>
      <c r="AV2292" s="109"/>
      <c r="AW2292" s="109"/>
      <c r="AX2292" s="110"/>
      <c r="BC2292" s="16"/>
    </row>
    <row r="2293" spans="1:251" ht="12" customHeight="1">
      <c r="A2293" s="8"/>
      <c r="B2293" s="108"/>
      <c r="C2293" s="109"/>
      <c r="D2293" s="109"/>
      <c r="E2293" s="109"/>
      <c r="F2293" s="109"/>
      <c r="G2293" s="109"/>
      <c r="H2293" s="109"/>
      <c r="I2293" s="109"/>
      <c r="J2293" s="109"/>
      <c r="K2293" s="109"/>
      <c r="L2293" s="109"/>
      <c r="M2293" s="109"/>
      <c r="N2293" s="109"/>
      <c r="O2293" s="109"/>
      <c r="P2293" s="109"/>
      <c r="Q2293" s="109"/>
      <c r="R2293" s="109"/>
      <c r="S2293" s="109"/>
      <c r="T2293" s="109"/>
      <c r="U2293" s="109"/>
      <c r="V2293" s="109"/>
      <c r="W2293" s="109"/>
      <c r="X2293" s="109"/>
      <c r="Y2293" s="109"/>
      <c r="Z2293" s="109"/>
      <c r="AA2293" s="109"/>
      <c r="AB2293" s="109"/>
      <c r="AC2293" s="109"/>
      <c r="AD2293" s="109"/>
      <c r="AE2293" s="109"/>
      <c r="AF2293" s="109"/>
      <c r="AG2293" s="109"/>
      <c r="AH2293" s="109"/>
      <c r="AI2293" s="109"/>
      <c r="AJ2293" s="109"/>
      <c r="AK2293" s="109"/>
      <c r="AL2293" s="109"/>
      <c r="AM2293" s="109"/>
      <c r="AN2293" s="109"/>
      <c r="AO2293" s="109"/>
      <c r="AP2293" s="109"/>
      <c r="AQ2293" s="109"/>
      <c r="AR2293" s="109"/>
      <c r="AS2293" s="109"/>
      <c r="AT2293" s="109"/>
      <c r="AU2293" s="109"/>
      <c r="AV2293" s="109"/>
      <c r="AW2293" s="109"/>
      <c r="AX2293" s="110"/>
    </row>
    <row r="2294" spans="1:251" ht="12" customHeight="1">
      <c r="A2294" s="8"/>
      <c r="B2294" s="108"/>
      <c r="C2294" s="109"/>
      <c r="D2294" s="109"/>
      <c r="E2294" s="109"/>
      <c r="F2294" s="109"/>
      <c r="G2294" s="109"/>
      <c r="H2294" s="109"/>
      <c r="I2294" s="109"/>
      <c r="J2294" s="109"/>
      <c r="K2294" s="109"/>
      <c r="L2294" s="109"/>
      <c r="M2294" s="109"/>
      <c r="N2294" s="109"/>
      <c r="O2294" s="109"/>
      <c r="P2294" s="109"/>
      <c r="Q2294" s="109"/>
      <c r="R2294" s="109"/>
      <c r="S2294" s="109"/>
      <c r="T2294" s="109"/>
      <c r="U2294" s="109"/>
      <c r="V2294" s="109"/>
      <c r="W2294" s="109"/>
      <c r="X2294" s="109"/>
      <c r="Y2294" s="109"/>
      <c r="Z2294" s="109"/>
      <c r="AA2294" s="109"/>
      <c r="AB2294" s="109"/>
      <c r="AC2294" s="109"/>
      <c r="AD2294" s="109"/>
      <c r="AE2294" s="109"/>
      <c r="AF2294" s="109"/>
      <c r="AG2294" s="109"/>
      <c r="AH2294" s="109"/>
      <c r="AI2294" s="109"/>
      <c r="AJ2294" s="109"/>
      <c r="AK2294" s="109"/>
      <c r="AL2294" s="109"/>
      <c r="AM2294" s="109"/>
      <c r="AN2294" s="109"/>
      <c r="AO2294" s="109"/>
      <c r="AP2294" s="109"/>
      <c r="AQ2294" s="109"/>
      <c r="AR2294" s="109"/>
      <c r="AS2294" s="109"/>
      <c r="AT2294" s="109"/>
      <c r="AU2294" s="109"/>
      <c r="AV2294" s="109"/>
      <c r="AW2294" s="109"/>
      <c r="AX2294" s="110"/>
    </row>
    <row r="2295" spans="1:251" ht="12" customHeight="1">
      <c r="A2295" s="8"/>
      <c r="B2295" s="108"/>
      <c r="C2295" s="109"/>
      <c r="D2295" s="109"/>
      <c r="E2295" s="109"/>
      <c r="F2295" s="109"/>
      <c r="G2295" s="109"/>
      <c r="H2295" s="109"/>
      <c r="I2295" s="109"/>
      <c r="J2295" s="109"/>
      <c r="K2295" s="109"/>
      <c r="L2295" s="109"/>
      <c r="M2295" s="109"/>
      <c r="N2295" s="109"/>
      <c r="O2295" s="109"/>
      <c r="P2295" s="109"/>
      <c r="Q2295" s="109"/>
      <c r="R2295" s="109"/>
      <c r="S2295" s="109"/>
      <c r="T2295" s="109"/>
      <c r="U2295" s="109"/>
      <c r="V2295" s="109"/>
      <c r="W2295" s="109"/>
      <c r="X2295" s="109"/>
      <c r="Y2295" s="109"/>
      <c r="Z2295" s="109"/>
      <c r="AA2295" s="109"/>
      <c r="AB2295" s="109"/>
      <c r="AC2295" s="109"/>
      <c r="AD2295" s="109"/>
      <c r="AE2295" s="109"/>
      <c r="AF2295" s="109"/>
      <c r="AG2295" s="109"/>
      <c r="AH2295" s="109"/>
      <c r="AI2295" s="109"/>
      <c r="AJ2295" s="109"/>
      <c r="AK2295" s="109"/>
      <c r="AL2295" s="109"/>
      <c r="AM2295" s="109"/>
      <c r="AN2295" s="109"/>
      <c r="AO2295" s="109"/>
      <c r="AP2295" s="109"/>
      <c r="AQ2295" s="109"/>
      <c r="AR2295" s="109"/>
      <c r="AS2295" s="109"/>
      <c r="AT2295" s="109"/>
      <c r="AU2295" s="109"/>
      <c r="AV2295" s="109"/>
      <c r="AW2295" s="109"/>
      <c r="AX2295" s="110"/>
    </row>
    <row r="2296" spans="1:251" ht="15" thickBot="1">
      <c r="A2296" s="17"/>
      <c r="B2296" s="18"/>
      <c r="C2296" s="19"/>
      <c r="D2296" s="19"/>
      <c r="E2296" s="19"/>
      <c r="F2296" s="19"/>
      <c r="G2296" s="19"/>
      <c r="H2296" s="19"/>
      <c r="I2296" s="19"/>
      <c r="J2296" s="19"/>
      <c r="K2296" s="19"/>
      <c r="L2296" s="19"/>
      <c r="M2296" s="19"/>
      <c r="N2296" s="19"/>
      <c r="O2296" s="19"/>
      <c r="P2296" s="19"/>
      <c r="Q2296" s="19"/>
      <c r="R2296" s="19"/>
      <c r="S2296" s="19"/>
      <c r="T2296" s="19"/>
      <c r="U2296" s="19"/>
      <c r="V2296" s="19"/>
      <c r="W2296" s="19"/>
      <c r="X2296" s="19"/>
      <c r="Y2296" s="19"/>
      <c r="Z2296" s="19"/>
      <c r="AA2296" s="19"/>
      <c r="AB2296" s="19"/>
      <c r="AC2296" s="19"/>
      <c r="AD2296" s="19"/>
      <c r="AE2296" s="19"/>
      <c r="AF2296" s="19"/>
      <c r="AG2296" s="19"/>
      <c r="AH2296" s="19"/>
      <c r="AI2296" s="19"/>
      <c r="AJ2296" s="19"/>
      <c r="AK2296" s="19"/>
      <c r="AL2296" s="19"/>
      <c r="AM2296" s="19"/>
      <c r="AN2296" s="19"/>
      <c r="AO2296" s="19"/>
      <c r="AP2296" s="19"/>
      <c r="AQ2296" s="19"/>
      <c r="AR2296" s="19"/>
      <c r="AS2296" s="19"/>
      <c r="AT2296" s="19"/>
      <c r="AU2296" s="19"/>
      <c r="AV2296" s="19"/>
      <c r="AW2296" s="19"/>
      <c r="AX2296" s="20"/>
    </row>
    <row r="2297" spans="1:251">
      <c r="B2297" s="21"/>
    </row>
    <row r="2298" spans="1:251" ht="14.25">
      <c r="B2298" s="10" t="s">
        <v>4</v>
      </c>
      <c r="C2298" s="8"/>
      <c r="D2298" s="8"/>
      <c r="E2298" s="8"/>
      <c r="F2298" s="8"/>
      <c r="G2298" s="8"/>
      <c r="H2298" s="8"/>
      <c r="I2298" s="8"/>
      <c r="J2298" s="8"/>
      <c r="K2298" s="8"/>
      <c r="L2298" s="9"/>
      <c r="M2298" s="9"/>
      <c r="N2298" s="9"/>
      <c r="O2298" s="9"/>
      <c r="P2298" s="8"/>
      <c r="Q2298" s="8"/>
      <c r="R2298" s="8"/>
      <c r="S2298" s="8"/>
      <c r="T2298" s="8"/>
      <c r="U2298" s="8"/>
      <c r="V2298" s="10"/>
      <c r="W2298" s="10"/>
      <c r="X2298" s="10"/>
      <c r="Y2298" s="10"/>
      <c r="Z2298" s="10"/>
      <c r="AA2298" s="10"/>
      <c r="AB2298" s="10"/>
      <c r="AC2298" s="10"/>
      <c r="AD2298" s="10"/>
      <c r="AE2298" s="10"/>
      <c r="AF2298" s="10"/>
      <c r="AG2298" s="10"/>
      <c r="AH2298" s="10"/>
      <c r="AI2298" s="10"/>
      <c r="AJ2298" s="10"/>
      <c r="AK2298" s="10"/>
      <c r="AL2298" s="10"/>
      <c r="AM2298" s="10"/>
      <c r="AN2298" s="10"/>
      <c r="AO2298" s="10"/>
      <c r="AP2298" s="10"/>
      <c r="AQ2298" s="10"/>
      <c r="AR2298" s="10"/>
      <c r="AS2298" s="10"/>
      <c r="AT2298" s="10"/>
      <c r="AU2298" s="10"/>
      <c r="AV2298" s="10"/>
      <c r="AW2298" s="10"/>
      <c r="AX2298" s="10"/>
    </row>
    <row r="2299" spans="1:251" ht="15" thickBot="1">
      <c r="B2299" s="8"/>
      <c r="C2299" s="8"/>
      <c r="D2299" s="8"/>
      <c r="E2299" s="8"/>
      <c r="F2299" s="8"/>
      <c r="G2299" s="8"/>
      <c r="H2299" s="8"/>
      <c r="I2299" s="8"/>
      <c r="J2299" s="8"/>
      <c r="K2299" s="8"/>
      <c r="L2299" s="9"/>
      <c r="M2299" s="9"/>
      <c r="N2299" s="9"/>
      <c r="O2299" s="9"/>
      <c r="P2299" s="8"/>
      <c r="Q2299" s="8"/>
      <c r="R2299" s="8"/>
      <c r="S2299" s="8"/>
      <c r="T2299" s="8"/>
      <c r="U2299" s="8"/>
      <c r="V2299" s="10"/>
      <c r="W2299" s="10"/>
      <c r="X2299" s="10"/>
      <c r="Y2299" s="10"/>
      <c r="Z2299" s="10"/>
      <c r="AA2299" s="10"/>
      <c r="AB2299" s="10"/>
      <c r="AC2299" s="10"/>
      <c r="AD2299" s="10"/>
      <c r="AE2299" s="10"/>
      <c r="AF2299" s="10"/>
      <c r="AG2299" s="10"/>
      <c r="AH2299" s="10"/>
      <c r="AI2299" s="10"/>
      <c r="AJ2299" s="10"/>
      <c r="AK2299" s="10"/>
      <c r="AL2299" s="10"/>
      <c r="AM2299" s="10"/>
      <c r="AN2299" s="10"/>
      <c r="AO2299" s="10"/>
      <c r="AP2299" s="10"/>
      <c r="AQ2299" s="10"/>
      <c r="AR2299" s="10"/>
      <c r="AS2299" s="10"/>
      <c r="AT2299" s="10"/>
      <c r="AU2299" s="10"/>
      <c r="AV2299" s="10"/>
      <c r="AW2299" s="10"/>
      <c r="AX2299" s="22" t="s">
        <v>5</v>
      </c>
    </row>
    <row r="2300" spans="1:251" s="16" customFormat="1" ht="13.5" customHeight="1">
      <c r="A2300" s="8"/>
      <c r="B2300" s="111" t="s">
        <v>6</v>
      </c>
      <c r="C2300" s="112"/>
      <c r="D2300" s="112"/>
      <c r="E2300" s="112"/>
      <c r="F2300" s="112"/>
      <c r="G2300" s="112"/>
      <c r="H2300" s="112"/>
      <c r="I2300" s="112"/>
      <c r="J2300" s="112"/>
      <c r="K2300" s="112"/>
      <c r="L2300" s="112"/>
      <c r="M2300" s="112"/>
      <c r="N2300" s="112"/>
      <c r="O2300" s="112"/>
      <c r="P2300" s="112"/>
      <c r="Q2300" s="112"/>
      <c r="R2300" s="112"/>
      <c r="S2300" s="112"/>
      <c r="T2300" s="112"/>
      <c r="U2300" s="112"/>
      <c r="V2300" s="112"/>
      <c r="W2300" s="112"/>
      <c r="X2300" s="112"/>
      <c r="Y2300" s="112"/>
      <c r="Z2300" s="113"/>
      <c r="AA2300" s="117" t="s">
        <v>9</v>
      </c>
      <c r="AB2300" s="112"/>
      <c r="AC2300" s="112"/>
      <c r="AD2300" s="112"/>
      <c r="AE2300" s="112"/>
      <c r="AF2300" s="112"/>
      <c r="AG2300" s="112"/>
      <c r="AH2300" s="112"/>
      <c r="AI2300" s="113"/>
      <c r="AJ2300" s="117" t="s">
        <v>10</v>
      </c>
      <c r="AK2300" s="112"/>
      <c r="AL2300" s="112"/>
      <c r="AM2300" s="112"/>
      <c r="AN2300" s="112"/>
      <c r="AO2300" s="112"/>
      <c r="AP2300" s="112"/>
      <c r="AQ2300" s="112"/>
      <c r="AR2300" s="113"/>
      <c r="AS2300" s="117" t="s">
        <v>7</v>
      </c>
      <c r="AT2300" s="112"/>
      <c r="AU2300" s="112"/>
      <c r="AV2300" s="112"/>
      <c r="AW2300" s="112"/>
      <c r="AX2300" s="119"/>
      <c r="AY2300" s="2"/>
      <c r="AZ2300" s="2"/>
      <c r="BA2300" s="2"/>
      <c r="BB2300" s="2"/>
      <c r="BC2300" s="2"/>
      <c r="BD2300" s="2"/>
      <c r="BE2300" s="2"/>
      <c r="BF2300" s="2"/>
      <c r="BG2300" s="2"/>
      <c r="BH2300" s="2"/>
      <c r="BI2300" s="2"/>
      <c r="BJ2300" s="2"/>
      <c r="BK2300" s="2"/>
      <c r="BL2300" s="2"/>
      <c r="BM2300" s="2"/>
      <c r="BN2300" s="2"/>
      <c r="BO2300" s="2"/>
      <c r="BP2300" s="2"/>
      <c r="BQ2300" s="2"/>
      <c r="BR2300" s="2"/>
      <c r="BS2300" s="2"/>
      <c r="BT2300" s="2"/>
      <c r="BU2300" s="2"/>
      <c r="BV2300" s="2"/>
      <c r="BW2300" s="2"/>
      <c r="BX2300" s="2"/>
      <c r="BY2300" s="2"/>
      <c r="BZ2300" s="2"/>
      <c r="CA2300" s="2"/>
      <c r="CB2300" s="2"/>
      <c r="CC2300" s="2"/>
      <c r="CD2300" s="2"/>
      <c r="CE2300" s="2"/>
      <c r="CF2300" s="2"/>
      <c r="CG2300" s="2"/>
      <c r="CH2300" s="2"/>
      <c r="CI2300" s="2"/>
      <c r="CJ2300" s="2"/>
      <c r="CK2300" s="2"/>
      <c r="CL2300" s="2"/>
      <c r="CM2300" s="2"/>
      <c r="CN2300" s="2"/>
      <c r="CO2300" s="2"/>
      <c r="CP2300" s="2"/>
      <c r="CQ2300" s="2"/>
      <c r="CR2300" s="2"/>
      <c r="CS2300" s="2"/>
      <c r="CT2300" s="2"/>
      <c r="CU2300" s="2"/>
      <c r="CV2300" s="2"/>
      <c r="CW2300" s="2"/>
      <c r="CX2300" s="2"/>
      <c r="CY2300" s="2"/>
      <c r="CZ2300" s="2"/>
      <c r="DA2300" s="2"/>
      <c r="DB2300" s="2"/>
      <c r="DC2300" s="2"/>
      <c r="DD2300" s="2"/>
      <c r="DE2300" s="2"/>
      <c r="DF2300" s="2"/>
      <c r="DG2300" s="2"/>
      <c r="DH2300" s="2"/>
      <c r="DI2300" s="2"/>
      <c r="DJ2300" s="2"/>
      <c r="DK2300" s="2"/>
      <c r="DL2300" s="2"/>
      <c r="DM2300" s="2"/>
      <c r="DN2300" s="2"/>
      <c r="DO2300" s="2"/>
      <c r="DP2300" s="2"/>
      <c r="DQ2300" s="2"/>
      <c r="DR2300" s="2"/>
      <c r="DS2300" s="2"/>
      <c r="DT2300" s="2"/>
      <c r="DU2300" s="2"/>
      <c r="DV2300" s="2"/>
      <c r="DW2300" s="2"/>
      <c r="DX2300" s="2"/>
      <c r="DY2300" s="2"/>
      <c r="DZ2300" s="2"/>
      <c r="EA2300" s="2"/>
      <c r="EB2300" s="2"/>
      <c r="EC2300" s="2"/>
      <c r="ED2300" s="2"/>
      <c r="EE2300" s="2"/>
      <c r="EF2300" s="2"/>
      <c r="EG2300" s="2"/>
      <c r="EH2300" s="2"/>
      <c r="EI2300" s="2"/>
      <c r="EJ2300" s="2"/>
      <c r="EK2300" s="2"/>
      <c r="EL2300" s="2"/>
      <c r="EM2300" s="2"/>
      <c r="EN2300" s="2"/>
      <c r="EO2300" s="2"/>
      <c r="EP2300" s="2"/>
      <c r="EQ2300" s="2"/>
      <c r="ER2300" s="2"/>
      <c r="ES2300" s="2"/>
      <c r="ET2300" s="2"/>
      <c r="EU2300" s="2"/>
      <c r="EV2300" s="2"/>
      <c r="EW2300" s="2"/>
      <c r="EX2300" s="2"/>
      <c r="EY2300" s="2"/>
      <c r="EZ2300" s="2"/>
      <c r="FA2300" s="2"/>
      <c r="FB2300" s="2"/>
      <c r="FC2300" s="2"/>
      <c r="FD2300" s="2"/>
      <c r="FE2300" s="2"/>
      <c r="FF2300" s="2"/>
      <c r="FG2300" s="2"/>
      <c r="FH2300" s="2"/>
      <c r="FI2300" s="2"/>
      <c r="FJ2300" s="2"/>
      <c r="FK2300" s="2"/>
      <c r="FL2300" s="2"/>
      <c r="FM2300" s="2"/>
      <c r="FN2300" s="2"/>
      <c r="FO2300" s="2"/>
      <c r="FP2300" s="2"/>
      <c r="FQ2300" s="2"/>
      <c r="FR2300" s="2"/>
      <c r="FS2300" s="2"/>
      <c r="FT2300" s="2"/>
      <c r="FU2300" s="2"/>
      <c r="FV2300" s="2"/>
      <c r="FW2300" s="2"/>
      <c r="FX2300" s="2"/>
      <c r="FY2300" s="2"/>
      <c r="FZ2300" s="2"/>
      <c r="GA2300" s="2"/>
      <c r="GB2300" s="2"/>
      <c r="GC2300" s="2"/>
      <c r="GD2300" s="2"/>
      <c r="GE2300" s="2"/>
      <c r="GF2300" s="2"/>
      <c r="GG2300" s="2"/>
      <c r="GH2300" s="2"/>
      <c r="GI2300" s="2"/>
      <c r="GJ2300" s="2"/>
      <c r="GK2300" s="2"/>
      <c r="GL2300" s="2"/>
      <c r="GM2300" s="2"/>
      <c r="GN2300" s="2"/>
      <c r="GO2300" s="2"/>
      <c r="GP2300" s="2"/>
      <c r="GQ2300" s="2"/>
      <c r="GR2300" s="2"/>
      <c r="GS2300" s="2"/>
      <c r="GT2300" s="2"/>
      <c r="GU2300" s="2"/>
      <c r="GV2300" s="2"/>
      <c r="GW2300" s="2"/>
      <c r="GX2300" s="2"/>
      <c r="GY2300" s="2"/>
      <c r="GZ2300" s="2"/>
      <c r="HA2300" s="2"/>
      <c r="HB2300" s="2"/>
      <c r="HC2300" s="2"/>
      <c r="HD2300" s="2"/>
      <c r="HE2300" s="2"/>
      <c r="HF2300" s="2"/>
      <c r="HG2300" s="2"/>
      <c r="HH2300" s="2"/>
      <c r="HI2300" s="2"/>
      <c r="HJ2300" s="2"/>
      <c r="HK2300" s="2"/>
      <c r="HL2300" s="2"/>
      <c r="HM2300" s="2"/>
      <c r="HN2300" s="2"/>
      <c r="HO2300" s="2"/>
      <c r="HP2300" s="2"/>
      <c r="HQ2300" s="2"/>
      <c r="HR2300" s="2"/>
      <c r="HS2300" s="2"/>
      <c r="HT2300" s="2"/>
      <c r="HU2300" s="2"/>
      <c r="HV2300" s="2"/>
      <c r="HW2300" s="2"/>
      <c r="HX2300" s="2"/>
      <c r="HY2300" s="2"/>
      <c r="HZ2300" s="2"/>
      <c r="IA2300" s="2"/>
      <c r="IB2300" s="2"/>
      <c r="IC2300" s="2"/>
      <c r="ID2300" s="2"/>
      <c r="IE2300" s="2"/>
      <c r="IF2300" s="2"/>
      <c r="IG2300" s="2"/>
      <c r="IH2300" s="2"/>
      <c r="II2300" s="2"/>
      <c r="IJ2300" s="2"/>
      <c r="IK2300" s="2"/>
      <c r="IL2300" s="2"/>
      <c r="IM2300" s="2"/>
      <c r="IN2300" s="2"/>
      <c r="IO2300" s="2"/>
      <c r="IP2300" s="2"/>
      <c r="IQ2300" s="2"/>
    </row>
    <row r="2301" spans="1:251" s="16" customFormat="1" ht="13.5">
      <c r="A2301" s="8"/>
      <c r="B2301" s="114"/>
      <c r="C2301" s="115"/>
      <c r="D2301" s="115"/>
      <c r="E2301" s="115"/>
      <c r="F2301" s="115"/>
      <c r="G2301" s="115"/>
      <c r="H2301" s="115"/>
      <c r="I2301" s="115"/>
      <c r="J2301" s="115"/>
      <c r="K2301" s="115"/>
      <c r="L2301" s="115"/>
      <c r="M2301" s="115"/>
      <c r="N2301" s="115"/>
      <c r="O2301" s="115"/>
      <c r="P2301" s="115"/>
      <c r="Q2301" s="115"/>
      <c r="R2301" s="115"/>
      <c r="S2301" s="115"/>
      <c r="T2301" s="115"/>
      <c r="U2301" s="115"/>
      <c r="V2301" s="115"/>
      <c r="W2301" s="115"/>
      <c r="X2301" s="115"/>
      <c r="Y2301" s="115"/>
      <c r="Z2301" s="116"/>
      <c r="AA2301" s="118"/>
      <c r="AB2301" s="115"/>
      <c r="AC2301" s="115"/>
      <c r="AD2301" s="115"/>
      <c r="AE2301" s="115"/>
      <c r="AF2301" s="115"/>
      <c r="AG2301" s="115"/>
      <c r="AH2301" s="115"/>
      <c r="AI2301" s="116"/>
      <c r="AJ2301" s="118"/>
      <c r="AK2301" s="115"/>
      <c r="AL2301" s="115"/>
      <c r="AM2301" s="115"/>
      <c r="AN2301" s="115"/>
      <c r="AO2301" s="115"/>
      <c r="AP2301" s="115"/>
      <c r="AQ2301" s="115"/>
      <c r="AR2301" s="116"/>
      <c r="AS2301" s="118"/>
      <c r="AT2301" s="115"/>
      <c r="AU2301" s="115"/>
      <c r="AV2301" s="115"/>
      <c r="AW2301" s="115"/>
      <c r="AX2301" s="120"/>
      <c r="AY2301" s="2"/>
      <c r="AZ2301" s="2"/>
      <c r="BA2301" s="2"/>
      <c r="BB2301" s="23"/>
      <c r="BC2301" s="24"/>
      <c r="BE2301" s="2"/>
      <c r="BF2301" s="2"/>
      <c r="BG2301" s="2"/>
      <c r="BH2301" s="2"/>
      <c r="BI2301" s="2"/>
      <c r="BJ2301" s="2"/>
      <c r="BK2301" s="2"/>
      <c r="BL2301" s="2"/>
      <c r="BM2301" s="2"/>
      <c r="BN2301" s="2"/>
      <c r="BO2301" s="2"/>
      <c r="BP2301" s="2"/>
      <c r="BQ2301" s="2"/>
      <c r="BR2301" s="2"/>
      <c r="BS2301" s="2"/>
      <c r="BT2301" s="2"/>
      <c r="BU2301" s="2"/>
      <c r="BV2301" s="2"/>
      <c r="BW2301" s="2"/>
      <c r="BX2301" s="2"/>
      <c r="BY2301" s="2"/>
      <c r="BZ2301" s="2"/>
      <c r="CA2301" s="2"/>
      <c r="CB2301" s="2"/>
      <c r="CC2301" s="2"/>
      <c r="CD2301" s="2"/>
      <c r="CE2301" s="2"/>
      <c r="CF2301" s="2"/>
      <c r="CG2301" s="2"/>
      <c r="CH2301" s="2"/>
      <c r="CI2301" s="2"/>
      <c r="CJ2301" s="2"/>
      <c r="CK2301" s="2"/>
      <c r="CL2301" s="2"/>
      <c r="CM2301" s="2"/>
      <c r="CN2301" s="2"/>
      <c r="CO2301" s="2"/>
      <c r="CP2301" s="2"/>
      <c r="CQ2301" s="2"/>
      <c r="CR2301" s="2"/>
      <c r="CS2301" s="2"/>
      <c r="CT2301" s="2"/>
      <c r="CU2301" s="2"/>
      <c r="CV2301" s="2"/>
      <c r="CW2301" s="2"/>
      <c r="CX2301" s="2"/>
      <c r="CY2301" s="2"/>
      <c r="CZ2301" s="2"/>
      <c r="DA2301" s="2"/>
      <c r="DB2301" s="2"/>
      <c r="DC2301" s="2"/>
      <c r="DD2301" s="2"/>
      <c r="DE2301" s="2"/>
      <c r="DF2301" s="2"/>
      <c r="DG2301" s="2"/>
      <c r="DH2301" s="2"/>
      <c r="DI2301" s="2"/>
      <c r="DJ2301" s="2"/>
      <c r="DK2301" s="2"/>
      <c r="DL2301" s="2"/>
      <c r="DM2301" s="2"/>
      <c r="DN2301" s="2"/>
      <c r="DO2301" s="2"/>
      <c r="DP2301" s="2"/>
      <c r="DQ2301" s="2"/>
      <c r="DR2301" s="2"/>
      <c r="DS2301" s="2"/>
      <c r="DT2301" s="2"/>
      <c r="DU2301" s="2"/>
      <c r="DV2301" s="2"/>
      <c r="DW2301" s="2"/>
      <c r="DX2301" s="2"/>
      <c r="DY2301" s="2"/>
      <c r="DZ2301" s="2"/>
      <c r="EA2301" s="2"/>
      <c r="EB2301" s="2"/>
      <c r="EC2301" s="2"/>
      <c r="ED2301" s="2"/>
      <c r="EE2301" s="2"/>
      <c r="EF2301" s="2"/>
      <c r="EG2301" s="2"/>
      <c r="EH2301" s="2"/>
      <c r="EI2301" s="2"/>
      <c r="EJ2301" s="2"/>
      <c r="EK2301" s="2"/>
      <c r="EL2301" s="2"/>
      <c r="EM2301" s="2"/>
      <c r="EN2301" s="2"/>
      <c r="EO2301" s="2"/>
      <c r="EP2301" s="2"/>
      <c r="EQ2301" s="2"/>
      <c r="ER2301" s="2"/>
      <c r="ES2301" s="2"/>
      <c r="ET2301" s="2"/>
      <c r="EU2301" s="2"/>
      <c r="EV2301" s="2"/>
      <c r="EW2301" s="2"/>
      <c r="EX2301" s="2"/>
      <c r="EY2301" s="2"/>
      <c r="EZ2301" s="2"/>
      <c r="FA2301" s="2"/>
      <c r="FB2301" s="2"/>
      <c r="FC2301" s="2"/>
      <c r="FD2301" s="2"/>
      <c r="FE2301" s="2"/>
      <c r="FF2301" s="2"/>
      <c r="FG2301" s="2"/>
      <c r="FH2301" s="2"/>
      <c r="FI2301" s="2"/>
      <c r="FJ2301" s="2"/>
      <c r="FK2301" s="2"/>
      <c r="FL2301" s="2"/>
      <c r="FM2301" s="2"/>
      <c r="FN2301" s="2"/>
      <c r="FO2301" s="2"/>
      <c r="FP2301" s="2"/>
      <c r="FQ2301" s="2"/>
      <c r="FR2301" s="2"/>
      <c r="FS2301" s="2"/>
      <c r="FT2301" s="2"/>
      <c r="FU2301" s="2"/>
      <c r="FV2301" s="2"/>
      <c r="FW2301" s="2"/>
      <c r="FX2301" s="2"/>
      <c r="FY2301" s="2"/>
      <c r="FZ2301" s="2"/>
      <c r="GA2301" s="2"/>
      <c r="GB2301" s="2"/>
      <c r="GC2301" s="2"/>
      <c r="GD2301" s="2"/>
      <c r="GE2301" s="2"/>
      <c r="GF2301" s="2"/>
      <c r="GG2301" s="2"/>
      <c r="GH2301" s="2"/>
      <c r="GI2301" s="2"/>
      <c r="GJ2301" s="2"/>
      <c r="GK2301" s="2"/>
      <c r="GL2301" s="2"/>
      <c r="GM2301" s="2"/>
      <c r="GN2301" s="2"/>
      <c r="GO2301" s="2"/>
      <c r="GP2301" s="2"/>
      <c r="GQ2301" s="2"/>
      <c r="GR2301" s="2"/>
      <c r="GS2301" s="2"/>
      <c r="GT2301" s="2"/>
      <c r="GU2301" s="2"/>
      <c r="GV2301" s="2"/>
      <c r="GW2301" s="2"/>
      <c r="GX2301" s="2"/>
      <c r="GY2301" s="2"/>
      <c r="GZ2301" s="2"/>
      <c r="HA2301" s="2"/>
      <c r="HB2301" s="2"/>
      <c r="HC2301" s="2"/>
      <c r="HD2301" s="2"/>
      <c r="HE2301" s="2"/>
      <c r="HF2301" s="2"/>
      <c r="HG2301" s="2"/>
      <c r="HH2301" s="2"/>
      <c r="HI2301" s="2"/>
      <c r="HJ2301" s="2"/>
      <c r="HK2301" s="2"/>
      <c r="HL2301" s="2"/>
      <c r="HM2301" s="2"/>
      <c r="HN2301" s="2"/>
      <c r="HO2301" s="2"/>
      <c r="HP2301" s="2"/>
      <c r="HQ2301" s="2"/>
      <c r="HR2301" s="2"/>
      <c r="HS2301" s="2"/>
      <c r="HT2301" s="2"/>
      <c r="HU2301" s="2"/>
      <c r="HV2301" s="2"/>
      <c r="HW2301" s="2"/>
      <c r="HX2301" s="2"/>
      <c r="HY2301" s="2"/>
      <c r="HZ2301" s="2"/>
      <c r="IA2301" s="2"/>
      <c r="IB2301" s="2"/>
      <c r="IC2301" s="2"/>
      <c r="ID2301" s="2"/>
      <c r="IE2301" s="2"/>
      <c r="IF2301" s="2"/>
      <c r="IG2301" s="2"/>
      <c r="IH2301" s="2"/>
      <c r="II2301" s="2"/>
      <c r="IJ2301" s="2"/>
      <c r="IK2301" s="2"/>
      <c r="IL2301" s="2"/>
      <c r="IM2301" s="2"/>
      <c r="IN2301" s="2"/>
      <c r="IO2301" s="2"/>
      <c r="IP2301" s="2"/>
      <c r="IQ2301" s="2"/>
    </row>
    <row r="2302" spans="1:251" s="16" customFormat="1" ht="18.75" customHeight="1">
      <c r="A2302" s="8"/>
      <c r="B2302" s="25"/>
      <c r="C2302" s="130" t="s">
        <v>203</v>
      </c>
      <c r="D2302" s="131"/>
      <c r="E2302" s="131"/>
      <c r="F2302" s="131"/>
      <c r="G2302" s="131"/>
      <c r="H2302" s="131"/>
      <c r="I2302" s="131"/>
      <c r="J2302" s="131"/>
      <c r="K2302" s="131"/>
      <c r="L2302" s="131"/>
      <c r="M2302" s="131"/>
      <c r="N2302" s="131"/>
      <c r="O2302" s="131"/>
      <c r="P2302" s="131"/>
      <c r="Q2302" s="131"/>
      <c r="R2302" s="131"/>
      <c r="S2302" s="131"/>
      <c r="T2302" s="131"/>
      <c r="U2302" s="131"/>
      <c r="V2302" s="131"/>
      <c r="W2302" s="131"/>
      <c r="X2302" s="131"/>
      <c r="Y2302" s="131"/>
      <c r="Z2302" s="132"/>
      <c r="AA2302" s="133">
        <v>2696575</v>
      </c>
      <c r="AB2302" s="134"/>
      <c r="AC2302" s="134"/>
      <c r="AD2302" s="134"/>
      <c r="AE2302" s="134"/>
      <c r="AF2302" s="134"/>
      <c r="AG2302" s="134"/>
      <c r="AH2302" s="134"/>
      <c r="AI2302" s="135"/>
      <c r="AJ2302" s="133">
        <v>2556837</v>
      </c>
      <c r="AK2302" s="134"/>
      <c r="AL2302" s="134"/>
      <c r="AM2302" s="134"/>
      <c r="AN2302" s="134"/>
      <c r="AO2302" s="134"/>
      <c r="AP2302" s="134"/>
      <c r="AQ2302" s="134"/>
      <c r="AR2302" s="135"/>
      <c r="AS2302" s="136"/>
      <c r="AT2302" s="137"/>
      <c r="AU2302" s="137"/>
      <c r="AV2302" s="137"/>
      <c r="AW2302" s="137"/>
      <c r="AX2302" s="138"/>
      <c r="AY2302" s="2"/>
      <c r="AZ2302" s="2"/>
      <c r="BA2302" s="2"/>
      <c r="BB2302" s="2"/>
      <c r="BC2302" s="2"/>
      <c r="BD2302" s="2"/>
      <c r="BE2302" s="2"/>
      <c r="BF2302" s="2"/>
      <c r="BG2302" s="2"/>
      <c r="BH2302" s="2"/>
      <c r="BI2302" s="2"/>
      <c r="BJ2302" s="2"/>
      <c r="BK2302" s="2"/>
      <c r="BL2302" s="2"/>
      <c r="BM2302" s="2"/>
      <c r="BN2302" s="2"/>
      <c r="BO2302" s="2"/>
      <c r="BP2302" s="2"/>
      <c r="BQ2302" s="2"/>
      <c r="BR2302" s="2"/>
      <c r="BS2302" s="2"/>
      <c r="BT2302" s="2"/>
      <c r="BU2302" s="2"/>
      <c r="BV2302" s="2"/>
      <c r="BW2302" s="2"/>
      <c r="BX2302" s="2"/>
      <c r="BY2302" s="2"/>
      <c r="BZ2302" s="2"/>
      <c r="CA2302" s="2"/>
      <c r="CB2302" s="2"/>
      <c r="CC2302" s="2"/>
      <c r="CD2302" s="2"/>
      <c r="CE2302" s="2"/>
      <c r="CF2302" s="2"/>
      <c r="CG2302" s="2"/>
      <c r="CH2302" s="2"/>
      <c r="CI2302" s="2"/>
      <c r="CJ2302" s="2"/>
      <c r="CK2302" s="2"/>
      <c r="CL2302" s="2"/>
      <c r="CM2302" s="2"/>
      <c r="CN2302" s="2"/>
      <c r="CO2302" s="2"/>
      <c r="CP2302" s="2"/>
      <c r="CQ2302" s="2"/>
      <c r="CR2302" s="2"/>
      <c r="CS2302" s="2"/>
      <c r="CT2302" s="2"/>
      <c r="CU2302" s="2"/>
      <c r="CV2302" s="2"/>
      <c r="CW2302" s="2"/>
      <c r="CX2302" s="2"/>
      <c r="CY2302" s="2"/>
      <c r="CZ2302" s="2"/>
      <c r="DA2302" s="2"/>
      <c r="DB2302" s="2"/>
      <c r="DC2302" s="2"/>
      <c r="DD2302" s="2"/>
      <c r="DE2302" s="2"/>
      <c r="DF2302" s="2"/>
      <c r="DG2302" s="2"/>
      <c r="DH2302" s="2"/>
      <c r="DI2302" s="2"/>
      <c r="DJ2302" s="2"/>
      <c r="DK2302" s="2"/>
      <c r="DL2302" s="2"/>
      <c r="DM2302" s="2"/>
      <c r="DN2302" s="2"/>
      <c r="DO2302" s="2"/>
      <c r="DP2302" s="2"/>
      <c r="DQ2302" s="2"/>
      <c r="DR2302" s="2"/>
      <c r="DS2302" s="2"/>
      <c r="DT2302" s="2"/>
      <c r="DU2302" s="2"/>
      <c r="DV2302" s="2"/>
      <c r="DW2302" s="2"/>
      <c r="DX2302" s="2"/>
      <c r="DY2302" s="2"/>
      <c r="DZ2302" s="2"/>
      <c r="EA2302" s="2"/>
      <c r="EB2302" s="2"/>
      <c r="EC2302" s="2"/>
      <c r="ED2302" s="2"/>
      <c r="EE2302" s="2"/>
      <c r="EF2302" s="2"/>
      <c r="EG2302" s="2"/>
      <c r="EH2302" s="2"/>
      <c r="EI2302" s="2"/>
      <c r="EJ2302" s="2"/>
      <c r="EK2302" s="2"/>
      <c r="EL2302" s="2"/>
      <c r="EM2302" s="2"/>
      <c r="EN2302" s="2"/>
      <c r="EO2302" s="2"/>
      <c r="EP2302" s="2"/>
      <c r="EQ2302" s="2"/>
      <c r="ER2302" s="2"/>
      <c r="ES2302" s="2"/>
      <c r="ET2302" s="2"/>
      <c r="EU2302" s="2"/>
      <c r="EV2302" s="2"/>
      <c r="EW2302" s="2"/>
      <c r="EX2302" s="2"/>
      <c r="EY2302" s="2"/>
      <c r="EZ2302" s="2"/>
      <c r="FA2302" s="2"/>
      <c r="FB2302" s="2"/>
      <c r="FC2302" s="2"/>
      <c r="FD2302" s="2"/>
      <c r="FE2302" s="2"/>
      <c r="FF2302" s="2"/>
      <c r="FG2302" s="2"/>
      <c r="FH2302" s="2"/>
      <c r="FI2302" s="2"/>
      <c r="FJ2302" s="2"/>
      <c r="FK2302" s="2"/>
      <c r="FL2302" s="2"/>
      <c r="FM2302" s="2"/>
      <c r="FN2302" s="2"/>
      <c r="FO2302" s="2"/>
      <c r="FP2302" s="2"/>
      <c r="FQ2302" s="2"/>
      <c r="FR2302" s="2"/>
      <c r="FS2302" s="2"/>
      <c r="FT2302" s="2"/>
      <c r="FU2302" s="2"/>
      <c r="FV2302" s="2"/>
      <c r="FW2302" s="2"/>
      <c r="FX2302" s="2"/>
      <c r="FY2302" s="2"/>
      <c r="FZ2302" s="2"/>
      <c r="GA2302" s="2"/>
      <c r="GB2302" s="2"/>
      <c r="GC2302" s="2"/>
      <c r="GD2302" s="2"/>
      <c r="GE2302" s="2"/>
      <c r="GF2302" s="2"/>
      <c r="GG2302" s="2"/>
      <c r="GH2302" s="2"/>
      <c r="GI2302" s="2"/>
      <c r="GJ2302" s="2"/>
      <c r="GK2302" s="2"/>
      <c r="GL2302" s="2"/>
      <c r="GM2302" s="2"/>
      <c r="GN2302" s="2"/>
      <c r="GO2302" s="2"/>
      <c r="GP2302" s="2"/>
      <c r="GQ2302" s="2"/>
      <c r="GR2302" s="2"/>
      <c r="GS2302" s="2"/>
      <c r="GT2302" s="2"/>
      <c r="GU2302" s="2"/>
      <c r="GV2302" s="2"/>
      <c r="GW2302" s="2"/>
      <c r="GX2302" s="2"/>
      <c r="GY2302" s="2"/>
      <c r="GZ2302" s="2"/>
      <c r="HA2302" s="2"/>
      <c r="HB2302" s="2"/>
      <c r="HC2302" s="2"/>
      <c r="HD2302" s="2"/>
      <c r="HE2302" s="2"/>
      <c r="HF2302" s="2"/>
      <c r="HG2302" s="2"/>
      <c r="HH2302" s="2"/>
      <c r="HI2302" s="2"/>
      <c r="HJ2302" s="2"/>
      <c r="HK2302" s="2"/>
      <c r="HL2302" s="2"/>
      <c r="HM2302" s="2"/>
      <c r="HN2302" s="2"/>
      <c r="HO2302" s="2"/>
      <c r="HP2302" s="2"/>
      <c r="HQ2302" s="2"/>
      <c r="HR2302" s="2"/>
      <c r="HS2302" s="2"/>
      <c r="HT2302" s="2"/>
      <c r="HU2302" s="2"/>
      <c r="HV2302" s="2"/>
      <c r="HW2302" s="2"/>
      <c r="HX2302" s="2"/>
      <c r="HY2302" s="2"/>
      <c r="HZ2302" s="2"/>
      <c r="IA2302" s="2"/>
      <c r="IB2302" s="2"/>
      <c r="IC2302" s="2"/>
      <c r="ID2302" s="2"/>
      <c r="IE2302" s="2"/>
      <c r="IF2302" s="2"/>
      <c r="IG2302" s="2"/>
      <c r="IH2302" s="2"/>
      <c r="II2302" s="2"/>
      <c r="IJ2302" s="2"/>
      <c r="IK2302" s="2"/>
      <c r="IL2302" s="2"/>
      <c r="IM2302" s="2"/>
      <c r="IN2302" s="2"/>
      <c r="IO2302" s="2"/>
      <c r="IP2302" s="2"/>
      <c r="IQ2302" s="2"/>
    </row>
    <row r="2303" spans="1:251" s="16" customFormat="1" ht="18.75" customHeight="1" thickBot="1">
      <c r="A2303" s="17"/>
      <c r="B2303" s="121" t="s">
        <v>11</v>
      </c>
      <c r="C2303" s="122"/>
      <c r="D2303" s="122"/>
      <c r="E2303" s="122"/>
      <c r="F2303" s="122"/>
      <c r="G2303" s="122"/>
      <c r="H2303" s="122"/>
      <c r="I2303" s="122"/>
      <c r="J2303" s="122"/>
      <c r="K2303" s="122"/>
      <c r="L2303" s="122"/>
      <c r="M2303" s="122"/>
      <c r="N2303" s="122"/>
      <c r="O2303" s="122"/>
      <c r="P2303" s="122"/>
      <c r="Q2303" s="122"/>
      <c r="R2303" s="122"/>
      <c r="S2303" s="122"/>
      <c r="T2303" s="122"/>
      <c r="U2303" s="122"/>
      <c r="V2303" s="122"/>
      <c r="W2303" s="122"/>
      <c r="X2303" s="122"/>
      <c r="Y2303" s="122"/>
      <c r="Z2303" s="123"/>
      <c r="AA2303" s="124">
        <f>SUM($AA$2302:$AA$2302)</f>
        <v>2696575</v>
      </c>
      <c r="AB2303" s="125"/>
      <c r="AC2303" s="125"/>
      <c r="AD2303" s="125"/>
      <c r="AE2303" s="125"/>
      <c r="AF2303" s="125"/>
      <c r="AG2303" s="125"/>
      <c r="AH2303" s="125"/>
      <c r="AI2303" s="126"/>
      <c r="AJ2303" s="124">
        <f>SUM($AJ$2302:$AJ$2302)</f>
        <v>2556837</v>
      </c>
      <c r="AK2303" s="125"/>
      <c r="AL2303" s="125"/>
      <c r="AM2303" s="125"/>
      <c r="AN2303" s="125"/>
      <c r="AO2303" s="125"/>
      <c r="AP2303" s="125"/>
      <c r="AQ2303" s="125"/>
      <c r="AR2303" s="126"/>
      <c r="AS2303" s="127"/>
      <c r="AT2303" s="128"/>
      <c r="AU2303" s="128"/>
      <c r="AV2303" s="128"/>
      <c r="AW2303" s="128"/>
      <c r="AX2303" s="129"/>
      <c r="AY2303" s="2"/>
      <c r="AZ2303" s="2"/>
      <c r="BA2303" s="2"/>
      <c r="BB2303" s="2"/>
      <c r="BC2303" s="2"/>
      <c r="BD2303" s="2"/>
      <c r="BE2303" s="2"/>
      <c r="BF2303" s="2"/>
      <c r="BG2303" s="2"/>
      <c r="BH2303" s="2"/>
      <c r="BI2303" s="2"/>
      <c r="BJ2303" s="2"/>
      <c r="BK2303" s="2"/>
      <c r="BL2303" s="2"/>
      <c r="BM2303" s="2"/>
      <c r="BN2303" s="2"/>
      <c r="BO2303" s="2"/>
      <c r="BP2303" s="2"/>
      <c r="BQ2303" s="2"/>
      <c r="BR2303" s="2"/>
      <c r="BS2303" s="2"/>
      <c r="BT2303" s="2"/>
      <c r="BU2303" s="2"/>
      <c r="BV2303" s="2"/>
      <c r="BW2303" s="2"/>
      <c r="BX2303" s="2"/>
      <c r="BY2303" s="2"/>
      <c r="BZ2303" s="2"/>
      <c r="CA2303" s="2"/>
      <c r="CB2303" s="2"/>
      <c r="CC2303" s="2"/>
      <c r="CD2303" s="2"/>
      <c r="CE2303" s="2"/>
      <c r="CF2303" s="2"/>
      <c r="CG2303" s="2"/>
      <c r="CH2303" s="2"/>
      <c r="CI2303" s="2"/>
      <c r="CJ2303" s="2"/>
      <c r="CK2303" s="2"/>
      <c r="CL2303" s="2"/>
      <c r="CM2303" s="2"/>
      <c r="CN2303" s="2"/>
      <c r="CO2303" s="2"/>
      <c r="CP2303" s="2"/>
      <c r="CQ2303" s="2"/>
      <c r="CR2303" s="2"/>
      <c r="CS2303" s="2"/>
      <c r="CT2303" s="2"/>
      <c r="CU2303" s="2"/>
      <c r="CV2303" s="2"/>
      <c r="CW2303" s="2"/>
      <c r="CX2303" s="2"/>
      <c r="CY2303" s="2"/>
      <c r="CZ2303" s="2"/>
      <c r="DA2303" s="2"/>
      <c r="DB2303" s="2"/>
      <c r="DC2303" s="2"/>
      <c r="DD2303" s="2"/>
      <c r="DE2303" s="2"/>
      <c r="DF2303" s="2"/>
      <c r="DG2303" s="2"/>
      <c r="DH2303" s="2"/>
      <c r="DI2303" s="2"/>
      <c r="DJ2303" s="2"/>
      <c r="DK2303" s="2"/>
      <c r="DL2303" s="2"/>
      <c r="DM2303" s="2"/>
      <c r="DN2303" s="2"/>
      <c r="DO2303" s="2"/>
      <c r="DP2303" s="2"/>
      <c r="DQ2303" s="2"/>
      <c r="DR2303" s="2"/>
      <c r="DS2303" s="2"/>
      <c r="DT2303" s="2"/>
      <c r="DU2303" s="2"/>
      <c r="DV2303" s="2"/>
      <c r="DW2303" s="2"/>
      <c r="DX2303" s="2"/>
      <c r="DY2303" s="2"/>
      <c r="DZ2303" s="2"/>
      <c r="EA2303" s="2"/>
      <c r="EB2303" s="2"/>
      <c r="EC2303" s="2"/>
      <c r="ED2303" s="2"/>
      <c r="EE2303" s="2"/>
      <c r="EF2303" s="2"/>
      <c r="EG2303" s="2"/>
      <c r="EH2303" s="2"/>
      <c r="EI2303" s="2"/>
      <c r="EJ2303" s="2"/>
      <c r="EK2303" s="2"/>
      <c r="EL2303" s="2"/>
      <c r="EM2303" s="2"/>
      <c r="EN2303" s="2"/>
      <c r="EO2303" s="2"/>
      <c r="EP2303" s="2"/>
      <c r="EQ2303" s="2"/>
      <c r="ER2303" s="2"/>
      <c r="ES2303" s="2"/>
      <c r="ET2303" s="2"/>
      <c r="EU2303" s="2"/>
      <c r="EV2303" s="2"/>
      <c r="EW2303" s="2"/>
      <c r="EX2303" s="2"/>
      <c r="EY2303" s="2"/>
      <c r="EZ2303" s="2"/>
      <c r="FA2303" s="2"/>
      <c r="FB2303" s="2"/>
      <c r="FC2303" s="2"/>
      <c r="FD2303" s="2"/>
      <c r="FE2303" s="2"/>
      <c r="FF2303" s="2"/>
      <c r="FG2303" s="2"/>
      <c r="FH2303" s="2"/>
      <c r="FI2303" s="2"/>
      <c r="FJ2303" s="2"/>
      <c r="FK2303" s="2"/>
      <c r="FL2303" s="2"/>
      <c r="FM2303" s="2"/>
      <c r="FN2303" s="2"/>
      <c r="FO2303" s="2"/>
      <c r="FP2303" s="2"/>
      <c r="FQ2303" s="2"/>
      <c r="FR2303" s="2"/>
      <c r="FS2303" s="2"/>
      <c r="FT2303" s="2"/>
      <c r="FU2303" s="2"/>
      <c r="FV2303" s="2"/>
      <c r="FW2303" s="2"/>
      <c r="FX2303" s="2"/>
      <c r="FY2303" s="2"/>
      <c r="FZ2303" s="2"/>
      <c r="GA2303" s="2"/>
      <c r="GB2303" s="2"/>
      <c r="GC2303" s="2"/>
      <c r="GD2303" s="2"/>
      <c r="GE2303" s="2"/>
      <c r="GF2303" s="2"/>
      <c r="GG2303" s="2"/>
      <c r="GH2303" s="2"/>
      <c r="GI2303" s="2"/>
      <c r="GJ2303" s="2"/>
      <c r="GK2303" s="2"/>
      <c r="GL2303" s="2"/>
      <c r="GM2303" s="2"/>
      <c r="GN2303" s="2"/>
      <c r="GO2303" s="2"/>
      <c r="GP2303" s="2"/>
      <c r="GQ2303" s="2"/>
      <c r="GR2303" s="2"/>
      <c r="GS2303" s="2"/>
      <c r="GT2303" s="2"/>
      <c r="GU2303" s="2"/>
      <c r="GV2303" s="2"/>
      <c r="GW2303" s="2"/>
      <c r="GX2303" s="2"/>
      <c r="GY2303" s="2"/>
      <c r="GZ2303" s="2"/>
      <c r="HA2303" s="2"/>
      <c r="HB2303" s="2"/>
      <c r="HC2303" s="2"/>
      <c r="HD2303" s="2"/>
      <c r="HE2303" s="2"/>
      <c r="HF2303" s="2"/>
      <c r="HG2303" s="2"/>
      <c r="HH2303" s="2"/>
      <c r="HI2303" s="2"/>
      <c r="HJ2303" s="2"/>
      <c r="HK2303" s="2"/>
      <c r="HL2303" s="2"/>
      <c r="HM2303" s="2"/>
      <c r="HN2303" s="2"/>
      <c r="HO2303" s="2"/>
      <c r="HP2303" s="2"/>
      <c r="HQ2303" s="2"/>
      <c r="HR2303" s="2"/>
      <c r="HS2303" s="2"/>
      <c r="HT2303" s="2"/>
      <c r="HU2303" s="2"/>
      <c r="HV2303" s="2"/>
      <c r="HW2303" s="2"/>
      <c r="HX2303" s="2"/>
      <c r="HY2303" s="2"/>
      <c r="HZ2303" s="2"/>
      <c r="IA2303" s="2"/>
      <c r="IB2303" s="2"/>
      <c r="IC2303" s="2"/>
      <c r="ID2303" s="2"/>
      <c r="IE2303" s="2"/>
      <c r="IF2303" s="2"/>
      <c r="IG2303" s="2"/>
      <c r="IH2303" s="2"/>
      <c r="II2303" s="2"/>
      <c r="IJ2303" s="2"/>
      <c r="IK2303" s="2"/>
      <c r="IL2303" s="2"/>
      <c r="IM2303" s="2"/>
      <c r="IN2303" s="2"/>
      <c r="IO2303" s="2"/>
      <c r="IP2303" s="2"/>
      <c r="IQ2303" s="2"/>
    </row>
    <row r="2305" spans="1:113" ht="18.75">
      <c r="A2305" s="1" t="s">
        <v>0</v>
      </c>
      <c r="AW2305" s="3"/>
      <c r="AX2305" s="4"/>
      <c r="AY2305" s="3"/>
    </row>
    <row r="2307" spans="1:113" ht="18.75">
      <c r="B2307" s="101" t="s">
        <v>8</v>
      </c>
      <c r="C2307" s="102"/>
      <c r="D2307" s="102"/>
      <c r="E2307" s="102"/>
      <c r="F2307" s="102"/>
      <c r="G2307" s="102"/>
      <c r="H2307" s="102"/>
      <c r="I2307" s="102"/>
      <c r="J2307" s="102"/>
      <c r="K2307" s="102"/>
      <c r="L2307" s="102"/>
      <c r="M2307" s="102"/>
      <c r="N2307" s="102"/>
      <c r="O2307" s="102"/>
      <c r="P2307" s="102"/>
      <c r="Q2307" s="102"/>
      <c r="R2307" s="102"/>
      <c r="S2307" s="102"/>
      <c r="T2307" s="102"/>
      <c r="U2307" s="102"/>
      <c r="V2307" s="102"/>
      <c r="W2307" s="102"/>
      <c r="X2307" s="102"/>
      <c r="Y2307" s="102"/>
      <c r="Z2307" s="102"/>
      <c r="AA2307" s="102"/>
      <c r="AB2307" s="102"/>
      <c r="AC2307" s="102"/>
      <c r="AD2307" s="102"/>
      <c r="AE2307" s="102"/>
      <c r="AF2307" s="102"/>
      <c r="AG2307" s="102"/>
      <c r="AH2307" s="102"/>
      <c r="AI2307" s="102"/>
      <c r="AJ2307" s="102"/>
      <c r="AK2307" s="102"/>
      <c r="AL2307" s="102"/>
      <c r="AM2307" s="102"/>
      <c r="AN2307" s="102"/>
      <c r="AO2307" s="102"/>
      <c r="AP2307" s="102"/>
      <c r="AQ2307" s="102"/>
      <c r="AR2307" s="102"/>
      <c r="AS2307" s="102"/>
      <c r="AT2307" s="102"/>
      <c r="AU2307" s="102"/>
      <c r="AV2307" s="102"/>
      <c r="AW2307" s="102"/>
      <c r="AX2307" s="102"/>
    </row>
    <row r="2308" spans="1:113">
      <c r="Z2308" s="5"/>
      <c r="AD2308" s="5"/>
      <c r="AE2308" s="5"/>
      <c r="AF2308" s="5"/>
      <c r="AG2308" s="5"/>
      <c r="AH2308" s="5"/>
      <c r="AI2308" s="5"/>
      <c r="AO2308" s="5"/>
    </row>
    <row r="2309" spans="1:113" ht="13.5" thickBot="1">
      <c r="Z2309" s="5"/>
      <c r="AD2309" s="5"/>
      <c r="AE2309" s="5"/>
      <c r="AF2309" s="5"/>
      <c r="AG2309" s="5"/>
      <c r="AH2309" s="5"/>
      <c r="AI2309" s="5"/>
      <c r="AO2309" s="5"/>
      <c r="DI2309" s="6"/>
    </row>
    <row r="2310" spans="1:113" ht="24.75" customHeight="1" thickBot="1">
      <c r="B2310" s="103" t="s">
        <v>1</v>
      </c>
      <c r="C2310" s="104"/>
      <c r="D2310" s="104"/>
      <c r="E2310" s="104"/>
      <c r="F2310" s="104"/>
      <c r="G2310" s="104"/>
      <c r="H2310" s="105" t="s">
        <v>208</v>
      </c>
      <c r="I2310" s="106"/>
      <c r="J2310" s="106"/>
      <c r="K2310" s="106"/>
      <c r="L2310" s="106"/>
      <c r="M2310" s="106"/>
      <c r="N2310" s="106"/>
      <c r="O2310" s="106"/>
      <c r="P2310" s="106"/>
      <c r="Q2310" s="106"/>
      <c r="R2310" s="106"/>
      <c r="S2310" s="106"/>
      <c r="T2310" s="106"/>
      <c r="U2310" s="106"/>
      <c r="V2310" s="106"/>
      <c r="W2310" s="106"/>
      <c r="X2310" s="106"/>
      <c r="Y2310" s="106"/>
      <c r="Z2310" s="106"/>
      <c r="AA2310" s="106"/>
      <c r="AB2310" s="106"/>
      <c r="AC2310" s="106"/>
      <c r="AD2310" s="106"/>
      <c r="AE2310" s="106"/>
      <c r="AF2310" s="106"/>
      <c r="AG2310" s="106"/>
      <c r="AH2310" s="106"/>
      <c r="AI2310" s="106"/>
      <c r="AJ2310" s="106"/>
      <c r="AK2310" s="106"/>
      <c r="AL2310" s="106"/>
      <c r="AM2310" s="106"/>
      <c r="AN2310" s="106"/>
      <c r="AO2310" s="106"/>
      <c r="AP2310" s="106"/>
      <c r="AQ2310" s="106"/>
      <c r="AR2310" s="106"/>
      <c r="AS2310" s="106"/>
      <c r="AT2310" s="106"/>
      <c r="AU2310" s="106"/>
      <c r="AV2310" s="106"/>
      <c r="AW2310" s="106"/>
      <c r="AX2310" s="107"/>
      <c r="DI2310" s="6"/>
    </row>
    <row r="2311" spans="1:113" ht="14.25">
      <c r="B2311" s="7"/>
      <c r="C2311" s="7"/>
      <c r="D2311" s="7"/>
      <c r="E2311" s="7"/>
      <c r="F2311" s="7"/>
      <c r="G2311" s="7"/>
      <c r="H2311" s="8"/>
      <c r="I2311" s="8"/>
      <c r="J2311" s="8"/>
      <c r="K2311" s="8"/>
      <c r="L2311" s="9"/>
      <c r="M2311" s="9"/>
      <c r="N2311" s="9"/>
      <c r="O2311" s="9"/>
      <c r="P2311" s="8"/>
      <c r="Q2311" s="8"/>
      <c r="R2311" s="8"/>
      <c r="S2311" s="8"/>
      <c r="T2311" s="8"/>
      <c r="U2311" s="8"/>
      <c r="V2311" s="10"/>
      <c r="W2311" s="10"/>
      <c r="X2311" s="10"/>
      <c r="Y2311" s="10"/>
      <c r="Z2311" s="10"/>
      <c r="AA2311" s="10"/>
      <c r="AB2311" s="10"/>
      <c r="AC2311" s="10"/>
      <c r="AD2311" s="10"/>
      <c r="AE2311" s="10"/>
      <c r="AF2311" s="10"/>
      <c r="AG2311" s="10"/>
      <c r="AH2311" s="10"/>
      <c r="AI2311" s="10"/>
      <c r="AJ2311" s="10"/>
      <c r="AK2311" s="10"/>
      <c r="AL2311" s="10"/>
      <c r="AM2311" s="10"/>
      <c r="AN2311" s="10"/>
      <c r="AO2311" s="10"/>
      <c r="AP2311" s="10"/>
      <c r="AQ2311" s="10"/>
      <c r="AR2311" s="10"/>
      <c r="AS2311" s="10"/>
      <c r="AT2311" s="10"/>
      <c r="AU2311" s="10"/>
      <c r="AV2311" s="10"/>
      <c r="AW2311" s="10"/>
      <c r="AX2311" s="10"/>
      <c r="DI2311" s="6"/>
    </row>
    <row r="2312" spans="1:113" ht="15" thickBot="1">
      <c r="A2312" s="11"/>
      <c r="B2312" s="10" t="s">
        <v>2</v>
      </c>
      <c r="C2312" s="8"/>
      <c r="D2312" s="8"/>
      <c r="E2312" s="8"/>
      <c r="F2312" s="8"/>
      <c r="G2312" s="8"/>
      <c r="H2312" s="8"/>
      <c r="I2312" s="8"/>
      <c r="J2312" s="8"/>
      <c r="K2312" s="8"/>
      <c r="L2312" s="9"/>
      <c r="M2312" s="9"/>
      <c r="N2312" s="9"/>
      <c r="O2312" s="9"/>
      <c r="P2312" s="8"/>
      <c r="Q2312" s="8"/>
      <c r="R2312" s="8"/>
      <c r="S2312" s="8"/>
      <c r="T2312" s="8"/>
      <c r="U2312" s="8"/>
      <c r="V2312" s="10"/>
      <c r="W2312" s="10"/>
      <c r="X2312" s="10"/>
      <c r="Y2312" s="10"/>
      <c r="Z2312" s="10"/>
      <c r="AA2312" s="10"/>
      <c r="AB2312" s="10"/>
      <c r="AC2312" s="10"/>
      <c r="AD2312" s="10"/>
      <c r="AE2312" s="10"/>
      <c r="AF2312" s="10"/>
      <c r="AG2312" s="10"/>
      <c r="AH2312" s="10"/>
      <c r="AI2312" s="10"/>
      <c r="AJ2312" s="10"/>
      <c r="AK2312" s="10"/>
      <c r="AL2312" s="10"/>
      <c r="AM2312" s="10"/>
      <c r="AN2312" s="10"/>
      <c r="AO2312" s="10"/>
      <c r="AP2312" s="10"/>
      <c r="AQ2312" s="10"/>
      <c r="AR2312" s="10"/>
      <c r="AS2312" s="10"/>
      <c r="AT2312" s="10"/>
      <c r="AU2312" s="10"/>
      <c r="AV2312" s="10"/>
      <c r="AW2312" s="10"/>
      <c r="AX2312" s="10"/>
      <c r="DI2312" s="6"/>
    </row>
    <row r="2313" spans="1:113" ht="14.25">
      <c r="A2313" s="8"/>
      <c r="B2313" s="12"/>
      <c r="C2313" s="7"/>
      <c r="D2313" s="7"/>
      <c r="E2313" s="7"/>
      <c r="F2313" s="7"/>
      <c r="G2313" s="7"/>
      <c r="H2313" s="7"/>
      <c r="I2313" s="7"/>
      <c r="J2313" s="7"/>
      <c r="K2313" s="7"/>
      <c r="L2313" s="13"/>
      <c r="M2313" s="13"/>
      <c r="N2313" s="13"/>
      <c r="O2313" s="13"/>
      <c r="P2313" s="7"/>
      <c r="Q2313" s="7"/>
      <c r="R2313" s="7"/>
      <c r="S2313" s="7"/>
      <c r="T2313" s="7"/>
      <c r="U2313" s="7"/>
      <c r="V2313" s="14"/>
      <c r="W2313" s="14"/>
      <c r="X2313" s="14"/>
      <c r="Y2313" s="14"/>
      <c r="Z2313" s="14"/>
      <c r="AA2313" s="14"/>
      <c r="AB2313" s="14"/>
      <c r="AC2313" s="14"/>
      <c r="AD2313" s="14"/>
      <c r="AE2313" s="14"/>
      <c r="AF2313" s="14"/>
      <c r="AG2313" s="14"/>
      <c r="AH2313" s="14"/>
      <c r="AI2313" s="14"/>
      <c r="AJ2313" s="14"/>
      <c r="AK2313" s="14"/>
      <c r="AL2313" s="14"/>
      <c r="AM2313" s="14"/>
      <c r="AN2313" s="14"/>
      <c r="AO2313" s="14"/>
      <c r="AP2313" s="14"/>
      <c r="AQ2313" s="14"/>
      <c r="AR2313" s="14"/>
      <c r="AS2313" s="14"/>
      <c r="AT2313" s="14"/>
      <c r="AU2313" s="14"/>
      <c r="AV2313" s="14"/>
      <c r="AW2313" s="14"/>
      <c r="AX2313" s="15"/>
    </row>
    <row r="2314" spans="1:113" ht="12" customHeight="1">
      <c r="A2314" s="8"/>
      <c r="B2314" s="108" t="s">
        <v>209</v>
      </c>
      <c r="C2314" s="109"/>
      <c r="D2314" s="109"/>
      <c r="E2314" s="109"/>
      <c r="F2314" s="109"/>
      <c r="G2314" s="109"/>
      <c r="H2314" s="109"/>
      <c r="I2314" s="109"/>
      <c r="J2314" s="109"/>
      <c r="K2314" s="109"/>
      <c r="L2314" s="109"/>
      <c r="M2314" s="109"/>
      <c r="N2314" s="109"/>
      <c r="O2314" s="109"/>
      <c r="P2314" s="109"/>
      <c r="Q2314" s="109"/>
      <c r="R2314" s="109"/>
      <c r="S2314" s="109"/>
      <c r="T2314" s="109"/>
      <c r="U2314" s="109"/>
      <c r="V2314" s="109"/>
      <c r="W2314" s="109"/>
      <c r="X2314" s="109"/>
      <c r="Y2314" s="109"/>
      <c r="Z2314" s="109"/>
      <c r="AA2314" s="109"/>
      <c r="AB2314" s="109"/>
      <c r="AC2314" s="109"/>
      <c r="AD2314" s="109"/>
      <c r="AE2314" s="109"/>
      <c r="AF2314" s="109"/>
      <c r="AG2314" s="109"/>
      <c r="AH2314" s="109"/>
      <c r="AI2314" s="109"/>
      <c r="AJ2314" s="109"/>
      <c r="AK2314" s="109"/>
      <c r="AL2314" s="109"/>
      <c r="AM2314" s="109"/>
      <c r="AN2314" s="109"/>
      <c r="AO2314" s="109"/>
      <c r="AP2314" s="109"/>
      <c r="AQ2314" s="109"/>
      <c r="AR2314" s="109"/>
      <c r="AS2314" s="109"/>
      <c r="AT2314" s="109"/>
      <c r="AU2314" s="109"/>
      <c r="AV2314" s="109"/>
      <c r="AW2314" s="109"/>
      <c r="AX2314" s="110"/>
    </row>
    <row r="2315" spans="1:113" ht="12" customHeight="1">
      <c r="A2315" s="8"/>
      <c r="B2315" s="108"/>
      <c r="C2315" s="109"/>
      <c r="D2315" s="109"/>
      <c r="E2315" s="109"/>
      <c r="F2315" s="109"/>
      <c r="G2315" s="109"/>
      <c r="H2315" s="109"/>
      <c r="I2315" s="109"/>
      <c r="J2315" s="109"/>
      <c r="K2315" s="109"/>
      <c r="L2315" s="109"/>
      <c r="M2315" s="109"/>
      <c r="N2315" s="109"/>
      <c r="O2315" s="109"/>
      <c r="P2315" s="109"/>
      <c r="Q2315" s="109"/>
      <c r="R2315" s="109"/>
      <c r="S2315" s="109"/>
      <c r="T2315" s="109"/>
      <c r="U2315" s="109"/>
      <c r="V2315" s="109"/>
      <c r="W2315" s="109"/>
      <c r="X2315" s="109"/>
      <c r="Y2315" s="109"/>
      <c r="Z2315" s="109"/>
      <c r="AA2315" s="109"/>
      <c r="AB2315" s="109"/>
      <c r="AC2315" s="109"/>
      <c r="AD2315" s="109"/>
      <c r="AE2315" s="109"/>
      <c r="AF2315" s="109"/>
      <c r="AG2315" s="109"/>
      <c r="AH2315" s="109"/>
      <c r="AI2315" s="109"/>
      <c r="AJ2315" s="109"/>
      <c r="AK2315" s="109"/>
      <c r="AL2315" s="109"/>
      <c r="AM2315" s="109"/>
      <c r="AN2315" s="109"/>
      <c r="AO2315" s="109"/>
      <c r="AP2315" s="109"/>
      <c r="AQ2315" s="109"/>
      <c r="AR2315" s="109"/>
      <c r="AS2315" s="109"/>
      <c r="AT2315" s="109"/>
      <c r="AU2315" s="109"/>
      <c r="AV2315" s="109"/>
      <c r="AW2315" s="109"/>
      <c r="AX2315" s="110"/>
      <c r="BC2315" s="16"/>
    </row>
    <row r="2316" spans="1:113" ht="12" customHeight="1">
      <c r="A2316" s="8"/>
      <c r="B2316" s="108"/>
      <c r="C2316" s="109"/>
      <c r="D2316" s="109"/>
      <c r="E2316" s="109"/>
      <c r="F2316" s="109"/>
      <c r="G2316" s="109"/>
      <c r="H2316" s="109"/>
      <c r="I2316" s="109"/>
      <c r="J2316" s="109"/>
      <c r="K2316" s="109"/>
      <c r="L2316" s="109"/>
      <c r="M2316" s="109"/>
      <c r="N2316" s="109"/>
      <c r="O2316" s="109"/>
      <c r="P2316" s="109"/>
      <c r="Q2316" s="109"/>
      <c r="R2316" s="109"/>
      <c r="S2316" s="109"/>
      <c r="T2316" s="109"/>
      <c r="U2316" s="109"/>
      <c r="V2316" s="109"/>
      <c r="W2316" s="109"/>
      <c r="X2316" s="109"/>
      <c r="Y2316" s="109"/>
      <c r="Z2316" s="109"/>
      <c r="AA2316" s="109"/>
      <c r="AB2316" s="109"/>
      <c r="AC2316" s="109"/>
      <c r="AD2316" s="109"/>
      <c r="AE2316" s="109"/>
      <c r="AF2316" s="109"/>
      <c r="AG2316" s="109"/>
      <c r="AH2316" s="109"/>
      <c r="AI2316" s="109"/>
      <c r="AJ2316" s="109"/>
      <c r="AK2316" s="109"/>
      <c r="AL2316" s="109"/>
      <c r="AM2316" s="109"/>
      <c r="AN2316" s="109"/>
      <c r="AO2316" s="109"/>
      <c r="AP2316" s="109"/>
      <c r="AQ2316" s="109"/>
      <c r="AR2316" s="109"/>
      <c r="AS2316" s="109"/>
      <c r="AT2316" s="109"/>
      <c r="AU2316" s="109"/>
      <c r="AV2316" s="109"/>
      <c r="AW2316" s="109"/>
      <c r="AX2316" s="110"/>
    </row>
    <row r="2317" spans="1:113" ht="12" customHeight="1">
      <c r="A2317" s="8"/>
      <c r="B2317" s="108"/>
      <c r="C2317" s="109"/>
      <c r="D2317" s="109"/>
      <c r="E2317" s="109"/>
      <c r="F2317" s="109"/>
      <c r="G2317" s="109"/>
      <c r="H2317" s="109"/>
      <c r="I2317" s="109"/>
      <c r="J2317" s="109"/>
      <c r="K2317" s="109"/>
      <c r="L2317" s="109"/>
      <c r="M2317" s="109"/>
      <c r="N2317" s="109"/>
      <c r="O2317" s="109"/>
      <c r="P2317" s="109"/>
      <c r="Q2317" s="109"/>
      <c r="R2317" s="109"/>
      <c r="S2317" s="109"/>
      <c r="T2317" s="109"/>
      <c r="U2317" s="109"/>
      <c r="V2317" s="109"/>
      <c r="W2317" s="109"/>
      <c r="X2317" s="109"/>
      <c r="Y2317" s="109"/>
      <c r="Z2317" s="109"/>
      <c r="AA2317" s="109"/>
      <c r="AB2317" s="109"/>
      <c r="AC2317" s="109"/>
      <c r="AD2317" s="109"/>
      <c r="AE2317" s="109"/>
      <c r="AF2317" s="109"/>
      <c r="AG2317" s="109"/>
      <c r="AH2317" s="109"/>
      <c r="AI2317" s="109"/>
      <c r="AJ2317" s="109"/>
      <c r="AK2317" s="109"/>
      <c r="AL2317" s="109"/>
      <c r="AM2317" s="109"/>
      <c r="AN2317" s="109"/>
      <c r="AO2317" s="109"/>
      <c r="AP2317" s="109"/>
      <c r="AQ2317" s="109"/>
      <c r="AR2317" s="109"/>
      <c r="AS2317" s="109"/>
      <c r="AT2317" s="109"/>
      <c r="AU2317" s="109"/>
      <c r="AV2317" s="109"/>
      <c r="AW2317" s="109"/>
      <c r="AX2317" s="110"/>
    </row>
    <row r="2318" spans="1:113" ht="12" customHeight="1">
      <c r="A2318" s="8"/>
      <c r="B2318" s="108"/>
      <c r="C2318" s="109"/>
      <c r="D2318" s="109"/>
      <c r="E2318" s="109"/>
      <c r="F2318" s="109"/>
      <c r="G2318" s="109"/>
      <c r="H2318" s="109"/>
      <c r="I2318" s="109"/>
      <c r="J2318" s="109"/>
      <c r="K2318" s="109"/>
      <c r="L2318" s="109"/>
      <c r="M2318" s="109"/>
      <c r="N2318" s="109"/>
      <c r="O2318" s="109"/>
      <c r="P2318" s="109"/>
      <c r="Q2318" s="109"/>
      <c r="R2318" s="109"/>
      <c r="S2318" s="109"/>
      <c r="T2318" s="109"/>
      <c r="U2318" s="109"/>
      <c r="V2318" s="109"/>
      <c r="W2318" s="109"/>
      <c r="X2318" s="109"/>
      <c r="Y2318" s="109"/>
      <c r="Z2318" s="109"/>
      <c r="AA2318" s="109"/>
      <c r="AB2318" s="109"/>
      <c r="AC2318" s="109"/>
      <c r="AD2318" s="109"/>
      <c r="AE2318" s="109"/>
      <c r="AF2318" s="109"/>
      <c r="AG2318" s="109"/>
      <c r="AH2318" s="109"/>
      <c r="AI2318" s="109"/>
      <c r="AJ2318" s="109"/>
      <c r="AK2318" s="109"/>
      <c r="AL2318" s="109"/>
      <c r="AM2318" s="109"/>
      <c r="AN2318" s="109"/>
      <c r="AO2318" s="109"/>
      <c r="AP2318" s="109"/>
      <c r="AQ2318" s="109"/>
      <c r="AR2318" s="109"/>
      <c r="AS2318" s="109"/>
      <c r="AT2318" s="109"/>
      <c r="AU2318" s="109"/>
      <c r="AV2318" s="109"/>
      <c r="AW2318" s="109"/>
      <c r="AX2318" s="110"/>
    </row>
    <row r="2319" spans="1:113" ht="15" thickBot="1">
      <c r="A2319" s="17"/>
      <c r="B2319" s="18"/>
      <c r="C2319" s="19"/>
      <c r="D2319" s="19"/>
      <c r="E2319" s="19"/>
      <c r="F2319" s="19"/>
      <c r="G2319" s="19"/>
      <c r="H2319" s="19"/>
      <c r="I2319" s="19"/>
      <c r="J2319" s="19"/>
      <c r="K2319" s="19"/>
      <c r="L2319" s="19"/>
      <c r="M2319" s="19"/>
      <c r="N2319" s="19"/>
      <c r="O2319" s="19"/>
      <c r="P2319" s="19"/>
      <c r="Q2319" s="19"/>
      <c r="R2319" s="19"/>
      <c r="S2319" s="19"/>
      <c r="T2319" s="19"/>
      <c r="U2319" s="19"/>
      <c r="V2319" s="19"/>
      <c r="W2319" s="19"/>
      <c r="X2319" s="19"/>
      <c r="Y2319" s="19"/>
      <c r="Z2319" s="19"/>
      <c r="AA2319" s="19"/>
      <c r="AB2319" s="19"/>
      <c r="AC2319" s="19"/>
      <c r="AD2319" s="19"/>
      <c r="AE2319" s="19"/>
      <c r="AF2319" s="19"/>
      <c r="AG2319" s="19"/>
      <c r="AH2319" s="19"/>
      <c r="AI2319" s="19"/>
      <c r="AJ2319" s="19"/>
      <c r="AK2319" s="19"/>
      <c r="AL2319" s="19"/>
      <c r="AM2319" s="19"/>
      <c r="AN2319" s="19"/>
      <c r="AO2319" s="19"/>
      <c r="AP2319" s="19"/>
      <c r="AQ2319" s="19"/>
      <c r="AR2319" s="19"/>
      <c r="AS2319" s="19"/>
      <c r="AT2319" s="19"/>
      <c r="AU2319" s="19"/>
      <c r="AV2319" s="19"/>
      <c r="AW2319" s="19"/>
      <c r="AX2319" s="20"/>
    </row>
    <row r="2320" spans="1:113">
      <c r="B2320" s="21"/>
    </row>
    <row r="2321" spans="1:251" ht="15" thickBot="1">
      <c r="A2321" s="11"/>
      <c r="B2321" s="10" t="s">
        <v>3</v>
      </c>
      <c r="C2321" s="8"/>
      <c r="D2321" s="8"/>
      <c r="E2321" s="8"/>
      <c r="F2321" s="8"/>
      <c r="G2321" s="8"/>
      <c r="H2321" s="8"/>
      <c r="I2321" s="8"/>
      <c r="J2321" s="8"/>
      <c r="K2321" s="8"/>
      <c r="L2321" s="9"/>
      <c r="M2321" s="9"/>
      <c r="N2321" s="9"/>
      <c r="O2321" s="9"/>
      <c r="P2321" s="8"/>
      <c r="Q2321" s="8"/>
      <c r="R2321" s="8"/>
      <c r="S2321" s="8"/>
      <c r="T2321" s="8"/>
      <c r="U2321" s="8"/>
      <c r="V2321" s="10"/>
      <c r="W2321" s="10"/>
      <c r="X2321" s="10"/>
      <c r="Y2321" s="10"/>
      <c r="Z2321" s="10"/>
      <c r="AA2321" s="10"/>
      <c r="AB2321" s="10"/>
      <c r="AC2321" s="10"/>
      <c r="AD2321" s="10"/>
      <c r="AE2321" s="10"/>
      <c r="AF2321" s="10"/>
      <c r="AG2321" s="10"/>
      <c r="AH2321" s="10"/>
      <c r="AI2321" s="10"/>
      <c r="AJ2321" s="10"/>
      <c r="AK2321" s="10"/>
      <c r="AL2321" s="10"/>
      <c r="AM2321" s="10"/>
      <c r="AN2321" s="10"/>
      <c r="AO2321" s="10"/>
      <c r="AP2321" s="10"/>
      <c r="AQ2321" s="10"/>
      <c r="AR2321" s="10"/>
      <c r="AS2321" s="10"/>
      <c r="AT2321" s="10"/>
      <c r="AU2321" s="10"/>
      <c r="AV2321" s="10"/>
      <c r="AW2321" s="10"/>
      <c r="AX2321" s="10"/>
      <c r="DI2321" s="6"/>
    </row>
    <row r="2322" spans="1:251" ht="14.25">
      <c r="A2322" s="8"/>
      <c r="B2322" s="12"/>
      <c r="C2322" s="7"/>
      <c r="D2322" s="7"/>
      <c r="E2322" s="7"/>
      <c r="F2322" s="7"/>
      <c r="G2322" s="7"/>
      <c r="H2322" s="7"/>
      <c r="I2322" s="7"/>
      <c r="J2322" s="7"/>
      <c r="K2322" s="7"/>
      <c r="L2322" s="13"/>
      <c r="M2322" s="13"/>
      <c r="N2322" s="13"/>
      <c r="O2322" s="13"/>
      <c r="P2322" s="7"/>
      <c r="Q2322" s="7"/>
      <c r="R2322" s="7"/>
      <c r="S2322" s="7"/>
      <c r="T2322" s="7"/>
      <c r="U2322" s="7"/>
      <c r="V2322" s="14"/>
      <c r="W2322" s="14"/>
      <c r="X2322" s="14"/>
      <c r="Y2322" s="14"/>
      <c r="Z2322" s="14"/>
      <c r="AA2322" s="14"/>
      <c r="AB2322" s="14"/>
      <c r="AC2322" s="14"/>
      <c r="AD2322" s="14"/>
      <c r="AE2322" s="14"/>
      <c r="AF2322" s="14"/>
      <c r="AG2322" s="14"/>
      <c r="AH2322" s="14"/>
      <c r="AI2322" s="14"/>
      <c r="AJ2322" s="14"/>
      <c r="AK2322" s="14"/>
      <c r="AL2322" s="14"/>
      <c r="AM2322" s="14"/>
      <c r="AN2322" s="14"/>
      <c r="AO2322" s="14"/>
      <c r="AP2322" s="14"/>
      <c r="AQ2322" s="14"/>
      <c r="AR2322" s="14"/>
      <c r="AS2322" s="14"/>
      <c r="AT2322" s="14"/>
      <c r="AU2322" s="14"/>
      <c r="AV2322" s="14"/>
      <c r="AW2322" s="14"/>
      <c r="AX2322" s="15"/>
    </row>
    <row r="2323" spans="1:251" ht="12" customHeight="1">
      <c r="A2323" s="8"/>
      <c r="B2323" s="108" t="s">
        <v>210</v>
      </c>
      <c r="C2323" s="109"/>
      <c r="D2323" s="109"/>
      <c r="E2323" s="109"/>
      <c r="F2323" s="109"/>
      <c r="G2323" s="109"/>
      <c r="H2323" s="109"/>
      <c r="I2323" s="109"/>
      <c r="J2323" s="109"/>
      <c r="K2323" s="109"/>
      <c r="L2323" s="109"/>
      <c r="M2323" s="109"/>
      <c r="N2323" s="109"/>
      <c r="O2323" s="109"/>
      <c r="P2323" s="109"/>
      <c r="Q2323" s="109"/>
      <c r="R2323" s="109"/>
      <c r="S2323" s="109"/>
      <c r="T2323" s="109"/>
      <c r="U2323" s="109"/>
      <c r="V2323" s="109"/>
      <c r="W2323" s="109"/>
      <c r="X2323" s="109"/>
      <c r="Y2323" s="109"/>
      <c r="Z2323" s="109"/>
      <c r="AA2323" s="109"/>
      <c r="AB2323" s="109"/>
      <c r="AC2323" s="109"/>
      <c r="AD2323" s="109"/>
      <c r="AE2323" s="109"/>
      <c r="AF2323" s="109"/>
      <c r="AG2323" s="109"/>
      <c r="AH2323" s="109"/>
      <c r="AI2323" s="109"/>
      <c r="AJ2323" s="109"/>
      <c r="AK2323" s="109"/>
      <c r="AL2323" s="109"/>
      <c r="AM2323" s="109"/>
      <c r="AN2323" s="109"/>
      <c r="AO2323" s="109"/>
      <c r="AP2323" s="109"/>
      <c r="AQ2323" s="109"/>
      <c r="AR2323" s="109"/>
      <c r="AS2323" s="109"/>
      <c r="AT2323" s="109"/>
      <c r="AU2323" s="109"/>
      <c r="AV2323" s="109"/>
      <c r="AW2323" s="109"/>
      <c r="AX2323" s="110"/>
    </row>
    <row r="2324" spans="1:251" ht="12" customHeight="1">
      <c r="A2324" s="8"/>
      <c r="B2324" s="108"/>
      <c r="C2324" s="109"/>
      <c r="D2324" s="109"/>
      <c r="E2324" s="109"/>
      <c r="F2324" s="109"/>
      <c r="G2324" s="109"/>
      <c r="H2324" s="109"/>
      <c r="I2324" s="109"/>
      <c r="J2324" s="109"/>
      <c r="K2324" s="109"/>
      <c r="L2324" s="109"/>
      <c r="M2324" s="109"/>
      <c r="N2324" s="109"/>
      <c r="O2324" s="109"/>
      <c r="P2324" s="109"/>
      <c r="Q2324" s="109"/>
      <c r="R2324" s="109"/>
      <c r="S2324" s="109"/>
      <c r="T2324" s="109"/>
      <c r="U2324" s="109"/>
      <c r="V2324" s="109"/>
      <c r="W2324" s="109"/>
      <c r="X2324" s="109"/>
      <c r="Y2324" s="109"/>
      <c r="Z2324" s="109"/>
      <c r="AA2324" s="109"/>
      <c r="AB2324" s="109"/>
      <c r="AC2324" s="109"/>
      <c r="AD2324" s="109"/>
      <c r="AE2324" s="109"/>
      <c r="AF2324" s="109"/>
      <c r="AG2324" s="109"/>
      <c r="AH2324" s="109"/>
      <c r="AI2324" s="109"/>
      <c r="AJ2324" s="109"/>
      <c r="AK2324" s="109"/>
      <c r="AL2324" s="109"/>
      <c r="AM2324" s="109"/>
      <c r="AN2324" s="109"/>
      <c r="AO2324" s="109"/>
      <c r="AP2324" s="109"/>
      <c r="AQ2324" s="109"/>
      <c r="AR2324" s="109"/>
      <c r="AS2324" s="109"/>
      <c r="AT2324" s="109"/>
      <c r="AU2324" s="109"/>
      <c r="AV2324" s="109"/>
      <c r="AW2324" s="109"/>
      <c r="AX2324" s="110"/>
      <c r="BC2324" s="16"/>
    </row>
    <row r="2325" spans="1:251" ht="12" customHeight="1">
      <c r="A2325" s="8"/>
      <c r="B2325" s="108"/>
      <c r="C2325" s="109"/>
      <c r="D2325" s="109"/>
      <c r="E2325" s="109"/>
      <c r="F2325" s="109"/>
      <c r="G2325" s="109"/>
      <c r="H2325" s="109"/>
      <c r="I2325" s="109"/>
      <c r="J2325" s="109"/>
      <c r="K2325" s="109"/>
      <c r="L2325" s="109"/>
      <c r="M2325" s="109"/>
      <c r="N2325" s="109"/>
      <c r="O2325" s="109"/>
      <c r="P2325" s="109"/>
      <c r="Q2325" s="109"/>
      <c r="R2325" s="109"/>
      <c r="S2325" s="109"/>
      <c r="T2325" s="109"/>
      <c r="U2325" s="109"/>
      <c r="V2325" s="109"/>
      <c r="W2325" s="109"/>
      <c r="X2325" s="109"/>
      <c r="Y2325" s="109"/>
      <c r="Z2325" s="109"/>
      <c r="AA2325" s="109"/>
      <c r="AB2325" s="109"/>
      <c r="AC2325" s="109"/>
      <c r="AD2325" s="109"/>
      <c r="AE2325" s="109"/>
      <c r="AF2325" s="109"/>
      <c r="AG2325" s="109"/>
      <c r="AH2325" s="109"/>
      <c r="AI2325" s="109"/>
      <c r="AJ2325" s="109"/>
      <c r="AK2325" s="109"/>
      <c r="AL2325" s="109"/>
      <c r="AM2325" s="109"/>
      <c r="AN2325" s="109"/>
      <c r="AO2325" s="109"/>
      <c r="AP2325" s="109"/>
      <c r="AQ2325" s="109"/>
      <c r="AR2325" s="109"/>
      <c r="AS2325" s="109"/>
      <c r="AT2325" s="109"/>
      <c r="AU2325" s="109"/>
      <c r="AV2325" s="109"/>
      <c r="AW2325" s="109"/>
      <c r="AX2325" s="110"/>
    </row>
    <row r="2326" spans="1:251" ht="12" customHeight="1">
      <c r="A2326" s="8"/>
      <c r="B2326" s="108"/>
      <c r="C2326" s="109"/>
      <c r="D2326" s="109"/>
      <c r="E2326" s="109"/>
      <c r="F2326" s="109"/>
      <c r="G2326" s="109"/>
      <c r="H2326" s="109"/>
      <c r="I2326" s="109"/>
      <c r="J2326" s="109"/>
      <c r="K2326" s="109"/>
      <c r="L2326" s="109"/>
      <c r="M2326" s="109"/>
      <c r="N2326" s="109"/>
      <c r="O2326" s="109"/>
      <c r="P2326" s="109"/>
      <c r="Q2326" s="109"/>
      <c r="R2326" s="109"/>
      <c r="S2326" s="109"/>
      <c r="T2326" s="109"/>
      <c r="U2326" s="109"/>
      <c r="V2326" s="109"/>
      <c r="W2326" s="109"/>
      <c r="X2326" s="109"/>
      <c r="Y2326" s="109"/>
      <c r="Z2326" s="109"/>
      <c r="AA2326" s="109"/>
      <c r="AB2326" s="109"/>
      <c r="AC2326" s="109"/>
      <c r="AD2326" s="109"/>
      <c r="AE2326" s="109"/>
      <c r="AF2326" s="109"/>
      <c r="AG2326" s="109"/>
      <c r="AH2326" s="109"/>
      <c r="AI2326" s="109"/>
      <c r="AJ2326" s="109"/>
      <c r="AK2326" s="109"/>
      <c r="AL2326" s="109"/>
      <c r="AM2326" s="109"/>
      <c r="AN2326" s="109"/>
      <c r="AO2326" s="109"/>
      <c r="AP2326" s="109"/>
      <c r="AQ2326" s="109"/>
      <c r="AR2326" s="109"/>
      <c r="AS2326" s="109"/>
      <c r="AT2326" s="109"/>
      <c r="AU2326" s="109"/>
      <c r="AV2326" s="109"/>
      <c r="AW2326" s="109"/>
      <c r="AX2326" s="110"/>
    </row>
    <row r="2327" spans="1:251" ht="12" customHeight="1">
      <c r="A2327" s="8"/>
      <c r="B2327" s="108"/>
      <c r="C2327" s="109"/>
      <c r="D2327" s="109"/>
      <c r="E2327" s="109"/>
      <c r="F2327" s="109"/>
      <c r="G2327" s="109"/>
      <c r="H2327" s="109"/>
      <c r="I2327" s="109"/>
      <c r="J2327" s="109"/>
      <c r="K2327" s="109"/>
      <c r="L2327" s="109"/>
      <c r="M2327" s="109"/>
      <c r="N2327" s="109"/>
      <c r="O2327" s="109"/>
      <c r="P2327" s="109"/>
      <c r="Q2327" s="109"/>
      <c r="R2327" s="109"/>
      <c r="S2327" s="109"/>
      <c r="T2327" s="109"/>
      <c r="U2327" s="109"/>
      <c r="V2327" s="109"/>
      <c r="W2327" s="109"/>
      <c r="X2327" s="109"/>
      <c r="Y2327" s="109"/>
      <c r="Z2327" s="109"/>
      <c r="AA2327" s="109"/>
      <c r="AB2327" s="109"/>
      <c r="AC2327" s="109"/>
      <c r="AD2327" s="109"/>
      <c r="AE2327" s="109"/>
      <c r="AF2327" s="109"/>
      <c r="AG2327" s="109"/>
      <c r="AH2327" s="109"/>
      <c r="AI2327" s="109"/>
      <c r="AJ2327" s="109"/>
      <c r="AK2327" s="109"/>
      <c r="AL2327" s="109"/>
      <c r="AM2327" s="109"/>
      <c r="AN2327" s="109"/>
      <c r="AO2327" s="109"/>
      <c r="AP2327" s="109"/>
      <c r="AQ2327" s="109"/>
      <c r="AR2327" s="109"/>
      <c r="AS2327" s="109"/>
      <c r="AT2327" s="109"/>
      <c r="AU2327" s="109"/>
      <c r="AV2327" s="109"/>
      <c r="AW2327" s="109"/>
      <c r="AX2327" s="110"/>
    </row>
    <row r="2328" spans="1:251" ht="15" thickBot="1">
      <c r="A2328" s="17"/>
      <c r="B2328" s="18"/>
      <c r="C2328" s="19"/>
      <c r="D2328" s="19"/>
      <c r="E2328" s="19"/>
      <c r="F2328" s="19"/>
      <c r="G2328" s="19"/>
      <c r="H2328" s="19"/>
      <c r="I2328" s="19"/>
      <c r="J2328" s="19"/>
      <c r="K2328" s="19"/>
      <c r="L2328" s="19"/>
      <c r="M2328" s="19"/>
      <c r="N2328" s="19"/>
      <c r="O2328" s="19"/>
      <c r="P2328" s="19"/>
      <c r="Q2328" s="19"/>
      <c r="R2328" s="19"/>
      <c r="S2328" s="19"/>
      <c r="T2328" s="19"/>
      <c r="U2328" s="19"/>
      <c r="V2328" s="19"/>
      <c r="W2328" s="19"/>
      <c r="X2328" s="19"/>
      <c r="Y2328" s="19"/>
      <c r="Z2328" s="19"/>
      <c r="AA2328" s="19"/>
      <c r="AB2328" s="19"/>
      <c r="AC2328" s="19"/>
      <c r="AD2328" s="19"/>
      <c r="AE2328" s="19"/>
      <c r="AF2328" s="19"/>
      <c r="AG2328" s="19"/>
      <c r="AH2328" s="19"/>
      <c r="AI2328" s="19"/>
      <c r="AJ2328" s="19"/>
      <c r="AK2328" s="19"/>
      <c r="AL2328" s="19"/>
      <c r="AM2328" s="19"/>
      <c r="AN2328" s="19"/>
      <c r="AO2328" s="19"/>
      <c r="AP2328" s="19"/>
      <c r="AQ2328" s="19"/>
      <c r="AR2328" s="19"/>
      <c r="AS2328" s="19"/>
      <c r="AT2328" s="19"/>
      <c r="AU2328" s="19"/>
      <c r="AV2328" s="19"/>
      <c r="AW2328" s="19"/>
      <c r="AX2328" s="20"/>
    </row>
    <row r="2329" spans="1:251">
      <c r="B2329" s="21"/>
    </row>
    <row r="2330" spans="1:251" ht="14.25">
      <c r="B2330" s="10" t="s">
        <v>4</v>
      </c>
      <c r="C2330" s="8"/>
      <c r="D2330" s="8"/>
      <c r="E2330" s="8"/>
      <c r="F2330" s="8"/>
      <c r="G2330" s="8"/>
      <c r="H2330" s="8"/>
      <c r="I2330" s="8"/>
      <c r="J2330" s="8"/>
      <c r="K2330" s="8"/>
      <c r="L2330" s="9"/>
      <c r="M2330" s="9"/>
      <c r="N2330" s="9"/>
      <c r="O2330" s="9"/>
      <c r="P2330" s="8"/>
      <c r="Q2330" s="8"/>
      <c r="R2330" s="8"/>
      <c r="S2330" s="8"/>
      <c r="T2330" s="8"/>
      <c r="U2330" s="8"/>
      <c r="V2330" s="10"/>
      <c r="W2330" s="10"/>
      <c r="X2330" s="10"/>
      <c r="Y2330" s="10"/>
      <c r="Z2330" s="10"/>
      <c r="AA2330" s="10"/>
      <c r="AB2330" s="10"/>
      <c r="AC2330" s="10"/>
      <c r="AD2330" s="10"/>
      <c r="AE2330" s="10"/>
      <c r="AF2330" s="10"/>
      <c r="AG2330" s="10"/>
      <c r="AH2330" s="10"/>
      <c r="AI2330" s="10"/>
      <c r="AJ2330" s="10"/>
      <c r="AK2330" s="10"/>
      <c r="AL2330" s="10"/>
      <c r="AM2330" s="10"/>
      <c r="AN2330" s="10"/>
      <c r="AO2330" s="10"/>
      <c r="AP2330" s="10"/>
      <c r="AQ2330" s="10"/>
      <c r="AR2330" s="10"/>
      <c r="AS2330" s="10"/>
      <c r="AT2330" s="10"/>
      <c r="AU2330" s="10"/>
      <c r="AV2330" s="10"/>
      <c r="AW2330" s="10"/>
      <c r="AX2330" s="10"/>
    </row>
    <row r="2331" spans="1:251" ht="15" thickBot="1">
      <c r="B2331" s="8"/>
      <c r="C2331" s="8"/>
      <c r="D2331" s="8"/>
      <c r="E2331" s="8"/>
      <c r="F2331" s="8"/>
      <c r="G2331" s="8"/>
      <c r="H2331" s="8"/>
      <c r="I2331" s="8"/>
      <c r="J2331" s="8"/>
      <c r="K2331" s="8"/>
      <c r="L2331" s="9"/>
      <c r="M2331" s="9"/>
      <c r="N2331" s="9"/>
      <c r="O2331" s="9"/>
      <c r="P2331" s="8"/>
      <c r="Q2331" s="8"/>
      <c r="R2331" s="8"/>
      <c r="S2331" s="8"/>
      <c r="T2331" s="8"/>
      <c r="U2331" s="8"/>
      <c r="V2331" s="10"/>
      <c r="W2331" s="10"/>
      <c r="X2331" s="10"/>
      <c r="Y2331" s="10"/>
      <c r="Z2331" s="10"/>
      <c r="AA2331" s="10"/>
      <c r="AB2331" s="10"/>
      <c r="AC2331" s="10"/>
      <c r="AD2331" s="10"/>
      <c r="AE2331" s="10"/>
      <c r="AF2331" s="10"/>
      <c r="AG2331" s="10"/>
      <c r="AH2331" s="10"/>
      <c r="AI2331" s="10"/>
      <c r="AJ2331" s="10"/>
      <c r="AK2331" s="10"/>
      <c r="AL2331" s="10"/>
      <c r="AM2331" s="10"/>
      <c r="AN2331" s="10"/>
      <c r="AO2331" s="10"/>
      <c r="AP2331" s="10"/>
      <c r="AQ2331" s="10"/>
      <c r="AR2331" s="10"/>
      <c r="AS2331" s="10"/>
      <c r="AT2331" s="10"/>
      <c r="AU2331" s="10"/>
      <c r="AV2331" s="10"/>
      <c r="AW2331" s="10"/>
      <c r="AX2331" s="22" t="s">
        <v>5</v>
      </c>
    </row>
    <row r="2332" spans="1:251" s="16" customFormat="1" ht="13.5" customHeight="1">
      <c r="A2332" s="8"/>
      <c r="B2332" s="111" t="s">
        <v>6</v>
      </c>
      <c r="C2332" s="112"/>
      <c r="D2332" s="112"/>
      <c r="E2332" s="112"/>
      <c r="F2332" s="112"/>
      <c r="G2332" s="112"/>
      <c r="H2332" s="112"/>
      <c r="I2332" s="112"/>
      <c r="J2332" s="112"/>
      <c r="K2332" s="112"/>
      <c r="L2332" s="112"/>
      <c r="M2332" s="112"/>
      <c r="N2332" s="112"/>
      <c r="O2332" s="112"/>
      <c r="P2332" s="112"/>
      <c r="Q2332" s="112"/>
      <c r="R2332" s="112"/>
      <c r="S2332" s="112"/>
      <c r="T2332" s="112"/>
      <c r="U2332" s="112"/>
      <c r="V2332" s="112"/>
      <c r="W2332" s="112"/>
      <c r="X2332" s="112"/>
      <c r="Y2332" s="112"/>
      <c r="Z2332" s="113"/>
      <c r="AA2332" s="117" t="s">
        <v>9</v>
      </c>
      <c r="AB2332" s="112"/>
      <c r="AC2332" s="112"/>
      <c r="AD2332" s="112"/>
      <c r="AE2332" s="112"/>
      <c r="AF2332" s="112"/>
      <c r="AG2332" s="112"/>
      <c r="AH2332" s="112"/>
      <c r="AI2332" s="113"/>
      <c r="AJ2332" s="117" t="s">
        <v>10</v>
      </c>
      <c r="AK2332" s="112"/>
      <c r="AL2332" s="112"/>
      <c r="AM2332" s="112"/>
      <c r="AN2332" s="112"/>
      <c r="AO2332" s="112"/>
      <c r="AP2332" s="112"/>
      <c r="AQ2332" s="112"/>
      <c r="AR2332" s="113"/>
      <c r="AS2332" s="117" t="s">
        <v>7</v>
      </c>
      <c r="AT2332" s="112"/>
      <c r="AU2332" s="112"/>
      <c r="AV2332" s="112"/>
      <c r="AW2332" s="112"/>
      <c r="AX2332" s="119"/>
      <c r="AY2332" s="2"/>
      <c r="AZ2332" s="2"/>
      <c r="BA2332" s="2"/>
      <c r="BB2332" s="2"/>
      <c r="BC2332" s="2"/>
      <c r="BD2332" s="2"/>
      <c r="BE2332" s="2"/>
      <c r="BF2332" s="2"/>
      <c r="BG2332" s="2"/>
      <c r="BH2332" s="2"/>
      <c r="BI2332" s="2"/>
      <c r="BJ2332" s="2"/>
      <c r="BK2332" s="2"/>
      <c r="BL2332" s="2"/>
      <c r="BM2332" s="2"/>
      <c r="BN2332" s="2"/>
      <c r="BO2332" s="2"/>
      <c r="BP2332" s="2"/>
      <c r="BQ2332" s="2"/>
      <c r="BR2332" s="2"/>
      <c r="BS2332" s="2"/>
      <c r="BT2332" s="2"/>
      <c r="BU2332" s="2"/>
      <c r="BV2332" s="2"/>
      <c r="BW2332" s="2"/>
      <c r="BX2332" s="2"/>
      <c r="BY2332" s="2"/>
      <c r="BZ2332" s="2"/>
      <c r="CA2332" s="2"/>
      <c r="CB2332" s="2"/>
      <c r="CC2332" s="2"/>
      <c r="CD2332" s="2"/>
      <c r="CE2332" s="2"/>
      <c r="CF2332" s="2"/>
      <c r="CG2332" s="2"/>
      <c r="CH2332" s="2"/>
      <c r="CI2332" s="2"/>
      <c r="CJ2332" s="2"/>
      <c r="CK2332" s="2"/>
      <c r="CL2332" s="2"/>
      <c r="CM2332" s="2"/>
      <c r="CN2332" s="2"/>
      <c r="CO2332" s="2"/>
      <c r="CP2332" s="2"/>
      <c r="CQ2332" s="2"/>
      <c r="CR2332" s="2"/>
      <c r="CS2332" s="2"/>
      <c r="CT2332" s="2"/>
      <c r="CU2332" s="2"/>
      <c r="CV2332" s="2"/>
      <c r="CW2332" s="2"/>
      <c r="CX2332" s="2"/>
      <c r="CY2332" s="2"/>
      <c r="CZ2332" s="2"/>
      <c r="DA2332" s="2"/>
      <c r="DB2332" s="2"/>
      <c r="DC2332" s="2"/>
      <c r="DD2332" s="2"/>
      <c r="DE2332" s="2"/>
      <c r="DF2332" s="2"/>
      <c r="DG2332" s="2"/>
      <c r="DH2332" s="2"/>
      <c r="DI2332" s="2"/>
      <c r="DJ2332" s="2"/>
      <c r="DK2332" s="2"/>
      <c r="DL2332" s="2"/>
      <c r="DM2332" s="2"/>
      <c r="DN2332" s="2"/>
      <c r="DO2332" s="2"/>
      <c r="DP2332" s="2"/>
      <c r="DQ2332" s="2"/>
      <c r="DR2332" s="2"/>
      <c r="DS2332" s="2"/>
      <c r="DT2332" s="2"/>
      <c r="DU2332" s="2"/>
      <c r="DV2332" s="2"/>
      <c r="DW2332" s="2"/>
      <c r="DX2332" s="2"/>
      <c r="DY2332" s="2"/>
      <c r="DZ2332" s="2"/>
      <c r="EA2332" s="2"/>
      <c r="EB2332" s="2"/>
      <c r="EC2332" s="2"/>
      <c r="ED2332" s="2"/>
      <c r="EE2332" s="2"/>
      <c r="EF2332" s="2"/>
      <c r="EG2332" s="2"/>
      <c r="EH2332" s="2"/>
      <c r="EI2332" s="2"/>
      <c r="EJ2332" s="2"/>
      <c r="EK2332" s="2"/>
      <c r="EL2332" s="2"/>
      <c r="EM2332" s="2"/>
      <c r="EN2332" s="2"/>
      <c r="EO2332" s="2"/>
      <c r="EP2332" s="2"/>
      <c r="EQ2332" s="2"/>
      <c r="ER2332" s="2"/>
      <c r="ES2332" s="2"/>
      <c r="ET2332" s="2"/>
      <c r="EU2332" s="2"/>
      <c r="EV2332" s="2"/>
      <c r="EW2332" s="2"/>
      <c r="EX2332" s="2"/>
      <c r="EY2332" s="2"/>
      <c r="EZ2332" s="2"/>
      <c r="FA2332" s="2"/>
      <c r="FB2332" s="2"/>
      <c r="FC2332" s="2"/>
      <c r="FD2332" s="2"/>
      <c r="FE2332" s="2"/>
      <c r="FF2332" s="2"/>
      <c r="FG2332" s="2"/>
      <c r="FH2332" s="2"/>
      <c r="FI2332" s="2"/>
      <c r="FJ2332" s="2"/>
      <c r="FK2332" s="2"/>
      <c r="FL2332" s="2"/>
      <c r="FM2332" s="2"/>
      <c r="FN2332" s="2"/>
      <c r="FO2332" s="2"/>
      <c r="FP2332" s="2"/>
      <c r="FQ2332" s="2"/>
      <c r="FR2332" s="2"/>
      <c r="FS2332" s="2"/>
      <c r="FT2332" s="2"/>
      <c r="FU2332" s="2"/>
      <c r="FV2332" s="2"/>
      <c r="FW2332" s="2"/>
      <c r="FX2332" s="2"/>
      <c r="FY2332" s="2"/>
      <c r="FZ2332" s="2"/>
      <c r="GA2332" s="2"/>
      <c r="GB2332" s="2"/>
      <c r="GC2332" s="2"/>
      <c r="GD2332" s="2"/>
      <c r="GE2332" s="2"/>
      <c r="GF2332" s="2"/>
      <c r="GG2332" s="2"/>
      <c r="GH2332" s="2"/>
      <c r="GI2332" s="2"/>
      <c r="GJ2332" s="2"/>
      <c r="GK2332" s="2"/>
      <c r="GL2332" s="2"/>
      <c r="GM2332" s="2"/>
      <c r="GN2332" s="2"/>
      <c r="GO2332" s="2"/>
      <c r="GP2332" s="2"/>
      <c r="GQ2332" s="2"/>
      <c r="GR2332" s="2"/>
      <c r="GS2332" s="2"/>
      <c r="GT2332" s="2"/>
      <c r="GU2332" s="2"/>
      <c r="GV2332" s="2"/>
      <c r="GW2332" s="2"/>
      <c r="GX2332" s="2"/>
      <c r="GY2332" s="2"/>
      <c r="GZ2332" s="2"/>
      <c r="HA2332" s="2"/>
      <c r="HB2332" s="2"/>
      <c r="HC2332" s="2"/>
      <c r="HD2332" s="2"/>
      <c r="HE2332" s="2"/>
      <c r="HF2332" s="2"/>
      <c r="HG2332" s="2"/>
      <c r="HH2332" s="2"/>
      <c r="HI2332" s="2"/>
      <c r="HJ2332" s="2"/>
      <c r="HK2332" s="2"/>
      <c r="HL2332" s="2"/>
      <c r="HM2332" s="2"/>
      <c r="HN2332" s="2"/>
      <c r="HO2332" s="2"/>
      <c r="HP2332" s="2"/>
      <c r="HQ2332" s="2"/>
      <c r="HR2332" s="2"/>
      <c r="HS2332" s="2"/>
      <c r="HT2332" s="2"/>
      <c r="HU2332" s="2"/>
      <c r="HV2332" s="2"/>
      <c r="HW2332" s="2"/>
      <c r="HX2332" s="2"/>
      <c r="HY2332" s="2"/>
      <c r="HZ2332" s="2"/>
      <c r="IA2332" s="2"/>
      <c r="IB2332" s="2"/>
      <c r="IC2332" s="2"/>
      <c r="ID2332" s="2"/>
      <c r="IE2332" s="2"/>
      <c r="IF2332" s="2"/>
      <c r="IG2332" s="2"/>
      <c r="IH2332" s="2"/>
      <c r="II2332" s="2"/>
      <c r="IJ2332" s="2"/>
      <c r="IK2332" s="2"/>
      <c r="IL2332" s="2"/>
      <c r="IM2332" s="2"/>
      <c r="IN2332" s="2"/>
      <c r="IO2332" s="2"/>
      <c r="IP2332" s="2"/>
      <c r="IQ2332" s="2"/>
    </row>
    <row r="2333" spans="1:251" s="16" customFormat="1" ht="13.5">
      <c r="A2333" s="8"/>
      <c r="B2333" s="114"/>
      <c r="C2333" s="115"/>
      <c r="D2333" s="115"/>
      <c r="E2333" s="115"/>
      <c r="F2333" s="115"/>
      <c r="G2333" s="115"/>
      <c r="H2333" s="115"/>
      <c r="I2333" s="115"/>
      <c r="J2333" s="115"/>
      <c r="K2333" s="115"/>
      <c r="L2333" s="115"/>
      <c r="M2333" s="115"/>
      <c r="N2333" s="115"/>
      <c r="O2333" s="115"/>
      <c r="P2333" s="115"/>
      <c r="Q2333" s="115"/>
      <c r="R2333" s="115"/>
      <c r="S2333" s="115"/>
      <c r="T2333" s="115"/>
      <c r="U2333" s="115"/>
      <c r="V2333" s="115"/>
      <c r="W2333" s="115"/>
      <c r="X2333" s="115"/>
      <c r="Y2333" s="115"/>
      <c r="Z2333" s="116"/>
      <c r="AA2333" s="118"/>
      <c r="AB2333" s="115"/>
      <c r="AC2333" s="115"/>
      <c r="AD2333" s="115"/>
      <c r="AE2333" s="115"/>
      <c r="AF2333" s="115"/>
      <c r="AG2333" s="115"/>
      <c r="AH2333" s="115"/>
      <c r="AI2333" s="116"/>
      <c r="AJ2333" s="118"/>
      <c r="AK2333" s="115"/>
      <c r="AL2333" s="115"/>
      <c r="AM2333" s="115"/>
      <c r="AN2333" s="115"/>
      <c r="AO2333" s="115"/>
      <c r="AP2333" s="115"/>
      <c r="AQ2333" s="115"/>
      <c r="AR2333" s="116"/>
      <c r="AS2333" s="118"/>
      <c r="AT2333" s="115"/>
      <c r="AU2333" s="115"/>
      <c r="AV2333" s="115"/>
      <c r="AW2333" s="115"/>
      <c r="AX2333" s="120"/>
      <c r="AY2333" s="2"/>
      <c r="AZ2333" s="2"/>
      <c r="BA2333" s="2"/>
      <c r="BB2333" s="23"/>
      <c r="BC2333" s="24"/>
      <c r="BE2333" s="2"/>
      <c r="BF2333" s="2"/>
      <c r="BG2333" s="2"/>
      <c r="BH2333" s="2"/>
      <c r="BI2333" s="2"/>
      <c r="BJ2333" s="2"/>
      <c r="BK2333" s="2"/>
      <c r="BL2333" s="2"/>
      <c r="BM2333" s="2"/>
      <c r="BN2333" s="2"/>
      <c r="BO2333" s="2"/>
      <c r="BP2333" s="2"/>
      <c r="BQ2333" s="2"/>
      <c r="BR2333" s="2"/>
      <c r="BS2333" s="2"/>
      <c r="BT2333" s="2"/>
      <c r="BU2333" s="2"/>
      <c r="BV2333" s="2"/>
      <c r="BW2333" s="2"/>
      <c r="BX2333" s="2"/>
      <c r="BY2333" s="2"/>
      <c r="BZ2333" s="2"/>
      <c r="CA2333" s="2"/>
      <c r="CB2333" s="2"/>
      <c r="CC2333" s="2"/>
      <c r="CD2333" s="2"/>
      <c r="CE2333" s="2"/>
      <c r="CF2333" s="2"/>
      <c r="CG2333" s="2"/>
      <c r="CH2333" s="2"/>
      <c r="CI2333" s="2"/>
      <c r="CJ2333" s="2"/>
      <c r="CK2333" s="2"/>
      <c r="CL2333" s="2"/>
      <c r="CM2333" s="2"/>
      <c r="CN2333" s="2"/>
      <c r="CO2333" s="2"/>
      <c r="CP2333" s="2"/>
      <c r="CQ2333" s="2"/>
      <c r="CR2333" s="2"/>
      <c r="CS2333" s="2"/>
      <c r="CT2333" s="2"/>
      <c r="CU2333" s="2"/>
      <c r="CV2333" s="2"/>
      <c r="CW2333" s="2"/>
      <c r="CX2333" s="2"/>
      <c r="CY2333" s="2"/>
      <c r="CZ2333" s="2"/>
      <c r="DA2333" s="2"/>
      <c r="DB2333" s="2"/>
      <c r="DC2333" s="2"/>
      <c r="DD2333" s="2"/>
      <c r="DE2333" s="2"/>
      <c r="DF2333" s="2"/>
      <c r="DG2333" s="2"/>
      <c r="DH2333" s="2"/>
      <c r="DI2333" s="2"/>
      <c r="DJ2333" s="2"/>
      <c r="DK2333" s="2"/>
      <c r="DL2333" s="2"/>
      <c r="DM2333" s="2"/>
      <c r="DN2333" s="2"/>
      <c r="DO2333" s="2"/>
      <c r="DP2333" s="2"/>
      <c r="DQ2333" s="2"/>
      <c r="DR2333" s="2"/>
      <c r="DS2333" s="2"/>
      <c r="DT2333" s="2"/>
      <c r="DU2333" s="2"/>
      <c r="DV2333" s="2"/>
      <c r="DW2333" s="2"/>
      <c r="DX2333" s="2"/>
      <c r="DY2333" s="2"/>
      <c r="DZ2333" s="2"/>
      <c r="EA2333" s="2"/>
      <c r="EB2333" s="2"/>
      <c r="EC2333" s="2"/>
      <c r="ED2333" s="2"/>
      <c r="EE2333" s="2"/>
      <c r="EF2333" s="2"/>
      <c r="EG2333" s="2"/>
      <c r="EH2333" s="2"/>
      <c r="EI2333" s="2"/>
      <c r="EJ2333" s="2"/>
      <c r="EK2333" s="2"/>
      <c r="EL2333" s="2"/>
      <c r="EM2333" s="2"/>
      <c r="EN2333" s="2"/>
      <c r="EO2333" s="2"/>
      <c r="EP2333" s="2"/>
      <c r="EQ2333" s="2"/>
      <c r="ER2333" s="2"/>
      <c r="ES2333" s="2"/>
      <c r="ET2333" s="2"/>
      <c r="EU2333" s="2"/>
      <c r="EV2333" s="2"/>
      <c r="EW2333" s="2"/>
      <c r="EX2333" s="2"/>
      <c r="EY2333" s="2"/>
      <c r="EZ2333" s="2"/>
      <c r="FA2333" s="2"/>
      <c r="FB2333" s="2"/>
      <c r="FC2333" s="2"/>
      <c r="FD2333" s="2"/>
      <c r="FE2333" s="2"/>
      <c r="FF2333" s="2"/>
      <c r="FG2333" s="2"/>
      <c r="FH2333" s="2"/>
      <c r="FI2333" s="2"/>
      <c r="FJ2333" s="2"/>
      <c r="FK2333" s="2"/>
      <c r="FL2333" s="2"/>
      <c r="FM2333" s="2"/>
      <c r="FN2333" s="2"/>
      <c r="FO2333" s="2"/>
      <c r="FP2333" s="2"/>
      <c r="FQ2333" s="2"/>
      <c r="FR2333" s="2"/>
      <c r="FS2333" s="2"/>
      <c r="FT2333" s="2"/>
      <c r="FU2333" s="2"/>
      <c r="FV2333" s="2"/>
      <c r="FW2333" s="2"/>
      <c r="FX2333" s="2"/>
      <c r="FY2333" s="2"/>
      <c r="FZ2333" s="2"/>
      <c r="GA2333" s="2"/>
      <c r="GB2333" s="2"/>
      <c r="GC2333" s="2"/>
      <c r="GD2333" s="2"/>
      <c r="GE2333" s="2"/>
      <c r="GF2333" s="2"/>
      <c r="GG2333" s="2"/>
      <c r="GH2333" s="2"/>
      <c r="GI2333" s="2"/>
      <c r="GJ2333" s="2"/>
      <c r="GK2333" s="2"/>
      <c r="GL2333" s="2"/>
      <c r="GM2333" s="2"/>
      <c r="GN2333" s="2"/>
      <c r="GO2333" s="2"/>
      <c r="GP2333" s="2"/>
      <c r="GQ2333" s="2"/>
      <c r="GR2333" s="2"/>
      <c r="GS2333" s="2"/>
      <c r="GT2333" s="2"/>
      <c r="GU2333" s="2"/>
      <c r="GV2333" s="2"/>
      <c r="GW2333" s="2"/>
      <c r="GX2333" s="2"/>
      <c r="GY2333" s="2"/>
      <c r="GZ2333" s="2"/>
      <c r="HA2333" s="2"/>
      <c r="HB2333" s="2"/>
      <c r="HC2333" s="2"/>
      <c r="HD2333" s="2"/>
      <c r="HE2333" s="2"/>
      <c r="HF2333" s="2"/>
      <c r="HG2333" s="2"/>
      <c r="HH2333" s="2"/>
      <c r="HI2333" s="2"/>
      <c r="HJ2333" s="2"/>
      <c r="HK2333" s="2"/>
      <c r="HL2333" s="2"/>
      <c r="HM2333" s="2"/>
      <c r="HN2333" s="2"/>
      <c r="HO2333" s="2"/>
      <c r="HP2333" s="2"/>
      <c r="HQ2333" s="2"/>
      <c r="HR2333" s="2"/>
      <c r="HS2333" s="2"/>
      <c r="HT2333" s="2"/>
      <c r="HU2333" s="2"/>
      <c r="HV2333" s="2"/>
      <c r="HW2333" s="2"/>
      <c r="HX2333" s="2"/>
      <c r="HY2333" s="2"/>
      <c r="HZ2333" s="2"/>
      <c r="IA2333" s="2"/>
      <c r="IB2333" s="2"/>
      <c r="IC2333" s="2"/>
      <c r="ID2333" s="2"/>
      <c r="IE2333" s="2"/>
      <c r="IF2333" s="2"/>
      <c r="IG2333" s="2"/>
      <c r="IH2333" s="2"/>
      <c r="II2333" s="2"/>
      <c r="IJ2333" s="2"/>
      <c r="IK2333" s="2"/>
      <c r="IL2333" s="2"/>
      <c r="IM2333" s="2"/>
      <c r="IN2333" s="2"/>
      <c r="IO2333" s="2"/>
      <c r="IP2333" s="2"/>
      <c r="IQ2333" s="2"/>
    </row>
    <row r="2334" spans="1:251" s="16" customFormat="1" ht="18.75" customHeight="1">
      <c r="A2334" s="8"/>
      <c r="B2334" s="25"/>
      <c r="C2334" s="130" t="s">
        <v>207</v>
      </c>
      <c r="D2334" s="131"/>
      <c r="E2334" s="131"/>
      <c r="F2334" s="131"/>
      <c r="G2334" s="131"/>
      <c r="H2334" s="131"/>
      <c r="I2334" s="131"/>
      <c r="J2334" s="131"/>
      <c r="K2334" s="131"/>
      <c r="L2334" s="131"/>
      <c r="M2334" s="131"/>
      <c r="N2334" s="131"/>
      <c r="O2334" s="131"/>
      <c r="P2334" s="131"/>
      <c r="Q2334" s="131"/>
      <c r="R2334" s="131"/>
      <c r="S2334" s="131"/>
      <c r="T2334" s="131"/>
      <c r="U2334" s="131"/>
      <c r="V2334" s="131"/>
      <c r="W2334" s="131"/>
      <c r="X2334" s="131"/>
      <c r="Y2334" s="131"/>
      <c r="Z2334" s="132"/>
      <c r="AA2334" s="133">
        <v>1082000</v>
      </c>
      <c r="AB2334" s="134"/>
      <c r="AC2334" s="134"/>
      <c r="AD2334" s="134"/>
      <c r="AE2334" s="134"/>
      <c r="AF2334" s="134"/>
      <c r="AG2334" s="134"/>
      <c r="AH2334" s="134"/>
      <c r="AI2334" s="135"/>
      <c r="AJ2334" s="133">
        <v>688050</v>
      </c>
      <c r="AK2334" s="134"/>
      <c r="AL2334" s="134"/>
      <c r="AM2334" s="134"/>
      <c r="AN2334" s="134"/>
      <c r="AO2334" s="134"/>
      <c r="AP2334" s="134"/>
      <c r="AQ2334" s="134"/>
      <c r="AR2334" s="135"/>
      <c r="AS2334" s="136"/>
      <c r="AT2334" s="137"/>
      <c r="AU2334" s="137"/>
      <c r="AV2334" s="137"/>
      <c r="AW2334" s="137"/>
      <c r="AX2334" s="138"/>
      <c r="AY2334" s="2"/>
      <c r="AZ2334" s="2"/>
      <c r="BA2334" s="2"/>
      <c r="BB2334" s="2"/>
      <c r="BC2334" s="2"/>
      <c r="BD2334" s="2"/>
      <c r="BE2334" s="2"/>
      <c r="BF2334" s="2"/>
      <c r="BG2334" s="2"/>
      <c r="BH2334" s="2"/>
      <c r="BI2334" s="2"/>
      <c r="BJ2334" s="2"/>
      <c r="BK2334" s="2"/>
      <c r="BL2334" s="2"/>
      <c r="BM2334" s="2"/>
      <c r="BN2334" s="2"/>
      <c r="BO2334" s="2"/>
      <c r="BP2334" s="2"/>
      <c r="BQ2334" s="2"/>
      <c r="BR2334" s="2"/>
      <c r="BS2334" s="2"/>
      <c r="BT2334" s="2"/>
      <c r="BU2334" s="2"/>
      <c r="BV2334" s="2"/>
      <c r="BW2334" s="2"/>
      <c r="BX2334" s="2"/>
      <c r="BY2334" s="2"/>
      <c r="BZ2334" s="2"/>
      <c r="CA2334" s="2"/>
      <c r="CB2334" s="2"/>
      <c r="CC2334" s="2"/>
      <c r="CD2334" s="2"/>
      <c r="CE2334" s="2"/>
      <c r="CF2334" s="2"/>
      <c r="CG2334" s="2"/>
      <c r="CH2334" s="2"/>
      <c r="CI2334" s="2"/>
      <c r="CJ2334" s="2"/>
      <c r="CK2334" s="2"/>
      <c r="CL2334" s="2"/>
      <c r="CM2334" s="2"/>
      <c r="CN2334" s="2"/>
      <c r="CO2334" s="2"/>
      <c r="CP2334" s="2"/>
      <c r="CQ2334" s="2"/>
      <c r="CR2334" s="2"/>
      <c r="CS2334" s="2"/>
      <c r="CT2334" s="2"/>
      <c r="CU2334" s="2"/>
      <c r="CV2334" s="2"/>
      <c r="CW2334" s="2"/>
      <c r="CX2334" s="2"/>
      <c r="CY2334" s="2"/>
      <c r="CZ2334" s="2"/>
      <c r="DA2334" s="2"/>
      <c r="DB2334" s="2"/>
      <c r="DC2334" s="2"/>
      <c r="DD2334" s="2"/>
      <c r="DE2334" s="2"/>
      <c r="DF2334" s="2"/>
      <c r="DG2334" s="2"/>
      <c r="DH2334" s="2"/>
      <c r="DI2334" s="2"/>
      <c r="DJ2334" s="2"/>
      <c r="DK2334" s="2"/>
      <c r="DL2334" s="2"/>
      <c r="DM2334" s="2"/>
      <c r="DN2334" s="2"/>
      <c r="DO2334" s="2"/>
      <c r="DP2334" s="2"/>
      <c r="DQ2334" s="2"/>
      <c r="DR2334" s="2"/>
      <c r="DS2334" s="2"/>
      <c r="DT2334" s="2"/>
      <c r="DU2334" s="2"/>
      <c r="DV2334" s="2"/>
      <c r="DW2334" s="2"/>
      <c r="DX2334" s="2"/>
      <c r="DY2334" s="2"/>
      <c r="DZ2334" s="2"/>
      <c r="EA2334" s="2"/>
      <c r="EB2334" s="2"/>
      <c r="EC2334" s="2"/>
      <c r="ED2334" s="2"/>
      <c r="EE2334" s="2"/>
      <c r="EF2334" s="2"/>
      <c r="EG2334" s="2"/>
      <c r="EH2334" s="2"/>
      <c r="EI2334" s="2"/>
      <c r="EJ2334" s="2"/>
      <c r="EK2334" s="2"/>
      <c r="EL2334" s="2"/>
      <c r="EM2334" s="2"/>
      <c r="EN2334" s="2"/>
      <c r="EO2334" s="2"/>
      <c r="EP2334" s="2"/>
      <c r="EQ2334" s="2"/>
      <c r="ER2334" s="2"/>
      <c r="ES2334" s="2"/>
      <c r="ET2334" s="2"/>
      <c r="EU2334" s="2"/>
      <c r="EV2334" s="2"/>
      <c r="EW2334" s="2"/>
      <c r="EX2334" s="2"/>
      <c r="EY2334" s="2"/>
      <c r="EZ2334" s="2"/>
      <c r="FA2334" s="2"/>
      <c r="FB2334" s="2"/>
      <c r="FC2334" s="2"/>
      <c r="FD2334" s="2"/>
      <c r="FE2334" s="2"/>
      <c r="FF2334" s="2"/>
      <c r="FG2334" s="2"/>
      <c r="FH2334" s="2"/>
      <c r="FI2334" s="2"/>
      <c r="FJ2334" s="2"/>
      <c r="FK2334" s="2"/>
      <c r="FL2334" s="2"/>
      <c r="FM2334" s="2"/>
      <c r="FN2334" s="2"/>
      <c r="FO2334" s="2"/>
      <c r="FP2334" s="2"/>
      <c r="FQ2334" s="2"/>
      <c r="FR2334" s="2"/>
      <c r="FS2334" s="2"/>
      <c r="FT2334" s="2"/>
      <c r="FU2334" s="2"/>
      <c r="FV2334" s="2"/>
      <c r="FW2334" s="2"/>
      <c r="FX2334" s="2"/>
      <c r="FY2334" s="2"/>
      <c r="FZ2334" s="2"/>
      <c r="GA2334" s="2"/>
      <c r="GB2334" s="2"/>
      <c r="GC2334" s="2"/>
      <c r="GD2334" s="2"/>
      <c r="GE2334" s="2"/>
      <c r="GF2334" s="2"/>
      <c r="GG2334" s="2"/>
      <c r="GH2334" s="2"/>
      <c r="GI2334" s="2"/>
      <c r="GJ2334" s="2"/>
      <c r="GK2334" s="2"/>
      <c r="GL2334" s="2"/>
      <c r="GM2334" s="2"/>
      <c r="GN2334" s="2"/>
      <c r="GO2334" s="2"/>
      <c r="GP2334" s="2"/>
      <c r="GQ2334" s="2"/>
      <c r="GR2334" s="2"/>
      <c r="GS2334" s="2"/>
      <c r="GT2334" s="2"/>
      <c r="GU2334" s="2"/>
      <c r="GV2334" s="2"/>
      <c r="GW2334" s="2"/>
      <c r="GX2334" s="2"/>
      <c r="GY2334" s="2"/>
      <c r="GZ2334" s="2"/>
      <c r="HA2334" s="2"/>
      <c r="HB2334" s="2"/>
      <c r="HC2334" s="2"/>
      <c r="HD2334" s="2"/>
      <c r="HE2334" s="2"/>
      <c r="HF2334" s="2"/>
      <c r="HG2334" s="2"/>
      <c r="HH2334" s="2"/>
      <c r="HI2334" s="2"/>
      <c r="HJ2334" s="2"/>
      <c r="HK2334" s="2"/>
      <c r="HL2334" s="2"/>
      <c r="HM2334" s="2"/>
      <c r="HN2334" s="2"/>
      <c r="HO2334" s="2"/>
      <c r="HP2334" s="2"/>
      <c r="HQ2334" s="2"/>
      <c r="HR2334" s="2"/>
      <c r="HS2334" s="2"/>
      <c r="HT2334" s="2"/>
      <c r="HU2334" s="2"/>
      <c r="HV2334" s="2"/>
      <c r="HW2334" s="2"/>
      <c r="HX2334" s="2"/>
      <c r="HY2334" s="2"/>
      <c r="HZ2334" s="2"/>
      <c r="IA2334" s="2"/>
      <c r="IB2334" s="2"/>
      <c r="IC2334" s="2"/>
      <c r="ID2334" s="2"/>
      <c r="IE2334" s="2"/>
      <c r="IF2334" s="2"/>
      <c r="IG2334" s="2"/>
      <c r="IH2334" s="2"/>
      <c r="II2334" s="2"/>
      <c r="IJ2334" s="2"/>
      <c r="IK2334" s="2"/>
      <c r="IL2334" s="2"/>
      <c r="IM2334" s="2"/>
      <c r="IN2334" s="2"/>
      <c r="IO2334" s="2"/>
      <c r="IP2334" s="2"/>
      <c r="IQ2334" s="2"/>
    </row>
    <row r="2335" spans="1:251" s="16" customFormat="1" ht="18.75" customHeight="1" thickBot="1">
      <c r="A2335" s="17"/>
      <c r="B2335" s="121" t="s">
        <v>11</v>
      </c>
      <c r="C2335" s="122"/>
      <c r="D2335" s="122"/>
      <c r="E2335" s="122"/>
      <c r="F2335" s="122"/>
      <c r="G2335" s="122"/>
      <c r="H2335" s="122"/>
      <c r="I2335" s="122"/>
      <c r="J2335" s="122"/>
      <c r="K2335" s="122"/>
      <c r="L2335" s="122"/>
      <c r="M2335" s="122"/>
      <c r="N2335" s="122"/>
      <c r="O2335" s="122"/>
      <c r="P2335" s="122"/>
      <c r="Q2335" s="122"/>
      <c r="R2335" s="122"/>
      <c r="S2335" s="122"/>
      <c r="T2335" s="122"/>
      <c r="U2335" s="122"/>
      <c r="V2335" s="122"/>
      <c r="W2335" s="122"/>
      <c r="X2335" s="122"/>
      <c r="Y2335" s="122"/>
      <c r="Z2335" s="123"/>
      <c r="AA2335" s="124">
        <f>SUM($AA$2334:$AA$2334)</f>
        <v>1082000</v>
      </c>
      <c r="AB2335" s="125"/>
      <c r="AC2335" s="125"/>
      <c r="AD2335" s="125"/>
      <c r="AE2335" s="125"/>
      <c r="AF2335" s="125"/>
      <c r="AG2335" s="125"/>
      <c r="AH2335" s="125"/>
      <c r="AI2335" s="126"/>
      <c r="AJ2335" s="124">
        <f>SUM($AJ$2334:$AJ$2334)</f>
        <v>688050</v>
      </c>
      <c r="AK2335" s="125"/>
      <c r="AL2335" s="125"/>
      <c r="AM2335" s="125"/>
      <c r="AN2335" s="125"/>
      <c r="AO2335" s="125"/>
      <c r="AP2335" s="125"/>
      <c r="AQ2335" s="125"/>
      <c r="AR2335" s="126"/>
      <c r="AS2335" s="127"/>
      <c r="AT2335" s="128"/>
      <c r="AU2335" s="128"/>
      <c r="AV2335" s="128"/>
      <c r="AW2335" s="128"/>
      <c r="AX2335" s="129"/>
      <c r="AY2335" s="2"/>
      <c r="AZ2335" s="2"/>
      <c r="BA2335" s="2"/>
      <c r="BB2335" s="2"/>
      <c r="BC2335" s="2"/>
      <c r="BD2335" s="2"/>
      <c r="BE2335" s="2"/>
      <c r="BF2335" s="2"/>
      <c r="BG2335" s="2"/>
      <c r="BH2335" s="2"/>
      <c r="BI2335" s="2"/>
      <c r="BJ2335" s="2"/>
      <c r="BK2335" s="2"/>
      <c r="BL2335" s="2"/>
      <c r="BM2335" s="2"/>
      <c r="BN2335" s="2"/>
      <c r="BO2335" s="2"/>
      <c r="BP2335" s="2"/>
      <c r="BQ2335" s="2"/>
      <c r="BR2335" s="2"/>
      <c r="BS2335" s="2"/>
      <c r="BT2335" s="2"/>
      <c r="BU2335" s="2"/>
      <c r="BV2335" s="2"/>
      <c r="BW2335" s="2"/>
      <c r="BX2335" s="2"/>
      <c r="BY2335" s="2"/>
      <c r="BZ2335" s="2"/>
      <c r="CA2335" s="2"/>
      <c r="CB2335" s="2"/>
      <c r="CC2335" s="2"/>
      <c r="CD2335" s="2"/>
      <c r="CE2335" s="2"/>
      <c r="CF2335" s="2"/>
      <c r="CG2335" s="2"/>
      <c r="CH2335" s="2"/>
      <c r="CI2335" s="2"/>
      <c r="CJ2335" s="2"/>
      <c r="CK2335" s="2"/>
      <c r="CL2335" s="2"/>
      <c r="CM2335" s="2"/>
      <c r="CN2335" s="2"/>
      <c r="CO2335" s="2"/>
      <c r="CP2335" s="2"/>
      <c r="CQ2335" s="2"/>
      <c r="CR2335" s="2"/>
      <c r="CS2335" s="2"/>
      <c r="CT2335" s="2"/>
      <c r="CU2335" s="2"/>
      <c r="CV2335" s="2"/>
      <c r="CW2335" s="2"/>
      <c r="CX2335" s="2"/>
      <c r="CY2335" s="2"/>
      <c r="CZ2335" s="2"/>
      <c r="DA2335" s="2"/>
      <c r="DB2335" s="2"/>
      <c r="DC2335" s="2"/>
      <c r="DD2335" s="2"/>
      <c r="DE2335" s="2"/>
      <c r="DF2335" s="2"/>
      <c r="DG2335" s="2"/>
      <c r="DH2335" s="2"/>
      <c r="DI2335" s="2"/>
      <c r="DJ2335" s="2"/>
      <c r="DK2335" s="2"/>
      <c r="DL2335" s="2"/>
      <c r="DM2335" s="2"/>
      <c r="DN2335" s="2"/>
      <c r="DO2335" s="2"/>
      <c r="DP2335" s="2"/>
      <c r="DQ2335" s="2"/>
      <c r="DR2335" s="2"/>
      <c r="DS2335" s="2"/>
      <c r="DT2335" s="2"/>
      <c r="DU2335" s="2"/>
      <c r="DV2335" s="2"/>
      <c r="DW2335" s="2"/>
      <c r="DX2335" s="2"/>
      <c r="DY2335" s="2"/>
      <c r="DZ2335" s="2"/>
      <c r="EA2335" s="2"/>
      <c r="EB2335" s="2"/>
      <c r="EC2335" s="2"/>
      <c r="ED2335" s="2"/>
      <c r="EE2335" s="2"/>
      <c r="EF2335" s="2"/>
      <c r="EG2335" s="2"/>
      <c r="EH2335" s="2"/>
      <c r="EI2335" s="2"/>
      <c r="EJ2335" s="2"/>
      <c r="EK2335" s="2"/>
      <c r="EL2335" s="2"/>
      <c r="EM2335" s="2"/>
      <c r="EN2335" s="2"/>
      <c r="EO2335" s="2"/>
      <c r="EP2335" s="2"/>
      <c r="EQ2335" s="2"/>
      <c r="ER2335" s="2"/>
      <c r="ES2335" s="2"/>
      <c r="ET2335" s="2"/>
      <c r="EU2335" s="2"/>
      <c r="EV2335" s="2"/>
      <c r="EW2335" s="2"/>
      <c r="EX2335" s="2"/>
      <c r="EY2335" s="2"/>
      <c r="EZ2335" s="2"/>
      <c r="FA2335" s="2"/>
      <c r="FB2335" s="2"/>
      <c r="FC2335" s="2"/>
      <c r="FD2335" s="2"/>
      <c r="FE2335" s="2"/>
      <c r="FF2335" s="2"/>
      <c r="FG2335" s="2"/>
      <c r="FH2335" s="2"/>
      <c r="FI2335" s="2"/>
      <c r="FJ2335" s="2"/>
      <c r="FK2335" s="2"/>
      <c r="FL2335" s="2"/>
      <c r="FM2335" s="2"/>
      <c r="FN2335" s="2"/>
      <c r="FO2335" s="2"/>
      <c r="FP2335" s="2"/>
      <c r="FQ2335" s="2"/>
      <c r="FR2335" s="2"/>
      <c r="FS2335" s="2"/>
      <c r="FT2335" s="2"/>
      <c r="FU2335" s="2"/>
      <c r="FV2335" s="2"/>
      <c r="FW2335" s="2"/>
      <c r="FX2335" s="2"/>
      <c r="FY2335" s="2"/>
      <c r="FZ2335" s="2"/>
      <c r="GA2335" s="2"/>
      <c r="GB2335" s="2"/>
      <c r="GC2335" s="2"/>
      <c r="GD2335" s="2"/>
      <c r="GE2335" s="2"/>
      <c r="GF2335" s="2"/>
      <c r="GG2335" s="2"/>
      <c r="GH2335" s="2"/>
      <c r="GI2335" s="2"/>
      <c r="GJ2335" s="2"/>
      <c r="GK2335" s="2"/>
      <c r="GL2335" s="2"/>
      <c r="GM2335" s="2"/>
      <c r="GN2335" s="2"/>
      <c r="GO2335" s="2"/>
      <c r="GP2335" s="2"/>
      <c r="GQ2335" s="2"/>
      <c r="GR2335" s="2"/>
      <c r="GS2335" s="2"/>
      <c r="GT2335" s="2"/>
      <c r="GU2335" s="2"/>
      <c r="GV2335" s="2"/>
      <c r="GW2335" s="2"/>
      <c r="GX2335" s="2"/>
      <c r="GY2335" s="2"/>
      <c r="GZ2335" s="2"/>
      <c r="HA2335" s="2"/>
      <c r="HB2335" s="2"/>
      <c r="HC2335" s="2"/>
      <c r="HD2335" s="2"/>
      <c r="HE2335" s="2"/>
      <c r="HF2335" s="2"/>
      <c r="HG2335" s="2"/>
      <c r="HH2335" s="2"/>
      <c r="HI2335" s="2"/>
      <c r="HJ2335" s="2"/>
      <c r="HK2335" s="2"/>
      <c r="HL2335" s="2"/>
      <c r="HM2335" s="2"/>
      <c r="HN2335" s="2"/>
      <c r="HO2335" s="2"/>
      <c r="HP2335" s="2"/>
      <c r="HQ2335" s="2"/>
      <c r="HR2335" s="2"/>
      <c r="HS2335" s="2"/>
      <c r="HT2335" s="2"/>
      <c r="HU2335" s="2"/>
      <c r="HV2335" s="2"/>
      <c r="HW2335" s="2"/>
      <c r="HX2335" s="2"/>
      <c r="HY2335" s="2"/>
      <c r="HZ2335" s="2"/>
      <c r="IA2335" s="2"/>
      <c r="IB2335" s="2"/>
      <c r="IC2335" s="2"/>
      <c r="ID2335" s="2"/>
      <c r="IE2335" s="2"/>
      <c r="IF2335" s="2"/>
      <c r="IG2335" s="2"/>
      <c r="IH2335" s="2"/>
      <c r="II2335" s="2"/>
      <c r="IJ2335" s="2"/>
      <c r="IK2335" s="2"/>
      <c r="IL2335" s="2"/>
      <c r="IM2335" s="2"/>
      <c r="IN2335" s="2"/>
      <c r="IO2335" s="2"/>
      <c r="IP2335" s="2"/>
      <c r="IQ2335" s="2"/>
    </row>
    <row r="2337" spans="1:113" ht="18.75">
      <c r="A2337" s="1" t="s">
        <v>0</v>
      </c>
      <c r="AW2337" s="3"/>
      <c r="AX2337" s="4"/>
      <c r="AY2337" s="3"/>
    </row>
    <row r="2339" spans="1:113" ht="18.75">
      <c r="B2339" s="101" t="s">
        <v>8</v>
      </c>
      <c r="C2339" s="102"/>
      <c r="D2339" s="102"/>
      <c r="E2339" s="102"/>
      <c r="F2339" s="102"/>
      <c r="G2339" s="102"/>
      <c r="H2339" s="102"/>
      <c r="I2339" s="102"/>
      <c r="J2339" s="102"/>
      <c r="K2339" s="102"/>
      <c r="L2339" s="102"/>
      <c r="M2339" s="102"/>
      <c r="N2339" s="102"/>
      <c r="O2339" s="102"/>
      <c r="P2339" s="102"/>
      <c r="Q2339" s="102"/>
      <c r="R2339" s="102"/>
      <c r="S2339" s="102"/>
      <c r="T2339" s="102"/>
      <c r="U2339" s="102"/>
      <c r="V2339" s="102"/>
      <c r="W2339" s="102"/>
      <c r="X2339" s="102"/>
      <c r="Y2339" s="102"/>
      <c r="Z2339" s="102"/>
      <c r="AA2339" s="102"/>
      <c r="AB2339" s="102"/>
      <c r="AC2339" s="102"/>
      <c r="AD2339" s="102"/>
      <c r="AE2339" s="102"/>
      <c r="AF2339" s="102"/>
      <c r="AG2339" s="102"/>
      <c r="AH2339" s="102"/>
      <c r="AI2339" s="102"/>
      <c r="AJ2339" s="102"/>
      <c r="AK2339" s="102"/>
      <c r="AL2339" s="102"/>
      <c r="AM2339" s="102"/>
      <c r="AN2339" s="102"/>
      <c r="AO2339" s="102"/>
      <c r="AP2339" s="102"/>
      <c r="AQ2339" s="102"/>
      <c r="AR2339" s="102"/>
      <c r="AS2339" s="102"/>
      <c r="AT2339" s="102"/>
      <c r="AU2339" s="102"/>
      <c r="AV2339" s="102"/>
      <c r="AW2339" s="102"/>
      <c r="AX2339" s="102"/>
    </row>
    <row r="2340" spans="1:113">
      <c r="Z2340" s="5"/>
      <c r="AD2340" s="5"/>
      <c r="AE2340" s="5"/>
      <c r="AF2340" s="5"/>
      <c r="AG2340" s="5"/>
      <c r="AH2340" s="5"/>
      <c r="AI2340" s="5"/>
      <c r="AO2340" s="5"/>
    </row>
    <row r="2341" spans="1:113" ht="13.5" thickBot="1">
      <c r="Z2341" s="5"/>
      <c r="AD2341" s="5"/>
      <c r="AE2341" s="5"/>
      <c r="AF2341" s="5"/>
      <c r="AG2341" s="5"/>
      <c r="AH2341" s="5"/>
      <c r="AI2341" s="5"/>
      <c r="AO2341" s="5"/>
      <c r="DI2341" s="6"/>
    </row>
    <row r="2342" spans="1:113" ht="24.75" customHeight="1" thickBot="1">
      <c r="B2342" s="103" t="s">
        <v>1</v>
      </c>
      <c r="C2342" s="104"/>
      <c r="D2342" s="104"/>
      <c r="E2342" s="104"/>
      <c r="F2342" s="104"/>
      <c r="G2342" s="104"/>
      <c r="H2342" s="105" t="s">
        <v>306</v>
      </c>
      <c r="I2342" s="106"/>
      <c r="J2342" s="106"/>
      <c r="K2342" s="106"/>
      <c r="L2342" s="106"/>
      <c r="M2342" s="106"/>
      <c r="N2342" s="106"/>
      <c r="O2342" s="106"/>
      <c r="P2342" s="106"/>
      <c r="Q2342" s="106"/>
      <c r="R2342" s="106"/>
      <c r="S2342" s="106"/>
      <c r="T2342" s="106"/>
      <c r="U2342" s="106"/>
      <c r="V2342" s="106"/>
      <c r="W2342" s="106"/>
      <c r="X2342" s="106"/>
      <c r="Y2342" s="106"/>
      <c r="Z2342" s="106"/>
      <c r="AA2342" s="106"/>
      <c r="AB2342" s="106"/>
      <c r="AC2342" s="106"/>
      <c r="AD2342" s="106"/>
      <c r="AE2342" s="106"/>
      <c r="AF2342" s="106"/>
      <c r="AG2342" s="106"/>
      <c r="AH2342" s="106"/>
      <c r="AI2342" s="106"/>
      <c r="AJ2342" s="106"/>
      <c r="AK2342" s="106"/>
      <c r="AL2342" s="106"/>
      <c r="AM2342" s="106"/>
      <c r="AN2342" s="106"/>
      <c r="AO2342" s="106"/>
      <c r="AP2342" s="106"/>
      <c r="AQ2342" s="106"/>
      <c r="AR2342" s="106"/>
      <c r="AS2342" s="106"/>
      <c r="AT2342" s="106"/>
      <c r="AU2342" s="106"/>
      <c r="AV2342" s="106"/>
      <c r="AW2342" s="106"/>
      <c r="AX2342" s="107"/>
      <c r="DI2342" s="6"/>
    </row>
    <row r="2343" spans="1:113" ht="14.25">
      <c r="B2343" s="7"/>
      <c r="C2343" s="7"/>
      <c r="D2343" s="7"/>
      <c r="E2343" s="7"/>
      <c r="F2343" s="7"/>
      <c r="G2343" s="7"/>
      <c r="H2343" s="8"/>
      <c r="I2343" s="8"/>
      <c r="J2343" s="8"/>
      <c r="K2343" s="8"/>
      <c r="L2343" s="9"/>
      <c r="M2343" s="9"/>
      <c r="N2343" s="9"/>
      <c r="O2343" s="9"/>
      <c r="P2343" s="8"/>
      <c r="Q2343" s="8"/>
      <c r="R2343" s="8"/>
      <c r="S2343" s="8"/>
      <c r="T2343" s="8"/>
      <c r="U2343" s="8"/>
      <c r="V2343" s="10"/>
      <c r="W2343" s="10"/>
      <c r="X2343" s="10"/>
      <c r="Y2343" s="10"/>
      <c r="Z2343" s="10"/>
      <c r="AA2343" s="10"/>
      <c r="AB2343" s="10"/>
      <c r="AC2343" s="10"/>
      <c r="AD2343" s="10"/>
      <c r="AE2343" s="10"/>
      <c r="AF2343" s="10"/>
      <c r="AG2343" s="10"/>
      <c r="AH2343" s="10"/>
      <c r="AI2343" s="10"/>
      <c r="AJ2343" s="10"/>
      <c r="AK2343" s="10"/>
      <c r="AL2343" s="10"/>
      <c r="AM2343" s="10"/>
      <c r="AN2343" s="10"/>
      <c r="AO2343" s="10"/>
      <c r="AP2343" s="10"/>
      <c r="AQ2343" s="10"/>
      <c r="AR2343" s="10"/>
      <c r="AS2343" s="10"/>
      <c r="AT2343" s="10"/>
      <c r="AU2343" s="10"/>
      <c r="AV2343" s="10"/>
      <c r="AW2343" s="10"/>
      <c r="AX2343" s="10"/>
      <c r="DI2343" s="6"/>
    </row>
    <row r="2344" spans="1:113" ht="15" thickBot="1">
      <c r="A2344" s="11"/>
      <c r="B2344" s="10" t="s">
        <v>2</v>
      </c>
      <c r="C2344" s="8"/>
      <c r="D2344" s="8"/>
      <c r="E2344" s="8"/>
      <c r="F2344" s="8"/>
      <c r="G2344" s="8"/>
      <c r="H2344" s="8"/>
      <c r="I2344" s="8"/>
      <c r="J2344" s="8"/>
      <c r="K2344" s="8"/>
      <c r="L2344" s="9"/>
      <c r="M2344" s="9"/>
      <c r="N2344" s="9"/>
      <c r="O2344" s="9"/>
      <c r="P2344" s="8"/>
      <c r="Q2344" s="8"/>
      <c r="R2344" s="8"/>
      <c r="S2344" s="8"/>
      <c r="T2344" s="8"/>
      <c r="U2344" s="8"/>
      <c r="V2344" s="10"/>
      <c r="W2344" s="10"/>
      <c r="X2344" s="10"/>
      <c r="Y2344" s="10"/>
      <c r="Z2344" s="10"/>
      <c r="AA2344" s="10"/>
      <c r="AB2344" s="10"/>
      <c r="AC2344" s="10"/>
      <c r="AD2344" s="10"/>
      <c r="AE2344" s="10"/>
      <c r="AF2344" s="10"/>
      <c r="AG2344" s="10"/>
      <c r="AH2344" s="10"/>
      <c r="AI2344" s="10"/>
      <c r="AJ2344" s="10"/>
      <c r="AK2344" s="10"/>
      <c r="AL2344" s="10"/>
      <c r="AM2344" s="10"/>
      <c r="AN2344" s="10"/>
      <c r="AO2344" s="10"/>
      <c r="AP2344" s="10"/>
      <c r="AQ2344" s="10"/>
      <c r="AR2344" s="10"/>
      <c r="AS2344" s="10"/>
      <c r="AT2344" s="10"/>
      <c r="AU2344" s="10"/>
      <c r="AV2344" s="10"/>
      <c r="AW2344" s="10"/>
      <c r="AX2344" s="10"/>
      <c r="DI2344" s="6"/>
    </row>
    <row r="2345" spans="1:113" ht="14.25">
      <c r="A2345" s="8"/>
      <c r="B2345" s="12"/>
      <c r="C2345" s="7"/>
      <c r="D2345" s="7"/>
      <c r="E2345" s="7"/>
      <c r="F2345" s="7"/>
      <c r="G2345" s="7"/>
      <c r="H2345" s="7"/>
      <c r="I2345" s="7"/>
      <c r="J2345" s="7"/>
      <c r="K2345" s="7"/>
      <c r="L2345" s="13"/>
      <c r="M2345" s="13"/>
      <c r="N2345" s="13"/>
      <c r="O2345" s="13"/>
      <c r="P2345" s="7"/>
      <c r="Q2345" s="7"/>
      <c r="R2345" s="7"/>
      <c r="S2345" s="7"/>
      <c r="T2345" s="7"/>
      <c r="U2345" s="7"/>
      <c r="V2345" s="14"/>
      <c r="W2345" s="14"/>
      <c r="X2345" s="14"/>
      <c r="Y2345" s="14"/>
      <c r="Z2345" s="14"/>
      <c r="AA2345" s="14"/>
      <c r="AB2345" s="14"/>
      <c r="AC2345" s="14"/>
      <c r="AD2345" s="14"/>
      <c r="AE2345" s="14"/>
      <c r="AF2345" s="14"/>
      <c r="AG2345" s="14"/>
      <c r="AH2345" s="14"/>
      <c r="AI2345" s="14"/>
      <c r="AJ2345" s="14"/>
      <c r="AK2345" s="14"/>
      <c r="AL2345" s="14"/>
      <c r="AM2345" s="14"/>
      <c r="AN2345" s="14"/>
      <c r="AO2345" s="14"/>
      <c r="AP2345" s="14"/>
      <c r="AQ2345" s="14"/>
      <c r="AR2345" s="14"/>
      <c r="AS2345" s="14"/>
      <c r="AT2345" s="14"/>
      <c r="AU2345" s="14"/>
      <c r="AV2345" s="14"/>
      <c r="AW2345" s="14"/>
      <c r="AX2345" s="15"/>
    </row>
    <row r="2346" spans="1:113" ht="12" customHeight="1">
      <c r="A2346" s="8"/>
      <c r="B2346" s="108" t="s">
        <v>307</v>
      </c>
      <c r="C2346" s="109"/>
      <c r="D2346" s="109"/>
      <c r="E2346" s="109"/>
      <c r="F2346" s="109"/>
      <c r="G2346" s="109"/>
      <c r="H2346" s="109"/>
      <c r="I2346" s="109"/>
      <c r="J2346" s="109"/>
      <c r="K2346" s="109"/>
      <c r="L2346" s="109"/>
      <c r="M2346" s="109"/>
      <c r="N2346" s="109"/>
      <c r="O2346" s="109"/>
      <c r="P2346" s="109"/>
      <c r="Q2346" s="109"/>
      <c r="R2346" s="109"/>
      <c r="S2346" s="109"/>
      <c r="T2346" s="109"/>
      <c r="U2346" s="109"/>
      <c r="V2346" s="109"/>
      <c r="W2346" s="109"/>
      <c r="X2346" s="109"/>
      <c r="Y2346" s="109"/>
      <c r="Z2346" s="109"/>
      <c r="AA2346" s="109"/>
      <c r="AB2346" s="109"/>
      <c r="AC2346" s="109"/>
      <c r="AD2346" s="109"/>
      <c r="AE2346" s="109"/>
      <c r="AF2346" s="109"/>
      <c r="AG2346" s="109"/>
      <c r="AH2346" s="109"/>
      <c r="AI2346" s="109"/>
      <c r="AJ2346" s="109"/>
      <c r="AK2346" s="109"/>
      <c r="AL2346" s="109"/>
      <c r="AM2346" s="109"/>
      <c r="AN2346" s="109"/>
      <c r="AO2346" s="109"/>
      <c r="AP2346" s="109"/>
      <c r="AQ2346" s="109"/>
      <c r="AR2346" s="109"/>
      <c r="AS2346" s="109"/>
      <c r="AT2346" s="109"/>
      <c r="AU2346" s="109"/>
      <c r="AV2346" s="109"/>
      <c r="AW2346" s="109"/>
      <c r="AX2346" s="110"/>
    </row>
    <row r="2347" spans="1:113" ht="12" customHeight="1">
      <c r="A2347" s="8"/>
      <c r="B2347" s="108"/>
      <c r="C2347" s="109"/>
      <c r="D2347" s="109"/>
      <c r="E2347" s="109"/>
      <c r="F2347" s="109"/>
      <c r="G2347" s="109"/>
      <c r="H2347" s="109"/>
      <c r="I2347" s="109"/>
      <c r="J2347" s="109"/>
      <c r="K2347" s="109"/>
      <c r="L2347" s="109"/>
      <c r="M2347" s="109"/>
      <c r="N2347" s="109"/>
      <c r="O2347" s="109"/>
      <c r="P2347" s="109"/>
      <c r="Q2347" s="109"/>
      <c r="R2347" s="109"/>
      <c r="S2347" s="109"/>
      <c r="T2347" s="109"/>
      <c r="U2347" s="109"/>
      <c r="V2347" s="109"/>
      <c r="W2347" s="109"/>
      <c r="X2347" s="109"/>
      <c r="Y2347" s="109"/>
      <c r="Z2347" s="109"/>
      <c r="AA2347" s="109"/>
      <c r="AB2347" s="109"/>
      <c r="AC2347" s="109"/>
      <c r="AD2347" s="109"/>
      <c r="AE2347" s="109"/>
      <c r="AF2347" s="109"/>
      <c r="AG2347" s="109"/>
      <c r="AH2347" s="109"/>
      <c r="AI2347" s="109"/>
      <c r="AJ2347" s="109"/>
      <c r="AK2347" s="109"/>
      <c r="AL2347" s="109"/>
      <c r="AM2347" s="109"/>
      <c r="AN2347" s="109"/>
      <c r="AO2347" s="109"/>
      <c r="AP2347" s="109"/>
      <c r="AQ2347" s="109"/>
      <c r="AR2347" s="109"/>
      <c r="AS2347" s="109"/>
      <c r="AT2347" s="109"/>
      <c r="AU2347" s="109"/>
      <c r="AV2347" s="109"/>
      <c r="AW2347" s="109"/>
      <c r="AX2347" s="110"/>
    </row>
    <row r="2348" spans="1:113" ht="12" customHeight="1">
      <c r="A2348" s="8"/>
      <c r="B2348" s="108"/>
      <c r="C2348" s="109"/>
      <c r="D2348" s="109"/>
      <c r="E2348" s="109"/>
      <c r="F2348" s="109"/>
      <c r="G2348" s="109"/>
      <c r="H2348" s="109"/>
      <c r="I2348" s="109"/>
      <c r="J2348" s="109"/>
      <c r="K2348" s="109"/>
      <c r="L2348" s="109"/>
      <c r="M2348" s="109"/>
      <c r="N2348" s="109"/>
      <c r="O2348" s="109"/>
      <c r="P2348" s="109"/>
      <c r="Q2348" s="109"/>
      <c r="R2348" s="109"/>
      <c r="S2348" s="109"/>
      <c r="T2348" s="109"/>
      <c r="U2348" s="109"/>
      <c r="V2348" s="109"/>
      <c r="W2348" s="109"/>
      <c r="X2348" s="109"/>
      <c r="Y2348" s="109"/>
      <c r="Z2348" s="109"/>
      <c r="AA2348" s="109"/>
      <c r="AB2348" s="109"/>
      <c r="AC2348" s="109"/>
      <c r="AD2348" s="109"/>
      <c r="AE2348" s="109"/>
      <c r="AF2348" s="109"/>
      <c r="AG2348" s="109"/>
      <c r="AH2348" s="109"/>
      <c r="AI2348" s="109"/>
      <c r="AJ2348" s="109"/>
      <c r="AK2348" s="109"/>
      <c r="AL2348" s="109"/>
      <c r="AM2348" s="109"/>
      <c r="AN2348" s="109"/>
      <c r="AO2348" s="109"/>
      <c r="AP2348" s="109"/>
      <c r="AQ2348" s="109"/>
      <c r="AR2348" s="109"/>
      <c r="AS2348" s="109"/>
      <c r="AT2348" s="109"/>
      <c r="AU2348" s="109"/>
      <c r="AV2348" s="109"/>
      <c r="AW2348" s="109"/>
      <c r="AX2348" s="110"/>
    </row>
    <row r="2349" spans="1:113" ht="12" customHeight="1">
      <c r="A2349" s="8"/>
      <c r="B2349" s="108"/>
      <c r="C2349" s="109"/>
      <c r="D2349" s="109"/>
      <c r="E2349" s="109"/>
      <c r="F2349" s="109"/>
      <c r="G2349" s="109"/>
      <c r="H2349" s="109"/>
      <c r="I2349" s="109"/>
      <c r="J2349" s="109"/>
      <c r="K2349" s="109"/>
      <c r="L2349" s="109"/>
      <c r="M2349" s="109"/>
      <c r="N2349" s="109"/>
      <c r="O2349" s="109"/>
      <c r="P2349" s="109"/>
      <c r="Q2349" s="109"/>
      <c r="R2349" s="109"/>
      <c r="S2349" s="109"/>
      <c r="T2349" s="109"/>
      <c r="U2349" s="109"/>
      <c r="V2349" s="109"/>
      <c r="W2349" s="109"/>
      <c r="X2349" s="109"/>
      <c r="Y2349" s="109"/>
      <c r="Z2349" s="109"/>
      <c r="AA2349" s="109"/>
      <c r="AB2349" s="109"/>
      <c r="AC2349" s="109"/>
      <c r="AD2349" s="109"/>
      <c r="AE2349" s="109"/>
      <c r="AF2349" s="109"/>
      <c r="AG2349" s="109"/>
      <c r="AH2349" s="109"/>
      <c r="AI2349" s="109"/>
      <c r="AJ2349" s="109"/>
      <c r="AK2349" s="109"/>
      <c r="AL2349" s="109"/>
      <c r="AM2349" s="109"/>
      <c r="AN2349" s="109"/>
      <c r="AO2349" s="109"/>
      <c r="AP2349" s="109"/>
      <c r="AQ2349" s="109"/>
      <c r="AR2349" s="109"/>
      <c r="AS2349" s="109"/>
      <c r="AT2349" s="109"/>
      <c r="AU2349" s="109"/>
      <c r="AV2349" s="109"/>
      <c r="AW2349" s="109"/>
      <c r="AX2349" s="110"/>
    </row>
    <row r="2350" spans="1:113" ht="12" customHeight="1">
      <c r="A2350" s="8"/>
      <c r="B2350" s="108"/>
      <c r="C2350" s="109"/>
      <c r="D2350" s="109"/>
      <c r="E2350" s="109"/>
      <c r="F2350" s="109"/>
      <c r="G2350" s="109"/>
      <c r="H2350" s="109"/>
      <c r="I2350" s="109"/>
      <c r="J2350" s="109"/>
      <c r="K2350" s="109"/>
      <c r="L2350" s="109"/>
      <c r="M2350" s="109"/>
      <c r="N2350" s="109"/>
      <c r="O2350" s="109"/>
      <c r="P2350" s="109"/>
      <c r="Q2350" s="109"/>
      <c r="R2350" s="109"/>
      <c r="S2350" s="109"/>
      <c r="T2350" s="109"/>
      <c r="U2350" s="109"/>
      <c r="V2350" s="109"/>
      <c r="W2350" s="109"/>
      <c r="X2350" s="109"/>
      <c r="Y2350" s="109"/>
      <c r="Z2350" s="109"/>
      <c r="AA2350" s="109"/>
      <c r="AB2350" s="109"/>
      <c r="AC2350" s="109"/>
      <c r="AD2350" s="109"/>
      <c r="AE2350" s="109"/>
      <c r="AF2350" s="109"/>
      <c r="AG2350" s="109"/>
      <c r="AH2350" s="109"/>
      <c r="AI2350" s="109"/>
      <c r="AJ2350" s="109"/>
      <c r="AK2350" s="109"/>
      <c r="AL2350" s="109"/>
      <c r="AM2350" s="109"/>
      <c r="AN2350" s="109"/>
      <c r="AO2350" s="109"/>
      <c r="AP2350" s="109"/>
      <c r="AQ2350" s="109"/>
      <c r="AR2350" s="109"/>
      <c r="AS2350" s="109"/>
      <c r="AT2350" s="109"/>
      <c r="AU2350" s="109"/>
      <c r="AV2350" s="109"/>
      <c r="AW2350" s="109"/>
      <c r="AX2350" s="110"/>
      <c r="BC2350" s="16"/>
    </row>
    <row r="2351" spans="1:113" ht="12" customHeight="1">
      <c r="A2351" s="8"/>
      <c r="B2351" s="108"/>
      <c r="C2351" s="109"/>
      <c r="D2351" s="109"/>
      <c r="E2351" s="109"/>
      <c r="F2351" s="109"/>
      <c r="G2351" s="109"/>
      <c r="H2351" s="109"/>
      <c r="I2351" s="109"/>
      <c r="J2351" s="109"/>
      <c r="K2351" s="109"/>
      <c r="L2351" s="109"/>
      <c r="M2351" s="109"/>
      <c r="N2351" s="109"/>
      <c r="O2351" s="109"/>
      <c r="P2351" s="109"/>
      <c r="Q2351" s="109"/>
      <c r="R2351" s="109"/>
      <c r="S2351" s="109"/>
      <c r="T2351" s="109"/>
      <c r="U2351" s="109"/>
      <c r="V2351" s="109"/>
      <c r="W2351" s="109"/>
      <c r="X2351" s="109"/>
      <c r="Y2351" s="109"/>
      <c r="Z2351" s="109"/>
      <c r="AA2351" s="109"/>
      <c r="AB2351" s="109"/>
      <c r="AC2351" s="109"/>
      <c r="AD2351" s="109"/>
      <c r="AE2351" s="109"/>
      <c r="AF2351" s="109"/>
      <c r="AG2351" s="109"/>
      <c r="AH2351" s="109"/>
      <c r="AI2351" s="109"/>
      <c r="AJ2351" s="109"/>
      <c r="AK2351" s="109"/>
      <c r="AL2351" s="109"/>
      <c r="AM2351" s="109"/>
      <c r="AN2351" s="109"/>
      <c r="AO2351" s="109"/>
      <c r="AP2351" s="109"/>
      <c r="AQ2351" s="109"/>
      <c r="AR2351" s="109"/>
      <c r="AS2351" s="109"/>
      <c r="AT2351" s="109"/>
      <c r="AU2351" s="109"/>
      <c r="AV2351" s="109"/>
      <c r="AW2351" s="109"/>
      <c r="AX2351" s="110"/>
    </row>
    <row r="2352" spans="1:113" ht="12" customHeight="1">
      <c r="A2352" s="8"/>
      <c r="B2352" s="108"/>
      <c r="C2352" s="109"/>
      <c r="D2352" s="109"/>
      <c r="E2352" s="109"/>
      <c r="F2352" s="109"/>
      <c r="G2352" s="109"/>
      <c r="H2352" s="109"/>
      <c r="I2352" s="109"/>
      <c r="J2352" s="109"/>
      <c r="K2352" s="109"/>
      <c r="L2352" s="109"/>
      <c r="M2352" s="109"/>
      <c r="N2352" s="109"/>
      <c r="O2352" s="109"/>
      <c r="P2352" s="109"/>
      <c r="Q2352" s="109"/>
      <c r="R2352" s="109"/>
      <c r="S2352" s="109"/>
      <c r="T2352" s="109"/>
      <c r="U2352" s="109"/>
      <c r="V2352" s="109"/>
      <c r="W2352" s="109"/>
      <c r="X2352" s="109"/>
      <c r="Y2352" s="109"/>
      <c r="Z2352" s="109"/>
      <c r="AA2352" s="109"/>
      <c r="AB2352" s="109"/>
      <c r="AC2352" s="109"/>
      <c r="AD2352" s="109"/>
      <c r="AE2352" s="109"/>
      <c r="AF2352" s="109"/>
      <c r="AG2352" s="109"/>
      <c r="AH2352" s="109"/>
      <c r="AI2352" s="109"/>
      <c r="AJ2352" s="109"/>
      <c r="AK2352" s="109"/>
      <c r="AL2352" s="109"/>
      <c r="AM2352" s="109"/>
      <c r="AN2352" s="109"/>
      <c r="AO2352" s="109"/>
      <c r="AP2352" s="109"/>
      <c r="AQ2352" s="109"/>
      <c r="AR2352" s="109"/>
      <c r="AS2352" s="109"/>
      <c r="AT2352" s="109"/>
      <c r="AU2352" s="109"/>
      <c r="AV2352" s="109"/>
      <c r="AW2352" s="109"/>
      <c r="AX2352" s="110"/>
    </row>
    <row r="2353" spans="1:113" ht="12" customHeight="1">
      <c r="A2353" s="8"/>
      <c r="B2353" s="108"/>
      <c r="C2353" s="109"/>
      <c r="D2353" s="109"/>
      <c r="E2353" s="109"/>
      <c r="F2353" s="109"/>
      <c r="G2353" s="109"/>
      <c r="H2353" s="109"/>
      <c r="I2353" s="109"/>
      <c r="J2353" s="109"/>
      <c r="K2353" s="109"/>
      <c r="L2353" s="109"/>
      <c r="M2353" s="109"/>
      <c r="N2353" s="109"/>
      <c r="O2353" s="109"/>
      <c r="P2353" s="109"/>
      <c r="Q2353" s="109"/>
      <c r="R2353" s="109"/>
      <c r="S2353" s="109"/>
      <c r="T2353" s="109"/>
      <c r="U2353" s="109"/>
      <c r="V2353" s="109"/>
      <c r="W2353" s="109"/>
      <c r="X2353" s="109"/>
      <c r="Y2353" s="109"/>
      <c r="Z2353" s="109"/>
      <c r="AA2353" s="109"/>
      <c r="AB2353" s="109"/>
      <c r="AC2353" s="109"/>
      <c r="AD2353" s="109"/>
      <c r="AE2353" s="109"/>
      <c r="AF2353" s="109"/>
      <c r="AG2353" s="109"/>
      <c r="AH2353" s="109"/>
      <c r="AI2353" s="109"/>
      <c r="AJ2353" s="109"/>
      <c r="AK2353" s="109"/>
      <c r="AL2353" s="109"/>
      <c r="AM2353" s="109"/>
      <c r="AN2353" s="109"/>
      <c r="AO2353" s="109"/>
      <c r="AP2353" s="109"/>
      <c r="AQ2353" s="109"/>
      <c r="AR2353" s="109"/>
      <c r="AS2353" s="109"/>
      <c r="AT2353" s="109"/>
      <c r="AU2353" s="109"/>
      <c r="AV2353" s="109"/>
      <c r="AW2353" s="109"/>
      <c r="AX2353" s="110"/>
    </row>
    <row r="2354" spans="1:113" ht="15" thickBot="1">
      <c r="A2354" s="17"/>
      <c r="B2354" s="18"/>
      <c r="C2354" s="19"/>
      <c r="D2354" s="19"/>
      <c r="E2354" s="19"/>
      <c r="F2354" s="19"/>
      <c r="G2354" s="19"/>
      <c r="H2354" s="19"/>
      <c r="I2354" s="19"/>
      <c r="J2354" s="19"/>
      <c r="K2354" s="19"/>
      <c r="L2354" s="19"/>
      <c r="M2354" s="19"/>
      <c r="N2354" s="19"/>
      <c r="O2354" s="19"/>
      <c r="P2354" s="19"/>
      <c r="Q2354" s="19"/>
      <c r="R2354" s="19"/>
      <c r="S2354" s="19"/>
      <c r="T2354" s="19"/>
      <c r="U2354" s="19"/>
      <c r="V2354" s="19"/>
      <c r="W2354" s="19"/>
      <c r="X2354" s="19"/>
      <c r="Y2354" s="19"/>
      <c r="Z2354" s="19"/>
      <c r="AA2354" s="19"/>
      <c r="AB2354" s="19"/>
      <c r="AC2354" s="19"/>
      <c r="AD2354" s="19"/>
      <c r="AE2354" s="19"/>
      <c r="AF2354" s="19"/>
      <c r="AG2354" s="19"/>
      <c r="AH2354" s="19"/>
      <c r="AI2354" s="19"/>
      <c r="AJ2354" s="19"/>
      <c r="AK2354" s="19"/>
      <c r="AL2354" s="19"/>
      <c r="AM2354" s="19"/>
      <c r="AN2354" s="19"/>
      <c r="AO2354" s="19"/>
      <c r="AP2354" s="19"/>
      <c r="AQ2354" s="19"/>
      <c r="AR2354" s="19"/>
      <c r="AS2354" s="19"/>
      <c r="AT2354" s="19"/>
      <c r="AU2354" s="19"/>
      <c r="AV2354" s="19"/>
      <c r="AW2354" s="19"/>
      <c r="AX2354" s="20"/>
    </row>
    <row r="2355" spans="1:113">
      <c r="B2355" s="21"/>
    </row>
    <row r="2356" spans="1:113" ht="15" thickBot="1">
      <c r="A2356" s="11"/>
      <c r="B2356" s="10" t="s">
        <v>3</v>
      </c>
      <c r="C2356" s="8"/>
      <c r="D2356" s="8"/>
      <c r="E2356" s="8"/>
      <c r="F2356" s="8"/>
      <c r="G2356" s="8"/>
      <c r="H2356" s="8"/>
      <c r="I2356" s="8"/>
      <c r="J2356" s="8"/>
      <c r="K2356" s="8"/>
      <c r="L2356" s="9"/>
      <c r="M2356" s="9"/>
      <c r="N2356" s="9"/>
      <c r="O2356" s="9"/>
      <c r="P2356" s="8"/>
      <c r="Q2356" s="8"/>
      <c r="R2356" s="8"/>
      <c r="S2356" s="8"/>
      <c r="T2356" s="8"/>
      <c r="U2356" s="8"/>
      <c r="V2356" s="10"/>
      <c r="W2356" s="10"/>
      <c r="X2356" s="10"/>
      <c r="Y2356" s="10"/>
      <c r="Z2356" s="10"/>
      <c r="AA2356" s="10"/>
      <c r="AB2356" s="10"/>
      <c r="AC2356" s="10"/>
      <c r="AD2356" s="10"/>
      <c r="AE2356" s="10"/>
      <c r="AF2356" s="10"/>
      <c r="AG2356" s="10"/>
      <c r="AH2356" s="10"/>
      <c r="AI2356" s="10"/>
      <c r="AJ2356" s="10"/>
      <c r="AK2356" s="10"/>
      <c r="AL2356" s="10"/>
      <c r="AM2356" s="10"/>
      <c r="AN2356" s="10"/>
      <c r="AO2356" s="10"/>
      <c r="AP2356" s="10"/>
      <c r="AQ2356" s="10"/>
      <c r="AR2356" s="10"/>
      <c r="AS2356" s="10"/>
      <c r="AT2356" s="10"/>
      <c r="AU2356" s="10"/>
      <c r="AV2356" s="10"/>
      <c r="AW2356" s="10"/>
      <c r="AX2356" s="10"/>
      <c r="DI2356" s="6"/>
    </row>
    <row r="2357" spans="1:113" ht="14.25">
      <c r="A2357" s="8"/>
      <c r="B2357" s="12"/>
      <c r="C2357" s="7"/>
      <c r="D2357" s="7"/>
      <c r="E2357" s="7"/>
      <c r="F2357" s="7"/>
      <c r="G2357" s="7"/>
      <c r="H2357" s="7"/>
      <c r="I2357" s="7"/>
      <c r="J2357" s="7"/>
      <c r="K2357" s="7"/>
      <c r="L2357" s="13"/>
      <c r="M2357" s="13"/>
      <c r="N2357" s="13"/>
      <c r="O2357" s="13"/>
      <c r="P2357" s="7"/>
      <c r="Q2357" s="7"/>
      <c r="R2357" s="7"/>
      <c r="S2357" s="7"/>
      <c r="T2357" s="7"/>
      <c r="U2357" s="7"/>
      <c r="V2357" s="14"/>
      <c r="W2357" s="14"/>
      <c r="X2357" s="14"/>
      <c r="Y2357" s="14"/>
      <c r="Z2357" s="14"/>
      <c r="AA2357" s="14"/>
      <c r="AB2357" s="14"/>
      <c r="AC2357" s="14"/>
      <c r="AD2357" s="14"/>
      <c r="AE2357" s="14"/>
      <c r="AF2357" s="14"/>
      <c r="AG2357" s="14"/>
      <c r="AH2357" s="14"/>
      <c r="AI2357" s="14"/>
      <c r="AJ2357" s="14"/>
      <c r="AK2357" s="14"/>
      <c r="AL2357" s="14"/>
      <c r="AM2357" s="14"/>
      <c r="AN2357" s="14"/>
      <c r="AO2357" s="14"/>
      <c r="AP2357" s="14"/>
      <c r="AQ2357" s="14"/>
      <c r="AR2357" s="14"/>
      <c r="AS2357" s="14"/>
      <c r="AT2357" s="14"/>
      <c r="AU2357" s="14"/>
      <c r="AV2357" s="14"/>
      <c r="AW2357" s="14"/>
      <c r="AX2357" s="15"/>
    </row>
    <row r="2358" spans="1:113" ht="12" customHeight="1">
      <c r="A2358" s="8"/>
      <c r="B2358" s="108" t="s">
        <v>308</v>
      </c>
      <c r="C2358" s="109"/>
      <c r="D2358" s="109"/>
      <c r="E2358" s="109"/>
      <c r="F2358" s="109"/>
      <c r="G2358" s="109"/>
      <c r="H2358" s="109"/>
      <c r="I2358" s="109"/>
      <c r="J2358" s="109"/>
      <c r="K2358" s="109"/>
      <c r="L2358" s="109"/>
      <c r="M2358" s="109"/>
      <c r="N2358" s="109"/>
      <c r="O2358" s="109"/>
      <c r="P2358" s="109"/>
      <c r="Q2358" s="109"/>
      <c r="R2358" s="109"/>
      <c r="S2358" s="109"/>
      <c r="T2358" s="109"/>
      <c r="U2358" s="109"/>
      <c r="V2358" s="109"/>
      <c r="W2358" s="109"/>
      <c r="X2358" s="109"/>
      <c r="Y2358" s="109"/>
      <c r="Z2358" s="109"/>
      <c r="AA2358" s="109"/>
      <c r="AB2358" s="109"/>
      <c r="AC2358" s="109"/>
      <c r="AD2358" s="109"/>
      <c r="AE2358" s="109"/>
      <c r="AF2358" s="109"/>
      <c r="AG2358" s="109"/>
      <c r="AH2358" s="109"/>
      <c r="AI2358" s="109"/>
      <c r="AJ2358" s="109"/>
      <c r="AK2358" s="109"/>
      <c r="AL2358" s="109"/>
      <c r="AM2358" s="109"/>
      <c r="AN2358" s="109"/>
      <c r="AO2358" s="109"/>
      <c r="AP2358" s="109"/>
      <c r="AQ2358" s="109"/>
      <c r="AR2358" s="109"/>
      <c r="AS2358" s="109"/>
      <c r="AT2358" s="109"/>
      <c r="AU2358" s="109"/>
      <c r="AV2358" s="109"/>
      <c r="AW2358" s="109"/>
      <c r="AX2358" s="110"/>
    </row>
    <row r="2359" spans="1:113" ht="12" customHeight="1">
      <c r="A2359" s="8"/>
      <c r="B2359" s="108"/>
      <c r="C2359" s="109"/>
      <c r="D2359" s="109"/>
      <c r="E2359" s="109"/>
      <c r="F2359" s="109"/>
      <c r="G2359" s="109"/>
      <c r="H2359" s="109"/>
      <c r="I2359" s="109"/>
      <c r="J2359" s="109"/>
      <c r="K2359" s="109"/>
      <c r="L2359" s="109"/>
      <c r="M2359" s="109"/>
      <c r="N2359" s="109"/>
      <c r="O2359" s="109"/>
      <c r="P2359" s="109"/>
      <c r="Q2359" s="109"/>
      <c r="R2359" s="109"/>
      <c r="S2359" s="109"/>
      <c r="T2359" s="109"/>
      <c r="U2359" s="109"/>
      <c r="V2359" s="109"/>
      <c r="W2359" s="109"/>
      <c r="X2359" s="109"/>
      <c r="Y2359" s="109"/>
      <c r="Z2359" s="109"/>
      <c r="AA2359" s="109"/>
      <c r="AB2359" s="109"/>
      <c r="AC2359" s="109"/>
      <c r="AD2359" s="109"/>
      <c r="AE2359" s="109"/>
      <c r="AF2359" s="109"/>
      <c r="AG2359" s="109"/>
      <c r="AH2359" s="109"/>
      <c r="AI2359" s="109"/>
      <c r="AJ2359" s="109"/>
      <c r="AK2359" s="109"/>
      <c r="AL2359" s="109"/>
      <c r="AM2359" s="109"/>
      <c r="AN2359" s="109"/>
      <c r="AO2359" s="109"/>
      <c r="AP2359" s="109"/>
      <c r="AQ2359" s="109"/>
      <c r="AR2359" s="109"/>
      <c r="AS2359" s="109"/>
      <c r="AT2359" s="109"/>
      <c r="AU2359" s="109"/>
      <c r="AV2359" s="109"/>
      <c r="AW2359" s="109"/>
      <c r="AX2359" s="110"/>
    </row>
    <row r="2360" spans="1:113" ht="12" customHeight="1">
      <c r="A2360" s="8"/>
      <c r="B2360" s="108"/>
      <c r="C2360" s="109"/>
      <c r="D2360" s="109"/>
      <c r="E2360" s="109"/>
      <c r="F2360" s="109"/>
      <c r="G2360" s="109"/>
      <c r="H2360" s="109"/>
      <c r="I2360" s="109"/>
      <c r="J2360" s="109"/>
      <c r="K2360" s="109"/>
      <c r="L2360" s="109"/>
      <c r="M2360" s="109"/>
      <c r="N2360" s="109"/>
      <c r="O2360" s="109"/>
      <c r="P2360" s="109"/>
      <c r="Q2360" s="109"/>
      <c r="R2360" s="109"/>
      <c r="S2360" s="109"/>
      <c r="T2360" s="109"/>
      <c r="U2360" s="109"/>
      <c r="V2360" s="109"/>
      <c r="W2360" s="109"/>
      <c r="X2360" s="109"/>
      <c r="Y2360" s="109"/>
      <c r="Z2360" s="109"/>
      <c r="AA2360" s="109"/>
      <c r="AB2360" s="109"/>
      <c r="AC2360" s="109"/>
      <c r="AD2360" s="109"/>
      <c r="AE2360" s="109"/>
      <c r="AF2360" s="109"/>
      <c r="AG2360" s="109"/>
      <c r="AH2360" s="109"/>
      <c r="AI2360" s="109"/>
      <c r="AJ2360" s="109"/>
      <c r="AK2360" s="109"/>
      <c r="AL2360" s="109"/>
      <c r="AM2360" s="109"/>
      <c r="AN2360" s="109"/>
      <c r="AO2360" s="109"/>
      <c r="AP2360" s="109"/>
      <c r="AQ2360" s="109"/>
      <c r="AR2360" s="109"/>
      <c r="AS2360" s="109"/>
      <c r="AT2360" s="109"/>
      <c r="AU2360" s="109"/>
      <c r="AV2360" s="109"/>
      <c r="AW2360" s="109"/>
      <c r="AX2360" s="110"/>
    </row>
    <row r="2361" spans="1:113" ht="12" customHeight="1">
      <c r="A2361" s="8"/>
      <c r="B2361" s="108"/>
      <c r="C2361" s="109"/>
      <c r="D2361" s="109"/>
      <c r="E2361" s="109"/>
      <c r="F2361" s="109"/>
      <c r="G2361" s="109"/>
      <c r="H2361" s="109"/>
      <c r="I2361" s="109"/>
      <c r="J2361" s="109"/>
      <c r="K2361" s="109"/>
      <c r="L2361" s="109"/>
      <c r="M2361" s="109"/>
      <c r="N2361" s="109"/>
      <c r="O2361" s="109"/>
      <c r="P2361" s="109"/>
      <c r="Q2361" s="109"/>
      <c r="R2361" s="109"/>
      <c r="S2361" s="109"/>
      <c r="T2361" s="109"/>
      <c r="U2361" s="109"/>
      <c r="V2361" s="109"/>
      <c r="W2361" s="109"/>
      <c r="X2361" s="109"/>
      <c r="Y2361" s="109"/>
      <c r="Z2361" s="109"/>
      <c r="AA2361" s="109"/>
      <c r="AB2361" s="109"/>
      <c r="AC2361" s="109"/>
      <c r="AD2361" s="109"/>
      <c r="AE2361" s="109"/>
      <c r="AF2361" s="109"/>
      <c r="AG2361" s="109"/>
      <c r="AH2361" s="109"/>
      <c r="AI2361" s="109"/>
      <c r="AJ2361" s="109"/>
      <c r="AK2361" s="109"/>
      <c r="AL2361" s="109"/>
      <c r="AM2361" s="109"/>
      <c r="AN2361" s="109"/>
      <c r="AO2361" s="109"/>
      <c r="AP2361" s="109"/>
      <c r="AQ2361" s="109"/>
      <c r="AR2361" s="109"/>
      <c r="AS2361" s="109"/>
      <c r="AT2361" s="109"/>
      <c r="AU2361" s="109"/>
      <c r="AV2361" s="109"/>
      <c r="AW2361" s="109"/>
      <c r="AX2361" s="110"/>
    </row>
    <row r="2362" spans="1:113" ht="12" customHeight="1">
      <c r="A2362" s="8"/>
      <c r="B2362" s="108"/>
      <c r="C2362" s="109"/>
      <c r="D2362" s="109"/>
      <c r="E2362" s="109"/>
      <c r="F2362" s="109"/>
      <c r="G2362" s="109"/>
      <c r="H2362" s="109"/>
      <c r="I2362" s="109"/>
      <c r="J2362" s="109"/>
      <c r="K2362" s="109"/>
      <c r="L2362" s="109"/>
      <c r="M2362" s="109"/>
      <c r="N2362" s="109"/>
      <c r="O2362" s="109"/>
      <c r="P2362" s="109"/>
      <c r="Q2362" s="109"/>
      <c r="R2362" s="109"/>
      <c r="S2362" s="109"/>
      <c r="T2362" s="109"/>
      <c r="U2362" s="109"/>
      <c r="V2362" s="109"/>
      <c r="W2362" s="109"/>
      <c r="X2362" s="109"/>
      <c r="Y2362" s="109"/>
      <c r="Z2362" s="109"/>
      <c r="AA2362" s="109"/>
      <c r="AB2362" s="109"/>
      <c r="AC2362" s="109"/>
      <c r="AD2362" s="109"/>
      <c r="AE2362" s="109"/>
      <c r="AF2362" s="109"/>
      <c r="AG2362" s="109"/>
      <c r="AH2362" s="109"/>
      <c r="AI2362" s="109"/>
      <c r="AJ2362" s="109"/>
      <c r="AK2362" s="109"/>
      <c r="AL2362" s="109"/>
      <c r="AM2362" s="109"/>
      <c r="AN2362" s="109"/>
      <c r="AO2362" s="109"/>
      <c r="AP2362" s="109"/>
      <c r="AQ2362" s="109"/>
      <c r="AR2362" s="109"/>
      <c r="AS2362" s="109"/>
      <c r="AT2362" s="109"/>
      <c r="AU2362" s="109"/>
      <c r="AV2362" s="109"/>
      <c r="AW2362" s="109"/>
      <c r="AX2362" s="110"/>
    </row>
    <row r="2363" spans="1:113" ht="12" customHeight="1">
      <c r="A2363" s="8"/>
      <c r="B2363" s="108"/>
      <c r="C2363" s="109"/>
      <c r="D2363" s="109"/>
      <c r="E2363" s="109"/>
      <c r="F2363" s="109"/>
      <c r="G2363" s="109"/>
      <c r="H2363" s="109"/>
      <c r="I2363" s="109"/>
      <c r="J2363" s="109"/>
      <c r="K2363" s="109"/>
      <c r="L2363" s="109"/>
      <c r="M2363" s="109"/>
      <c r="N2363" s="109"/>
      <c r="O2363" s="109"/>
      <c r="P2363" s="109"/>
      <c r="Q2363" s="109"/>
      <c r="R2363" s="109"/>
      <c r="S2363" s="109"/>
      <c r="T2363" s="109"/>
      <c r="U2363" s="109"/>
      <c r="V2363" s="109"/>
      <c r="W2363" s="109"/>
      <c r="X2363" s="109"/>
      <c r="Y2363" s="109"/>
      <c r="Z2363" s="109"/>
      <c r="AA2363" s="109"/>
      <c r="AB2363" s="109"/>
      <c r="AC2363" s="109"/>
      <c r="AD2363" s="109"/>
      <c r="AE2363" s="109"/>
      <c r="AF2363" s="109"/>
      <c r="AG2363" s="109"/>
      <c r="AH2363" s="109"/>
      <c r="AI2363" s="109"/>
      <c r="AJ2363" s="109"/>
      <c r="AK2363" s="109"/>
      <c r="AL2363" s="109"/>
      <c r="AM2363" s="109"/>
      <c r="AN2363" s="109"/>
      <c r="AO2363" s="109"/>
      <c r="AP2363" s="109"/>
      <c r="AQ2363" s="109"/>
      <c r="AR2363" s="109"/>
      <c r="AS2363" s="109"/>
      <c r="AT2363" s="109"/>
      <c r="AU2363" s="109"/>
      <c r="AV2363" s="109"/>
      <c r="AW2363" s="109"/>
      <c r="AX2363" s="110"/>
    </row>
    <row r="2364" spans="1:113" ht="12" customHeight="1">
      <c r="A2364" s="8"/>
      <c r="B2364" s="108"/>
      <c r="C2364" s="109"/>
      <c r="D2364" s="109"/>
      <c r="E2364" s="109"/>
      <c r="F2364" s="109"/>
      <c r="G2364" s="109"/>
      <c r="H2364" s="109"/>
      <c r="I2364" s="109"/>
      <c r="J2364" s="109"/>
      <c r="K2364" s="109"/>
      <c r="L2364" s="109"/>
      <c r="M2364" s="109"/>
      <c r="N2364" s="109"/>
      <c r="O2364" s="109"/>
      <c r="P2364" s="109"/>
      <c r="Q2364" s="109"/>
      <c r="R2364" s="109"/>
      <c r="S2364" s="109"/>
      <c r="T2364" s="109"/>
      <c r="U2364" s="109"/>
      <c r="V2364" s="109"/>
      <c r="W2364" s="109"/>
      <c r="X2364" s="109"/>
      <c r="Y2364" s="109"/>
      <c r="Z2364" s="109"/>
      <c r="AA2364" s="109"/>
      <c r="AB2364" s="109"/>
      <c r="AC2364" s="109"/>
      <c r="AD2364" s="109"/>
      <c r="AE2364" s="109"/>
      <c r="AF2364" s="109"/>
      <c r="AG2364" s="109"/>
      <c r="AH2364" s="109"/>
      <c r="AI2364" s="109"/>
      <c r="AJ2364" s="109"/>
      <c r="AK2364" s="109"/>
      <c r="AL2364" s="109"/>
      <c r="AM2364" s="109"/>
      <c r="AN2364" s="109"/>
      <c r="AO2364" s="109"/>
      <c r="AP2364" s="109"/>
      <c r="AQ2364" s="109"/>
      <c r="AR2364" s="109"/>
      <c r="AS2364" s="109"/>
      <c r="AT2364" s="109"/>
      <c r="AU2364" s="109"/>
      <c r="AV2364" s="109"/>
      <c r="AW2364" s="109"/>
      <c r="AX2364" s="110"/>
      <c r="BC2364" s="16"/>
    </row>
    <row r="2365" spans="1:113" ht="12" customHeight="1">
      <c r="A2365" s="8"/>
      <c r="B2365" s="108"/>
      <c r="C2365" s="109"/>
      <c r="D2365" s="109"/>
      <c r="E2365" s="109"/>
      <c r="F2365" s="109"/>
      <c r="G2365" s="109"/>
      <c r="H2365" s="109"/>
      <c r="I2365" s="109"/>
      <c r="J2365" s="109"/>
      <c r="K2365" s="109"/>
      <c r="L2365" s="109"/>
      <c r="M2365" s="109"/>
      <c r="N2365" s="109"/>
      <c r="O2365" s="109"/>
      <c r="P2365" s="109"/>
      <c r="Q2365" s="109"/>
      <c r="R2365" s="109"/>
      <c r="S2365" s="109"/>
      <c r="T2365" s="109"/>
      <c r="U2365" s="109"/>
      <c r="V2365" s="109"/>
      <c r="W2365" s="109"/>
      <c r="X2365" s="109"/>
      <c r="Y2365" s="109"/>
      <c r="Z2365" s="109"/>
      <c r="AA2365" s="109"/>
      <c r="AB2365" s="109"/>
      <c r="AC2365" s="109"/>
      <c r="AD2365" s="109"/>
      <c r="AE2365" s="109"/>
      <c r="AF2365" s="109"/>
      <c r="AG2365" s="109"/>
      <c r="AH2365" s="109"/>
      <c r="AI2365" s="109"/>
      <c r="AJ2365" s="109"/>
      <c r="AK2365" s="109"/>
      <c r="AL2365" s="109"/>
      <c r="AM2365" s="109"/>
      <c r="AN2365" s="109"/>
      <c r="AO2365" s="109"/>
      <c r="AP2365" s="109"/>
      <c r="AQ2365" s="109"/>
      <c r="AR2365" s="109"/>
      <c r="AS2365" s="109"/>
      <c r="AT2365" s="109"/>
      <c r="AU2365" s="109"/>
      <c r="AV2365" s="109"/>
      <c r="AW2365" s="109"/>
      <c r="AX2365" s="110"/>
    </row>
    <row r="2366" spans="1:113" ht="12" customHeight="1">
      <c r="A2366" s="8"/>
      <c r="B2366" s="108"/>
      <c r="C2366" s="109"/>
      <c r="D2366" s="109"/>
      <c r="E2366" s="109"/>
      <c r="F2366" s="109"/>
      <c r="G2366" s="109"/>
      <c r="H2366" s="109"/>
      <c r="I2366" s="109"/>
      <c r="J2366" s="109"/>
      <c r="K2366" s="109"/>
      <c r="L2366" s="109"/>
      <c r="M2366" s="109"/>
      <c r="N2366" s="109"/>
      <c r="O2366" s="109"/>
      <c r="P2366" s="109"/>
      <c r="Q2366" s="109"/>
      <c r="R2366" s="109"/>
      <c r="S2366" s="109"/>
      <c r="T2366" s="109"/>
      <c r="U2366" s="109"/>
      <c r="V2366" s="109"/>
      <c r="W2366" s="109"/>
      <c r="X2366" s="109"/>
      <c r="Y2366" s="109"/>
      <c r="Z2366" s="109"/>
      <c r="AA2366" s="109"/>
      <c r="AB2366" s="109"/>
      <c r="AC2366" s="109"/>
      <c r="AD2366" s="109"/>
      <c r="AE2366" s="109"/>
      <c r="AF2366" s="109"/>
      <c r="AG2366" s="109"/>
      <c r="AH2366" s="109"/>
      <c r="AI2366" s="109"/>
      <c r="AJ2366" s="109"/>
      <c r="AK2366" s="109"/>
      <c r="AL2366" s="109"/>
      <c r="AM2366" s="109"/>
      <c r="AN2366" s="109"/>
      <c r="AO2366" s="109"/>
      <c r="AP2366" s="109"/>
      <c r="AQ2366" s="109"/>
      <c r="AR2366" s="109"/>
      <c r="AS2366" s="109"/>
      <c r="AT2366" s="109"/>
      <c r="AU2366" s="109"/>
      <c r="AV2366" s="109"/>
      <c r="AW2366" s="109"/>
      <c r="AX2366" s="110"/>
    </row>
    <row r="2367" spans="1:113" ht="12" customHeight="1">
      <c r="A2367" s="8"/>
      <c r="B2367" s="108"/>
      <c r="C2367" s="109"/>
      <c r="D2367" s="109"/>
      <c r="E2367" s="109"/>
      <c r="F2367" s="109"/>
      <c r="G2367" s="109"/>
      <c r="H2367" s="109"/>
      <c r="I2367" s="109"/>
      <c r="J2367" s="109"/>
      <c r="K2367" s="109"/>
      <c r="L2367" s="109"/>
      <c r="M2367" s="109"/>
      <c r="N2367" s="109"/>
      <c r="O2367" s="109"/>
      <c r="P2367" s="109"/>
      <c r="Q2367" s="109"/>
      <c r="R2367" s="109"/>
      <c r="S2367" s="109"/>
      <c r="T2367" s="109"/>
      <c r="U2367" s="109"/>
      <c r="V2367" s="109"/>
      <c r="W2367" s="109"/>
      <c r="X2367" s="109"/>
      <c r="Y2367" s="109"/>
      <c r="Z2367" s="109"/>
      <c r="AA2367" s="109"/>
      <c r="AB2367" s="109"/>
      <c r="AC2367" s="109"/>
      <c r="AD2367" s="109"/>
      <c r="AE2367" s="109"/>
      <c r="AF2367" s="109"/>
      <c r="AG2367" s="109"/>
      <c r="AH2367" s="109"/>
      <c r="AI2367" s="109"/>
      <c r="AJ2367" s="109"/>
      <c r="AK2367" s="109"/>
      <c r="AL2367" s="109"/>
      <c r="AM2367" s="109"/>
      <c r="AN2367" s="109"/>
      <c r="AO2367" s="109"/>
      <c r="AP2367" s="109"/>
      <c r="AQ2367" s="109"/>
      <c r="AR2367" s="109"/>
      <c r="AS2367" s="109"/>
      <c r="AT2367" s="109"/>
      <c r="AU2367" s="109"/>
      <c r="AV2367" s="109"/>
      <c r="AW2367" s="109"/>
      <c r="AX2367" s="110"/>
    </row>
    <row r="2368" spans="1:113" ht="15" thickBot="1">
      <c r="A2368" s="17"/>
      <c r="B2368" s="18"/>
      <c r="C2368" s="19"/>
      <c r="D2368" s="19"/>
      <c r="E2368" s="19"/>
      <c r="F2368" s="19"/>
      <c r="G2368" s="19"/>
      <c r="H2368" s="19"/>
      <c r="I2368" s="19"/>
      <c r="J2368" s="19"/>
      <c r="K2368" s="19"/>
      <c r="L2368" s="19"/>
      <c r="M2368" s="19"/>
      <c r="N2368" s="19"/>
      <c r="O2368" s="19"/>
      <c r="P2368" s="19"/>
      <c r="Q2368" s="19"/>
      <c r="R2368" s="19"/>
      <c r="S2368" s="19"/>
      <c r="T2368" s="19"/>
      <c r="U2368" s="19"/>
      <c r="V2368" s="19"/>
      <c r="W2368" s="19"/>
      <c r="X2368" s="19"/>
      <c r="Y2368" s="19"/>
      <c r="Z2368" s="19"/>
      <c r="AA2368" s="19"/>
      <c r="AB2368" s="19"/>
      <c r="AC2368" s="19"/>
      <c r="AD2368" s="19"/>
      <c r="AE2368" s="19"/>
      <c r="AF2368" s="19"/>
      <c r="AG2368" s="19"/>
      <c r="AH2368" s="19"/>
      <c r="AI2368" s="19"/>
      <c r="AJ2368" s="19"/>
      <c r="AK2368" s="19"/>
      <c r="AL2368" s="19"/>
      <c r="AM2368" s="19"/>
      <c r="AN2368" s="19"/>
      <c r="AO2368" s="19"/>
      <c r="AP2368" s="19"/>
      <c r="AQ2368" s="19"/>
      <c r="AR2368" s="19"/>
      <c r="AS2368" s="19"/>
      <c r="AT2368" s="19"/>
      <c r="AU2368" s="19"/>
      <c r="AV2368" s="19"/>
      <c r="AW2368" s="19"/>
      <c r="AX2368" s="20"/>
    </row>
    <row r="2369" spans="1:251">
      <c r="B2369" s="21"/>
    </row>
    <row r="2370" spans="1:251" ht="14.25">
      <c r="B2370" s="10" t="s">
        <v>4</v>
      </c>
      <c r="C2370" s="8"/>
      <c r="D2370" s="8"/>
      <c r="E2370" s="8"/>
      <c r="F2370" s="8"/>
      <c r="G2370" s="8"/>
      <c r="H2370" s="8"/>
      <c r="I2370" s="8"/>
      <c r="J2370" s="8"/>
      <c r="K2370" s="8"/>
      <c r="L2370" s="9"/>
      <c r="M2370" s="9"/>
      <c r="N2370" s="9"/>
      <c r="O2370" s="9"/>
      <c r="P2370" s="8"/>
      <c r="Q2370" s="8"/>
      <c r="R2370" s="8"/>
      <c r="S2370" s="8"/>
      <c r="T2370" s="8"/>
      <c r="U2370" s="8"/>
      <c r="V2370" s="10"/>
      <c r="W2370" s="10"/>
      <c r="X2370" s="10"/>
      <c r="Y2370" s="10"/>
      <c r="Z2370" s="10"/>
      <c r="AA2370" s="10"/>
      <c r="AB2370" s="10"/>
      <c r="AC2370" s="10"/>
      <c r="AD2370" s="10"/>
      <c r="AE2370" s="10"/>
      <c r="AF2370" s="10"/>
      <c r="AG2370" s="10"/>
      <c r="AH2370" s="10"/>
      <c r="AI2370" s="10"/>
      <c r="AJ2370" s="10"/>
      <c r="AK2370" s="10"/>
      <c r="AL2370" s="10"/>
      <c r="AM2370" s="10"/>
      <c r="AN2370" s="10"/>
      <c r="AO2370" s="10"/>
      <c r="AP2370" s="10"/>
      <c r="AQ2370" s="10"/>
      <c r="AR2370" s="10"/>
      <c r="AS2370" s="10"/>
      <c r="AT2370" s="10"/>
      <c r="AU2370" s="10"/>
      <c r="AV2370" s="10"/>
      <c r="AW2370" s="10"/>
      <c r="AX2370" s="10"/>
    </row>
    <row r="2371" spans="1:251" ht="15" thickBot="1">
      <c r="B2371" s="8"/>
      <c r="C2371" s="8"/>
      <c r="D2371" s="8"/>
      <c r="E2371" s="8"/>
      <c r="F2371" s="8"/>
      <c r="G2371" s="8"/>
      <c r="H2371" s="8"/>
      <c r="I2371" s="8"/>
      <c r="J2371" s="8"/>
      <c r="K2371" s="8"/>
      <c r="L2371" s="9"/>
      <c r="M2371" s="9"/>
      <c r="N2371" s="9"/>
      <c r="O2371" s="9"/>
      <c r="P2371" s="8"/>
      <c r="Q2371" s="8"/>
      <c r="R2371" s="8"/>
      <c r="S2371" s="8"/>
      <c r="T2371" s="8"/>
      <c r="U2371" s="8"/>
      <c r="V2371" s="10"/>
      <c r="W2371" s="10"/>
      <c r="X2371" s="10"/>
      <c r="Y2371" s="10"/>
      <c r="Z2371" s="10"/>
      <c r="AA2371" s="10"/>
      <c r="AB2371" s="10"/>
      <c r="AC2371" s="10"/>
      <c r="AD2371" s="10"/>
      <c r="AE2371" s="10"/>
      <c r="AF2371" s="10"/>
      <c r="AG2371" s="10"/>
      <c r="AH2371" s="10"/>
      <c r="AI2371" s="10"/>
      <c r="AJ2371" s="10"/>
      <c r="AK2371" s="10"/>
      <c r="AL2371" s="10"/>
      <c r="AM2371" s="10"/>
      <c r="AN2371" s="10"/>
      <c r="AO2371" s="10"/>
      <c r="AP2371" s="10"/>
      <c r="AQ2371" s="10"/>
      <c r="AR2371" s="10"/>
      <c r="AS2371" s="10"/>
      <c r="AT2371" s="10"/>
      <c r="AU2371" s="10"/>
      <c r="AV2371" s="10"/>
      <c r="AW2371" s="10"/>
      <c r="AX2371" s="22" t="s">
        <v>5</v>
      </c>
    </row>
    <row r="2372" spans="1:251" s="16" customFormat="1" ht="13.5" customHeight="1">
      <c r="A2372" s="8"/>
      <c r="B2372" s="111" t="s">
        <v>6</v>
      </c>
      <c r="C2372" s="112"/>
      <c r="D2372" s="112"/>
      <c r="E2372" s="112"/>
      <c r="F2372" s="112"/>
      <c r="G2372" s="112"/>
      <c r="H2372" s="112"/>
      <c r="I2372" s="112"/>
      <c r="J2372" s="112"/>
      <c r="K2372" s="112"/>
      <c r="L2372" s="112"/>
      <c r="M2372" s="112"/>
      <c r="N2372" s="112"/>
      <c r="O2372" s="112"/>
      <c r="P2372" s="112"/>
      <c r="Q2372" s="112"/>
      <c r="R2372" s="112"/>
      <c r="S2372" s="112"/>
      <c r="T2372" s="112"/>
      <c r="U2372" s="112"/>
      <c r="V2372" s="112"/>
      <c r="W2372" s="112"/>
      <c r="X2372" s="112"/>
      <c r="Y2372" s="112"/>
      <c r="Z2372" s="113"/>
      <c r="AA2372" s="117" t="s">
        <v>9</v>
      </c>
      <c r="AB2372" s="112"/>
      <c r="AC2372" s="112"/>
      <c r="AD2372" s="112"/>
      <c r="AE2372" s="112"/>
      <c r="AF2372" s="112"/>
      <c r="AG2372" s="112"/>
      <c r="AH2372" s="112"/>
      <c r="AI2372" s="113"/>
      <c r="AJ2372" s="117" t="s">
        <v>10</v>
      </c>
      <c r="AK2372" s="112"/>
      <c r="AL2372" s="112"/>
      <c r="AM2372" s="112"/>
      <c r="AN2372" s="112"/>
      <c r="AO2372" s="112"/>
      <c r="AP2372" s="112"/>
      <c r="AQ2372" s="112"/>
      <c r="AR2372" s="113"/>
      <c r="AS2372" s="117" t="s">
        <v>7</v>
      </c>
      <c r="AT2372" s="112"/>
      <c r="AU2372" s="112"/>
      <c r="AV2372" s="112"/>
      <c r="AW2372" s="112"/>
      <c r="AX2372" s="119"/>
      <c r="AY2372" s="2"/>
      <c r="AZ2372" s="2"/>
      <c r="BA2372" s="2"/>
      <c r="BB2372" s="2"/>
      <c r="BC2372" s="2"/>
      <c r="BD2372" s="2"/>
      <c r="BE2372" s="2"/>
      <c r="BF2372" s="2"/>
      <c r="BG2372" s="2"/>
      <c r="BH2372" s="2"/>
      <c r="BI2372" s="2"/>
      <c r="BJ2372" s="2"/>
      <c r="BK2372" s="2"/>
      <c r="BL2372" s="2"/>
      <c r="BM2372" s="2"/>
      <c r="BN2372" s="2"/>
      <c r="BO2372" s="2"/>
      <c r="BP2372" s="2"/>
      <c r="BQ2372" s="2"/>
      <c r="BR2372" s="2"/>
      <c r="BS2372" s="2"/>
      <c r="BT2372" s="2"/>
      <c r="BU2372" s="2"/>
      <c r="BV2372" s="2"/>
      <c r="BW2372" s="2"/>
      <c r="BX2372" s="2"/>
      <c r="BY2372" s="2"/>
      <c r="BZ2372" s="2"/>
      <c r="CA2372" s="2"/>
      <c r="CB2372" s="2"/>
      <c r="CC2372" s="2"/>
      <c r="CD2372" s="2"/>
      <c r="CE2372" s="2"/>
      <c r="CF2372" s="2"/>
      <c r="CG2372" s="2"/>
      <c r="CH2372" s="2"/>
      <c r="CI2372" s="2"/>
      <c r="CJ2372" s="2"/>
      <c r="CK2372" s="2"/>
      <c r="CL2372" s="2"/>
      <c r="CM2372" s="2"/>
      <c r="CN2372" s="2"/>
      <c r="CO2372" s="2"/>
      <c r="CP2372" s="2"/>
      <c r="CQ2372" s="2"/>
      <c r="CR2372" s="2"/>
      <c r="CS2372" s="2"/>
      <c r="CT2372" s="2"/>
      <c r="CU2372" s="2"/>
      <c r="CV2372" s="2"/>
      <c r="CW2372" s="2"/>
      <c r="CX2372" s="2"/>
      <c r="CY2372" s="2"/>
      <c r="CZ2372" s="2"/>
      <c r="DA2372" s="2"/>
      <c r="DB2372" s="2"/>
      <c r="DC2372" s="2"/>
      <c r="DD2372" s="2"/>
      <c r="DE2372" s="2"/>
      <c r="DF2372" s="2"/>
      <c r="DG2372" s="2"/>
      <c r="DH2372" s="2"/>
      <c r="DI2372" s="2"/>
      <c r="DJ2372" s="2"/>
      <c r="DK2372" s="2"/>
      <c r="DL2372" s="2"/>
      <c r="DM2372" s="2"/>
      <c r="DN2372" s="2"/>
      <c r="DO2372" s="2"/>
      <c r="DP2372" s="2"/>
      <c r="DQ2372" s="2"/>
      <c r="DR2372" s="2"/>
      <c r="DS2372" s="2"/>
      <c r="DT2372" s="2"/>
      <c r="DU2372" s="2"/>
      <c r="DV2372" s="2"/>
      <c r="DW2372" s="2"/>
      <c r="DX2372" s="2"/>
      <c r="DY2372" s="2"/>
      <c r="DZ2372" s="2"/>
      <c r="EA2372" s="2"/>
      <c r="EB2372" s="2"/>
      <c r="EC2372" s="2"/>
      <c r="ED2372" s="2"/>
      <c r="EE2372" s="2"/>
      <c r="EF2372" s="2"/>
      <c r="EG2372" s="2"/>
      <c r="EH2372" s="2"/>
      <c r="EI2372" s="2"/>
      <c r="EJ2372" s="2"/>
      <c r="EK2372" s="2"/>
      <c r="EL2372" s="2"/>
      <c r="EM2372" s="2"/>
      <c r="EN2372" s="2"/>
      <c r="EO2372" s="2"/>
      <c r="EP2372" s="2"/>
      <c r="EQ2372" s="2"/>
      <c r="ER2372" s="2"/>
      <c r="ES2372" s="2"/>
      <c r="ET2372" s="2"/>
      <c r="EU2372" s="2"/>
      <c r="EV2372" s="2"/>
      <c r="EW2372" s="2"/>
      <c r="EX2372" s="2"/>
      <c r="EY2372" s="2"/>
      <c r="EZ2372" s="2"/>
      <c r="FA2372" s="2"/>
      <c r="FB2372" s="2"/>
      <c r="FC2372" s="2"/>
      <c r="FD2372" s="2"/>
      <c r="FE2372" s="2"/>
      <c r="FF2372" s="2"/>
      <c r="FG2372" s="2"/>
      <c r="FH2372" s="2"/>
      <c r="FI2372" s="2"/>
      <c r="FJ2372" s="2"/>
      <c r="FK2372" s="2"/>
      <c r="FL2372" s="2"/>
      <c r="FM2372" s="2"/>
      <c r="FN2372" s="2"/>
      <c r="FO2372" s="2"/>
      <c r="FP2372" s="2"/>
      <c r="FQ2372" s="2"/>
      <c r="FR2372" s="2"/>
      <c r="FS2372" s="2"/>
      <c r="FT2372" s="2"/>
      <c r="FU2372" s="2"/>
      <c r="FV2372" s="2"/>
      <c r="FW2372" s="2"/>
      <c r="FX2372" s="2"/>
      <c r="FY2372" s="2"/>
      <c r="FZ2372" s="2"/>
      <c r="GA2372" s="2"/>
      <c r="GB2372" s="2"/>
      <c r="GC2372" s="2"/>
      <c r="GD2372" s="2"/>
      <c r="GE2372" s="2"/>
      <c r="GF2372" s="2"/>
      <c r="GG2372" s="2"/>
      <c r="GH2372" s="2"/>
      <c r="GI2372" s="2"/>
      <c r="GJ2372" s="2"/>
      <c r="GK2372" s="2"/>
      <c r="GL2372" s="2"/>
      <c r="GM2372" s="2"/>
      <c r="GN2372" s="2"/>
      <c r="GO2372" s="2"/>
      <c r="GP2372" s="2"/>
      <c r="GQ2372" s="2"/>
      <c r="GR2372" s="2"/>
      <c r="GS2372" s="2"/>
      <c r="GT2372" s="2"/>
      <c r="GU2372" s="2"/>
      <c r="GV2372" s="2"/>
      <c r="GW2372" s="2"/>
      <c r="GX2372" s="2"/>
      <c r="GY2372" s="2"/>
      <c r="GZ2372" s="2"/>
      <c r="HA2372" s="2"/>
      <c r="HB2372" s="2"/>
      <c r="HC2372" s="2"/>
      <c r="HD2372" s="2"/>
      <c r="HE2372" s="2"/>
      <c r="HF2372" s="2"/>
      <c r="HG2372" s="2"/>
      <c r="HH2372" s="2"/>
      <c r="HI2372" s="2"/>
      <c r="HJ2372" s="2"/>
      <c r="HK2372" s="2"/>
      <c r="HL2372" s="2"/>
      <c r="HM2372" s="2"/>
      <c r="HN2372" s="2"/>
      <c r="HO2372" s="2"/>
      <c r="HP2372" s="2"/>
      <c r="HQ2372" s="2"/>
      <c r="HR2372" s="2"/>
      <c r="HS2372" s="2"/>
      <c r="HT2372" s="2"/>
      <c r="HU2372" s="2"/>
      <c r="HV2372" s="2"/>
      <c r="HW2372" s="2"/>
      <c r="HX2372" s="2"/>
      <c r="HY2372" s="2"/>
      <c r="HZ2372" s="2"/>
      <c r="IA2372" s="2"/>
      <c r="IB2372" s="2"/>
      <c r="IC2372" s="2"/>
      <c r="ID2372" s="2"/>
      <c r="IE2372" s="2"/>
      <c r="IF2372" s="2"/>
      <c r="IG2372" s="2"/>
      <c r="IH2372" s="2"/>
      <c r="II2372" s="2"/>
      <c r="IJ2372" s="2"/>
      <c r="IK2372" s="2"/>
      <c r="IL2372" s="2"/>
      <c r="IM2372" s="2"/>
      <c r="IN2372" s="2"/>
      <c r="IO2372" s="2"/>
      <c r="IP2372" s="2"/>
      <c r="IQ2372" s="2"/>
    </row>
    <row r="2373" spans="1:251" s="16" customFormat="1" ht="13.5">
      <c r="A2373" s="8"/>
      <c r="B2373" s="114"/>
      <c r="C2373" s="115"/>
      <c r="D2373" s="115"/>
      <c r="E2373" s="115"/>
      <c r="F2373" s="115"/>
      <c r="G2373" s="115"/>
      <c r="H2373" s="115"/>
      <c r="I2373" s="115"/>
      <c r="J2373" s="115"/>
      <c r="K2373" s="115"/>
      <c r="L2373" s="115"/>
      <c r="M2373" s="115"/>
      <c r="N2373" s="115"/>
      <c r="O2373" s="115"/>
      <c r="P2373" s="115"/>
      <c r="Q2373" s="115"/>
      <c r="R2373" s="115"/>
      <c r="S2373" s="115"/>
      <c r="T2373" s="115"/>
      <c r="U2373" s="115"/>
      <c r="V2373" s="115"/>
      <c r="W2373" s="115"/>
      <c r="X2373" s="115"/>
      <c r="Y2373" s="115"/>
      <c r="Z2373" s="116"/>
      <c r="AA2373" s="118"/>
      <c r="AB2373" s="115"/>
      <c r="AC2373" s="115"/>
      <c r="AD2373" s="115"/>
      <c r="AE2373" s="115"/>
      <c r="AF2373" s="115"/>
      <c r="AG2373" s="115"/>
      <c r="AH2373" s="115"/>
      <c r="AI2373" s="116"/>
      <c r="AJ2373" s="118"/>
      <c r="AK2373" s="115"/>
      <c r="AL2373" s="115"/>
      <c r="AM2373" s="115"/>
      <c r="AN2373" s="115"/>
      <c r="AO2373" s="115"/>
      <c r="AP2373" s="115"/>
      <c r="AQ2373" s="115"/>
      <c r="AR2373" s="116"/>
      <c r="AS2373" s="118"/>
      <c r="AT2373" s="115"/>
      <c r="AU2373" s="115"/>
      <c r="AV2373" s="115"/>
      <c r="AW2373" s="115"/>
      <c r="AX2373" s="120"/>
      <c r="AY2373" s="2"/>
      <c r="AZ2373" s="2"/>
      <c r="BA2373" s="2"/>
      <c r="BB2373" s="23"/>
      <c r="BC2373" s="24"/>
      <c r="BE2373" s="2"/>
      <c r="BF2373" s="2"/>
      <c r="BG2373" s="2"/>
      <c r="BH2373" s="2"/>
      <c r="BI2373" s="2"/>
      <c r="BJ2373" s="2"/>
      <c r="BK2373" s="2"/>
      <c r="BL2373" s="2"/>
      <c r="BM2373" s="2"/>
      <c r="BN2373" s="2"/>
      <c r="BO2373" s="2"/>
      <c r="BP2373" s="2"/>
      <c r="BQ2373" s="2"/>
      <c r="BR2373" s="2"/>
      <c r="BS2373" s="2"/>
      <c r="BT2373" s="2"/>
      <c r="BU2373" s="2"/>
      <c r="BV2373" s="2"/>
      <c r="BW2373" s="2"/>
      <c r="BX2373" s="2"/>
      <c r="BY2373" s="2"/>
      <c r="BZ2373" s="2"/>
      <c r="CA2373" s="2"/>
      <c r="CB2373" s="2"/>
      <c r="CC2373" s="2"/>
      <c r="CD2373" s="2"/>
      <c r="CE2373" s="2"/>
      <c r="CF2373" s="2"/>
      <c r="CG2373" s="2"/>
      <c r="CH2373" s="2"/>
      <c r="CI2373" s="2"/>
      <c r="CJ2373" s="2"/>
      <c r="CK2373" s="2"/>
      <c r="CL2373" s="2"/>
      <c r="CM2373" s="2"/>
      <c r="CN2373" s="2"/>
      <c r="CO2373" s="2"/>
      <c r="CP2373" s="2"/>
      <c r="CQ2373" s="2"/>
      <c r="CR2373" s="2"/>
      <c r="CS2373" s="2"/>
      <c r="CT2373" s="2"/>
      <c r="CU2373" s="2"/>
      <c r="CV2373" s="2"/>
      <c r="CW2373" s="2"/>
      <c r="CX2373" s="2"/>
      <c r="CY2373" s="2"/>
      <c r="CZ2373" s="2"/>
      <c r="DA2373" s="2"/>
      <c r="DB2373" s="2"/>
      <c r="DC2373" s="2"/>
      <c r="DD2373" s="2"/>
      <c r="DE2373" s="2"/>
      <c r="DF2373" s="2"/>
      <c r="DG2373" s="2"/>
      <c r="DH2373" s="2"/>
      <c r="DI2373" s="2"/>
      <c r="DJ2373" s="2"/>
      <c r="DK2373" s="2"/>
      <c r="DL2373" s="2"/>
      <c r="DM2373" s="2"/>
      <c r="DN2373" s="2"/>
      <c r="DO2373" s="2"/>
      <c r="DP2373" s="2"/>
      <c r="DQ2373" s="2"/>
      <c r="DR2373" s="2"/>
      <c r="DS2373" s="2"/>
      <c r="DT2373" s="2"/>
      <c r="DU2373" s="2"/>
      <c r="DV2373" s="2"/>
      <c r="DW2373" s="2"/>
      <c r="DX2373" s="2"/>
      <c r="DY2373" s="2"/>
      <c r="DZ2373" s="2"/>
      <c r="EA2373" s="2"/>
      <c r="EB2373" s="2"/>
      <c r="EC2373" s="2"/>
      <c r="ED2373" s="2"/>
      <c r="EE2373" s="2"/>
      <c r="EF2373" s="2"/>
      <c r="EG2373" s="2"/>
      <c r="EH2373" s="2"/>
      <c r="EI2373" s="2"/>
      <c r="EJ2373" s="2"/>
      <c r="EK2373" s="2"/>
      <c r="EL2373" s="2"/>
      <c r="EM2373" s="2"/>
      <c r="EN2373" s="2"/>
      <c r="EO2373" s="2"/>
      <c r="EP2373" s="2"/>
      <c r="EQ2373" s="2"/>
      <c r="ER2373" s="2"/>
      <c r="ES2373" s="2"/>
      <c r="ET2373" s="2"/>
      <c r="EU2373" s="2"/>
      <c r="EV2373" s="2"/>
      <c r="EW2373" s="2"/>
      <c r="EX2373" s="2"/>
      <c r="EY2373" s="2"/>
      <c r="EZ2373" s="2"/>
      <c r="FA2373" s="2"/>
      <c r="FB2373" s="2"/>
      <c r="FC2373" s="2"/>
      <c r="FD2373" s="2"/>
      <c r="FE2373" s="2"/>
      <c r="FF2373" s="2"/>
      <c r="FG2373" s="2"/>
      <c r="FH2373" s="2"/>
      <c r="FI2373" s="2"/>
      <c r="FJ2373" s="2"/>
      <c r="FK2373" s="2"/>
      <c r="FL2373" s="2"/>
      <c r="FM2373" s="2"/>
      <c r="FN2373" s="2"/>
      <c r="FO2373" s="2"/>
      <c r="FP2373" s="2"/>
      <c r="FQ2373" s="2"/>
      <c r="FR2373" s="2"/>
      <c r="FS2373" s="2"/>
      <c r="FT2373" s="2"/>
      <c r="FU2373" s="2"/>
      <c r="FV2373" s="2"/>
      <c r="FW2373" s="2"/>
      <c r="FX2373" s="2"/>
      <c r="FY2373" s="2"/>
      <c r="FZ2373" s="2"/>
      <c r="GA2373" s="2"/>
      <c r="GB2373" s="2"/>
      <c r="GC2373" s="2"/>
      <c r="GD2373" s="2"/>
      <c r="GE2373" s="2"/>
      <c r="GF2373" s="2"/>
      <c r="GG2373" s="2"/>
      <c r="GH2373" s="2"/>
      <c r="GI2373" s="2"/>
      <c r="GJ2373" s="2"/>
      <c r="GK2373" s="2"/>
      <c r="GL2373" s="2"/>
      <c r="GM2373" s="2"/>
      <c r="GN2373" s="2"/>
      <c r="GO2373" s="2"/>
      <c r="GP2373" s="2"/>
      <c r="GQ2373" s="2"/>
      <c r="GR2373" s="2"/>
      <c r="GS2373" s="2"/>
      <c r="GT2373" s="2"/>
      <c r="GU2373" s="2"/>
      <c r="GV2373" s="2"/>
      <c r="GW2373" s="2"/>
      <c r="GX2373" s="2"/>
      <c r="GY2373" s="2"/>
      <c r="GZ2373" s="2"/>
      <c r="HA2373" s="2"/>
      <c r="HB2373" s="2"/>
      <c r="HC2373" s="2"/>
      <c r="HD2373" s="2"/>
      <c r="HE2373" s="2"/>
      <c r="HF2373" s="2"/>
      <c r="HG2373" s="2"/>
      <c r="HH2373" s="2"/>
      <c r="HI2373" s="2"/>
      <c r="HJ2373" s="2"/>
      <c r="HK2373" s="2"/>
      <c r="HL2373" s="2"/>
      <c r="HM2373" s="2"/>
      <c r="HN2373" s="2"/>
      <c r="HO2373" s="2"/>
      <c r="HP2373" s="2"/>
      <c r="HQ2373" s="2"/>
      <c r="HR2373" s="2"/>
      <c r="HS2373" s="2"/>
      <c r="HT2373" s="2"/>
      <c r="HU2373" s="2"/>
      <c r="HV2373" s="2"/>
      <c r="HW2373" s="2"/>
      <c r="HX2373" s="2"/>
      <c r="HY2373" s="2"/>
      <c r="HZ2373" s="2"/>
      <c r="IA2373" s="2"/>
      <c r="IB2373" s="2"/>
      <c r="IC2373" s="2"/>
      <c r="ID2373" s="2"/>
      <c r="IE2373" s="2"/>
      <c r="IF2373" s="2"/>
      <c r="IG2373" s="2"/>
      <c r="IH2373" s="2"/>
      <c r="II2373" s="2"/>
      <c r="IJ2373" s="2"/>
      <c r="IK2373" s="2"/>
      <c r="IL2373" s="2"/>
      <c r="IM2373" s="2"/>
      <c r="IN2373" s="2"/>
      <c r="IO2373" s="2"/>
      <c r="IP2373" s="2"/>
      <c r="IQ2373" s="2"/>
    </row>
    <row r="2374" spans="1:251" s="16" customFormat="1" ht="18.75" customHeight="1">
      <c r="A2374" s="8"/>
      <c r="B2374" s="25"/>
      <c r="C2374" s="130" t="s">
        <v>309</v>
      </c>
      <c r="D2374" s="131"/>
      <c r="E2374" s="131"/>
      <c r="F2374" s="131"/>
      <c r="G2374" s="131"/>
      <c r="H2374" s="131"/>
      <c r="I2374" s="131"/>
      <c r="J2374" s="131"/>
      <c r="K2374" s="131"/>
      <c r="L2374" s="131"/>
      <c r="M2374" s="131"/>
      <c r="N2374" s="131"/>
      <c r="O2374" s="131"/>
      <c r="P2374" s="131"/>
      <c r="Q2374" s="131"/>
      <c r="R2374" s="131"/>
      <c r="S2374" s="131"/>
      <c r="T2374" s="131"/>
      <c r="U2374" s="131"/>
      <c r="V2374" s="131"/>
      <c r="W2374" s="131"/>
      <c r="X2374" s="131"/>
      <c r="Y2374" s="131"/>
      <c r="Z2374" s="132"/>
      <c r="AA2374" s="133">
        <v>2016</v>
      </c>
      <c r="AB2374" s="134"/>
      <c r="AC2374" s="134"/>
      <c r="AD2374" s="134"/>
      <c r="AE2374" s="134"/>
      <c r="AF2374" s="134"/>
      <c r="AG2374" s="134"/>
      <c r="AH2374" s="134"/>
      <c r="AI2374" s="135"/>
      <c r="AJ2374" s="133">
        <v>2016</v>
      </c>
      <c r="AK2374" s="134"/>
      <c r="AL2374" s="134"/>
      <c r="AM2374" s="134"/>
      <c r="AN2374" s="134"/>
      <c r="AO2374" s="134"/>
      <c r="AP2374" s="134"/>
      <c r="AQ2374" s="134"/>
      <c r="AR2374" s="135"/>
      <c r="AS2374" s="136"/>
      <c r="AT2374" s="137"/>
      <c r="AU2374" s="137"/>
      <c r="AV2374" s="137"/>
      <c r="AW2374" s="137"/>
      <c r="AX2374" s="138"/>
      <c r="AY2374" s="2"/>
      <c r="AZ2374" s="2"/>
      <c r="BA2374" s="2"/>
      <c r="BB2374" s="2"/>
      <c r="BC2374" s="2"/>
      <c r="BD2374" s="2"/>
      <c r="BE2374" s="2"/>
      <c r="BF2374" s="2"/>
      <c r="BG2374" s="2"/>
      <c r="BH2374" s="2"/>
      <c r="BI2374" s="2"/>
      <c r="BJ2374" s="2"/>
      <c r="BK2374" s="2"/>
      <c r="BL2374" s="2"/>
      <c r="BM2374" s="2"/>
      <c r="BN2374" s="2"/>
      <c r="BO2374" s="2"/>
      <c r="BP2374" s="2"/>
      <c r="BQ2374" s="2"/>
      <c r="BR2374" s="2"/>
      <c r="BS2374" s="2"/>
      <c r="BT2374" s="2"/>
      <c r="BU2374" s="2"/>
      <c r="BV2374" s="2"/>
      <c r="BW2374" s="2"/>
      <c r="BX2374" s="2"/>
      <c r="BY2374" s="2"/>
      <c r="BZ2374" s="2"/>
      <c r="CA2374" s="2"/>
      <c r="CB2374" s="2"/>
      <c r="CC2374" s="2"/>
      <c r="CD2374" s="2"/>
      <c r="CE2374" s="2"/>
      <c r="CF2374" s="2"/>
      <c r="CG2374" s="2"/>
      <c r="CH2374" s="2"/>
      <c r="CI2374" s="2"/>
      <c r="CJ2374" s="2"/>
      <c r="CK2374" s="2"/>
      <c r="CL2374" s="2"/>
      <c r="CM2374" s="2"/>
      <c r="CN2374" s="2"/>
      <c r="CO2374" s="2"/>
      <c r="CP2374" s="2"/>
      <c r="CQ2374" s="2"/>
      <c r="CR2374" s="2"/>
      <c r="CS2374" s="2"/>
      <c r="CT2374" s="2"/>
      <c r="CU2374" s="2"/>
      <c r="CV2374" s="2"/>
      <c r="CW2374" s="2"/>
      <c r="CX2374" s="2"/>
      <c r="CY2374" s="2"/>
      <c r="CZ2374" s="2"/>
      <c r="DA2374" s="2"/>
      <c r="DB2374" s="2"/>
      <c r="DC2374" s="2"/>
      <c r="DD2374" s="2"/>
      <c r="DE2374" s="2"/>
      <c r="DF2374" s="2"/>
      <c r="DG2374" s="2"/>
      <c r="DH2374" s="2"/>
      <c r="DI2374" s="2"/>
      <c r="DJ2374" s="2"/>
      <c r="DK2374" s="2"/>
      <c r="DL2374" s="2"/>
      <c r="DM2374" s="2"/>
      <c r="DN2374" s="2"/>
      <c r="DO2374" s="2"/>
      <c r="DP2374" s="2"/>
      <c r="DQ2374" s="2"/>
      <c r="DR2374" s="2"/>
      <c r="DS2374" s="2"/>
      <c r="DT2374" s="2"/>
      <c r="DU2374" s="2"/>
      <c r="DV2374" s="2"/>
      <c r="DW2374" s="2"/>
      <c r="DX2374" s="2"/>
      <c r="DY2374" s="2"/>
      <c r="DZ2374" s="2"/>
      <c r="EA2374" s="2"/>
      <c r="EB2374" s="2"/>
      <c r="EC2374" s="2"/>
      <c r="ED2374" s="2"/>
      <c r="EE2374" s="2"/>
      <c r="EF2374" s="2"/>
      <c r="EG2374" s="2"/>
      <c r="EH2374" s="2"/>
      <c r="EI2374" s="2"/>
      <c r="EJ2374" s="2"/>
      <c r="EK2374" s="2"/>
      <c r="EL2374" s="2"/>
      <c r="EM2374" s="2"/>
      <c r="EN2374" s="2"/>
      <c r="EO2374" s="2"/>
      <c r="EP2374" s="2"/>
      <c r="EQ2374" s="2"/>
      <c r="ER2374" s="2"/>
      <c r="ES2374" s="2"/>
      <c r="ET2374" s="2"/>
      <c r="EU2374" s="2"/>
      <c r="EV2374" s="2"/>
      <c r="EW2374" s="2"/>
      <c r="EX2374" s="2"/>
      <c r="EY2374" s="2"/>
      <c r="EZ2374" s="2"/>
      <c r="FA2374" s="2"/>
      <c r="FB2374" s="2"/>
      <c r="FC2374" s="2"/>
      <c r="FD2374" s="2"/>
      <c r="FE2374" s="2"/>
      <c r="FF2374" s="2"/>
      <c r="FG2374" s="2"/>
      <c r="FH2374" s="2"/>
      <c r="FI2374" s="2"/>
      <c r="FJ2374" s="2"/>
      <c r="FK2374" s="2"/>
      <c r="FL2374" s="2"/>
      <c r="FM2374" s="2"/>
      <c r="FN2374" s="2"/>
      <c r="FO2374" s="2"/>
      <c r="FP2374" s="2"/>
      <c r="FQ2374" s="2"/>
      <c r="FR2374" s="2"/>
      <c r="FS2374" s="2"/>
      <c r="FT2374" s="2"/>
      <c r="FU2374" s="2"/>
      <c r="FV2374" s="2"/>
      <c r="FW2374" s="2"/>
      <c r="FX2374" s="2"/>
      <c r="FY2374" s="2"/>
      <c r="FZ2374" s="2"/>
      <c r="GA2374" s="2"/>
      <c r="GB2374" s="2"/>
      <c r="GC2374" s="2"/>
      <c r="GD2374" s="2"/>
      <c r="GE2374" s="2"/>
      <c r="GF2374" s="2"/>
      <c r="GG2374" s="2"/>
      <c r="GH2374" s="2"/>
      <c r="GI2374" s="2"/>
      <c r="GJ2374" s="2"/>
      <c r="GK2374" s="2"/>
      <c r="GL2374" s="2"/>
      <c r="GM2374" s="2"/>
      <c r="GN2374" s="2"/>
      <c r="GO2374" s="2"/>
      <c r="GP2374" s="2"/>
      <c r="GQ2374" s="2"/>
      <c r="GR2374" s="2"/>
      <c r="GS2374" s="2"/>
      <c r="GT2374" s="2"/>
      <c r="GU2374" s="2"/>
      <c r="GV2374" s="2"/>
      <c r="GW2374" s="2"/>
      <c r="GX2374" s="2"/>
      <c r="GY2374" s="2"/>
      <c r="GZ2374" s="2"/>
      <c r="HA2374" s="2"/>
      <c r="HB2374" s="2"/>
      <c r="HC2374" s="2"/>
      <c r="HD2374" s="2"/>
      <c r="HE2374" s="2"/>
      <c r="HF2374" s="2"/>
      <c r="HG2374" s="2"/>
      <c r="HH2374" s="2"/>
      <c r="HI2374" s="2"/>
      <c r="HJ2374" s="2"/>
      <c r="HK2374" s="2"/>
      <c r="HL2374" s="2"/>
      <c r="HM2374" s="2"/>
      <c r="HN2374" s="2"/>
      <c r="HO2374" s="2"/>
      <c r="HP2374" s="2"/>
      <c r="HQ2374" s="2"/>
      <c r="HR2374" s="2"/>
      <c r="HS2374" s="2"/>
      <c r="HT2374" s="2"/>
      <c r="HU2374" s="2"/>
      <c r="HV2374" s="2"/>
      <c r="HW2374" s="2"/>
      <c r="HX2374" s="2"/>
      <c r="HY2374" s="2"/>
      <c r="HZ2374" s="2"/>
      <c r="IA2374" s="2"/>
      <c r="IB2374" s="2"/>
      <c r="IC2374" s="2"/>
      <c r="ID2374" s="2"/>
      <c r="IE2374" s="2"/>
      <c r="IF2374" s="2"/>
      <c r="IG2374" s="2"/>
      <c r="IH2374" s="2"/>
      <c r="II2374" s="2"/>
      <c r="IJ2374" s="2"/>
      <c r="IK2374" s="2"/>
      <c r="IL2374" s="2"/>
      <c r="IM2374" s="2"/>
      <c r="IN2374" s="2"/>
      <c r="IO2374" s="2"/>
      <c r="IP2374" s="2"/>
      <c r="IQ2374" s="2"/>
    </row>
    <row r="2375" spans="1:251" s="16" customFormat="1" ht="18.75" customHeight="1">
      <c r="A2375" s="8"/>
      <c r="B2375" s="25"/>
      <c r="C2375" s="130" t="s">
        <v>310</v>
      </c>
      <c r="D2375" s="131"/>
      <c r="E2375" s="131"/>
      <c r="F2375" s="131"/>
      <c r="G2375" s="131"/>
      <c r="H2375" s="131"/>
      <c r="I2375" s="131"/>
      <c r="J2375" s="131"/>
      <c r="K2375" s="131"/>
      <c r="L2375" s="131"/>
      <c r="M2375" s="131"/>
      <c r="N2375" s="131"/>
      <c r="O2375" s="131"/>
      <c r="P2375" s="131"/>
      <c r="Q2375" s="131"/>
      <c r="R2375" s="131"/>
      <c r="S2375" s="131"/>
      <c r="T2375" s="131"/>
      <c r="U2375" s="131"/>
      <c r="V2375" s="131"/>
      <c r="W2375" s="131"/>
      <c r="X2375" s="131"/>
      <c r="Y2375" s="131"/>
      <c r="Z2375" s="132"/>
      <c r="AA2375" s="133">
        <v>1340</v>
      </c>
      <c r="AB2375" s="134"/>
      <c r="AC2375" s="134"/>
      <c r="AD2375" s="134"/>
      <c r="AE2375" s="134"/>
      <c r="AF2375" s="134"/>
      <c r="AG2375" s="134"/>
      <c r="AH2375" s="134"/>
      <c r="AI2375" s="135"/>
      <c r="AJ2375" s="133">
        <v>1340</v>
      </c>
      <c r="AK2375" s="134"/>
      <c r="AL2375" s="134"/>
      <c r="AM2375" s="134"/>
      <c r="AN2375" s="134"/>
      <c r="AO2375" s="134"/>
      <c r="AP2375" s="134"/>
      <c r="AQ2375" s="134"/>
      <c r="AR2375" s="135"/>
      <c r="AS2375" s="136"/>
      <c r="AT2375" s="137"/>
      <c r="AU2375" s="137"/>
      <c r="AV2375" s="137"/>
      <c r="AW2375" s="137"/>
      <c r="AX2375" s="138"/>
      <c r="AY2375" s="2"/>
      <c r="AZ2375" s="2"/>
      <c r="BA2375" s="2"/>
      <c r="BB2375" s="2"/>
      <c r="BC2375" s="2"/>
      <c r="BD2375" s="2"/>
      <c r="BE2375" s="2"/>
      <c r="BF2375" s="2"/>
      <c r="BG2375" s="2"/>
      <c r="BH2375" s="2"/>
      <c r="BI2375" s="2"/>
      <c r="BJ2375" s="2"/>
      <c r="BK2375" s="2"/>
      <c r="BL2375" s="2"/>
      <c r="BM2375" s="2"/>
      <c r="BN2375" s="2"/>
      <c r="BO2375" s="2"/>
      <c r="BP2375" s="2"/>
      <c r="BQ2375" s="2"/>
      <c r="BR2375" s="2"/>
      <c r="BS2375" s="2"/>
      <c r="BT2375" s="2"/>
      <c r="BU2375" s="2"/>
      <c r="BV2375" s="2"/>
      <c r="BW2375" s="2"/>
      <c r="BX2375" s="2"/>
      <c r="BY2375" s="2"/>
      <c r="BZ2375" s="2"/>
      <c r="CA2375" s="2"/>
      <c r="CB2375" s="2"/>
      <c r="CC2375" s="2"/>
      <c r="CD2375" s="2"/>
      <c r="CE2375" s="2"/>
      <c r="CF2375" s="2"/>
      <c r="CG2375" s="2"/>
      <c r="CH2375" s="2"/>
      <c r="CI2375" s="2"/>
      <c r="CJ2375" s="2"/>
      <c r="CK2375" s="2"/>
      <c r="CL2375" s="2"/>
      <c r="CM2375" s="2"/>
      <c r="CN2375" s="2"/>
      <c r="CO2375" s="2"/>
      <c r="CP2375" s="2"/>
      <c r="CQ2375" s="2"/>
      <c r="CR2375" s="2"/>
      <c r="CS2375" s="2"/>
      <c r="CT2375" s="2"/>
      <c r="CU2375" s="2"/>
      <c r="CV2375" s="2"/>
      <c r="CW2375" s="2"/>
      <c r="CX2375" s="2"/>
      <c r="CY2375" s="2"/>
      <c r="CZ2375" s="2"/>
      <c r="DA2375" s="2"/>
      <c r="DB2375" s="2"/>
      <c r="DC2375" s="2"/>
      <c r="DD2375" s="2"/>
      <c r="DE2375" s="2"/>
      <c r="DF2375" s="2"/>
      <c r="DG2375" s="2"/>
      <c r="DH2375" s="2"/>
      <c r="DI2375" s="2"/>
      <c r="DJ2375" s="2"/>
      <c r="DK2375" s="2"/>
      <c r="DL2375" s="2"/>
      <c r="DM2375" s="2"/>
      <c r="DN2375" s="2"/>
      <c r="DO2375" s="2"/>
      <c r="DP2375" s="2"/>
      <c r="DQ2375" s="2"/>
      <c r="DR2375" s="2"/>
      <c r="DS2375" s="2"/>
      <c r="DT2375" s="2"/>
      <c r="DU2375" s="2"/>
      <c r="DV2375" s="2"/>
      <c r="DW2375" s="2"/>
      <c r="DX2375" s="2"/>
      <c r="DY2375" s="2"/>
      <c r="DZ2375" s="2"/>
      <c r="EA2375" s="2"/>
      <c r="EB2375" s="2"/>
      <c r="EC2375" s="2"/>
      <c r="ED2375" s="2"/>
      <c r="EE2375" s="2"/>
      <c r="EF2375" s="2"/>
      <c r="EG2375" s="2"/>
      <c r="EH2375" s="2"/>
      <c r="EI2375" s="2"/>
      <c r="EJ2375" s="2"/>
      <c r="EK2375" s="2"/>
      <c r="EL2375" s="2"/>
      <c r="EM2375" s="2"/>
      <c r="EN2375" s="2"/>
      <c r="EO2375" s="2"/>
      <c r="EP2375" s="2"/>
      <c r="EQ2375" s="2"/>
      <c r="ER2375" s="2"/>
      <c r="ES2375" s="2"/>
      <c r="ET2375" s="2"/>
      <c r="EU2375" s="2"/>
      <c r="EV2375" s="2"/>
      <c r="EW2375" s="2"/>
      <c r="EX2375" s="2"/>
      <c r="EY2375" s="2"/>
      <c r="EZ2375" s="2"/>
      <c r="FA2375" s="2"/>
      <c r="FB2375" s="2"/>
      <c r="FC2375" s="2"/>
      <c r="FD2375" s="2"/>
      <c r="FE2375" s="2"/>
      <c r="FF2375" s="2"/>
      <c r="FG2375" s="2"/>
      <c r="FH2375" s="2"/>
      <c r="FI2375" s="2"/>
      <c r="FJ2375" s="2"/>
      <c r="FK2375" s="2"/>
      <c r="FL2375" s="2"/>
      <c r="FM2375" s="2"/>
      <c r="FN2375" s="2"/>
      <c r="FO2375" s="2"/>
      <c r="FP2375" s="2"/>
      <c r="FQ2375" s="2"/>
      <c r="FR2375" s="2"/>
      <c r="FS2375" s="2"/>
      <c r="FT2375" s="2"/>
      <c r="FU2375" s="2"/>
      <c r="FV2375" s="2"/>
      <c r="FW2375" s="2"/>
      <c r="FX2375" s="2"/>
      <c r="FY2375" s="2"/>
      <c r="FZ2375" s="2"/>
      <c r="GA2375" s="2"/>
      <c r="GB2375" s="2"/>
      <c r="GC2375" s="2"/>
      <c r="GD2375" s="2"/>
      <c r="GE2375" s="2"/>
      <c r="GF2375" s="2"/>
      <c r="GG2375" s="2"/>
      <c r="GH2375" s="2"/>
      <c r="GI2375" s="2"/>
      <c r="GJ2375" s="2"/>
      <c r="GK2375" s="2"/>
      <c r="GL2375" s="2"/>
      <c r="GM2375" s="2"/>
      <c r="GN2375" s="2"/>
      <c r="GO2375" s="2"/>
      <c r="GP2375" s="2"/>
      <c r="GQ2375" s="2"/>
      <c r="GR2375" s="2"/>
      <c r="GS2375" s="2"/>
      <c r="GT2375" s="2"/>
      <c r="GU2375" s="2"/>
      <c r="GV2375" s="2"/>
      <c r="GW2375" s="2"/>
      <c r="GX2375" s="2"/>
      <c r="GY2375" s="2"/>
      <c r="GZ2375" s="2"/>
      <c r="HA2375" s="2"/>
      <c r="HB2375" s="2"/>
      <c r="HC2375" s="2"/>
      <c r="HD2375" s="2"/>
      <c r="HE2375" s="2"/>
      <c r="HF2375" s="2"/>
      <c r="HG2375" s="2"/>
      <c r="HH2375" s="2"/>
      <c r="HI2375" s="2"/>
      <c r="HJ2375" s="2"/>
      <c r="HK2375" s="2"/>
      <c r="HL2375" s="2"/>
      <c r="HM2375" s="2"/>
      <c r="HN2375" s="2"/>
      <c r="HO2375" s="2"/>
      <c r="HP2375" s="2"/>
      <c r="HQ2375" s="2"/>
      <c r="HR2375" s="2"/>
      <c r="HS2375" s="2"/>
      <c r="HT2375" s="2"/>
      <c r="HU2375" s="2"/>
      <c r="HV2375" s="2"/>
      <c r="HW2375" s="2"/>
      <c r="HX2375" s="2"/>
      <c r="HY2375" s="2"/>
      <c r="HZ2375" s="2"/>
      <c r="IA2375" s="2"/>
      <c r="IB2375" s="2"/>
      <c r="IC2375" s="2"/>
      <c r="ID2375" s="2"/>
      <c r="IE2375" s="2"/>
      <c r="IF2375" s="2"/>
      <c r="IG2375" s="2"/>
      <c r="IH2375" s="2"/>
      <c r="II2375" s="2"/>
      <c r="IJ2375" s="2"/>
      <c r="IK2375" s="2"/>
      <c r="IL2375" s="2"/>
      <c r="IM2375" s="2"/>
      <c r="IN2375" s="2"/>
      <c r="IO2375" s="2"/>
      <c r="IP2375" s="2"/>
      <c r="IQ2375" s="2"/>
    </row>
    <row r="2376" spans="1:251" s="16" customFormat="1" ht="18.75" customHeight="1" thickBot="1">
      <c r="A2376" s="17"/>
      <c r="B2376" s="121" t="s">
        <v>11</v>
      </c>
      <c r="C2376" s="122"/>
      <c r="D2376" s="122"/>
      <c r="E2376" s="122"/>
      <c r="F2376" s="122"/>
      <c r="G2376" s="122"/>
      <c r="H2376" s="122"/>
      <c r="I2376" s="122"/>
      <c r="J2376" s="122"/>
      <c r="K2376" s="122"/>
      <c r="L2376" s="122"/>
      <c r="M2376" s="122"/>
      <c r="N2376" s="122"/>
      <c r="O2376" s="122"/>
      <c r="P2376" s="122"/>
      <c r="Q2376" s="122"/>
      <c r="R2376" s="122"/>
      <c r="S2376" s="122"/>
      <c r="T2376" s="122"/>
      <c r="U2376" s="122"/>
      <c r="V2376" s="122"/>
      <c r="W2376" s="122"/>
      <c r="X2376" s="122"/>
      <c r="Y2376" s="122"/>
      <c r="Z2376" s="123"/>
      <c r="AA2376" s="124">
        <f>SUM($AA$2374:$AA$2375)</f>
        <v>3356</v>
      </c>
      <c r="AB2376" s="125"/>
      <c r="AC2376" s="125"/>
      <c r="AD2376" s="125"/>
      <c r="AE2376" s="125"/>
      <c r="AF2376" s="125"/>
      <c r="AG2376" s="125"/>
      <c r="AH2376" s="125"/>
      <c r="AI2376" s="126"/>
      <c r="AJ2376" s="124">
        <f>SUM($AJ$2374:$AJ$2375)</f>
        <v>3356</v>
      </c>
      <c r="AK2376" s="125"/>
      <c r="AL2376" s="125"/>
      <c r="AM2376" s="125"/>
      <c r="AN2376" s="125"/>
      <c r="AO2376" s="125"/>
      <c r="AP2376" s="125"/>
      <c r="AQ2376" s="125"/>
      <c r="AR2376" s="126"/>
      <c r="AS2376" s="127"/>
      <c r="AT2376" s="128"/>
      <c r="AU2376" s="128"/>
      <c r="AV2376" s="128"/>
      <c r="AW2376" s="128"/>
      <c r="AX2376" s="129"/>
      <c r="AY2376" s="2"/>
      <c r="AZ2376" s="2"/>
      <c r="BA2376" s="2"/>
      <c r="BB2376" s="2"/>
      <c r="BC2376" s="2"/>
      <c r="BD2376" s="2"/>
      <c r="BE2376" s="2"/>
      <c r="BF2376" s="2"/>
      <c r="BG2376" s="2"/>
      <c r="BH2376" s="2"/>
      <c r="BI2376" s="2"/>
      <c r="BJ2376" s="2"/>
      <c r="BK2376" s="2"/>
      <c r="BL2376" s="2"/>
      <c r="BM2376" s="2"/>
      <c r="BN2376" s="2"/>
      <c r="BO2376" s="2"/>
      <c r="BP2376" s="2"/>
      <c r="BQ2376" s="2"/>
      <c r="BR2376" s="2"/>
      <c r="BS2376" s="2"/>
      <c r="BT2376" s="2"/>
      <c r="BU2376" s="2"/>
      <c r="BV2376" s="2"/>
      <c r="BW2376" s="2"/>
      <c r="BX2376" s="2"/>
      <c r="BY2376" s="2"/>
      <c r="BZ2376" s="2"/>
      <c r="CA2376" s="2"/>
      <c r="CB2376" s="2"/>
      <c r="CC2376" s="2"/>
      <c r="CD2376" s="2"/>
      <c r="CE2376" s="2"/>
      <c r="CF2376" s="2"/>
      <c r="CG2376" s="2"/>
      <c r="CH2376" s="2"/>
      <c r="CI2376" s="2"/>
      <c r="CJ2376" s="2"/>
      <c r="CK2376" s="2"/>
      <c r="CL2376" s="2"/>
      <c r="CM2376" s="2"/>
      <c r="CN2376" s="2"/>
      <c r="CO2376" s="2"/>
      <c r="CP2376" s="2"/>
      <c r="CQ2376" s="2"/>
      <c r="CR2376" s="2"/>
      <c r="CS2376" s="2"/>
      <c r="CT2376" s="2"/>
      <c r="CU2376" s="2"/>
      <c r="CV2376" s="2"/>
      <c r="CW2376" s="2"/>
      <c r="CX2376" s="2"/>
      <c r="CY2376" s="2"/>
      <c r="CZ2376" s="2"/>
      <c r="DA2376" s="2"/>
      <c r="DB2376" s="2"/>
      <c r="DC2376" s="2"/>
      <c r="DD2376" s="2"/>
      <c r="DE2376" s="2"/>
      <c r="DF2376" s="2"/>
      <c r="DG2376" s="2"/>
      <c r="DH2376" s="2"/>
      <c r="DI2376" s="2"/>
      <c r="DJ2376" s="2"/>
      <c r="DK2376" s="2"/>
      <c r="DL2376" s="2"/>
      <c r="DM2376" s="2"/>
      <c r="DN2376" s="2"/>
      <c r="DO2376" s="2"/>
      <c r="DP2376" s="2"/>
      <c r="DQ2376" s="2"/>
      <c r="DR2376" s="2"/>
      <c r="DS2376" s="2"/>
      <c r="DT2376" s="2"/>
      <c r="DU2376" s="2"/>
      <c r="DV2376" s="2"/>
      <c r="DW2376" s="2"/>
      <c r="DX2376" s="2"/>
      <c r="DY2376" s="2"/>
      <c r="DZ2376" s="2"/>
      <c r="EA2376" s="2"/>
      <c r="EB2376" s="2"/>
      <c r="EC2376" s="2"/>
      <c r="ED2376" s="2"/>
      <c r="EE2376" s="2"/>
      <c r="EF2376" s="2"/>
      <c r="EG2376" s="2"/>
      <c r="EH2376" s="2"/>
      <c r="EI2376" s="2"/>
      <c r="EJ2376" s="2"/>
      <c r="EK2376" s="2"/>
      <c r="EL2376" s="2"/>
      <c r="EM2376" s="2"/>
      <c r="EN2376" s="2"/>
      <c r="EO2376" s="2"/>
      <c r="EP2376" s="2"/>
      <c r="EQ2376" s="2"/>
      <c r="ER2376" s="2"/>
      <c r="ES2376" s="2"/>
      <c r="ET2376" s="2"/>
      <c r="EU2376" s="2"/>
      <c r="EV2376" s="2"/>
      <c r="EW2376" s="2"/>
      <c r="EX2376" s="2"/>
      <c r="EY2376" s="2"/>
      <c r="EZ2376" s="2"/>
      <c r="FA2376" s="2"/>
      <c r="FB2376" s="2"/>
      <c r="FC2376" s="2"/>
      <c r="FD2376" s="2"/>
      <c r="FE2376" s="2"/>
      <c r="FF2376" s="2"/>
      <c r="FG2376" s="2"/>
      <c r="FH2376" s="2"/>
      <c r="FI2376" s="2"/>
      <c r="FJ2376" s="2"/>
      <c r="FK2376" s="2"/>
      <c r="FL2376" s="2"/>
      <c r="FM2376" s="2"/>
      <c r="FN2376" s="2"/>
      <c r="FO2376" s="2"/>
      <c r="FP2376" s="2"/>
      <c r="FQ2376" s="2"/>
      <c r="FR2376" s="2"/>
      <c r="FS2376" s="2"/>
      <c r="FT2376" s="2"/>
      <c r="FU2376" s="2"/>
      <c r="FV2376" s="2"/>
      <c r="FW2376" s="2"/>
      <c r="FX2376" s="2"/>
      <c r="FY2376" s="2"/>
      <c r="FZ2376" s="2"/>
      <c r="GA2376" s="2"/>
      <c r="GB2376" s="2"/>
      <c r="GC2376" s="2"/>
      <c r="GD2376" s="2"/>
      <c r="GE2376" s="2"/>
      <c r="GF2376" s="2"/>
      <c r="GG2376" s="2"/>
      <c r="GH2376" s="2"/>
      <c r="GI2376" s="2"/>
      <c r="GJ2376" s="2"/>
      <c r="GK2376" s="2"/>
      <c r="GL2376" s="2"/>
      <c r="GM2376" s="2"/>
      <c r="GN2376" s="2"/>
      <c r="GO2376" s="2"/>
      <c r="GP2376" s="2"/>
      <c r="GQ2376" s="2"/>
      <c r="GR2376" s="2"/>
      <c r="GS2376" s="2"/>
      <c r="GT2376" s="2"/>
      <c r="GU2376" s="2"/>
      <c r="GV2376" s="2"/>
      <c r="GW2376" s="2"/>
      <c r="GX2376" s="2"/>
      <c r="GY2376" s="2"/>
      <c r="GZ2376" s="2"/>
      <c r="HA2376" s="2"/>
      <c r="HB2376" s="2"/>
      <c r="HC2376" s="2"/>
      <c r="HD2376" s="2"/>
      <c r="HE2376" s="2"/>
      <c r="HF2376" s="2"/>
      <c r="HG2376" s="2"/>
      <c r="HH2376" s="2"/>
      <c r="HI2376" s="2"/>
      <c r="HJ2376" s="2"/>
      <c r="HK2376" s="2"/>
      <c r="HL2376" s="2"/>
      <c r="HM2376" s="2"/>
      <c r="HN2376" s="2"/>
      <c r="HO2376" s="2"/>
      <c r="HP2376" s="2"/>
      <c r="HQ2376" s="2"/>
      <c r="HR2376" s="2"/>
      <c r="HS2376" s="2"/>
      <c r="HT2376" s="2"/>
      <c r="HU2376" s="2"/>
      <c r="HV2376" s="2"/>
      <c r="HW2376" s="2"/>
      <c r="HX2376" s="2"/>
      <c r="HY2376" s="2"/>
      <c r="HZ2376" s="2"/>
      <c r="IA2376" s="2"/>
      <c r="IB2376" s="2"/>
      <c r="IC2376" s="2"/>
      <c r="ID2376" s="2"/>
      <c r="IE2376" s="2"/>
      <c r="IF2376" s="2"/>
      <c r="IG2376" s="2"/>
      <c r="IH2376" s="2"/>
      <c r="II2376" s="2"/>
      <c r="IJ2376" s="2"/>
      <c r="IK2376" s="2"/>
      <c r="IL2376" s="2"/>
      <c r="IM2376" s="2"/>
      <c r="IN2376" s="2"/>
      <c r="IO2376" s="2"/>
      <c r="IP2376" s="2"/>
      <c r="IQ2376" s="2"/>
    </row>
    <row r="2378" spans="1:251" ht="18.75">
      <c r="A2378" s="1" t="s">
        <v>0</v>
      </c>
      <c r="AW2378" s="3"/>
      <c r="AX2378" s="4"/>
      <c r="AY2378" s="3"/>
    </row>
    <row r="2380" spans="1:251" ht="18.75">
      <c r="B2380" s="101" t="s">
        <v>8</v>
      </c>
      <c r="C2380" s="102"/>
      <c r="D2380" s="102"/>
      <c r="E2380" s="102"/>
      <c r="F2380" s="102"/>
      <c r="G2380" s="102"/>
      <c r="H2380" s="102"/>
      <c r="I2380" s="102"/>
      <c r="J2380" s="102"/>
      <c r="K2380" s="102"/>
      <c r="L2380" s="102"/>
      <c r="M2380" s="102"/>
      <c r="N2380" s="102"/>
      <c r="O2380" s="102"/>
      <c r="P2380" s="102"/>
      <c r="Q2380" s="102"/>
      <c r="R2380" s="102"/>
      <c r="S2380" s="102"/>
      <c r="T2380" s="102"/>
      <c r="U2380" s="102"/>
      <c r="V2380" s="102"/>
      <c r="W2380" s="102"/>
      <c r="X2380" s="102"/>
      <c r="Y2380" s="102"/>
      <c r="Z2380" s="102"/>
      <c r="AA2380" s="102"/>
      <c r="AB2380" s="102"/>
      <c r="AC2380" s="102"/>
      <c r="AD2380" s="102"/>
      <c r="AE2380" s="102"/>
      <c r="AF2380" s="102"/>
      <c r="AG2380" s="102"/>
      <c r="AH2380" s="102"/>
      <c r="AI2380" s="102"/>
      <c r="AJ2380" s="102"/>
      <c r="AK2380" s="102"/>
      <c r="AL2380" s="102"/>
      <c r="AM2380" s="102"/>
      <c r="AN2380" s="102"/>
      <c r="AO2380" s="102"/>
      <c r="AP2380" s="102"/>
      <c r="AQ2380" s="102"/>
      <c r="AR2380" s="102"/>
      <c r="AS2380" s="102"/>
      <c r="AT2380" s="102"/>
      <c r="AU2380" s="102"/>
      <c r="AV2380" s="102"/>
      <c r="AW2380" s="102"/>
      <c r="AX2380" s="102"/>
    </row>
    <row r="2381" spans="1:251">
      <c r="Z2381" s="5"/>
      <c r="AD2381" s="5"/>
      <c r="AE2381" s="5"/>
      <c r="AF2381" s="5"/>
      <c r="AG2381" s="5"/>
      <c r="AH2381" s="5"/>
      <c r="AI2381" s="5"/>
      <c r="AO2381" s="5"/>
    </row>
    <row r="2382" spans="1:251" ht="13.5" thickBot="1">
      <c r="Z2382" s="5"/>
      <c r="AD2382" s="5"/>
      <c r="AE2382" s="5"/>
      <c r="AF2382" s="5"/>
      <c r="AG2382" s="5"/>
      <c r="AH2382" s="5"/>
      <c r="AI2382" s="5"/>
      <c r="AO2382" s="5"/>
      <c r="DI2382" s="6"/>
    </row>
    <row r="2383" spans="1:251" ht="24.75" customHeight="1" thickBot="1">
      <c r="B2383" s="103" t="s">
        <v>1</v>
      </c>
      <c r="C2383" s="104"/>
      <c r="D2383" s="104"/>
      <c r="E2383" s="104"/>
      <c r="F2383" s="104"/>
      <c r="G2383" s="104"/>
      <c r="H2383" s="105" t="s">
        <v>271</v>
      </c>
      <c r="I2383" s="106"/>
      <c r="J2383" s="106"/>
      <c r="K2383" s="106"/>
      <c r="L2383" s="106"/>
      <c r="M2383" s="106"/>
      <c r="N2383" s="106"/>
      <c r="O2383" s="106"/>
      <c r="P2383" s="106"/>
      <c r="Q2383" s="106"/>
      <c r="R2383" s="106"/>
      <c r="S2383" s="106"/>
      <c r="T2383" s="106"/>
      <c r="U2383" s="106"/>
      <c r="V2383" s="106"/>
      <c r="W2383" s="106"/>
      <c r="X2383" s="106"/>
      <c r="Y2383" s="106"/>
      <c r="Z2383" s="106"/>
      <c r="AA2383" s="106"/>
      <c r="AB2383" s="106"/>
      <c r="AC2383" s="106"/>
      <c r="AD2383" s="106"/>
      <c r="AE2383" s="106"/>
      <c r="AF2383" s="106"/>
      <c r="AG2383" s="106"/>
      <c r="AH2383" s="106"/>
      <c r="AI2383" s="106"/>
      <c r="AJ2383" s="106"/>
      <c r="AK2383" s="106"/>
      <c r="AL2383" s="106"/>
      <c r="AM2383" s="106"/>
      <c r="AN2383" s="106"/>
      <c r="AO2383" s="106"/>
      <c r="AP2383" s="106"/>
      <c r="AQ2383" s="106"/>
      <c r="AR2383" s="106"/>
      <c r="AS2383" s="106"/>
      <c r="AT2383" s="106"/>
      <c r="AU2383" s="106"/>
      <c r="AV2383" s="106"/>
      <c r="AW2383" s="106"/>
      <c r="AX2383" s="107"/>
      <c r="DI2383" s="6"/>
    </row>
    <row r="2384" spans="1:251" ht="14.25">
      <c r="B2384" s="7"/>
      <c r="C2384" s="7"/>
      <c r="D2384" s="7"/>
      <c r="E2384" s="7"/>
      <c r="F2384" s="7"/>
      <c r="G2384" s="7"/>
      <c r="H2384" s="8"/>
      <c r="I2384" s="8"/>
      <c r="J2384" s="8"/>
      <c r="K2384" s="8"/>
      <c r="L2384" s="9"/>
      <c r="M2384" s="9"/>
      <c r="N2384" s="9"/>
      <c r="O2384" s="9"/>
      <c r="P2384" s="8"/>
      <c r="Q2384" s="8"/>
      <c r="R2384" s="8"/>
      <c r="S2384" s="8"/>
      <c r="T2384" s="8"/>
      <c r="U2384" s="8"/>
      <c r="V2384" s="10"/>
      <c r="W2384" s="10"/>
      <c r="X2384" s="10"/>
      <c r="Y2384" s="10"/>
      <c r="Z2384" s="10"/>
      <c r="AA2384" s="10"/>
      <c r="AB2384" s="10"/>
      <c r="AC2384" s="10"/>
      <c r="AD2384" s="10"/>
      <c r="AE2384" s="10"/>
      <c r="AF2384" s="10"/>
      <c r="AG2384" s="10"/>
      <c r="AH2384" s="10"/>
      <c r="AI2384" s="10"/>
      <c r="AJ2384" s="10"/>
      <c r="AK2384" s="10"/>
      <c r="AL2384" s="10"/>
      <c r="AM2384" s="10"/>
      <c r="AN2384" s="10"/>
      <c r="AO2384" s="10"/>
      <c r="AP2384" s="10"/>
      <c r="AQ2384" s="10"/>
      <c r="AR2384" s="10"/>
      <c r="AS2384" s="10"/>
      <c r="AT2384" s="10"/>
      <c r="AU2384" s="10"/>
      <c r="AV2384" s="10"/>
      <c r="AW2384" s="10"/>
      <c r="AX2384" s="10"/>
      <c r="DI2384" s="6"/>
    </row>
    <row r="2385" spans="1:113" ht="15" thickBot="1">
      <c r="A2385" s="11"/>
      <c r="B2385" s="10" t="s">
        <v>2</v>
      </c>
      <c r="C2385" s="8"/>
      <c r="D2385" s="8"/>
      <c r="E2385" s="8"/>
      <c r="F2385" s="8"/>
      <c r="G2385" s="8"/>
      <c r="H2385" s="8"/>
      <c r="I2385" s="8"/>
      <c r="J2385" s="8"/>
      <c r="K2385" s="8"/>
      <c r="L2385" s="9"/>
      <c r="M2385" s="9"/>
      <c r="N2385" s="9"/>
      <c r="O2385" s="9"/>
      <c r="P2385" s="8"/>
      <c r="Q2385" s="8"/>
      <c r="R2385" s="8"/>
      <c r="S2385" s="8"/>
      <c r="T2385" s="8"/>
      <c r="U2385" s="8"/>
      <c r="V2385" s="10"/>
      <c r="W2385" s="10"/>
      <c r="X2385" s="10"/>
      <c r="Y2385" s="10"/>
      <c r="Z2385" s="10"/>
      <c r="AA2385" s="10"/>
      <c r="AB2385" s="10"/>
      <c r="AC2385" s="10"/>
      <c r="AD2385" s="10"/>
      <c r="AE2385" s="10"/>
      <c r="AF2385" s="10"/>
      <c r="AG2385" s="10"/>
      <c r="AH2385" s="10"/>
      <c r="AI2385" s="10"/>
      <c r="AJ2385" s="10"/>
      <c r="AK2385" s="10"/>
      <c r="AL2385" s="10"/>
      <c r="AM2385" s="10"/>
      <c r="AN2385" s="10"/>
      <c r="AO2385" s="10"/>
      <c r="AP2385" s="10"/>
      <c r="AQ2385" s="10"/>
      <c r="AR2385" s="10"/>
      <c r="AS2385" s="10"/>
      <c r="AT2385" s="10"/>
      <c r="AU2385" s="10"/>
      <c r="AV2385" s="10"/>
      <c r="AW2385" s="10"/>
      <c r="AX2385" s="10"/>
      <c r="DI2385" s="6"/>
    </row>
    <row r="2386" spans="1:113" ht="14.25">
      <c r="A2386" s="8"/>
      <c r="B2386" s="12"/>
      <c r="C2386" s="7"/>
      <c r="D2386" s="7"/>
      <c r="E2386" s="7"/>
      <c r="F2386" s="7"/>
      <c r="G2386" s="7"/>
      <c r="H2386" s="7"/>
      <c r="I2386" s="7"/>
      <c r="J2386" s="7"/>
      <c r="K2386" s="7"/>
      <c r="L2386" s="13"/>
      <c r="M2386" s="13"/>
      <c r="N2386" s="13"/>
      <c r="O2386" s="13"/>
      <c r="P2386" s="7"/>
      <c r="Q2386" s="7"/>
      <c r="R2386" s="7"/>
      <c r="S2386" s="7"/>
      <c r="T2386" s="7"/>
      <c r="U2386" s="7"/>
      <c r="V2386" s="14"/>
      <c r="W2386" s="14"/>
      <c r="X2386" s="14"/>
      <c r="Y2386" s="14"/>
      <c r="Z2386" s="14"/>
      <c r="AA2386" s="14"/>
      <c r="AB2386" s="14"/>
      <c r="AC2386" s="14"/>
      <c r="AD2386" s="14"/>
      <c r="AE2386" s="14"/>
      <c r="AF2386" s="14"/>
      <c r="AG2386" s="14"/>
      <c r="AH2386" s="14"/>
      <c r="AI2386" s="14"/>
      <c r="AJ2386" s="14"/>
      <c r="AK2386" s="14"/>
      <c r="AL2386" s="14"/>
      <c r="AM2386" s="14"/>
      <c r="AN2386" s="14"/>
      <c r="AO2386" s="14"/>
      <c r="AP2386" s="14"/>
      <c r="AQ2386" s="14"/>
      <c r="AR2386" s="14"/>
      <c r="AS2386" s="14"/>
      <c r="AT2386" s="14"/>
      <c r="AU2386" s="14"/>
      <c r="AV2386" s="14"/>
      <c r="AW2386" s="14"/>
      <c r="AX2386" s="15"/>
    </row>
    <row r="2387" spans="1:113" ht="12" customHeight="1">
      <c r="A2387" s="8"/>
      <c r="B2387" s="108" t="s">
        <v>272</v>
      </c>
      <c r="C2387" s="109"/>
      <c r="D2387" s="109"/>
      <c r="E2387" s="109"/>
      <c r="F2387" s="109"/>
      <c r="G2387" s="109"/>
      <c r="H2387" s="109"/>
      <c r="I2387" s="109"/>
      <c r="J2387" s="109"/>
      <c r="K2387" s="109"/>
      <c r="L2387" s="109"/>
      <c r="M2387" s="109"/>
      <c r="N2387" s="109"/>
      <c r="O2387" s="109"/>
      <c r="P2387" s="109"/>
      <c r="Q2387" s="109"/>
      <c r="R2387" s="109"/>
      <c r="S2387" s="109"/>
      <c r="T2387" s="109"/>
      <c r="U2387" s="109"/>
      <c r="V2387" s="109"/>
      <c r="W2387" s="109"/>
      <c r="X2387" s="109"/>
      <c r="Y2387" s="109"/>
      <c r="Z2387" s="109"/>
      <c r="AA2387" s="109"/>
      <c r="AB2387" s="109"/>
      <c r="AC2387" s="109"/>
      <c r="AD2387" s="109"/>
      <c r="AE2387" s="109"/>
      <c r="AF2387" s="109"/>
      <c r="AG2387" s="109"/>
      <c r="AH2387" s="109"/>
      <c r="AI2387" s="109"/>
      <c r="AJ2387" s="109"/>
      <c r="AK2387" s="109"/>
      <c r="AL2387" s="109"/>
      <c r="AM2387" s="109"/>
      <c r="AN2387" s="109"/>
      <c r="AO2387" s="109"/>
      <c r="AP2387" s="109"/>
      <c r="AQ2387" s="109"/>
      <c r="AR2387" s="109"/>
      <c r="AS2387" s="109"/>
      <c r="AT2387" s="109"/>
      <c r="AU2387" s="109"/>
      <c r="AV2387" s="109"/>
      <c r="AW2387" s="109"/>
      <c r="AX2387" s="110"/>
    </row>
    <row r="2388" spans="1:113" ht="12" customHeight="1">
      <c r="A2388" s="8"/>
      <c r="B2388" s="108"/>
      <c r="C2388" s="109"/>
      <c r="D2388" s="109"/>
      <c r="E2388" s="109"/>
      <c r="F2388" s="109"/>
      <c r="G2388" s="109"/>
      <c r="H2388" s="109"/>
      <c r="I2388" s="109"/>
      <c r="J2388" s="109"/>
      <c r="K2388" s="109"/>
      <c r="L2388" s="109"/>
      <c r="M2388" s="109"/>
      <c r="N2388" s="109"/>
      <c r="O2388" s="109"/>
      <c r="P2388" s="109"/>
      <c r="Q2388" s="109"/>
      <c r="R2388" s="109"/>
      <c r="S2388" s="109"/>
      <c r="T2388" s="109"/>
      <c r="U2388" s="109"/>
      <c r="V2388" s="109"/>
      <c r="W2388" s="109"/>
      <c r="X2388" s="109"/>
      <c r="Y2388" s="109"/>
      <c r="Z2388" s="109"/>
      <c r="AA2388" s="109"/>
      <c r="AB2388" s="109"/>
      <c r="AC2388" s="109"/>
      <c r="AD2388" s="109"/>
      <c r="AE2388" s="109"/>
      <c r="AF2388" s="109"/>
      <c r="AG2388" s="109"/>
      <c r="AH2388" s="109"/>
      <c r="AI2388" s="109"/>
      <c r="AJ2388" s="109"/>
      <c r="AK2388" s="109"/>
      <c r="AL2388" s="109"/>
      <c r="AM2388" s="109"/>
      <c r="AN2388" s="109"/>
      <c r="AO2388" s="109"/>
      <c r="AP2388" s="109"/>
      <c r="AQ2388" s="109"/>
      <c r="AR2388" s="109"/>
      <c r="AS2388" s="109"/>
      <c r="AT2388" s="109"/>
      <c r="AU2388" s="109"/>
      <c r="AV2388" s="109"/>
      <c r="AW2388" s="109"/>
      <c r="AX2388" s="110"/>
      <c r="BC2388" s="16"/>
    </row>
    <row r="2389" spans="1:113" ht="12" customHeight="1">
      <c r="A2389" s="8"/>
      <c r="B2389" s="108"/>
      <c r="C2389" s="109"/>
      <c r="D2389" s="109"/>
      <c r="E2389" s="109"/>
      <c r="F2389" s="109"/>
      <c r="G2389" s="109"/>
      <c r="H2389" s="109"/>
      <c r="I2389" s="109"/>
      <c r="J2389" s="109"/>
      <c r="K2389" s="109"/>
      <c r="L2389" s="109"/>
      <c r="M2389" s="109"/>
      <c r="N2389" s="109"/>
      <c r="O2389" s="109"/>
      <c r="P2389" s="109"/>
      <c r="Q2389" s="109"/>
      <c r="R2389" s="109"/>
      <c r="S2389" s="109"/>
      <c r="T2389" s="109"/>
      <c r="U2389" s="109"/>
      <c r="V2389" s="109"/>
      <c r="W2389" s="109"/>
      <c r="X2389" s="109"/>
      <c r="Y2389" s="109"/>
      <c r="Z2389" s="109"/>
      <c r="AA2389" s="109"/>
      <c r="AB2389" s="109"/>
      <c r="AC2389" s="109"/>
      <c r="AD2389" s="109"/>
      <c r="AE2389" s="109"/>
      <c r="AF2389" s="109"/>
      <c r="AG2389" s="109"/>
      <c r="AH2389" s="109"/>
      <c r="AI2389" s="109"/>
      <c r="AJ2389" s="109"/>
      <c r="AK2389" s="109"/>
      <c r="AL2389" s="109"/>
      <c r="AM2389" s="109"/>
      <c r="AN2389" s="109"/>
      <c r="AO2389" s="109"/>
      <c r="AP2389" s="109"/>
      <c r="AQ2389" s="109"/>
      <c r="AR2389" s="109"/>
      <c r="AS2389" s="109"/>
      <c r="AT2389" s="109"/>
      <c r="AU2389" s="109"/>
      <c r="AV2389" s="109"/>
      <c r="AW2389" s="109"/>
      <c r="AX2389" s="110"/>
    </row>
    <row r="2390" spans="1:113" ht="12" customHeight="1">
      <c r="A2390" s="8"/>
      <c r="B2390" s="108"/>
      <c r="C2390" s="109"/>
      <c r="D2390" s="109"/>
      <c r="E2390" s="109"/>
      <c r="F2390" s="109"/>
      <c r="G2390" s="109"/>
      <c r="H2390" s="109"/>
      <c r="I2390" s="109"/>
      <c r="J2390" s="109"/>
      <c r="K2390" s="109"/>
      <c r="L2390" s="109"/>
      <c r="M2390" s="109"/>
      <c r="N2390" s="109"/>
      <c r="O2390" s="109"/>
      <c r="P2390" s="109"/>
      <c r="Q2390" s="109"/>
      <c r="R2390" s="109"/>
      <c r="S2390" s="109"/>
      <c r="T2390" s="109"/>
      <c r="U2390" s="109"/>
      <c r="V2390" s="109"/>
      <c r="W2390" s="109"/>
      <c r="X2390" s="109"/>
      <c r="Y2390" s="109"/>
      <c r="Z2390" s="109"/>
      <c r="AA2390" s="109"/>
      <c r="AB2390" s="109"/>
      <c r="AC2390" s="109"/>
      <c r="AD2390" s="109"/>
      <c r="AE2390" s="109"/>
      <c r="AF2390" s="109"/>
      <c r="AG2390" s="109"/>
      <c r="AH2390" s="109"/>
      <c r="AI2390" s="109"/>
      <c r="AJ2390" s="109"/>
      <c r="AK2390" s="109"/>
      <c r="AL2390" s="109"/>
      <c r="AM2390" s="109"/>
      <c r="AN2390" s="109"/>
      <c r="AO2390" s="109"/>
      <c r="AP2390" s="109"/>
      <c r="AQ2390" s="109"/>
      <c r="AR2390" s="109"/>
      <c r="AS2390" s="109"/>
      <c r="AT2390" s="109"/>
      <c r="AU2390" s="109"/>
      <c r="AV2390" s="109"/>
      <c r="AW2390" s="109"/>
      <c r="AX2390" s="110"/>
    </row>
    <row r="2391" spans="1:113" ht="12" customHeight="1">
      <c r="A2391" s="8"/>
      <c r="B2391" s="108"/>
      <c r="C2391" s="109"/>
      <c r="D2391" s="109"/>
      <c r="E2391" s="109"/>
      <c r="F2391" s="109"/>
      <c r="G2391" s="109"/>
      <c r="H2391" s="109"/>
      <c r="I2391" s="109"/>
      <c r="J2391" s="109"/>
      <c r="K2391" s="109"/>
      <c r="L2391" s="109"/>
      <c r="M2391" s="109"/>
      <c r="N2391" s="109"/>
      <c r="O2391" s="109"/>
      <c r="P2391" s="109"/>
      <c r="Q2391" s="109"/>
      <c r="R2391" s="109"/>
      <c r="S2391" s="109"/>
      <c r="T2391" s="109"/>
      <c r="U2391" s="109"/>
      <c r="V2391" s="109"/>
      <c r="W2391" s="109"/>
      <c r="X2391" s="109"/>
      <c r="Y2391" s="109"/>
      <c r="Z2391" s="109"/>
      <c r="AA2391" s="109"/>
      <c r="AB2391" s="109"/>
      <c r="AC2391" s="109"/>
      <c r="AD2391" s="109"/>
      <c r="AE2391" s="109"/>
      <c r="AF2391" s="109"/>
      <c r="AG2391" s="109"/>
      <c r="AH2391" s="109"/>
      <c r="AI2391" s="109"/>
      <c r="AJ2391" s="109"/>
      <c r="AK2391" s="109"/>
      <c r="AL2391" s="109"/>
      <c r="AM2391" s="109"/>
      <c r="AN2391" s="109"/>
      <c r="AO2391" s="109"/>
      <c r="AP2391" s="109"/>
      <c r="AQ2391" s="109"/>
      <c r="AR2391" s="109"/>
      <c r="AS2391" s="109"/>
      <c r="AT2391" s="109"/>
      <c r="AU2391" s="109"/>
      <c r="AV2391" s="109"/>
      <c r="AW2391" s="109"/>
      <c r="AX2391" s="110"/>
    </row>
    <row r="2392" spans="1:113" ht="15" thickBot="1">
      <c r="A2392" s="17"/>
      <c r="B2392" s="18"/>
      <c r="C2392" s="19"/>
      <c r="D2392" s="19"/>
      <c r="E2392" s="19"/>
      <c r="F2392" s="19"/>
      <c r="G2392" s="19"/>
      <c r="H2392" s="19"/>
      <c r="I2392" s="19"/>
      <c r="J2392" s="19"/>
      <c r="K2392" s="19"/>
      <c r="L2392" s="19"/>
      <c r="M2392" s="19"/>
      <c r="N2392" s="19"/>
      <c r="O2392" s="19"/>
      <c r="P2392" s="19"/>
      <c r="Q2392" s="19"/>
      <c r="R2392" s="19"/>
      <c r="S2392" s="19"/>
      <c r="T2392" s="19"/>
      <c r="U2392" s="19"/>
      <c r="V2392" s="19"/>
      <c r="W2392" s="19"/>
      <c r="X2392" s="19"/>
      <c r="Y2392" s="19"/>
      <c r="Z2392" s="19"/>
      <c r="AA2392" s="19"/>
      <c r="AB2392" s="19"/>
      <c r="AC2392" s="19"/>
      <c r="AD2392" s="19"/>
      <c r="AE2392" s="19"/>
      <c r="AF2392" s="19"/>
      <c r="AG2392" s="19"/>
      <c r="AH2392" s="19"/>
      <c r="AI2392" s="19"/>
      <c r="AJ2392" s="19"/>
      <c r="AK2392" s="19"/>
      <c r="AL2392" s="19"/>
      <c r="AM2392" s="19"/>
      <c r="AN2392" s="19"/>
      <c r="AO2392" s="19"/>
      <c r="AP2392" s="19"/>
      <c r="AQ2392" s="19"/>
      <c r="AR2392" s="19"/>
      <c r="AS2392" s="19"/>
      <c r="AT2392" s="19"/>
      <c r="AU2392" s="19"/>
      <c r="AV2392" s="19"/>
      <c r="AW2392" s="19"/>
      <c r="AX2392" s="20"/>
    </row>
    <row r="2393" spans="1:113">
      <c r="B2393" s="21"/>
    </row>
    <row r="2394" spans="1:113" ht="15" thickBot="1">
      <c r="A2394" s="11"/>
      <c r="B2394" s="10" t="s">
        <v>3</v>
      </c>
      <c r="C2394" s="8"/>
      <c r="D2394" s="8"/>
      <c r="E2394" s="8"/>
      <c r="F2394" s="8"/>
      <c r="G2394" s="8"/>
      <c r="H2394" s="8"/>
      <c r="I2394" s="8"/>
      <c r="J2394" s="8"/>
      <c r="K2394" s="8"/>
      <c r="L2394" s="9"/>
      <c r="M2394" s="9"/>
      <c r="N2394" s="9"/>
      <c r="O2394" s="9"/>
      <c r="P2394" s="8"/>
      <c r="Q2394" s="8"/>
      <c r="R2394" s="8"/>
      <c r="S2394" s="8"/>
      <c r="T2394" s="8"/>
      <c r="U2394" s="8"/>
      <c r="V2394" s="10"/>
      <c r="W2394" s="10"/>
      <c r="X2394" s="10"/>
      <c r="Y2394" s="10"/>
      <c r="Z2394" s="10"/>
      <c r="AA2394" s="10"/>
      <c r="AB2394" s="10"/>
      <c r="AC2394" s="10"/>
      <c r="AD2394" s="10"/>
      <c r="AE2394" s="10"/>
      <c r="AF2394" s="10"/>
      <c r="AG2394" s="10"/>
      <c r="AH2394" s="10"/>
      <c r="AI2394" s="10"/>
      <c r="AJ2394" s="10"/>
      <c r="AK2394" s="10"/>
      <c r="AL2394" s="10"/>
      <c r="AM2394" s="10"/>
      <c r="AN2394" s="10"/>
      <c r="AO2394" s="10"/>
      <c r="AP2394" s="10"/>
      <c r="AQ2394" s="10"/>
      <c r="AR2394" s="10"/>
      <c r="AS2394" s="10"/>
      <c r="AT2394" s="10"/>
      <c r="AU2394" s="10"/>
      <c r="AV2394" s="10"/>
      <c r="AW2394" s="10"/>
      <c r="AX2394" s="10"/>
      <c r="DI2394" s="6"/>
    </row>
    <row r="2395" spans="1:113" ht="14.25">
      <c r="A2395" s="8"/>
      <c r="B2395" s="12"/>
      <c r="C2395" s="7"/>
      <c r="D2395" s="7"/>
      <c r="E2395" s="7"/>
      <c r="F2395" s="7"/>
      <c r="G2395" s="7"/>
      <c r="H2395" s="7"/>
      <c r="I2395" s="7"/>
      <c r="J2395" s="7"/>
      <c r="K2395" s="7"/>
      <c r="L2395" s="13"/>
      <c r="M2395" s="13"/>
      <c r="N2395" s="13"/>
      <c r="O2395" s="13"/>
      <c r="P2395" s="7"/>
      <c r="Q2395" s="7"/>
      <c r="R2395" s="7"/>
      <c r="S2395" s="7"/>
      <c r="T2395" s="7"/>
      <c r="U2395" s="7"/>
      <c r="V2395" s="14"/>
      <c r="W2395" s="14"/>
      <c r="X2395" s="14"/>
      <c r="Y2395" s="14"/>
      <c r="Z2395" s="14"/>
      <c r="AA2395" s="14"/>
      <c r="AB2395" s="14"/>
      <c r="AC2395" s="14"/>
      <c r="AD2395" s="14"/>
      <c r="AE2395" s="14"/>
      <c r="AF2395" s="14"/>
      <c r="AG2395" s="14"/>
      <c r="AH2395" s="14"/>
      <c r="AI2395" s="14"/>
      <c r="AJ2395" s="14"/>
      <c r="AK2395" s="14"/>
      <c r="AL2395" s="14"/>
      <c r="AM2395" s="14"/>
      <c r="AN2395" s="14"/>
      <c r="AO2395" s="14"/>
      <c r="AP2395" s="14"/>
      <c r="AQ2395" s="14"/>
      <c r="AR2395" s="14"/>
      <c r="AS2395" s="14"/>
      <c r="AT2395" s="14"/>
      <c r="AU2395" s="14"/>
      <c r="AV2395" s="14"/>
      <c r="AW2395" s="14"/>
      <c r="AX2395" s="15"/>
    </row>
    <row r="2396" spans="1:113" ht="12" customHeight="1">
      <c r="A2396" s="8"/>
      <c r="B2396" s="108" t="s">
        <v>273</v>
      </c>
      <c r="C2396" s="109"/>
      <c r="D2396" s="109"/>
      <c r="E2396" s="109"/>
      <c r="F2396" s="109"/>
      <c r="G2396" s="109"/>
      <c r="H2396" s="109"/>
      <c r="I2396" s="109"/>
      <c r="J2396" s="109"/>
      <c r="K2396" s="109"/>
      <c r="L2396" s="109"/>
      <c r="M2396" s="109"/>
      <c r="N2396" s="109"/>
      <c r="O2396" s="109"/>
      <c r="P2396" s="109"/>
      <c r="Q2396" s="109"/>
      <c r="R2396" s="109"/>
      <c r="S2396" s="109"/>
      <c r="T2396" s="109"/>
      <c r="U2396" s="109"/>
      <c r="V2396" s="109"/>
      <c r="W2396" s="109"/>
      <c r="X2396" s="109"/>
      <c r="Y2396" s="109"/>
      <c r="Z2396" s="109"/>
      <c r="AA2396" s="109"/>
      <c r="AB2396" s="109"/>
      <c r="AC2396" s="109"/>
      <c r="AD2396" s="109"/>
      <c r="AE2396" s="109"/>
      <c r="AF2396" s="109"/>
      <c r="AG2396" s="109"/>
      <c r="AH2396" s="109"/>
      <c r="AI2396" s="109"/>
      <c r="AJ2396" s="109"/>
      <c r="AK2396" s="109"/>
      <c r="AL2396" s="109"/>
      <c r="AM2396" s="109"/>
      <c r="AN2396" s="109"/>
      <c r="AO2396" s="109"/>
      <c r="AP2396" s="109"/>
      <c r="AQ2396" s="109"/>
      <c r="AR2396" s="109"/>
      <c r="AS2396" s="109"/>
      <c r="AT2396" s="109"/>
      <c r="AU2396" s="109"/>
      <c r="AV2396" s="109"/>
      <c r="AW2396" s="109"/>
      <c r="AX2396" s="110"/>
    </row>
    <row r="2397" spans="1:113" ht="12" customHeight="1">
      <c r="A2397" s="8"/>
      <c r="B2397" s="108"/>
      <c r="C2397" s="109"/>
      <c r="D2397" s="109"/>
      <c r="E2397" s="109"/>
      <c r="F2397" s="109"/>
      <c r="G2397" s="109"/>
      <c r="H2397" s="109"/>
      <c r="I2397" s="109"/>
      <c r="J2397" s="109"/>
      <c r="K2397" s="109"/>
      <c r="L2397" s="109"/>
      <c r="M2397" s="109"/>
      <c r="N2397" s="109"/>
      <c r="O2397" s="109"/>
      <c r="P2397" s="109"/>
      <c r="Q2397" s="109"/>
      <c r="R2397" s="109"/>
      <c r="S2397" s="109"/>
      <c r="T2397" s="109"/>
      <c r="U2397" s="109"/>
      <c r="V2397" s="109"/>
      <c r="W2397" s="109"/>
      <c r="X2397" s="109"/>
      <c r="Y2397" s="109"/>
      <c r="Z2397" s="109"/>
      <c r="AA2397" s="109"/>
      <c r="AB2397" s="109"/>
      <c r="AC2397" s="109"/>
      <c r="AD2397" s="109"/>
      <c r="AE2397" s="109"/>
      <c r="AF2397" s="109"/>
      <c r="AG2397" s="109"/>
      <c r="AH2397" s="109"/>
      <c r="AI2397" s="109"/>
      <c r="AJ2397" s="109"/>
      <c r="AK2397" s="109"/>
      <c r="AL2397" s="109"/>
      <c r="AM2397" s="109"/>
      <c r="AN2397" s="109"/>
      <c r="AO2397" s="109"/>
      <c r="AP2397" s="109"/>
      <c r="AQ2397" s="109"/>
      <c r="AR2397" s="109"/>
      <c r="AS2397" s="109"/>
      <c r="AT2397" s="109"/>
      <c r="AU2397" s="109"/>
      <c r="AV2397" s="109"/>
      <c r="AW2397" s="109"/>
      <c r="AX2397" s="110"/>
      <c r="BC2397" s="16"/>
    </row>
    <row r="2398" spans="1:113" ht="12" customHeight="1">
      <c r="A2398" s="8"/>
      <c r="B2398" s="108"/>
      <c r="C2398" s="109"/>
      <c r="D2398" s="109"/>
      <c r="E2398" s="109"/>
      <c r="F2398" s="109"/>
      <c r="G2398" s="109"/>
      <c r="H2398" s="109"/>
      <c r="I2398" s="109"/>
      <c r="J2398" s="109"/>
      <c r="K2398" s="109"/>
      <c r="L2398" s="109"/>
      <c r="M2398" s="109"/>
      <c r="N2398" s="109"/>
      <c r="O2398" s="109"/>
      <c r="P2398" s="109"/>
      <c r="Q2398" s="109"/>
      <c r="R2398" s="109"/>
      <c r="S2398" s="109"/>
      <c r="T2398" s="109"/>
      <c r="U2398" s="109"/>
      <c r="V2398" s="109"/>
      <c r="W2398" s="109"/>
      <c r="X2398" s="109"/>
      <c r="Y2398" s="109"/>
      <c r="Z2398" s="109"/>
      <c r="AA2398" s="109"/>
      <c r="AB2398" s="109"/>
      <c r="AC2398" s="109"/>
      <c r="AD2398" s="109"/>
      <c r="AE2398" s="109"/>
      <c r="AF2398" s="109"/>
      <c r="AG2398" s="109"/>
      <c r="AH2398" s="109"/>
      <c r="AI2398" s="109"/>
      <c r="AJ2398" s="109"/>
      <c r="AK2398" s="109"/>
      <c r="AL2398" s="109"/>
      <c r="AM2398" s="109"/>
      <c r="AN2398" s="109"/>
      <c r="AO2398" s="109"/>
      <c r="AP2398" s="109"/>
      <c r="AQ2398" s="109"/>
      <c r="AR2398" s="109"/>
      <c r="AS2398" s="109"/>
      <c r="AT2398" s="109"/>
      <c r="AU2398" s="109"/>
      <c r="AV2398" s="109"/>
      <c r="AW2398" s="109"/>
      <c r="AX2398" s="110"/>
    </row>
    <row r="2399" spans="1:113" ht="12" customHeight="1">
      <c r="A2399" s="8"/>
      <c r="B2399" s="108"/>
      <c r="C2399" s="109"/>
      <c r="D2399" s="109"/>
      <c r="E2399" s="109"/>
      <c r="F2399" s="109"/>
      <c r="G2399" s="109"/>
      <c r="H2399" s="109"/>
      <c r="I2399" s="109"/>
      <c r="J2399" s="109"/>
      <c r="K2399" s="109"/>
      <c r="L2399" s="109"/>
      <c r="M2399" s="109"/>
      <c r="N2399" s="109"/>
      <c r="O2399" s="109"/>
      <c r="P2399" s="109"/>
      <c r="Q2399" s="109"/>
      <c r="R2399" s="109"/>
      <c r="S2399" s="109"/>
      <c r="T2399" s="109"/>
      <c r="U2399" s="109"/>
      <c r="V2399" s="109"/>
      <c r="W2399" s="109"/>
      <c r="X2399" s="109"/>
      <c r="Y2399" s="109"/>
      <c r="Z2399" s="109"/>
      <c r="AA2399" s="109"/>
      <c r="AB2399" s="109"/>
      <c r="AC2399" s="109"/>
      <c r="AD2399" s="109"/>
      <c r="AE2399" s="109"/>
      <c r="AF2399" s="109"/>
      <c r="AG2399" s="109"/>
      <c r="AH2399" s="109"/>
      <c r="AI2399" s="109"/>
      <c r="AJ2399" s="109"/>
      <c r="AK2399" s="109"/>
      <c r="AL2399" s="109"/>
      <c r="AM2399" s="109"/>
      <c r="AN2399" s="109"/>
      <c r="AO2399" s="109"/>
      <c r="AP2399" s="109"/>
      <c r="AQ2399" s="109"/>
      <c r="AR2399" s="109"/>
      <c r="AS2399" s="109"/>
      <c r="AT2399" s="109"/>
      <c r="AU2399" s="109"/>
      <c r="AV2399" s="109"/>
      <c r="AW2399" s="109"/>
      <c r="AX2399" s="110"/>
    </row>
    <row r="2400" spans="1:113" ht="12" customHeight="1">
      <c r="A2400" s="8"/>
      <c r="B2400" s="108"/>
      <c r="C2400" s="109"/>
      <c r="D2400" s="109"/>
      <c r="E2400" s="109"/>
      <c r="F2400" s="109"/>
      <c r="G2400" s="109"/>
      <c r="H2400" s="109"/>
      <c r="I2400" s="109"/>
      <c r="J2400" s="109"/>
      <c r="K2400" s="109"/>
      <c r="L2400" s="109"/>
      <c r="M2400" s="109"/>
      <c r="N2400" s="109"/>
      <c r="O2400" s="109"/>
      <c r="P2400" s="109"/>
      <c r="Q2400" s="109"/>
      <c r="R2400" s="109"/>
      <c r="S2400" s="109"/>
      <c r="T2400" s="109"/>
      <c r="U2400" s="109"/>
      <c r="V2400" s="109"/>
      <c r="W2400" s="109"/>
      <c r="X2400" s="109"/>
      <c r="Y2400" s="109"/>
      <c r="Z2400" s="109"/>
      <c r="AA2400" s="109"/>
      <c r="AB2400" s="109"/>
      <c r="AC2400" s="109"/>
      <c r="AD2400" s="109"/>
      <c r="AE2400" s="109"/>
      <c r="AF2400" s="109"/>
      <c r="AG2400" s="109"/>
      <c r="AH2400" s="109"/>
      <c r="AI2400" s="109"/>
      <c r="AJ2400" s="109"/>
      <c r="AK2400" s="109"/>
      <c r="AL2400" s="109"/>
      <c r="AM2400" s="109"/>
      <c r="AN2400" s="109"/>
      <c r="AO2400" s="109"/>
      <c r="AP2400" s="109"/>
      <c r="AQ2400" s="109"/>
      <c r="AR2400" s="109"/>
      <c r="AS2400" s="109"/>
      <c r="AT2400" s="109"/>
      <c r="AU2400" s="109"/>
      <c r="AV2400" s="109"/>
      <c r="AW2400" s="109"/>
      <c r="AX2400" s="110"/>
    </row>
    <row r="2401" spans="1:251" ht="15" thickBot="1">
      <c r="A2401" s="17"/>
      <c r="B2401" s="18"/>
      <c r="C2401" s="19"/>
      <c r="D2401" s="19"/>
      <c r="E2401" s="19"/>
      <c r="F2401" s="19"/>
      <c r="G2401" s="19"/>
      <c r="H2401" s="19"/>
      <c r="I2401" s="19"/>
      <c r="J2401" s="19"/>
      <c r="K2401" s="19"/>
      <c r="L2401" s="19"/>
      <c r="M2401" s="19"/>
      <c r="N2401" s="19"/>
      <c r="O2401" s="19"/>
      <c r="P2401" s="19"/>
      <c r="Q2401" s="19"/>
      <c r="R2401" s="19"/>
      <c r="S2401" s="19"/>
      <c r="T2401" s="19"/>
      <c r="U2401" s="19"/>
      <c r="V2401" s="19"/>
      <c r="W2401" s="19"/>
      <c r="X2401" s="19"/>
      <c r="Y2401" s="19"/>
      <c r="Z2401" s="19"/>
      <c r="AA2401" s="19"/>
      <c r="AB2401" s="19"/>
      <c r="AC2401" s="19"/>
      <c r="AD2401" s="19"/>
      <c r="AE2401" s="19"/>
      <c r="AF2401" s="19"/>
      <c r="AG2401" s="19"/>
      <c r="AH2401" s="19"/>
      <c r="AI2401" s="19"/>
      <c r="AJ2401" s="19"/>
      <c r="AK2401" s="19"/>
      <c r="AL2401" s="19"/>
      <c r="AM2401" s="19"/>
      <c r="AN2401" s="19"/>
      <c r="AO2401" s="19"/>
      <c r="AP2401" s="19"/>
      <c r="AQ2401" s="19"/>
      <c r="AR2401" s="19"/>
      <c r="AS2401" s="19"/>
      <c r="AT2401" s="19"/>
      <c r="AU2401" s="19"/>
      <c r="AV2401" s="19"/>
      <c r="AW2401" s="19"/>
      <c r="AX2401" s="20"/>
    </row>
    <row r="2402" spans="1:251">
      <c r="B2402" s="21"/>
    </row>
    <row r="2403" spans="1:251" ht="14.25">
      <c r="B2403" s="10" t="s">
        <v>4</v>
      </c>
      <c r="C2403" s="8"/>
      <c r="D2403" s="8"/>
      <c r="E2403" s="8"/>
      <c r="F2403" s="8"/>
      <c r="G2403" s="8"/>
      <c r="H2403" s="8"/>
      <c r="I2403" s="8"/>
      <c r="J2403" s="8"/>
      <c r="K2403" s="8"/>
      <c r="L2403" s="9"/>
      <c r="M2403" s="9"/>
      <c r="N2403" s="9"/>
      <c r="O2403" s="9"/>
      <c r="P2403" s="8"/>
      <c r="Q2403" s="8"/>
      <c r="R2403" s="8"/>
      <c r="S2403" s="8"/>
      <c r="T2403" s="8"/>
      <c r="U2403" s="8"/>
      <c r="V2403" s="10"/>
      <c r="W2403" s="10"/>
      <c r="X2403" s="10"/>
      <c r="Y2403" s="10"/>
      <c r="Z2403" s="10"/>
      <c r="AA2403" s="10"/>
      <c r="AB2403" s="10"/>
      <c r="AC2403" s="10"/>
      <c r="AD2403" s="10"/>
      <c r="AE2403" s="10"/>
      <c r="AF2403" s="10"/>
      <c r="AG2403" s="10"/>
      <c r="AH2403" s="10"/>
      <c r="AI2403" s="10"/>
      <c r="AJ2403" s="10"/>
      <c r="AK2403" s="10"/>
      <c r="AL2403" s="10"/>
      <c r="AM2403" s="10"/>
      <c r="AN2403" s="10"/>
      <c r="AO2403" s="10"/>
      <c r="AP2403" s="10"/>
      <c r="AQ2403" s="10"/>
      <c r="AR2403" s="10"/>
      <c r="AS2403" s="10"/>
      <c r="AT2403" s="10"/>
      <c r="AU2403" s="10"/>
      <c r="AV2403" s="10"/>
      <c r="AW2403" s="10"/>
      <c r="AX2403" s="10"/>
    </row>
    <row r="2404" spans="1:251" ht="15" thickBot="1">
      <c r="B2404" s="8"/>
      <c r="C2404" s="8"/>
      <c r="D2404" s="8"/>
      <c r="E2404" s="8"/>
      <c r="F2404" s="8"/>
      <c r="G2404" s="8"/>
      <c r="H2404" s="8"/>
      <c r="I2404" s="8"/>
      <c r="J2404" s="8"/>
      <c r="K2404" s="8"/>
      <c r="L2404" s="9"/>
      <c r="M2404" s="9"/>
      <c r="N2404" s="9"/>
      <c r="O2404" s="9"/>
      <c r="P2404" s="8"/>
      <c r="Q2404" s="8"/>
      <c r="R2404" s="8"/>
      <c r="S2404" s="8"/>
      <c r="T2404" s="8"/>
      <c r="U2404" s="8"/>
      <c r="V2404" s="10"/>
      <c r="W2404" s="10"/>
      <c r="X2404" s="10"/>
      <c r="Y2404" s="10"/>
      <c r="Z2404" s="10"/>
      <c r="AA2404" s="10"/>
      <c r="AB2404" s="10"/>
      <c r="AC2404" s="10"/>
      <c r="AD2404" s="10"/>
      <c r="AE2404" s="10"/>
      <c r="AF2404" s="10"/>
      <c r="AG2404" s="10"/>
      <c r="AH2404" s="10"/>
      <c r="AI2404" s="10"/>
      <c r="AJ2404" s="10"/>
      <c r="AK2404" s="10"/>
      <c r="AL2404" s="10"/>
      <c r="AM2404" s="10"/>
      <c r="AN2404" s="10"/>
      <c r="AO2404" s="10"/>
      <c r="AP2404" s="10"/>
      <c r="AQ2404" s="10"/>
      <c r="AR2404" s="10"/>
      <c r="AS2404" s="10"/>
      <c r="AT2404" s="10"/>
      <c r="AU2404" s="10"/>
      <c r="AV2404" s="10"/>
      <c r="AW2404" s="10"/>
      <c r="AX2404" s="22" t="s">
        <v>5</v>
      </c>
    </row>
    <row r="2405" spans="1:251" s="16" customFormat="1" ht="13.5" customHeight="1">
      <c r="A2405" s="8"/>
      <c r="B2405" s="111" t="s">
        <v>6</v>
      </c>
      <c r="C2405" s="112"/>
      <c r="D2405" s="112"/>
      <c r="E2405" s="112"/>
      <c r="F2405" s="112"/>
      <c r="G2405" s="112"/>
      <c r="H2405" s="112"/>
      <c r="I2405" s="112"/>
      <c r="J2405" s="112"/>
      <c r="K2405" s="112"/>
      <c r="L2405" s="112"/>
      <c r="M2405" s="112"/>
      <c r="N2405" s="112"/>
      <c r="O2405" s="112"/>
      <c r="P2405" s="112"/>
      <c r="Q2405" s="112"/>
      <c r="R2405" s="112"/>
      <c r="S2405" s="112"/>
      <c r="T2405" s="112"/>
      <c r="U2405" s="112"/>
      <c r="V2405" s="112"/>
      <c r="W2405" s="112"/>
      <c r="X2405" s="112"/>
      <c r="Y2405" s="112"/>
      <c r="Z2405" s="113"/>
      <c r="AA2405" s="117" t="s">
        <v>9</v>
      </c>
      <c r="AB2405" s="112"/>
      <c r="AC2405" s="112"/>
      <c r="AD2405" s="112"/>
      <c r="AE2405" s="112"/>
      <c r="AF2405" s="112"/>
      <c r="AG2405" s="112"/>
      <c r="AH2405" s="112"/>
      <c r="AI2405" s="113"/>
      <c r="AJ2405" s="117" t="s">
        <v>10</v>
      </c>
      <c r="AK2405" s="112"/>
      <c r="AL2405" s="112"/>
      <c r="AM2405" s="112"/>
      <c r="AN2405" s="112"/>
      <c r="AO2405" s="112"/>
      <c r="AP2405" s="112"/>
      <c r="AQ2405" s="112"/>
      <c r="AR2405" s="113"/>
      <c r="AS2405" s="117" t="s">
        <v>7</v>
      </c>
      <c r="AT2405" s="112"/>
      <c r="AU2405" s="112"/>
      <c r="AV2405" s="112"/>
      <c r="AW2405" s="112"/>
      <c r="AX2405" s="119"/>
      <c r="AY2405" s="2"/>
      <c r="AZ2405" s="2"/>
      <c r="BA2405" s="2"/>
      <c r="BB2405" s="2"/>
      <c r="BC2405" s="2"/>
      <c r="BD2405" s="2"/>
      <c r="BE2405" s="2"/>
      <c r="BF2405" s="2"/>
      <c r="BG2405" s="2"/>
      <c r="BH2405" s="2"/>
      <c r="BI2405" s="2"/>
      <c r="BJ2405" s="2"/>
      <c r="BK2405" s="2"/>
      <c r="BL2405" s="2"/>
      <c r="BM2405" s="2"/>
      <c r="BN2405" s="2"/>
      <c r="BO2405" s="2"/>
      <c r="BP2405" s="2"/>
      <c r="BQ2405" s="2"/>
      <c r="BR2405" s="2"/>
      <c r="BS2405" s="2"/>
      <c r="BT2405" s="2"/>
      <c r="BU2405" s="2"/>
      <c r="BV2405" s="2"/>
      <c r="BW2405" s="2"/>
      <c r="BX2405" s="2"/>
      <c r="BY2405" s="2"/>
      <c r="BZ2405" s="2"/>
      <c r="CA2405" s="2"/>
      <c r="CB2405" s="2"/>
      <c r="CC2405" s="2"/>
      <c r="CD2405" s="2"/>
      <c r="CE2405" s="2"/>
      <c r="CF2405" s="2"/>
      <c r="CG2405" s="2"/>
      <c r="CH2405" s="2"/>
      <c r="CI2405" s="2"/>
      <c r="CJ2405" s="2"/>
      <c r="CK2405" s="2"/>
      <c r="CL2405" s="2"/>
      <c r="CM2405" s="2"/>
      <c r="CN2405" s="2"/>
      <c r="CO2405" s="2"/>
      <c r="CP2405" s="2"/>
      <c r="CQ2405" s="2"/>
      <c r="CR2405" s="2"/>
      <c r="CS2405" s="2"/>
      <c r="CT2405" s="2"/>
      <c r="CU2405" s="2"/>
      <c r="CV2405" s="2"/>
      <c r="CW2405" s="2"/>
      <c r="CX2405" s="2"/>
      <c r="CY2405" s="2"/>
      <c r="CZ2405" s="2"/>
      <c r="DA2405" s="2"/>
      <c r="DB2405" s="2"/>
      <c r="DC2405" s="2"/>
      <c r="DD2405" s="2"/>
      <c r="DE2405" s="2"/>
      <c r="DF2405" s="2"/>
      <c r="DG2405" s="2"/>
      <c r="DH2405" s="2"/>
      <c r="DI2405" s="2"/>
      <c r="DJ2405" s="2"/>
      <c r="DK2405" s="2"/>
      <c r="DL2405" s="2"/>
      <c r="DM2405" s="2"/>
      <c r="DN2405" s="2"/>
      <c r="DO2405" s="2"/>
      <c r="DP2405" s="2"/>
      <c r="DQ2405" s="2"/>
      <c r="DR2405" s="2"/>
      <c r="DS2405" s="2"/>
      <c r="DT2405" s="2"/>
      <c r="DU2405" s="2"/>
      <c r="DV2405" s="2"/>
      <c r="DW2405" s="2"/>
      <c r="DX2405" s="2"/>
      <c r="DY2405" s="2"/>
      <c r="DZ2405" s="2"/>
      <c r="EA2405" s="2"/>
      <c r="EB2405" s="2"/>
      <c r="EC2405" s="2"/>
      <c r="ED2405" s="2"/>
      <c r="EE2405" s="2"/>
      <c r="EF2405" s="2"/>
      <c r="EG2405" s="2"/>
      <c r="EH2405" s="2"/>
      <c r="EI2405" s="2"/>
      <c r="EJ2405" s="2"/>
      <c r="EK2405" s="2"/>
      <c r="EL2405" s="2"/>
      <c r="EM2405" s="2"/>
      <c r="EN2405" s="2"/>
      <c r="EO2405" s="2"/>
      <c r="EP2405" s="2"/>
      <c r="EQ2405" s="2"/>
      <c r="ER2405" s="2"/>
      <c r="ES2405" s="2"/>
      <c r="ET2405" s="2"/>
      <c r="EU2405" s="2"/>
      <c r="EV2405" s="2"/>
      <c r="EW2405" s="2"/>
      <c r="EX2405" s="2"/>
      <c r="EY2405" s="2"/>
      <c r="EZ2405" s="2"/>
      <c r="FA2405" s="2"/>
      <c r="FB2405" s="2"/>
      <c r="FC2405" s="2"/>
      <c r="FD2405" s="2"/>
      <c r="FE2405" s="2"/>
      <c r="FF2405" s="2"/>
      <c r="FG2405" s="2"/>
      <c r="FH2405" s="2"/>
      <c r="FI2405" s="2"/>
      <c r="FJ2405" s="2"/>
      <c r="FK2405" s="2"/>
      <c r="FL2405" s="2"/>
      <c r="FM2405" s="2"/>
      <c r="FN2405" s="2"/>
      <c r="FO2405" s="2"/>
      <c r="FP2405" s="2"/>
      <c r="FQ2405" s="2"/>
      <c r="FR2405" s="2"/>
      <c r="FS2405" s="2"/>
      <c r="FT2405" s="2"/>
      <c r="FU2405" s="2"/>
      <c r="FV2405" s="2"/>
      <c r="FW2405" s="2"/>
      <c r="FX2405" s="2"/>
      <c r="FY2405" s="2"/>
      <c r="FZ2405" s="2"/>
      <c r="GA2405" s="2"/>
      <c r="GB2405" s="2"/>
      <c r="GC2405" s="2"/>
      <c r="GD2405" s="2"/>
      <c r="GE2405" s="2"/>
      <c r="GF2405" s="2"/>
      <c r="GG2405" s="2"/>
      <c r="GH2405" s="2"/>
      <c r="GI2405" s="2"/>
      <c r="GJ2405" s="2"/>
      <c r="GK2405" s="2"/>
      <c r="GL2405" s="2"/>
      <c r="GM2405" s="2"/>
      <c r="GN2405" s="2"/>
      <c r="GO2405" s="2"/>
      <c r="GP2405" s="2"/>
      <c r="GQ2405" s="2"/>
      <c r="GR2405" s="2"/>
      <c r="GS2405" s="2"/>
      <c r="GT2405" s="2"/>
      <c r="GU2405" s="2"/>
      <c r="GV2405" s="2"/>
      <c r="GW2405" s="2"/>
      <c r="GX2405" s="2"/>
      <c r="GY2405" s="2"/>
      <c r="GZ2405" s="2"/>
      <c r="HA2405" s="2"/>
      <c r="HB2405" s="2"/>
      <c r="HC2405" s="2"/>
      <c r="HD2405" s="2"/>
      <c r="HE2405" s="2"/>
      <c r="HF2405" s="2"/>
      <c r="HG2405" s="2"/>
      <c r="HH2405" s="2"/>
      <c r="HI2405" s="2"/>
      <c r="HJ2405" s="2"/>
      <c r="HK2405" s="2"/>
      <c r="HL2405" s="2"/>
      <c r="HM2405" s="2"/>
      <c r="HN2405" s="2"/>
      <c r="HO2405" s="2"/>
      <c r="HP2405" s="2"/>
      <c r="HQ2405" s="2"/>
      <c r="HR2405" s="2"/>
      <c r="HS2405" s="2"/>
      <c r="HT2405" s="2"/>
      <c r="HU2405" s="2"/>
      <c r="HV2405" s="2"/>
      <c r="HW2405" s="2"/>
      <c r="HX2405" s="2"/>
      <c r="HY2405" s="2"/>
      <c r="HZ2405" s="2"/>
      <c r="IA2405" s="2"/>
      <c r="IB2405" s="2"/>
      <c r="IC2405" s="2"/>
      <c r="ID2405" s="2"/>
      <c r="IE2405" s="2"/>
      <c r="IF2405" s="2"/>
      <c r="IG2405" s="2"/>
      <c r="IH2405" s="2"/>
      <c r="II2405" s="2"/>
      <c r="IJ2405" s="2"/>
      <c r="IK2405" s="2"/>
      <c r="IL2405" s="2"/>
      <c r="IM2405" s="2"/>
      <c r="IN2405" s="2"/>
      <c r="IO2405" s="2"/>
      <c r="IP2405" s="2"/>
      <c r="IQ2405" s="2"/>
    </row>
    <row r="2406" spans="1:251" s="16" customFormat="1" ht="13.5">
      <c r="A2406" s="8"/>
      <c r="B2406" s="114"/>
      <c r="C2406" s="115"/>
      <c r="D2406" s="115"/>
      <c r="E2406" s="115"/>
      <c r="F2406" s="115"/>
      <c r="G2406" s="115"/>
      <c r="H2406" s="115"/>
      <c r="I2406" s="115"/>
      <c r="J2406" s="115"/>
      <c r="K2406" s="115"/>
      <c r="L2406" s="115"/>
      <c r="M2406" s="115"/>
      <c r="N2406" s="115"/>
      <c r="O2406" s="115"/>
      <c r="P2406" s="115"/>
      <c r="Q2406" s="115"/>
      <c r="R2406" s="115"/>
      <c r="S2406" s="115"/>
      <c r="T2406" s="115"/>
      <c r="U2406" s="115"/>
      <c r="V2406" s="115"/>
      <c r="W2406" s="115"/>
      <c r="X2406" s="115"/>
      <c r="Y2406" s="115"/>
      <c r="Z2406" s="116"/>
      <c r="AA2406" s="118"/>
      <c r="AB2406" s="115"/>
      <c r="AC2406" s="115"/>
      <c r="AD2406" s="115"/>
      <c r="AE2406" s="115"/>
      <c r="AF2406" s="115"/>
      <c r="AG2406" s="115"/>
      <c r="AH2406" s="115"/>
      <c r="AI2406" s="116"/>
      <c r="AJ2406" s="118"/>
      <c r="AK2406" s="115"/>
      <c r="AL2406" s="115"/>
      <c r="AM2406" s="115"/>
      <c r="AN2406" s="115"/>
      <c r="AO2406" s="115"/>
      <c r="AP2406" s="115"/>
      <c r="AQ2406" s="115"/>
      <c r="AR2406" s="116"/>
      <c r="AS2406" s="118"/>
      <c r="AT2406" s="115"/>
      <c r="AU2406" s="115"/>
      <c r="AV2406" s="115"/>
      <c r="AW2406" s="115"/>
      <c r="AX2406" s="120"/>
      <c r="AY2406" s="2"/>
      <c r="AZ2406" s="2"/>
      <c r="BA2406" s="2"/>
      <c r="BB2406" s="23"/>
      <c r="BC2406" s="24"/>
      <c r="BE2406" s="2"/>
      <c r="BF2406" s="2"/>
      <c r="BG2406" s="2"/>
      <c r="BH2406" s="2"/>
      <c r="BI2406" s="2"/>
      <c r="BJ2406" s="2"/>
      <c r="BK2406" s="2"/>
      <c r="BL2406" s="2"/>
      <c r="BM2406" s="2"/>
      <c r="BN2406" s="2"/>
      <c r="BO2406" s="2"/>
      <c r="BP2406" s="2"/>
      <c r="BQ2406" s="2"/>
      <c r="BR2406" s="2"/>
      <c r="BS2406" s="2"/>
      <c r="BT2406" s="2"/>
      <c r="BU2406" s="2"/>
      <c r="BV2406" s="2"/>
      <c r="BW2406" s="2"/>
      <c r="BX2406" s="2"/>
      <c r="BY2406" s="2"/>
      <c r="BZ2406" s="2"/>
      <c r="CA2406" s="2"/>
      <c r="CB2406" s="2"/>
      <c r="CC2406" s="2"/>
      <c r="CD2406" s="2"/>
      <c r="CE2406" s="2"/>
      <c r="CF2406" s="2"/>
      <c r="CG2406" s="2"/>
      <c r="CH2406" s="2"/>
      <c r="CI2406" s="2"/>
      <c r="CJ2406" s="2"/>
      <c r="CK2406" s="2"/>
      <c r="CL2406" s="2"/>
      <c r="CM2406" s="2"/>
      <c r="CN2406" s="2"/>
      <c r="CO2406" s="2"/>
      <c r="CP2406" s="2"/>
      <c r="CQ2406" s="2"/>
      <c r="CR2406" s="2"/>
      <c r="CS2406" s="2"/>
      <c r="CT2406" s="2"/>
      <c r="CU2406" s="2"/>
      <c r="CV2406" s="2"/>
      <c r="CW2406" s="2"/>
      <c r="CX2406" s="2"/>
      <c r="CY2406" s="2"/>
      <c r="CZ2406" s="2"/>
      <c r="DA2406" s="2"/>
      <c r="DB2406" s="2"/>
      <c r="DC2406" s="2"/>
      <c r="DD2406" s="2"/>
      <c r="DE2406" s="2"/>
      <c r="DF2406" s="2"/>
      <c r="DG2406" s="2"/>
      <c r="DH2406" s="2"/>
      <c r="DI2406" s="2"/>
      <c r="DJ2406" s="2"/>
      <c r="DK2406" s="2"/>
      <c r="DL2406" s="2"/>
      <c r="DM2406" s="2"/>
      <c r="DN2406" s="2"/>
      <c r="DO2406" s="2"/>
      <c r="DP2406" s="2"/>
      <c r="DQ2406" s="2"/>
      <c r="DR2406" s="2"/>
      <c r="DS2406" s="2"/>
      <c r="DT2406" s="2"/>
      <c r="DU2406" s="2"/>
      <c r="DV2406" s="2"/>
      <c r="DW2406" s="2"/>
      <c r="DX2406" s="2"/>
      <c r="DY2406" s="2"/>
      <c r="DZ2406" s="2"/>
      <c r="EA2406" s="2"/>
      <c r="EB2406" s="2"/>
      <c r="EC2406" s="2"/>
      <c r="ED2406" s="2"/>
      <c r="EE2406" s="2"/>
      <c r="EF2406" s="2"/>
      <c r="EG2406" s="2"/>
      <c r="EH2406" s="2"/>
      <c r="EI2406" s="2"/>
      <c r="EJ2406" s="2"/>
      <c r="EK2406" s="2"/>
      <c r="EL2406" s="2"/>
      <c r="EM2406" s="2"/>
      <c r="EN2406" s="2"/>
      <c r="EO2406" s="2"/>
      <c r="EP2406" s="2"/>
      <c r="EQ2406" s="2"/>
      <c r="ER2406" s="2"/>
      <c r="ES2406" s="2"/>
      <c r="ET2406" s="2"/>
      <c r="EU2406" s="2"/>
      <c r="EV2406" s="2"/>
      <c r="EW2406" s="2"/>
      <c r="EX2406" s="2"/>
      <c r="EY2406" s="2"/>
      <c r="EZ2406" s="2"/>
      <c r="FA2406" s="2"/>
      <c r="FB2406" s="2"/>
      <c r="FC2406" s="2"/>
      <c r="FD2406" s="2"/>
      <c r="FE2406" s="2"/>
      <c r="FF2406" s="2"/>
      <c r="FG2406" s="2"/>
      <c r="FH2406" s="2"/>
      <c r="FI2406" s="2"/>
      <c r="FJ2406" s="2"/>
      <c r="FK2406" s="2"/>
      <c r="FL2406" s="2"/>
      <c r="FM2406" s="2"/>
      <c r="FN2406" s="2"/>
      <c r="FO2406" s="2"/>
      <c r="FP2406" s="2"/>
      <c r="FQ2406" s="2"/>
      <c r="FR2406" s="2"/>
      <c r="FS2406" s="2"/>
      <c r="FT2406" s="2"/>
      <c r="FU2406" s="2"/>
      <c r="FV2406" s="2"/>
      <c r="FW2406" s="2"/>
      <c r="FX2406" s="2"/>
      <c r="FY2406" s="2"/>
      <c r="FZ2406" s="2"/>
      <c r="GA2406" s="2"/>
      <c r="GB2406" s="2"/>
      <c r="GC2406" s="2"/>
      <c r="GD2406" s="2"/>
      <c r="GE2406" s="2"/>
      <c r="GF2406" s="2"/>
      <c r="GG2406" s="2"/>
      <c r="GH2406" s="2"/>
      <c r="GI2406" s="2"/>
      <c r="GJ2406" s="2"/>
      <c r="GK2406" s="2"/>
      <c r="GL2406" s="2"/>
      <c r="GM2406" s="2"/>
      <c r="GN2406" s="2"/>
      <c r="GO2406" s="2"/>
      <c r="GP2406" s="2"/>
      <c r="GQ2406" s="2"/>
      <c r="GR2406" s="2"/>
      <c r="GS2406" s="2"/>
      <c r="GT2406" s="2"/>
      <c r="GU2406" s="2"/>
      <c r="GV2406" s="2"/>
      <c r="GW2406" s="2"/>
      <c r="GX2406" s="2"/>
      <c r="GY2406" s="2"/>
      <c r="GZ2406" s="2"/>
      <c r="HA2406" s="2"/>
      <c r="HB2406" s="2"/>
      <c r="HC2406" s="2"/>
      <c r="HD2406" s="2"/>
      <c r="HE2406" s="2"/>
      <c r="HF2406" s="2"/>
      <c r="HG2406" s="2"/>
      <c r="HH2406" s="2"/>
      <c r="HI2406" s="2"/>
      <c r="HJ2406" s="2"/>
      <c r="HK2406" s="2"/>
      <c r="HL2406" s="2"/>
      <c r="HM2406" s="2"/>
      <c r="HN2406" s="2"/>
      <c r="HO2406" s="2"/>
      <c r="HP2406" s="2"/>
      <c r="HQ2406" s="2"/>
      <c r="HR2406" s="2"/>
      <c r="HS2406" s="2"/>
      <c r="HT2406" s="2"/>
      <c r="HU2406" s="2"/>
      <c r="HV2406" s="2"/>
      <c r="HW2406" s="2"/>
      <c r="HX2406" s="2"/>
      <c r="HY2406" s="2"/>
      <c r="HZ2406" s="2"/>
      <c r="IA2406" s="2"/>
      <c r="IB2406" s="2"/>
      <c r="IC2406" s="2"/>
      <c r="ID2406" s="2"/>
      <c r="IE2406" s="2"/>
      <c r="IF2406" s="2"/>
      <c r="IG2406" s="2"/>
      <c r="IH2406" s="2"/>
      <c r="II2406" s="2"/>
      <c r="IJ2406" s="2"/>
      <c r="IK2406" s="2"/>
      <c r="IL2406" s="2"/>
      <c r="IM2406" s="2"/>
      <c r="IN2406" s="2"/>
      <c r="IO2406" s="2"/>
      <c r="IP2406" s="2"/>
      <c r="IQ2406" s="2"/>
    </row>
    <row r="2407" spans="1:251" s="16" customFormat="1" ht="18.75" customHeight="1">
      <c r="A2407" s="8"/>
      <c r="B2407" s="25"/>
      <c r="C2407" s="130" t="s">
        <v>270</v>
      </c>
      <c r="D2407" s="131"/>
      <c r="E2407" s="131"/>
      <c r="F2407" s="131"/>
      <c r="G2407" s="131"/>
      <c r="H2407" s="131"/>
      <c r="I2407" s="131"/>
      <c r="J2407" s="131"/>
      <c r="K2407" s="131"/>
      <c r="L2407" s="131"/>
      <c r="M2407" s="131"/>
      <c r="N2407" s="131"/>
      <c r="O2407" s="131"/>
      <c r="P2407" s="131"/>
      <c r="Q2407" s="131"/>
      <c r="R2407" s="131"/>
      <c r="S2407" s="131"/>
      <c r="T2407" s="131"/>
      <c r="U2407" s="131"/>
      <c r="V2407" s="131"/>
      <c r="W2407" s="131"/>
      <c r="X2407" s="131"/>
      <c r="Y2407" s="131"/>
      <c r="Z2407" s="132"/>
      <c r="AA2407" s="133">
        <v>8585</v>
      </c>
      <c r="AB2407" s="134"/>
      <c r="AC2407" s="134"/>
      <c r="AD2407" s="134"/>
      <c r="AE2407" s="134"/>
      <c r="AF2407" s="134"/>
      <c r="AG2407" s="134"/>
      <c r="AH2407" s="134"/>
      <c r="AI2407" s="135"/>
      <c r="AJ2407" s="133">
        <v>8749</v>
      </c>
      <c r="AK2407" s="134"/>
      <c r="AL2407" s="134"/>
      <c r="AM2407" s="134"/>
      <c r="AN2407" s="134"/>
      <c r="AO2407" s="134"/>
      <c r="AP2407" s="134"/>
      <c r="AQ2407" s="134"/>
      <c r="AR2407" s="135"/>
      <c r="AS2407" s="136"/>
      <c r="AT2407" s="137"/>
      <c r="AU2407" s="137"/>
      <c r="AV2407" s="137"/>
      <c r="AW2407" s="137"/>
      <c r="AX2407" s="138"/>
      <c r="AY2407" s="2"/>
      <c r="AZ2407" s="2"/>
      <c r="BA2407" s="2"/>
      <c r="BB2407" s="2"/>
      <c r="BC2407" s="2"/>
      <c r="BD2407" s="2"/>
      <c r="BE2407" s="2"/>
      <c r="BF2407" s="2"/>
      <c r="BG2407" s="2"/>
      <c r="BH2407" s="2"/>
      <c r="BI2407" s="2"/>
      <c r="BJ2407" s="2"/>
      <c r="BK2407" s="2"/>
      <c r="BL2407" s="2"/>
      <c r="BM2407" s="2"/>
      <c r="BN2407" s="2"/>
      <c r="BO2407" s="2"/>
      <c r="BP2407" s="2"/>
      <c r="BQ2407" s="2"/>
      <c r="BR2407" s="2"/>
      <c r="BS2407" s="2"/>
      <c r="BT2407" s="2"/>
      <c r="BU2407" s="2"/>
      <c r="BV2407" s="2"/>
      <c r="BW2407" s="2"/>
      <c r="BX2407" s="2"/>
      <c r="BY2407" s="2"/>
      <c r="BZ2407" s="2"/>
      <c r="CA2407" s="2"/>
      <c r="CB2407" s="2"/>
      <c r="CC2407" s="2"/>
      <c r="CD2407" s="2"/>
      <c r="CE2407" s="2"/>
      <c r="CF2407" s="2"/>
      <c r="CG2407" s="2"/>
      <c r="CH2407" s="2"/>
      <c r="CI2407" s="2"/>
      <c r="CJ2407" s="2"/>
      <c r="CK2407" s="2"/>
      <c r="CL2407" s="2"/>
      <c r="CM2407" s="2"/>
      <c r="CN2407" s="2"/>
      <c r="CO2407" s="2"/>
      <c r="CP2407" s="2"/>
      <c r="CQ2407" s="2"/>
      <c r="CR2407" s="2"/>
      <c r="CS2407" s="2"/>
      <c r="CT2407" s="2"/>
      <c r="CU2407" s="2"/>
      <c r="CV2407" s="2"/>
      <c r="CW2407" s="2"/>
      <c r="CX2407" s="2"/>
      <c r="CY2407" s="2"/>
      <c r="CZ2407" s="2"/>
      <c r="DA2407" s="2"/>
      <c r="DB2407" s="2"/>
      <c r="DC2407" s="2"/>
      <c r="DD2407" s="2"/>
      <c r="DE2407" s="2"/>
      <c r="DF2407" s="2"/>
      <c r="DG2407" s="2"/>
      <c r="DH2407" s="2"/>
      <c r="DI2407" s="2"/>
      <c r="DJ2407" s="2"/>
      <c r="DK2407" s="2"/>
      <c r="DL2407" s="2"/>
      <c r="DM2407" s="2"/>
      <c r="DN2407" s="2"/>
      <c r="DO2407" s="2"/>
      <c r="DP2407" s="2"/>
      <c r="DQ2407" s="2"/>
      <c r="DR2407" s="2"/>
      <c r="DS2407" s="2"/>
      <c r="DT2407" s="2"/>
      <c r="DU2407" s="2"/>
      <c r="DV2407" s="2"/>
      <c r="DW2407" s="2"/>
      <c r="DX2407" s="2"/>
      <c r="DY2407" s="2"/>
      <c r="DZ2407" s="2"/>
      <c r="EA2407" s="2"/>
      <c r="EB2407" s="2"/>
      <c r="EC2407" s="2"/>
      <c r="ED2407" s="2"/>
      <c r="EE2407" s="2"/>
      <c r="EF2407" s="2"/>
      <c r="EG2407" s="2"/>
      <c r="EH2407" s="2"/>
      <c r="EI2407" s="2"/>
      <c r="EJ2407" s="2"/>
      <c r="EK2407" s="2"/>
      <c r="EL2407" s="2"/>
      <c r="EM2407" s="2"/>
      <c r="EN2407" s="2"/>
      <c r="EO2407" s="2"/>
      <c r="EP2407" s="2"/>
      <c r="EQ2407" s="2"/>
      <c r="ER2407" s="2"/>
      <c r="ES2407" s="2"/>
      <c r="ET2407" s="2"/>
      <c r="EU2407" s="2"/>
      <c r="EV2407" s="2"/>
      <c r="EW2407" s="2"/>
      <c r="EX2407" s="2"/>
      <c r="EY2407" s="2"/>
      <c r="EZ2407" s="2"/>
      <c r="FA2407" s="2"/>
      <c r="FB2407" s="2"/>
      <c r="FC2407" s="2"/>
      <c r="FD2407" s="2"/>
      <c r="FE2407" s="2"/>
      <c r="FF2407" s="2"/>
      <c r="FG2407" s="2"/>
      <c r="FH2407" s="2"/>
      <c r="FI2407" s="2"/>
      <c r="FJ2407" s="2"/>
      <c r="FK2407" s="2"/>
      <c r="FL2407" s="2"/>
      <c r="FM2407" s="2"/>
      <c r="FN2407" s="2"/>
      <c r="FO2407" s="2"/>
      <c r="FP2407" s="2"/>
      <c r="FQ2407" s="2"/>
      <c r="FR2407" s="2"/>
      <c r="FS2407" s="2"/>
      <c r="FT2407" s="2"/>
      <c r="FU2407" s="2"/>
      <c r="FV2407" s="2"/>
      <c r="FW2407" s="2"/>
      <c r="FX2407" s="2"/>
      <c r="FY2407" s="2"/>
      <c r="FZ2407" s="2"/>
      <c r="GA2407" s="2"/>
      <c r="GB2407" s="2"/>
      <c r="GC2407" s="2"/>
      <c r="GD2407" s="2"/>
      <c r="GE2407" s="2"/>
      <c r="GF2407" s="2"/>
      <c r="GG2407" s="2"/>
      <c r="GH2407" s="2"/>
      <c r="GI2407" s="2"/>
      <c r="GJ2407" s="2"/>
      <c r="GK2407" s="2"/>
      <c r="GL2407" s="2"/>
      <c r="GM2407" s="2"/>
      <c r="GN2407" s="2"/>
      <c r="GO2407" s="2"/>
      <c r="GP2407" s="2"/>
      <c r="GQ2407" s="2"/>
      <c r="GR2407" s="2"/>
      <c r="GS2407" s="2"/>
      <c r="GT2407" s="2"/>
      <c r="GU2407" s="2"/>
      <c r="GV2407" s="2"/>
      <c r="GW2407" s="2"/>
      <c r="GX2407" s="2"/>
      <c r="GY2407" s="2"/>
      <c r="GZ2407" s="2"/>
      <c r="HA2407" s="2"/>
      <c r="HB2407" s="2"/>
      <c r="HC2407" s="2"/>
      <c r="HD2407" s="2"/>
      <c r="HE2407" s="2"/>
      <c r="HF2407" s="2"/>
      <c r="HG2407" s="2"/>
      <c r="HH2407" s="2"/>
      <c r="HI2407" s="2"/>
      <c r="HJ2407" s="2"/>
      <c r="HK2407" s="2"/>
      <c r="HL2407" s="2"/>
      <c r="HM2407" s="2"/>
      <c r="HN2407" s="2"/>
      <c r="HO2407" s="2"/>
      <c r="HP2407" s="2"/>
      <c r="HQ2407" s="2"/>
      <c r="HR2407" s="2"/>
      <c r="HS2407" s="2"/>
      <c r="HT2407" s="2"/>
      <c r="HU2407" s="2"/>
      <c r="HV2407" s="2"/>
      <c r="HW2407" s="2"/>
      <c r="HX2407" s="2"/>
      <c r="HY2407" s="2"/>
      <c r="HZ2407" s="2"/>
      <c r="IA2407" s="2"/>
      <c r="IB2407" s="2"/>
      <c r="IC2407" s="2"/>
      <c r="ID2407" s="2"/>
      <c r="IE2407" s="2"/>
      <c r="IF2407" s="2"/>
      <c r="IG2407" s="2"/>
      <c r="IH2407" s="2"/>
      <c r="II2407" s="2"/>
      <c r="IJ2407" s="2"/>
      <c r="IK2407" s="2"/>
      <c r="IL2407" s="2"/>
      <c r="IM2407" s="2"/>
      <c r="IN2407" s="2"/>
      <c r="IO2407" s="2"/>
      <c r="IP2407" s="2"/>
      <c r="IQ2407" s="2"/>
    </row>
    <row r="2408" spans="1:251" s="16" customFormat="1" ht="18.75" customHeight="1" thickBot="1">
      <c r="A2408" s="17"/>
      <c r="B2408" s="121" t="s">
        <v>11</v>
      </c>
      <c r="C2408" s="122"/>
      <c r="D2408" s="122"/>
      <c r="E2408" s="122"/>
      <c r="F2408" s="122"/>
      <c r="G2408" s="122"/>
      <c r="H2408" s="122"/>
      <c r="I2408" s="122"/>
      <c r="J2408" s="122"/>
      <c r="K2408" s="122"/>
      <c r="L2408" s="122"/>
      <c r="M2408" s="122"/>
      <c r="N2408" s="122"/>
      <c r="O2408" s="122"/>
      <c r="P2408" s="122"/>
      <c r="Q2408" s="122"/>
      <c r="R2408" s="122"/>
      <c r="S2408" s="122"/>
      <c r="T2408" s="122"/>
      <c r="U2408" s="122"/>
      <c r="V2408" s="122"/>
      <c r="W2408" s="122"/>
      <c r="X2408" s="122"/>
      <c r="Y2408" s="122"/>
      <c r="Z2408" s="123"/>
      <c r="AA2408" s="124">
        <f>SUM($AA$2407:$AA$2407)</f>
        <v>8585</v>
      </c>
      <c r="AB2408" s="125"/>
      <c r="AC2408" s="125"/>
      <c r="AD2408" s="125"/>
      <c r="AE2408" s="125"/>
      <c r="AF2408" s="125"/>
      <c r="AG2408" s="125"/>
      <c r="AH2408" s="125"/>
      <c r="AI2408" s="126"/>
      <c r="AJ2408" s="124">
        <f>SUM($AJ$2407:$AJ$2407)</f>
        <v>8749</v>
      </c>
      <c r="AK2408" s="125"/>
      <c r="AL2408" s="125"/>
      <c r="AM2408" s="125"/>
      <c r="AN2408" s="125"/>
      <c r="AO2408" s="125"/>
      <c r="AP2408" s="125"/>
      <c r="AQ2408" s="125"/>
      <c r="AR2408" s="126"/>
      <c r="AS2408" s="127"/>
      <c r="AT2408" s="128"/>
      <c r="AU2408" s="128"/>
      <c r="AV2408" s="128"/>
      <c r="AW2408" s="128"/>
      <c r="AX2408" s="129"/>
      <c r="AY2408" s="2"/>
      <c r="AZ2408" s="2"/>
      <c r="BA2408" s="2"/>
      <c r="BB2408" s="2"/>
      <c r="BC2408" s="2"/>
      <c r="BD2408" s="2"/>
      <c r="BE2408" s="2"/>
      <c r="BF2408" s="2"/>
      <c r="BG2408" s="2"/>
      <c r="BH2408" s="2"/>
      <c r="BI2408" s="2"/>
      <c r="BJ2408" s="2"/>
      <c r="BK2408" s="2"/>
      <c r="BL2408" s="2"/>
      <c r="BM2408" s="2"/>
      <c r="BN2408" s="2"/>
      <c r="BO2408" s="2"/>
      <c r="BP2408" s="2"/>
      <c r="BQ2408" s="2"/>
      <c r="BR2408" s="2"/>
      <c r="BS2408" s="2"/>
      <c r="BT2408" s="2"/>
      <c r="BU2408" s="2"/>
      <c r="BV2408" s="2"/>
      <c r="BW2408" s="2"/>
      <c r="BX2408" s="2"/>
      <c r="BY2408" s="2"/>
      <c r="BZ2408" s="2"/>
      <c r="CA2408" s="2"/>
      <c r="CB2408" s="2"/>
      <c r="CC2408" s="2"/>
      <c r="CD2408" s="2"/>
      <c r="CE2408" s="2"/>
      <c r="CF2408" s="2"/>
      <c r="CG2408" s="2"/>
      <c r="CH2408" s="2"/>
      <c r="CI2408" s="2"/>
      <c r="CJ2408" s="2"/>
      <c r="CK2408" s="2"/>
      <c r="CL2408" s="2"/>
      <c r="CM2408" s="2"/>
      <c r="CN2408" s="2"/>
      <c r="CO2408" s="2"/>
      <c r="CP2408" s="2"/>
      <c r="CQ2408" s="2"/>
      <c r="CR2408" s="2"/>
      <c r="CS2408" s="2"/>
      <c r="CT2408" s="2"/>
      <c r="CU2408" s="2"/>
      <c r="CV2408" s="2"/>
      <c r="CW2408" s="2"/>
      <c r="CX2408" s="2"/>
      <c r="CY2408" s="2"/>
      <c r="CZ2408" s="2"/>
      <c r="DA2408" s="2"/>
      <c r="DB2408" s="2"/>
      <c r="DC2408" s="2"/>
      <c r="DD2408" s="2"/>
      <c r="DE2408" s="2"/>
      <c r="DF2408" s="2"/>
      <c r="DG2408" s="2"/>
      <c r="DH2408" s="2"/>
      <c r="DI2408" s="2"/>
      <c r="DJ2408" s="2"/>
      <c r="DK2408" s="2"/>
      <c r="DL2408" s="2"/>
      <c r="DM2408" s="2"/>
      <c r="DN2408" s="2"/>
      <c r="DO2408" s="2"/>
      <c r="DP2408" s="2"/>
      <c r="DQ2408" s="2"/>
      <c r="DR2408" s="2"/>
      <c r="DS2408" s="2"/>
      <c r="DT2408" s="2"/>
      <c r="DU2408" s="2"/>
      <c r="DV2408" s="2"/>
      <c r="DW2408" s="2"/>
      <c r="DX2408" s="2"/>
      <c r="DY2408" s="2"/>
      <c r="DZ2408" s="2"/>
      <c r="EA2408" s="2"/>
      <c r="EB2408" s="2"/>
      <c r="EC2408" s="2"/>
      <c r="ED2408" s="2"/>
      <c r="EE2408" s="2"/>
      <c r="EF2408" s="2"/>
      <c r="EG2408" s="2"/>
      <c r="EH2408" s="2"/>
      <c r="EI2408" s="2"/>
      <c r="EJ2408" s="2"/>
      <c r="EK2408" s="2"/>
      <c r="EL2408" s="2"/>
      <c r="EM2408" s="2"/>
      <c r="EN2408" s="2"/>
      <c r="EO2408" s="2"/>
      <c r="EP2408" s="2"/>
      <c r="EQ2408" s="2"/>
      <c r="ER2408" s="2"/>
      <c r="ES2408" s="2"/>
      <c r="ET2408" s="2"/>
      <c r="EU2408" s="2"/>
      <c r="EV2408" s="2"/>
      <c r="EW2408" s="2"/>
      <c r="EX2408" s="2"/>
      <c r="EY2408" s="2"/>
      <c r="EZ2408" s="2"/>
      <c r="FA2408" s="2"/>
      <c r="FB2408" s="2"/>
      <c r="FC2408" s="2"/>
      <c r="FD2408" s="2"/>
      <c r="FE2408" s="2"/>
      <c r="FF2408" s="2"/>
      <c r="FG2408" s="2"/>
      <c r="FH2408" s="2"/>
      <c r="FI2408" s="2"/>
      <c r="FJ2408" s="2"/>
      <c r="FK2408" s="2"/>
      <c r="FL2408" s="2"/>
      <c r="FM2408" s="2"/>
      <c r="FN2408" s="2"/>
      <c r="FO2408" s="2"/>
      <c r="FP2408" s="2"/>
      <c r="FQ2408" s="2"/>
      <c r="FR2408" s="2"/>
      <c r="FS2408" s="2"/>
      <c r="FT2408" s="2"/>
      <c r="FU2408" s="2"/>
      <c r="FV2408" s="2"/>
      <c r="FW2408" s="2"/>
      <c r="FX2408" s="2"/>
      <c r="FY2408" s="2"/>
      <c r="FZ2408" s="2"/>
      <c r="GA2408" s="2"/>
      <c r="GB2408" s="2"/>
      <c r="GC2408" s="2"/>
      <c r="GD2408" s="2"/>
      <c r="GE2408" s="2"/>
      <c r="GF2408" s="2"/>
      <c r="GG2408" s="2"/>
      <c r="GH2408" s="2"/>
      <c r="GI2408" s="2"/>
      <c r="GJ2408" s="2"/>
      <c r="GK2408" s="2"/>
      <c r="GL2408" s="2"/>
      <c r="GM2408" s="2"/>
      <c r="GN2408" s="2"/>
      <c r="GO2408" s="2"/>
      <c r="GP2408" s="2"/>
      <c r="GQ2408" s="2"/>
      <c r="GR2408" s="2"/>
      <c r="GS2408" s="2"/>
      <c r="GT2408" s="2"/>
      <c r="GU2408" s="2"/>
      <c r="GV2408" s="2"/>
      <c r="GW2408" s="2"/>
      <c r="GX2408" s="2"/>
      <c r="GY2408" s="2"/>
      <c r="GZ2408" s="2"/>
      <c r="HA2408" s="2"/>
      <c r="HB2408" s="2"/>
      <c r="HC2408" s="2"/>
      <c r="HD2408" s="2"/>
      <c r="HE2408" s="2"/>
      <c r="HF2408" s="2"/>
      <c r="HG2408" s="2"/>
      <c r="HH2408" s="2"/>
      <c r="HI2408" s="2"/>
      <c r="HJ2408" s="2"/>
      <c r="HK2408" s="2"/>
      <c r="HL2408" s="2"/>
      <c r="HM2408" s="2"/>
      <c r="HN2408" s="2"/>
      <c r="HO2408" s="2"/>
      <c r="HP2408" s="2"/>
      <c r="HQ2408" s="2"/>
      <c r="HR2408" s="2"/>
      <c r="HS2408" s="2"/>
      <c r="HT2408" s="2"/>
      <c r="HU2408" s="2"/>
      <c r="HV2408" s="2"/>
      <c r="HW2408" s="2"/>
      <c r="HX2408" s="2"/>
      <c r="HY2408" s="2"/>
      <c r="HZ2408" s="2"/>
      <c r="IA2408" s="2"/>
      <c r="IB2408" s="2"/>
      <c r="IC2408" s="2"/>
      <c r="ID2408" s="2"/>
      <c r="IE2408" s="2"/>
      <c r="IF2408" s="2"/>
      <c r="IG2408" s="2"/>
      <c r="IH2408" s="2"/>
      <c r="II2408" s="2"/>
      <c r="IJ2408" s="2"/>
      <c r="IK2408" s="2"/>
      <c r="IL2408" s="2"/>
      <c r="IM2408" s="2"/>
      <c r="IN2408" s="2"/>
      <c r="IO2408" s="2"/>
      <c r="IP2408" s="2"/>
      <c r="IQ2408" s="2"/>
    </row>
    <row r="2410" spans="1:251" ht="18.75">
      <c r="A2410" s="1" t="s">
        <v>0</v>
      </c>
      <c r="AW2410" s="3"/>
      <c r="AX2410" s="4"/>
      <c r="AY2410" s="3"/>
    </row>
    <row r="2412" spans="1:251" ht="18.75">
      <c r="B2412" s="101" t="s">
        <v>8</v>
      </c>
      <c r="C2412" s="102"/>
      <c r="D2412" s="102"/>
      <c r="E2412" s="102"/>
      <c r="F2412" s="102"/>
      <c r="G2412" s="102"/>
      <c r="H2412" s="102"/>
      <c r="I2412" s="102"/>
      <c r="J2412" s="102"/>
      <c r="K2412" s="102"/>
      <c r="L2412" s="102"/>
      <c r="M2412" s="102"/>
      <c r="N2412" s="102"/>
      <c r="O2412" s="102"/>
      <c r="P2412" s="102"/>
      <c r="Q2412" s="102"/>
      <c r="R2412" s="102"/>
      <c r="S2412" s="102"/>
      <c r="T2412" s="102"/>
      <c r="U2412" s="102"/>
      <c r="V2412" s="102"/>
      <c r="W2412" s="102"/>
      <c r="X2412" s="102"/>
      <c r="Y2412" s="102"/>
      <c r="Z2412" s="102"/>
      <c r="AA2412" s="102"/>
      <c r="AB2412" s="102"/>
      <c r="AC2412" s="102"/>
      <c r="AD2412" s="102"/>
      <c r="AE2412" s="102"/>
      <c r="AF2412" s="102"/>
      <c r="AG2412" s="102"/>
      <c r="AH2412" s="102"/>
      <c r="AI2412" s="102"/>
      <c r="AJ2412" s="102"/>
      <c r="AK2412" s="102"/>
      <c r="AL2412" s="102"/>
      <c r="AM2412" s="102"/>
      <c r="AN2412" s="102"/>
      <c r="AO2412" s="102"/>
      <c r="AP2412" s="102"/>
      <c r="AQ2412" s="102"/>
      <c r="AR2412" s="102"/>
      <c r="AS2412" s="102"/>
      <c r="AT2412" s="102"/>
      <c r="AU2412" s="102"/>
      <c r="AV2412" s="102"/>
      <c r="AW2412" s="102"/>
      <c r="AX2412" s="102"/>
    </row>
    <row r="2413" spans="1:251">
      <c r="Z2413" s="5"/>
      <c r="AD2413" s="5"/>
      <c r="AE2413" s="5"/>
      <c r="AF2413" s="5"/>
      <c r="AG2413" s="5"/>
      <c r="AH2413" s="5"/>
      <c r="AI2413" s="5"/>
      <c r="AO2413" s="5"/>
    </row>
    <row r="2414" spans="1:251" ht="13.5" thickBot="1">
      <c r="Z2414" s="5"/>
      <c r="AD2414" s="5"/>
      <c r="AE2414" s="5"/>
      <c r="AF2414" s="5"/>
      <c r="AG2414" s="5"/>
      <c r="AH2414" s="5"/>
      <c r="AI2414" s="5"/>
      <c r="AO2414" s="5"/>
      <c r="DI2414" s="6"/>
    </row>
    <row r="2415" spans="1:251" ht="24.75" customHeight="1" thickBot="1">
      <c r="B2415" s="103" t="s">
        <v>1</v>
      </c>
      <c r="C2415" s="104"/>
      <c r="D2415" s="104"/>
      <c r="E2415" s="104"/>
      <c r="F2415" s="104"/>
      <c r="G2415" s="104"/>
      <c r="H2415" s="105" t="s">
        <v>384</v>
      </c>
      <c r="I2415" s="106"/>
      <c r="J2415" s="106"/>
      <c r="K2415" s="106"/>
      <c r="L2415" s="106"/>
      <c r="M2415" s="106"/>
      <c r="N2415" s="106"/>
      <c r="O2415" s="106"/>
      <c r="P2415" s="106"/>
      <c r="Q2415" s="106"/>
      <c r="R2415" s="106"/>
      <c r="S2415" s="106"/>
      <c r="T2415" s="106"/>
      <c r="U2415" s="106"/>
      <c r="V2415" s="106"/>
      <c r="W2415" s="106"/>
      <c r="X2415" s="106"/>
      <c r="Y2415" s="106"/>
      <c r="Z2415" s="106"/>
      <c r="AA2415" s="106"/>
      <c r="AB2415" s="106"/>
      <c r="AC2415" s="106"/>
      <c r="AD2415" s="106"/>
      <c r="AE2415" s="106"/>
      <c r="AF2415" s="106"/>
      <c r="AG2415" s="106"/>
      <c r="AH2415" s="106"/>
      <c r="AI2415" s="106"/>
      <c r="AJ2415" s="106"/>
      <c r="AK2415" s="106"/>
      <c r="AL2415" s="106"/>
      <c r="AM2415" s="106"/>
      <c r="AN2415" s="106"/>
      <c r="AO2415" s="106"/>
      <c r="AP2415" s="106"/>
      <c r="AQ2415" s="106"/>
      <c r="AR2415" s="106"/>
      <c r="AS2415" s="106"/>
      <c r="AT2415" s="106"/>
      <c r="AU2415" s="106"/>
      <c r="AV2415" s="106"/>
      <c r="AW2415" s="106"/>
      <c r="AX2415" s="107"/>
      <c r="DI2415" s="6"/>
    </row>
    <row r="2416" spans="1:251" ht="14.25">
      <c r="B2416" s="7"/>
      <c r="C2416" s="7"/>
      <c r="D2416" s="7"/>
      <c r="E2416" s="7"/>
      <c r="F2416" s="7"/>
      <c r="G2416" s="7"/>
      <c r="H2416" s="8"/>
      <c r="I2416" s="8"/>
      <c r="J2416" s="8"/>
      <c r="K2416" s="8"/>
      <c r="L2416" s="9"/>
      <c r="M2416" s="9"/>
      <c r="N2416" s="9"/>
      <c r="O2416" s="9"/>
      <c r="P2416" s="8"/>
      <c r="Q2416" s="8"/>
      <c r="R2416" s="8"/>
      <c r="S2416" s="8"/>
      <c r="T2416" s="8"/>
      <c r="U2416" s="8"/>
      <c r="V2416" s="10"/>
      <c r="W2416" s="10"/>
      <c r="X2416" s="10"/>
      <c r="Y2416" s="10"/>
      <c r="Z2416" s="10"/>
      <c r="AA2416" s="10"/>
      <c r="AB2416" s="10"/>
      <c r="AC2416" s="10"/>
      <c r="AD2416" s="10"/>
      <c r="AE2416" s="10"/>
      <c r="AF2416" s="10"/>
      <c r="AG2416" s="10"/>
      <c r="AH2416" s="10"/>
      <c r="AI2416" s="10"/>
      <c r="AJ2416" s="10"/>
      <c r="AK2416" s="10"/>
      <c r="AL2416" s="10"/>
      <c r="AM2416" s="10"/>
      <c r="AN2416" s="10"/>
      <c r="AO2416" s="10"/>
      <c r="AP2416" s="10"/>
      <c r="AQ2416" s="10"/>
      <c r="AR2416" s="10"/>
      <c r="AS2416" s="10"/>
      <c r="AT2416" s="10"/>
      <c r="AU2416" s="10"/>
      <c r="AV2416" s="10"/>
      <c r="AW2416" s="10"/>
      <c r="AX2416" s="10"/>
      <c r="DI2416" s="6"/>
    </row>
    <row r="2417" spans="1:113" ht="15" thickBot="1">
      <c r="A2417" s="11"/>
      <c r="B2417" s="10" t="s">
        <v>2</v>
      </c>
      <c r="C2417" s="8"/>
      <c r="D2417" s="8"/>
      <c r="E2417" s="8"/>
      <c r="F2417" s="8"/>
      <c r="G2417" s="8"/>
      <c r="H2417" s="8"/>
      <c r="I2417" s="8"/>
      <c r="J2417" s="8"/>
      <c r="K2417" s="8"/>
      <c r="L2417" s="9"/>
      <c r="M2417" s="9"/>
      <c r="N2417" s="9"/>
      <c r="O2417" s="9"/>
      <c r="P2417" s="8"/>
      <c r="Q2417" s="8"/>
      <c r="R2417" s="8"/>
      <c r="S2417" s="8"/>
      <c r="T2417" s="8"/>
      <c r="U2417" s="8"/>
      <c r="V2417" s="10"/>
      <c r="W2417" s="10"/>
      <c r="X2417" s="10"/>
      <c r="Y2417" s="10"/>
      <c r="Z2417" s="10"/>
      <c r="AA2417" s="10"/>
      <c r="AB2417" s="10"/>
      <c r="AC2417" s="10"/>
      <c r="AD2417" s="10"/>
      <c r="AE2417" s="10"/>
      <c r="AF2417" s="10"/>
      <c r="AG2417" s="10"/>
      <c r="AH2417" s="10"/>
      <c r="AI2417" s="10"/>
      <c r="AJ2417" s="10"/>
      <c r="AK2417" s="10"/>
      <c r="AL2417" s="10"/>
      <c r="AM2417" s="10"/>
      <c r="AN2417" s="10"/>
      <c r="AO2417" s="10"/>
      <c r="AP2417" s="10"/>
      <c r="AQ2417" s="10"/>
      <c r="AR2417" s="10"/>
      <c r="AS2417" s="10"/>
      <c r="AT2417" s="10"/>
      <c r="AU2417" s="10"/>
      <c r="AV2417" s="10"/>
      <c r="AW2417" s="10"/>
      <c r="AX2417" s="10"/>
      <c r="DI2417" s="6"/>
    </row>
    <row r="2418" spans="1:113" ht="14.25">
      <c r="A2418" s="8"/>
      <c r="B2418" s="12"/>
      <c r="C2418" s="7"/>
      <c r="D2418" s="7"/>
      <c r="E2418" s="7"/>
      <c r="F2418" s="7"/>
      <c r="G2418" s="7"/>
      <c r="H2418" s="7"/>
      <c r="I2418" s="7"/>
      <c r="J2418" s="7"/>
      <c r="K2418" s="7"/>
      <c r="L2418" s="13"/>
      <c r="M2418" s="13"/>
      <c r="N2418" s="13"/>
      <c r="O2418" s="13"/>
      <c r="P2418" s="7"/>
      <c r="Q2418" s="7"/>
      <c r="R2418" s="7"/>
      <c r="S2418" s="7"/>
      <c r="T2418" s="7"/>
      <c r="U2418" s="7"/>
      <c r="V2418" s="14"/>
      <c r="W2418" s="14"/>
      <c r="X2418" s="14"/>
      <c r="Y2418" s="14"/>
      <c r="Z2418" s="14"/>
      <c r="AA2418" s="14"/>
      <c r="AB2418" s="14"/>
      <c r="AC2418" s="14"/>
      <c r="AD2418" s="14"/>
      <c r="AE2418" s="14"/>
      <c r="AF2418" s="14"/>
      <c r="AG2418" s="14"/>
      <c r="AH2418" s="14"/>
      <c r="AI2418" s="14"/>
      <c r="AJ2418" s="14"/>
      <c r="AK2418" s="14"/>
      <c r="AL2418" s="14"/>
      <c r="AM2418" s="14"/>
      <c r="AN2418" s="14"/>
      <c r="AO2418" s="14"/>
      <c r="AP2418" s="14"/>
      <c r="AQ2418" s="14"/>
      <c r="AR2418" s="14"/>
      <c r="AS2418" s="14"/>
      <c r="AT2418" s="14"/>
      <c r="AU2418" s="14"/>
      <c r="AV2418" s="14"/>
      <c r="AW2418" s="14"/>
      <c r="AX2418" s="15"/>
    </row>
    <row r="2419" spans="1:113" ht="12" customHeight="1">
      <c r="A2419" s="8"/>
      <c r="B2419" s="108" t="s">
        <v>385</v>
      </c>
      <c r="C2419" s="109"/>
      <c r="D2419" s="109"/>
      <c r="E2419" s="109"/>
      <c r="F2419" s="109"/>
      <c r="G2419" s="109"/>
      <c r="H2419" s="109"/>
      <c r="I2419" s="109"/>
      <c r="J2419" s="109"/>
      <c r="K2419" s="109"/>
      <c r="L2419" s="109"/>
      <c r="M2419" s="109"/>
      <c r="N2419" s="109"/>
      <c r="O2419" s="109"/>
      <c r="P2419" s="109"/>
      <c r="Q2419" s="109"/>
      <c r="R2419" s="109"/>
      <c r="S2419" s="109"/>
      <c r="T2419" s="109"/>
      <c r="U2419" s="109"/>
      <c r="V2419" s="109"/>
      <c r="W2419" s="109"/>
      <c r="X2419" s="109"/>
      <c r="Y2419" s="109"/>
      <c r="Z2419" s="109"/>
      <c r="AA2419" s="109"/>
      <c r="AB2419" s="109"/>
      <c r="AC2419" s="109"/>
      <c r="AD2419" s="109"/>
      <c r="AE2419" s="109"/>
      <c r="AF2419" s="109"/>
      <c r="AG2419" s="109"/>
      <c r="AH2419" s="109"/>
      <c r="AI2419" s="109"/>
      <c r="AJ2419" s="109"/>
      <c r="AK2419" s="109"/>
      <c r="AL2419" s="109"/>
      <c r="AM2419" s="109"/>
      <c r="AN2419" s="109"/>
      <c r="AO2419" s="109"/>
      <c r="AP2419" s="109"/>
      <c r="AQ2419" s="109"/>
      <c r="AR2419" s="109"/>
      <c r="AS2419" s="109"/>
      <c r="AT2419" s="109"/>
      <c r="AU2419" s="109"/>
      <c r="AV2419" s="109"/>
      <c r="AW2419" s="109"/>
      <c r="AX2419" s="110"/>
    </row>
    <row r="2420" spans="1:113" ht="12" customHeight="1">
      <c r="A2420" s="8"/>
      <c r="B2420" s="108"/>
      <c r="C2420" s="109"/>
      <c r="D2420" s="109"/>
      <c r="E2420" s="109"/>
      <c r="F2420" s="109"/>
      <c r="G2420" s="109"/>
      <c r="H2420" s="109"/>
      <c r="I2420" s="109"/>
      <c r="J2420" s="109"/>
      <c r="K2420" s="109"/>
      <c r="L2420" s="109"/>
      <c r="M2420" s="109"/>
      <c r="N2420" s="109"/>
      <c r="O2420" s="109"/>
      <c r="P2420" s="109"/>
      <c r="Q2420" s="109"/>
      <c r="R2420" s="109"/>
      <c r="S2420" s="109"/>
      <c r="T2420" s="109"/>
      <c r="U2420" s="109"/>
      <c r="V2420" s="109"/>
      <c r="W2420" s="109"/>
      <c r="X2420" s="109"/>
      <c r="Y2420" s="109"/>
      <c r="Z2420" s="109"/>
      <c r="AA2420" s="109"/>
      <c r="AB2420" s="109"/>
      <c r="AC2420" s="109"/>
      <c r="AD2420" s="109"/>
      <c r="AE2420" s="109"/>
      <c r="AF2420" s="109"/>
      <c r="AG2420" s="109"/>
      <c r="AH2420" s="109"/>
      <c r="AI2420" s="109"/>
      <c r="AJ2420" s="109"/>
      <c r="AK2420" s="109"/>
      <c r="AL2420" s="109"/>
      <c r="AM2420" s="109"/>
      <c r="AN2420" s="109"/>
      <c r="AO2420" s="109"/>
      <c r="AP2420" s="109"/>
      <c r="AQ2420" s="109"/>
      <c r="AR2420" s="109"/>
      <c r="AS2420" s="109"/>
      <c r="AT2420" s="109"/>
      <c r="AU2420" s="109"/>
      <c r="AV2420" s="109"/>
      <c r="AW2420" s="109"/>
      <c r="AX2420" s="110"/>
      <c r="BC2420" s="16"/>
    </row>
    <row r="2421" spans="1:113" ht="12" customHeight="1">
      <c r="A2421" s="8"/>
      <c r="B2421" s="108"/>
      <c r="C2421" s="109"/>
      <c r="D2421" s="109"/>
      <c r="E2421" s="109"/>
      <c r="F2421" s="109"/>
      <c r="G2421" s="109"/>
      <c r="H2421" s="109"/>
      <c r="I2421" s="109"/>
      <c r="J2421" s="109"/>
      <c r="K2421" s="109"/>
      <c r="L2421" s="109"/>
      <c r="M2421" s="109"/>
      <c r="N2421" s="109"/>
      <c r="O2421" s="109"/>
      <c r="P2421" s="109"/>
      <c r="Q2421" s="109"/>
      <c r="R2421" s="109"/>
      <c r="S2421" s="109"/>
      <c r="T2421" s="109"/>
      <c r="U2421" s="109"/>
      <c r="V2421" s="109"/>
      <c r="W2421" s="109"/>
      <c r="X2421" s="109"/>
      <c r="Y2421" s="109"/>
      <c r="Z2421" s="109"/>
      <c r="AA2421" s="109"/>
      <c r="AB2421" s="109"/>
      <c r="AC2421" s="109"/>
      <c r="AD2421" s="109"/>
      <c r="AE2421" s="109"/>
      <c r="AF2421" s="109"/>
      <c r="AG2421" s="109"/>
      <c r="AH2421" s="109"/>
      <c r="AI2421" s="109"/>
      <c r="AJ2421" s="109"/>
      <c r="AK2421" s="109"/>
      <c r="AL2421" s="109"/>
      <c r="AM2421" s="109"/>
      <c r="AN2421" s="109"/>
      <c r="AO2421" s="109"/>
      <c r="AP2421" s="109"/>
      <c r="AQ2421" s="109"/>
      <c r="AR2421" s="109"/>
      <c r="AS2421" s="109"/>
      <c r="AT2421" s="109"/>
      <c r="AU2421" s="109"/>
      <c r="AV2421" s="109"/>
      <c r="AW2421" s="109"/>
      <c r="AX2421" s="110"/>
    </row>
    <row r="2422" spans="1:113" ht="12" customHeight="1">
      <c r="A2422" s="8"/>
      <c r="B2422" s="108"/>
      <c r="C2422" s="109"/>
      <c r="D2422" s="109"/>
      <c r="E2422" s="109"/>
      <c r="F2422" s="109"/>
      <c r="G2422" s="109"/>
      <c r="H2422" s="109"/>
      <c r="I2422" s="109"/>
      <c r="J2422" s="109"/>
      <c r="K2422" s="109"/>
      <c r="L2422" s="109"/>
      <c r="M2422" s="109"/>
      <c r="N2422" s="109"/>
      <c r="O2422" s="109"/>
      <c r="P2422" s="109"/>
      <c r="Q2422" s="109"/>
      <c r="R2422" s="109"/>
      <c r="S2422" s="109"/>
      <c r="T2422" s="109"/>
      <c r="U2422" s="109"/>
      <c r="V2422" s="109"/>
      <c r="W2422" s="109"/>
      <c r="X2422" s="109"/>
      <c r="Y2422" s="109"/>
      <c r="Z2422" s="109"/>
      <c r="AA2422" s="109"/>
      <c r="AB2422" s="109"/>
      <c r="AC2422" s="109"/>
      <c r="AD2422" s="109"/>
      <c r="AE2422" s="109"/>
      <c r="AF2422" s="109"/>
      <c r="AG2422" s="109"/>
      <c r="AH2422" s="109"/>
      <c r="AI2422" s="109"/>
      <c r="AJ2422" s="109"/>
      <c r="AK2422" s="109"/>
      <c r="AL2422" s="109"/>
      <c r="AM2422" s="109"/>
      <c r="AN2422" s="109"/>
      <c r="AO2422" s="109"/>
      <c r="AP2422" s="109"/>
      <c r="AQ2422" s="109"/>
      <c r="AR2422" s="109"/>
      <c r="AS2422" s="109"/>
      <c r="AT2422" s="109"/>
      <c r="AU2422" s="109"/>
      <c r="AV2422" s="109"/>
      <c r="AW2422" s="109"/>
      <c r="AX2422" s="110"/>
    </row>
    <row r="2423" spans="1:113" ht="12" customHeight="1">
      <c r="A2423" s="8"/>
      <c r="B2423" s="108"/>
      <c r="C2423" s="109"/>
      <c r="D2423" s="109"/>
      <c r="E2423" s="109"/>
      <c r="F2423" s="109"/>
      <c r="G2423" s="109"/>
      <c r="H2423" s="109"/>
      <c r="I2423" s="109"/>
      <c r="J2423" s="109"/>
      <c r="K2423" s="109"/>
      <c r="L2423" s="109"/>
      <c r="M2423" s="109"/>
      <c r="N2423" s="109"/>
      <c r="O2423" s="109"/>
      <c r="P2423" s="109"/>
      <c r="Q2423" s="109"/>
      <c r="R2423" s="109"/>
      <c r="S2423" s="109"/>
      <c r="T2423" s="109"/>
      <c r="U2423" s="109"/>
      <c r="V2423" s="109"/>
      <c r="W2423" s="109"/>
      <c r="X2423" s="109"/>
      <c r="Y2423" s="109"/>
      <c r="Z2423" s="109"/>
      <c r="AA2423" s="109"/>
      <c r="AB2423" s="109"/>
      <c r="AC2423" s="109"/>
      <c r="AD2423" s="109"/>
      <c r="AE2423" s="109"/>
      <c r="AF2423" s="109"/>
      <c r="AG2423" s="109"/>
      <c r="AH2423" s="109"/>
      <c r="AI2423" s="109"/>
      <c r="AJ2423" s="109"/>
      <c r="AK2423" s="109"/>
      <c r="AL2423" s="109"/>
      <c r="AM2423" s="109"/>
      <c r="AN2423" s="109"/>
      <c r="AO2423" s="109"/>
      <c r="AP2423" s="109"/>
      <c r="AQ2423" s="109"/>
      <c r="AR2423" s="109"/>
      <c r="AS2423" s="109"/>
      <c r="AT2423" s="109"/>
      <c r="AU2423" s="109"/>
      <c r="AV2423" s="109"/>
      <c r="AW2423" s="109"/>
      <c r="AX2423" s="110"/>
    </row>
    <row r="2424" spans="1:113" ht="15" thickBot="1">
      <c r="A2424" s="17"/>
      <c r="B2424" s="18"/>
      <c r="C2424" s="19"/>
      <c r="D2424" s="19"/>
      <c r="E2424" s="19"/>
      <c r="F2424" s="19"/>
      <c r="G2424" s="19"/>
      <c r="H2424" s="19"/>
      <c r="I2424" s="19"/>
      <c r="J2424" s="19"/>
      <c r="K2424" s="19"/>
      <c r="L2424" s="19"/>
      <c r="M2424" s="19"/>
      <c r="N2424" s="19"/>
      <c r="O2424" s="19"/>
      <c r="P2424" s="19"/>
      <c r="Q2424" s="19"/>
      <c r="R2424" s="19"/>
      <c r="S2424" s="19"/>
      <c r="T2424" s="19"/>
      <c r="U2424" s="19"/>
      <c r="V2424" s="19"/>
      <c r="W2424" s="19"/>
      <c r="X2424" s="19"/>
      <c r="Y2424" s="19"/>
      <c r="Z2424" s="19"/>
      <c r="AA2424" s="19"/>
      <c r="AB2424" s="19"/>
      <c r="AC2424" s="19"/>
      <c r="AD2424" s="19"/>
      <c r="AE2424" s="19"/>
      <c r="AF2424" s="19"/>
      <c r="AG2424" s="19"/>
      <c r="AH2424" s="19"/>
      <c r="AI2424" s="19"/>
      <c r="AJ2424" s="19"/>
      <c r="AK2424" s="19"/>
      <c r="AL2424" s="19"/>
      <c r="AM2424" s="19"/>
      <c r="AN2424" s="19"/>
      <c r="AO2424" s="19"/>
      <c r="AP2424" s="19"/>
      <c r="AQ2424" s="19"/>
      <c r="AR2424" s="19"/>
      <c r="AS2424" s="19"/>
      <c r="AT2424" s="19"/>
      <c r="AU2424" s="19"/>
      <c r="AV2424" s="19"/>
      <c r="AW2424" s="19"/>
      <c r="AX2424" s="20"/>
    </row>
    <row r="2425" spans="1:113">
      <c r="B2425" s="21"/>
    </row>
    <row r="2426" spans="1:113" ht="15" thickBot="1">
      <c r="A2426" s="11"/>
      <c r="B2426" s="10" t="s">
        <v>3</v>
      </c>
      <c r="C2426" s="8"/>
      <c r="D2426" s="8"/>
      <c r="E2426" s="8"/>
      <c r="F2426" s="8"/>
      <c r="G2426" s="8"/>
      <c r="H2426" s="8"/>
      <c r="I2426" s="8"/>
      <c r="J2426" s="8"/>
      <c r="K2426" s="8"/>
      <c r="L2426" s="9"/>
      <c r="M2426" s="9"/>
      <c r="N2426" s="9"/>
      <c r="O2426" s="9"/>
      <c r="P2426" s="8"/>
      <c r="Q2426" s="8"/>
      <c r="R2426" s="8"/>
      <c r="S2426" s="8"/>
      <c r="T2426" s="8"/>
      <c r="U2426" s="8"/>
      <c r="V2426" s="10"/>
      <c r="W2426" s="10"/>
      <c r="X2426" s="10"/>
      <c r="Y2426" s="10"/>
      <c r="Z2426" s="10"/>
      <c r="AA2426" s="10"/>
      <c r="AB2426" s="10"/>
      <c r="AC2426" s="10"/>
      <c r="AD2426" s="10"/>
      <c r="AE2426" s="10"/>
      <c r="AF2426" s="10"/>
      <c r="AG2426" s="10"/>
      <c r="AH2426" s="10"/>
      <c r="AI2426" s="10"/>
      <c r="AJ2426" s="10"/>
      <c r="AK2426" s="10"/>
      <c r="AL2426" s="10"/>
      <c r="AM2426" s="10"/>
      <c r="AN2426" s="10"/>
      <c r="AO2426" s="10"/>
      <c r="AP2426" s="10"/>
      <c r="AQ2426" s="10"/>
      <c r="AR2426" s="10"/>
      <c r="AS2426" s="10"/>
      <c r="AT2426" s="10"/>
      <c r="AU2426" s="10"/>
      <c r="AV2426" s="10"/>
      <c r="AW2426" s="10"/>
      <c r="AX2426" s="10"/>
      <c r="DI2426" s="6"/>
    </row>
    <row r="2427" spans="1:113" ht="14.25">
      <c r="A2427" s="8"/>
      <c r="B2427" s="12"/>
      <c r="C2427" s="7"/>
      <c r="D2427" s="7"/>
      <c r="E2427" s="7"/>
      <c r="F2427" s="7"/>
      <c r="G2427" s="7"/>
      <c r="H2427" s="7"/>
      <c r="I2427" s="7"/>
      <c r="J2427" s="7"/>
      <c r="K2427" s="7"/>
      <c r="L2427" s="13"/>
      <c r="M2427" s="13"/>
      <c r="N2427" s="13"/>
      <c r="O2427" s="13"/>
      <c r="P2427" s="7"/>
      <c r="Q2427" s="7"/>
      <c r="R2427" s="7"/>
      <c r="S2427" s="7"/>
      <c r="T2427" s="7"/>
      <c r="U2427" s="7"/>
      <c r="V2427" s="14"/>
      <c r="W2427" s="14"/>
      <c r="X2427" s="14"/>
      <c r="Y2427" s="14"/>
      <c r="Z2427" s="14"/>
      <c r="AA2427" s="14"/>
      <c r="AB2427" s="14"/>
      <c r="AC2427" s="14"/>
      <c r="AD2427" s="14"/>
      <c r="AE2427" s="14"/>
      <c r="AF2427" s="14"/>
      <c r="AG2427" s="14"/>
      <c r="AH2427" s="14"/>
      <c r="AI2427" s="14"/>
      <c r="AJ2427" s="14"/>
      <c r="AK2427" s="14"/>
      <c r="AL2427" s="14"/>
      <c r="AM2427" s="14"/>
      <c r="AN2427" s="14"/>
      <c r="AO2427" s="14"/>
      <c r="AP2427" s="14"/>
      <c r="AQ2427" s="14"/>
      <c r="AR2427" s="14"/>
      <c r="AS2427" s="14"/>
      <c r="AT2427" s="14"/>
      <c r="AU2427" s="14"/>
      <c r="AV2427" s="14"/>
      <c r="AW2427" s="14"/>
      <c r="AX2427" s="15"/>
    </row>
    <row r="2428" spans="1:113" ht="12" customHeight="1">
      <c r="A2428" s="8"/>
      <c r="B2428" s="108" t="s">
        <v>386</v>
      </c>
      <c r="C2428" s="109"/>
      <c r="D2428" s="109"/>
      <c r="E2428" s="109"/>
      <c r="F2428" s="109"/>
      <c r="G2428" s="109"/>
      <c r="H2428" s="109"/>
      <c r="I2428" s="109"/>
      <c r="J2428" s="109"/>
      <c r="K2428" s="109"/>
      <c r="L2428" s="109"/>
      <c r="M2428" s="109"/>
      <c r="N2428" s="109"/>
      <c r="O2428" s="109"/>
      <c r="P2428" s="109"/>
      <c r="Q2428" s="109"/>
      <c r="R2428" s="109"/>
      <c r="S2428" s="109"/>
      <c r="T2428" s="109"/>
      <c r="U2428" s="109"/>
      <c r="V2428" s="109"/>
      <c r="W2428" s="109"/>
      <c r="X2428" s="109"/>
      <c r="Y2428" s="109"/>
      <c r="Z2428" s="109"/>
      <c r="AA2428" s="109"/>
      <c r="AB2428" s="109"/>
      <c r="AC2428" s="109"/>
      <c r="AD2428" s="109"/>
      <c r="AE2428" s="109"/>
      <c r="AF2428" s="109"/>
      <c r="AG2428" s="109"/>
      <c r="AH2428" s="109"/>
      <c r="AI2428" s="109"/>
      <c r="AJ2428" s="109"/>
      <c r="AK2428" s="109"/>
      <c r="AL2428" s="109"/>
      <c r="AM2428" s="109"/>
      <c r="AN2428" s="109"/>
      <c r="AO2428" s="109"/>
      <c r="AP2428" s="109"/>
      <c r="AQ2428" s="109"/>
      <c r="AR2428" s="109"/>
      <c r="AS2428" s="109"/>
      <c r="AT2428" s="109"/>
      <c r="AU2428" s="109"/>
      <c r="AV2428" s="109"/>
      <c r="AW2428" s="109"/>
      <c r="AX2428" s="110"/>
    </row>
    <row r="2429" spans="1:113" ht="12" customHeight="1">
      <c r="A2429" s="8"/>
      <c r="B2429" s="108"/>
      <c r="C2429" s="109"/>
      <c r="D2429" s="109"/>
      <c r="E2429" s="109"/>
      <c r="F2429" s="109"/>
      <c r="G2429" s="109"/>
      <c r="H2429" s="109"/>
      <c r="I2429" s="109"/>
      <c r="J2429" s="109"/>
      <c r="K2429" s="109"/>
      <c r="L2429" s="109"/>
      <c r="M2429" s="109"/>
      <c r="N2429" s="109"/>
      <c r="O2429" s="109"/>
      <c r="P2429" s="109"/>
      <c r="Q2429" s="109"/>
      <c r="R2429" s="109"/>
      <c r="S2429" s="109"/>
      <c r="T2429" s="109"/>
      <c r="U2429" s="109"/>
      <c r="V2429" s="109"/>
      <c r="W2429" s="109"/>
      <c r="X2429" s="109"/>
      <c r="Y2429" s="109"/>
      <c r="Z2429" s="109"/>
      <c r="AA2429" s="109"/>
      <c r="AB2429" s="109"/>
      <c r="AC2429" s="109"/>
      <c r="AD2429" s="109"/>
      <c r="AE2429" s="109"/>
      <c r="AF2429" s="109"/>
      <c r="AG2429" s="109"/>
      <c r="AH2429" s="109"/>
      <c r="AI2429" s="109"/>
      <c r="AJ2429" s="109"/>
      <c r="AK2429" s="109"/>
      <c r="AL2429" s="109"/>
      <c r="AM2429" s="109"/>
      <c r="AN2429" s="109"/>
      <c r="AO2429" s="109"/>
      <c r="AP2429" s="109"/>
      <c r="AQ2429" s="109"/>
      <c r="AR2429" s="109"/>
      <c r="AS2429" s="109"/>
      <c r="AT2429" s="109"/>
      <c r="AU2429" s="109"/>
      <c r="AV2429" s="109"/>
      <c r="AW2429" s="109"/>
      <c r="AX2429" s="110"/>
    </row>
    <row r="2430" spans="1:113" ht="12" customHeight="1">
      <c r="A2430" s="8"/>
      <c r="B2430" s="108"/>
      <c r="C2430" s="109"/>
      <c r="D2430" s="109"/>
      <c r="E2430" s="109"/>
      <c r="F2430" s="109"/>
      <c r="G2430" s="109"/>
      <c r="H2430" s="109"/>
      <c r="I2430" s="109"/>
      <c r="J2430" s="109"/>
      <c r="K2430" s="109"/>
      <c r="L2430" s="109"/>
      <c r="M2430" s="109"/>
      <c r="N2430" s="109"/>
      <c r="O2430" s="109"/>
      <c r="P2430" s="109"/>
      <c r="Q2430" s="109"/>
      <c r="R2430" s="109"/>
      <c r="S2430" s="109"/>
      <c r="T2430" s="109"/>
      <c r="U2430" s="109"/>
      <c r="V2430" s="109"/>
      <c r="W2430" s="109"/>
      <c r="X2430" s="109"/>
      <c r="Y2430" s="109"/>
      <c r="Z2430" s="109"/>
      <c r="AA2430" s="109"/>
      <c r="AB2430" s="109"/>
      <c r="AC2430" s="109"/>
      <c r="AD2430" s="109"/>
      <c r="AE2430" s="109"/>
      <c r="AF2430" s="109"/>
      <c r="AG2430" s="109"/>
      <c r="AH2430" s="109"/>
      <c r="AI2430" s="109"/>
      <c r="AJ2430" s="109"/>
      <c r="AK2430" s="109"/>
      <c r="AL2430" s="109"/>
      <c r="AM2430" s="109"/>
      <c r="AN2430" s="109"/>
      <c r="AO2430" s="109"/>
      <c r="AP2430" s="109"/>
      <c r="AQ2430" s="109"/>
      <c r="AR2430" s="109"/>
      <c r="AS2430" s="109"/>
      <c r="AT2430" s="109"/>
      <c r="AU2430" s="109"/>
      <c r="AV2430" s="109"/>
      <c r="AW2430" s="109"/>
      <c r="AX2430" s="110"/>
    </row>
    <row r="2431" spans="1:113" ht="12" customHeight="1">
      <c r="A2431" s="8"/>
      <c r="B2431" s="108"/>
      <c r="C2431" s="109"/>
      <c r="D2431" s="109"/>
      <c r="E2431" s="109"/>
      <c r="F2431" s="109"/>
      <c r="G2431" s="109"/>
      <c r="H2431" s="109"/>
      <c r="I2431" s="109"/>
      <c r="J2431" s="109"/>
      <c r="K2431" s="109"/>
      <c r="L2431" s="109"/>
      <c r="M2431" s="109"/>
      <c r="N2431" s="109"/>
      <c r="O2431" s="109"/>
      <c r="P2431" s="109"/>
      <c r="Q2431" s="109"/>
      <c r="R2431" s="109"/>
      <c r="S2431" s="109"/>
      <c r="T2431" s="109"/>
      <c r="U2431" s="109"/>
      <c r="V2431" s="109"/>
      <c r="W2431" s="109"/>
      <c r="X2431" s="109"/>
      <c r="Y2431" s="109"/>
      <c r="Z2431" s="109"/>
      <c r="AA2431" s="109"/>
      <c r="AB2431" s="109"/>
      <c r="AC2431" s="109"/>
      <c r="AD2431" s="109"/>
      <c r="AE2431" s="109"/>
      <c r="AF2431" s="109"/>
      <c r="AG2431" s="109"/>
      <c r="AH2431" s="109"/>
      <c r="AI2431" s="109"/>
      <c r="AJ2431" s="109"/>
      <c r="AK2431" s="109"/>
      <c r="AL2431" s="109"/>
      <c r="AM2431" s="109"/>
      <c r="AN2431" s="109"/>
      <c r="AO2431" s="109"/>
      <c r="AP2431" s="109"/>
      <c r="AQ2431" s="109"/>
      <c r="AR2431" s="109"/>
      <c r="AS2431" s="109"/>
      <c r="AT2431" s="109"/>
      <c r="AU2431" s="109"/>
      <c r="AV2431" s="109"/>
      <c r="AW2431" s="109"/>
      <c r="AX2431" s="110"/>
    </row>
    <row r="2432" spans="1:113" ht="12" customHeight="1">
      <c r="A2432" s="8"/>
      <c r="B2432" s="108"/>
      <c r="C2432" s="109"/>
      <c r="D2432" s="109"/>
      <c r="E2432" s="109"/>
      <c r="F2432" s="109"/>
      <c r="G2432" s="109"/>
      <c r="H2432" s="109"/>
      <c r="I2432" s="109"/>
      <c r="J2432" s="109"/>
      <c r="K2432" s="109"/>
      <c r="L2432" s="109"/>
      <c r="M2432" s="109"/>
      <c r="N2432" s="109"/>
      <c r="O2432" s="109"/>
      <c r="P2432" s="109"/>
      <c r="Q2432" s="109"/>
      <c r="R2432" s="109"/>
      <c r="S2432" s="109"/>
      <c r="T2432" s="109"/>
      <c r="U2432" s="109"/>
      <c r="V2432" s="109"/>
      <c r="W2432" s="109"/>
      <c r="X2432" s="109"/>
      <c r="Y2432" s="109"/>
      <c r="Z2432" s="109"/>
      <c r="AA2432" s="109"/>
      <c r="AB2432" s="109"/>
      <c r="AC2432" s="109"/>
      <c r="AD2432" s="109"/>
      <c r="AE2432" s="109"/>
      <c r="AF2432" s="109"/>
      <c r="AG2432" s="109"/>
      <c r="AH2432" s="109"/>
      <c r="AI2432" s="109"/>
      <c r="AJ2432" s="109"/>
      <c r="AK2432" s="109"/>
      <c r="AL2432" s="109"/>
      <c r="AM2432" s="109"/>
      <c r="AN2432" s="109"/>
      <c r="AO2432" s="109"/>
      <c r="AP2432" s="109"/>
      <c r="AQ2432" s="109"/>
      <c r="AR2432" s="109"/>
      <c r="AS2432" s="109"/>
      <c r="AT2432" s="109"/>
      <c r="AU2432" s="109"/>
      <c r="AV2432" s="109"/>
      <c r="AW2432" s="109"/>
      <c r="AX2432" s="110"/>
    </row>
    <row r="2433" spans="1:251" ht="12" customHeight="1">
      <c r="A2433" s="8"/>
      <c r="B2433" s="108"/>
      <c r="C2433" s="109"/>
      <c r="D2433" s="109"/>
      <c r="E2433" s="109"/>
      <c r="F2433" s="109"/>
      <c r="G2433" s="109"/>
      <c r="H2433" s="109"/>
      <c r="I2433" s="109"/>
      <c r="J2433" s="109"/>
      <c r="K2433" s="109"/>
      <c r="L2433" s="109"/>
      <c r="M2433" s="109"/>
      <c r="N2433" s="109"/>
      <c r="O2433" s="109"/>
      <c r="P2433" s="109"/>
      <c r="Q2433" s="109"/>
      <c r="R2433" s="109"/>
      <c r="S2433" s="109"/>
      <c r="T2433" s="109"/>
      <c r="U2433" s="109"/>
      <c r="V2433" s="109"/>
      <c r="W2433" s="109"/>
      <c r="X2433" s="109"/>
      <c r="Y2433" s="109"/>
      <c r="Z2433" s="109"/>
      <c r="AA2433" s="109"/>
      <c r="AB2433" s="109"/>
      <c r="AC2433" s="109"/>
      <c r="AD2433" s="109"/>
      <c r="AE2433" s="109"/>
      <c r="AF2433" s="109"/>
      <c r="AG2433" s="109"/>
      <c r="AH2433" s="109"/>
      <c r="AI2433" s="109"/>
      <c r="AJ2433" s="109"/>
      <c r="AK2433" s="109"/>
      <c r="AL2433" s="109"/>
      <c r="AM2433" s="109"/>
      <c r="AN2433" s="109"/>
      <c r="AO2433" s="109"/>
      <c r="AP2433" s="109"/>
      <c r="AQ2433" s="109"/>
      <c r="AR2433" s="109"/>
      <c r="AS2433" s="109"/>
      <c r="AT2433" s="109"/>
      <c r="AU2433" s="109"/>
      <c r="AV2433" s="109"/>
      <c r="AW2433" s="109"/>
      <c r="AX2433" s="110"/>
      <c r="BC2433" s="16"/>
    </row>
    <row r="2434" spans="1:251" ht="12" customHeight="1">
      <c r="A2434" s="8"/>
      <c r="B2434" s="108"/>
      <c r="C2434" s="109"/>
      <c r="D2434" s="109"/>
      <c r="E2434" s="109"/>
      <c r="F2434" s="109"/>
      <c r="G2434" s="109"/>
      <c r="H2434" s="109"/>
      <c r="I2434" s="109"/>
      <c r="J2434" s="109"/>
      <c r="K2434" s="109"/>
      <c r="L2434" s="109"/>
      <c r="M2434" s="109"/>
      <c r="N2434" s="109"/>
      <c r="O2434" s="109"/>
      <c r="P2434" s="109"/>
      <c r="Q2434" s="109"/>
      <c r="R2434" s="109"/>
      <c r="S2434" s="109"/>
      <c r="T2434" s="109"/>
      <c r="U2434" s="109"/>
      <c r="V2434" s="109"/>
      <c r="W2434" s="109"/>
      <c r="X2434" s="109"/>
      <c r="Y2434" s="109"/>
      <c r="Z2434" s="109"/>
      <c r="AA2434" s="109"/>
      <c r="AB2434" s="109"/>
      <c r="AC2434" s="109"/>
      <c r="AD2434" s="109"/>
      <c r="AE2434" s="109"/>
      <c r="AF2434" s="109"/>
      <c r="AG2434" s="109"/>
      <c r="AH2434" s="109"/>
      <c r="AI2434" s="109"/>
      <c r="AJ2434" s="109"/>
      <c r="AK2434" s="109"/>
      <c r="AL2434" s="109"/>
      <c r="AM2434" s="109"/>
      <c r="AN2434" s="109"/>
      <c r="AO2434" s="109"/>
      <c r="AP2434" s="109"/>
      <c r="AQ2434" s="109"/>
      <c r="AR2434" s="109"/>
      <c r="AS2434" s="109"/>
      <c r="AT2434" s="109"/>
      <c r="AU2434" s="109"/>
      <c r="AV2434" s="109"/>
      <c r="AW2434" s="109"/>
      <c r="AX2434" s="110"/>
    </row>
    <row r="2435" spans="1:251" ht="12" customHeight="1">
      <c r="A2435" s="8"/>
      <c r="B2435" s="108"/>
      <c r="C2435" s="109"/>
      <c r="D2435" s="109"/>
      <c r="E2435" s="109"/>
      <c r="F2435" s="109"/>
      <c r="G2435" s="109"/>
      <c r="H2435" s="109"/>
      <c r="I2435" s="109"/>
      <c r="J2435" s="109"/>
      <c r="K2435" s="109"/>
      <c r="L2435" s="109"/>
      <c r="M2435" s="109"/>
      <c r="N2435" s="109"/>
      <c r="O2435" s="109"/>
      <c r="P2435" s="109"/>
      <c r="Q2435" s="109"/>
      <c r="R2435" s="109"/>
      <c r="S2435" s="109"/>
      <c r="T2435" s="109"/>
      <c r="U2435" s="109"/>
      <c r="V2435" s="109"/>
      <c r="W2435" s="109"/>
      <c r="X2435" s="109"/>
      <c r="Y2435" s="109"/>
      <c r="Z2435" s="109"/>
      <c r="AA2435" s="109"/>
      <c r="AB2435" s="109"/>
      <c r="AC2435" s="109"/>
      <c r="AD2435" s="109"/>
      <c r="AE2435" s="109"/>
      <c r="AF2435" s="109"/>
      <c r="AG2435" s="109"/>
      <c r="AH2435" s="109"/>
      <c r="AI2435" s="109"/>
      <c r="AJ2435" s="109"/>
      <c r="AK2435" s="109"/>
      <c r="AL2435" s="109"/>
      <c r="AM2435" s="109"/>
      <c r="AN2435" s="109"/>
      <c r="AO2435" s="109"/>
      <c r="AP2435" s="109"/>
      <c r="AQ2435" s="109"/>
      <c r="AR2435" s="109"/>
      <c r="AS2435" s="109"/>
      <c r="AT2435" s="109"/>
      <c r="AU2435" s="109"/>
      <c r="AV2435" s="109"/>
      <c r="AW2435" s="109"/>
      <c r="AX2435" s="110"/>
    </row>
    <row r="2436" spans="1:251" ht="12" customHeight="1">
      <c r="A2436" s="8"/>
      <c r="B2436" s="108"/>
      <c r="C2436" s="109"/>
      <c r="D2436" s="109"/>
      <c r="E2436" s="109"/>
      <c r="F2436" s="109"/>
      <c r="G2436" s="109"/>
      <c r="H2436" s="109"/>
      <c r="I2436" s="109"/>
      <c r="J2436" s="109"/>
      <c r="K2436" s="109"/>
      <c r="L2436" s="109"/>
      <c r="M2436" s="109"/>
      <c r="N2436" s="109"/>
      <c r="O2436" s="109"/>
      <c r="P2436" s="109"/>
      <c r="Q2436" s="109"/>
      <c r="R2436" s="109"/>
      <c r="S2436" s="109"/>
      <c r="T2436" s="109"/>
      <c r="U2436" s="109"/>
      <c r="V2436" s="109"/>
      <c r="W2436" s="109"/>
      <c r="X2436" s="109"/>
      <c r="Y2436" s="109"/>
      <c r="Z2436" s="109"/>
      <c r="AA2436" s="109"/>
      <c r="AB2436" s="109"/>
      <c r="AC2436" s="109"/>
      <c r="AD2436" s="109"/>
      <c r="AE2436" s="109"/>
      <c r="AF2436" s="109"/>
      <c r="AG2436" s="109"/>
      <c r="AH2436" s="109"/>
      <c r="AI2436" s="109"/>
      <c r="AJ2436" s="109"/>
      <c r="AK2436" s="109"/>
      <c r="AL2436" s="109"/>
      <c r="AM2436" s="109"/>
      <c r="AN2436" s="109"/>
      <c r="AO2436" s="109"/>
      <c r="AP2436" s="109"/>
      <c r="AQ2436" s="109"/>
      <c r="AR2436" s="109"/>
      <c r="AS2436" s="109"/>
      <c r="AT2436" s="109"/>
      <c r="AU2436" s="109"/>
      <c r="AV2436" s="109"/>
      <c r="AW2436" s="109"/>
      <c r="AX2436" s="110"/>
    </row>
    <row r="2437" spans="1:251" ht="15" thickBot="1">
      <c r="A2437" s="17"/>
      <c r="B2437" s="18"/>
      <c r="C2437" s="19"/>
      <c r="D2437" s="19"/>
      <c r="E2437" s="19"/>
      <c r="F2437" s="19"/>
      <c r="G2437" s="19"/>
      <c r="H2437" s="19"/>
      <c r="I2437" s="19"/>
      <c r="J2437" s="19"/>
      <c r="K2437" s="19"/>
      <c r="L2437" s="19"/>
      <c r="M2437" s="19"/>
      <c r="N2437" s="19"/>
      <c r="O2437" s="19"/>
      <c r="P2437" s="19"/>
      <c r="Q2437" s="19"/>
      <c r="R2437" s="19"/>
      <c r="S2437" s="19"/>
      <c r="T2437" s="19"/>
      <c r="U2437" s="19"/>
      <c r="V2437" s="19"/>
      <c r="W2437" s="19"/>
      <c r="X2437" s="19"/>
      <c r="Y2437" s="19"/>
      <c r="Z2437" s="19"/>
      <c r="AA2437" s="19"/>
      <c r="AB2437" s="19"/>
      <c r="AC2437" s="19"/>
      <c r="AD2437" s="19"/>
      <c r="AE2437" s="19"/>
      <c r="AF2437" s="19"/>
      <c r="AG2437" s="19"/>
      <c r="AH2437" s="19"/>
      <c r="AI2437" s="19"/>
      <c r="AJ2437" s="19"/>
      <c r="AK2437" s="19"/>
      <c r="AL2437" s="19"/>
      <c r="AM2437" s="19"/>
      <c r="AN2437" s="19"/>
      <c r="AO2437" s="19"/>
      <c r="AP2437" s="19"/>
      <c r="AQ2437" s="19"/>
      <c r="AR2437" s="19"/>
      <c r="AS2437" s="19"/>
      <c r="AT2437" s="19"/>
      <c r="AU2437" s="19"/>
      <c r="AV2437" s="19"/>
      <c r="AW2437" s="19"/>
      <c r="AX2437" s="20"/>
    </row>
    <row r="2438" spans="1:251">
      <c r="B2438" s="21"/>
    </row>
    <row r="2439" spans="1:251" ht="14.25">
      <c r="B2439" s="10" t="s">
        <v>4</v>
      </c>
      <c r="C2439" s="8"/>
      <c r="D2439" s="8"/>
      <c r="E2439" s="8"/>
      <c r="F2439" s="8"/>
      <c r="G2439" s="8"/>
      <c r="H2439" s="8"/>
      <c r="I2439" s="8"/>
      <c r="J2439" s="8"/>
      <c r="K2439" s="8"/>
      <c r="L2439" s="9"/>
      <c r="M2439" s="9"/>
      <c r="N2439" s="9"/>
      <c r="O2439" s="9"/>
      <c r="P2439" s="8"/>
      <c r="Q2439" s="8"/>
      <c r="R2439" s="8"/>
      <c r="S2439" s="8"/>
      <c r="T2439" s="8"/>
      <c r="U2439" s="8"/>
      <c r="V2439" s="10"/>
      <c r="W2439" s="10"/>
      <c r="X2439" s="10"/>
      <c r="Y2439" s="10"/>
      <c r="Z2439" s="10"/>
      <c r="AA2439" s="10"/>
      <c r="AB2439" s="10"/>
      <c r="AC2439" s="10"/>
      <c r="AD2439" s="10"/>
      <c r="AE2439" s="10"/>
      <c r="AF2439" s="10"/>
      <c r="AG2439" s="10"/>
      <c r="AH2439" s="10"/>
      <c r="AI2439" s="10"/>
      <c r="AJ2439" s="10"/>
      <c r="AK2439" s="10"/>
      <c r="AL2439" s="10"/>
      <c r="AM2439" s="10"/>
      <c r="AN2439" s="10"/>
      <c r="AO2439" s="10"/>
      <c r="AP2439" s="10"/>
      <c r="AQ2439" s="10"/>
      <c r="AR2439" s="10"/>
      <c r="AS2439" s="10"/>
      <c r="AT2439" s="10"/>
      <c r="AU2439" s="10"/>
      <c r="AV2439" s="10"/>
      <c r="AW2439" s="10"/>
      <c r="AX2439" s="10"/>
    </row>
    <row r="2440" spans="1:251" ht="15" thickBot="1">
      <c r="B2440" s="8"/>
      <c r="C2440" s="8"/>
      <c r="D2440" s="8"/>
      <c r="E2440" s="8"/>
      <c r="F2440" s="8"/>
      <c r="G2440" s="8"/>
      <c r="H2440" s="8"/>
      <c r="I2440" s="8"/>
      <c r="J2440" s="8"/>
      <c r="K2440" s="8"/>
      <c r="L2440" s="9"/>
      <c r="M2440" s="9"/>
      <c r="N2440" s="9"/>
      <c r="O2440" s="9"/>
      <c r="P2440" s="8"/>
      <c r="Q2440" s="8"/>
      <c r="R2440" s="8"/>
      <c r="S2440" s="8"/>
      <c r="T2440" s="8"/>
      <c r="U2440" s="8"/>
      <c r="V2440" s="10"/>
      <c r="W2440" s="10"/>
      <c r="X2440" s="10"/>
      <c r="Y2440" s="10"/>
      <c r="Z2440" s="10"/>
      <c r="AA2440" s="10"/>
      <c r="AB2440" s="10"/>
      <c r="AC2440" s="10"/>
      <c r="AD2440" s="10"/>
      <c r="AE2440" s="10"/>
      <c r="AF2440" s="10"/>
      <c r="AG2440" s="10"/>
      <c r="AH2440" s="10"/>
      <c r="AI2440" s="10"/>
      <c r="AJ2440" s="10"/>
      <c r="AK2440" s="10"/>
      <c r="AL2440" s="10"/>
      <c r="AM2440" s="10"/>
      <c r="AN2440" s="10"/>
      <c r="AO2440" s="10"/>
      <c r="AP2440" s="10"/>
      <c r="AQ2440" s="10"/>
      <c r="AR2440" s="10"/>
      <c r="AS2440" s="10"/>
      <c r="AT2440" s="10"/>
      <c r="AU2440" s="10"/>
      <c r="AV2440" s="10"/>
      <c r="AW2440" s="10"/>
      <c r="AX2440" s="22" t="s">
        <v>5</v>
      </c>
    </row>
    <row r="2441" spans="1:251" s="16" customFormat="1" ht="13.5" customHeight="1">
      <c r="A2441" s="8"/>
      <c r="B2441" s="111" t="s">
        <v>6</v>
      </c>
      <c r="C2441" s="112"/>
      <c r="D2441" s="112"/>
      <c r="E2441" s="112"/>
      <c r="F2441" s="112"/>
      <c r="G2441" s="112"/>
      <c r="H2441" s="112"/>
      <c r="I2441" s="112"/>
      <c r="J2441" s="112"/>
      <c r="K2441" s="112"/>
      <c r="L2441" s="112"/>
      <c r="M2441" s="112"/>
      <c r="N2441" s="112"/>
      <c r="O2441" s="112"/>
      <c r="P2441" s="112"/>
      <c r="Q2441" s="112"/>
      <c r="R2441" s="112"/>
      <c r="S2441" s="112"/>
      <c r="T2441" s="112"/>
      <c r="U2441" s="112"/>
      <c r="V2441" s="112"/>
      <c r="W2441" s="112"/>
      <c r="X2441" s="112"/>
      <c r="Y2441" s="112"/>
      <c r="Z2441" s="113"/>
      <c r="AA2441" s="117" t="s">
        <v>9</v>
      </c>
      <c r="AB2441" s="112"/>
      <c r="AC2441" s="112"/>
      <c r="AD2441" s="112"/>
      <c r="AE2441" s="112"/>
      <c r="AF2441" s="112"/>
      <c r="AG2441" s="112"/>
      <c r="AH2441" s="112"/>
      <c r="AI2441" s="113"/>
      <c r="AJ2441" s="117" t="s">
        <v>10</v>
      </c>
      <c r="AK2441" s="112"/>
      <c r="AL2441" s="112"/>
      <c r="AM2441" s="112"/>
      <c r="AN2441" s="112"/>
      <c r="AO2441" s="112"/>
      <c r="AP2441" s="112"/>
      <c r="AQ2441" s="112"/>
      <c r="AR2441" s="113"/>
      <c r="AS2441" s="117" t="s">
        <v>7</v>
      </c>
      <c r="AT2441" s="112"/>
      <c r="AU2441" s="112"/>
      <c r="AV2441" s="112"/>
      <c r="AW2441" s="112"/>
      <c r="AX2441" s="119"/>
      <c r="AY2441" s="2"/>
      <c r="AZ2441" s="2"/>
      <c r="BA2441" s="2"/>
      <c r="BB2441" s="2"/>
      <c r="BC2441" s="2"/>
      <c r="BD2441" s="2"/>
      <c r="BE2441" s="2"/>
      <c r="BF2441" s="2"/>
      <c r="BG2441" s="2"/>
      <c r="BH2441" s="2"/>
      <c r="BI2441" s="2"/>
      <c r="BJ2441" s="2"/>
      <c r="BK2441" s="2"/>
      <c r="BL2441" s="2"/>
      <c r="BM2441" s="2"/>
      <c r="BN2441" s="2"/>
      <c r="BO2441" s="2"/>
      <c r="BP2441" s="2"/>
      <c r="BQ2441" s="2"/>
      <c r="BR2441" s="2"/>
      <c r="BS2441" s="2"/>
      <c r="BT2441" s="2"/>
      <c r="BU2441" s="2"/>
      <c r="BV2441" s="2"/>
      <c r="BW2441" s="2"/>
      <c r="BX2441" s="2"/>
      <c r="BY2441" s="2"/>
      <c r="BZ2441" s="2"/>
      <c r="CA2441" s="2"/>
      <c r="CB2441" s="2"/>
      <c r="CC2441" s="2"/>
      <c r="CD2441" s="2"/>
      <c r="CE2441" s="2"/>
      <c r="CF2441" s="2"/>
      <c r="CG2441" s="2"/>
      <c r="CH2441" s="2"/>
      <c r="CI2441" s="2"/>
      <c r="CJ2441" s="2"/>
      <c r="CK2441" s="2"/>
      <c r="CL2441" s="2"/>
      <c r="CM2441" s="2"/>
      <c r="CN2441" s="2"/>
      <c r="CO2441" s="2"/>
      <c r="CP2441" s="2"/>
      <c r="CQ2441" s="2"/>
      <c r="CR2441" s="2"/>
      <c r="CS2441" s="2"/>
      <c r="CT2441" s="2"/>
      <c r="CU2441" s="2"/>
      <c r="CV2441" s="2"/>
      <c r="CW2441" s="2"/>
      <c r="CX2441" s="2"/>
      <c r="CY2441" s="2"/>
      <c r="CZ2441" s="2"/>
      <c r="DA2441" s="2"/>
      <c r="DB2441" s="2"/>
      <c r="DC2441" s="2"/>
      <c r="DD2441" s="2"/>
      <c r="DE2441" s="2"/>
      <c r="DF2441" s="2"/>
      <c r="DG2441" s="2"/>
      <c r="DH2441" s="2"/>
      <c r="DI2441" s="2"/>
      <c r="DJ2441" s="2"/>
      <c r="DK2441" s="2"/>
      <c r="DL2441" s="2"/>
      <c r="DM2441" s="2"/>
      <c r="DN2441" s="2"/>
      <c r="DO2441" s="2"/>
      <c r="DP2441" s="2"/>
      <c r="DQ2441" s="2"/>
      <c r="DR2441" s="2"/>
      <c r="DS2441" s="2"/>
      <c r="DT2441" s="2"/>
      <c r="DU2441" s="2"/>
      <c r="DV2441" s="2"/>
      <c r="DW2441" s="2"/>
      <c r="DX2441" s="2"/>
      <c r="DY2441" s="2"/>
      <c r="DZ2441" s="2"/>
      <c r="EA2441" s="2"/>
      <c r="EB2441" s="2"/>
      <c r="EC2441" s="2"/>
      <c r="ED2441" s="2"/>
      <c r="EE2441" s="2"/>
      <c r="EF2441" s="2"/>
      <c r="EG2441" s="2"/>
      <c r="EH2441" s="2"/>
      <c r="EI2441" s="2"/>
      <c r="EJ2441" s="2"/>
      <c r="EK2441" s="2"/>
      <c r="EL2441" s="2"/>
      <c r="EM2441" s="2"/>
      <c r="EN2441" s="2"/>
      <c r="EO2441" s="2"/>
      <c r="EP2441" s="2"/>
      <c r="EQ2441" s="2"/>
      <c r="ER2441" s="2"/>
      <c r="ES2441" s="2"/>
      <c r="ET2441" s="2"/>
      <c r="EU2441" s="2"/>
      <c r="EV2441" s="2"/>
      <c r="EW2441" s="2"/>
      <c r="EX2441" s="2"/>
      <c r="EY2441" s="2"/>
      <c r="EZ2441" s="2"/>
      <c r="FA2441" s="2"/>
      <c r="FB2441" s="2"/>
      <c r="FC2441" s="2"/>
      <c r="FD2441" s="2"/>
      <c r="FE2441" s="2"/>
      <c r="FF2441" s="2"/>
      <c r="FG2441" s="2"/>
      <c r="FH2441" s="2"/>
      <c r="FI2441" s="2"/>
      <c r="FJ2441" s="2"/>
      <c r="FK2441" s="2"/>
      <c r="FL2441" s="2"/>
      <c r="FM2441" s="2"/>
      <c r="FN2441" s="2"/>
      <c r="FO2441" s="2"/>
      <c r="FP2441" s="2"/>
      <c r="FQ2441" s="2"/>
      <c r="FR2441" s="2"/>
      <c r="FS2441" s="2"/>
      <c r="FT2441" s="2"/>
      <c r="FU2441" s="2"/>
      <c r="FV2441" s="2"/>
      <c r="FW2441" s="2"/>
      <c r="FX2441" s="2"/>
      <c r="FY2441" s="2"/>
      <c r="FZ2441" s="2"/>
      <c r="GA2441" s="2"/>
      <c r="GB2441" s="2"/>
      <c r="GC2441" s="2"/>
      <c r="GD2441" s="2"/>
      <c r="GE2441" s="2"/>
      <c r="GF2441" s="2"/>
      <c r="GG2441" s="2"/>
      <c r="GH2441" s="2"/>
      <c r="GI2441" s="2"/>
      <c r="GJ2441" s="2"/>
      <c r="GK2441" s="2"/>
      <c r="GL2441" s="2"/>
      <c r="GM2441" s="2"/>
      <c r="GN2441" s="2"/>
      <c r="GO2441" s="2"/>
      <c r="GP2441" s="2"/>
      <c r="GQ2441" s="2"/>
      <c r="GR2441" s="2"/>
      <c r="GS2441" s="2"/>
      <c r="GT2441" s="2"/>
      <c r="GU2441" s="2"/>
      <c r="GV2441" s="2"/>
      <c r="GW2441" s="2"/>
      <c r="GX2441" s="2"/>
      <c r="GY2441" s="2"/>
      <c r="GZ2441" s="2"/>
      <c r="HA2441" s="2"/>
      <c r="HB2441" s="2"/>
      <c r="HC2441" s="2"/>
      <c r="HD2441" s="2"/>
      <c r="HE2441" s="2"/>
      <c r="HF2441" s="2"/>
      <c r="HG2441" s="2"/>
      <c r="HH2441" s="2"/>
      <c r="HI2441" s="2"/>
      <c r="HJ2441" s="2"/>
      <c r="HK2441" s="2"/>
      <c r="HL2441" s="2"/>
      <c r="HM2441" s="2"/>
      <c r="HN2441" s="2"/>
      <c r="HO2441" s="2"/>
      <c r="HP2441" s="2"/>
      <c r="HQ2441" s="2"/>
      <c r="HR2441" s="2"/>
      <c r="HS2441" s="2"/>
      <c r="HT2441" s="2"/>
      <c r="HU2441" s="2"/>
      <c r="HV2441" s="2"/>
      <c r="HW2441" s="2"/>
      <c r="HX2441" s="2"/>
      <c r="HY2441" s="2"/>
      <c r="HZ2441" s="2"/>
      <c r="IA2441" s="2"/>
      <c r="IB2441" s="2"/>
      <c r="IC2441" s="2"/>
      <c r="ID2441" s="2"/>
      <c r="IE2441" s="2"/>
      <c r="IF2441" s="2"/>
      <c r="IG2441" s="2"/>
      <c r="IH2441" s="2"/>
      <c r="II2441" s="2"/>
      <c r="IJ2441" s="2"/>
      <c r="IK2441" s="2"/>
      <c r="IL2441" s="2"/>
      <c r="IM2441" s="2"/>
      <c r="IN2441" s="2"/>
      <c r="IO2441" s="2"/>
      <c r="IP2441" s="2"/>
      <c r="IQ2441" s="2"/>
    </row>
    <row r="2442" spans="1:251" s="16" customFormat="1" ht="13.5">
      <c r="A2442" s="8"/>
      <c r="B2442" s="114"/>
      <c r="C2442" s="115"/>
      <c r="D2442" s="115"/>
      <c r="E2442" s="115"/>
      <c r="F2442" s="115"/>
      <c r="G2442" s="115"/>
      <c r="H2442" s="115"/>
      <c r="I2442" s="115"/>
      <c r="J2442" s="115"/>
      <c r="K2442" s="115"/>
      <c r="L2442" s="115"/>
      <c r="M2442" s="115"/>
      <c r="N2442" s="115"/>
      <c r="O2442" s="115"/>
      <c r="P2442" s="115"/>
      <c r="Q2442" s="115"/>
      <c r="R2442" s="115"/>
      <c r="S2442" s="115"/>
      <c r="T2442" s="115"/>
      <c r="U2442" s="115"/>
      <c r="V2442" s="115"/>
      <c r="W2442" s="115"/>
      <c r="X2442" s="115"/>
      <c r="Y2442" s="115"/>
      <c r="Z2442" s="116"/>
      <c r="AA2442" s="118"/>
      <c r="AB2442" s="115"/>
      <c r="AC2442" s="115"/>
      <c r="AD2442" s="115"/>
      <c r="AE2442" s="115"/>
      <c r="AF2442" s="115"/>
      <c r="AG2442" s="115"/>
      <c r="AH2442" s="115"/>
      <c r="AI2442" s="116"/>
      <c r="AJ2442" s="118"/>
      <c r="AK2442" s="115"/>
      <c r="AL2442" s="115"/>
      <c r="AM2442" s="115"/>
      <c r="AN2442" s="115"/>
      <c r="AO2442" s="115"/>
      <c r="AP2442" s="115"/>
      <c r="AQ2442" s="115"/>
      <c r="AR2442" s="116"/>
      <c r="AS2442" s="118"/>
      <c r="AT2442" s="115"/>
      <c r="AU2442" s="115"/>
      <c r="AV2442" s="115"/>
      <c r="AW2442" s="115"/>
      <c r="AX2442" s="120"/>
      <c r="AY2442" s="2"/>
      <c r="AZ2442" s="2"/>
      <c r="BA2442" s="2"/>
      <c r="BB2442" s="23"/>
      <c r="BC2442" s="24"/>
      <c r="BE2442" s="2"/>
      <c r="BF2442" s="2"/>
      <c r="BG2442" s="2"/>
      <c r="BH2442" s="2"/>
      <c r="BI2442" s="2"/>
      <c r="BJ2442" s="2"/>
      <c r="BK2442" s="2"/>
      <c r="BL2442" s="2"/>
      <c r="BM2442" s="2"/>
      <c r="BN2442" s="2"/>
      <c r="BO2442" s="2"/>
      <c r="BP2442" s="2"/>
      <c r="BQ2442" s="2"/>
      <c r="BR2442" s="2"/>
      <c r="BS2442" s="2"/>
      <c r="BT2442" s="2"/>
      <c r="BU2442" s="2"/>
      <c r="BV2442" s="2"/>
      <c r="BW2442" s="2"/>
      <c r="BX2442" s="2"/>
      <c r="BY2442" s="2"/>
      <c r="BZ2442" s="2"/>
      <c r="CA2442" s="2"/>
      <c r="CB2442" s="2"/>
      <c r="CC2442" s="2"/>
      <c r="CD2442" s="2"/>
      <c r="CE2442" s="2"/>
      <c r="CF2442" s="2"/>
      <c r="CG2442" s="2"/>
      <c r="CH2442" s="2"/>
      <c r="CI2442" s="2"/>
      <c r="CJ2442" s="2"/>
      <c r="CK2442" s="2"/>
      <c r="CL2442" s="2"/>
      <c r="CM2442" s="2"/>
      <c r="CN2442" s="2"/>
      <c r="CO2442" s="2"/>
      <c r="CP2442" s="2"/>
      <c r="CQ2442" s="2"/>
      <c r="CR2442" s="2"/>
      <c r="CS2442" s="2"/>
      <c r="CT2442" s="2"/>
      <c r="CU2442" s="2"/>
      <c r="CV2442" s="2"/>
      <c r="CW2442" s="2"/>
      <c r="CX2442" s="2"/>
      <c r="CY2442" s="2"/>
      <c r="CZ2442" s="2"/>
      <c r="DA2442" s="2"/>
      <c r="DB2442" s="2"/>
      <c r="DC2442" s="2"/>
      <c r="DD2442" s="2"/>
      <c r="DE2442" s="2"/>
      <c r="DF2442" s="2"/>
      <c r="DG2442" s="2"/>
      <c r="DH2442" s="2"/>
      <c r="DI2442" s="2"/>
      <c r="DJ2442" s="2"/>
      <c r="DK2442" s="2"/>
      <c r="DL2442" s="2"/>
      <c r="DM2442" s="2"/>
      <c r="DN2442" s="2"/>
      <c r="DO2442" s="2"/>
      <c r="DP2442" s="2"/>
      <c r="DQ2442" s="2"/>
      <c r="DR2442" s="2"/>
      <c r="DS2442" s="2"/>
      <c r="DT2442" s="2"/>
      <c r="DU2442" s="2"/>
      <c r="DV2442" s="2"/>
      <c r="DW2442" s="2"/>
      <c r="DX2442" s="2"/>
      <c r="DY2442" s="2"/>
      <c r="DZ2442" s="2"/>
      <c r="EA2442" s="2"/>
      <c r="EB2442" s="2"/>
      <c r="EC2442" s="2"/>
      <c r="ED2442" s="2"/>
      <c r="EE2442" s="2"/>
      <c r="EF2442" s="2"/>
      <c r="EG2442" s="2"/>
      <c r="EH2442" s="2"/>
      <c r="EI2442" s="2"/>
      <c r="EJ2442" s="2"/>
      <c r="EK2442" s="2"/>
      <c r="EL2442" s="2"/>
      <c r="EM2442" s="2"/>
      <c r="EN2442" s="2"/>
      <c r="EO2442" s="2"/>
      <c r="EP2442" s="2"/>
      <c r="EQ2442" s="2"/>
      <c r="ER2442" s="2"/>
      <c r="ES2442" s="2"/>
      <c r="ET2442" s="2"/>
      <c r="EU2442" s="2"/>
      <c r="EV2442" s="2"/>
      <c r="EW2442" s="2"/>
      <c r="EX2442" s="2"/>
      <c r="EY2442" s="2"/>
      <c r="EZ2442" s="2"/>
      <c r="FA2442" s="2"/>
      <c r="FB2442" s="2"/>
      <c r="FC2442" s="2"/>
      <c r="FD2442" s="2"/>
      <c r="FE2442" s="2"/>
      <c r="FF2442" s="2"/>
      <c r="FG2442" s="2"/>
      <c r="FH2442" s="2"/>
      <c r="FI2442" s="2"/>
      <c r="FJ2442" s="2"/>
      <c r="FK2442" s="2"/>
      <c r="FL2442" s="2"/>
      <c r="FM2442" s="2"/>
      <c r="FN2442" s="2"/>
      <c r="FO2442" s="2"/>
      <c r="FP2442" s="2"/>
      <c r="FQ2442" s="2"/>
      <c r="FR2442" s="2"/>
      <c r="FS2442" s="2"/>
      <c r="FT2442" s="2"/>
      <c r="FU2442" s="2"/>
      <c r="FV2442" s="2"/>
      <c r="FW2442" s="2"/>
      <c r="FX2442" s="2"/>
      <c r="FY2442" s="2"/>
      <c r="FZ2442" s="2"/>
      <c r="GA2442" s="2"/>
      <c r="GB2442" s="2"/>
      <c r="GC2442" s="2"/>
      <c r="GD2442" s="2"/>
      <c r="GE2442" s="2"/>
      <c r="GF2442" s="2"/>
      <c r="GG2442" s="2"/>
      <c r="GH2442" s="2"/>
      <c r="GI2442" s="2"/>
      <c r="GJ2442" s="2"/>
      <c r="GK2442" s="2"/>
      <c r="GL2442" s="2"/>
      <c r="GM2442" s="2"/>
      <c r="GN2442" s="2"/>
      <c r="GO2442" s="2"/>
      <c r="GP2442" s="2"/>
      <c r="GQ2442" s="2"/>
      <c r="GR2442" s="2"/>
      <c r="GS2442" s="2"/>
      <c r="GT2442" s="2"/>
      <c r="GU2442" s="2"/>
      <c r="GV2442" s="2"/>
      <c r="GW2442" s="2"/>
      <c r="GX2442" s="2"/>
      <c r="GY2442" s="2"/>
      <c r="GZ2442" s="2"/>
      <c r="HA2442" s="2"/>
      <c r="HB2442" s="2"/>
      <c r="HC2442" s="2"/>
      <c r="HD2442" s="2"/>
      <c r="HE2442" s="2"/>
      <c r="HF2442" s="2"/>
      <c r="HG2442" s="2"/>
      <c r="HH2442" s="2"/>
      <c r="HI2442" s="2"/>
      <c r="HJ2442" s="2"/>
      <c r="HK2442" s="2"/>
      <c r="HL2442" s="2"/>
      <c r="HM2442" s="2"/>
      <c r="HN2442" s="2"/>
      <c r="HO2442" s="2"/>
      <c r="HP2442" s="2"/>
      <c r="HQ2442" s="2"/>
      <c r="HR2442" s="2"/>
      <c r="HS2442" s="2"/>
      <c r="HT2442" s="2"/>
      <c r="HU2442" s="2"/>
      <c r="HV2442" s="2"/>
      <c r="HW2442" s="2"/>
      <c r="HX2442" s="2"/>
      <c r="HY2442" s="2"/>
      <c r="HZ2442" s="2"/>
      <c r="IA2442" s="2"/>
      <c r="IB2442" s="2"/>
      <c r="IC2442" s="2"/>
      <c r="ID2442" s="2"/>
      <c r="IE2442" s="2"/>
      <c r="IF2442" s="2"/>
      <c r="IG2442" s="2"/>
      <c r="IH2442" s="2"/>
      <c r="II2442" s="2"/>
      <c r="IJ2442" s="2"/>
      <c r="IK2442" s="2"/>
      <c r="IL2442" s="2"/>
      <c r="IM2442" s="2"/>
      <c r="IN2442" s="2"/>
      <c r="IO2442" s="2"/>
      <c r="IP2442" s="2"/>
      <c r="IQ2442" s="2"/>
    </row>
    <row r="2443" spans="1:251" s="16" customFormat="1" ht="18.75" customHeight="1">
      <c r="A2443" s="8"/>
      <c r="B2443" s="25"/>
      <c r="C2443" s="130" t="s">
        <v>383</v>
      </c>
      <c r="D2443" s="131"/>
      <c r="E2443" s="131"/>
      <c r="F2443" s="131"/>
      <c r="G2443" s="131"/>
      <c r="H2443" s="131"/>
      <c r="I2443" s="131"/>
      <c r="J2443" s="131"/>
      <c r="K2443" s="131"/>
      <c r="L2443" s="131"/>
      <c r="M2443" s="131"/>
      <c r="N2443" s="131"/>
      <c r="O2443" s="131"/>
      <c r="P2443" s="131"/>
      <c r="Q2443" s="131"/>
      <c r="R2443" s="131"/>
      <c r="S2443" s="131"/>
      <c r="T2443" s="131"/>
      <c r="U2443" s="131"/>
      <c r="V2443" s="131"/>
      <c r="W2443" s="131"/>
      <c r="X2443" s="131"/>
      <c r="Y2443" s="131"/>
      <c r="Z2443" s="132"/>
      <c r="AA2443" s="133">
        <v>7944</v>
      </c>
      <c r="AB2443" s="134"/>
      <c r="AC2443" s="134"/>
      <c r="AD2443" s="134"/>
      <c r="AE2443" s="134"/>
      <c r="AF2443" s="134"/>
      <c r="AG2443" s="134"/>
      <c r="AH2443" s="134"/>
      <c r="AI2443" s="135"/>
      <c r="AJ2443" s="133">
        <v>7944</v>
      </c>
      <c r="AK2443" s="134"/>
      <c r="AL2443" s="134"/>
      <c r="AM2443" s="134"/>
      <c r="AN2443" s="134"/>
      <c r="AO2443" s="134"/>
      <c r="AP2443" s="134"/>
      <c r="AQ2443" s="134"/>
      <c r="AR2443" s="135"/>
      <c r="AS2443" s="136"/>
      <c r="AT2443" s="137"/>
      <c r="AU2443" s="137"/>
      <c r="AV2443" s="137"/>
      <c r="AW2443" s="137"/>
      <c r="AX2443" s="138"/>
      <c r="AY2443" s="2"/>
      <c r="AZ2443" s="2"/>
      <c r="BA2443" s="2"/>
      <c r="BB2443" s="2"/>
      <c r="BC2443" s="2"/>
      <c r="BD2443" s="2"/>
      <c r="BE2443" s="2"/>
      <c r="BF2443" s="2"/>
      <c r="BG2443" s="2"/>
      <c r="BH2443" s="2"/>
      <c r="BI2443" s="2"/>
      <c r="BJ2443" s="2"/>
      <c r="BK2443" s="2"/>
      <c r="BL2443" s="2"/>
      <c r="BM2443" s="2"/>
      <c r="BN2443" s="2"/>
      <c r="BO2443" s="2"/>
      <c r="BP2443" s="2"/>
      <c r="BQ2443" s="2"/>
      <c r="BR2443" s="2"/>
      <c r="BS2443" s="2"/>
      <c r="BT2443" s="2"/>
      <c r="BU2443" s="2"/>
      <c r="BV2443" s="2"/>
      <c r="BW2443" s="2"/>
      <c r="BX2443" s="2"/>
      <c r="BY2443" s="2"/>
      <c r="BZ2443" s="2"/>
      <c r="CA2443" s="2"/>
      <c r="CB2443" s="2"/>
      <c r="CC2443" s="2"/>
      <c r="CD2443" s="2"/>
      <c r="CE2443" s="2"/>
      <c r="CF2443" s="2"/>
      <c r="CG2443" s="2"/>
      <c r="CH2443" s="2"/>
      <c r="CI2443" s="2"/>
      <c r="CJ2443" s="2"/>
      <c r="CK2443" s="2"/>
      <c r="CL2443" s="2"/>
      <c r="CM2443" s="2"/>
      <c r="CN2443" s="2"/>
      <c r="CO2443" s="2"/>
      <c r="CP2443" s="2"/>
      <c r="CQ2443" s="2"/>
      <c r="CR2443" s="2"/>
      <c r="CS2443" s="2"/>
      <c r="CT2443" s="2"/>
      <c r="CU2443" s="2"/>
      <c r="CV2443" s="2"/>
      <c r="CW2443" s="2"/>
      <c r="CX2443" s="2"/>
      <c r="CY2443" s="2"/>
      <c r="CZ2443" s="2"/>
      <c r="DA2443" s="2"/>
      <c r="DB2443" s="2"/>
      <c r="DC2443" s="2"/>
      <c r="DD2443" s="2"/>
      <c r="DE2443" s="2"/>
      <c r="DF2443" s="2"/>
      <c r="DG2443" s="2"/>
      <c r="DH2443" s="2"/>
      <c r="DI2443" s="2"/>
      <c r="DJ2443" s="2"/>
      <c r="DK2443" s="2"/>
      <c r="DL2443" s="2"/>
      <c r="DM2443" s="2"/>
      <c r="DN2443" s="2"/>
      <c r="DO2443" s="2"/>
      <c r="DP2443" s="2"/>
      <c r="DQ2443" s="2"/>
      <c r="DR2443" s="2"/>
      <c r="DS2443" s="2"/>
      <c r="DT2443" s="2"/>
      <c r="DU2443" s="2"/>
      <c r="DV2443" s="2"/>
      <c r="DW2443" s="2"/>
      <c r="DX2443" s="2"/>
      <c r="DY2443" s="2"/>
      <c r="DZ2443" s="2"/>
      <c r="EA2443" s="2"/>
      <c r="EB2443" s="2"/>
      <c r="EC2443" s="2"/>
      <c r="ED2443" s="2"/>
      <c r="EE2443" s="2"/>
      <c r="EF2443" s="2"/>
      <c r="EG2443" s="2"/>
      <c r="EH2443" s="2"/>
      <c r="EI2443" s="2"/>
      <c r="EJ2443" s="2"/>
      <c r="EK2443" s="2"/>
      <c r="EL2443" s="2"/>
      <c r="EM2443" s="2"/>
      <c r="EN2443" s="2"/>
      <c r="EO2443" s="2"/>
      <c r="EP2443" s="2"/>
      <c r="EQ2443" s="2"/>
      <c r="ER2443" s="2"/>
      <c r="ES2443" s="2"/>
      <c r="ET2443" s="2"/>
      <c r="EU2443" s="2"/>
      <c r="EV2443" s="2"/>
      <c r="EW2443" s="2"/>
      <c r="EX2443" s="2"/>
      <c r="EY2443" s="2"/>
      <c r="EZ2443" s="2"/>
      <c r="FA2443" s="2"/>
      <c r="FB2443" s="2"/>
      <c r="FC2443" s="2"/>
      <c r="FD2443" s="2"/>
      <c r="FE2443" s="2"/>
      <c r="FF2443" s="2"/>
      <c r="FG2443" s="2"/>
      <c r="FH2443" s="2"/>
      <c r="FI2443" s="2"/>
      <c r="FJ2443" s="2"/>
      <c r="FK2443" s="2"/>
      <c r="FL2443" s="2"/>
      <c r="FM2443" s="2"/>
      <c r="FN2443" s="2"/>
      <c r="FO2443" s="2"/>
      <c r="FP2443" s="2"/>
      <c r="FQ2443" s="2"/>
      <c r="FR2443" s="2"/>
      <c r="FS2443" s="2"/>
      <c r="FT2443" s="2"/>
      <c r="FU2443" s="2"/>
      <c r="FV2443" s="2"/>
      <c r="FW2443" s="2"/>
      <c r="FX2443" s="2"/>
      <c r="FY2443" s="2"/>
      <c r="FZ2443" s="2"/>
      <c r="GA2443" s="2"/>
      <c r="GB2443" s="2"/>
      <c r="GC2443" s="2"/>
      <c r="GD2443" s="2"/>
      <c r="GE2443" s="2"/>
      <c r="GF2443" s="2"/>
      <c r="GG2443" s="2"/>
      <c r="GH2443" s="2"/>
      <c r="GI2443" s="2"/>
      <c r="GJ2443" s="2"/>
      <c r="GK2443" s="2"/>
      <c r="GL2443" s="2"/>
      <c r="GM2443" s="2"/>
      <c r="GN2443" s="2"/>
      <c r="GO2443" s="2"/>
      <c r="GP2443" s="2"/>
      <c r="GQ2443" s="2"/>
      <c r="GR2443" s="2"/>
      <c r="GS2443" s="2"/>
      <c r="GT2443" s="2"/>
      <c r="GU2443" s="2"/>
      <c r="GV2443" s="2"/>
      <c r="GW2443" s="2"/>
      <c r="GX2443" s="2"/>
      <c r="GY2443" s="2"/>
      <c r="GZ2443" s="2"/>
      <c r="HA2443" s="2"/>
      <c r="HB2443" s="2"/>
      <c r="HC2443" s="2"/>
      <c r="HD2443" s="2"/>
      <c r="HE2443" s="2"/>
      <c r="HF2443" s="2"/>
      <c r="HG2443" s="2"/>
      <c r="HH2443" s="2"/>
      <c r="HI2443" s="2"/>
      <c r="HJ2443" s="2"/>
      <c r="HK2443" s="2"/>
      <c r="HL2443" s="2"/>
      <c r="HM2443" s="2"/>
      <c r="HN2443" s="2"/>
      <c r="HO2443" s="2"/>
      <c r="HP2443" s="2"/>
      <c r="HQ2443" s="2"/>
      <c r="HR2443" s="2"/>
      <c r="HS2443" s="2"/>
      <c r="HT2443" s="2"/>
      <c r="HU2443" s="2"/>
      <c r="HV2443" s="2"/>
      <c r="HW2443" s="2"/>
      <c r="HX2443" s="2"/>
      <c r="HY2443" s="2"/>
      <c r="HZ2443" s="2"/>
      <c r="IA2443" s="2"/>
      <c r="IB2443" s="2"/>
      <c r="IC2443" s="2"/>
      <c r="ID2443" s="2"/>
      <c r="IE2443" s="2"/>
      <c r="IF2443" s="2"/>
      <c r="IG2443" s="2"/>
      <c r="IH2443" s="2"/>
      <c r="II2443" s="2"/>
      <c r="IJ2443" s="2"/>
      <c r="IK2443" s="2"/>
      <c r="IL2443" s="2"/>
      <c r="IM2443" s="2"/>
      <c r="IN2443" s="2"/>
      <c r="IO2443" s="2"/>
      <c r="IP2443" s="2"/>
      <c r="IQ2443" s="2"/>
    </row>
    <row r="2444" spans="1:251" s="16" customFormat="1" ht="18.75" customHeight="1" thickBot="1">
      <c r="A2444" s="17"/>
      <c r="B2444" s="121" t="s">
        <v>11</v>
      </c>
      <c r="C2444" s="122"/>
      <c r="D2444" s="122"/>
      <c r="E2444" s="122"/>
      <c r="F2444" s="122"/>
      <c r="G2444" s="122"/>
      <c r="H2444" s="122"/>
      <c r="I2444" s="122"/>
      <c r="J2444" s="122"/>
      <c r="K2444" s="122"/>
      <c r="L2444" s="122"/>
      <c r="M2444" s="122"/>
      <c r="N2444" s="122"/>
      <c r="O2444" s="122"/>
      <c r="P2444" s="122"/>
      <c r="Q2444" s="122"/>
      <c r="R2444" s="122"/>
      <c r="S2444" s="122"/>
      <c r="T2444" s="122"/>
      <c r="U2444" s="122"/>
      <c r="V2444" s="122"/>
      <c r="W2444" s="122"/>
      <c r="X2444" s="122"/>
      <c r="Y2444" s="122"/>
      <c r="Z2444" s="123"/>
      <c r="AA2444" s="124">
        <f>SUM($AA$2443:$AA$2443)</f>
        <v>7944</v>
      </c>
      <c r="AB2444" s="125"/>
      <c r="AC2444" s="125"/>
      <c r="AD2444" s="125"/>
      <c r="AE2444" s="125"/>
      <c r="AF2444" s="125"/>
      <c r="AG2444" s="125"/>
      <c r="AH2444" s="125"/>
      <c r="AI2444" s="126"/>
      <c r="AJ2444" s="124">
        <f>SUM($AJ$2443:$AJ$2443)</f>
        <v>7944</v>
      </c>
      <c r="AK2444" s="125"/>
      <c r="AL2444" s="125"/>
      <c r="AM2444" s="125"/>
      <c r="AN2444" s="125"/>
      <c r="AO2444" s="125"/>
      <c r="AP2444" s="125"/>
      <c r="AQ2444" s="125"/>
      <c r="AR2444" s="126"/>
      <c r="AS2444" s="127"/>
      <c r="AT2444" s="128"/>
      <c r="AU2444" s="128"/>
      <c r="AV2444" s="128"/>
      <c r="AW2444" s="128"/>
      <c r="AX2444" s="129"/>
      <c r="AY2444" s="2"/>
      <c r="AZ2444" s="2"/>
      <c r="BA2444" s="2"/>
      <c r="BB2444" s="2"/>
      <c r="BC2444" s="2"/>
      <c r="BD2444" s="2"/>
      <c r="BE2444" s="2"/>
      <c r="BF2444" s="2"/>
      <c r="BG2444" s="2"/>
      <c r="BH2444" s="2"/>
      <c r="BI2444" s="2"/>
      <c r="BJ2444" s="2"/>
      <c r="BK2444" s="2"/>
      <c r="BL2444" s="2"/>
      <c r="BM2444" s="2"/>
      <c r="BN2444" s="2"/>
      <c r="BO2444" s="2"/>
      <c r="BP2444" s="2"/>
      <c r="BQ2444" s="2"/>
      <c r="BR2444" s="2"/>
      <c r="BS2444" s="2"/>
      <c r="BT2444" s="2"/>
      <c r="BU2444" s="2"/>
      <c r="BV2444" s="2"/>
      <c r="BW2444" s="2"/>
      <c r="BX2444" s="2"/>
      <c r="BY2444" s="2"/>
      <c r="BZ2444" s="2"/>
      <c r="CA2444" s="2"/>
      <c r="CB2444" s="2"/>
      <c r="CC2444" s="2"/>
      <c r="CD2444" s="2"/>
      <c r="CE2444" s="2"/>
      <c r="CF2444" s="2"/>
      <c r="CG2444" s="2"/>
      <c r="CH2444" s="2"/>
      <c r="CI2444" s="2"/>
      <c r="CJ2444" s="2"/>
      <c r="CK2444" s="2"/>
      <c r="CL2444" s="2"/>
      <c r="CM2444" s="2"/>
      <c r="CN2444" s="2"/>
      <c r="CO2444" s="2"/>
      <c r="CP2444" s="2"/>
      <c r="CQ2444" s="2"/>
      <c r="CR2444" s="2"/>
      <c r="CS2444" s="2"/>
      <c r="CT2444" s="2"/>
      <c r="CU2444" s="2"/>
      <c r="CV2444" s="2"/>
      <c r="CW2444" s="2"/>
      <c r="CX2444" s="2"/>
      <c r="CY2444" s="2"/>
      <c r="CZ2444" s="2"/>
      <c r="DA2444" s="2"/>
      <c r="DB2444" s="2"/>
      <c r="DC2444" s="2"/>
      <c r="DD2444" s="2"/>
      <c r="DE2444" s="2"/>
      <c r="DF2444" s="2"/>
      <c r="DG2444" s="2"/>
      <c r="DH2444" s="2"/>
      <c r="DI2444" s="2"/>
      <c r="DJ2444" s="2"/>
      <c r="DK2444" s="2"/>
      <c r="DL2444" s="2"/>
      <c r="DM2444" s="2"/>
      <c r="DN2444" s="2"/>
      <c r="DO2444" s="2"/>
      <c r="DP2444" s="2"/>
      <c r="DQ2444" s="2"/>
      <c r="DR2444" s="2"/>
      <c r="DS2444" s="2"/>
      <c r="DT2444" s="2"/>
      <c r="DU2444" s="2"/>
      <c r="DV2444" s="2"/>
      <c r="DW2444" s="2"/>
      <c r="DX2444" s="2"/>
      <c r="DY2444" s="2"/>
      <c r="DZ2444" s="2"/>
      <c r="EA2444" s="2"/>
      <c r="EB2444" s="2"/>
      <c r="EC2444" s="2"/>
      <c r="ED2444" s="2"/>
      <c r="EE2444" s="2"/>
      <c r="EF2444" s="2"/>
      <c r="EG2444" s="2"/>
      <c r="EH2444" s="2"/>
      <c r="EI2444" s="2"/>
      <c r="EJ2444" s="2"/>
      <c r="EK2444" s="2"/>
      <c r="EL2444" s="2"/>
      <c r="EM2444" s="2"/>
      <c r="EN2444" s="2"/>
      <c r="EO2444" s="2"/>
      <c r="EP2444" s="2"/>
      <c r="EQ2444" s="2"/>
      <c r="ER2444" s="2"/>
      <c r="ES2444" s="2"/>
      <c r="ET2444" s="2"/>
      <c r="EU2444" s="2"/>
      <c r="EV2444" s="2"/>
      <c r="EW2444" s="2"/>
      <c r="EX2444" s="2"/>
      <c r="EY2444" s="2"/>
      <c r="EZ2444" s="2"/>
      <c r="FA2444" s="2"/>
      <c r="FB2444" s="2"/>
      <c r="FC2444" s="2"/>
      <c r="FD2444" s="2"/>
      <c r="FE2444" s="2"/>
      <c r="FF2444" s="2"/>
      <c r="FG2444" s="2"/>
      <c r="FH2444" s="2"/>
      <c r="FI2444" s="2"/>
      <c r="FJ2444" s="2"/>
      <c r="FK2444" s="2"/>
      <c r="FL2444" s="2"/>
      <c r="FM2444" s="2"/>
      <c r="FN2444" s="2"/>
      <c r="FO2444" s="2"/>
      <c r="FP2444" s="2"/>
      <c r="FQ2444" s="2"/>
      <c r="FR2444" s="2"/>
      <c r="FS2444" s="2"/>
      <c r="FT2444" s="2"/>
      <c r="FU2444" s="2"/>
      <c r="FV2444" s="2"/>
      <c r="FW2444" s="2"/>
      <c r="FX2444" s="2"/>
      <c r="FY2444" s="2"/>
      <c r="FZ2444" s="2"/>
      <c r="GA2444" s="2"/>
      <c r="GB2444" s="2"/>
      <c r="GC2444" s="2"/>
      <c r="GD2444" s="2"/>
      <c r="GE2444" s="2"/>
      <c r="GF2444" s="2"/>
      <c r="GG2444" s="2"/>
      <c r="GH2444" s="2"/>
      <c r="GI2444" s="2"/>
      <c r="GJ2444" s="2"/>
      <c r="GK2444" s="2"/>
      <c r="GL2444" s="2"/>
      <c r="GM2444" s="2"/>
      <c r="GN2444" s="2"/>
      <c r="GO2444" s="2"/>
      <c r="GP2444" s="2"/>
      <c r="GQ2444" s="2"/>
      <c r="GR2444" s="2"/>
      <c r="GS2444" s="2"/>
      <c r="GT2444" s="2"/>
      <c r="GU2444" s="2"/>
      <c r="GV2444" s="2"/>
      <c r="GW2444" s="2"/>
      <c r="GX2444" s="2"/>
      <c r="GY2444" s="2"/>
      <c r="GZ2444" s="2"/>
      <c r="HA2444" s="2"/>
      <c r="HB2444" s="2"/>
      <c r="HC2444" s="2"/>
      <c r="HD2444" s="2"/>
      <c r="HE2444" s="2"/>
      <c r="HF2444" s="2"/>
      <c r="HG2444" s="2"/>
      <c r="HH2444" s="2"/>
      <c r="HI2444" s="2"/>
      <c r="HJ2444" s="2"/>
      <c r="HK2444" s="2"/>
      <c r="HL2444" s="2"/>
      <c r="HM2444" s="2"/>
      <c r="HN2444" s="2"/>
      <c r="HO2444" s="2"/>
      <c r="HP2444" s="2"/>
      <c r="HQ2444" s="2"/>
      <c r="HR2444" s="2"/>
      <c r="HS2444" s="2"/>
      <c r="HT2444" s="2"/>
      <c r="HU2444" s="2"/>
      <c r="HV2444" s="2"/>
      <c r="HW2444" s="2"/>
      <c r="HX2444" s="2"/>
      <c r="HY2444" s="2"/>
      <c r="HZ2444" s="2"/>
      <c r="IA2444" s="2"/>
      <c r="IB2444" s="2"/>
      <c r="IC2444" s="2"/>
      <c r="ID2444" s="2"/>
      <c r="IE2444" s="2"/>
      <c r="IF2444" s="2"/>
      <c r="IG2444" s="2"/>
      <c r="IH2444" s="2"/>
      <c r="II2444" s="2"/>
      <c r="IJ2444" s="2"/>
      <c r="IK2444" s="2"/>
      <c r="IL2444" s="2"/>
      <c r="IM2444" s="2"/>
      <c r="IN2444" s="2"/>
      <c r="IO2444" s="2"/>
      <c r="IP2444" s="2"/>
      <c r="IQ2444" s="2"/>
    </row>
    <row r="2446" spans="1:251" ht="18.75">
      <c r="A2446" s="1" t="s">
        <v>0</v>
      </c>
      <c r="AW2446" s="3"/>
      <c r="AX2446" s="4"/>
      <c r="AY2446" s="3"/>
    </row>
    <row r="2448" spans="1:251" ht="18.75">
      <c r="B2448" s="101" t="s">
        <v>8</v>
      </c>
      <c r="C2448" s="102"/>
      <c r="D2448" s="102"/>
      <c r="E2448" s="102"/>
      <c r="F2448" s="102"/>
      <c r="G2448" s="102"/>
      <c r="H2448" s="102"/>
      <c r="I2448" s="102"/>
      <c r="J2448" s="102"/>
      <c r="K2448" s="102"/>
      <c r="L2448" s="102"/>
      <c r="M2448" s="102"/>
      <c r="N2448" s="102"/>
      <c r="O2448" s="102"/>
      <c r="P2448" s="102"/>
      <c r="Q2448" s="102"/>
      <c r="R2448" s="102"/>
      <c r="S2448" s="102"/>
      <c r="T2448" s="102"/>
      <c r="U2448" s="102"/>
      <c r="V2448" s="102"/>
      <c r="W2448" s="102"/>
      <c r="X2448" s="102"/>
      <c r="Y2448" s="102"/>
      <c r="Z2448" s="102"/>
      <c r="AA2448" s="102"/>
      <c r="AB2448" s="102"/>
      <c r="AC2448" s="102"/>
      <c r="AD2448" s="102"/>
      <c r="AE2448" s="102"/>
      <c r="AF2448" s="102"/>
      <c r="AG2448" s="102"/>
      <c r="AH2448" s="102"/>
      <c r="AI2448" s="102"/>
      <c r="AJ2448" s="102"/>
      <c r="AK2448" s="102"/>
      <c r="AL2448" s="102"/>
      <c r="AM2448" s="102"/>
      <c r="AN2448" s="102"/>
      <c r="AO2448" s="102"/>
      <c r="AP2448" s="102"/>
      <c r="AQ2448" s="102"/>
      <c r="AR2448" s="102"/>
      <c r="AS2448" s="102"/>
      <c r="AT2448" s="102"/>
      <c r="AU2448" s="102"/>
      <c r="AV2448" s="102"/>
      <c r="AW2448" s="102"/>
      <c r="AX2448" s="102"/>
    </row>
    <row r="2449" spans="1:113">
      <c r="Z2449" s="5"/>
      <c r="AD2449" s="5"/>
      <c r="AE2449" s="5"/>
      <c r="AF2449" s="5"/>
      <c r="AG2449" s="5"/>
      <c r="AH2449" s="5"/>
      <c r="AI2449" s="5"/>
      <c r="AO2449" s="5"/>
    </row>
    <row r="2450" spans="1:113" ht="13.5" thickBot="1">
      <c r="Z2450" s="5"/>
      <c r="AD2450" s="5"/>
      <c r="AE2450" s="5"/>
      <c r="AF2450" s="5"/>
      <c r="AG2450" s="5"/>
      <c r="AH2450" s="5"/>
      <c r="AI2450" s="5"/>
      <c r="AO2450" s="5"/>
      <c r="DI2450" s="6"/>
    </row>
    <row r="2451" spans="1:113" ht="24.75" customHeight="1" thickBot="1">
      <c r="B2451" s="103" t="s">
        <v>1</v>
      </c>
      <c r="C2451" s="104"/>
      <c r="D2451" s="104"/>
      <c r="E2451" s="104"/>
      <c r="F2451" s="104"/>
      <c r="G2451" s="104"/>
      <c r="H2451" s="105" t="s">
        <v>342</v>
      </c>
      <c r="I2451" s="106"/>
      <c r="J2451" s="106"/>
      <c r="K2451" s="106"/>
      <c r="L2451" s="106"/>
      <c r="M2451" s="106"/>
      <c r="N2451" s="106"/>
      <c r="O2451" s="106"/>
      <c r="P2451" s="106"/>
      <c r="Q2451" s="106"/>
      <c r="R2451" s="106"/>
      <c r="S2451" s="106"/>
      <c r="T2451" s="106"/>
      <c r="U2451" s="106"/>
      <c r="V2451" s="106"/>
      <c r="W2451" s="106"/>
      <c r="X2451" s="106"/>
      <c r="Y2451" s="106"/>
      <c r="Z2451" s="106"/>
      <c r="AA2451" s="106"/>
      <c r="AB2451" s="106"/>
      <c r="AC2451" s="106"/>
      <c r="AD2451" s="106"/>
      <c r="AE2451" s="106"/>
      <c r="AF2451" s="106"/>
      <c r="AG2451" s="106"/>
      <c r="AH2451" s="106"/>
      <c r="AI2451" s="106"/>
      <c r="AJ2451" s="106"/>
      <c r="AK2451" s="106"/>
      <c r="AL2451" s="106"/>
      <c r="AM2451" s="106"/>
      <c r="AN2451" s="106"/>
      <c r="AO2451" s="106"/>
      <c r="AP2451" s="106"/>
      <c r="AQ2451" s="106"/>
      <c r="AR2451" s="106"/>
      <c r="AS2451" s="106"/>
      <c r="AT2451" s="106"/>
      <c r="AU2451" s="106"/>
      <c r="AV2451" s="106"/>
      <c r="AW2451" s="106"/>
      <c r="AX2451" s="107"/>
      <c r="DI2451" s="6"/>
    </row>
    <row r="2452" spans="1:113" ht="14.25">
      <c r="B2452" s="7"/>
      <c r="C2452" s="7"/>
      <c r="D2452" s="7"/>
      <c r="E2452" s="7"/>
      <c r="F2452" s="7"/>
      <c r="G2452" s="7"/>
      <c r="H2452" s="8"/>
      <c r="I2452" s="8"/>
      <c r="J2452" s="8"/>
      <c r="K2452" s="8"/>
      <c r="L2452" s="9"/>
      <c r="M2452" s="9"/>
      <c r="N2452" s="9"/>
      <c r="O2452" s="9"/>
      <c r="P2452" s="8"/>
      <c r="Q2452" s="8"/>
      <c r="R2452" s="8"/>
      <c r="S2452" s="8"/>
      <c r="T2452" s="8"/>
      <c r="U2452" s="8"/>
      <c r="V2452" s="10"/>
      <c r="W2452" s="10"/>
      <c r="X2452" s="10"/>
      <c r="Y2452" s="10"/>
      <c r="Z2452" s="10"/>
      <c r="AA2452" s="10"/>
      <c r="AB2452" s="10"/>
      <c r="AC2452" s="10"/>
      <c r="AD2452" s="10"/>
      <c r="AE2452" s="10"/>
      <c r="AF2452" s="10"/>
      <c r="AG2452" s="10"/>
      <c r="AH2452" s="10"/>
      <c r="AI2452" s="10"/>
      <c r="AJ2452" s="10"/>
      <c r="AK2452" s="10"/>
      <c r="AL2452" s="10"/>
      <c r="AM2452" s="10"/>
      <c r="AN2452" s="10"/>
      <c r="AO2452" s="10"/>
      <c r="AP2452" s="10"/>
      <c r="AQ2452" s="10"/>
      <c r="AR2452" s="10"/>
      <c r="AS2452" s="10"/>
      <c r="AT2452" s="10"/>
      <c r="AU2452" s="10"/>
      <c r="AV2452" s="10"/>
      <c r="AW2452" s="10"/>
      <c r="AX2452" s="10"/>
      <c r="DI2452" s="6"/>
    </row>
    <row r="2453" spans="1:113" ht="15" thickBot="1">
      <c r="A2453" s="11"/>
      <c r="B2453" s="10" t="s">
        <v>2</v>
      </c>
      <c r="C2453" s="8"/>
      <c r="D2453" s="8"/>
      <c r="E2453" s="8"/>
      <c r="F2453" s="8"/>
      <c r="G2453" s="8"/>
      <c r="H2453" s="8"/>
      <c r="I2453" s="8"/>
      <c r="J2453" s="8"/>
      <c r="K2453" s="8"/>
      <c r="L2453" s="9"/>
      <c r="M2453" s="9"/>
      <c r="N2453" s="9"/>
      <c r="O2453" s="9"/>
      <c r="P2453" s="8"/>
      <c r="Q2453" s="8"/>
      <c r="R2453" s="8"/>
      <c r="S2453" s="8"/>
      <c r="T2453" s="8"/>
      <c r="U2453" s="8"/>
      <c r="V2453" s="10"/>
      <c r="W2453" s="10"/>
      <c r="X2453" s="10"/>
      <c r="Y2453" s="10"/>
      <c r="Z2453" s="10"/>
      <c r="AA2453" s="10"/>
      <c r="AB2453" s="10"/>
      <c r="AC2453" s="10"/>
      <c r="AD2453" s="10"/>
      <c r="AE2453" s="10"/>
      <c r="AF2453" s="10"/>
      <c r="AG2453" s="10"/>
      <c r="AH2453" s="10"/>
      <c r="AI2453" s="10"/>
      <c r="AJ2453" s="10"/>
      <c r="AK2453" s="10"/>
      <c r="AL2453" s="10"/>
      <c r="AM2453" s="10"/>
      <c r="AN2453" s="10"/>
      <c r="AO2453" s="10"/>
      <c r="AP2453" s="10"/>
      <c r="AQ2453" s="10"/>
      <c r="AR2453" s="10"/>
      <c r="AS2453" s="10"/>
      <c r="AT2453" s="10"/>
      <c r="AU2453" s="10"/>
      <c r="AV2453" s="10"/>
      <c r="AW2453" s="10"/>
      <c r="AX2453" s="10"/>
      <c r="DI2453" s="6"/>
    </row>
    <row r="2454" spans="1:113" ht="14.25">
      <c r="A2454" s="8"/>
      <c r="B2454" s="12"/>
      <c r="C2454" s="7"/>
      <c r="D2454" s="7"/>
      <c r="E2454" s="7"/>
      <c r="F2454" s="7"/>
      <c r="G2454" s="7"/>
      <c r="H2454" s="7"/>
      <c r="I2454" s="7"/>
      <c r="J2454" s="7"/>
      <c r="K2454" s="7"/>
      <c r="L2454" s="13"/>
      <c r="M2454" s="13"/>
      <c r="N2454" s="13"/>
      <c r="O2454" s="13"/>
      <c r="P2454" s="7"/>
      <c r="Q2454" s="7"/>
      <c r="R2454" s="7"/>
      <c r="S2454" s="7"/>
      <c r="T2454" s="7"/>
      <c r="U2454" s="7"/>
      <c r="V2454" s="14"/>
      <c r="W2454" s="14"/>
      <c r="X2454" s="14"/>
      <c r="Y2454" s="14"/>
      <c r="Z2454" s="14"/>
      <c r="AA2454" s="14"/>
      <c r="AB2454" s="14"/>
      <c r="AC2454" s="14"/>
      <c r="AD2454" s="14"/>
      <c r="AE2454" s="14"/>
      <c r="AF2454" s="14"/>
      <c r="AG2454" s="14"/>
      <c r="AH2454" s="14"/>
      <c r="AI2454" s="14"/>
      <c r="AJ2454" s="14"/>
      <c r="AK2454" s="14"/>
      <c r="AL2454" s="14"/>
      <c r="AM2454" s="14"/>
      <c r="AN2454" s="14"/>
      <c r="AO2454" s="14"/>
      <c r="AP2454" s="14"/>
      <c r="AQ2454" s="14"/>
      <c r="AR2454" s="14"/>
      <c r="AS2454" s="14"/>
      <c r="AT2454" s="14"/>
      <c r="AU2454" s="14"/>
      <c r="AV2454" s="14"/>
      <c r="AW2454" s="14"/>
      <c r="AX2454" s="15"/>
    </row>
    <row r="2455" spans="1:113" ht="12" customHeight="1">
      <c r="A2455" s="8"/>
      <c r="B2455" s="108" t="s">
        <v>343</v>
      </c>
      <c r="C2455" s="109"/>
      <c r="D2455" s="109"/>
      <c r="E2455" s="109"/>
      <c r="F2455" s="109"/>
      <c r="G2455" s="109"/>
      <c r="H2455" s="109"/>
      <c r="I2455" s="109"/>
      <c r="J2455" s="109"/>
      <c r="K2455" s="109"/>
      <c r="L2455" s="109"/>
      <c r="M2455" s="109"/>
      <c r="N2455" s="109"/>
      <c r="O2455" s="109"/>
      <c r="P2455" s="109"/>
      <c r="Q2455" s="109"/>
      <c r="R2455" s="109"/>
      <c r="S2455" s="109"/>
      <c r="T2455" s="109"/>
      <c r="U2455" s="109"/>
      <c r="V2455" s="109"/>
      <c r="W2455" s="109"/>
      <c r="X2455" s="109"/>
      <c r="Y2455" s="109"/>
      <c r="Z2455" s="109"/>
      <c r="AA2455" s="109"/>
      <c r="AB2455" s="109"/>
      <c r="AC2455" s="109"/>
      <c r="AD2455" s="109"/>
      <c r="AE2455" s="109"/>
      <c r="AF2455" s="109"/>
      <c r="AG2455" s="109"/>
      <c r="AH2455" s="109"/>
      <c r="AI2455" s="109"/>
      <c r="AJ2455" s="109"/>
      <c r="AK2455" s="109"/>
      <c r="AL2455" s="109"/>
      <c r="AM2455" s="109"/>
      <c r="AN2455" s="109"/>
      <c r="AO2455" s="109"/>
      <c r="AP2455" s="109"/>
      <c r="AQ2455" s="109"/>
      <c r="AR2455" s="109"/>
      <c r="AS2455" s="109"/>
      <c r="AT2455" s="109"/>
      <c r="AU2455" s="109"/>
      <c r="AV2455" s="109"/>
      <c r="AW2455" s="109"/>
      <c r="AX2455" s="110"/>
    </row>
    <row r="2456" spans="1:113" ht="12" customHeight="1">
      <c r="A2456" s="8"/>
      <c r="B2456" s="108"/>
      <c r="C2456" s="109"/>
      <c r="D2456" s="109"/>
      <c r="E2456" s="109"/>
      <c r="F2456" s="109"/>
      <c r="G2456" s="109"/>
      <c r="H2456" s="109"/>
      <c r="I2456" s="109"/>
      <c r="J2456" s="109"/>
      <c r="K2456" s="109"/>
      <c r="L2456" s="109"/>
      <c r="M2456" s="109"/>
      <c r="N2456" s="109"/>
      <c r="O2456" s="109"/>
      <c r="P2456" s="109"/>
      <c r="Q2456" s="109"/>
      <c r="R2456" s="109"/>
      <c r="S2456" s="109"/>
      <c r="T2456" s="109"/>
      <c r="U2456" s="109"/>
      <c r="V2456" s="109"/>
      <c r="W2456" s="109"/>
      <c r="X2456" s="109"/>
      <c r="Y2456" s="109"/>
      <c r="Z2456" s="109"/>
      <c r="AA2456" s="109"/>
      <c r="AB2456" s="109"/>
      <c r="AC2456" s="109"/>
      <c r="AD2456" s="109"/>
      <c r="AE2456" s="109"/>
      <c r="AF2456" s="109"/>
      <c r="AG2456" s="109"/>
      <c r="AH2456" s="109"/>
      <c r="AI2456" s="109"/>
      <c r="AJ2456" s="109"/>
      <c r="AK2456" s="109"/>
      <c r="AL2456" s="109"/>
      <c r="AM2456" s="109"/>
      <c r="AN2456" s="109"/>
      <c r="AO2456" s="109"/>
      <c r="AP2456" s="109"/>
      <c r="AQ2456" s="109"/>
      <c r="AR2456" s="109"/>
      <c r="AS2456" s="109"/>
      <c r="AT2456" s="109"/>
      <c r="AU2456" s="109"/>
      <c r="AV2456" s="109"/>
      <c r="AW2456" s="109"/>
      <c r="AX2456" s="110"/>
      <c r="BC2456" s="16"/>
    </row>
    <row r="2457" spans="1:113" ht="12" customHeight="1">
      <c r="A2457" s="8"/>
      <c r="B2457" s="108"/>
      <c r="C2457" s="109"/>
      <c r="D2457" s="109"/>
      <c r="E2457" s="109"/>
      <c r="F2457" s="109"/>
      <c r="G2457" s="109"/>
      <c r="H2457" s="109"/>
      <c r="I2457" s="109"/>
      <c r="J2457" s="109"/>
      <c r="K2457" s="109"/>
      <c r="L2457" s="109"/>
      <c r="M2457" s="109"/>
      <c r="N2457" s="109"/>
      <c r="O2457" s="109"/>
      <c r="P2457" s="109"/>
      <c r="Q2457" s="109"/>
      <c r="R2457" s="109"/>
      <c r="S2457" s="109"/>
      <c r="T2457" s="109"/>
      <c r="U2457" s="109"/>
      <c r="V2457" s="109"/>
      <c r="W2457" s="109"/>
      <c r="X2457" s="109"/>
      <c r="Y2457" s="109"/>
      <c r="Z2457" s="109"/>
      <c r="AA2457" s="109"/>
      <c r="AB2457" s="109"/>
      <c r="AC2457" s="109"/>
      <c r="AD2457" s="109"/>
      <c r="AE2457" s="109"/>
      <c r="AF2457" s="109"/>
      <c r="AG2457" s="109"/>
      <c r="AH2457" s="109"/>
      <c r="AI2457" s="109"/>
      <c r="AJ2457" s="109"/>
      <c r="AK2457" s="109"/>
      <c r="AL2457" s="109"/>
      <c r="AM2457" s="109"/>
      <c r="AN2457" s="109"/>
      <c r="AO2457" s="109"/>
      <c r="AP2457" s="109"/>
      <c r="AQ2457" s="109"/>
      <c r="AR2457" s="109"/>
      <c r="AS2457" s="109"/>
      <c r="AT2457" s="109"/>
      <c r="AU2457" s="109"/>
      <c r="AV2457" s="109"/>
      <c r="AW2457" s="109"/>
      <c r="AX2457" s="110"/>
    </row>
    <row r="2458" spans="1:113" ht="12" customHeight="1">
      <c r="A2458" s="8"/>
      <c r="B2458" s="108"/>
      <c r="C2458" s="109"/>
      <c r="D2458" s="109"/>
      <c r="E2458" s="109"/>
      <c r="F2458" s="109"/>
      <c r="G2458" s="109"/>
      <c r="H2458" s="109"/>
      <c r="I2458" s="109"/>
      <c r="J2458" s="109"/>
      <c r="K2458" s="109"/>
      <c r="L2458" s="109"/>
      <c r="M2458" s="109"/>
      <c r="N2458" s="109"/>
      <c r="O2458" s="109"/>
      <c r="P2458" s="109"/>
      <c r="Q2458" s="109"/>
      <c r="R2458" s="109"/>
      <c r="S2458" s="109"/>
      <c r="T2458" s="109"/>
      <c r="U2458" s="109"/>
      <c r="V2458" s="109"/>
      <c r="W2458" s="109"/>
      <c r="X2458" s="109"/>
      <c r="Y2458" s="109"/>
      <c r="Z2458" s="109"/>
      <c r="AA2458" s="109"/>
      <c r="AB2458" s="109"/>
      <c r="AC2458" s="109"/>
      <c r="AD2458" s="109"/>
      <c r="AE2458" s="109"/>
      <c r="AF2458" s="109"/>
      <c r="AG2458" s="109"/>
      <c r="AH2458" s="109"/>
      <c r="AI2458" s="109"/>
      <c r="AJ2458" s="109"/>
      <c r="AK2458" s="109"/>
      <c r="AL2458" s="109"/>
      <c r="AM2458" s="109"/>
      <c r="AN2458" s="109"/>
      <c r="AO2458" s="109"/>
      <c r="AP2458" s="109"/>
      <c r="AQ2458" s="109"/>
      <c r="AR2458" s="109"/>
      <c r="AS2458" s="109"/>
      <c r="AT2458" s="109"/>
      <c r="AU2458" s="109"/>
      <c r="AV2458" s="109"/>
      <c r="AW2458" s="109"/>
      <c r="AX2458" s="110"/>
    </row>
    <row r="2459" spans="1:113" ht="12" customHeight="1">
      <c r="A2459" s="8"/>
      <c r="B2459" s="108"/>
      <c r="C2459" s="109"/>
      <c r="D2459" s="109"/>
      <c r="E2459" s="109"/>
      <c r="F2459" s="109"/>
      <c r="G2459" s="109"/>
      <c r="H2459" s="109"/>
      <c r="I2459" s="109"/>
      <c r="J2459" s="109"/>
      <c r="K2459" s="109"/>
      <c r="L2459" s="109"/>
      <c r="M2459" s="109"/>
      <c r="N2459" s="109"/>
      <c r="O2459" s="109"/>
      <c r="P2459" s="109"/>
      <c r="Q2459" s="109"/>
      <c r="R2459" s="109"/>
      <c r="S2459" s="109"/>
      <c r="T2459" s="109"/>
      <c r="U2459" s="109"/>
      <c r="V2459" s="109"/>
      <c r="W2459" s="109"/>
      <c r="X2459" s="109"/>
      <c r="Y2459" s="109"/>
      <c r="Z2459" s="109"/>
      <c r="AA2459" s="109"/>
      <c r="AB2459" s="109"/>
      <c r="AC2459" s="109"/>
      <c r="AD2459" s="109"/>
      <c r="AE2459" s="109"/>
      <c r="AF2459" s="109"/>
      <c r="AG2459" s="109"/>
      <c r="AH2459" s="109"/>
      <c r="AI2459" s="109"/>
      <c r="AJ2459" s="109"/>
      <c r="AK2459" s="109"/>
      <c r="AL2459" s="109"/>
      <c r="AM2459" s="109"/>
      <c r="AN2459" s="109"/>
      <c r="AO2459" s="109"/>
      <c r="AP2459" s="109"/>
      <c r="AQ2459" s="109"/>
      <c r="AR2459" s="109"/>
      <c r="AS2459" s="109"/>
      <c r="AT2459" s="109"/>
      <c r="AU2459" s="109"/>
      <c r="AV2459" s="109"/>
      <c r="AW2459" s="109"/>
      <c r="AX2459" s="110"/>
    </row>
    <row r="2460" spans="1:113" ht="15" thickBot="1">
      <c r="A2460" s="17"/>
      <c r="B2460" s="18"/>
      <c r="C2460" s="19"/>
      <c r="D2460" s="19"/>
      <c r="E2460" s="19"/>
      <c r="F2460" s="19"/>
      <c r="G2460" s="19"/>
      <c r="H2460" s="19"/>
      <c r="I2460" s="19"/>
      <c r="J2460" s="19"/>
      <c r="K2460" s="19"/>
      <c r="L2460" s="19"/>
      <c r="M2460" s="19"/>
      <c r="N2460" s="19"/>
      <c r="O2460" s="19"/>
      <c r="P2460" s="19"/>
      <c r="Q2460" s="19"/>
      <c r="R2460" s="19"/>
      <c r="S2460" s="19"/>
      <c r="T2460" s="19"/>
      <c r="U2460" s="19"/>
      <c r="V2460" s="19"/>
      <c r="W2460" s="19"/>
      <c r="X2460" s="19"/>
      <c r="Y2460" s="19"/>
      <c r="Z2460" s="19"/>
      <c r="AA2460" s="19"/>
      <c r="AB2460" s="19"/>
      <c r="AC2460" s="19"/>
      <c r="AD2460" s="19"/>
      <c r="AE2460" s="19"/>
      <c r="AF2460" s="19"/>
      <c r="AG2460" s="19"/>
      <c r="AH2460" s="19"/>
      <c r="AI2460" s="19"/>
      <c r="AJ2460" s="19"/>
      <c r="AK2460" s="19"/>
      <c r="AL2460" s="19"/>
      <c r="AM2460" s="19"/>
      <c r="AN2460" s="19"/>
      <c r="AO2460" s="19"/>
      <c r="AP2460" s="19"/>
      <c r="AQ2460" s="19"/>
      <c r="AR2460" s="19"/>
      <c r="AS2460" s="19"/>
      <c r="AT2460" s="19"/>
      <c r="AU2460" s="19"/>
      <c r="AV2460" s="19"/>
      <c r="AW2460" s="19"/>
      <c r="AX2460" s="20"/>
    </row>
    <row r="2461" spans="1:113">
      <c r="B2461" s="21"/>
    </row>
    <row r="2462" spans="1:113" ht="15" thickBot="1">
      <c r="A2462" s="11"/>
      <c r="B2462" s="10" t="s">
        <v>3</v>
      </c>
      <c r="C2462" s="8"/>
      <c r="D2462" s="8"/>
      <c r="E2462" s="8"/>
      <c r="F2462" s="8"/>
      <c r="G2462" s="8"/>
      <c r="H2462" s="8"/>
      <c r="I2462" s="8"/>
      <c r="J2462" s="8"/>
      <c r="K2462" s="8"/>
      <c r="L2462" s="9"/>
      <c r="M2462" s="9"/>
      <c r="N2462" s="9"/>
      <c r="O2462" s="9"/>
      <c r="P2462" s="8"/>
      <c r="Q2462" s="8"/>
      <c r="R2462" s="8"/>
      <c r="S2462" s="8"/>
      <c r="T2462" s="8"/>
      <c r="U2462" s="8"/>
      <c r="V2462" s="10"/>
      <c r="W2462" s="10"/>
      <c r="X2462" s="10"/>
      <c r="Y2462" s="10"/>
      <c r="Z2462" s="10"/>
      <c r="AA2462" s="10"/>
      <c r="AB2462" s="10"/>
      <c r="AC2462" s="10"/>
      <c r="AD2462" s="10"/>
      <c r="AE2462" s="10"/>
      <c r="AF2462" s="10"/>
      <c r="AG2462" s="10"/>
      <c r="AH2462" s="10"/>
      <c r="AI2462" s="10"/>
      <c r="AJ2462" s="10"/>
      <c r="AK2462" s="10"/>
      <c r="AL2462" s="10"/>
      <c r="AM2462" s="10"/>
      <c r="AN2462" s="10"/>
      <c r="AO2462" s="10"/>
      <c r="AP2462" s="10"/>
      <c r="AQ2462" s="10"/>
      <c r="AR2462" s="10"/>
      <c r="AS2462" s="10"/>
      <c r="AT2462" s="10"/>
      <c r="AU2462" s="10"/>
      <c r="AV2462" s="10"/>
      <c r="AW2462" s="10"/>
      <c r="AX2462" s="10"/>
      <c r="DI2462" s="6"/>
    </row>
    <row r="2463" spans="1:113" ht="14.25">
      <c r="A2463" s="8"/>
      <c r="B2463" s="12"/>
      <c r="C2463" s="7"/>
      <c r="D2463" s="7"/>
      <c r="E2463" s="7"/>
      <c r="F2463" s="7"/>
      <c r="G2463" s="7"/>
      <c r="H2463" s="7"/>
      <c r="I2463" s="7"/>
      <c r="J2463" s="7"/>
      <c r="K2463" s="7"/>
      <c r="L2463" s="13"/>
      <c r="M2463" s="13"/>
      <c r="N2463" s="13"/>
      <c r="O2463" s="13"/>
      <c r="P2463" s="7"/>
      <c r="Q2463" s="7"/>
      <c r="R2463" s="7"/>
      <c r="S2463" s="7"/>
      <c r="T2463" s="7"/>
      <c r="U2463" s="7"/>
      <c r="V2463" s="14"/>
      <c r="W2463" s="14"/>
      <c r="X2463" s="14"/>
      <c r="Y2463" s="14"/>
      <c r="Z2463" s="14"/>
      <c r="AA2463" s="14"/>
      <c r="AB2463" s="14"/>
      <c r="AC2463" s="14"/>
      <c r="AD2463" s="14"/>
      <c r="AE2463" s="14"/>
      <c r="AF2463" s="14"/>
      <c r="AG2463" s="14"/>
      <c r="AH2463" s="14"/>
      <c r="AI2463" s="14"/>
      <c r="AJ2463" s="14"/>
      <c r="AK2463" s="14"/>
      <c r="AL2463" s="14"/>
      <c r="AM2463" s="14"/>
      <c r="AN2463" s="14"/>
      <c r="AO2463" s="14"/>
      <c r="AP2463" s="14"/>
      <c r="AQ2463" s="14"/>
      <c r="AR2463" s="14"/>
      <c r="AS2463" s="14"/>
      <c r="AT2463" s="14"/>
      <c r="AU2463" s="14"/>
      <c r="AV2463" s="14"/>
      <c r="AW2463" s="14"/>
      <c r="AX2463" s="15"/>
    </row>
    <row r="2464" spans="1:113" ht="12" customHeight="1">
      <c r="A2464" s="8"/>
      <c r="B2464" s="108" t="s">
        <v>344</v>
      </c>
      <c r="C2464" s="109"/>
      <c r="D2464" s="109"/>
      <c r="E2464" s="109"/>
      <c r="F2464" s="109"/>
      <c r="G2464" s="109"/>
      <c r="H2464" s="109"/>
      <c r="I2464" s="109"/>
      <c r="J2464" s="109"/>
      <c r="K2464" s="109"/>
      <c r="L2464" s="109"/>
      <c r="M2464" s="109"/>
      <c r="N2464" s="109"/>
      <c r="O2464" s="109"/>
      <c r="P2464" s="109"/>
      <c r="Q2464" s="109"/>
      <c r="R2464" s="109"/>
      <c r="S2464" s="109"/>
      <c r="T2464" s="109"/>
      <c r="U2464" s="109"/>
      <c r="V2464" s="109"/>
      <c r="W2464" s="109"/>
      <c r="X2464" s="109"/>
      <c r="Y2464" s="109"/>
      <c r="Z2464" s="109"/>
      <c r="AA2464" s="109"/>
      <c r="AB2464" s="109"/>
      <c r="AC2464" s="109"/>
      <c r="AD2464" s="109"/>
      <c r="AE2464" s="109"/>
      <c r="AF2464" s="109"/>
      <c r="AG2464" s="109"/>
      <c r="AH2464" s="109"/>
      <c r="AI2464" s="109"/>
      <c r="AJ2464" s="109"/>
      <c r="AK2464" s="109"/>
      <c r="AL2464" s="109"/>
      <c r="AM2464" s="109"/>
      <c r="AN2464" s="109"/>
      <c r="AO2464" s="109"/>
      <c r="AP2464" s="109"/>
      <c r="AQ2464" s="109"/>
      <c r="AR2464" s="109"/>
      <c r="AS2464" s="109"/>
      <c r="AT2464" s="109"/>
      <c r="AU2464" s="109"/>
      <c r="AV2464" s="109"/>
      <c r="AW2464" s="109"/>
      <c r="AX2464" s="110"/>
    </row>
    <row r="2465" spans="1:251" ht="12" customHeight="1">
      <c r="A2465" s="8"/>
      <c r="B2465" s="108"/>
      <c r="C2465" s="109"/>
      <c r="D2465" s="109"/>
      <c r="E2465" s="109"/>
      <c r="F2465" s="109"/>
      <c r="G2465" s="109"/>
      <c r="H2465" s="109"/>
      <c r="I2465" s="109"/>
      <c r="J2465" s="109"/>
      <c r="K2465" s="109"/>
      <c r="L2465" s="109"/>
      <c r="M2465" s="109"/>
      <c r="N2465" s="109"/>
      <c r="O2465" s="109"/>
      <c r="P2465" s="109"/>
      <c r="Q2465" s="109"/>
      <c r="R2465" s="109"/>
      <c r="S2465" s="109"/>
      <c r="T2465" s="109"/>
      <c r="U2465" s="109"/>
      <c r="V2465" s="109"/>
      <c r="W2465" s="109"/>
      <c r="X2465" s="109"/>
      <c r="Y2465" s="109"/>
      <c r="Z2465" s="109"/>
      <c r="AA2465" s="109"/>
      <c r="AB2465" s="109"/>
      <c r="AC2465" s="109"/>
      <c r="AD2465" s="109"/>
      <c r="AE2465" s="109"/>
      <c r="AF2465" s="109"/>
      <c r="AG2465" s="109"/>
      <c r="AH2465" s="109"/>
      <c r="AI2465" s="109"/>
      <c r="AJ2465" s="109"/>
      <c r="AK2465" s="109"/>
      <c r="AL2465" s="109"/>
      <c r="AM2465" s="109"/>
      <c r="AN2465" s="109"/>
      <c r="AO2465" s="109"/>
      <c r="AP2465" s="109"/>
      <c r="AQ2465" s="109"/>
      <c r="AR2465" s="109"/>
      <c r="AS2465" s="109"/>
      <c r="AT2465" s="109"/>
      <c r="AU2465" s="109"/>
      <c r="AV2465" s="109"/>
      <c r="AW2465" s="109"/>
      <c r="AX2465" s="110"/>
      <c r="BC2465" s="16"/>
    </row>
    <row r="2466" spans="1:251" ht="12" customHeight="1">
      <c r="A2466" s="8"/>
      <c r="B2466" s="108"/>
      <c r="C2466" s="109"/>
      <c r="D2466" s="109"/>
      <c r="E2466" s="109"/>
      <c r="F2466" s="109"/>
      <c r="G2466" s="109"/>
      <c r="H2466" s="109"/>
      <c r="I2466" s="109"/>
      <c r="J2466" s="109"/>
      <c r="K2466" s="109"/>
      <c r="L2466" s="109"/>
      <c r="M2466" s="109"/>
      <c r="N2466" s="109"/>
      <c r="O2466" s="109"/>
      <c r="P2466" s="109"/>
      <c r="Q2466" s="109"/>
      <c r="R2466" s="109"/>
      <c r="S2466" s="109"/>
      <c r="T2466" s="109"/>
      <c r="U2466" s="109"/>
      <c r="V2466" s="109"/>
      <c r="W2466" s="109"/>
      <c r="X2466" s="109"/>
      <c r="Y2466" s="109"/>
      <c r="Z2466" s="109"/>
      <c r="AA2466" s="109"/>
      <c r="AB2466" s="109"/>
      <c r="AC2466" s="109"/>
      <c r="AD2466" s="109"/>
      <c r="AE2466" s="109"/>
      <c r="AF2466" s="109"/>
      <c r="AG2466" s="109"/>
      <c r="AH2466" s="109"/>
      <c r="AI2466" s="109"/>
      <c r="AJ2466" s="109"/>
      <c r="AK2466" s="109"/>
      <c r="AL2466" s="109"/>
      <c r="AM2466" s="109"/>
      <c r="AN2466" s="109"/>
      <c r="AO2466" s="109"/>
      <c r="AP2466" s="109"/>
      <c r="AQ2466" s="109"/>
      <c r="AR2466" s="109"/>
      <c r="AS2466" s="109"/>
      <c r="AT2466" s="109"/>
      <c r="AU2466" s="109"/>
      <c r="AV2466" s="109"/>
      <c r="AW2466" s="109"/>
      <c r="AX2466" s="110"/>
    </row>
    <row r="2467" spans="1:251" ht="12" customHeight="1">
      <c r="A2467" s="8"/>
      <c r="B2467" s="108"/>
      <c r="C2467" s="109"/>
      <c r="D2467" s="109"/>
      <c r="E2467" s="109"/>
      <c r="F2467" s="109"/>
      <c r="G2467" s="109"/>
      <c r="H2467" s="109"/>
      <c r="I2467" s="109"/>
      <c r="J2467" s="109"/>
      <c r="K2467" s="109"/>
      <c r="L2467" s="109"/>
      <c r="M2467" s="109"/>
      <c r="N2467" s="109"/>
      <c r="O2467" s="109"/>
      <c r="P2467" s="109"/>
      <c r="Q2467" s="109"/>
      <c r="R2467" s="109"/>
      <c r="S2467" s="109"/>
      <c r="T2467" s="109"/>
      <c r="U2467" s="109"/>
      <c r="V2467" s="109"/>
      <c r="W2467" s="109"/>
      <c r="X2467" s="109"/>
      <c r="Y2467" s="109"/>
      <c r="Z2467" s="109"/>
      <c r="AA2467" s="109"/>
      <c r="AB2467" s="109"/>
      <c r="AC2467" s="109"/>
      <c r="AD2467" s="109"/>
      <c r="AE2467" s="109"/>
      <c r="AF2467" s="109"/>
      <c r="AG2467" s="109"/>
      <c r="AH2467" s="109"/>
      <c r="AI2467" s="109"/>
      <c r="AJ2467" s="109"/>
      <c r="AK2467" s="109"/>
      <c r="AL2467" s="109"/>
      <c r="AM2467" s="109"/>
      <c r="AN2467" s="109"/>
      <c r="AO2467" s="109"/>
      <c r="AP2467" s="109"/>
      <c r="AQ2467" s="109"/>
      <c r="AR2467" s="109"/>
      <c r="AS2467" s="109"/>
      <c r="AT2467" s="109"/>
      <c r="AU2467" s="109"/>
      <c r="AV2467" s="109"/>
      <c r="AW2467" s="109"/>
      <c r="AX2467" s="110"/>
    </row>
    <row r="2468" spans="1:251" ht="12" customHeight="1">
      <c r="A2468" s="8"/>
      <c r="B2468" s="108"/>
      <c r="C2468" s="109"/>
      <c r="D2468" s="109"/>
      <c r="E2468" s="109"/>
      <c r="F2468" s="109"/>
      <c r="G2468" s="109"/>
      <c r="H2468" s="109"/>
      <c r="I2468" s="109"/>
      <c r="J2468" s="109"/>
      <c r="K2468" s="109"/>
      <c r="L2468" s="109"/>
      <c r="M2468" s="109"/>
      <c r="N2468" s="109"/>
      <c r="O2468" s="109"/>
      <c r="P2468" s="109"/>
      <c r="Q2468" s="109"/>
      <c r="R2468" s="109"/>
      <c r="S2468" s="109"/>
      <c r="T2468" s="109"/>
      <c r="U2468" s="109"/>
      <c r="V2468" s="109"/>
      <c r="W2468" s="109"/>
      <c r="X2468" s="109"/>
      <c r="Y2468" s="109"/>
      <c r="Z2468" s="109"/>
      <c r="AA2468" s="109"/>
      <c r="AB2468" s="109"/>
      <c r="AC2468" s="109"/>
      <c r="AD2468" s="109"/>
      <c r="AE2468" s="109"/>
      <c r="AF2468" s="109"/>
      <c r="AG2468" s="109"/>
      <c r="AH2468" s="109"/>
      <c r="AI2468" s="109"/>
      <c r="AJ2468" s="109"/>
      <c r="AK2468" s="109"/>
      <c r="AL2468" s="109"/>
      <c r="AM2468" s="109"/>
      <c r="AN2468" s="109"/>
      <c r="AO2468" s="109"/>
      <c r="AP2468" s="109"/>
      <c r="AQ2468" s="109"/>
      <c r="AR2468" s="109"/>
      <c r="AS2468" s="109"/>
      <c r="AT2468" s="109"/>
      <c r="AU2468" s="109"/>
      <c r="AV2468" s="109"/>
      <c r="AW2468" s="109"/>
      <c r="AX2468" s="110"/>
    </row>
    <row r="2469" spans="1:251" ht="15" thickBot="1">
      <c r="A2469" s="17"/>
      <c r="B2469" s="18"/>
      <c r="C2469" s="19"/>
      <c r="D2469" s="19"/>
      <c r="E2469" s="19"/>
      <c r="F2469" s="19"/>
      <c r="G2469" s="19"/>
      <c r="H2469" s="19"/>
      <c r="I2469" s="19"/>
      <c r="J2469" s="19"/>
      <c r="K2469" s="19"/>
      <c r="L2469" s="19"/>
      <c r="M2469" s="19"/>
      <c r="N2469" s="19"/>
      <c r="O2469" s="19"/>
      <c r="P2469" s="19"/>
      <c r="Q2469" s="19"/>
      <c r="R2469" s="19"/>
      <c r="S2469" s="19"/>
      <c r="T2469" s="19"/>
      <c r="U2469" s="19"/>
      <c r="V2469" s="19"/>
      <c r="W2469" s="19"/>
      <c r="X2469" s="19"/>
      <c r="Y2469" s="19"/>
      <c r="Z2469" s="19"/>
      <c r="AA2469" s="19"/>
      <c r="AB2469" s="19"/>
      <c r="AC2469" s="19"/>
      <c r="AD2469" s="19"/>
      <c r="AE2469" s="19"/>
      <c r="AF2469" s="19"/>
      <c r="AG2469" s="19"/>
      <c r="AH2469" s="19"/>
      <c r="AI2469" s="19"/>
      <c r="AJ2469" s="19"/>
      <c r="AK2469" s="19"/>
      <c r="AL2469" s="19"/>
      <c r="AM2469" s="19"/>
      <c r="AN2469" s="19"/>
      <c r="AO2469" s="19"/>
      <c r="AP2469" s="19"/>
      <c r="AQ2469" s="19"/>
      <c r="AR2469" s="19"/>
      <c r="AS2469" s="19"/>
      <c r="AT2469" s="19"/>
      <c r="AU2469" s="19"/>
      <c r="AV2469" s="19"/>
      <c r="AW2469" s="19"/>
      <c r="AX2469" s="20"/>
    </row>
    <row r="2470" spans="1:251">
      <c r="B2470" s="21"/>
    </row>
    <row r="2471" spans="1:251" ht="14.25">
      <c r="B2471" s="10" t="s">
        <v>4</v>
      </c>
      <c r="C2471" s="8"/>
      <c r="D2471" s="8"/>
      <c r="E2471" s="8"/>
      <c r="F2471" s="8"/>
      <c r="G2471" s="8"/>
      <c r="H2471" s="8"/>
      <c r="I2471" s="8"/>
      <c r="J2471" s="8"/>
      <c r="K2471" s="8"/>
      <c r="L2471" s="9"/>
      <c r="M2471" s="9"/>
      <c r="N2471" s="9"/>
      <c r="O2471" s="9"/>
      <c r="P2471" s="8"/>
      <c r="Q2471" s="8"/>
      <c r="R2471" s="8"/>
      <c r="S2471" s="8"/>
      <c r="T2471" s="8"/>
      <c r="U2471" s="8"/>
      <c r="V2471" s="10"/>
      <c r="W2471" s="10"/>
      <c r="X2471" s="10"/>
      <c r="Y2471" s="10"/>
      <c r="Z2471" s="10"/>
      <c r="AA2471" s="10"/>
      <c r="AB2471" s="10"/>
      <c r="AC2471" s="10"/>
      <c r="AD2471" s="10"/>
      <c r="AE2471" s="10"/>
      <c r="AF2471" s="10"/>
      <c r="AG2471" s="10"/>
      <c r="AH2471" s="10"/>
      <c r="AI2471" s="10"/>
      <c r="AJ2471" s="10"/>
      <c r="AK2471" s="10"/>
      <c r="AL2471" s="10"/>
      <c r="AM2471" s="10"/>
      <c r="AN2471" s="10"/>
      <c r="AO2471" s="10"/>
      <c r="AP2471" s="10"/>
      <c r="AQ2471" s="10"/>
      <c r="AR2471" s="10"/>
      <c r="AS2471" s="10"/>
      <c r="AT2471" s="10"/>
      <c r="AU2471" s="10"/>
      <c r="AV2471" s="10"/>
      <c r="AW2471" s="10"/>
      <c r="AX2471" s="10"/>
    </row>
    <row r="2472" spans="1:251" ht="15" thickBot="1">
      <c r="B2472" s="8"/>
      <c r="C2472" s="8"/>
      <c r="D2472" s="8"/>
      <c r="E2472" s="8"/>
      <c r="F2472" s="8"/>
      <c r="G2472" s="8"/>
      <c r="H2472" s="8"/>
      <c r="I2472" s="8"/>
      <c r="J2472" s="8"/>
      <c r="K2472" s="8"/>
      <c r="L2472" s="9"/>
      <c r="M2472" s="9"/>
      <c r="N2472" s="9"/>
      <c r="O2472" s="9"/>
      <c r="P2472" s="8"/>
      <c r="Q2472" s="8"/>
      <c r="R2472" s="8"/>
      <c r="S2472" s="8"/>
      <c r="T2472" s="8"/>
      <c r="U2472" s="8"/>
      <c r="V2472" s="10"/>
      <c r="W2472" s="10"/>
      <c r="X2472" s="10"/>
      <c r="Y2472" s="10"/>
      <c r="Z2472" s="10"/>
      <c r="AA2472" s="10"/>
      <c r="AB2472" s="10"/>
      <c r="AC2472" s="10"/>
      <c r="AD2472" s="10"/>
      <c r="AE2472" s="10"/>
      <c r="AF2472" s="10"/>
      <c r="AG2472" s="10"/>
      <c r="AH2472" s="10"/>
      <c r="AI2472" s="10"/>
      <c r="AJ2472" s="10"/>
      <c r="AK2472" s="10"/>
      <c r="AL2472" s="10"/>
      <c r="AM2472" s="10"/>
      <c r="AN2472" s="10"/>
      <c r="AO2472" s="10"/>
      <c r="AP2472" s="10"/>
      <c r="AQ2472" s="10"/>
      <c r="AR2472" s="10"/>
      <c r="AS2472" s="10"/>
      <c r="AT2472" s="10"/>
      <c r="AU2472" s="10"/>
      <c r="AV2472" s="10"/>
      <c r="AW2472" s="10"/>
      <c r="AX2472" s="22" t="s">
        <v>5</v>
      </c>
    </row>
    <row r="2473" spans="1:251" s="16" customFormat="1" ht="13.5" customHeight="1">
      <c r="A2473" s="8"/>
      <c r="B2473" s="111" t="s">
        <v>6</v>
      </c>
      <c r="C2473" s="112"/>
      <c r="D2473" s="112"/>
      <c r="E2473" s="112"/>
      <c r="F2473" s="112"/>
      <c r="G2473" s="112"/>
      <c r="H2473" s="112"/>
      <c r="I2473" s="112"/>
      <c r="J2473" s="112"/>
      <c r="K2473" s="112"/>
      <c r="L2473" s="112"/>
      <c r="M2473" s="112"/>
      <c r="N2473" s="112"/>
      <c r="O2473" s="112"/>
      <c r="P2473" s="112"/>
      <c r="Q2473" s="112"/>
      <c r="R2473" s="112"/>
      <c r="S2473" s="112"/>
      <c r="T2473" s="112"/>
      <c r="U2473" s="112"/>
      <c r="V2473" s="112"/>
      <c r="W2473" s="112"/>
      <c r="X2473" s="112"/>
      <c r="Y2473" s="112"/>
      <c r="Z2473" s="113"/>
      <c r="AA2473" s="117" t="s">
        <v>9</v>
      </c>
      <c r="AB2473" s="112"/>
      <c r="AC2473" s="112"/>
      <c r="AD2473" s="112"/>
      <c r="AE2473" s="112"/>
      <c r="AF2473" s="112"/>
      <c r="AG2473" s="112"/>
      <c r="AH2473" s="112"/>
      <c r="AI2473" s="113"/>
      <c r="AJ2473" s="117" t="s">
        <v>10</v>
      </c>
      <c r="AK2473" s="112"/>
      <c r="AL2473" s="112"/>
      <c r="AM2473" s="112"/>
      <c r="AN2473" s="112"/>
      <c r="AO2473" s="112"/>
      <c r="AP2473" s="112"/>
      <c r="AQ2473" s="112"/>
      <c r="AR2473" s="113"/>
      <c r="AS2473" s="117" t="s">
        <v>7</v>
      </c>
      <c r="AT2473" s="112"/>
      <c r="AU2473" s="112"/>
      <c r="AV2473" s="112"/>
      <c r="AW2473" s="112"/>
      <c r="AX2473" s="119"/>
      <c r="AY2473" s="2"/>
      <c r="AZ2473" s="2"/>
      <c r="BA2473" s="2"/>
      <c r="BB2473" s="2"/>
      <c r="BC2473" s="2"/>
      <c r="BD2473" s="2"/>
      <c r="BE2473" s="2"/>
      <c r="BF2473" s="2"/>
      <c r="BG2473" s="2"/>
      <c r="BH2473" s="2"/>
      <c r="BI2473" s="2"/>
      <c r="BJ2473" s="2"/>
      <c r="BK2473" s="2"/>
      <c r="BL2473" s="2"/>
      <c r="BM2473" s="2"/>
      <c r="BN2473" s="2"/>
      <c r="BO2473" s="2"/>
      <c r="BP2473" s="2"/>
      <c r="BQ2473" s="2"/>
      <c r="BR2473" s="2"/>
      <c r="BS2473" s="2"/>
      <c r="BT2473" s="2"/>
      <c r="BU2473" s="2"/>
      <c r="BV2473" s="2"/>
      <c r="BW2473" s="2"/>
      <c r="BX2473" s="2"/>
      <c r="BY2473" s="2"/>
      <c r="BZ2473" s="2"/>
      <c r="CA2473" s="2"/>
      <c r="CB2473" s="2"/>
      <c r="CC2473" s="2"/>
      <c r="CD2473" s="2"/>
      <c r="CE2473" s="2"/>
      <c r="CF2473" s="2"/>
      <c r="CG2473" s="2"/>
      <c r="CH2473" s="2"/>
      <c r="CI2473" s="2"/>
      <c r="CJ2473" s="2"/>
      <c r="CK2473" s="2"/>
      <c r="CL2473" s="2"/>
      <c r="CM2473" s="2"/>
      <c r="CN2473" s="2"/>
      <c r="CO2473" s="2"/>
      <c r="CP2473" s="2"/>
      <c r="CQ2473" s="2"/>
      <c r="CR2473" s="2"/>
      <c r="CS2473" s="2"/>
      <c r="CT2473" s="2"/>
      <c r="CU2473" s="2"/>
      <c r="CV2473" s="2"/>
      <c r="CW2473" s="2"/>
      <c r="CX2473" s="2"/>
      <c r="CY2473" s="2"/>
      <c r="CZ2473" s="2"/>
      <c r="DA2473" s="2"/>
      <c r="DB2473" s="2"/>
      <c r="DC2473" s="2"/>
      <c r="DD2473" s="2"/>
      <c r="DE2473" s="2"/>
      <c r="DF2473" s="2"/>
      <c r="DG2473" s="2"/>
      <c r="DH2473" s="2"/>
      <c r="DI2473" s="2"/>
      <c r="DJ2473" s="2"/>
      <c r="DK2473" s="2"/>
      <c r="DL2473" s="2"/>
      <c r="DM2473" s="2"/>
      <c r="DN2473" s="2"/>
      <c r="DO2473" s="2"/>
      <c r="DP2473" s="2"/>
      <c r="DQ2473" s="2"/>
      <c r="DR2473" s="2"/>
      <c r="DS2473" s="2"/>
      <c r="DT2473" s="2"/>
      <c r="DU2473" s="2"/>
      <c r="DV2473" s="2"/>
      <c r="DW2473" s="2"/>
      <c r="DX2473" s="2"/>
      <c r="DY2473" s="2"/>
      <c r="DZ2473" s="2"/>
      <c r="EA2473" s="2"/>
      <c r="EB2473" s="2"/>
      <c r="EC2473" s="2"/>
      <c r="ED2473" s="2"/>
      <c r="EE2473" s="2"/>
      <c r="EF2473" s="2"/>
      <c r="EG2473" s="2"/>
      <c r="EH2473" s="2"/>
      <c r="EI2473" s="2"/>
      <c r="EJ2473" s="2"/>
      <c r="EK2473" s="2"/>
      <c r="EL2473" s="2"/>
      <c r="EM2473" s="2"/>
      <c r="EN2473" s="2"/>
      <c r="EO2473" s="2"/>
      <c r="EP2473" s="2"/>
      <c r="EQ2473" s="2"/>
      <c r="ER2473" s="2"/>
      <c r="ES2473" s="2"/>
      <c r="ET2473" s="2"/>
      <c r="EU2473" s="2"/>
      <c r="EV2473" s="2"/>
      <c r="EW2473" s="2"/>
      <c r="EX2473" s="2"/>
      <c r="EY2473" s="2"/>
      <c r="EZ2473" s="2"/>
      <c r="FA2473" s="2"/>
      <c r="FB2473" s="2"/>
      <c r="FC2473" s="2"/>
      <c r="FD2473" s="2"/>
      <c r="FE2473" s="2"/>
      <c r="FF2473" s="2"/>
      <c r="FG2473" s="2"/>
      <c r="FH2473" s="2"/>
      <c r="FI2473" s="2"/>
      <c r="FJ2473" s="2"/>
      <c r="FK2473" s="2"/>
      <c r="FL2473" s="2"/>
      <c r="FM2473" s="2"/>
      <c r="FN2473" s="2"/>
      <c r="FO2473" s="2"/>
      <c r="FP2473" s="2"/>
      <c r="FQ2473" s="2"/>
      <c r="FR2473" s="2"/>
      <c r="FS2473" s="2"/>
      <c r="FT2473" s="2"/>
      <c r="FU2473" s="2"/>
      <c r="FV2473" s="2"/>
      <c r="FW2473" s="2"/>
      <c r="FX2473" s="2"/>
      <c r="FY2473" s="2"/>
      <c r="FZ2473" s="2"/>
      <c r="GA2473" s="2"/>
      <c r="GB2473" s="2"/>
      <c r="GC2473" s="2"/>
      <c r="GD2473" s="2"/>
      <c r="GE2473" s="2"/>
      <c r="GF2473" s="2"/>
      <c r="GG2473" s="2"/>
      <c r="GH2473" s="2"/>
      <c r="GI2473" s="2"/>
      <c r="GJ2473" s="2"/>
      <c r="GK2473" s="2"/>
      <c r="GL2473" s="2"/>
      <c r="GM2473" s="2"/>
      <c r="GN2473" s="2"/>
      <c r="GO2473" s="2"/>
      <c r="GP2473" s="2"/>
      <c r="GQ2473" s="2"/>
      <c r="GR2473" s="2"/>
      <c r="GS2473" s="2"/>
      <c r="GT2473" s="2"/>
      <c r="GU2473" s="2"/>
      <c r="GV2473" s="2"/>
      <c r="GW2473" s="2"/>
      <c r="GX2473" s="2"/>
      <c r="GY2473" s="2"/>
      <c r="GZ2473" s="2"/>
      <c r="HA2473" s="2"/>
      <c r="HB2473" s="2"/>
      <c r="HC2473" s="2"/>
      <c r="HD2473" s="2"/>
      <c r="HE2473" s="2"/>
      <c r="HF2473" s="2"/>
      <c r="HG2473" s="2"/>
      <c r="HH2473" s="2"/>
      <c r="HI2473" s="2"/>
      <c r="HJ2473" s="2"/>
      <c r="HK2473" s="2"/>
      <c r="HL2473" s="2"/>
      <c r="HM2473" s="2"/>
      <c r="HN2473" s="2"/>
      <c r="HO2473" s="2"/>
      <c r="HP2473" s="2"/>
      <c r="HQ2473" s="2"/>
      <c r="HR2473" s="2"/>
      <c r="HS2473" s="2"/>
      <c r="HT2473" s="2"/>
      <c r="HU2473" s="2"/>
      <c r="HV2473" s="2"/>
      <c r="HW2473" s="2"/>
      <c r="HX2473" s="2"/>
      <c r="HY2473" s="2"/>
      <c r="HZ2473" s="2"/>
      <c r="IA2473" s="2"/>
      <c r="IB2473" s="2"/>
      <c r="IC2473" s="2"/>
      <c r="ID2473" s="2"/>
      <c r="IE2473" s="2"/>
      <c r="IF2473" s="2"/>
      <c r="IG2473" s="2"/>
      <c r="IH2473" s="2"/>
      <c r="II2473" s="2"/>
      <c r="IJ2473" s="2"/>
      <c r="IK2473" s="2"/>
      <c r="IL2473" s="2"/>
      <c r="IM2473" s="2"/>
      <c r="IN2473" s="2"/>
      <c r="IO2473" s="2"/>
      <c r="IP2473" s="2"/>
      <c r="IQ2473" s="2"/>
    </row>
    <row r="2474" spans="1:251" s="16" customFormat="1" ht="13.5">
      <c r="A2474" s="8"/>
      <c r="B2474" s="114"/>
      <c r="C2474" s="115"/>
      <c r="D2474" s="115"/>
      <c r="E2474" s="115"/>
      <c r="F2474" s="115"/>
      <c r="G2474" s="115"/>
      <c r="H2474" s="115"/>
      <c r="I2474" s="115"/>
      <c r="J2474" s="115"/>
      <c r="K2474" s="115"/>
      <c r="L2474" s="115"/>
      <c r="M2474" s="115"/>
      <c r="N2474" s="115"/>
      <c r="O2474" s="115"/>
      <c r="P2474" s="115"/>
      <c r="Q2474" s="115"/>
      <c r="R2474" s="115"/>
      <c r="S2474" s="115"/>
      <c r="T2474" s="115"/>
      <c r="U2474" s="115"/>
      <c r="V2474" s="115"/>
      <c r="W2474" s="115"/>
      <c r="X2474" s="115"/>
      <c r="Y2474" s="115"/>
      <c r="Z2474" s="116"/>
      <c r="AA2474" s="118"/>
      <c r="AB2474" s="115"/>
      <c r="AC2474" s="115"/>
      <c r="AD2474" s="115"/>
      <c r="AE2474" s="115"/>
      <c r="AF2474" s="115"/>
      <c r="AG2474" s="115"/>
      <c r="AH2474" s="115"/>
      <c r="AI2474" s="116"/>
      <c r="AJ2474" s="118"/>
      <c r="AK2474" s="115"/>
      <c r="AL2474" s="115"/>
      <c r="AM2474" s="115"/>
      <c r="AN2474" s="115"/>
      <c r="AO2474" s="115"/>
      <c r="AP2474" s="115"/>
      <c r="AQ2474" s="115"/>
      <c r="AR2474" s="116"/>
      <c r="AS2474" s="118"/>
      <c r="AT2474" s="115"/>
      <c r="AU2474" s="115"/>
      <c r="AV2474" s="115"/>
      <c r="AW2474" s="115"/>
      <c r="AX2474" s="120"/>
      <c r="AY2474" s="2"/>
      <c r="AZ2474" s="2"/>
      <c r="BA2474" s="2"/>
      <c r="BB2474" s="23"/>
      <c r="BC2474" s="24"/>
      <c r="BE2474" s="2"/>
      <c r="BF2474" s="2"/>
      <c r="BG2474" s="2"/>
      <c r="BH2474" s="2"/>
      <c r="BI2474" s="2"/>
      <c r="BJ2474" s="2"/>
      <c r="BK2474" s="2"/>
      <c r="BL2474" s="2"/>
      <c r="BM2474" s="2"/>
      <c r="BN2474" s="2"/>
      <c r="BO2474" s="2"/>
      <c r="BP2474" s="2"/>
      <c r="BQ2474" s="2"/>
      <c r="BR2474" s="2"/>
      <c r="BS2474" s="2"/>
      <c r="BT2474" s="2"/>
      <c r="BU2474" s="2"/>
      <c r="BV2474" s="2"/>
      <c r="BW2474" s="2"/>
      <c r="BX2474" s="2"/>
      <c r="BY2474" s="2"/>
      <c r="BZ2474" s="2"/>
      <c r="CA2474" s="2"/>
      <c r="CB2474" s="2"/>
      <c r="CC2474" s="2"/>
      <c r="CD2474" s="2"/>
      <c r="CE2474" s="2"/>
      <c r="CF2474" s="2"/>
      <c r="CG2474" s="2"/>
      <c r="CH2474" s="2"/>
      <c r="CI2474" s="2"/>
      <c r="CJ2474" s="2"/>
      <c r="CK2474" s="2"/>
      <c r="CL2474" s="2"/>
      <c r="CM2474" s="2"/>
      <c r="CN2474" s="2"/>
      <c r="CO2474" s="2"/>
      <c r="CP2474" s="2"/>
      <c r="CQ2474" s="2"/>
      <c r="CR2474" s="2"/>
      <c r="CS2474" s="2"/>
      <c r="CT2474" s="2"/>
      <c r="CU2474" s="2"/>
      <c r="CV2474" s="2"/>
      <c r="CW2474" s="2"/>
      <c r="CX2474" s="2"/>
      <c r="CY2474" s="2"/>
      <c r="CZ2474" s="2"/>
      <c r="DA2474" s="2"/>
      <c r="DB2474" s="2"/>
      <c r="DC2474" s="2"/>
      <c r="DD2474" s="2"/>
      <c r="DE2474" s="2"/>
      <c r="DF2474" s="2"/>
      <c r="DG2474" s="2"/>
      <c r="DH2474" s="2"/>
      <c r="DI2474" s="2"/>
      <c r="DJ2474" s="2"/>
      <c r="DK2474" s="2"/>
      <c r="DL2474" s="2"/>
      <c r="DM2474" s="2"/>
      <c r="DN2474" s="2"/>
      <c r="DO2474" s="2"/>
      <c r="DP2474" s="2"/>
      <c r="DQ2474" s="2"/>
      <c r="DR2474" s="2"/>
      <c r="DS2474" s="2"/>
      <c r="DT2474" s="2"/>
      <c r="DU2474" s="2"/>
      <c r="DV2474" s="2"/>
      <c r="DW2474" s="2"/>
      <c r="DX2474" s="2"/>
      <c r="DY2474" s="2"/>
      <c r="DZ2474" s="2"/>
      <c r="EA2474" s="2"/>
      <c r="EB2474" s="2"/>
      <c r="EC2474" s="2"/>
      <c r="ED2474" s="2"/>
      <c r="EE2474" s="2"/>
      <c r="EF2474" s="2"/>
      <c r="EG2474" s="2"/>
      <c r="EH2474" s="2"/>
      <c r="EI2474" s="2"/>
      <c r="EJ2474" s="2"/>
      <c r="EK2474" s="2"/>
      <c r="EL2474" s="2"/>
      <c r="EM2474" s="2"/>
      <c r="EN2474" s="2"/>
      <c r="EO2474" s="2"/>
      <c r="EP2474" s="2"/>
      <c r="EQ2474" s="2"/>
      <c r="ER2474" s="2"/>
      <c r="ES2474" s="2"/>
      <c r="ET2474" s="2"/>
      <c r="EU2474" s="2"/>
      <c r="EV2474" s="2"/>
      <c r="EW2474" s="2"/>
      <c r="EX2474" s="2"/>
      <c r="EY2474" s="2"/>
      <c r="EZ2474" s="2"/>
      <c r="FA2474" s="2"/>
      <c r="FB2474" s="2"/>
      <c r="FC2474" s="2"/>
      <c r="FD2474" s="2"/>
      <c r="FE2474" s="2"/>
      <c r="FF2474" s="2"/>
      <c r="FG2474" s="2"/>
      <c r="FH2474" s="2"/>
      <c r="FI2474" s="2"/>
      <c r="FJ2474" s="2"/>
      <c r="FK2474" s="2"/>
      <c r="FL2474" s="2"/>
      <c r="FM2474" s="2"/>
      <c r="FN2474" s="2"/>
      <c r="FO2474" s="2"/>
      <c r="FP2474" s="2"/>
      <c r="FQ2474" s="2"/>
      <c r="FR2474" s="2"/>
      <c r="FS2474" s="2"/>
      <c r="FT2474" s="2"/>
      <c r="FU2474" s="2"/>
      <c r="FV2474" s="2"/>
      <c r="FW2474" s="2"/>
      <c r="FX2474" s="2"/>
      <c r="FY2474" s="2"/>
      <c r="FZ2474" s="2"/>
      <c r="GA2474" s="2"/>
      <c r="GB2474" s="2"/>
      <c r="GC2474" s="2"/>
      <c r="GD2474" s="2"/>
      <c r="GE2474" s="2"/>
      <c r="GF2474" s="2"/>
      <c r="GG2474" s="2"/>
      <c r="GH2474" s="2"/>
      <c r="GI2474" s="2"/>
      <c r="GJ2474" s="2"/>
      <c r="GK2474" s="2"/>
      <c r="GL2474" s="2"/>
      <c r="GM2474" s="2"/>
      <c r="GN2474" s="2"/>
      <c r="GO2474" s="2"/>
      <c r="GP2474" s="2"/>
      <c r="GQ2474" s="2"/>
      <c r="GR2474" s="2"/>
      <c r="GS2474" s="2"/>
      <c r="GT2474" s="2"/>
      <c r="GU2474" s="2"/>
      <c r="GV2474" s="2"/>
      <c r="GW2474" s="2"/>
      <c r="GX2474" s="2"/>
      <c r="GY2474" s="2"/>
      <c r="GZ2474" s="2"/>
      <c r="HA2474" s="2"/>
      <c r="HB2474" s="2"/>
      <c r="HC2474" s="2"/>
      <c r="HD2474" s="2"/>
      <c r="HE2474" s="2"/>
      <c r="HF2474" s="2"/>
      <c r="HG2474" s="2"/>
      <c r="HH2474" s="2"/>
      <c r="HI2474" s="2"/>
      <c r="HJ2474" s="2"/>
      <c r="HK2474" s="2"/>
      <c r="HL2474" s="2"/>
      <c r="HM2474" s="2"/>
      <c r="HN2474" s="2"/>
      <c r="HO2474" s="2"/>
      <c r="HP2474" s="2"/>
      <c r="HQ2474" s="2"/>
      <c r="HR2474" s="2"/>
      <c r="HS2474" s="2"/>
      <c r="HT2474" s="2"/>
      <c r="HU2474" s="2"/>
      <c r="HV2474" s="2"/>
      <c r="HW2474" s="2"/>
      <c r="HX2474" s="2"/>
      <c r="HY2474" s="2"/>
      <c r="HZ2474" s="2"/>
      <c r="IA2474" s="2"/>
      <c r="IB2474" s="2"/>
      <c r="IC2474" s="2"/>
      <c r="ID2474" s="2"/>
      <c r="IE2474" s="2"/>
      <c r="IF2474" s="2"/>
      <c r="IG2474" s="2"/>
      <c r="IH2474" s="2"/>
      <c r="II2474" s="2"/>
      <c r="IJ2474" s="2"/>
      <c r="IK2474" s="2"/>
      <c r="IL2474" s="2"/>
      <c r="IM2474" s="2"/>
      <c r="IN2474" s="2"/>
      <c r="IO2474" s="2"/>
      <c r="IP2474" s="2"/>
      <c r="IQ2474" s="2"/>
    </row>
    <row r="2475" spans="1:251" s="16" customFormat="1" ht="18.75" customHeight="1">
      <c r="A2475" s="8"/>
      <c r="B2475" s="25"/>
      <c r="C2475" s="130" t="s">
        <v>345</v>
      </c>
      <c r="D2475" s="131"/>
      <c r="E2475" s="131"/>
      <c r="F2475" s="131"/>
      <c r="G2475" s="131"/>
      <c r="H2475" s="131"/>
      <c r="I2475" s="131"/>
      <c r="J2475" s="131"/>
      <c r="K2475" s="131"/>
      <c r="L2475" s="131"/>
      <c r="M2475" s="131"/>
      <c r="N2475" s="131"/>
      <c r="O2475" s="131"/>
      <c r="P2475" s="131"/>
      <c r="Q2475" s="131"/>
      <c r="R2475" s="131"/>
      <c r="S2475" s="131"/>
      <c r="T2475" s="131"/>
      <c r="U2475" s="131"/>
      <c r="V2475" s="131"/>
      <c r="W2475" s="131"/>
      <c r="X2475" s="131"/>
      <c r="Y2475" s="131"/>
      <c r="Z2475" s="132"/>
      <c r="AA2475" s="133">
        <v>16481</v>
      </c>
      <c r="AB2475" s="134"/>
      <c r="AC2475" s="134"/>
      <c r="AD2475" s="134"/>
      <c r="AE2475" s="134"/>
      <c r="AF2475" s="134"/>
      <c r="AG2475" s="134"/>
      <c r="AH2475" s="134"/>
      <c r="AI2475" s="135"/>
      <c r="AJ2475" s="133">
        <v>16481</v>
      </c>
      <c r="AK2475" s="134"/>
      <c r="AL2475" s="134"/>
      <c r="AM2475" s="134"/>
      <c r="AN2475" s="134"/>
      <c r="AO2475" s="134"/>
      <c r="AP2475" s="134"/>
      <c r="AQ2475" s="134"/>
      <c r="AR2475" s="135"/>
      <c r="AS2475" s="136"/>
      <c r="AT2475" s="137"/>
      <c r="AU2475" s="137"/>
      <c r="AV2475" s="137"/>
      <c r="AW2475" s="137"/>
      <c r="AX2475" s="138"/>
      <c r="AY2475" s="2"/>
      <c r="AZ2475" s="2"/>
      <c r="BA2475" s="2"/>
      <c r="BB2475" s="2"/>
      <c r="BC2475" s="2"/>
      <c r="BD2475" s="2"/>
      <c r="BE2475" s="2"/>
      <c r="BF2475" s="2"/>
      <c r="BG2475" s="2"/>
      <c r="BH2475" s="2"/>
      <c r="BI2475" s="2"/>
      <c r="BJ2475" s="2"/>
      <c r="BK2475" s="2"/>
      <c r="BL2475" s="2"/>
      <c r="BM2475" s="2"/>
      <c r="BN2475" s="2"/>
      <c r="BO2475" s="2"/>
      <c r="BP2475" s="2"/>
      <c r="BQ2475" s="2"/>
      <c r="BR2475" s="2"/>
      <c r="BS2475" s="2"/>
      <c r="BT2475" s="2"/>
      <c r="BU2475" s="2"/>
      <c r="BV2475" s="2"/>
      <c r="BW2475" s="2"/>
      <c r="BX2475" s="2"/>
      <c r="BY2475" s="2"/>
      <c r="BZ2475" s="2"/>
      <c r="CA2475" s="2"/>
      <c r="CB2475" s="2"/>
      <c r="CC2475" s="2"/>
      <c r="CD2475" s="2"/>
      <c r="CE2475" s="2"/>
      <c r="CF2475" s="2"/>
      <c r="CG2475" s="2"/>
      <c r="CH2475" s="2"/>
      <c r="CI2475" s="2"/>
      <c r="CJ2475" s="2"/>
      <c r="CK2475" s="2"/>
      <c r="CL2475" s="2"/>
      <c r="CM2475" s="2"/>
      <c r="CN2475" s="2"/>
      <c r="CO2475" s="2"/>
      <c r="CP2475" s="2"/>
      <c r="CQ2475" s="2"/>
      <c r="CR2475" s="2"/>
      <c r="CS2475" s="2"/>
      <c r="CT2475" s="2"/>
      <c r="CU2475" s="2"/>
      <c r="CV2475" s="2"/>
      <c r="CW2475" s="2"/>
      <c r="CX2475" s="2"/>
      <c r="CY2475" s="2"/>
      <c r="CZ2475" s="2"/>
      <c r="DA2475" s="2"/>
      <c r="DB2475" s="2"/>
      <c r="DC2475" s="2"/>
      <c r="DD2475" s="2"/>
      <c r="DE2475" s="2"/>
      <c r="DF2475" s="2"/>
      <c r="DG2475" s="2"/>
      <c r="DH2475" s="2"/>
      <c r="DI2475" s="2"/>
      <c r="DJ2475" s="2"/>
      <c r="DK2475" s="2"/>
      <c r="DL2475" s="2"/>
      <c r="DM2475" s="2"/>
      <c r="DN2475" s="2"/>
      <c r="DO2475" s="2"/>
      <c r="DP2475" s="2"/>
      <c r="DQ2475" s="2"/>
      <c r="DR2475" s="2"/>
      <c r="DS2475" s="2"/>
      <c r="DT2475" s="2"/>
      <c r="DU2475" s="2"/>
      <c r="DV2475" s="2"/>
      <c r="DW2475" s="2"/>
      <c r="DX2475" s="2"/>
      <c r="DY2475" s="2"/>
      <c r="DZ2475" s="2"/>
      <c r="EA2475" s="2"/>
      <c r="EB2475" s="2"/>
      <c r="EC2475" s="2"/>
      <c r="ED2475" s="2"/>
      <c r="EE2475" s="2"/>
      <c r="EF2475" s="2"/>
      <c r="EG2475" s="2"/>
      <c r="EH2475" s="2"/>
      <c r="EI2475" s="2"/>
      <c r="EJ2475" s="2"/>
      <c r="EK2475" s="2"/>
      <c r="EL2475" s="2"/>
      <c r="EM2475" s="2"/>
      <c r="EN2475" s="2"/>
      <c r="EO2475" s="2"/>
      <c r="EP2475" s="2"/>
      <c r="EQ2475" s="2"/>
      <c r="ER2475" s="2"/>
      <c r="ES2475" s="2"/>
      <c r="ET2475" s="2"/>
      <c r="EU2475" s="2"/>
      <c r="EV2475" s="2"/>
      <c r="EW2475" s="2"/>
      <c r="EX2475" s="2"/>
      <c r="EY2475" s="2"/>
      <c r="EZ2475" s="2"/>
      <c r="FA2475" s="2"/>
      <c r="FB2475" s="2"/>
      <c r="FC2475" s="2"/>
      <c r="FD2475" s="2"/>
      <c r="FE2475" s="2"/>
      <c r="FF2475" s="2"/>
      <c r="FG2475" s="2"/>
      <c r="FH2475" s="2"/>
      <c r="FI2475" s="2"/>
      <c r="FJ2475" s="2"/>
      <c r="FK2475" s="2"/>
      <c r="FL2475" s="2"/>
      <c r="FM2475" s="2"/>
      <c r="FN2475" s="2"/>
      <c r="FO2475" s="2"/>
      <c r="FP2475" s="2"/>
      <c r="FQ2475" s="2"/>
      <c r="FR2475" s="2"/>
      <c r="FS2475" s="2"/>
      <c r="FT2475" s="2"/>
      <c r="FU2475" s="2"/>
      <c r="FV2475" s="2"/>
      <c r="FW2475" s="2"/>
      <c r="FX2475" s="2"/>
      <c r="FY2475" s="2"/>
      <c r="FZ2475" s="2"/>
      <c r="GA2475" s="2"/>
      <c r="GB2475" s="2"/>
      <c r="GC2475" s="2"/>
      <c r="GD2475" s="2"/>
      <c r="GE2475" s="2"/>
      <c r="GF2475" s="2"/>
      <c r="GG2475" s="2"/>
      <c r="GH2475" s="2"/>
      <c r="GI2475" s="2"/>
      <c r="GJ2475" s="2"/>
      <c r="GK2475" s="2"/>
      <c r="GL2475" s="2"/>
      <c r="GM2475" s="2"/>
      <c r="GN2475" s="2"/>
      <c r="GO2475" s="2"/>
      <c r="GP2475" s="2"/>
      <c r="GQ2475" s="2"/>
      <c r="GR2475" s="2"/>
      <c r="GS2475" s="2"/>
      <c r="GT2475" s="2"/>
      <c r="GU2475" s="2"/>
      <c r="GV2475" s="2"/>
      <c r="GW2475" s="2"/>
      <c r="GX2475" s="2"/>
      <c r="GY2475" s="2"/>
      <c r="GZ2475" s="2"/>
      <c r="HA2475" s="2"/>
      <c r="HB2475" s="2"/>
      <c r="HC2475" s="2"/>
      <c r="HD2475" s="2"/>
      <c r="HE2475" s="2"/>
      <c r="HF2475" s="2"/>
      <c r="HG2475" s="2"/>
      <c r="HH2475" s="2"/>
      <c r="HI2475" s="2"/>
      <c r="HJ2475" s="2"/>
      <c r="HK2475" s="2"/>
      <c r="HL2475" s="2"/>
      <c r="HM2475" s="2"/>
      <c r="HN2475" s="2"/>
      <c r="HO2475" s="2"/>
      <c r="HP2475" s="2"/>
      <c r="HQ2475" s="2"/>
      <c r="HR2475" s="2"/>
      <c r="HS2475" s="2"/>
      <c r="HT2475" s="2"/>
      <c r="HU2475" s="2"/>
      <c r="HV2475" s="2"/>
      <c r="HW2475" s="2"/>
      <c r="HX2475" s="2"/>
      <c r="HY2475" s="2"/>
      <c r="HZ2475" s="2"/>
      <c r="IA2475" s="2"/>
      <c r="IB2475" s="2"/>
      <c r="IC2475" s="2"/>
      <c r="ID2475" s="2"/>
      <c r="IE2475" s="2"/>
      <c r="IF2475" s="2"/>
      <c r="IG2475" s="2"/>
      <c r="IH2475" s="2"/>
      <c r="II2475" s="2"/>
      <c r="IJ2475" s="2"/>
      <c r="IK2475" s="2"/>
      <c r="IL2475" s="2"/>
      <c r="IM2475" s="2"/>
      <c r="IN2475" s="2"/>
      <c r="IO2475" s="2"/>
      <c r="IP2475" s="2"/>
      <c r="IQ2475" s="2"/>
    </row>
    <row r="2476" spans="1:251" s="16" customFormat="1" ht="18.75" customHeight="1">
      <c r="A2476" s="8"/>
      <c r="B2476" s="25"/>
      <c r="C2476" s="130" t="s">
        <v>346</v>
      </c>
      <c r="D2476" s="131"/>
      <c r="E2476" s="131"/>
      <c r="F2476" s="131"/>
      <c r="G2476" s="131"/>
      <c r="H2476" s="131"/>
      <c r="I2476" s="131"/>
      <c r="J2476" s="131"/>
      <c r="K2476" s="131"/>
      <c r="L2476" s="131"/>
      <c r="M2476" s="131"/>
      <c r="N2476" s="131"/>
      <c r="O2476" s="131"/>
      <c r="P2476" s="131"/>
      <c r="Q2476" s="131"/>
      <c r="R2476" s="131"/>
      <c r="S2476" s="131"/>
      <c r="T2476" s="131"/>
      <c r="U2476" s="131"/>
      <c r="V2476" s="131"/>
      <c r="W2476" s="131"/>
      <c r="X2476" s="131"/>
      <c r="Y2476" s="131"/>
      <c r="Z2476" s="132"/>
      <c r="AA2476" s="133">
        <v>12398</v>
      </c>
      <c r="AB2476" s="134"/>
      <c r="AC2476" s="134"/>
      <c r="AD2476" s="134"/>
      <c r="AE2476" s="134"/>
      <c r="AF2476" s="134"/>
      <c r="AG2476" s="134"/>
      <c r="AH2476" s="134"/>
      <c r="AI2476" s="135"/>
      <c r="AJ2476" s="133">
        <v>13559</v>
      </c>
      <c r="AK2476" s="134"/>
      <c r="AL2476" s="134"/>
      <c r="AM2476" s="134"/>
      <c r="AN2476" s="134"/>
      <c r="AO2476" s="134"/>
      <c r="AP2476" s="134"/>
      <c r="AQ2476" s="134"/>
      <c r="AR2476" s="135"/>
      <c r="AS2476" s="136"/>
      <c r="AT2476" s="137"/>
      <c r="AU2476" s="137"/>
      <c r="AV2476" s="137"/>
      <c r="AW2476" s="137"/>
      <c r="AX2476" s="138"/>
      <c r="AY2476" s="2"/>
      <c r="AZ2476" s="2"/>
      <c r="BA2476" s="2"/>
      <c r="BB2476" s="2"/>
      <c r="BC2476" s="2"/>
      <c r="BD2476" s="2"/>
      <c r="BE2476" s="2"/>
      <c r="BF2476" s="2"/>
      <c r="BG2476" s="2"/>
      <c r="BH2476" s="2"/>
      <c r="BI2476" s="2"/>
      <c r="BJ2476" s="2"/>
      <c r="BK2476" s="2"/>
      <c r="BL2476" s="2"/>
      <c r="BM2476" s="2"/>
      <c r="BN2476" s="2"/>
      <c r="BO2476" s="2"/>
      <c r="BP2476" s="2"/>
      <c r="BQ2476" s="2"/>
      <c r="BR2476" s="2"/>
      <c r="BS2476" s="2"/>
      <c r="BT2476" s="2"/>
      <c r="BU2476" s="2"/>
      <c r="BV2476" s="2"/>
      <c r="BW2476" s="2"/>
      <c r="BX2476" s="2"/>
      <c r="BY2476" s="2"/>
      <c r="BZ2476" s="2"/>
      <c r="CA2476" s="2"/>
      <c r="CB2476" s="2"/>
      <c r="CC2476" s="2"/>
      <c r="CD2476" s="2"/>
      <c r="CE2476" s="2"/>
      <c r="CF2476" s="2"/>
      <c r="CG2476" s="2"/>
      <c r="CH2476" s="2"/>
      <c r="CI2476" s="2"/>
      <c r="CJ2476" s="2"/>
      <c r="CK2476" s="2"/>
      <c r="CL2476" s="2"/>
      <c r="CM2476" s="2"/>
      <c r="CN2476" s="2"/>
      <c r="CO2476" s="2"/>
      <c r="CP2476" s="2"/>
      <c r="CQ2476" s="2"/>
      <c r="CR2476" s="2"/>
      <c r="CS2476" s="2"/>
      <c r="CT2476" s="2"/>
      <c r="CU2476" s="2"/>
      <c r="CV2476" s="2"/>
      <c r="CW2476" s="2"/>
      <c r="CX2476" s="2"/>
      <c r="CY2476" s="2"/>
      <c r="CZ2476" s="2"/>
      <c r="DA2476" s="2"/>
      <c r="DB2476" s="2"/>
      <c r="DC2476" s="2"/>
      <c r="DD2476" s="2"/>
      <c r="DE2476" s="2"/>
      <c r="DF2476" s="2"/>
      <c r="DG2476" s="2"/>
      <c r="DH2476" s="2"/>
      <c r="DI2476" s="2"/>
      <c r="DJ2476" s="2"/>
      <c r="DK2476" s="2"/>
      <c r="DL2476" s="2"/>
      <c r="DM2476" s="2"/>
      <c r="DN2476" s="2"/>
      <c r="DO2476" s="2"/>
      <c r="DP2476" s="2"/>
      <c r="DQ2476" s="2"/>
      <c r="DR2476" s="2"/>
      <c r="DS2476" s="2"/>
      <c r="DT2476" s="2"/>
      <c r="DU2476" s="2"/>
      <c r="DV2476" s="2"/>
      <c r="DW2476" s="2"/>
      <c r="DX2476" s="2"/>
      <c r="DY2476" s="2"/>
      <c r="DZ2476" s="2"/>
      <c r="EA2476" s="2"/>
      <c r="EB2476" s="2"/>
      <c r="EC2476" s="2"/>
      <c r="ED2476" s="2"/>
      <c r="EE2476" s="2"/>
      <c r="EF2476" s="2"/>
      <c r="EG2476" s="2"/>
      <c r="EH2476" s="2"/>
      <c r="EI2476" s="2"/>
      <c r="EJ2476" s="2"/>
      <c r="EK2476" s="2"/>
      <c r="EL2476" s="2"/>
      <c r="EM2476" s="2"/>
      <c r="EN2476" s="2"/>
      <c r="EO2476" s="2"/>
      <c r="EP2476" s="2"/>
      <c r="EQ2476" s="2"/>
      <c r="ER2476" s="2"/>
      <c r="ES2476" s="2"/>
      <c r="ET2476" s="2"/>
      <c r="EU2476" s="2"/>
      <c r="EV2476" s="2"/>
      <c r="EW2476" s="2"/>
      <c r="EX2476" s="2"/>
      <c r="EY2476" s="2"/>
      <c r="EZ2476" s="2"/>
      <c r="FA2476" s="2"/>
      <c r="FB2476" s="2"/>
      <c r="FC2476" s="2"/>
      <c r="FD2476" s="2"/>
      <c r="FE2476" s="2"/>
      <c r="FF2476" s="2"/>
      <c r="FG2476" s="2"/>
      <c r="FH2476" s="2"/>
      <c r="FI2476" s="2"/>
      <c r="FJ2476" s="2"/>
      <c r="FK2476" s="2"/>
      <c r="FL2476" s="2"/>
      <c r="FM2476" s="2"/>
      <c r="FN2476" s="2"/>
      <c r="FO2476" s="2"/>
      <c r="FP2476" s="2"/>
      <c r="FQ2476" s="2"/>
      <c r="FR2476" s="2"/>
      <c r="FS2476" s="2"/>
      <c r="FT2476" s="2"/>
      <c r="FU2476" s="2"/>
      <c r="FV2476" s="2"/>
      <c r="FW2476" s="2"/>
      <c r="FX2476" s="2"/>
      <c r="FY2476" s="2"/>
      <c r="FZ2476" s="2"/>
      <c r="GA2476" s="2"/>
      <c r="GB2476" s="2"/>
      <c r="GC2476" s="2"/>
      <c r="GD2476" s="2"/>
      <c r="GE2476" s="2"/>
      <c r="GF2476" s="2"/>
      <c r="GG2476" s="2"/>
      <c r="GH2476" s="2"/>
      <c r="GI2476" s="2"/>
      <c r="GJ2476" s="2"/>
      <c r="GK2476" s="2"/>
      <c r="GL2476" s="2"/>
      <c r="GM2476" s="2"/>
      <c r="GN2476" s="2"/>
      <c r="GO2476" s="2"/>
      <c r="GP2476" s="2"/>
      <c r="GQ2476" s="2"/>
      <c r="GR2476" s="2"/>
      <c r="GS2476" s="2"/>
      <c r="GT2476" s="2"/>
      <c r="GU2476" s="2"/>
      <c r="GV2476" s="2"/>
      <c r="GW2476" s="2"/>
      <c r="GX2476" s="2"/>
      <c r="GY2476" s="2"/>
      <c r="GZ2476" s="2"/>
      <c r="HA2476" s="2"/>
      <c r="HB2476" s="2"/>
      <c r="HC2476" s="2"/>
      <c r="HD2476" s="2"/>
      <c r="HE2476" s="2"/>
      <c r="HF2476" s="2"/>
      <c r="HG2476" s="2"/>
      <c r="HH2476" s="2"/>
      <c r="HI2476" s="2"/>
      <c r="HJ2476" s="2"/>
      <c r="HK2476" s="2"/>
      <c r="HL2476" s="2"/>
      <c r="HM2476" s="2"/>
      <c r="HN2476" s="2"/>
      <c r="HO2476" s="2"/>
      <c r="HP2476" s="2"/>
      <c r="HQ2476" s="2"/>
      <c r="HR2476" s="2"/>
      <c r="HS2476" s="2"/>
      <c r="HT2476" s="2"/>
      <c r="HU2476" s="2"/>
      <c r="HV2476" s="2"/>
      <c r="HW2476" s="2"/>
      <c r="HX2476" s="2"/>
      <c r="HY2476" s="2"/>
      <c r="HZ2476" s="2"/>
      <c r="IA2476" s="2"/>
      <c r="IB2476" s="2"/>
      <c r="IC2476" s="2"/>
      <c r="ID2476" s="2"/>
      <c r="IE2476" s="2"/>
      <c r="IF2476" s="2"/>
      <c r="IG2476" s="2"/>
      <c r="IH2476" s="2"/>
      <c r="II2476" s="2"/>
      <c r="IJ2476" s="2"/>
      <c r="IK2476" s="2"/>
      <c r="IL2476" s="2"/>
      <c r="IM2476" s="2"/>
      <c r="IN2476" s="2"/>
      <c r="IO2476" s="2"/>
      <c r="IP2476" s="2"/>
      <c r="IQ2476" s="2"/>
    </row>
    <row r="2477" spans="1:251" s="16" customFormat="1" ht="18.75" customHeight="1">
      <c r="A2477" s="8"/>
      <c r="B2477" s="25"/>
      <c r="C2477" s="130" t="s">
        <v>347</v>
      </c>
      <c r="D2477" s="131"/>
      <c r="E2477" s="131"/>
      <c r="F2477" s="131"/>
      <c r="G2477" s="131"/>
      <c r="H2477" s="131"/>
      <c r="I2477" s="131"/>
      <c r="J2477" s="131"/>
      <c r="K2477" s="131"/>
      <c r="L2477" s="131"/>
      <c r="M2477" s="131"/>
      <c r="N2477" s="131"/>
      <c r="O2477" s="131"/>
      <c r="P2477" s="131"/>
      <c r="Q2477" s="131"/>
      <c r="R2477" s="131"/>
      <c r="S2477" s="131"/>
      <c r="T2477" s="131"/>
      <c r="U2477" s="131"/>
      <c r="V2477" s="131"/>
      <c r="W2477" s="131"/>
      <c r="X2477" s="131"/>
      <c r="Y2477" s="131"/>
      <c r="Z2477" s="132"/>
      <c r="AA2477" s="133">
        <v>5000</v>
      </c>
      <c r="AB2477" s="134"/>
      <c r="AC2477" s="134"/>
      <c r="AD2477" s="134"/>
      <c r="AE2477" s="134"/>
      <c r="AF2477" s="134"/>
      <c r="AG2477" s="134"/>
      <c r="AH2477" s="134"/>
      <c r="AI2477" s="135"/>
      <c r="AJ2477" s="133">
        <v>5000</v>
      </c>
      <c r="AK2477" s="134"/>
      <c r="AL2477" s="134"/>
      <c r="AM2477" s="134"/>
      <c r="AN2477" s="134"/>
      <c r="AO2477" s="134"/>
      <c r="AP2477" s="134"/>
      <c r="AQ2477" s="134"/>
      <c r="AR2477" s="135"/>
      <c r="AS2477" s="136"/>
      <c r="AT2477" s="137"/>
      <c r="AU2477" s="137"/>
      <c r="AV2477" s="137"/>
      <c r="AW2477" s="137"/>
      <c r="AX2477" s="138"/>
      <c r="AY2477" s="2"/>
      <c r="AZ2477" s="2"/>
      <c r="BA2477" s="2"/>
      <c r="BB2477" s="2"/>
      <c r="BC2477" s="2"/>
      <c r="BD2477" s="2"/>
      <c r="BE2477" s="2"/>
      <c r="BF2477" s="2"/>
      <c r="BG2477" s="2"/>
      <c r="BH2477" s="2"/>
      <c r="BI2477" s="2"/>
      <c r="BJ2477" s="2"/>
      <c r="BK2477" s="2"/>
      <c r="BL2477" s="2"/>
      <c r="BM2477" s="2"/>
      <c r="BN2477" s="2"/>
      <c r="BO2477" s="2"/>
      <c r="BP2477" s="2"/>
      <c r="BQ2477" s="2"/>
      <c r="BR2477" s="2"/>
      <c r="BS2477" s="2"/>
      <c r="BT2477" s="2"/>
      <c r="BU2477" s="2"/>
      <c r="BV2477" s="2"/>
      <c r="BW2477" s="2"/>
      <c r="BX2477" s="2"/>
      <c r="BY2477" s="2"/>
      <c r="BZ2477" s="2"/>
      <c r="CA2477" s="2"/>
      <c r="CB2477" s="2"/>
      <c r="CC2477" s="2"/>
      <c r="CD2477" s="2"/>
      <c r="CE2477" s="2"/>
      <c r="CF2477" s="2"/>
      <c r="CG2477" s="2"/>
      <c r="CH2477" s="2"/>
      <c r="CI2477" s="2"/>
      <c r="CJ2477" s="2"/>
      <c r="CK2477" s="2"/>
      <c r="CL2477" s="2"/>
      <c r="CM2477" s="2"/>
      <c r="CN2477" s="2"/>
      <c r="CO2477" s="2"/>
      <c r="CP2477" s="2"/>
      <c r="CQ2477" s="2"/>
      <c r="CR2477" s="2"/>
      <c r="CS2477" s="2"/>
      <c r="CT2477" s="2"/>
      <c r="CU2477" s="2"/>
      <c r="CV2477" s="2"/>
      <c r="CW2477" s="2"/>
      <c r="CX2477" s="2"/>
      <c r="CY2477" s="2"/>
      <c r="CZ2477" s="2"/>
      <c r="DA2477" s="2"/>
      <c r="DB2477" s="2"/>
      <c r="DC2477" s="2"/>
      <c r="DD2477" s="2"/>
      <c r="DE2477" s="2"/>
      <c r="DF2477" s="2"/>
      <c r="DG2477" s="2"/>
      <c r="DH2477" s="2"/>
      <c r="DI2477" s="2"/>
      <c r="DJ2477" s="2"/>
      <c r="DK2477" s="2"/>
      <c r="DL2477" s="2"/>
      <c r="DM2477" s="2"/>
      <c r="DN2477" s="2"/>
      <c r="DO2477" s="2"/>
      <c r="DP2477" s="2"/>
      <c r="DQ2477" s="2"/>
      <c r="DR2477" s="2"/>
      <c r="DS2477" s="2"/>
      <c r="DT2477" s="2"/>
      <c r="DU2477" s="2"/>
      <c r="DV2477" s="2"/>
      <c r="DW2477" s="2"/>
      <c r="DX2477" s="2"/>
      <c r="DY2477" s="2"/>
      <c r="DZ2477" s="2"/>
      <c r="EA2477" s="2"/>
      <c r="EB2477" s="2"/>
      <c r="EC2477" s="2"/>
      <c r="ED2477" s="2"/>
      <c r="EE2477" s="2"/>
      <c r="EF2477" s="2"/>
      <c r="EG2477" s="2"/>
      <c r="EH2477" s="2"/>
      <c r="EI2477" s="2"/>
      <c r="EJ2477" s="2"/>
      <c r="EK2477" s="2"/>
      <c r="EL2477" s="2"/>
      <c r="EM2477" s="2"/>
      <c r="EN2477" s="2"/>
      <c r="EO2477" s="2"/>
      <c r="EP2477" s="2"/>
      <c r="EQ2477" s="2"/>
      <c r="ER2477" s="2"/>
      <c r="ES2477" s="2"/>
      <c r="ET2477" s="2"/>
      <c r="EU2477" s="2"/>
      <c r="EV2477" s="2"/>
      <c r="EW2477" s="2"/>
      <c r="EX2477" s="2"/>
      <c r="EY2477" s="2"/>
      <c r="EZ2477" s="2"/>
      <c r="FA2477" s="2"/>
      <c r="FB2477" s="2"/>
      <c r="FC2477" s="2"/>
      <c r="FD2477" s="2"/>
      <c r="FE2477" s="2"/>
      <c r="FF2477" s="2"/>
      <c r="FG2477" s="2"/>
      <c r="FH2477" s="2"/>
      <c r="FI2477" s="2"/>
      <c r="FJ2477" s="2"/>
      <c r="FK2477" s="2"/>
      <c r="FL2477" s="2"/>
      <c r="FM2477" s="2"/>
      <c r="FN2477" s="2"/>
      <c r="FO2477" s="2"/>
      <c r="FP2477" s="2"/>
      <c r="FQ2477" s="2"/>
      <c r="FR2477" s="2"/>
      <c r="FS2477" s="2"/>
      <c r="FT2477" s="2"/>
      <c r="FU2477" s="2"/>
      <c r="FV2477" s="2"/>
      <c r="FW2477" s="2"/>
      <c r="FX2477" s="2"/>
      <c r="FY2477" s="2"/>
      <c r="FZ2477" s="2"/>
      <c r="GA2477" s="2"/>
      <c r="GB2477" s="2"/>
      <c r="GC2477" s="2"/>
      <c r="GD2477" s="2"/>
      <c r="GE2477" s="2"/>
      <c r="GF2477" s="2"/>
      <c r="GG2477" s="2"/>
      <c r="GH2477" s="2"/>
      <c r="GI2477" s="2"/>
      <c r="GJ2477" s="2"/>
      <c r="GK2477" s="2"/>
      <c r="GL2477" s="2"/>
      <c r="GM2477" s="2"/>
      <c r="GN2477" s="2"/>
      <c r="GO2477" s="2"/>
      <c r="GP2477" s="2"/>
      <c r="GQ2477" s="2"/>
      <c r="GR2477" s="2"/>
      <c r="GS2477" s="2"/>
      <c r="GT2477" s="2"/>
      <c r="GU2477" s="2"/>
      <c r="GV2477" s="2"/>
      <c r="GW2477" s="2"/>
      <c r="GX2477" s="2"/>
      <c r="GY2477" s="2"/>
      <c r="GZ2477" s="2"/>
      <c r="HA2477" s="2"/>
      <c r="HB2477" s="2"/>
      <c r="HC2477" s="2"/>
      <c r="HD2477" s="2"/>
      <c r="HE2477" s="2"/>
      <c r="HF2477" s="2"/>
      <c r="HG2477" s="2"/>
      <c r="HH2477" s="2"/>
      <c r="HI2477" s="2"/>
      <c r="HJ2477" s="2"/>
      <c r="HK2477" s="2"/>
      <c r="HL2477" s="2"/>
      <c r="HM2477" s="2"/>
      <c r="HN2477" s="2"/>
      <c r="HO2477" s="2"/>
      <c r="HP2477" s="2"/>
      <c r="HQ2477" s="2"/>
      <c r="HR2477" s="2"/>
      <c r="HS2477" s="2"/>
      <c r="HT2477" s="2"/>
      <c r="HU2477" s="2"/>
      <c r="HV2477" s="2"/>
      <c r="HW2477" s="2"/>
      <c r="HX2477" s="2"/>
      <c r="HY2477" s="2"/>
      <c r="HZ2477" s="2"/>
      <c r="IA2477" s="2"/>
      <c r="IB2477" s="2"/>
      <c r="IC2477" s="2"/>
      <c r="ID2477" s="2"/>
      <c r="IE2477" s="2"/>
      <c r="IF2477" s="2"/>
      <c r="IG2477" s="2"/>
      <c r="IH2477" s="2"/>
      <c r="II2477" s="2"/>
      <c r="IJ2477" s="2"/>
      <c r="IK2477" s="2"/>
      <c r="IL2477" s="2"/>
      <c r="IM2477" s="2"/>
      <c r="IN2477" s="2"/>
      <c r="IO2477" s="2"/>
      <c r="IP2477" s="2"/>
      <c r="IQ2477" s="2"/>
    </row>
    <row r="2478" spans="1:251" s="16" customFormat="1" ht="18.75" customHeight="1">
      <c r="A2478" s="8"/>
      <c r="B2478" s="25"/>
      <c r="C2478" s="130" t="s">
        <v>348</v>
      </c>
      <c r="D2478" s="131"/>
      <c r="E2478" s="131"/>
      <c r="F2478" s="131"/>
      <c r="G2478" s="131"/>
      <c r="H2478" s="131"/>
      <c r="I2478" s="131"/>
      <c r="J2478" s="131"/>
      <c r="K2478" s="131"/>
      <c r="L2478" s="131"/>
      <c r="M2478" s="131"/>
      <c r="N2478" s="131"/>
      <c r="O2478" s="131"/>
      <c r="P2478" s="131"/>
      <c r="Q2478" s="131"/>
      <c r="R2478" s="131"/>
      <c r="S2478" s="131"/>
      <c r="T2478" s="131"/>
      <c r="U2478" s="131"/>
      <c r="V2478" s="131"/>
      <c r="W2478" s="131"/>
      <c r="X2478" s="131"/>
      <c r="Y2478" s="131"/>
      <c r="Z2478" s="132"/>
      <c r="AA2478" s="133">
        <v>1600</v>
      </c>
      <c r="AB2478" s="134"/>
      <c r="AC2478" s="134"/>
      <c r="AD2478" s="134"/>
      <c r="AE2478" s="134"/>
      <c r="AF2478" s="134"/>
      <c r="AG2478" s="134"/>
      <c r="AH2478" s="134"/>
      <c r="AI2478" s="135"/>
      <c r="AJ2478" s="133">
        <v>1600</v>
      </c>
      <c r="AK2478" s="134"/>
      <c r="AL2478" s="134"/>
      <c r="AM2478" s="134"/>
      <c r="AN2478" s="134"/>
      <c r="AO2478" s="134"/>
      <c r="AP2478" s="134"/>
      <c r="AQ2478" s="134"/>
      <c r="AR2478" s="135"/>
      <c r="AS2478" s="136"/>
      <c r="AT2478" s="137"/>
      <c r="AU2478" s="137"/>
      <c r="AV2478" s="137"/>
      <c r="AW2478" s="137"/>
      <c r="AX2478" s="138"/>
      <c r="AY2478" s="2"/>
      <c r="AZ2478" s="2"/>
      <c r="BA2478" s="2"/>
      <c r="BB2478" s="2"/>
      <c r="BC2478" s="2"/>
      <c r="BD2478" s="2"/>
      <c r="BE2478" s="2"/>
      <c r="BF2478" s="2"/>
      <c r="BG2478" s="2"/>
      <c r="BH2478" s="2"/>
      <c r="BI2478" s="2"/>
      <c r="BJ2478" s="2"/>
      <c r="BK2478" s="2"/>
      <c r="BL2478" s="2"/>
      <c r="BM2478" s="2"/>
      <c r="BN2478" s="2"/>
      <c r="BO2478" s="2"/>
      <c r="BP2478" s="2"/>
      <c r="BQ2478" s="2"/>
      <c r="BR2478" s="2"/>
      <c r="BS2478" s="2"/>
      <c r="BT2478" s="2"/>
      <c r="BU2478" s="2"/>
      <c r="BV2478" s="2"/>
      <c r="BW2478" s="2"/>
      <c r="BX2478" s="2"/>
      <c r="BY2478" s="2"/>
      <c r="BZ2478" s="2"/>
      <c r="CA2478" s="2"/>
      <c r="CB2478" s="2"/>
      <c r="CC2478" s="2"/>
      <c r="CD2478" s="2"/>
      <c r="CE2478" s="2"/>
      <c r="CF2478" s="2"/>
      <c r="CG2478" s="2"/>
      <c r="CH2478" s="2"/>
      <c r="CI2478" s="2"/>
      <c r="CJ2478" s="2"/>
      <c r="CK2478" s="2"/>
      <c r="CL2478" s="2"/>
      <c r="CM2478" s="2"/>
      <c r="CN2478" s="2"/>
      <c r="CO2478" s="2"/>
      <c r="CP2478" s="2"/>
      <c r="CQ2478" s="2"/>
      <c r="CR2478" s="2"/>
      <c r="CS2478" s="2"/>
      <c r="CT2478" s="2"/>
      <c r="CU2478" s="2"/>
      <c r="CV2478" s="2"/>
      <c r="CW2478" s="2"/>
      <c r="CX2478" s="2"/>
      <c r="CY2478" s="2"/>
      <c r="CZ2478" s="2"/>
      <c r="DA2478" s="2"/>
      <c r="DB2478" s="2"/>
      <c r="DC2478" s="2"/>
      <c r="DD2478" s="2"/>
      <c r="DE2478" s="2"/>
      <c r="DF2478" s="2"/>
      <c r="DG2478" s="2"/>
      <c r="DH2478" s="2"/>
      <c r="DI2478" s="2"/>
      <c r="DJ2478" s="2"/>
      <c r="DK2478" s="2"/>
      <c r="DL2478" s="2"/>
      <c r="DM2478" s="2"/>
      <c r="DN2478" s="2"/>
      <c r="DO2478" s="2"/>
      <c r="DP2478" s="2"/>
      <c r="DQ2478" s="2"/>
      <c r="DR2478" s="2"/>
      <c r="DS2478" s="2"/>
      <c r="DT2478" s="2"/>
      <c r="DU2478" s="2"/>
      <c r="DV2478" s="2"/>
      <c r="DW2478" s="2"/>
      <c r="DX2478" s="2"/>
      <c r="DY2478" s="2"/>
      <c r="DZ2478" s="2"/>
      <c r="EA2478" s="2"/>
      <c r="EB2478" s="2"/>
      <c r="EC2478" s="2"/>
      <c r="ED2478" s="2"/>
      <c r="EE2478" s="2"/>
      <c r="EF2478" s="2"/>
      <c r="EG2478" s="2"/>
      <c r="EH2478" s="2"/>
      <c r="EI2478" s="2"/>
      <c r="EJ2478" s="2"/>
      <c r="EK2478" s="2"/>
      <c r="EL2478" s="2"/>
      <c r="EM2478" s="2"/>
      <c r="EN2478" s="2"/>
      <c r="EO2478" s="2"/>
      <c r="EP2478" s="2"/>
      <c r="EQ2478" s="2"/>
      <c r="ER2478" s="2"/>
      <c r="ES2478" s="2"/>
      <c r="ET2478" s="2"/>
      <c r="EU2478" s="2"/>
      <c r="EV2478" s="2"/>
      <c r="EW2478" s="2"/>
      <c r="EX2478" s="2"/>
      <c r="EY2478" s="2"/>
      <c r="EZ2478" s="2"/>
      <c r="FA2478" s="2"/>
      <c r="FB2478" s="2"/>
      <c r="FC2478" s="2"/>
      <c r="FD2478" s="2"/>
      <c r="FE2478" s="2"/>
      <c r="FF2478" s="2"/>
      <c r="FG2478" s="2"/>
      <c r="FH2478" s="2"/>
      <c r="FI2478" s="2"/>
      <c r="FJ2478" s="2"/>
      <c r="FK2478" s="2"/>
      <c r="FL2478" s="2"/>
      <c r="FM2478" s="2"/>
      <c r="FN2478" s="2"/>
      <c r="FO2478" s="2"/>
      <c r="FP2478" s="2"/>
      <c r="FQ2478" s="2"/>
      <c r="FR2478" s="2"/>
      <c r="FS2478" s="2"/>
      <c r="FT2478" s="2"/>
      <c r="FU2478" s="2"/>
      <c r="FV2478" s="2"/>
      <c r="FW2478" s="2"/>
      <c r="FX2478" s="2"/>
      <c r="FY2478" s="2"/>
      <c r="FZ2478" s="2"/>
      <c r="GA2478" s="2"/>
      <c r="GB2478" s="2"/>
      <c r="GC2478" s="2"/>
      <c r="GD2478" s="2"/>
      <c r="GE2478" s="2"/>
      <c r="GF2478" s="2"/>
      <c r="GG2478" s="2"/>
      <c r="GH2478" s="2"/>
      <c r="GI2478" s="2"/>
      <c r="GJ2478" s="2"/>
      <c r="GK2478" s="2"/>
      <c r="GL2478" s="2"/>
      <c r="GM2478" s="2"/>
      <c r="GN2478" s="2"/>
      <c r="GO2478" s="2"/>
      <c r="GP2478" s="2"/>
      <c r="GQ2478" s="2"/>
      <c r="GR2478" s="2"/>
      <c r="GS2478" s="2"/>
      <c r="GT2478" s="2"/>
      <c r="GU2478" s="2"/>
      <c r="GV2478" s="2"/>
      <c r="GW2478" s="2"/>
      <c r="GX2478" s="2"/>
      <c r="GY2478" s="2"/>
      <c r="GZ2478" s="2"/>
      <c r="HA2478" s="2"/>
      <c r="HB2478" s="2"/>
      <c r="HC2478" s="2"/>
      <c r="HD2478" s="2"/>
      <c r="HE2478" s="2"/>
      <c r="HF2478" s="2"/>
      <c r="HG2478" s="2"/>
      <c r="HH2478" s="2"/>
      <c r="HI2478" s="2"/>
      <c r="HJ2478" s="2"/>
      <c r="HK2478" s="2"/>
      <c r="HL2478" s="2"/>
      <c r="HM2478" s="2"/>
      <c r="HN2478" s="2"/>
      <c r="HO2478" s="2"/>
      <c r="HP2478" s="2"/>
      <c r="HQ2478" s="2"/>
      <c r="HR2478" s="2"/>
      <c r="HS2478" s="2"/>
      <c r="HT2478" s="2"/>
      <c r="HU2478" s="2"/>
      <c r="HV2478" s="2"/>
      <c r="HW2478" s="2"/>
      <c r="HX2478" s="2"/>
      <c r="HY2478" s="2"/>
      <c r="HZ2478" s="2"/>
      <c r="IA2478" s="2"/>
      <c r="IB2478" s="2"/>
      <c r="IC2478" s="2"/>
      <c r="ID2478" s="2"/>
      <c r="IE2478" s="2"/>
      <c r="IF2478" s="2"/>
      <c r="IG2478" s="2"/>
      <c r="IH2478" s="2"/>
      <c r="II2478" s="2"/>
      <c r="IJ2478" s="2"/>
      <c r="IK2478" s="2"/>
      <c r="IL2478" s="2"/>
      <c r="IM2478" s="2"/>
      <c r="IN2478" s="2"/>
      <c r="IO2478" s="2"/>
      <c r="IP2478" s="2"/>
      <c r="IQ2478" s="2"/>
    </row>
    <row r="2479" spans="1:251" s="16" customFormat="1" ht="18.75" customHeight="1" thickBot="1">
      <c r="A2479" s="17"/>
      <c r="B2479" s="121" t="s">
        <v>11</v>
      </c>
      <c r="C2479" s="122"/>
      <c r="D2479" s="122"/>
      <c r="E2479" s="122"/>
      <c r="F2479" s="122"/>
      <c r="G2479" s="122"/>
      <c r="H2479" s="122"/>
      <c r="I2479" s="122"/>
      <c r="J2479" s="122"/>
      <c r="K2479" s="122"/>
      <c r="L2479" s="122"/>
      <c r="M2479" s="122"/>
      <c r="N2479" s="122"/>
      <c r="O2479" s="122"/>
      <c r="P2479" s="122"/>
      <c r="Q2479" s="122"/>
      <c r="R2479" s="122"/>
      <c r="S2479" s="122"/>
      <c r="T2479" s="122"/>
      <c r="U2479" s="122"/>
      <c r="V2479" s="122"/>
      <c r="W2479" s="122"/>
      <c r="X2479" s="122"/>
      <c r="Y2479" s="122"/>
      <c r="Z2479" s="123"/>
      <c r="AA2479" s="124">
        <f>SUM($AA$2475:$AA$2478)</f>
        <v>35479</v>
      </c>
      <c r="AB2479" s="125"/>
      <c r="AC2479" s="125"/>
      <c r="AD2479" s="125"/>
      <c r="AE2479" s="125"/>
      <c r="AF2479" s="125"/>
      <c r="AG2479" s="125"/>
      <c r="AH2479" s="125"/>
      <c r="AI2479" s="126"/>
      <c r="AJ2479" s="124">
        <f>SUM($AJ$2475:$AJ$2478)</f>
        <v>36640</v>
      </c>
      <c r="AK2479" s="125"/>
      <c r="AL2479" s="125"/>
      <c r="AM2479" s="125"/>
      <c r="AN2479" s="125"/>
      <c r="AO2479" s="125"/>
      <c r="AP2479" s="125"/>
      <c r="AQ2479" s="125"/>
      <c r="AR2479" s="126"/>
      <c r="AS2479" s="127"/>
      <c r="AT2479" s="128"/>
      <c r="AU2479" s="128"/>
      <c r="AV2479" s="128"/>
      <c r="AW2479" s="128"/>
      <c r="AX2479" s="129"/>
      <c r="AY2479" s="2"/>
      <c r="AZ2479" s="2"/>
      <c r="BA2479" s="2"/>
      <c r="BB2479" s="2"/>
      <c r="BC2479" s="2"/>
      <c r="BD2479" s="2"/>
      <c r="BE2479" s="2"/>
      <c r="BF2479" s="2"/>
      <c r="BG2479" s="2"/>
      <c r="BH2479" s="2"/>
      <c r="BI2479" s="2"/>
      <c r="BJ2479" s="2"/>
      <c r="BK2479" s="2"/>
      <c r="BL2479" s="2"/>
      <c r="BM2479" s="2"/>
      <c r="BN2479" s="2"/>
      <c r="BO2479" s="2"/>
      <c r="BP2479" s="2"/>
      <c r="BQ2479" s="2"/>
      <c r="BR2479" s="2"/>
      <c r="BS2479" s="2"/>
      <c r="BT2479" s="2"/>
      <c r="BU2479" s="2"/>
      <c r="BV2479" s="2"/>
      <c r="BW2479" s="2"/>
      <c r="BX2479" s="2"/>
      <c r="BY2479" s="2"/>
      <c r="BZ2479" s="2"/>
      <c r="CA2479" s="2"/>
      <c r="CB2479" s="2"/>
      <c r="CC2479" s="2"/>
      <c r="CD2479" s="2"/>
      <c r="CE2479" s="2"/>
      <c r="CF2479" s="2"/>
      <c r="CG2479" s="2"/>
      <c r="CH2479" s="2"/>
      <c r="CI2479" s="2"/>
      <c r="CJ2479" s="2"/>
      <c r="CK2479" s="2"/>
      <c r="CL2479" s="2"/>
      <c r="CM2479" s="2"/>
      <c r="CN2479" s="2"/>
      <c r="CO2479" s="2"/>
      <c r="CP2479" s="2"/>
      <c r="CQ2479" s="2"/>
      <c r="CR2479" s="2"/>
      <c r="CS2479" s="2"/>
      <c r="CT2479" s="2"/>
      <c r="CU2479" s="2"/>
      <c r="CV2479" s="2"/>
      <c r="CW2479" s="2"/>
      <c r="CX2479" s="2"/>
      <c r="CY2479" s="2"/>
      <c r="CZ2479" s="2"/>
      <c r="DA2479" s="2"/>
      <c r="DB2479" s="2"/>
      <c r="DC2479" s="2"/>
      <c r="DD2479" s="2"/>
      <c r="DE2479" s="2"/>
      <c r="DF2479" s="2"/>
      <c r="DG2479" s="2"/>
      <c r="DH2479" s="2"/>
      <c r="DI2479" s="2"/>
      <c r="DJ2479" s="2"/>
      <c r="DK2479" s="2"/>
      <c r="DL2479" s="2"/>
      <c r="DM2479" s="2"/>
      <c r="DN2479" s="2"/>
      <c r="DO2479" s="2"/>
      <c r="DP2479" s="2"/>
      <c r="DQ2479" s="2"/>
      <c r="DR2479" s="2"/>
      <c r="DS2479" s="2"/>
      <c r="DT2479" s="2"/>
      <c r="DU2479" s="2"/>
      <c r="DV2479" s="2"/>
      <c r="DW2479" s="2"/>
      <c r="DX2479" s="2"/>
      <c r="DY2479" s="2"/>
      <c r="DZ2479" s="2"/>
      <c r="EA2479" s="2"/>
      <c r="EB2479" s="2"/>
      <c r="EC2479" s="2"/>
      <c r="ED2479" s="2"/>
      <c r="EE2479" s="2"/>
      <c r="EF2479" s="2"/>
      <c r="EG2479" s="2"/>
      <c r="EH2479" s="2"/>
      <c r="EI2479" s="2"/>
      <c r="EJ2479" s="2"/>
      <c r="EK2479" s="2"/>
      <c r="EL2479" s="2"/>
      <c r="EM2479" s="2"/>
      <c r="EN2479" s="2"/>
      <c r="EO2479" s="2"/>
      <c r="EP2479" s="2"/>
      <c r="EQ2479" s="2"/>
      <c r="ER2479" s="2"/>
      <c r="ES2479" s="2"/>
      <c r="ET2479" s="2"/>
      <c r="EU2479" s="2"/>
      <c r="EV2479" s="2"/>
      <c r="EW2479" s="2"/>
      <c r="EX2479" s="2"/>
      <c r="EY2479" s="2"/>
      <c r="EZ2479" s="2"/>
      <c r="FA2479" s="2"/>
      <c r="FB2479" s="2"/>
      <c r="FC2479" s="2"/>
      <c r="FD2479" s="2"/>
      <c r="FE2479" s="2"/>
      <c r="FF2479" s="2"/>
      <c r="FG2479" s="2"/>
      <c r="FH2479" s="2"/>
      <c r="FI2479" s="2"/>
      <c r="FJ2479" s="2"/>
      <c r="FK2479" s="2"/>
      <c r="FL2479" s="2"/>
      <c r="FM2479" s="2"/>
      <c r="FN2479" s="2"/>
      <c r="FO2479" s="2"/>
      <c r="FP2479" s="2"/>
      <c r="FQ2479" s="2"/>
      <c r="FR2479" s="2"/>
      <c r="FS2479" s="2"/>
      <c r="FT2479" s="2"/>
      <c r="FU2479" s="2"/>
      <c r="FV2479" s="2"/>
      <c r="FW2479" s="2"/>
      <c r="FX2479" s="2"/>
      <c r="FY2479" s="2"/>
      <c r="FZ2479" s="2"/>
      <c r="GA2479" s="2"/>
      <c r="GB2479" s="2"/>
      <c r="GC2479" s="2"/>
      <c r="GD2479" s="2"/>
      <c r="GE2479" s="2"/>
      <c r="GF2479" s="2"/>
      <c r="GG2479" s="2"/>
      <c r="GH2479" s="2"/>
      <c r="GI2479" s="2"/>
      <c r="GJ2479" s="2"/>
      <c r="GK2479" s="2"/>
      <c r="GL2479" s="2"/>
      <c r="GM2479" s="2"/>
      <c r="GN2479" s="2"/>
      <c r="GO2479" s="2"/>
      <c r="GP2479" s="2"/>
      <c r="GQ2479" s="2"/>
      <c r="GR2479" s="2"/>
      <c r="GS2479" s="2"/>
      <c r="GT2479" s="2"/>
      <c r="GU2479" s="2"/>
      <c r="GV2479" s="2"/>
      <c r="GW2479" s="2"/>
      <c r="GX2479" s="2"/>
      <c r="GY2479" s="2"/>
      <c r="GZ2479" s="2"/>
      <c r="HA2479" s="2"/>
      <c r="HB2479" s="2"/>
      <c r="HC2479" s="2"/>
      <c r="HD2479" s="2"/>
      <c r="HE2479" s="2"/>
      <c r="HF2479" s="2"/>
      <c r="HG2479" s="2"/>
      <c r="HH2479" s="2"/>
      <c r="HI2479" s="2"/>
      <c r="HJ2479" s="2"/>
      <c r="HK2479" s="2"/>
      <c r="HL2479" s="2"/>
      <c r="HM2479" s="2"/>
      <c r="HN2479" s="2"/>
      <c r="HO2479" s="2"/>
      <c r="HP2479" s="2"/>
      <c r="HQ2479" s="2"/>
      <c r="HR2479" s="2"/>
      <c r="HS2479" s="2"/>
      <c r="HT2479" s="2"/>
      <c r="HU2479" s="2"/>
      <c r="HV2479" s="2"/>
      <c r="HW2479" s="2"/>
      <c r="HX2479" s="2"/>
      <c r="HY2479" s="2"/>
      <c r="HZ2479" s="2"/>
      <c r="IA2479" s="2"/>
      <c r="IB2479" s="2"/>
      <c r="IC2479" s="2"/>
      <c r="ID2479" s="2"/>
      <c r="IE2479" s="2"/>
      <c r="IF2479" s="2"/>
      <c r="IG2479" s="2"/>
      <c r="IH2479" s="2"/>
      <c r="II2479" s="2"/>
      <c r="IJ2479" s="2"/>
      <c r="IK2479" s="2"/>
      <c r="IL2479" s="2"/>
      <c r="IM2479" s="2"/>
      <c r="IN2479" s="2"/>
      <c r="IO2479" s="2"/>
      <c r="IP2479" s="2"/>
      <c r="IQ2479" s="2"/>
    </row>
    <row r="2481" spans="1:113" ht="18.75">
      <c r="A2481" s="1" t="s">
        <v>0</v>
      </c>
      <c r="AW2481" s="3"/>
      <c r="AX2481" s="4"/>
      <c r="AY2481" s="3"/>
    </row>
    <row r="2483" spans="1:113" ht="18.75">
      <c r="B2483" s="101" t="s">
        <v>8</v>
      </c>
      <c r="C2483" s="102"/>
      <c r="D2483" s="102"/>
      <c r="E2483" s="102"/>
      <c r="F2483" s="102"/>
      <c r="G2483" s="102"/>
      <c r="H2483" s="102"/>
      <c r="I2483" s="102"/>
      <c r="J2483" s="102"/>
      <c r="K2483" s="102"/>
      <c r="L2483" s="102"/>
      <c r="M2483" s="102"/>
      <c r="N2483" s="102"/>
      <c r="O2483" s="102"/>
      <c r="P2483" s="102"/>
      <c r="Q2483" s="102"/>
      <c r="R2483" s="102"/>
      <c r="S2483" s="102"/>
      <c r="T2483" s="102"/>
      <c r="U2483" s="102"/>
      <c r="V2483" s="102"/>
      <c r="W2483" s="102"/>
      <c r="X2483" s="102"/>
      <c r="Y2483" s="102"/>
      <c r="Z2483" s="102"/>
      <c r="AA2483" s="102"/>
      <c r="AB2483" s="102"/>
      <c r="AC2483" s="102"/>
      <c r="AD2483" s="102"/>
      <c r="AE2483" s="102"/>
      <c r="AF2483" s="102"/>
      <c r="AG2483" s="102"/>
      <c r="AH2483" s="102"/>
      <c r="AI2483" s="102"/>
      <c r="AJ2483" s="102"/>
      <c r="AK2483" s="102"/>
      <c r="AL2483" s="102"/>
      <c r="AM2483" s="102"/>
      <c r="AN2483" s="102"/>
      <c r="AO2483" s="102"/>
      <c r="AP2483" s="102"/>
      <c r="AQ2483" s="102"/>
      <c r="AR2483" s="102"/>
      <c r="AS2483" s="102"/>
      <c r="AT2483" s="102"/>
      <c r="AU2483" s="102"/>
      <c r="AV2483" s="102"/>
      <c r="AW2483" s="102"/>
      <c r="AX2483" s="102"/>
    </row>
    <row r="2484" spans="1:113">
      <c r="Z2484" s="5"/>
      <c r="AD2484" s="5"/>
      <c r="AE2484" s="5"/>
      <c r="AF2484" s="5"/>
      <c r="AG2484" s="5"/>
      <c r="AH2484" s="5"/>
      <c r="AI2484" s="5"/>
      <c r="AO2484" s="5"/>
    </row>
    <row r="2485" spans="1:113" ht="13.5" thickBot="1">
      <c r="Z2485" s="5"/>
      <c r="AD2485" s="5"/>
      <c r="AE2485" s="5"/>
      <c r="AF2485" s="5"/>
      <c r="AG2485" s="5"/>
      <c r="AH2485" s="5"/>
      <c r="AI2485" s="5"/>
      <c r="AO2485" s="5"/>
      <c r="DI2485" s="6"/>
    </row>
    <row r="2486" spans="1:113" ht="24.75" customHeight="1" thickBot="1">
      <c r="B2486" s="103" t="s">
        <v>1</v>
      </c>
      <c r="C2486" s="104"/>
      <c r="D2486" s="104"/>
      <c r="E2486" s="104"/>
      <c r="F2486" s="104"/>
      <c r="G2486" s="104"/>
      <c r="H2486" s="105" t="s">
        <v>353</v>
      </c>
      <c r="I2486" s="106"/>
      <c r="J2486" s="106"/>
      <c r="K2486" s="106"/>
      <c r="L2486" s="106"/>
      <c r="M2486" s="106"/>
      <c r="N2486" s="106"/>
      <c r="O2486" s="106"/>
      <c r="P2486" s="106"/>
      <c r="Q2486" s="106"/>
      <c r="R2486" s="106"/>
      <c r="S2486" s="106"/>
      <c r="T2486" s="106"/>
      <c r="U2486" s="106"/>
      <c r="V2486" s="106"/>
      <c r="W2486" s="106"/>
      <c r="X2486" s="106"/>
      <c r="Y2486" s="106"/>
      <c r="Z2486" s="106"/>
      <c r="AA2486" s="106"/>
      <c r="AB2486" s="106"/>
      <c r="AC2486" s="106"/>
      <c r="AD2486" s="106"/>
      <c r="AE2486" s="106"/>
      <c r="AF2486" s="106"/>
      <c r="AG2486" s="106"/>
      <c r="AH2486" s="106"/>
      <c r="AI2486" s="106"/>
      <c r="AJ2486" s="106"/>
      <c r="AK2486" s="106"/>
      <c r="AL2486" s="106"/>
      <c r="AM2486" s="106"/>
      <c r="AN2486" s="106"/>
      <c r="AO2486" s="106"/>
      <c r="AP2486" s="106"/>
      <c r="AQ2486" s="106"/>
      <c r="AR2486" s="106"/>
      <c r="AS2486" s="106"/>
      <c r="AT2486" s="106"/>
      <c r="AU2486" s="106"/>
      <c r="AV2486" s="106"/>
      <c r="AW2486" s="106"/>
      <c r="AX2486" s="107"/>
      <c r="DI2486" s="6"/>
    </row>
    <row r="2487" spans="1:113" ht="14.25">
      <c r="B2487" s="7"/>
      <c r="C2487" s="7"/>
      <c r="D2487" s="7"/>
      <c r="E2487" s="7"/>
      <c r="F2487" s="7"/>
      <c r="G2487" s="7"/>
      <c r="H2487" s="8"/>
      <c r="I2487" s="8"/>
      <c r="J2487" s="8"/>
      <c r="K2487" s="8"/>
      <c r="L2487" s="9"/>
      <c r="M2487" s="9"/>
      <c r="N2487" s="9"/>
      <c r="O2487" s="9"/>
      <c r="P2487" s="8"/>
      <c r="Q2487" s="8"/>
      <c r="R2487" s="8"/>
      <c r="S2487" s="8"/>
      <c r="T2487" s="8"/>
      <c r="U2487" s="8"/>
      <c r="V2487" s="10"/>
      <c r="W2487" s="10"/>
      <c r="X2487" s="10"/>
      <c r="Y2487" s="10"/>
      <c r="Z2487" s="10"/>
      <c r="AA2487" s="10"/>
      <c r="AB2487" s="10"/>
      <c r="AC2487" s="10"/>
      <c r="AD2487" s="10"/>
      <c r="AE2487" s="10"/>
      <c r="AF2487" s="10"/>
      <c r="AG2487" s="10"/>
      <c r="AH2487" s="10"/>
      <c r="AI2487" s="10"/>
      <c r="AJ2487" s="10"/>
      <c r="AK2487" s="10"/>
      <c r="AL2487" s="10"/>
      <c r="AM2487" s="10"/>
      <c r="AN2487" s="10"/>
      <c r="AO2487" s="10"/>
      <c r="AP2487" s="10"/>
      <c r="AQ2487" s="10"/>
      <c r="AR2487" s="10"/>
      <c r="AS2487" s="10"/>
      <c r="AT2487" s="10"/>
      <c r="AU2487" s="10"/>
      <c r="AV2487" s="10"/>
      <c r="AW2487" s="10"/>
      <c r="AX2487" s="10"/>
      <c r="DI2487" s="6"/>
    </row>
    <row r="2488" spans="1:113" ht="15" thickBot="1">
      <c r="A2488" s="11"/>
      <c r="B2488" s="10" t="s">
        <v>2</v>
      </c>
      <c r="C2488" s="8"/>
      <c r="D2488" s="8"/>
      <c r="E2488" s="8"/>
      <c r="F2488" s="8"/>
      <c r="G2488" s="8"/>
      <c r="H2488" s="8"/>
      <c r="I2488" s="8"/>
      <c r="J2488" s="8"/>
      <c r="K2488" s="8"/>
      <c r="L2488" s="9"/>
      <c r="M2488" s="9"/>
      <c r="N2488" s="9"/>
      <c r="O2488" s="9"/>
      <c r="P2488" s="8"/>
      <c r="Q2488" s="8"/>
      <c r="R2488" s="8"/>
      <c r="S2488" s="8"/>
      <c r="T2488" s="8"/>
      <c r="U2488" s="8"/>
      <c r="V2488" s="10"/>
      <c r="W2488" s="10"/>
      <c r="X2488" s="10"/>
      <c r="Y2488" s="10"/>
      <c r="Z2488" s="10"/>
      <c r="AA2488" s="10"/>
      <c r="AB2488" s="10"/>
      <c r="AC2488" s="10"/>
      <c r="AD2488" s="10"/>
      <c r="AE2488" s="10"/>
      <c r="AF2488" s="10"/>
      <c r="AG2488" s="10"/>
      <c r="AH2488" s="10"/>
      <c r="AI2488" s="10"/>
      <c r="AJ2488" s="10"/>
      <c r="AK2488" s="10"/>
      <c r="AL2488" s="10"/>
      <c r="AM2488" s="10"/>
      <c r="AN2488" s="10"/>
      <c r="AO2488" s="10"/>
      <c r="AP2488" s="10"/>
      <c r="AQ2488" s="10"/>
      <c r="AR2488" s="10"/>
      <c r="AS2488" s="10"/>
      <c r="AT2488" s="10"/>
      <c r="AU2488" s="10"/>
      <c r="AV2488" s="10"/>
      <c r="AW2488" s="10"/>
      <c r="AX2488" s="10"/>
      <c r="DI2488" s="6"/>
    </row>
    <row r="2489" spans="1:113" ht="14.25">
      <c r="A2489" s="8"/>
      <c r="B2489" s="12"/>
      <c r="C2489" s="7"/>
      <c r="D2489" s="7"/>
      <c r="E2489" s="7"/>
      <c r="F2489" s="7"/>
      <c r="G2489" s="7"/>
      <c r="H2489" s="7"/>
      <c r="I2489" s="7"/>
      <c r="J2489" s="7"/>
      <c r="K2489" s="7"/>
      <c r="L2489" s="13"/>
      <c r="M2489" s="13"/>
      <c r="N2489" s="13"/>
      <c r="O2489" s="13"/>
      <c r="P2489" s="7"/>
      <c r="Q2489" s="7"/>
      <c r="R2489" s="7"/>
      <c r="S2489" s="7"/>
      <c r="T2489" s="7"/>
      <c r="U2489" s="7"/>
      <c r="V2489" s="14"/>
      <c r="W2489" s="14"/>
      <c r="X2489" s="14"/>
      <c r="Y2489" s="14"/>
      <c r="Z2489" s="14"/>
      <c r="AA2489" s="14"/>
      <c r="AB2489" s="14"/>
      <c r="AC2489" s="14"/>
      <c r="AD2489" s="14"/>
      <c r="AE2489" s="14"/>
      <c r="AF2489" s="14"/>
      <c r="AG2489" s="14"/>
      <c r="AH2489" s="14"/>
      <c r="AI2489" s="14"/>
      <c r="AJ2489" s="14"/>
      <c r="AK2489" s="14"/>
      <c r="AL2489" s="14"/>
      <c r="AM2489" s="14"/>
      <c r="AN2489" s="14"/>
      <c r="AO2489" s="14"/>
      <c r="AP2489" s="14"/>
      <c r="AQ2489" s="14"/>
      <c r="AR2489" s="14"/>
      <c r="AS2489" s="14"/>
      <c r="AT2489" s="14"/>
      <c r="AU2489" s="14"/>
      <c r="AV2489" s="14"/>
      <c r="AW2489" s="14"/>
      <c r="AX2489" s="15"/>
    </row>
    <row r="2490" spans="1:113" ht="12" customHeight="1">
      <c r="A2490" s="8"/>
      <c r="B2490" s="108" t="s">
        <v>354</v>
      </c>
      <c r="C2490" s="109"/>
      <c r="D2490" s="109"/>
      <c r="E2490" s="109"/>
      <c r="F2490" s="109"/>
      <c r="G2490" s="109"/>
      <c r="H2490" s="109"/>
      <c r="I2490" s="109"/>
      <c r="J2490" s="109"/>
      <c r="K2490" s="109"/>
      <c r="L2490" s="109"/>
      <c r="M2490" s="109"/>
      <c r="N2490" s="109"/>
      <c r="O2490" s="109"/>
      <c r="P2490" s="109"/>
      <c r="Q2490" s="109"/>
      <c r="R2490" s="109"/>
      <c r="S2490" s="109"/>
      <c r="T2490" s="109"/>
      <c r="U2490" s="109"/>
      <c r="V2490" s="109"/>
      <c r="W2490" s="109"/>
      <c r="X2490" s="109"/>
      <c r="Y2490" s="109"/>
      <c r="Z2490" s="109"/>
      <c r="AA2490" s="109"/>
      <c r="AB2490" s="109"/>
      <c r="AC2490" s="109"/>
      <c r="AD2490" s="109"/>
      <c r="AE2490" s="109"/>
      <c r="AF2490" s="109"/>
      <c r="AG2490" s="109"/>
      <c r="AH2490" s="109"/>
      <c r="AI2490" s="109"/>
      <c r="AJ2490" s="109"/>
      <c r="AK2490" s="109"/>
      <c r="AL2490" s="109"/>
      <c r="AM2490" s="109"/>
      <c r="AN2490" s="109"/>
      <c r="AO2490" s="109"/>
      <c r="AP2490" s="109"/>
      <c r="AQ2490" s="109"/>
      <c r="AR2490" s="109"/>
      <c r="AS2490" s="109"/>
      <c r="AT2490" s="109"/>
      <c r="AU2490" s="109"/>
      <c r="AV2490" s="109"/>
      <c r="AW2490" s="109"/>
      <c r="AX2490" s="110"/>
    </row>
    <row r="2491" spans="1:113" ht="12" customHeight="1">
      <c r="A2491" s="8"/>
      <c r="B2491" s="108"/>
      <c r="C2491" s="109"/>
      <c r="D2491" s="109"/>
      <c r="E2491" s="109"/>
      <c r="F2491" s="109"/>
      <c r="G2491" s="109"/>
      <c r="H2491" s="109"/>
      <c r="I2491" s="109"/>
      <c r="J2491" s="109"/>
      <c r="K2491" s="109"/>
      <c r="L2491" s="109"/>
      <c r="M2491" s="109"/>
      <c r="N2491" s="109"/>
      <c r="O2491" s="109"/>
      <c r="P2491" s="109"/>
      <c r="Q2491" s="109"/>
      <c r="R2491" s="109"/>
      <c r="S2491" s="109"/>
      <c r="T2491" s="109"/>
      <c r="U2491" s="109"/>
      <c r="V2491" s="109"/>
      <c r="W2491" s="109"/>
      <c r="X2491" s="109"/>
      <c r="Y2491" s="109"/>
      <c r="Z2491" s="109"/>
      <c r="AA2491" s="109"/>
      <c r="AB2491" s="109"/>
      <c r="AC2491" s="109"/>
      <c r="AD2491" s="109"/>
      <c r="AE2491" s="109"/>
      <c r="AF2491" s="109"/>
      <c r="AG2491" s="109"/>
      <c r="AH2491" s="109"/>
      <c r="AI2491" s="109"/>
      <c r="AJ2491" s="109"/>
      <c r="AK2491" s="109"/>
      <c r="AL2491" s="109"/>
      <c r="AM2491" s="109"/>
      <c r="AN2491" s="109"/>
      <c r="AO2491" s="109"/>
      <c r="AP2491" s="109"/>
      <c r="AQ2491" s="109"/>
      <c r="AR2491" s="109"/>
      <c r="AS2491" s="109"/>
      <c r="AT2491" s="109"/>
      <c r="AU2491" s="109"/>
      <c r="AV2491" s="109"/>
      <c r="AW2491" s="109"/>
      <c r="AX2491" s="110"/>
    </row>
    <row r="2492" spans="1:113" ht="12" customHeight="1">
      <c r="A2492" s="8"/>
      <c r="B2492" s="108"/>
      <c r="C2492" s="109"/>
      <c r="D2492" s="109"/>
      <c r="E2492" s="109"/>
      <c r="F2492" s="109"/>
      <c r="G2492" s="109"/>
      <c r="H2492" s="109"/>
      <c r="I2492" s="109"/>
      <c r="J2492" s="109"/>
      <c r="K2492" s="109"/>
      <c r="L2492" s="109"/>
      <c r="M2492" s="109"/>
      <c r="N2492" s="109"/>
      <c r="O2492" s="109"/>
      <c r="P2492" s="109"/>
      <c r="Q2492" s="109"/>
      <c r="R2492" s="109"/>
      <c r="S2492" s="109"/>
      <c r="T2492" s="109"/>
      <c r="U2492" s="109"/>
      <c r="V2492" s="109"/>
      <c r="W2492" s="109"/>
      <c r="X2492" s="109"/>
      <c r="Y2492" s="109"/>
      <c r="Z2492" s="109"/>
      <c r="AA2492" s="109"/>
      <c r="AB2492" s="109"/>
      <c r="AC2492" s="109"/>
      <c r="AD2492" s="109"/>
      <c r="AE2492" s="109"/>
      <c r="AF2492" s="109"/>
      <c r="AG2492" s="109"/>
      <c r="AH2492" s="109"/>
      <c r="AI2492" s="109"/>
      <c r="AJ2492" s="109"/>
      <c r="AK2492" s="109"/>
      <c r="AL2492" s="109"/>
      <c r="AM2492" s="109"/>
      <c r="AN2492" s="109"/>
      <c r="AO2492" s="109"/>
      <c r="AP2492" s="109"/>
      <c r="AQ2492" s="109"/>
      <c r="AR2492" s="109"/>
      <c r="AS2492" s="109"/>
      <c r="AT2492" s="109"/>
      <c r="AU2492" s="109"/>
      <c r="AV2492" s="109"/>
      <c r="AW2492" s="109"/>
      <c r="AX2492" s="110"/>
      <c r="BC2492" s="16"/>
    </row>
    <row r="2493" spans="1:113" ht="12" customHeight="1">
      <c r="A2493" s="8"/>
      <c r="B2493" s="108"/>
      <c r="C2493" s="109"/>
      <c r="D2493" s="109"/>
      <c r="E2493" s="109"/>
      <c r="F2493" s="109"/>
      <c r="G2493" s="109"/>
      <c r="H2493" s="109"/>
      <c r="I2493" s="109"/>
      <c r="J2493" s="109"/>
      <c r="K2493" s="109"/>
      <c r="L2493" s="109"/>
      <c r="M2493" s="109"/>
      <c r="N2493" s="109"/>
      <c r="O2493" s="109"/>
      <c r="P2493" s="109"/>
      <c r="Q2493" s="109"/>
      <c r="R2493" s="109"/>
      <c r="S2493" s="109"/>
      <c r="T2493" s="109"/>
      <c r="U2493" s="109"/>
      <c r="V2493" s="109"/>
      <c r="W2493" s="109"/>
      <c r="X2493" s="109"/>
      <c r="Y2493" s="109"/>
      <c r="Z2493" s="109"/>
      <c r="AA2493" s="109"/>
      <c r="AB2493" s="109"/>
      <c r="AC2493" s="109"/>
      <c r="AD2493" s="109"/>
      <c r="AE2493" s="109"/>
      <c r="AF2493" s="109"/>
      <c r="AG2493" s="109"/>
      <c r="AH2493" s="109"/>
      <c r="AI2493" s="109"/>
      <c r="AJ2493" s="109"/>
      <c r="AK2493" s="109"/>
      <c r="AL2493" s="109"/>
      <c r="AM2493" s="109"/>
      <c r="AN2493" s="109"/>
      <c r="AO2493" s="109"/>
      <c r="AP2493" s="109"/>
      <c r="AQ2493" s="109"/>
      <c r="AR2493" s="109"/>
      <c r="AS2493" s="109"/>
      <c r="AT2493" s="109"/>
      <c r="AU2493" s="109"/>
      <c r="AV2493" s="109"/>
      <c r="AW2493" s="109"/>
      <c r="AX2493" s="110"/>
    </row>
    <row r="2494" spans="1:113" ht="12" customHeight="1">
      <c r="A2494" s="8"/>
      <c r="B2494" s="108"/>
      <c r="C2494" s="109"/>
      <c r="D2494" s="109"/>
      <c r="E2494" s="109"/>
      <c r="F2494" s="109"/>
      <c r="G2494" s="109"/>
      <c r="H2494" s="109"/>
      <c r="I2494" s="109"/>
      <c r="J2494" s="109"/>
      <c r="K2494" s="109"/>
      <c r="L2494" s="109"/>
      <c r="M2494" s="109"/>
      <c r="N2494" s="109"/>
      <c r="O2494" s="109"/>
      <c r="P2494" s="109"/>
      <c r="Q2494" s="109"/>
      <c r="R2494" s="109"/>
      <c r="S2494" s="109"/>
      <c r="T2494" s="109"/>
      <c r="U2494" s="109"/>
      <c r="V2494" s="109"/>
      <c r="W2494" s="109"/>
      <c r="X2494" s="109"/>
      <c r="Y2494" s="109"/>
      <c r="Z2494" s="109"/>
      <c r="AA2494" s="109"/>
      <c r="AB2494" s="109"/>
      <c r="AC2494" s="109"/>
      <c r="AD2494" s="109"/>
      <c r="AE2494" s="109"/>
      <c r="AF2494" s="109"/>
      <c r="AG2494" s="109"/>
      <c r="AH2494" s="109"/>
      <c r="AI2494" s="109"/>
      <c r="AJ2494" s="109"/>
      <c r="AK2494" s="109"/>
      <c r="AL2494" s="109"/>
      <c r="AM2494" s="109"/>
      <c r="AN2494" s="109"/>
      <c r="AO2494" s="109"/>
      <c r="AP2494" s="109"/>
      <c r="AQ2494" s="109"/>
      <c r="AR2494" s="109"/>
      <c r="AS2494" s="109"/>
      <c r="AT2494" s="109"/>
      <c r="AU2494" s="109"/>
      <c r="AV2494" s="109"/>
      <c r="AW2494" s="109"/>
      <c r="AX2494" s="110"/>
    </row>
    <row r="2495" spans="1:113" ht="12" customHeight="1">
      <c r="A2495" s="8"/>
      <c r="B2495" s="108"/>
      <c r="C2495" s="109"/>
      <c r="D2495" s="109"/>
      <c r="E2495" s="109"/>
      <c r="F2495" s="109"/>
      <c r="G2495" s="109"/>
      <c r="H2495" s="109"/>
      <c r="I2495" s="109"/>
      <c r="J2495" s="109"/>
      <c r="K2495" s="109"/>
      <c r="L2495" s="109"/>
      <c r="M2495" s="109"/>
      <c r="N2495" s="109"/>
      <c r="O2495" s="109"/>
      <c r="P2495" s="109"/>
      <c r="Q2495" s="109"/>
      <c r="R2495" s="109"/>
      <c r="S2495" s="109"/>
      <c r="T2495" s="109"/>
      <c r="U2495" s="109"/>
      <c r="V2495" s="109"/>
      <c r="W2495" s="109"/>
      <c r="X2495" s="109"/>
      <c r="Y2495" s="109"/>
      <c r="Z2495" s="109"/>
      <c r="AA2495" s="109"/>
      <c r="AB2495" s="109"/>
      <c r="AC2495" s="109"/>
      <c r="AD2495" s="109"/>
      <c r="AE2495" s="109"/>
      <c r="AF2495" s="109"/>
      <c r="AG2495" s="109"/>
      <c r="AH2495" s="109"/>
      <c r="AI2495" s="109"/>
      <c r="AJ2495" s="109"/>
      <c r="AK2495" s="109"/>
      <c r="AL2495" s="109"/>
      <c r="AM2495" s="109"/>
      <c r="AN2495" s="109"/>
      <c r="AO2495" s="109"/>
      <c r="AP2495" s="109"/>
      <c r="AQ2495" s="109"/>
      <c r="AR2495" s="109"/>
      <c r="AS2495" s="109"/>
      <c r="AT2495" s="109"/>
      <c r="AU2495" s="109"/>
      <c r="AV2495" s="109"/>
      <c r="AW2495" s="109"/>
      <c r="AX2495" s="110"/>
    </row>
    <row r="2496" spans="1:113" ht="15" thickBot="1">
      <c r="A2496" s="17"/>
      <c r="B2496" s="18"/>
      <c r="C2496" s="19"/>
      <c r="D2496" s="19"/>
      <c r="E2496" s="19"/>
      <c r="F2496" s="19"/>
      <c r="G2496" s="19"/>
      <c r="H2496" s="19"/>
      <c r="I2496" s="19"/>
      <c r="J2496" s="19"/>
      <c r="K2496" s="19"/>
      <c r="L2496" s="19"/>
      <c r="M2496" s="19"/>
      <c r="N2496" s="19"/>
      <c r="O2496" s="19"/>
      <c r="P2496" s="19"/>
      <c r="Q2496" s="19"/>
      <c r="R2496" s="19"/>
      <c r="S2496" s="19"/>
      <c r="T2496" s="19"/>
      <c r="U2496" s="19"/>
      <c r="V2496" s="19"/>
      <c r="W2496" s="19"/>
      <c r="X2496" s="19"/>
      <c r="Y2496" s="19"/>
      <c r="Z2496" s="19"/>
      <c r="AA2496" s="19"/>
      <c r="AB2496" s="19"/>
      <c r="AC2496" s="19"/>
      <c r="AD2496" s="19"/>
      <c r="AE2496" s="19"/>
      <c r="AF2496" s="19"/>
      <c r="AG2496" s="19"/>
      <c r="AH2496" s="19"/>
      <c r="AI2496" s="19"/>
      <c r="AJ2496" s="19"/>
      <c r="AK2496" s="19"/>
      <c r="AL2496" s="19"/>
      <c r="AM2496" s="19"/>
      <c r="AN2496" s="19"/>
      <c r="AO2496" s="19"/>
      <c r="AP2496" s="19"/>
      <c r="AQ2496" s="19"/>
      <c r="AR2496" s="19"/>
      <c r="AS2496" s="19"/>
      <c r="AT2496" s="19"/>
      <c r="AU2496" s="19"/>
      <c r="AV2496" s="19"/>
      <c r="AW2496" s="19"/>
      <c r="AX2496" s="20"/>
    </row>
    <row r="2497" spans="1:251">
      <c r="B2497" s="21"/>
    </row>
    <row r="2498" spans="1:251" ht="15" thickBot="1">
      <c r="A2498" s="11"/>
      <c r="B2498" s="10" t="s">
        <v>3</v>
      </c>
      <c r="C2498" s="8"/>
      <c r="D2498" s="8"/>
      <c r="E2498" s="8"/>
      <c r="F2498" s="8"/>
      <c r="G2498" s="8"/>
      <c r="H2498" s="8"/>
      <c r="I2498" s="8"/>
      <c r="J2498" s="8"/>
      <c r="K2498" s="8"/>
      <c r="L2498" s="9"/>
      <c r="M2498" s="9"/>
      <c r="N2498" s="9"/>
      <c r="O2498" s="9"/>
      <c r="P2498" s="8"/>
      <c r="Q2498" s="8"/>
      <c r="R2498" s="8"/>
      <c r="S2498" s="8"/>
      <c r="T2498" s="8"/>
      <c r="U2498" s="8"/>
      <c r="V2498" s="10"/>
      <c r="W2498" s="10"/>
      <c r="X2498" s="10"/>
      <c r="Y2498" s="10"/>
      <c r="Z2498" s="10"/>
      <c r="AA2498" s="10"/>
      <c r="AB2498" s="10"/>
      <c r="AC2498" s="10"/>
      <c r="AD2498" s="10"/>
      <c r="AE2498" s="10"/>
      <c r="AF2498" s="10"/>
      <c r="AG2498" s="10"/>
      <c r="AH2498" s="10"/>
      <c r="AI2498" s="10"/>
      <c r="AJ2498" s="10"/>
      <c r="AK2498" s="10"/>
      <c r="AL2498" s="10"/>
      <c r="AM2498" s="10"/>
      <c r="AN2498" s="10"/>
      <c r="AO2498" s="10"/>
      <c r="AP2498" s="10"/>
      <c r="AQ2498" s="10"/>
      <c r="AR2498" s="10"/>
      <c r="AS2498" s="10"/>
      <c r="AT2498" s="10"/>
      <c r="AU2498" s="10"/>
      <c r="AV2498" s="10"/>
      <c r="AW2498" s="10"/>
      <c r="AX2498" s="10"/>
      <c r="DI2498" s="6"/>
    </row>
    <row r="2499" spans="1:251" ht="14.25">
      <c r="A2499" s="8"/>
      <c r="B2499" s="12"/>
      <c r="C2499" s="7"/>
      <c r="D2499" s="7"/>
      <c r="E2499" s="7"/>
      <c r="F2499" s="7"/>
      <c r="G2499" s="7"/>
      <c r="H2499" s="7"/>
      <c r="I2499" s="7"/>
      <c r="J2499" s="7"/>
      <c r="K2499" s="7"/>
      <c r="L2499" s="13"/>
      <c r="M2499" s="13"/>
      <c r="N2499" s="13"/>
      <c r="O2499" s="13"/>
      <c r="P2499" s="7"/>
      <c r="Q2499" s="7"/>
      <c r="R2499" s="7"/>
      <c r="S2499" s="7"/>
      <c r="T2499" s="7"/>
      <c r="U2499" s="7"/>
      <c r="V2499" s="14"/>
      <c r="W2499" s="14"/>
      <c r="X2499" s="14"/>
      <c r="Y2499" s="14"/>
      <c r="Z2499" s="14"/>
      <c r="AA2499" s="14"/>
      <c r="AB2499" s="14"/>
      <c r="AC2499" s="14"/>
      <c r="AD2499" s="14"/>
      <c r="AE2499" s="14"/>
      <c r="AF2499" s="14"/>
      <c r="AG2499" s="14"/>
      <c r="AH2499" s="14"/>
      <c r="AI2499" s="14"/>
      <c r="AJ2499" s="14"/>
      <c r="AK2499" s="14"/>
      <c r="AL2499" s="14"/>
      <c r="AM2499" s="14"/>
      <c r="AN2499" s="14"/>
      <c r="AO2499" s="14"/>
      <c r="AP2499" s="14"/>
      <c r="AQ2499" s="14"/>
      <c r="AR2499" s="14"/>
      <c r="AS2499" s="14"/>
      <c r="AT2499" s="14"/>
      <c r="AU2499" s="14"/>
      <c r="AV2499" s="14"/>
      <c r="AW2499" s="14"/>
      <c r="AX2499" s="15"/>
    </row>
    <row r="2500" spans="1:251" ht="12" customHeight="1">
      <c r="A2500" s="8"/>
      <c r="B2500" s="108" t="s">
        <v>355</v>
      </c>
      <c r="C2500" s="109"/>
      <c r="D2500" s="109"/>
      <c r="E2500" s="109"/>
      <c r="F2500" s="109"/>
      <c r="G2500" s="109"/>
      <c r="H2500" s="109"/>
      <c r="I2500" s="109"/>
      <c r="J2500" s="109"/>
      <c r="K2500" s="109"/>
      <c r="L2500" s="109"/>
      <c r="M2500" s="109"/>
      <c r="N2500" s="109"/>
      <c r="O2500" s="109"/>
      <c r="P2500" s="109"/>
      <c r="Q2500" s="109"/>
      <c r="R2500" s="109"/>
      <c r="S2500" s="109"/>
      <c r="T2500" s="109"/>
      <c r="U2500" s="109"/>
      <c r="V2500" s="109"/>
      <c r="W2500" s="109"/>
      <c r="X2500" s="109"/>
      <c r="Y2500" s="109"/>
      <c r="Z2500" s="109"/>
      <c r="AA2500" s="109"/>
      <c r="AB2500" s="109"/>
      <c r="AC2500" s="109"/>
      <c r="AD2500" s="109"/>
      <c r="AE2500" s="109"/>
      <c r="AF2500" s="109"/>
      <c r="AG2500" s="109"/>
      <c r="AH2500" s="109"/>
      <c r="AI2500" s="109"/>
      <c r="AJ2500" s="109"/>
      <c r="AK2500" s="109"/>
      <c r="AL2500" s="109"/>
      <c r="AM2500" s="109"/>
      <c r="AN2500" s="109"/>
      <c r="AO2500" s="109"/>
      <c r="AP2500" s="109"/>
      <c r="AQ2500" s="109"/>
      <c r="AR2500" s="109"/>
      <c r="AS2500" s="109"/>
      <c r="AT2500" s="109"/>
      <c r="AU2500" s="109"/>
      <c r="AV2500" s="109"/>
      <c r="AW2500" s="109"/>
      <c r="AX2500" s="110"/>
    </row>
    <row r="2501" spans="1:251" ht="12" customHeight="1">
      <c r="A2501" s="8"/>
      <c r="B2501" s="108"/>
      <c r="C2501" s="109"/>
      <c r="D2501" s="109"/>
      <c r="E2501" s="109"/>
      <c r="F2501" s="109"/>
      <c r="G2501" s="109"/>
      <c r="H2501" s="109"/>
      <c r="I2501" s="109"/>
      <c r="J2501" s="109"/>
      <c r="K2501" s="109"/>
      <c r="L2501" s="109"/>
      <c r="M2501" s="109"/>
      <c r="N2501" s="109"/>
      <c r="O2501" s="109"/>
      <c r="P2501" s="109"/>
      <c r="Q2501" s="109"/>
      <c r="R2501" s="109"/>
      <c r="S2501" s="109"/>
      <c r="T2501" s="109"/>
      <c r="U2501" s="109"/>
      <c r="V2501" s="109"/>
      <c r="W2501" s="109"/>
      <c r="X2501" s="109"/>
      <c r="Y2501" s="109"/>
      <c r="Z2501" s="109"/>
      <c r="AA2501" s="109"/>
      <c r="AB2501" s="109"/>
      <c r="AC2501" s="109"/>
      <c r="AD2501" s="109"/>
      <c r="AE2501" s="109"/>
      <c r="AF2501" s="109"/>
      <c r="AG2501" s="109"/>
      <c r="AH2501" s="109"/>
      <c r="AI2501" s="109"/>
      <c r="AJ2501" s="109"/>
      <c r="AK2501" s="109"/>
      <c r="AL2501" s="109"/>
      <c r="AM2501" s="109"/>
      <c r="AN2501" s="109"/>
      <c r="AO2501" s="109"/>
      <c r="AP2501" s="109"/>
      <c r="AQ2501" s="109"/>
      <c r="AR2501" s="109"/>
      <c r="AS2501" s="109"/>
      <c r="AT2501" s="109"/>
      <c r="AU2501" s="109"/>
      <c r="AV2501" s="109"/>
      <c r="AW2501" s="109"/>
      <c r="AX2501" s="110"/>
      <c r="BC2501" s="16"/>
    </row>
    <row r="2502" spans="1:251" ht="12" customHeight="1">
      <c r="A2502" s="8"/>
      <c r="B2502" s="108"/>
      <c r="C2502" s="109"/>
      <c r="D2502" s="109"/>
      <c r="E2502" s="109"/>
      <c r="F2502" s="109"/>
      <c r="G2502" s="109"/>
      <c r="H2502" s="109"/>
      <c r="I2502" s="109"/>
      <c r="J2502" s="109"/>
      <c r="K2502" s="109"/>
      <c r="L2502" s="109"/>
      <c r="M2502" s="109"/>
      <c r="N2502" s="109"/>
      <c r="O2502" s="109"/>
      <c r="P2502" s="109"/>
      <c r="Q2502" s="109"/>
      <c r="R2502" s="109"/>
      <c r="S2502" s="109"/>
      <c r="T2502" s="109"/>
      <c r="U2502" s="109"/>
      <c r="V2502" s="109"/>
      <c r="W2502" s="109"/>
      <c r="X2502" s="109"/>
      <c r="Y2502" s="109"/>
      <c r="Z2502" s="109"/>
      <c r="AA2502" s="109"/>
      <c r="AB2502" s="109"/>
      <c r="AC2502" s="109"/>
      <c r="AD2502" s="109"/>
      <c r="AE2502" s="109"/>
      <c r="AF2502" s="109"/>
      <c r="AG2502" s="109"/>
      <c r="AH2502" s="109"/>
      <c r="AI2502" s="109"/>
      <c r="AJ2502" s="109"/>
      <c r="AK2502" s="109"/>
      <c r="AL2502" s="109"/>
      <c r="AM2502" s="109"/>
      <c r="AN2502" s="109"/>
      <c r="AO2502" s="109"/>
      <c r="AP2502" s="109"/>
      <c r="AQ2502" s="109"/>
      <c r="AR2502" s="109"/>
      <c r="AS2502" s="109"/>
      <c r="AT2502" s="109"/>
      <c r="AU2502" s="109"/>
      <c r="AV2502" s="109"/>
      <c r="AW2502" s="109"/>
      <c r="AX2502" s="110"/>
    </row>
    <row r="2503" spans="1:251" ht="12" customHeight="1">
      <c r="A2503" s="8"/>
      <c r="B2503" s="108"/>
      <c r="C2503" s="109"/>
      <c r="D2503" s="109"/>
      <c r="E2503" s="109"/>
      <c r="F2503" s="109"/>
      <c r="G2503" s="109"/>
      <c r="H2503" s="109"/>
      <c r="I2503" s="109"/>
      <c r="J2503" s="109"/>
      <c r="K2503" s="109"/>
      <c r="L2503" s="109"/>
      <c r="M2503" s="109"/>
      <c r="N2503" s="109"/>
      <c r="O2503" s="109"/>
      <c r="P2503" s="109"/>
      <c r="Q2503" s="109"/>
      <c r="R2503" s="109"/>
      <c r="S2503" s="109"/>
      <c r="T2503" s="109"/>
      <c r="U2503" s="109"/>
      <c r="V2503" s="109"/>
      <c r="W2503" s="109"/>
      <c r="X2503" s="109"/>
      <c r="Y2503" s="109"/>
      <c r="Z2503" s="109"/>
      <c r="AA2503" s="109"/>
      <c r="AB2503" s="109"/>
      <c r="AC2503" s="109"/>
      <c r="AD2503" s="109"/>
      <c r="AE2503" s="109"/>
      <c r="AF2503" s="109"/>
      <c r="AG2503" s="109"/>
      <c r="AH2503" s="109"/>
      <c r="AI2503" s="109"/>
      <c r="AJ2503" s="109"/>
      <c r="AK2503" s="109"/>
      <c r="AL2503" s="109"/>
      <c r="AM2503" s="109"/>
      <c r="AN2503" s="109"/>
      <c r="AO2503" s="109"/>
      <c r="AP2503" s="109"/>
      <c r="AQ2503" s="109"/>
      <c r="AR2503" s="109"/>
      <c r="AS2503" s="109"/>
      <c r="AT2503" s="109"/>
      <c r="AU2503" s="109"/>
      <c r="AV2503" s="109"/>
      <c r="AW2503" s="109"/>
      <c r="AX2503" s="110"/>
    </row>
    <row r="2504" spans="1:251" ht="12" customHeight="1">
      <c r="A2504" s="8"/>
      <c r="B2504" s="108"/>
      <c r="C2504" s="109"/>
      <c r="D2504" s="109"/>
      <c r="E2504" s="109"/>
      <c r="F2504" s="109"/>
      <c r="G2504" s="109"/>
      <c r="H2504" s="109"/>
      <c r="I2504" s="109"/>
      <c r="J2504" s="109"/>
      <c r="K2504" s="109"/>
      <c r="L2504" s="109"/>
      <c r="M2504" s="109"/>
      <c r="N2504" s="109"/>
      <c r="O2504" s="109"/>
      <c r="P2504" s="109"/>
      <c r="Q2504" s="109"/>
      <c r="R2504" s="109"/>
      <c r="S2504" s="109"/>
      <c r="T2504" s="109"/>
      <c r="U2504" s="109"/>
      <c r="V2504" s="109"/>
      <c r="W2504" s="109"/>
      <c r="X2504" s="109"/>
      <c r="Y2504" s="109"/>
      <c r="Z2504" s="109"/>
      <c r="AA2504" s="109"/>
      <c r="AB2504" s="109"/>
      <c r="AC2504" s="109"/>
      <c r="AD2504" s="109"/>
      <c r="AE2504" s="109"/>
      <c r="AF2504" s="109"/>
      <c r="AG2504" s="109"/>
      <c r="AH2504" s="109"/>
      <c r="AI2504" s="109"/>
      <c r="AJ2504" s="109"/>
      <c r="AK2504" s="109"/>
      <c r="AL2504" s="109"/>
      <c r="AM2504" s="109"/>
      <c r="AN2504" s="109"/>
      <c r="AO2504" s="109"/>
      <c r="AP2504" s="109"/>
      <c r="AQ2504" s="109"/>
      <c r="AR2504" s="109"/>
      <c r="AS2504" s="109"/>
      <c r="AT2504" s="109"/>
      <c r="AU2504" s="109"/>
      <c r="AV2504" s="109"/>
      <c r="AW2504" s="109"/>
      <c r="AX2504" s="110"/>
    </row>
    <row r="2505" spans="1:251" ht="15" thickBot="1">
      <c r="A2505" s="17"/>
      <c r="B2505" s="18"/>
      <c r="C2505" s="19"/>
      <c r="D2505" s="19"/>
      <c r="E2505" s="19"/>
      <c r="F2505" s="19"/>
      <c r="G2505" s="19"/>
      <c r="H2505" s="19"/>
      <c r="I2505" s="19"/>
      <c r="J2505" s="19"/>
      <c r="K2505" s="19"/>
      <c r="L2505" s="19"/>
      <c r="M2505" s="19"/>
      <c r="N2505" s="19"/>
      <c r="O2505" s="19"/>
      <c r="P2505" s="19"/>
      <c r="Q2505" s="19"/>
      <c r="R2505" s="19"/>
      <c r="S2505" s="19"/>
      <c r="T2505" s="19"/>
      <c r="U2505" s="19"/>
      <c r="V2505" s="19"/>
      <c r="W2505" s="19"/>
      <c r="X2505" s="19"/>
      <c r="Y2505" s="19"/>
      <c r="Z2505" s="19"/>
      <c r="AA2505" s="19"/>
      <c r="AB2505" s="19"/>
      <c r="AC2505" s="19"/>
      <c r="AD2505" s="19"/>
      <c r="AE2505" s="19"/>
      <c r="AF2505" s="19"/>
      <c r="AG2505" s="19"/>
      <c r="AH2505" s="19"/>
      <c r="AI2505" s="19"/>
      <c r="AJ2505" s="19"/>
      <c r="AK2505" s="19"/>
      <c r="AL2505" s="19"/>
      <c r="AM2505" s="19"/>
      <c r="AN2505" s="19"/>
      <c r="AO2505" s="19"/>
      <c r="AP2505" s="19"/>
      <c r="AQ2505" s="19"/>
      <c r="AR2505" s="19"/>
      <c r="AS2505" s="19"/>
      <c r="AT2505" s="19"/>
      <c r="AU2505" s="19"/>
      <c r="AV2505" s="19"/>
      <c r="AW2505" s="19"/>
      <c r="AX2505" s="20"/>
    </row>
    <row r="2506" spans="1:251">
      <c r="B2506" s="21"/>
    </row>
    <row r="2507" spans="1:251" ht="14.25">
      <c r="B2507" s="10" t="s">
        <v>4</v>
      </c>
      <c r="C2507" s="8"/>
      <c r="D2507" s="8"/>
      <c r="E2507" s="8"/>
      <c r="F2507" s="8"/>
      <c r="G2507" s="8"/>
      <c r="H2507" s="8"/>
      <c r="I2507" s="8"/>
      <c r="J2507" s="8"/>
      <c r="K2507" s="8"/>
      <c r="L2507" s="9"/>
      <c r="M2507" s="9"/>
      <c r="N2507" s="9"/>
      <c r="O2507" s="9"/>
      <c r="P2507" s="8"/>
      <c r="Q2507" s="8"/>
      <c r="R2507" s="8"/>
      <c r="S2507" s="8"/>
      <c r="T2507" s="8"/>
      <c r="U2507" s="8"/>
      <c r="V2507" s="10"/>
      <c r="W2507" s="10"/>
      <c r="X2507" s="10"/>
      <c r="Y2507" s="10"/>
      <c r="Z2507" s="10"/>
      <c r="AA2507" s="10"/>
      <c r="AB2507" s="10"/>
      <c r="AC2507" s="10"/>
      <c r="AD2507" s="10"/>
      <c r="AE2507" s="10"/>
      <c r="AF2507" s="10"/>
      <c r="AG2507" s="10"/>
      <c r="AH2507" s="10"/>
      <c r="AI2507" s="10"/>
      <c r="AJ2507" s="10"/>
      <c r="AK2507" s="10"/>
      <c r="AL2507" s="10"/>
      <c r="AM2507" s="10"/>
      <c r="AN2507" s="10"/>
      <c r="AO2507" s="10"/>
      <c r="AP2507" s="10"/>
      <c r="AQ2507" s="10"/>
      <c r="AR2507" s="10"/>
      <c r="AS2507" s="10"/>
      <c r="AT2507" s="10"/>
      <c r="AU2507" s="10"/>
      <c r="AV2507" s="10"/>
      <c r="AW2507" s="10"/>
      <c r="AX2507" s="10"/>
    </row>
    <row r="2508" spans="1:251" ht="15" thickBot="1">
      <c r="B2508" s="8"/>
      <c r="C2508" s="8"/>
      <c r="D2508" s="8"/>
      <c r="E2508" s="8"/>
      <c r="F2508" s="8"/>
      <c r="G2508" s="8"/>
      <c r="H2508" s="8"/>
      <c r="I2508" s="8"/>
      <c r="J2508" s="8"/>
      <c r="K2508" s="8"/>
      <c r="L2508" s="9"/>
      <c r="M2508" s="9"/>
      <c r="N2508" s="9"/>
      <c r="O2508" s="9"/>
      <c r="P2508" s="8"/>
      <c r="Q2508" s="8"/>
      <c r="R2508" s="8"/>
      <c r="S2508" s="8"/>
      <c r="T2508" s="8"/>
      <c r="U2508" s="8"/>
      <c r="V2508" s="10"/>
      <c r="W2508" s="10"/>
      <c r="X2508" s="10"/>
      <c r="Y2508" s="10"/>
      <c r="Z2508" s="10"/>
      <c r="AA2508" s="10"/>
      <c r="AB2508" s="10"/>
      <c r="AC2508" s="10"/>
      <c r="AD2508" s="10"/>
      <c r="AE2508" s="10"/>
      <c r="AF2508" s="10"/>
      <c r="AG2508" s="10"/>
      <c r="AH2508" s="10"/>
      <c r="AI2508" s="10"/>
      <c r="AJ2508" s="10"/>
      <c r="AK2508" s="10"/>
      <c r="AL2508" s="10"/>
      <c r="AM2508" s="10"/>
      <c r="AN2508" s="10"/>
      <c r="AO2508" s="10"/>
      <c r="AP2508" s="10"/>
      <c r="AQ2508" s="10"/>
      <c r="AR2508" s="10"/>
      <c r="AS2508" s="10"/>
      <c r="AT2508" s="10"/>
      <c r="AU2508" s="10"/>
      <c r="AV2508" s="10"/>
      <c r="AW2508" s="10"/>
      <c r="AX2508" s="22" t="s">
        <v>5</v>
      </c>
    </row>
    <row r="2509" spans="1:251" s="16" customFormat="1" ht="13.5" customHeight="1">
      <c r="A2509" s="8"/>
      <c r="B2509" s="111" t="s">
        <v>6</v>
      </c>
      <c r="C2509" s="112"/>
      <c r="D2509" s="112"/>
      <c r="E2509" s="112"/>
      <c r="F2509" s="112"/>
      <c r="G2509" s="112"/>
      <c r="H2509" s="112"/>
      <c r="I2509" s="112"/>
      <c r="J2509" s="112"/>
      <c r="K2509" s="112"/>
      <c r="L2509" s="112"/>
      <c r="M2509" s="112"/>
      <c r="N2509" s="112"/>
      <c r="O2509" s="112"/>
      <c r="P2509" s="112"/>
      <c r="Q2509" s="112"/>
      <c r="R2509" s="112"/>
      <c r="S2509" s="112"/>
      <c r="T2509" s="112"/>
      <c r="U2509" s="112"/>
      <c r="V2509" s="112"/>
      <c r="W2509" s="112"/>
      <c r="X2509" s="112"/>
      <c r="Y2509" s="112"/>
      <c r="Z2509" s="113"/>
      <c r="AA2509" s="117" t="s">
        <v>9</v>
      </c>
      <c r="AB2509" s="112"/>
      <c r="AC2509" s="112"/>
      <c r="AD2509" s="112"/>
      <c r="AE2509" s="112"/>
      <c r="AF2509" s="112"/>
      <c r="AG2509" s="112"/>
      <c r="AH2509" s="112"/>
      <c r="AI2509" s="113"/>
      <c r="AJ2509" s="117" t="s">
        <v>10</v>
      </c>
      <c r="AK2509" s="112"/>
      <c r="AL2509" s="112"/>
      <c r="AM2509" s="112"/>
      <c r="AN2509" s="112"/>
      <c r="AO2509" s="112"/>
      <c r="AP2509" s="112"/>
      <c r="AQ2509" s="112"/>
      <c r="AR2509" s="113"/>
      <c r="AS2509" s="117" t="s">
        <v>7</v>
      </c>
      <c r="AT2509" s="112"/>
      <c r="AU2509" s="112"/>
      <c r="AV2509" s="112"/>
      <c r="AW2509" s="112"/>
      <c r="AX2509" s="119"/>
      <c r="AY2509" s="2"/>
      <c r="AZ2509" s="2"/>
      <c r="BA2509" s="2"/>
      <c r="BB2509" s="2"/>
      <c r="BC2509" s="2"/>
      <c r="BD2509" s="2"/>
      <c r="BE2509" s="2"/>
      <c r="BF2509" s="2"/>
      <c r="BG2509" s="2"/>
      <c r="BH2509" s="2"/>
      <c r="BI2509" s="2"/>
      <c r="BJ2509" s="2"/>
      <c r="BK2509" s="2"/>
      <c r="BL2509" s="2"/>
      <c r="BM2509" s="2"/>
      <c r="BN2509" s="2"/>
      <c r="BO2509" s="2"/>
      <c r="BP2509" s="2"/>
      <c r="BQ2509" s="2"/>
      <c r="BR2509" s="2"/>
      <c r="BS2509" s="2"/>
      <c r="BT2509" s="2"/>
      <c r="BU2509" s="2"/>
      <c r="BV2509" s="2"/>
      <c r="BW2509" s="2"/>
      <c r="BX2509" s="2"/>
      <c r="BY2509" s="2"/>
      <c r="BZ2509" s="2"/>
      <c r="CA2509" s="2"/>
      <c r="CB2509" s="2"/>
      <c r="CC2509" s="2"/>
      <c r="CD2509" s="2"/>
      <c r="CE2509" s="2"/>
      <c r="CF2509" s="2"/>
      <c r="CG2509" s="2"/>
      <c r="CH2509" s="2"/>
      <c r="CI2509" s="2"/>
      <c r="CJ2509" s="2"/>
      <c r="CK2509" s="2"/>
      <c r="CL2509" s="2"/>
      <c r="CM2509" s="2"/>
      <c r="CN2509" s="2"/>
      <c r="CO2509" s="2"/>
      <c r="CP2509" s="2"/>
      <c r="CQ2509" s="2"/>
      <c r="CR2509" s="2"/>
      <c r="CS2509" s="2"/>
      <c r="CT2509" s="2"/>
      <c r="CU2509" s="2"/>
      <c r="CV2509" s="2"/>
      <c r="CW2509" s="2"/>
      <c r="CX2509" s="2"/>
      <c r="CY2509" s="2"/>
      <c r="CZ2509" s="2"/>
      <c r="DA2509" s="2"/>
      <c r="DB2509" s="2"/>
      <c r="DC2509" s="2"/>
      <c r="DD2509" s="2"/>
      <c r="DE2509" s="2"/>
      <c r="DF2509" s="2"/>
      <c r="DG2509" s="2"/>
      <c r="DH2509" s="2"/>
      <c r="DI2509" s="2"/>
      <c r="DJ2509" s="2"/>
      <c r="DK2509" s="2"/>
      <c r="DL2509" s="2"/>
      <c r="DM2509" s="2"/>
      <c r="DN2509" s="2"/>
      <c r="DO2509" s="2"/>
      <c r="DP2509" s="2"/>
      <c r="DQ2509" s="2"/>
      <c r="DR2509" s="2"/>
      <c r="DS2509" s="2"/>
      <c r="DT2509" s="2"/>
      <c r="DU2509" s="2"/>
      <c r="DV2509" s="2"/>
      <c r="DW2509" s="2"/>
      <c r="DX2509" s="2"/>
      <c r="DY2509" s="2"/>
      <c r="DZ2509" s="2"/>
      <c r="EA2509" s="2"/>
      <c r="EB2509" s="2"/>
      <c r="EC2509" s="2"/>
      <c r="ED2509" s="2"/>
      <c r="EE2509" s="2"/>
      <c r="EF2509" s="2"/>
      <c r="EG2509" s="2"/>
      <c r="EH2509" s="2"/>
      <c r="EI2509" s="2"/>
      <c r="EJ2509" s="2"/>
      <c r="EK2509" s="2"/>
      <c r="EL2509" s="2"/>
      <c r="EM2509" s="2"/>
      <c r="EN2509" s="2"/>
      <c r="EO2509" s="2"/>
      <c r="EP2509" s="2"/>
      <c r="EQ2509" s="2"/>
      <c r="ER2509" s="2"/>
      <c r="ES2509" s="2"/>
      <c r="ET2509" s="2"/>
      <c r="EU2509" s="2"/>
      <c r="EV2509" s="2"/>
      <c r="EW2509" s="2"/>
      <c r="EX2509" s="2"/>
      <c r="EY2509" s="2"/>
      <c r="EZ2509" s="2"/>
      <c r="FA2509" s="2"/>
      <c r="FB2509" s="2"/>
      <c r="FC2509" s="2"/>
      <c r="FD2509" s="2"/>
      <c r="FE2509" s="2"/>
      <c r="FF2509" s="2"/>
      <c r="FG2509" s="2"/>
      <c r="FH2509" s="2"/>
      <c r="FI2509" s="2"/>
      <c r="FJ2509" s="2"/>
      <c r="FK2509" s="2"/>
      <c r="FL2509" s="2"/>
      <c r="FM2509" s="2"/>
      <c r="FN2509" s="2"/>
      <c r="FO2509" s="2"/>
      <c r="FP2509" s="2"/>
      <c r="FQ2509" s="2"/>
      <c r="FR2509" s="2"/>
      <c r="FS2509" s="2"/>
      <c r="FT2509" s="2"/>
      <c r="FU2509" s="2"/>
      <c r="FV2509" s="2"/>
      <c r="FW2509" s="2"/>
      <c r="FX2509" s="2"/>
      <c r="FY2509" s="2"/>
      <c r="FZ2509" s="2"/>
      <c r="GA2509" s="2"/>
      <c r="GB2509" s="2"/>
      <c r="GC2509" s="2"/>
      <c r="GD2509" s="2"/>
      <c r="GE2509" s="2"/>
      <c r="GF2509" s="2"/>
      <c r="GG2509" s="2"/>
      <c r="GH2509" s="2"/>
      <c r="GI2509" s="2"/>
      <c r="GJ2509" s="2"/>
      <c r="GK2509" s="2"/>
      <c r="GL2509" s="2"/>
      <c r="GM2509" s="2"/>
      <c r="GN2509" s="2"/>
      <c r="GO2509" s="2"/>
      <c r="GP2509" s="2"/>
      <c r="GQ2509" s="2"/>
      <c r="GR2509" s="2"/>
      <c r="GS2509" s="2"/>
      <c r="GT2509" s="2"/>
      <c r="GU2509" s="2"/>
      <c r="GV2509" s="2"/>
      <c r="GW2509" s="2"/>
      <c r="GX2509" s="2"/>
      <c r="GY2509" s="2"/>
      <c r="GZ2509" s="2"/>
      <c r="HA2509" s="2"/>
      <c r="HB2509" s="2"/>
      <c r="HC2509" s="2"/>
      <c r="HD2509" s="2"/>
      <c r="HE2509" s="2"/>
      <c r="HF2509" s="2"/>
      <c r="HG2509" s="2"/>
      <c r="HH2509" s="2"/>
      <c r="HI2509" s="2"/>
      <c r="HJ2509" s="2"/>
      <c r="HK2509" s="2"/>
      <c r="HL2509" s="2"/>
      <c r="HM2509" s="2"/>
      <c r="HN2509" s="2"/>
      <c r="HO2509" s="2"/>
      <c r="HP2509" s="2"/>
      <c r="HQ2509" s="2"/>
      <c r="HR2509" s="2"/>
      <c r="HS2509" s="2"/>
      <c r="HT2509" s="2"/>
      <c r="HU2509" s="2"/>
      <c r="HV2509" s="2"/>
      <c r="HW2509" s="2"/>
      <c r="HX2509" s="2"/>
      <c r="HY2509" s="2"/>
      <c r="HZ2509" s="2"/>
      <c r="IA2509" s="2"/>
      <c r="IB2509" s="2"/>
      <c r="IC2509" s="2"/>
      <c r="ID2509" s="2"/>
      <c r="IE2509" s="2"/>
      <c r="IF2509" s="2"/>
      <c r="IG2509" s="2"/>
      <c r="IH2509" s="2"/>
      <c r="II2509" s="2"/>
      <c r="IJ2509" s="2"/>
      <c r="IK2509" s="2"/>
      <c r="IL2509" s="2"/>
      <c r="IM2509" s="2"/>
      <c r="IN2509" s="2"/>
      <c r="IO2509" s="2"/>
      <c r="IP2509" s="2"/>
      <c r="IQ2509" s="2"/>
    </row>
    <row r="2510" spans="1:251" s="16" customFormat="1" ht="13.5">
      <c r="A2510" s="8"/>
      <c r="B2510" s="114"/>
      <c r="C2510" s="115"/>
      <c r="D2510" s="115"/>
      <c r="E2510" s="115"/>
      <c r="F2510" s="115"/>
      <c r="G2510" s="115"/>
      <c r="H2510" s="115"/>
      <c r="I2510" s="115"/>
      <c r="J2510" s="115"/>
      <c r="K2510" s="115"/>
      <c r="L2510" s="115"/>
      <c r="M2510" s="115"/>
      <c r="N2510" s="115"/>
      <c r="O2510" s="115"/>
      <c r="P2510" s="115"/>
      <c r="Q2510" s="115"/>
      <c r="R2510" s="115"/>
      <c r="S2510" s="115"/>
      <c r="T2510" s="115"/>
      <c r="U2510" s="115"/>
      <c r="V2510" s="115"/>
      <c r="W2510" s="115"/>
      <c r="X2510" s="115"/>
      <c r="Y2510" s="115"/>
      <c r="Z2510" s="116"/>
      <c r="AA2510" s="118"/>
      <c r="AB2510" s="115"/>
      <c r="AC2510" s="115"/>
      <c r="AD2510" s="115"/>
      <c r="AE2510" s="115"/>
      <c r="AF2510" s="115"/>
      <c r="AG2510" s="115"/>
      <c r="AH2510" s="115"/>
      <c r="AI2510" s="116"/>
      <c r="AJ2510" s="118"/>
      <c r="AK2510" s="115"/>
      <c r="AL2510" s="115"/>
      <c r="AM2510" s="115"/>
      <c r="AN2510" s="115"/>
      <c r="AO2510" s="115"/>
      <c r="AP2510" s="115"/>
      <c r="AQ2510" s="115"/>
      <c r="AR2510" s="116"/>
      <c r="AS2510" s="118"/>
      <c r="AT2510" s="115"/>
      <c r="AU2510" s="115"/>
      <c r="AV2510" s="115"/>
      <c r="AW2510" s="115"/>
      <c r="AX2510" s="120"/>
      <c r="AY2510" s="2"/>
      <c r="AZ2510" s="2"/>
      <c r="BA2510" s="2"/>
      <c r="BB2510" s="23"/>
      <c r="BC2510" s="24"/>
      <c r="BE2510" s="2"/>
      <c r="BF2510" s="2"/>
      <c r="BG2510" s="2"/>
      <c r="BH2510" s="2"/>
      <c r="BI2510" s="2"/>
      <c r="BJ2510" s="2"/>
      <c r="BK2510" s="2"/>
      <c r="BL2510" s="2"/>
      <c r="BM2510" s="2"/>
      <c r="BN2510" s="2"/>
      <c r="BO2510" s="2"/>
      <c r="BP2510" s="2"/>
      <c r="BQ2510" s="2"/>
      <c r="BR2510" s="2"/>
      <c r="BS2510" s="2"/>
      <c r="BT2510" s="2"/>
      <c r="BU2510" s="2"/>
      <c r="BV2510" s="2"/>
      <c r="BW2510" s="2"/>
      <c r="BX2510" s="2"/>
      <c r="BY2510" s="2"/>
      <c r="BZ2510" s="2"/>
      <c r="CA2510" s="2"/>
      <c r="CB2510" s="2"/>
      <c r="CC2510" s="2"/>
      <c r="CD2510" s="2"/>
      <c r="CE2510" s="2"/>
      <c r="CF2510" s="2"/>
      <c r="CG2510" s="2"/>
      <c r="CH2510" s="2"/>
      <c r="CI2510" s="2"/>
      <c r="CJ2510" s="2"/>
      <c r="CK2510" s="2"/>
      <c r="CL2510" s="2"/>
      <c r="CM2510" s="2"/>
      <c r="CN2510" s="2"/>
      <c r="CO2510" s="2"/>
      <c r="CP2510" s="2"/>
      <c r="CQ2510" s="2"/>
      <c r="CR2510" s="2"/>
      <c r="CS2510" s="2"/>
      <c r="CT2510" s="2"/>
      <c r="CU2510" s="2"/>
      <c r="CV2510" s="2"/>
      <c r="CW2510" s="2"/>
      <c r="CX2510" s="2"/>
      <c r="CY2510" s="2"/>
      <c r="CZ2510" s="2"/>
      <c r="DA2510" s="2"/>
      <c r="DB2510" s="2"/>
      <c r="DC2510" s="2"/>
      <c r="DD2510" s="2"/>
      <c r="DE2510" s="2"/>
      <c r="DF2510" s="2"/>
      <c r="DG2510" s="2"/>
      <c r="DH2510" s="2"/>
      <c r="DI2510" s="2"/>
      <c r="DJ2510" s="2"/>
      <c r="DK2510" s="2"/>
      <c r="DL2510" s="2"/>
      <c r="DM2510" s="2"/>
      <c r="DN2510" s="2"/>
      <c r="DO2510" s="2"/>
      <c r="DP2510" s="2"/>
      <c r="DQ2510" s="2"/>
      <c r="DR2510" s="2"/>
      <c r="DS2510" s="2"/>
      <c r="DT2510" s="2"/>
      <c r="DU2510" s="2"/>
      <c r="DV2510" s="2"/>
      <c r="DW2510" s="2"/>
      <c r="DX2510" s="2"/>
      <c r="DY2510" s="2"/>
      <c r="DZ2510" s="2"/>
      <c r="EA2510" s="2"/>
      <c r="EB2510" s="2"/>
      <c r="EC2510" s="2"/>
      <c r="ED2510" s="2"/>
      <c r="EE2510" s="2"/>
      <c r="EF2510" s="2"/>
      <c r="EG2510" s="2"/>
      <c r="EH2510" s="2"/>
      <c r="EI2510" s="2"/>
      <c r="EJ2510" s="2"/>
      <c r="EK2510" s="2"/>
      <c r="EL2510" s="2"/>
      <c r="EM2510" s="2"/>
      <c r="EN2510" s="2"/>
      <c r="EO2510" s="2"/>
      <c r="EP2510" s="2"/>
      <c r="EQ2510" s="2"/>
      <c r="ER2510" s="2"/>
      <c r="ES2510" s="2"/>
      <c r="ET2510" s="2"/>
      <c r="EU2510" s="2"/>
      <c r="EV2510" s="2"/>
      <c r="EW2510" s="2"/>
      <c r="EX2510" s="2"/>
      <c r="EY2510" s="2"/>
      <c r="EZ2510" s="2"/>
      <c r="FA2510" s="2"/>
      <c r="FB2510" s="2"/>
      <c r="FC2510" s="2"/>
      <c r="FD2510" s="2"/>
      <c r="FE2510" s="2"/>
      <c r="FF2510" s="2"/>
      <c r="FG2510" s="2"/>
      <c r="FH2510" s="2"/>
      <c r="FI2510" s="2"/>
      <c r="FJ2510" s="2"/>
      <c r="FK2510" s="2"/>
      <c r="FL2510" s="2"/>
      <c r="FM2510" s="2"/>
      <c r="FN2510" s="2"/>
      <c r="FO2510" s="2"/>
      <c r="FP2510" s="2"/>
      <c r="FQ2510" s="2"/>
      <c r="FR2510" s="2"/>
      <c r="FS2510" s="2"/>
      <c r="FT2510" s="2"/>
      <c r="FU2510" s="2"/>
      <c r="FV2510" s="2"/>
      <c r="FW2510" s="2"/>
      <c r="FX2510" s="2"/>
      <c r="FY2510" s="2"/>
      <c r="FZ2510" s="2"/>
      <c r="GA2510" s="2"/>
      <c r="GB2510" s="2"/>
      <c r="GC2510" s="2"/>
      <c r="GD2510" s="2"/>
      <c r="GE2510" s="2"/>
      <c r="GF2510" s="2"/>
      <c r="GG2510" s="2"/>
      <c r="GH2510" s="2"/>
      <c r="GI2510" s="2"/>
      <c r="GJ2510" s="2"/>
      <c r="GK2510" s="2"/>
      <c r="GL2510" s="2"/>
      <c r="GM2510" s="2"/>
      <c r="GN2510" s="2"/>
      <c r="GO2510" s="2"/>
      <c r="GP2510" s="2"/>
      <c r="GQ2510" s="2"/>
      <c r="GR2510" s="2"/>
      <c r="GS2510" s="2"/>
      <c r="GT2510" s="2"/>
      <c r="GU2510" s="2"/>
      <c r="GV2510" s="2"/>
      <c r="GW2510" s="2"/>
      <c r="GX2510" s="2"/>
      <c r="GY2510" s="2"/>
      <c r="GZ2510" s="2"/>
      <c r="HA2510" s="2"/>
      <c r="HB2510" s="2"/>
      <c r="HC2510" s="2"/>
      <c r="HD2510" s="2"/>
      <c r="HE2510" s="2"/>
      <c r="HF2510" s="2"/>
      <c r="HG2510" s="2"/>
      <c r="HH2510" s="2"/>
      <c r="HI2510" s="2"/>
      <c r="HJ2510" s="2"/>
      <c r="HK2510" s="2"/>
      <c r="HL2510" s="2"/>
      <c r="HM2510" s="2"/>
      <c r="HN2510" s="2"/>
      <c r="HO2510" s="2"/>
      <c r="HP2510" s="2"/>
      <c r="HQ2510" s="2"/>
      <c r="HR2510" s="2"/>
      <c r="HS2510" s="2"/>
      <c r="HT2510" s="2"/>
      <c r="HU2510" s="2"/>
      <c r="HV2510" s="2"/>
      <c r="HW2510" s="2"/>
      <c r="HX2510" s="2"/>
      <c r="HY2510" s="2"/>
      <c r="HZ2510" s="2"/>
      <c r="IA2510" s="2"/>
      <c r="IB2510" s="2"/>
      <c r="IC2510" s="2"/>
      <c r="ID2510" s="2"/>
      <c r="IE2510" s="2"/>
      <c r="IF2510" s="2"/>
      <c r="IG2510" s="2"/>
      <c r="IH2510" s="2"/>
      <c r="II2510" s="2"/>
      <c r="IJ2510" s="2"/>
      <c r="IK2510" s="2"/>
      <c r="IL2510" s="2"/>
      <c r="IM2510" s="2"/>
      <c r="IN2510" s="2"/>
      <c r="IO2510" s="2"/>
      <c r="IP2510" s="2"/>
      <c r="IQ2510" s="2"/>
    </row>
    <row r="2511" spans="1:251" s="16" customFormat="1" ht="18.75" customHeight="1">
      <c r="A2511" s="8"/>
      <c r="B2511" s="25"/>
      <c r="C2511" s="130" t="s">
        <v>356</v>
      </c>
      <c r="D2511" s="131"/>
      <c r="E2511" s="131"/>
      <c r="F2511" s="131"/>
      <c r="G2511" s="131"/>
      <c r="H2511" s="131"/>
      <c r="I2511" s="131"/>
      <c r="J2511" s="131"/>
      <c r="K2511" s="131"/>
      <c r="L2511" s="131"/>
      <c r="M2511" s="131"/>
      <c r="N2511" s="131"/>
      <c r="O2511" s="131"/>
      <c r="P2511" s="131"/>
      <c r="Q2511" s="131"/>
      <c r="R2511" s="131"/>
      <c r="S2511" s="131"/>
      <c r="T2511" s="131"/>
      <c r="U2511" s="131"/>
      <c r="V2511" s="131"/>
      <c r="W2511" s="131"/>
      <c r="X2511" s="131"/>
      <c r="Y2511" s="131"/>
      <c r="Z2511" s="132"/>
      <c r="AA2511" s="133">
        <v>9354</v>
      </c>
      <c r="AB2511" s="134"/>
      <c r="AC2511" s="134"/>
      <c r="AD2511" s="134"/>
      <c r="AE2511" s="134"/>
      <c r="AF2511" s="134"/>
      <c r="AG2511" s="134"/>
      <c r="AH2511" s="134"/>
      <c r="AI2511" s="135"/>
      <c r="AJ2511" s="133">
        <v>9354</v>
      </c>
      <c r="AK2511" s="134"/>
      <c r="AL2511" s="134"/>
      <c r="AM2511" s="134"/>
      <c r="AN2511" s="134"/>
      <c r="AO2511" s="134"/>
      <c r="AP2511" s="134"/>
      <c r="AQ2511" s="134"/>
      <c r="AR2511" s="135"/>
      <c r="AS2511" s="136"/>
      <c r="AT2511" s="137"/>
      <c r="AU2511" s="137"/>
      <c r="AV2511" s="137"/>
      <c r="AW2511" s="137"/>
      <c r="AX2511" s="138"/>
      <c r="AY2511" s="2"/>
      <c r="AZ2511" s="2"/>
      <c r="BA2511" s="2"/>
      <c r="BB2511" s="2"/>
      <c r="BC2511" s="2"/>
      <c r="BD2511" s="2"/>
      <c r="BE2511" s="2"/>
      <c r="BF2511" s="2"/>
      <c r="BG2511" s="2"/>
      <c r="BH2511" s="2"/>
      <c r="BI2511" s="2"/>
      <c r="BJ2511" s="2"/>
      <c r="BK2511" s="2"/>
      <c r="BL2511" s="2"/>
      <c r="BM2511" s="2"/>
      <c r="BN2511" s="2"/>
      <c r="BO2511" s="2"/>
      <c r="BP2511" s="2"/>
      <c r="BQ2511" s="2"/>
      <c r="BR2511" s="2"/>
      <c r="BS2511" s="2"/>
      <c r="BT2511" s="2"/>
      <c r="BU2511" s="2"/>
      <c r="BV2511" s="2"/>
      <c r="BW2511" s="2"/>
      <c r="BX2511" s="2"/>
      <c r="BY2511" s="2"/>
      <c r="BZ2511" s="2"/>
      <c r="CA2511" s="2"/>
      <c r="CB2511" s="2"/>
      <c r="CC2511" s="2"/>
      <c r="CD2511" s="2"/>
      <c r="CE2511" s="2"/>
      <c r="CF2511" s="2"/>
      <c r="CG2511" s="2"/>
      <c r="CH2511" s="2"/>
      <c r="CI2511" s="2"/>
      <c r="CJ2511" s="2"/>
      <c r="CK2511" s="2"/>
      <c r="CL2511" s="2"/>
      <c r="CM2511" s="2"/>
      <c r="CN2511" s="2"/>
      <c r="CO2511" s="2"/>
      <c r="CP2511" s="2"/>
      <c r="CQ2511" s="2"/>
      <c r="CR2511" s="2"/>
      <c r="CS2511" s="2"/>
      <c r="CT2511" s="2"/>
      <c r="CU2511" s="2"/>
      <c r="CV2511" s="2"/>
      <c r="CW2511" s="2"/>
      <c r="CX2511" s="2"/>
      <c r="CY2511" s="2"/>
      <c r="CZ2511" s="2"/>
      <c r="DA2511" s="2"/>
      <c r="DB2511" s="2"/>
      <c r="DC2511" s="2"/>
      <c r="DD2511" s="2"/>
      <c r="DE2511" s="2"/>
      <c r="DF2511" s="2"/>
      <c r="DG2511" s="2"/>
      <c r="DH2511" s="2"/>
      <c r="DI2511" s="2"/>
      <c r="DJ2511" s="2"/>
      <c r="DK2511" s="2"/>
      <c r="DL2511" s="2"/>
      <c r="DM2511" s="2"/>
      <c r="DN2511" s="2"/>
      <c r="DO2511" s="2"/>
      <c r="DP2511" s="2"/>
      <c r="DQ2511" s="2"/>
      <c r="DR2511" s="2"/>
      <c r="DS2511" s="2"/>
      <c r="DT2511" s="2"/>
      <c r="DU2511" s="2"/>
      <c r="DV2511" s="2"/>
      <c r="DW2511" s="2"/>
      <c r="DX2511" s="2"/>
      <c r="DY2511" s="2"/>
      <c r="DZ2511" s="2"/>
      <c r="EA2511" s="2"/>
      <c r="EB2511" s="2"/>
      <c r="EC2511" s="2"/>
      <c r="ED2511" s="2"/>
      <c r="EE2511" s="2"/>
      <c r="EF2511" s="2"/>
      <c r="EG2511" s="2"/>
      <c r="EH2511" s="2"/>
      <c r="EI2511" s="2"/>
      <c r="EJ2511" s="2"/>
      <c r="EK2511" s="2"/>
      <c r="EL2511" s="2"/>
      <c r="EM2511" s="2"/>
      <c r="EN2511" s="2"/>
      <c r="EO2511" s="2"/>
      <c r="EP2511" s="2"/>
      <c r="EQ2511" s="2"/>
      <c r="ER2511" s="2"/>
      <c r="ES2511" s="2"/>
      <c r="ET2511" s="2"/>
      <c r="EU2511" s="2"/>
      <c r="EV2511" s="2"/>
      <c r="EW2511" s="2"/>
      <c r="EX2511" s="2"/>
      <c r="EY2511" s="2"/>
      <c r="EZ2511" s="2"/>
      <c r="FA2511" s="2"/>
      <c r="FB2511" s="2"/>
      <c r="FC2511" s="2"/>
      <c r="FD2511" s="2"/>
      <c r="FE2511" s="2"/>
      <c r="FF2511" s="2"/>
      <c r="FG2511" s="2"/>
      <c r="FH2511" s="2"/>
      <c r="FI2511" s="2"/>
      <c r="FJ2511" s="2"/>
      <c r="FK2511" s="2"/>
      <c r="FL2511" s="2"/>
      <c r="FM2511" s="2"/>
      <c r="FN2511" s="2"/>
      <c r="FO2511" s="2"/>
      <c r="FP2511" s="2"/>
      <c r="FQ2511" s="2"/>
      <c r="FR2511" s="2"/>
      <c r="FS2511" s="2"/>
      <c r="FT2511" s="2"/>
      <c r="FU2511" s="2"/>
      <c r="FV2511" s="2"/>
      <c r="FW2511" s="2"/>
      <c r="FX2511" s="2"/>
      <c r="FY2511" s="2"/>
      <c r="FZ2511" s="2"/>
      <c r="GA2511" s="2"/>
      <c r="GB2511" s="2"/>
      <c r="GC2511" s="2"/>
      <c r="GD2511" s="2"/>
      <c r="GE2511" s="2"/>
      <c r="GF2511" s="2"/>
      <c r="GG2511" s="2"/>
      <c r="GH2511" s="2"/>
      <c r="GI2511" s="2"/>
      <c r="GJ2511" s="2"/>
      <c r="GK2511" s="2"/>
      <c r="GL2511" s="2"/>
      <c r="GM2511" s="2"/>
      <c r="GN2511" s="2"/>
      <c r="GO2511" s="2"/>
      <c r="GP2511" s="2"/>
      <c r="GQ2511" s="2"/>
      <c r="GR2511" s="2"/>
      <c r="GS2511" s="2"/>
      <c r="GT2511" s="2"/>
      <c r="GU2511" s="2"/>
      <c r="GV2511" s="2"/>
      <c r="GW2511" s="2"/>
      <c r="GX2511" s="2"/>
      <c r="GY2511" s="2"/>
      <c r="GZ2511" s="2"/>
      <c r="HA2511" s="2"/>
      <c r="HB2511" s="2"/>
      <c r="HC2511" s="2"/>
      <c r="HD2511" s="2"/>
      <c r="HE2511" s="2"/>
      <c r="HF2511" s="2"/>
      <c r="HG2511" s="2"/>
      <c r="HH2511" s="2"/>
      <c r="HI2511" s="2"/>
      <c r="HJ2511" s="2"/>
      <c r="HK2511" s="2"/>
      <c r="HL2511" s="2"/>
      <c r="HM2511" s="2"/>
      <c r="HN2511" s="2"/>
      <c r="HO2511" s="2"/>
      <c r="HP2511" s="2"/>
      <c r="HQ2511" s="2"/>
      <c r="HR2511" s="2"/>
      <c r="HS2511" s="2"/>
      <c r="HT2511" s="2"/>
      <c r="HU2511" s="2"/>
      <c r="HV2511" s="2"/>
      <c r="HW2511" s="2"/>
      <c r="HX2511" s="2"/>
      <c r="HY2511" s="2"/>
      <c r="HZ2511" s="2"/>
      <c r="IA2511" s="2"/>
      <c r="IB2511" s="2"/>
      <c r="IC2511" s="2"/>
      <c r="ID2511" s="2"/>
      <c r="IE2511" s="2"/>
      <c r="IF2511" s="2"/>
      <c r="IG2511" s="2"/>
      <c r="IH2511" s="2"/>
      <c r="II2511" s="2"/>
      <c r="IJ2511" s="2"/>
      <c r="IK2511" s="2"/>
      <c r="IL2511" s="2"/>
      <c r="IM2511" s="2"/>
      <c r="IN2511" s="2"/>
      <c r="IO2511" s="2"/>
      <c r="IP2511" s="2"/>
      <c r="IQ2511" s="2"/>
    </row>
    <row r="2512" spans="1:251" s="16" customFormat="1" ht="18.75" customHeight="1">
      <c r="A2512" s="8"/>
      <c r="B2512" s="25"/>
      <c r="C2512" s="130" t="s">
        <v>357</v>
      </c>
      <c r="D2512" s="131"/>
      <c r="E2512" s="131"/>
      <c r="F2512" s="131"/>
      <c r="G2512" s="131"/>
      <c r="H2512" s="131"/>
      <c r="I2512" s="131"/>
      <c r="J2512" s="131"/>
      <c r="K2512" s="131"/>
      <c r="L2512" s="131"/>
      <c r="M2512" s="131"/>
      <c r="N2512" s="131"/>
      <c r="O2512" s="131"/>
      <c r="P2512" s="131"/>
      <c r="Q2512" s="131"/>
      <c r="R2512" s="131"/>
      <c r="S2512" s="131"/>
      <c r="T2512" s="131"/>
      <c r="U2512" s="131"/>
      <c r="V2512" s="131"/>
      <c r="W2512" s="131"/>
      <c r="X2512" s="131"/>
      <c r="Y2512" s="131"/>
      <c r="Z2512" s="132"/>
      <c r="AA2512" s="133">
        <v>6657</v>
      </c>
      <c r="AB2512" s="134"/>
      <c r="AC2512" s="134"/>
      <c r="AD2512" s="134"/>
      <c r="AE2512" s="134"/>
      <c r="AF2512" s="134"/>
      <c r="AG2512" s="134"/>
      <c r="AH2512" s="134"/>
      <c r="AI2512" s="135"/>
      <c r="AJ2512" s="133">
        <v>6657</v>
      </c>
      <c r="AK2512" s="134"/>
      <c r="AL2512" s="134"/>
      <c r="AM2512" s="134"/>
      <c r="AN2512" s="134"/>
      <c r="AO2512" s="134"/>
      <c r="AP2512" s="134"/>
      <c r="AQ2512" s="134"/>
      <c r="AR2512" s="135"/>
      <c r="AS2512" s="136"/>
      <c r="AT2512" s="137"/>
      <c r="AU2512" s="137"/>
      <c r="AV2512" s="137"/>
      <c r="AW2512" s="137"/>
      <c r="AX2512" s="138"/>
      <c r="AY2512" s="2"/>
      <c r="AZ2512" s="2"/>
      <c r="BA2512" s="2"/>
      <c r="BB2512" s="2"/>
      <c r="BC2512" s="2"/>
      <c r="BD2512" s="2"/>
      <c r="BE2512" s="2"/>
      <c r="BF2512" s="2"/>
      <c r="BG2512" s="2"/>
      <c r="BH2512" s="2"/>
      <c r="BI2512" s="2"/>
      <c r="BJ2512" s="2"/>
      <c r="BK2512" s="2"/>
      <c r="BL2512" s="2"/>
      <c r="BM2512" s="2"/>
      <c r="BN2512" s="2"/>
      <c r="BO2512" s="2"/>
      <c r="BP2512" s="2"/>
      <c r="BQ2512" s="2"/>
      <c r="BR2512" s="2"/>
      <c r="BS2512" s="2"/>
      <c r="BT2512" s="2"/>
      <c r="BU2512" s="2"/>
      <c r="BV2512" s="2"/>
      <c r="BW2512" s="2"/>
      <c r="BX2512" s="2"/>
      <c r="BY2512" s="2"/>
      <c r="BZ2512" s="2"/>
      <c r="CA2512" s="2"/>
      <c r="CB2512" s="2"/>
      <c r="CC2512" s="2"/>
      <c r="CD2512" s="2"/>
      <c r="CE2512" s="2"/>
      <c r="CF2512" s="2"/>
      <c r="CG2512" s="2"/>
      <c r="CH2512" s="2"/>
      <c r="CI2512" s="2"/>
      <c r="CJ2512" s="2"/>
      <c r="CK2512" s="2"/>
      <c r="CL2512" s="2"/>
      <c r="CM2512" s="2"/>
      <c r="CN2512" s="2"/>
      <c r="CO2512" s="2"/>
      <c r="CP2512" s="2"/>
      <c r="CQ2512" s="2"/>
      <c r="CR2512" s="2"/>
      <c r="CS2512" s="2"/>
      <c r="CT2512" s="2"/>
      <c r="CU2512" s="2"/>
      <c r="CV2512" s="2"/>
      <c r="CW2512" s="2"/>
      <c r="CX2512" s="2"/>
      <c r="CY2512" s="2"/>
      <c r="CZ2512" s="2"/>
      <c r="DA2512" s="2"/>
      <c r="DB2512" s="2"/>
      <c r="DC2512" s="2"/>
      <c r="DD2512" s="2"/>
      <c r="DE2512" s="2"/>
      <c r="DF2512" s="2"/>
      <c r="DG2512" s="2"/>
      <c r="DH2512" s="2"/>
      <c r="DI2512" s="2"/>
      <c r="DJ2512" s="2"/>
      <c r="DK2512" s="2"/>
      <c r="DL2512" s="2"/>
      <c r="DM2512" s="2"/>
      <c r="DN2512" s="2"/>
      <c r="DO2512" s="2"/>
      <c r="DP2512" s="2"/>
      <c r="DQ2512" s="2"/>
      <c r="DR2512" s="2"/>
      <c r="DS2512" s="2"/>
      <c r="DT2512" s="2"/>
      <c r="DU2512" s="2"/>
      <c r="DV2512" s="2"/>
      <c r="DW2512" s="2"/>
      <c r="DX2512" s="2"/>
      <c r="DY2512" s="2"/>
      <c r="DZ2512" s="2"/>
      <c r="EA2512" s="2"/>
      <c r="EB2512" s="2"/>
      <c r="EC2512" s="2"/>
      <c r="ED2512" s="2"/>
      <c r="EE2512" s="2"/>
      <c r="EF2512" s="2"/>
      <c r="EG2512" s="2"/>
      <c r="EH2512" s="2"/>
      <c r="EI2512" s="2"/>
      <c r="EJ2512" s="2"/>
      <c r="EK2512" s="2"/>
      <c r="EL2512" s="2"/>
      <c r="EM2512" s="2"/>
      <c r="EN2512" s="2"/>
      <c r="EO2512" s="2"/>
      <c r="EP2512" s="2"/>
      <c r="EQ2512" s="2"/>
      <c r="ER2512" s="2"/>
      <c r="ES2512" s="2"/>
      <c r="ET2512" s="2"/>
      <c r="EU2512" s="2"/>
      <c r="EV2512" s="2"/>
      <c r="EW2512" s="2"/>
      <c r="EX2512" s="2"/>
      <c r="EY2512" s="2"/>
      <c r="EZ2512" s="2"/>
      <c r="FA2512" s="2"/>
      <c r="FB2512" s="2"/>
      <c r="FC2512" s="2"/>
      <c r="FD2512" s="2"/>
      <c r="FE2512" s="2"/>
      <c r="FF2512" s="2"/>
      <c r="FG2512" s="2"/>
      <c r="FH2512" s="2"/>
      <c r="FI2512" s="2"/>
      <c r="FJ2512" s="2"/>
      <c r="FK2512" s="2"/>
      <c r="FL2512" s="2"/>
      <c r="FM2512" s="2"/>
      <c r="FN2512" s="2"/>
      <c r="FO2512" s="2"/>
      <c r="FP2512" s="2"/>
      <c r="FQ2512" s="2"/>
      <c r="FR2512" s="2"/>
      <c r="FS2512" s="2"/>
      <c r="FT2512" s="2"/>
      <c r="FU2512" s="2"/>
      <c r="FV2512" s="2"/>
      <c r="FW2512" s="2"/>
      <c r="FX2512" s="2"/>
      <c r="FY2512" s="2"/>
      <c r="FZ2512" s="2"/>
      <c r="GA2512" s="2"/>
      <c r="GB2512" s="2"/>
      <c r="GC2512" s="2"/>
      <c r="GD2512" s="2"/>
      <c r="GE2512" s="2"/>
      <c r="GF2512" s="2"/>
      <c r="GG2512" s="2"/>
      <c r="GH2512" s="2"/>
      <c r="GI2512" s="2"/>
      <c r="GJ2512" s="2"/>
      <c r="GK2512" s="2"/>
      <c r="GL2512" s="2"/>
      <c r="GM2512" s="2"/>
      <c r="GN2512" s="2"/>
      <c r="GO2512" s="2"/>
      <c r="GP2512" s="2"/>
      <c r="GQ2512" s="2"/>
      <c r="GR2512" s="2"/>
      <c r="GS2512" s="2"/>
      <c r="GT2512" s="2"/>
      <c r="GU2512" s="2"/>
      <c r="GV2512" s="2"/>
      <c r="GW2512" s="2"/>
      <c r="GX2512" s="2"/>
      <c r="GY2512" s="2"/>
      <c r="GZ2512" s="2"/>
      <c r="HA2512" s="2"/>
      <c r="HB2512" s="2"/>
      <c r="HC2512" s="2"/>
      <c r="HD2512" s="2"/>
      <c r="HE2512" s="2"/>
      <c r="HF2512" s="2"/>
      <c r="HG2512" s="2"/>
      <c r="HH2512" s="2"/>
      <c r="HI2512" s="2"/>
      <c r="HJ2512" s="2"/>
      <c r="HK2512" s="2"/>
      <c r="HL2512" s="2"/>
      <c r="HM2512" s="2"/>
      <c r="HN2512" s="2"/>
      <c r="HO2512" s="2"/>
      <c r="HP2512" s="2"/>
      <c r="HQ2512" s="2"/>
      <c r="HR2512" s="2"/>
      <c r="HS2512" s="2"/>
      <c r="HT2512" s="2"/>
      <c r="HU2512" s="2"/>
      <c r="HV2512" s="2"/>
      <c r="HW2512" s="2"/>
      <c r="HX2512" s="2"/>
      <c r="HY2512" s="2"/>
      <c r="HZ2512" s="2"/>
      <c r="IA2512" s="2"/>
      <c r="IB2512" s="2"/>
      <c r="IC2512" s="2"/>
      <c r="ID2512" s="2"/>
      <c r="IE2512" s="2"/>
      <c r="IF2512" s="2"/>
      <c r="IG2512" s="2"/>
      <c r="IH2512" s="2"/>
      <c r="II2512" s="2"/>
      <c r="IJ2512" s="2"/>
      <c r="IK2512" s="2"/>
      <c r="IL2512" s="2"/>
      <c r="IM2512" s="2"/>
      <c r="IN2512" s="2"/>
      <c r="IO2512" s="2"/>
      <c r="IP2512" s="2"/>
      <c r="IQ2512" s="2"/>
    </row>
    <row r="2513" spans="1:251" s="16" customFormat="1" ht="18.75" customHeight="1">
      <c r="A2513" s="8"/>
      <c r="B2513" s="25"/>
      <c r="C2513" s="130" t="s">
        <v>358</v>
      </c>
      <c r="D2513" s="131"/>
      <c r="E2513" s="131"/>
      <c r="F2513" s="131"/>
      <c r="G2513" s="131"/>
      <c r="H2513" s="131"/>
      <c r="I2513" s="131"/>
      <c r="J2513" s="131"/>
      <c r="K2513" s="131"/>
      <c r="L2513" s="131"/>
      <c r="M2513" s="131"/>
      <c r="N2513" s="131"/>
      <c r="O2513" s="131"/>
      <c r="P2513" s="131"/>
      <c r="Q2513" s="131"/>
      <c r="R2513" s="131"/>
      <c r="S2513" s="131"/>
      <c r="T2513" s="131"/>
      <c r="U2513" s="131"/>
      <c r="V2513" s="131"/>
      <c r="W2513" s="131"/>
      <c r="X2513" s="131"/>
      <c r="Y2513" s="131"/>
      <c r="Z2513" s="132"/>
      <c r="AA2513" s="133">
        <v>5125</v>
      </c>
      <c r="AB2513" s="134"/>
      <c r="AC2513" s="134"/>
      <c r="AD2513" s="134"/>
      <c r="AE2513" s="134"/>
      <c r="AF2513" s="134"/>
      <c r="AG2513" s="134"/>
      <c r="AH2513" s="134"/>
      <c r="AI2513" s="135"/>
      <c r="AJ2513" s="133">
        <v>5125</v>
      </c>
      <c r="AK2513" s="134"/>
      <c r="AL2513" s="134"/>
      <c r="AM2513" s="134"/>
      <c r="AN2513" s="134"/>
      <c r="AO2513" s="134"/>
      <c r="AP2513" s="134"/>
      <c r="AQ2513" s="134"/>
      <c r="AR2513" s="135"/>
      <c r="AS2513" s="136"/>
      <c r="AT2513" s="137"/>
      <c r="AU2513" s="137"/>
      <c r="AV2513" s="137"/>
      <c r="AW2513" s="137"/>
      <c r="AX2513" s="138"/>
      <c r="AY2513" s="2"/>
      <c r="AZ2513" s="2"/>
      <c r="BA2513" s="2"/>
      <c r="BB2513" s="2"/>
      <c r="BC2513" s="2"/>
      <c r="BD2513" s="2"/>
      <c r="BE2513" s="2"/>
      <c r="BF2513" s="2"/>
      <c r="BG2513" s="2"/>
      <c r="BH2513" s="2"/>
      <c r="BI2513" s="2"/>
      <c r="BJ2513" s="2"/>
      <c r="BK2513" s="2"/>
      <c r="BL2513" s="2"/>
      <c r="BM2513" s="2"/>
      <c r="BN2513" s="2"/>
      <c r="BO2513" s="2"/>
      <c r="BP2513" s="2"/>
      <c r="BQ2513" s="2"/>
      <c r="BR2513" s="2"/>
      <c r="BS2513" s="2"/>
      <c r="BT2513" s="2"/>
      <c r="BU2513" s="2"/>
      <c r="BV2513" s="2"/>
      <c r="BW2513" s="2"/>
      <c r="BX2513" s="2"/>
      <c r="BY2513" s="2"/>
      <c r="BZ2513" s="2"/>
      <c r="CA2513" s="2"/>
      <c r="CB2513" s="2"/>
      <c r="CC2513" s="2"/>
      <c r="CD2513" s="2"/>
      <c r="CE2513" s="2"/>
      <c r="CF2513" s="2"/>
      <c r="CG2513" s="2"/>
      <c r="CH2513" s="2"/>
      <c r="CI2513" s="2"/>
      <c r="CJ2513" s="2"/>
      <c r="CK2513" s="2"/>
      <c r="CL2513" s="2"/>
      <c r="CM2513" s="2"/>
      <c r="CN2513" s="2"/>
      <c r="CO2513" s="2"/>
      <c r="CP2513" s="2"/>
      <c r="CQ2513" s="2"/>
      <c r="CR2513" s="2"/>
      <c r="CS2513" s="2"/>
      <c r="CT2513" s="2"/>
      <c r="CU2513" s="2"/>
      <c r="CV2513" s="2"/>
      <c r="CW2513" s="2"/>
      <c r="CX2513" s="2"/>
      <c r="CY2513" s="2"/>
      <c r="CZ2513" s="2"/>
      <c r="DA2513" s="2"/>
      <c r="DB2513" s="2"/>
      <c r="DC2513" s="2"/>
      <c r="DD2513" s="2"/>
      <c r="DE2513" s="2"/>
      <c r="DF2513" s="2"/>
      <c r="DG2513" s="2"/>
      <c r="DH2513" s="2"/>
      <c r="DI2513" s="2"/>
      <c r="DJ2513" s="2"/>
      <c r="DK2513" s="2"/>
      <c r="DL2513" s="2"/>
      <c r="DM2513" s="2"/>
      <c r="DN2513" s="2"/>
      <c r="DO2513" s="2"/>
      <c r="DP2513" s="2"/>
      <c r="DQ2513" s="2"/>
      <c r="DR2513" s="2"/>
      <c r="DS2513" s="2"/>
      <c r="DT2513" s="2"/>
      <c r="DU2513" s="2"/>
      <c r="DV2513" s="2"/>
      <c r="DW2513" s="2"/>
      <c r="DX2513" s="2"/>
      <c r="DY2513" s="2"/>
      <c r="DZ2513" s="2"/>
      <c r="EA2513" s="2"/>
      <c r="EB2513" s="2"/>
      <c r="EC2513" s="2"/>
      <c r="ED2513" s="2"/>
      <c r="EE2513" s="2"/>
      <c r="EF2513" s="2"/>
      <c r="EG2513" s="2"/>
      <c r="EH2513" s="2"/>
      <c r="EI2513" s="2"/>
      <c r="EJ2513" s="2"/>
      <c r="EK2513" s="2"/>
      <c r="EL2513" s="2"/>
      <c r="EM2513" s="2"/>
      <c r="EN2513" s="2"/>
      <c r="EO2513" s="2"/>
      <c r="EP2513" s="2"/>
      <c r="EQ2513" s="2"/>
      <c r="ER2513" s="2"/>
      <c r="ES2513" s="2"/>
      <c r="ET2513" s="2"/>
      <c r="EU2513" s="2"/>
      <c r="EV2513" s="2"/>
      <c r="EW2513" s="2"/>
      <c r="EX2513" s="2"/>
      <c r="EY2513" s="2"/>
      <c r="EZ2513" s="2"/>
      <c r="FA2513" s="2"/>
      <c r="FB2513" s="2"/>
      <c r="FC2513" s="2"/>
      <c r="FD2513" s="2"/>
      <c r="FE2513" s="2"/>
      <c r="FF2513" s="2"/>
      <c r="FG2513" s="2"/>
      <c r="FH2513" s="2"/>
      <c r="FI2513" s="2"/>
      <c r="FJ2513" s="2"/>
      <c r="FK2513" s="2"/>
      <c r="FL2513" s="2"/>
      <c r="FM2513" s="2"/>
      <c r="FN2513" s="2"/>
      <c r="FO2513" s="2"/>
      <c r="FP2513" s="2"/>
      <c r="FQ2513" s="2"/>
      <c r="FR2513" s="2"/>
      <c r="FS2513" s="2"/>
      <c r="FT2513" s="2"/>
      <c r="FU2513" s="2"/>
      <c r="FV2513" s="2"/>
      <c r="FW2513" s="2"/>
      <c r="FX2513" s="2"/>
      <c r="FY2513" s="2"/>
      <c r="FZ2513" s="2"/>
      <c r="GA2513" s="2"/>
      <c r="GB2513" s="2"/>
      <c r="GC2513" s="2"/>
      <c r="GD2513" s="2"/>
      <c r="GE2513" s="2"/>
      <c r="GF2513" s="2"/>
      <c r="GG2513" s="2"/>
      <c r="GH2513" s="2"/>
      <c r="GI2513" s="2"/>
      <c r="GJ2513" s="2"/>
      <c r="GK2513" s="2"/>
      <c r="GL2513" s="2"/>
      <c r="GM2513" s="2"/>
      <c r="GN2513" s="2"/>
      <c r="GO2513" s="2"/>
      <c r="GP2513" s="2"/>
      <c r="GQ2513" s="2"/>
      <c r="GR2513" s="2"/>
      <c r="GS2513" s="2"/>
      <c r="GT2513" s="2"/>
      <c r="GU2513" s="2"/>
      <c r="GV2513" s="2"/>
      <c r="GW2513" s="2"/>
      <c r="GX2513" s="2"/>
      <c r="GY2513" s="2"/>
      <c r="GZ2513" s="2"/>
      <c r="HA2513" s="2"/>
      <c r="HB2513" s="2"/>
      <c r="HC2513" s="2"/>
      <c r="HD2513" s="2"/>
      <c r="HE2513" s="2"/>
      <c r="HF2513" s="2"/>
      <c r="HG2513" s="2"/>
      <c r="HH2513" s="2"/>
      <c r="HI2513" s="2"/>
      <c r="HJ2513" s="2"/>
      <c r="HK2513" s="2"/>
      <c r="HL2513" s="2"/>
      <c r="HM2513" s="2"/>
      <c r="HN2513" s="2"/>
      <c r="HO2513" s="2"/>
      <c r="HP2513" s="2"/>
      <c r="HQ2513" s="2"/>
      <c r="HR2513" s="2"/>
      <c r="HS2513" s="2"/>
      <c r="HT2513" s="2"/>
      <c r="HU2513" s="2"/>
      <c r="HV2513" s="2"/>
      <c r="HW2513" s="2"/>
      <c r="HX2513" s="2"/>
      <c r="HY2513" s="2"/>
      <c r="HZ2513" s="2"/>
      <c r="IA2513" s="2"/>
      <c r="IB2513" s="2"/>
      <c r="IC2513" s="2"/>
      <c r="ID2513" s="2"/>
      <c r="IE2513" s="2"/>
      <c r="IF2513" s="2"/>
      <c r="IG2513" s="2"/>
      <c r="IH2513" s="2"/>
      <c r="II2513" s="2"/>
      <c r="IJ2513" s="2"/>
      <c r="IK2513" s="2"/>
      <c r="IL2513" s="2"/>
      <c r="IM2513" s="2"/>
      <c r="IN2513" s="2"/>
      <c r="IO2513" s="2"/>
      <c r="IP2513" s="2"/>
      <c r="IQ2513" s="2"/>
    </row>
    <row r="2514" spans="1:251" s="16" customFormat="1" ht="18.75" customHeight="1">
      <c r="A2514" s="8"/>
      <c r="B2514" s="25"/>
      <c r="C2514" s="130" t="s">
        <v>359</v>
      </c>
      <c r="D2514" s="131"/>
      <c r="E2514" s="131"/>
      <c r="F2514" s="131"/>
      <c r="G2514" s="131"/>
      <c r="H2514" s="131"/>
      <c r="I2514" s="131"/>
      <c r="J2514" s="131"/>
      <c r="K2514" s="131"/>
      <c r="L2514" s="131"/>
      <c r="M2514" s="131"/>
      <c r="N2514" s="131"/>
      <c r="O2514" s="131"/>
      <c r="P2514" s="131"/>
      <c r="Q2514" s="131"/>
      <c r="R2514" s="131"/>
      <c r="S2514" s="131"/>
      <c r="T2514" s="131"/>
      <c r="U2514" s="131"/>
      <c r="V2514" s="131"/>
      <c r="W2514" s="131"/>
      <c r="X2514" s="131"/>
      <c r="Y2514" s="131"/>
      <c r="Z2514" s="132"/>
      <c r="AA2514" s="133">
        <v>4801</v>
      </c>
      <c r="AB2514" s="134"/>
      <c r="AC2514" s="134"/>
      <c r="AD2514" s="134"/>
      <c r="AE2514" s="134"/>
      <c r="AF2514" s="134"/>
      <c r="AG2514" s="134"/>
      <c r="AH2514" s="134"/>
      <c r="AI2514" s="135"/>
      <c r="AJ2514" s="133">
        <v>4801</v>
      </c>
      <c r="AK2514" s="134"/>
      <c r="AL2514" s="134"/>
      <c r="AM2514" s="134"/>
      <c r="AN2514" s="134"/>
      <c r="AO2514" s="134"/>
      <c r="AP2514" s="134"/>
      <c r="AQ2514" s="134"/>
      <c r="AR2514" s="135"/>
      <c r="AS2514" s="136"/>
      <c r="AT2514" s="137"/>
      <c r="AU2514" s="137"/>
      <c r="AV2514" s="137"/>
      <c r="AW2514" s="137"/>
      <c r="AX2514" s="138"/>
      <c r="AY2514" s="2"/>
      <c r="AZ2514" s="2"/>
      <c r="BA2514" s="2"/>
      <c r="BB2514" s="2"/>
      <c r="BC2514" s="2"/>
      <c r="BD2514" s="2"/>
      <c r="BE2514" s="2"/>
      <c r="BF2514" s="2"/>
      <c r="BG2514" s="2"/>
      <c r="BH2514" s="2"/>
      <c r="BI2514" s="2"/>
      <c r="BJ2514" s="2"/>
      <c r="BK2514" s="2"/>
      <c r="BL2514" s="2"/>
      <c r="BM2514" s="2"/>
      <c r="BN2514" s="2"/>
      <c r="BO2514" s="2"/>
      <c r="BP2514" s="2"/>
      <c r="BQ2514" s="2"/>
      <c r="BR2514" s="2"/>
      <c r="BS2514" s="2"/>
      <c r="BT2514" s="2"/>
      <c r="BU2514" s="2"/>
      <c r="BV2514" s="2"/>
      <c r="BW2514" s="2"/>
      <c r="BX2514" s="2"/>
      <c r="BY2514" s="2"/>
      <c r="BZ2514" s="2"/>
      <c r="CA2514" s="2"/>
      <c r="CB2514" s="2"/>
      <c r="CC2514" s="2"/>
      <c r="CD2514" s="2"/>
      <c r="CE2514" s="2"/>
      <c r="CF2514" s="2"/>
      <c r="CG2514" s="2"/>
      <c r="CH2514" s="2"/>
      <c r="CI2514" s="2"/>
      <c r="CJ2514" s="2"/>
      <c r="CK2514" s="2"/>
      <c r="CL2514" s="2"/>
      <c r="CM2514" s="2"/>
      <c r="CN2514" s="2"/>
      <c r="CO2514" s="2"/>
      <c r="CP2514" s="2"/>
      <c r="CQ2514" s="2"/>
      <c r="CR2514" s="2"/>
      <c r="CS2514" s="2"/>
      <c r="CT2514" s="2"/>
      <c r="CU2514" s="2"/>
      <c r="CV2514" s="2"/>
      <c r="CW2514" s="2"/>
      <c r="CX2514" s="2"/>
      <c r="CY2514" s="2"/>
      <c r="CZ2514" s="2"/>
      <c r="DA2514" s="2"/>
      <c r="DB2514" s="2"/>
      <c r="DC2514" s="2"/>
      <c r="DD2514" s="2"/>
      <c r="DE2514" s="2"/>
      <c r="DF2514" s="2"/>
      <c r="DG2514" s="2"/>
      <c r="DH2514" s="2"/>
      <c r="DI2514" s="2"/>
      <c r="DJ2514" s="2"/>
      <c r="DK2514" s="2"/>
      <c r="DL2514" s="2"/>
      <c r="DM2514" s="2"/>
      <c r="DN2514" s="2"/>
      <c r="DO2514" s="2"/>
      <c r="DP2514" s="2"/>
      <c r="DQ2514" s="2"/>
      <c r="DR2514" s="2"/>
      <c r="DS2514" s="2"/>
      <c r="DT2514" s="2"/>
      <c r="DU2514" s="2"/>
      <c r="DV2514" s="2"/>
      <c r="DW2514" s="2"/>
      <c r="DX2514" s="2"/>
      <c r="DY2514" s="2"/>
      <c r="DZ2514" s="2"/>
      <c r="EA2514" s="2"/>
      <c r="EB2514" s="2"/>
      <c r="EC2514" s="2"/>
      <c r="ED2514" s="2"/>
      <c r="EE2514" s="2"/>
      <c r="EF2514" s="2"/>
      <c r="EG2514" s="2"/>
      <c r="EH2514" s="2"/>
      <c r="EI2514" s="2"/>
      <c r="EJ2514" s="2"/>
      <c r="EK2514" s="2"/>
      <c r="EL2514" s="2"/>
      <c r="EM2514" s="2"/>
      <c r="EN2514" s="2"/>
      <c r="EO2514" s="2"/>
      <c r="EP2514" s="2"/>
      <c r="EQ2514" s="2"/>
      <c r="ER2514" s="2"/>
      <c r="ES2514" s="2"/>
      <c r="ET2514" s="2"/>
      <c r="EU2514" s="2"/>
      <c r="EV2514" s="2"/>
      <c r="EW2514" s="2"/>
      <c r="EX2514" s="2"/>
      <c r="EY2514" s="2"/>
      <c r="EZ2514" s="2"/>
      <c r="FA2514" s="2"/>
      <c r="FB2514" s="2"/>
      <c r="FC2514" s="2"/>
      <c r="FD2514" s="2"/>
      <c r="FE2514" s="2"/>
      <c r="FF2514" s="2"/>
      <c r="FG2514" s="2"/>
      <c r="FH2514" s="2"/>
      <c r="FI2514" s="2"/>
      <c r="FJ2514" s="2"/>
      <c r="FK2514" s="2"/>
      <c r="FL2514" s="2"/>
      <c r="FM2514" s="2"/>
      <c r="FN2514" s="2"/>
      <c r="FO2514" s="2"/>
      <c r="FP2514" s="2"/>
      <c r="FQ2514" s="2"/>
      <c r="FR2514" s="2"/>
      <c r="FS2514" s="2"/>
      <c r="FT2514" s="2"/>
      <c r="FU2514" s="2"/>
      <c r="FV2514" s="2"/>
      <c r="FW2514" s="2"/>
      <c r="FX2514" s="2"/>
      <c r="FY2514" s="2"/>
      <c r="FZ2514" s="2"/>
      <c r="GA2514" s="2"/>
      <c r="GB2514" s="2"/>
      <c r="GC2514" s="2"/>
      <c r="GD2514" s="2"/>
      <c r="GE2514" s="2"/>
      <c r="GF2514" s="2"/>
      <c r="GG2514" s="2"/>
      <c r="GH2514" s="2"/>
      <c r="GI2514" s="2"/>
      <c r="GJ2514" s="2"/>
      <c r="GK2514" s="2"/>
      <c r="GL2514" s="2"/>
      <c r="GM2514" s="2"/>
      <c r="GN2514" s="2"/>
      <c r="GO2514" s="2"/>
      <c r="GP2514" s="2"/>
      <c r="GQ2514" s="2"/>
      <c r="GR2514" s="2"/>
      <c r="GS2514" s="2"/>
      <c r="GT2514" s="2"/>
      <c r="GU2514" s="2"/>
      <c r="GV2514" s="2"/>
      <c r="GW2514" s="2"/>
      <c r="GX2514" s="2"/>
      <c r="GY2514" s="2"/>
      <c r="GZ2514" s="2"/>
      <c r="HA2514" s="2"/>
      <c r="HB2514" s="2"/>
      <c r="HC2514" s="2"/>
      <c r="HD2514" s="2"/>
      <c r="HE2514" s="2"/>
      <c r="HF2514" s="2"/>
      <c r="HG2514" s="2"/>
      <c r="HH2514" s="2"/>
      <c r="HI2514" s="2"/>
      <c r="HJ2514" s="2"/>
      <c r="HK2514" s="2"/>
      <c r="HL2514" s="2"/>
      <c r="HM2514" s="2"/>
      <c r="HN2514" s="2"/>
      <c r="HO2514" s="2"/>
      <c r="HP2514" s="2"/>
      <c r="HQ2514" s="2"/>
      <c r="HR2514" s="2"/>
      <c r="HS2514" s="2"/>
      <c r="HT2514" s="2"/>
      <c r="HU2514" s="2"/>
      <c r="HV2514" s="2"/>
      <c r="HW2514" s="2"/>
      <c r="HX2514" s="2"/>
      <c r="HY2514" s="2"/>
      <c r="HZ2514" s="2"/>
      <c r="IA2514" s="2"/>
      <c r="IB2514" s="2"/>
      <c r="IC2514" s="2"/>
      <c r="ID2514" s="2"/>
      <c r="IE2514" s="2"/>
      <c r="IF2514" s="2"/>
      <c r="IG2514" s="2"/>
      <c r="IH2514" s="2"/>
      <c r="II2514" s="2"/>
      <c r="IJ2514" s="2"/>
      <c r="IK2514" s="2"/>
      <c r="IL2514" s="2"/>
      <c r="IM2514" s="2"/>
      <c r="IN2514" s="2"/>
      <c r="IO2514" s="2"/>
      <c r="IP2514" s="2"/>
      <c r="IQ2514" s="2"/>
    </row>
    <row r="2515" spans="1:251" s="16" customFormat="1" ht="18.75" customHeight="1">
      <c r="A2515" s="8"/>
      <c r="B2515" s="25"/>
      <c r="C2515" s="130" t="s">
        <v>360</v>
      </c>
      <c r="D2515" s="131"/>
      <c r="E2515" s="131"/>
      <c r="F2515" s="131"/>
      <c r="G2515" s="131"/>
      <c r="H2515" s="131"/>
      <c r="I2515" s="131"/>
      <c r="J2515" s="131"/>
      <c r="K2515" s="131"/>
      <c r="L2515" s="131"/>
      <c r="M2515" s="131"/>
      <c r="N2515" s="131"/>
      <c r="O2515" s="131"/>
      <c r="P2515" s="131"/>
      <c r="Q2515" s="131"/>
      <c r="R2515" s="131"/>
      <c r="S2515" s="131"/>
      <c r="T2515" s="131"/>
      <c r="U2515" s="131"/>
      <c r="V2515" s="131"/>
      <c r="W2515" s="131"/>
      <c r="X2515" s="131"/>
      <c r="Y2515" s="131"/>
      <c r="Z2515" s="132"/>
      <c r="AA2515" s="133">
        <v>3918</v>
      </c>
      <c r="AB2515" s="134"/>
      <c r="AC2515" s="134"/>
      <c r="AD2515" s="134"/>
      <c r="AE2515" s="134"/>
      <c r="AF2515" s="134"/>
      <c r="AG2515" s="134"/>
      <c r="AH2515" s="134"/>
      <c r="AI2515" s="135"/>
      <c r="AJ2515" s="133">
        <v>3918</v>
      </c>
      <c r="AK2515" s="134"/>
      <c r="AL2515" s="134"/>
      <c r="AM2515" s="134"/>
      <c r="AN2515" s="134"/>
      <c r="AO2515" s="134"/>
      <c r="AP2515" s="134"/>
      <c r="AQ2515" s="134"/>
      <c r="AR2515" s="135"/>
      <c r="AS2515" s="136"/>
      <c r="AT2515" s="137"/>
      <c r="AU2515" s="137"/>
      <c r="AV2515" s="137"/>
      <c r="AW2515" s="137"/>
      <c r="AX2515" s="138"/>
      <c r="AY2515" s="2"/>
      <c r="AZ2515" s="2"/>
      <c r="BA2515" s="2"/>
      <c r="BB2515" s="2"/>
      <c r="BC2515" s="2"/>
      <c r="BD2515" s="2"/>
      <c r="BE2515" s="2"/>
      <c r="BF2515" s="2"/>
      <c r="BG2515" s="2"/>
      <c r="BH2515" s="2"/>
      <c r="BI2515" s="2"/>
      <c r="BJ2515" s="2"/>
      <c r="BK2515" s="2"/>
      <c r="BL2515" s="2"/>
      <c r="BM2515" s="2"/>
      <c r="BN2515" s="2"/>
      <c r="BO2515" s="2"/>
      <c r="BP2515" s="2"/>
      <c r="BQ2515" s="2"/>
      <c r="BR2515" s="2"/>
      <c r="BS2515" s="2"/>
      <c r="BT2515" s="2"/>
      <c r="BU2515" s="2"/>
      <c r="BV2515" s="2"/>
      <c r="BW2515" s="2"/>
      <c r="BX2515" s="2"/>
      <c r="BY2515" s="2"/>
      <c r="BZ2515" s="2"/>
      <c r="CA2515" s="2"/>
      <c r="CB2515" s="2"/>
      <c r="CC2515" s="2"/>
      <c r="CD2515" s="2"/>
      <c r="CE2515" s="2"/>
      <c r="CF2515" s="2"/>
      <c r="CG2515" s="2"/>
      <c r="CH2515" s="2"/>
      <c r="CI2515" s="2"/>
      <c r="CJ2515" s="2"/>
      <c r="CK2515" s="2"/>
      <c r="CL2515" s="2"/>
      <c r="CM2515" s="2"/>
      <c r="CN2515" s="2"/>
      <c r="CO2515" s="2"/>
      <c r="CP2515" s="2"/>
      <c r="CQ2515" s="2"/>
      <c r="CR2515" s="2"/>
      <c r="CS2515" s="2"/>
      <c r="CT2515" s="2"/>
      <c r="CU2515" s="2"/>
      <c r="CV2515" s="2"/>
      <c r="CW2515" s="2"/>
      <c r="CX2515" s="2"/>
      <c r="CY2515" s="2"/>
      <c r="CZ2515" s="2"/>
      <c r="DA2515" s="2"/>
      <c r="DB2515" s="2"/>
      <c r="DC2515" s="2"/>
      <c r="DD2515" s="2"/>
      <c r="DE2515" s="2"/>
      <c r="DF2515" s="2"/>
      <c r="DG2515" s="2"/>
      <c r="DH2515" s="2"/>
      <c r="DI2515" s="2"/>
      <c r="DJ2515" s="2"/>
      <c r="DK2515" s="2"/>
      <c r="DL2515" s="2"/>
      <c r="DM2515" s="2"/>
      <c r="DN2515" s="2"/>
      <c r="DO2515" s="2"/>
      <c r="DP2515" s="2"/>
      <c r="DQ2515" s="2"/>
      <c r="DR2515" s="2"/>
      <c r="DS2515" s="2"/>
      <c r="DT2515" s="2"/>
      <c r="DU2515" s="2"/>
      <c r="DV2515" s="2"/>
      <c r="DW2515" s="2"/>
      <c r="DX2515" s="2"/>
      <c r="DY2515" s="2"/>
      <c r="DZ2515" s="2"/>
      <c r="EA2515" s="2"/>
      <c r="EB2515" s="2"/>
      <c r="EC2515" s="2"/>
      <c r="ED2515" s="2"/>
      <c r="EE2515" s="2"/>
      <c r="EF2515" s="2"/>
      <c r="EG2515" s="2"/>
      <c r="EH2515" s="2"/>
      <c r="EI2515" s="2"/>
      <c r="EJ2515" s="2"/>
      <c r="EK2515" s="2"/>
      <c r="EL2515" s="2"/>
      <c r="EM2515" s="2"/>
      <c r="EN2515" s="2"/>
      <c r="EO2515" s="2"/>
      <c r="EP2515" s="2"/>
      <c r="EQ2515" s="2"/>
      <c r="ER2515" s="2"/>
      <c r="ES2515" s="2"/>
      <c r="ET2515" s="2"/>
      <c r="EU2515" s="2"/>
      <c r="EV2515" s="2"/>
      <c r="EW2515" s="2"/>
      <c r="EX2515" s="2"/>
      <c r="EY2515" s="2"/>
      <c r="EZ2515" s="2"/>
      <c r="FA2515" s="2"/>
      <c r="FB2515" s="2"/>
      <c r="FC2515" s="2"/>
      <c r="FD2515" s="2"/>
      <c r="FE2515" s="2"/>
      <c r="FF2515" s="2"/>
      <c r="FG2515" s="2"/>
      <c r="FH2515" s="2"/>
      <c r="FI2515" s="2"/>
      <c r="FJ2515" s="2"/>
      <c r="FK2515" s="2"/>
      <c r="FL2515" s="2"/>
      <c r="FM2515" s="2"/>
      <c r="FN2515" s="2"/>
      <c r="FO2515" s="2"/>
      <c r="FP2515" s="2"/>
      <c r="FQ2515" s="2"/>
      <c r="FR2515" s="2"/>
      <c r="FS2515" s="2"/>
      <c r="FT2515" s="2"/>
      <c r="FU2515" s="2"/>
      <c r="FV2515" s="2"/>
      <c r="FW2515" s="2"/>
      <c r="FX2515" s="2"/>
      <c r="FY2515" s="2"/>
      <c r="FZ2515" s="2"/>
      <c r="GA2515" s="2"/>
      <c r="GB2515" s="2"/>
      <c r="GC2515" s="2"/>
      <c r="GD2515" s="2"/>
      <c r="GE2515" s="2"/>
      <c r="GF2515" s="2"/>
      <c r="GG2515" s="2"/>
      <c r="GH2515" s="2"/>
      <c r="GI2515" s="2"/>
      <c r="GJ2515" s="2"/>
      <c r="GK2515" s="2"/>
      <c r="GL2515" s="2"/>
      <c r="GM2515" s="2"/>
      <c r="GN2515" s="2"/>
      <c r="GO2515" s="2"/>
      <c r="GP2515" s="2"/>
      <c r="GQ2515" s="2"/>
      <c r="GR2515" s="2"/>
      <c r="GS2515" s="2"/>
      <c r="GT2515" s="2"/>
      <c r="GU2515" s="2"/>
      <c r="GV2515" s="2"/>
      <c r="GW2515" s="2"/>
      <c r="GX2515" s="2"/>
      <c r="GY2515" s="2"/>
      <c r="GZ2515" s="2"/>
      <c r="HA2515" s="2"/>
      <c r="HB2515" s="2"/>
      <c r="HC2515" s="2"/>
      <c r="HD2515" s="2"/>
      <c r="HE2515" s="2"/>
      <c r="HF2515" s="2"/>
      <c r="HG2515" s="2"/>
      <c r="HH2515" s="2"/>
      <c r="HI2515" s="2"/>
      <c r="HJ2515" s="2"/>
      <c r="HK2515" s="2"/>
      <c r="HL2515" s="2"/>
      <c r="HM2515" s="2"/>
      <c r="HN2515" s="2"/>
      <c r="HO2515" s="2"/>
      <c r="HP2515" s="2"/>
      <c r="HQ2515" s="2"/>
      <c r="HR2515" s="2"/>
      <c r="HS2515" s="2"/>
      <c r="HT2515" s="2"/>
      <c r="HU2515" s="2"/>
      <c r="HV2515" s="2"/>
      <c r="HW2515" s="2"/>
      <c r="HX2515" s="2"/>
      <c r="HY2515" s="2"/>
      <c r="HZ2515" s="2"/>
      <c r="IA2515" s="2"/>
      <c r="IB2515" s="2"/>
      <c r="IC2515" s="2"/>
      <c r="ID2515" s="2"/>
      <c r="IE2515" s="2"/>
      <c r="IF2515" s="2"/>
      <c r="IG2515" s="2"/>
      <c r="IH2515" s="2"/>
      <c r="II2515" s="2"/>
      <c r="IJ2515" s="2"/>
      <c r="IK2515" s="2"/>
      <c r="IL2515" s="2"/>
      <c r="IM2515" s="2"/>
      <c r="IN2515" s="2"/>
      <c r="IO2515" s="2"/>
      <c r="IP2515" s="2"/>
      <c r="IQ2515" s="2"/>
    </row>
    <row r="2516" spans="1:251" s="16" customFormat="1" ht="18.75" customHeight="1">
      <c r="A2516" s="8"/>
      <c r="B2516" s="25"/>
      <c r="C2516" s="130" t="s">
        <v>361</v>
      </c>
      <c r="D2516" s="131"/>
      <c r="E2516" s="131"/>
      <c r="F2516" s="131"/>
      <c r="G2516" s="131"/>
      <c r="H2516" s="131"/>
      <c r="I2516" s="131"/>
      <c r="J2516" s="131"/>
      <c r="K2516" s="131"/>
      <c r="L2516" s="131"/>
      <c r="M2516" s="131"/>
      <c r="N2516" s="131"/>
      <c r="O2516" s="131"/>
      <c r="P2516" s="131"/>
      <c r="Q2516" s="131"/>
      <c r="R2516" s="131"/>
      <c r="S2516" s="131"/>
      <c r="T2516" s="131"/>
      <c r="U2516" s="131"/>
      <c r="V2516" s="131"/>
      <c r="W2516" s="131"/>
      <c r="X2516" s="131"/>
      <c r="Y2516" s="131"/>
      <c r="Z2516" s="132"/>
      <c r="AA2516" s="133">
        <v>1000</v>
      </c>
      <c r="AB2516" s="134"/>
      <c r="AC2516" s="134"/>
      <c r="AD2516" s="134"/>
      <c r="AE2516" s="134"/>
      <c r="AF2516" s="134"/>
      <c r="AG2516" s="134"/>
      <c r="AH2516" s="134"/>
      <c r="AI2516" s="135"/>
      <c r="AJ2516" s="133">
        <v>1000</v>
      </c>
      <c r="AK2516" s="134"/>
      <c r="AL2516" s="134"/>
      <c r="AM2516" s="134"/>
      <c r="AN2516" s="134"/>
      <c r="AO2516" s="134"/>
      <c r="AP2516" s="134"/>
      <c r="AQ2516" s="134"/>
      <c r="AR2516" s="135"/>
      <c r="AS2516" s="136"/>
      <c r="AT2516" s="137"/>
      <c r="AU2516" s="137"/>
      <c r="AV2516" s="137"/>
      <c r="AW2516" s="137"/>
      <c r="AX2516" s="138"/>
      <c r="AY2516" s="2"/>
      <c r="AZ2516" s="2"/>
      <c r="BA2516" s="2"/>
      <c r="BB2516" s="2"/>
      <c r="BC2516" s="2"/>
      <c r="BD2516" s="2"/>
      <c r="BE2516" s="2"/>
      <c r="BF2516" s="2"/>
      <c r="BG2516" s="2"/>
      <c r="BH2516" s="2"/>
      <c r="BI2516" s="2"/>
      <c r="BJ2516" s="2"/>
      <c r="BK2516" s="2"/>
      <c r="BL2516" s="2"/>
      <c r="BM2516" s="2"/>
      <c r="BN2516" s="2"/>
      <c r="BO2516" s="2"/>
      <c r="BP2516" s="2"/>
      <c r="BQ2516" s="2"/>
      <c r="BR2516" s="2"/>
      <c r="BS2516" s="2"/>
      <c r="BT2516" s="2"/>
      <c r="BU2516" s="2"/>
      <c r="BV2516" s="2"/>
      <c r="BW2516" s="2"/>
      <c r="BX2516" s="2"/>
      <c r="BY2516" s="2"/>
      <c r="BZ2516" s="2"/>
      <c r="CA2516" s="2"/>
      <c r="CB2516" s="2"/>
      <c r="CC2516" s="2"/>
      <c r="CD2516" s="2"/>
      <c r="CE2516" s="2"/>
      <c r="CF2516" s="2"/>
      <c r="CG2516" s="2"/>
      <c r="CH2516" s="2"/>
      <c r="CI2516" s="2"/>
      <c r="CJ2516" s="2"/>
      <c r="CK2516" s="2"/>
      <c r="CL2516" s="2"/>
      <c r="CM2516" s="2"/>
      <c r="CN2516" s="2"/>
      <c r="CO2516" s="2"/>
      <c r="CP2516" s="2"/>
      <c r="CQ2516" s="2"/>
      <c r="CR2516" s="2"/>
      <c r="CS2516" s="2"/>
      <c r="CT2516" s="2"/>
      <c r="CU2516" s="2"/>
      <c r="CV2516" s="2"/>
      <c r="CW2516" s="2"/>
      <c r="CX2516" s="2"/>
      <c r="CY2516" s="2"/>
      <c r="CZ2516" s="2"/>
      <c r="DA2516" s="2"/>
      <c r="DB2516" s="2"/>
      <c r="DC2516" s="2"/>
      <c r="DD2516" s="2"/>
      <c r="DE2516" s="2"/>
      <c r="DF2516" s="2"/>
      <c r="DG2516" s="2"/>
      <c r="DH2516" s="2"/>
      <c r="DI2516" s="2"/>
      <c r="DJ2516" s="2"/>
      <c r="DK2516" s="2"/>
      <c r="DL2516" s="2"/>
      <c r="DM2516" s="2"/>
      <c r="DN2516" s="2"/>
      <c r="DO2516" s="2"/>
      <c r="DP2516" s="2"/>
      <c r="DQ2516" s="2"/>
      <c r="DR2516" s="2"/>
      <c r="DS2516" s="2"/>
      <c r="DT2516" s="2"/>
      <c r="DU2516" s="2"/>
      <c r="DV2516" s="2"/>
      <c r="DW2516" s="2"/>
      <c r="DX2516" s="2"/>
      <c r="DY2516" s="2"/>
      <c r="DZ2516" s="2"/>
      <c r="EA2516" s="2"/>
      <c r="EB2516" s="2"/>
      <c r="EC2516" s="2"/>
      <c r="ED2516" s="2"/>
      <c r="EE2516" s="2"/>
      <c r="EF2516" s="2"/>
      <c r="EG2516" s="2"/>
      <c r="EH2516" s="2"/>
      <c r="EI2516" s="2"/>
      <c r="EJ2516" s="2"/>
      <c r="EK2516" s="2"/>
      <c r="EL2516" s="2"/>
      <c r="EM2516" s="2"/>
      <c r="EN2516" s="2"/>
      <c r="EO2516" s="2"/>
      <c r="EP2516" s="2"/>
      <c r="EQ2516" s="2"/>
      <c r="ER2516" s="2"/>
      <c r="ES2516" s="2"/>
      <c r="ET2516" s="2"/>
      <c r="EU2516" s="2"/>
      <c r="EV2516" s="2"/>
      <c r="EW2516" s="2"/>
      <c r="EX2516" s="2"/>
      <c r="EY2516" s="2"/>
      <c r="EZ2516" s="2"/>
      <c r="FA2516" s="2"/>
      <c r="FB2516" s="2"/>
      <c r="FC2516" s="2"/>
      <c r="FD2516" s="2"/>
      <c r="FE2516" s="2"/>
      <c r="FF2516" s="2"/>
      <c r="FG2516" s="2"/>
      <c r="FH2516" s="2"/>
      <c r="FI2516" s="2"/>
      <c r="FJ2516" s="2"/>
      <c r="FK2516" s="2"/>
      <c r="FL2516" s="2"/>
      <c r="FM2516" s="2"/>
      <c r="FN2516" s="2"/>
      <c r="FO2516" s="2"/>
      <c r="FP2516" s="2"/>
      <c r="FQ2516" s="2"/>
      <c r="FR2516" s="2"/>
      <c r="FS2516" s="2"/>
      <c r="FT2516" s="2"/>
      <c r="FU2516" s="2"/>
      <c r="FV2516" s="2"/>
      <c r="FW2516" s="2"/>
      <c r="FX2516" s="2"/>
      <c r="FY2516" s="2"/>
      <c r="FZ2516" s="2"/>
      <c r="GA2516" s="2"/>
      <c r="GB2516" s="2"/>
      <c r="GC2516" s="2"/>
      <c r="GD2516" s="2"/>
      <c r="GE2516" s="2"/>
      <c r="GF2516" s="2"/>
      <c r="GG2516" s="2"/>
      <c r="GH2516" s="2"/>
      <c r="GI2516" s="2"/>
      <c r="GJ2516" s="2"/>
      <c r="GK2516" s="2"/>
      <c r="GL2516" s="2"/>
      <c r="GM2516" s="2"/>
      <c r="GN2516" s="2"/>
      <c r="GO2516" s="2"/>
      <c r="GP2516" s="2"/>
      <c r="GQ2516" s="2"/>
      <c r="GR2516" s="2"/>
      <c r="GS2516" s="2"/>
      <c r="GT2516" s="2"/>
      <c r="GU2516" s="2"/>
      <c r="GV2516" s="2"/>
      <c r="GW2516" s="2"/>
      <c r="GX2516" s="2"/>
      <c r="GY2516" s="2"/>
      <c r="GZ2516" s="2"/>
      <c r="HA2516" s="2"/>
      <c r="HB2516" s="2"/>
      <c r="HC2516" s="2"/>
      <c r="HD2516" s="2"/>
      <c r="HE2516" s="2"/>
      <c r="HF2516" s="2"/>
      <c r="HG2516" s="2"/>
      <c r="HH2516" s="2"/>
      <c r="HI2516" s="2"/>
      <c r="HJ2516" s="2"/>
      <c r="HK2516" s="2"/>
      <c r="HL2516" s="2"/>
      <c r="HM2516" s="2"/>
      <c r="HN2516" s="2"/>
      <c r="HO2516" s="2"/>
      <c r="HP2516" s="2"/>
      <c r="HQ2516" s="2"/>
      <c r="HR2516" s="2"/>
      <c r="HS2516" s="2"/>
      <c r="HT2516" s="2"/>
      <c r="HU2516" s="2"/>
      <c r="HV2516" s="2"/>
      <c r="HW2516" s="2"/>
      <c r="HX2516" s="2"/>
      <c r="HY2516" s="2"/>
      <c r="HZ2516" s="2"/>
      <c r="IA2516" s="2"/>
      <c r="IB2516" s="2"/>
      <c r="IC2516" s="2"/>
      <c r="ID2516" s="2"/>
      <c r="IE2516" s="2"/>
      <c r="IF2516" s="2"/>
      <c r="IG2516" s="2"/>
      <c r="IH2516" s="2"/>
      <c r="II2516" s="2"/>
      <c r="IJ2516" s="2"/>
      <c r="IK2516" s="2"/>
      <c r="IL2516" s="2"/>
      <c r="IM2516" s="2"/>
      <c r="IN2516" s="2"/>
      <c r="IO2516" s="2"/>
      <c r="IP2516" s="2"/>
      <c r="IQ2516" s="2"/>
    </row>
    <row r="2517" spans="1:251" s="16" customFormat="1" ht="18.75" customHeight="1" thickBot="1">
      <c r="A2517" s="17"/>
      <c r="B2517" s="121" t="s">
        <v>11</v>
      </c>
      <c r="C2517" s="122"/>
      <c r="D2517" s="122"/>
      <c r="E2517" s="122"/>
      <c r="F2517" s="122"/>
      <c r="G2517" s="122"/>
      <c r="H2517" s="122"/>
      <c r="I2517" s="122"/>
      <c r="J2517" s="122"/>
      <c r="K2517" s="122"/>
      <c r="L2517" s="122"/>
      <c r="M2517" s="122"/>
      <c r="N2517" s="122"/>
      <c r="O2517" s="122"/>
      <c r="P2517" s="122"/>
      <c r="Q2517" s="122"/>
      <c r="R2517" s="122"/>
      <c r="S2517" s="122"/>
      <c r="T2517" s="122"/>
      <c r="U2517" s="122"/>
      <c r="V2517" s="122"/>
      <c r="W2517" s="122"/>
      <c r="X2517" s="122"/>
      <c r="Y2517" s="122"/>
      <c r="Z2517" s="123"/>
      <c r="AA2517" s="124">
        <f>SUM($AA$2511:$AA$2516)</f>
        <v>30855</v>
      </c>
      <c r="AB2517" s="125"/>
      <c r="AC2517" s="125"/>
      <c r="AD2517" s="125"/>
      <c r="AE2517" s="125"/>
      <c r="AF2517" s="125"/>
      <c r="AG2517" s="125"/>
      <c r="AH2517" s="125"/>
      <c r="AI2517" s="126"/>
      <c r="AJ2517" s="124">
        <f>SUM($AJ$2511:$AJ$2516)</f>
        <v>30855</v>
      </c>
      <c r="AK2517" s="125"/>
      <c r="AL2517" s="125"/>
      <c r="AM2517" s="125"/>
      <c r="AN2517" s="125"/>
      <c r="AO2517" s="125"/>
      <c r="AP2517" s="125"/>
      <c r="AQ2517" s="125"/>
      <c r="AR2517" s="126"/>
      <c r="AS2517" s="127"/>
      <c r="AT2517" s="128"/>
      <c r="AU2517" s="128"/>
      <c r="AV2517" s="128"/>
      <c r="AW2517" s="128"/>
      <c r="AX2517" s="129"/>
      <c r="AY2517" s="2"/>
      <c r="AZ2517" s="2"/>
      <c r="BA2517" s="2"/>
      <c r="BB2517" s="2"/>
      <c r="BC2517" s="2"/>
      <c r="BD2517" s="2"/>
      <c r="BE2517" s="2"/>
      <c r="BF2517" s="2"/>
      <c r="BG2517" s="2"/>
      <c r="BH2517" s="2"/>
      <c r="BI2517" s="2"/>
      <c r="BJ2517" s="2"/>
      <c r="BK2517" s="2"/>
      <c r="BL2517" s="2"/>
      <c r="BM2517" s="2"/>
      <c r="BN2517" s="2"/>
      <c r="BO2517" s="2"/>
      <c r="BP2517" s="2"/>
      <c r="BQ2517" s="2"/>
      <c r="BR2517" s="2"/>
      <c r="BS2517" s="2"/>
      <c r="BT2517" s="2"/>
      <c r="BU2517" s="2"/>
      <c r="BV2517" s="2"/>
      <c r="BW2517" s="2"/>
      <c r="BX2517" s="2"/>
      <c r="BY2517" s="2"/>
      <c r="BZ2517" s="2"/>
      <c r="CA2517" s="2"/>
      <c r="CB2517" s="2"/>
      <c r="CC2517" s="2"/>
      <c r="CD2517" s="2"/>
      <c r="CE2517" s="2"/>
      <c r="CF2517" s="2"/>
      <c r="CG2517" s="2"/>
      <c r="CH2517" s="2"/>
      <c r="CI2517" s="2"/>
      <c r="CJ2517" s="2"/>
      <c r="CK2517" s="2"/>
      <c r="CL2517" s="2"/>
      <c r="CM2517" s="2"/>
      <c r="CN2517" s="2"/>
      <c r="CO2517" s="2"/>
      <c r="CP2517" s="2"/>
      <c r="CQ2517" s="2"/>
      <c r="CR2517" s="2"/>
      <c r="CS2517" s="2"/>
      <c r="CT2517" s="2"/>
      <c r="CU2517" s="2"/>
      <c r="CV2517" s="2"/>
      <c r="CW2517" s="2"/>
      <c r="CX2517" s="2"/>
      <c r="CY2517" s="2"/>
      <c r="CZ2517" s="2"/>
      <c r="DA2517" s="2"/>
      <c r="DB2517" s="2"/>
      <c r="DC2517" s="2"/>
      <c r="DD2517" s="2"/>
      <c r="DE2517" s="2"/>
      <c r="DF2517" s="2"/>
      <c r="DG2517" s="2"/>
      <c r="DH2517" s="2"/>
      <c r="DI2517" s="2"/>
      <c r="DJ2517" s="2"/>
      <c r="DK2517" s="2"/>
      <c r="DL2517" s="2"/>
      <c r="DM2517" s="2"/>
      <c r="DN2517" s="2"/>
      <c r="DO2517" s="2"/>
      <c r="DP2517" s="2"/>
      <c r="DQ2517" s="2"/>
      <c r="DR2517" s="2"/>
      <c r="DS2517" s="2"/>
      <c r="DT2517" s="2"/>
      <c r="DU2517" s="2"/>
      <c r="DV2517" s="2"/>
      <c r="DW2517" s="2"/>
      <c r="DX2517" s="2"/>
      <c r="DY2517" s="2"/>
      <c r="DZ2517" s="2"/>
      <c r="EA2517" s="2"/>
      <c r="EB2517" s="2"/>
      <c r="EC2517" s="2"/>
      <c r="ED2517" s="2"/>
      <c r="EE2517" s="2"/>
      <c r="EF2517" s="2"/>
      <c r="EG2517" s="2"/>
      <c r="EH2517" s="2"/>
      <c r="EI2517" s="2"/>
      <c r="EJ2517" s="2"/>
      <c r="EK2517" s="2"/>
      <c r="EL2517" s="2"/>
      <c r="EM2517" s="2"/>
      <c r="EN2517" s="2"/>
      <c r="EO2517" s="2"/>
      <c r="EP2517" s="2"/>
      <c r="EQ2517" s="2"/>
      <c r="ER2517" s="2"/>
      <c r="ES2517" s="2"/>
      <c r="ET2517" s="2"/>
      <c r="EU2517" s="2"/>
      <c r="EV2517" s="2"/>
      <c r="EW2517" s="2"/>
      <c r="EX2517" s="2"/>
      <c r="EY2517" s="2"/>
      <c r="EZ2517" s="2"/>
      <c r="FA2517" s="2"/>
      <c r="FB2517" s="2"/>
      <c r="FC2517" s="2"/>
      <c r="FD2517" s="2"/>
      <c r="FE2517" s="2"/>
      <c r="FF2517" s="2"/>
      <c r="FG2517" s="2"/>
      <c r="FH2517" s="2"/>
      <c r="FI2517" s="2"/>
      <c r="FJ2517" s="2"/>
      <c r="FK2517" s="2"/>
      <c r="FL2517" s="2"/>
      <c r="FM2517" s="2"/>
      <c r="FN2517" s="2"/>
      <c r="FO2517" s="2"/>
      <c r="FP2517" s="2"/>
      <c r="FQ2517" s="2"/>
      <c r="FR2517" s="2"/>
      <c r="FS2517" s="2"/>
      <c r="FT2517" s="2"/>
      <c r="FU2517" s="2"/>
      <c r="FV2517" s="2"/>
      <c r="FW2517" s="2"/>
      <c r="FX2517" s="2"/>
      <c r="FY2517" s="2"/>
      <c r="FZ2517" s="2"/>
      <c r="GA2517" s="2"/>
      <c r="GB2517" s="2"/>
      <c r="GC2517" s="2"/>
      <c r="GD2517" s="2"/>
      <c r="GE2517" s="2"/>
      <c r="GF2517" s="2"/>
      <c r="GG2517" s="2"/>
      <c r="GH2517" s="2"/>
      <c r="GI2517" s="2"/>
      <c r="GJ2517" s="2"/>
      <c r="GK2517" s="2"/>
      <c r="GL2517" s="2"/>
      <c r="GM2517" s="2"/>
      <c r="GN2517" s="2"/>
      <c r="GO2517" s="2"/>
      <c r="GP2517" s="2"/>
      <c r="GQ2517" s="2"/>
      <c r="GR2517" s="2"/>
      <c r="GS2517" s="2"/>
      <c r="GT2517" s="2"/>
      <c r="GU2517" s="2"/>
      <c r="GV2517" s="2"/>
      <c r="GW2517" s="2"/>
      <c r="GX2517" s="2"/>
      <c r="GY2517" s="2"/>
      <c r="GZ2517" s="2"/>
      <c r="HA2517" s="2"/>
      <c r="HB2517" s="2"/>
      <c r="HC2517" s="2"/>
      <c r="HD2517" s="2"/>
      <c r="HE2517" s="2"/>
      <c r="HF2517" s="2"/>
      <c r="HG2517" s="2"/>
      <c r="HH2517" s="2"/>
      <c r="HI2517" s="2"/>
      <c r="HJ2517" s="2"/>
      <c r="HK2517" s="2"/>
      <c r="HL2517" s="2"/>
      <c r="HM2517" s="2"/>
      <c r="HN2517" s="2"/>
      <c r="HO2517" s="2"/>
      <c r="HP2517" s="2"/>
      <c r="HQ2517" s="2"/>
      <c r="HR2517" s="2"/>
      <c r="HS2517" s="2"/>
      <c r="HT2517" s="2"/>
      <c r="HU2517" s="2"/>
      <c r="HV2517" s="2"/>
      <c r="HW2517" s="2"/>
      <c r="HX2517" s="2"/>
      <c r="HY2517" s="2"/>
      <c r="HZ2517" s="2"/>
      <c r="IA2517" s="2"/>
      <c r="IB2517" s="2"/>
      <c r="IC2517" s="2"/>
      <c r="ID2517" s="2"/>
      <c r="IE2517" s="2"/>
      <c r="IF2517" s="2"/>
      <c r="IG2517" s="2"/>
      <c r="IH2517" s="2"/>
      <c r="II2517" s="2"/>
      <c r="IJ2517" s="2"/>
      <c r="IK2517" s="2"/>
      <c r="IL2517" s="2"/>
      <c r="IM2517" s="2"/>
      <c r="IN2517" s="2"/>
      <c r="IO2517" s="2"/>
      <c r="IP2517" s="2"/>
      <c r="IQ2517" s="2"/>
    </row>
    <row r="2519" spans="1:251" ht="18.75">
      <c r="A2519" s="1" t="s">
        <v>0</v>
      </c>
      <c r="AW2519" s="3"/>
      <c r="AX2519" s="4"/>
      <c r="AY2519" s="3"/>
    </row>
    <row r="2521" spans="1:251" ht="18.75">
      <c r="B2521" s="101" t="s">
        <v>8</v>
      </c>
      <c r="C2521" s="102"/>
      <c r="D2521" s="102"/>
      <c r="E2521" s="102"/>
      <c r="F2521" s="102"/>
      <c r="G2521" s="102"/>
      <c r="H2521" s="102"/>
      <c r="I2521" s="102"/>
      <c r="J2521" s="102"/>
      <c r="K2521" s="102"/>
      <c r="L2521" s="102"/>
      <c r="M2521" s="102"/>
      <c r="N2521" s="102"/>
      <c r="O2521" s="102"/>
      <c r="P2521" s="102"/>
      <c r="Q2521" s="102"/>
      <c r="R2521" s="102"/>
      <c r="S2521" s="102"/>
      <c r="T2521" s="102"/>
      <c r="U2521" s="102"/>
      <c r="V2521" s="102"/>
      <c r="W2521" s="102"/>
      <c r="X2521" s="102"/>
      <c r="Y2521" s="102"/>
      <c r="Z2521" s="102"/>
      <c r="AA2521" s="102"/>
      <c r="AB2521" s="102"/>
      <c r="AC2521" s="102"/>
      <c r="AD2521" s="102"/>
      <c r="AE2521" s="102"/>
      <c r="AF2521" s="102"/>
      <c r="AG2521" s="102"/>
      <c r="AH2521" s="102"/>
      <c r="AI2521" s="102"/>
      <c r="AJ2521" s="102"/>
      <c r="AK2521" s="102"/>
      <c r="AL2521" s="102"/>
      <c r="AM2521" s="102"/>
      <c r="AN2521" s="102"/>
      <c r="AO2521" s="102"/>
      <c r="AP2521" s="102"/>
      <c r="AQ2521" s="102"/>
      <c r="AR2521" s="102"/>
      <c r="AS2521" s="102"/>
      <c r="AT2521" s="102"/>
      <c r="AU2521" s="102"/>
      <c r="AV2521" s="102"/>
      <c r="AW2521" s="102"/>
      <c r="AX2521" s="102"/>
    </row>
    <row r="2522" spans="1:251">
      <c r="Z2522" s="5"/>
      <c r="AD2522" s="5"/>
      <c r="AE2522" s="5"/>
      <c r="AF2522" s="5"/>
      <c r="AG2522" s="5"/>
      <c r="AH2522" s="5"/>
      <c r="AI2522" s="5"/>
      <c r="AO2522" s="5"/>
    </row>
    <row r="2523" spans="1:251" ht="13.5" thickBot="1">
      <c r="Z2523" s="5"/>
      <c r="AD2523" s="5"/>
      <c r="AE2523" s="5"/>
      <c r="AF2523" s="5"/>
      <c r="AG2523" s="5"/>
      <c r="AH2523" s="5"/>
      <c r="AI2523" s="5"/>
      <c r="AO2523" s="5"/>
      <c r="DI2523" s="6"/>
    </row>
    <row r="2524" spans="1:251" ht="24.75" customHeight="1" thickBot="1">
      <c r="B2524" s="103" t="s">
        <v>1</v>
      </c>
      <c r="C2524" s="104"/>
      <c r="D2524" s="104"/>
      <c r="E2524" s="104"/>
      <c r="F2524" s="104"/>
      <c r="G2524" s="104"/>
      <c r="H2524" s="105" t="s">
        <v>339</v>
      </c>
      <c r="I2524" s="106"/>
      <c r="J2524" s="106"/>
      <c r="K2524" s="106"/>
      <c r="L2524" s="106"/>
      <c r="M2524" s="106"/>
      <c r="N2524" s="106"/>
      <c r="O2524" s="106"/>
      <c r="P2524" s="106"/>
      <c r="Q2524" s="106"/>
      <c r="R2524" s="106"/>
      <c r="S2524" s="106"/>
      <c r="T2524" s="106"/>
      <c r="U2524" s="106"/>
      <c r="V2524" s="106"/>
      <c r="W2524" s="106"/>
      <c r="X2524" s="106"/>
      <c r="Y2524" s="106"/>
      <c r="Z2524" s="106"/>
      <c r="AA2524" s="106"/>
      <c r="AB2524" s="106"/>
      <c r="AC2524" s="106"/>
      <c r="AD2524" s="106"/>
      <c r="AE2524" s="106"/>
      <c r="AF2524" s="106"/>
      <c r="AG2524" s="106"/>
      <c r="AH2524" s="106"/>
      <c r="AI2524" s="106"/>
      <c r="AJ2524" s="106"/>
      <c r="AK2524" s="106"/>
      <c r="AL2524" s="106"/>
      <c r="AM2524" s="106"/>
      <c r="AN2524" s="106"/>
      <c r="AO2524" s="106"/>
      <c r="AP2524" s="106"/>
      <c r="AQ2524" s="106"/>
      <c r="AR2524" s="106"/>
      <c r="AS2524" s="106"/>
      <c r="AT2524" s="106"/>
      <c r="AU2524" s="106"/>
      <c r="AV2524" s="106"/>
      <c r="AW2524" s="106"/>
      <c r="AX2524" s="107"/>
      <c r="DI2524" s="6"/>
    </row>
    <row r="2525" spans="1:251" ht="14.25">
      <c r="B2525" s="7"/>
      <c r="C2525" s="7"/>
      <c r="D2525" s="7"/>
      <c r="E2525" s="7"/>
      <c r="F2525" s="7"/>
      <c r="G2525" s="7"/>
      <c r="H2525" s="8"/>
      <c r="I2525" s="8"/>
      <c r="J2525" s="8"/>
      <c r="K2525" s="8"/>
      <c r="L2525" s="9"/>
      <c r="M2525" s="9"/>
      <c r="N2525" s="9"/>
      <c r="O2525" s="9"/>
      <c r="P2525" s="8"/>
      <c r="Q2525" s="8"/>
      <c r="R2525" s="8"/>
      <c r="S2525" s="8"/>
      <c r="T2525" s="8"/>
      <c r="U2525" s="8"/>
      <c r="V2525" s="10"/>
      <c r="W2525" s="10"/>
      <c r="X2525" s="10"/>
      <c r="Y2525" s="10"/>
      <c r="Z2525" s="10"/>
      <c r="AA2525" s="10"/>
      <c r="AB2525" s="10"/>
      <c r="AC2525" s="10"/>
      <c r="AD2525" s="10"/>
      <c r="AE2525" s="10"/>
      <c r="AF2525" s="10"/>
      <c r="AG2525" s="10"/>
      <c r="AH2525" s="10"/>
      <c r="AI2525" s="10"/>
      <c r="AJ2525" s="10"/>
      <c r="AK2525" s="10"/>
      <c r="AL2525" s="10"/>
      <c r="AM2525" s="10"/>
      <c r="AN2525" s="10"/>
      <c r="AO2525" s="10"/>
      <c r="AP2525" s="10"/>
      <c r="AQ2525" s="10"/>
      <c r="AR2525" s="10"/>
      <c r="AS2525" s="10"/>
      <c r="AT2525" s="10"/>
      <c r="AU2525" s="10"/>
      <c r="AV2525" s="10"/>
      <c r="AW2525" s="10"/>
      <c r="AX2525" s="10"/>
      <c r="DI2525" s="6"/>
    </row>
    <row r="2526" spans="1:251" ht="15" thickBot="1">
      <c r="A2526" s="11"/>
      <c r="B2526" s="10" t="s">
        <v>2</v>
      </c>
      <c r="C2526" s="8"/>
      <c r="D2526" s="8"/>
      <c r="E2526" s="8"/>
      <c r="F2526" s="8"/>
      <c r="G2526" s="8"/>
      <c r="H2526" s="8"/>
      <c r="I2526" s="8"/>
      <c r="J2526" s="8"/>
      <c r="K2526" s="8"/>
      <c r="L2526" s="9"/>
      <c r="M2526" s="9"/>
      <c r="N2526" s="9"/>
      <c r="O2526" s="9"/>
      <c r="P2526" s="8"/>
      <c r="Q2526" s="8"/>
      <c r="R2526" s="8"/>
      <c r="S2526" s="8"/>
      <c r="T2526" s="8"/>
      <c r="U2526" s="8"/>
      <c r="V2526" s="10"/>
      <c r="W2526" s="10"/>
      <c r="X2526" s="10"/>
      <c r="Y2526" s="10"/>
      <c r="Z2526" s="10"/>
      <c r="AA2526" s="10"/>
      <c r="AB2526" s="10"/>
      <c r="AC2526" s="10"/>
      <c r="AD2526" s="10"/>
      <c r="AE2526" s="10"/>
      <c r="AF2526" s="10"/>
      <c r="AG2526" s="10"/>
      <c r="AH2526" s="10"/>
      <c r="AI2526" s="10"/>
      <c r="AJ2526" s="10"/>
      <c r="AK2526" s="10"/>
      <c r="AL2526" s="10"/>
      <c r="AM2526" s="10"/>
      <c r="AN2526" s="10"/>
      <c r="AO2526" s="10"/>
      <c r="AP2526" s="10"/>
      <c r="AQ2526" s="10"/>
      <c r="AR2526" s="10"/>
      <c r="AS2526" s="10"/>
      <c r="AT2526" s="10"/>
      <c r="AU2526" s="10"/>
      <c r="AV2526" s="10"/>
      <c r="AW2526" s="10"/>
      <c r="AX2526" s="10"/>
      <c r="DI2526" s="6"/>
    </row>
    <row r="2527" spans="1:251" ht="14.25">
      <c r="A2527" s="8"/>
      <c r="B2527" s="12"/>
      <c r="C2527" s="7"/>
      <c r="D2527" s="7"/>
      <c r="E2527" s="7"/>
      <c r="F2527" s="7"/>
      <c r="G2527" s="7"/>
      <c r="H2527" s="7"/>
      <c r="I2527" s="7"/>
      <c r="J2527" s="7"/>
      <c r="K2527" s="7"/>
      <c r="L2527" s="13"/>
      <c r="M2527" s="13"/>
      <c r="N2527" s="13"/>
      <c r="O2527" s="13"/>
      <c r="P2527" s="7"/>
      <c r="Q2527" s="7"/>
      <c r="R2527" s="7"/>
      <c r="S2527" s="7"/>
      <c r="T2527" s="7"/>
      <c r="U2527" s="7"/>
      <c r="V2527" s="14"/>
      <c r="W2527" s="14"/>
      <c r="X2527" s="14"/>
      <c r="Y2527" s="14"/>
      <c r="Z2527" s="14"/>
      <c r="AA2527" s="14"/>
      <c r="AB2527" s="14"/>
      <c r="AC2527" s="14"/>
      <c r="AD2527" s="14"/>
      <c r="AE2527" s="14"/>
      <c r="AF2527" s="14"/>
      <c r="AG2527" s="14"/>
      <c r="AH2527" s="14"/>
      <c r="AI2527" s="14"/>
      <c r="AJ2527" s="14"/>
      <c r="AK2527" s="14"/>
      <c r="AL2527" s="14"/>
      <c r="AM2527" s="14"/>
      <c r="AN2527" s="14"/>
      <c r="AO2527" s="14"/>
      <c r="AP2527" s="14"/>
      <c r="AQ2527" s="14"/>
      <c r="AR2527" s="14"/>
      <c r="AS2527" s="14"/>
      <c r="AT2527" s="14"/>
      <c r="AU2527" s="14"/>
      <c r="AV2527" s="14"/>
      <c r="AW2527" s="14"/>
      <c r="AX2527" s="15"/>
    </row>
    <row r="2528" spans="1:251" ht="12" customHeight="1">
      <c r="A2528" s="8"/>
      <c r="B2528" s="108" t="s">
        <v>340</v>
      </c>
      <c r="C2528" s="109"/>
      <c r="D2528" s="109"/>
      <c r="E2528" s="109"/>
      <c r="F2528" s="109"/>
      <c r="G2528" s="109"/>
      <c r="H2528" s="109"/>
      <c r="I2528" s="109"/>
      <c r="J2528" s="109"/>
      <c r="K2528" s="109"/>
      <c r="L2528" s="109"/>
      <c r="M2528" s="109"/>
      <c r="N2528" s="109"/>
      <c r="O2528" s="109"/>
      <c r="P2528" s="109"/>
      <c r="Q2528" s="109"/>
      <c r="R2528" s="109"/>
      <c r="S2528" s="109"/>
      <c r="T2528" s="109"/>
      <c r="U2528" s="109"/>
      <c r="V2528" s="109"/>
      <c r="W2528" s="109"/>
      <c r="X2528" s="109"/>
      <c r="Y2528" s="109"/>
      <c r="Z2528" s="109"/>
      <c r="AA2528" s="109"/>
      <c r="AB2528" s="109"/>
      <c r="AC2528" s="109"/>
      <c r="AD2528" s="109"/>
      <c r="AE2528" s="109"/>
      <c r="AF2528" s="109"/>
      <c r="AG2528" s="109"/>
      <c r="AH2528" s="109"/>
      <c r="AI2528" s="109"/>
      <c r="AJ2528" s="109"/>
      <c r="AK2528" s="109"/>
      <c r="AL2528" s="109"/>
      <c r="AM2528" s="109"/>
      <c r="AN2528" s="109"/>
      <c r="AO2528" s="109"/>
      <c r="AP2528" s="109"/>
      <c r="AQ2528" s="109"/>
      <c r="AR2528" s="109"/>
      <c r="AS2528" s="109"/>
      <c r="AT2528" s="109"/>
      <c r="AU2528" s="109"/>
      <c r="AV2528" s="109"/>
      <c r="AW2528" s="109"/>
      <c r="AX2528" s="110"/>
    </row>
    <row r="2529" spans="1:113" ht="12" customHeight="1">
      <c r="A2529" s="8"/>
      <c r="B2529" s="108"/>
      <c r="C2529" s="109"/>
      <c r="D2529" s="109"/>
      <c r="E2529" s="109"/>
      <c r="F2529" s="109"/>
      <c r="G2529" s="109"/>
      <c r="H2529" s="109"/>
      <c r="I2529" s="109"/>
      <c r="J2529" s="109"/>
      <c r="K2529" s="109"/>
      <c r="L2529" s="109"/>
      <c r="M2529" s="109"/>
      <c r="N2529" s="109"/>
      <c r="O2529" s="109"/>
      <c r="P2529" s="109"/>
      <c r="Q2529" s="109"/>
      <c r="R2529" s="109"/>
      <c r="S2529" s="109"/>
      <c r="T2529" s="109"/>
      <c r="U2529" s="109"/>
      <c r="V2529" s="109"/>
      <c r="W2529" s="109"/>
      <c r="X2529" s="109"/>
      <c r="Y2529" s="109"/>
      <c r="Z2529" s="109"/>
      <c r="AA2529" s="109"/>
      <c r="AB2529" s="109"/>
      <c r="AC2529" s="109"/>
      <c r="AD2529" s="109"/>
      <c r="AE2529" s="109"/>
      <c r="AF2529" s="109"/>
      <c r="AG2529" s="109"/>
      <c r="AH2529" s="109"/>
      <c r="AI2529" s="109"/>
      <c r="AJ2529" s="109"/>
      <c r="AK2529" s="109"/>
      <c r="AL2529" s="109"/>
      <c r="AM2529" s="109"/>
      <c r="AN2529" s="109"/>
      <c r="AO2529" s="109"/>
      <c r="AP2529" s="109"/>
      <c r="AQ2529" s="109"/>
      <c r="AR2529" s="109"/>
      <c r="AS2529" s="109"/>
      <c r="AT2529" s="109"/>
      <c r="AU2529" s="109"/>
      <c r="AV2529" s="109"/>
      <c r="AW2529" s="109"/>
      <c r="AX2529" s="110"/>
      <c r="BC2529" s="16"/>
    </row>
    <row r="2530" spans="1:113" ht="12" customHeight="1">
      <c r="A2530" s="8"/>
      <c r="B2530" s="108"/>
      <c r="C2530" s="109"/>
      <c r="D2530" s="109"/>
      <c r="E2530" s="109"/>
      <c r="F2530" s="109"/>
      <c r="G2530" s="109"/>
      <c r="H2530" s="109"/>
      <c r="I2530" s="109"/>
      <c r="J2530" s="109"/>
      <c r="K2530" s="109"/>
      <c r="L2530" s="109"/>
      <c r="M2530" s="109"/>
      <c r="N2530" s="109"/>
      <c r="O2530" s="109"/>
      <c r="P2530" s="109"/>
      <c r="Q2530" s="109"/>
      <c r="R2530" s="109"/>
      <c r="S2530" s="109"/>
      <c r="T2530" s="109"/>
      <c r="U2530" s="109"/>
      <c r="V2530" s="109"/>
      <c r="W2530" s="109"/>
      <c r="X2530" s="109"/>
      <c r="Y2530" s="109"/>
      <c r="Z2530" s="109"/>
      <c r="AA2530" s="109"/>
      <c r="AB2530" s="109"/>
      <c r="AC2530" s="109"/>
      <c r="AD2530" s="109"/>
      <c r="AE2530" s="109"/>
      <c r="AF2530" s="109"/>
      <c r="AG2530" s="109"/>
      <c r="AH2530" s="109"/>
      <c r="AI2530" s="109"/>
      <c r="AJ2530" s="109"/>
      <c r="AK2530" s="109"/>
      <c r="AL2530" s="109"/>
      <c r="AM2530" s="109"/>
      <c r="AN2530" s="109"/>
      <c r="AO2530" s="109"/>
      <c r="AP2530" s="109"/>
      <c r="AQ2530" s="109"/>
      <c r="AR2530" s="109"/>
      <c r="AS2530" s="109"/>
      <c r="AT2530" s="109"/>
      <c r="AU2530" s="109"/>
      <c r="AV2530" s="109"/>
      <c r="AW2530" s="109"/>
      <c r="AX2530" s="110"/>
    </row>
    <row r="2531" spans="1:113" ht="12" customHeight="1">
      <c r="A2531" s="8"/>
      <c r="B2531" s="108"/>
      <c r="C2531" s="109"/>
      <c r="D2531" s="109"/>
      <c r="E2531" s="109"/>
      <c r="F2531" s="109"/>
      <c r="G2531" s="109"/>
      <c r="H2531" s="109"/>
      <c r="I2531" s="109"/>
      <c r="J2531" s="109"/>
      <c r="K2531" s="109"/>
      <c r="L2531" s="109"/>
      <c r="M2531" s="109"/>
      <c r="N2531" s="109"/>
      <c r="O2531" s="109"/>
      <c r="P2531" s="109"/>
      <c r="Q2531" s="109"/>
      <c r="R2531" s="109"/>
      <c r="S2531" s="109"/>
      <c r="T2531" s="109"/>
      <c r="U2531" s="109"/>
      <c r="V2531" s="109"/>
      <c r="W2531" s="109"/>
      <c r="X2531" s="109"/>
      <c r="Y2531" s="109"/>
      <c r="Z2531" s="109"/>
      <c r="AA2531" s="109"/>
      <c r="AB2531" s="109"/>
      <c r="AC2531" s="109"/>
      <c r="AD2531" s="109"/>
      <c r="AE2531" s="109"/>
      <c r="AF2531" s="109"/>
      <c r="AG2531" s="109"/>
      <c r="AH2531" s="109"/>
      <c r="AI2531" s="109"/>
      <c r="AJ2531" s="109"/>
      <c r="AK2531" s="109"/>
      <c r="AL2531" s="109"/>
      <c r="AM2531" s="109"/>
      <c r="AN2531" s="109"/>
      <c r="AO2531" s="109"/>
      <c r="AP2531" s="109"/>
      <c r="AQ2531" s="109"/>
      <c r="AR2531" s="109"/>
      <c r="AS2531" s="109"/>
      <c r="AT2531" s="109"/>
      <c r="AU2531" s="109"/>
      <c r="AV2531" s="109"/>
      <c r="AW2531" s="109"/>
      <c r="AX2531" s="110"/>
    </row>
    <row r="2532" spans="1:113" ht="12" customHeight="1">
      <c r="A2532" s="8"/>
      <c r="B2532" s="108"/>
      <c r="C2532" s="109"/>
      <c r="D2532" s="109"/>
      <c r="E2532" s="109"/>
      <c r="F2532" s="109"/>
      <c r="G2532" s="109"/>
      <c r="H2532" s="109"/>
      <c r="I2532" s="109"/>
      <c r="J2532" s="109"/>
      <c r="K2532" s="109"/>
      <c r="L2532" s="109"/>
      <c r="M2532" s="109"/>
      <c r="N2532" s="109"/>
      <c r="O2532" s="109"/>
      <c r="P2532" s="109"/>
      <c r="Q2532" s="109"/>
      <c r="R2532" s="109"/>
      <c r="S2532" s="109"/>
      <c r="T2532" s="109"/>
      <c r="U2532" s="109"/>
      <c r="V2532" s="109"/>
      <c r="W2532" s="109"/>
      <c r="X2532" s="109"/>
      <c r="Y2532" s="109"/>
      <c r="Z2532" s="109"/>
      <c r="AA2532" s="109"/>
      <c r="AB2532" s="109"/>
      <c r="AC2532" s="109"/>
      <c r="AD2532" s="109"/>
      <c r="AE2532" s="109"/>
      <c r="AF2532" s="109"/>
      <c r="AG2532" s="109"/>
      <c r="AH2532" s="109"/>
      <c r="AI2532" s="109"/>
      <c r="AJ2532" s="109"/>
      <c r="AK2532" s="109"/>
      <c r="AL2532" s="109"/>
      <c r="AM2532" s="109"/>
      <c r="AN2532" s="109"/>
      <c r="AO2532" s="109"/>
      <c r="AP2532" s="109"/>
      <c r="AQ2532" s="109"/>
      <c r="AR2532" s="109"/>
      <c r="AS2532" s="109"/>
      <c r="AT2532" s="109"/>
      <c r="AU2532" s="109"/>
      <c r="AV2532" s="109"/>
      <c r="AW2532" s="109"/>
      <c r="AX2532" s="110"/>
    </row>
    <row r="2533" spans="1:113" ht="15" thickBot="1">
      <c r="A2533" s="17"/>
      <c r="B2533" s="18"/>
      <c r="C2533" s="19"/>
      <c r="D2533" s="19"/>
      <c r="E2533" s="19"/>
      <c r="F2533" s="19"/>
      <c r="G2533" s="19"/>
      <c r="H2533" s="19"/>
      <c r="I2533" s="19"/>
      <c r="J2533" s="19"/>
      <c r="K2533" s="19"/>
      <c r="L2533" s="19"/>
      <c r="M2533" s="19"/>
      <c r="N2533" s="19"/>
      <c r="O2533" s="19"/>
      <c r="P2533" s="19"/>
      <c r="Q2533" s="19"/>
      <c r="R2533" s="19"/>
      <c r="S2533" s="19"/>
      <c r="T2533" s="19"/>
      <c r="U2533" s="19"/>
      <c r="V2533" s="19"/>
      <c r="W2533" s="19"/>
      <c r="X2533" s="19"/>
      <c r="Y2533" s="19"/>
      <c r="Z2533" s="19"/>
      <c r="AA2533" s="19"/>
      <c r="AB2533" s="19"/>
      <c r="AC2533" s="19"/>
      <c r="AD2533" s="19"/>
      <c r="AE2533" s="19"/>
      <c r="AF2533" s="19"/>
      <c r="AG2533" s="19"/>
      <c r="AH2533" s="19"/>
      <c r="AI2533" s="19"/>
      <c r="AJ2533" s="19"/>
      <c r="AK2533" s="19"/>
      <c r="AL2533" s="19"/>
      <c r="AM2533" s="19"/>
      <c r="AN2533" s="19"/>
      <c r="AO2533" s="19"/>
      <c r="AP2533" s="19"/>
      <c r="AQ2533" s="19"/>
      <c r="AR2533" s="19"/>
      <c r="AS2533" s="19"/>
      <c r="AT2533" s="19"/>
      <c r="AU2533" s="19"/>
      <c r="AV2533" s="19"/>
      <c r="AW2533" s="19"/>
      <c r="AX2533" s="20"/>
    </row>
    <row r="2534" spans="1:113">
      <c r="B2534" s="21"/>
    </row>
    <row r="2535" spans="1:113" ht="15" thickBot="1">
      <c r="A2535" s="11"/>
      <c r="B2535" s="10" t="s">
        <v>3</v>
      </c>
      <c r="C2535" s="8"/>
      <c r="D2535" s="8"/>
      <c r="E2535" s="8"/>
      <c r="F2535" s="8"/>
      <c r="G2535" s="8"/>
      <c r="H2535" s="8"/>
      <c r="I2535" s="8"/>
      <c r="J2535" s="8"/>
      <c r="K2535" s="8"/>
      <c r="L2535" s="9"/>
      <c r="M2535" s="9"/>
      <c r="N2535" s="9"/>
      <c r="O2535" s="9"/>
      <c r="P2535" s="8"/>
      <c r="Q2535" s="8"/>
      <c r="R2535" s="8"/>
      <c r="S2535" s="8"/>
      <c r="T2535" s="8"/>
      <c r="U2535" s="8"/>
      <c r="V2535" s="10"/>
      <c r="W2535" s="10"/>
      <c r="X2535" s="10"/>
      <c r="Y2535" s="10"/>
      <c r="Z2535" s="10"/>
      <c r="AA2535" s="10"/>
      <c r="AB2535" s="10"/>
      <c r="AC2535" s="10"/>
      <c r="AD2535" s="10"/>
      <c r="AE2535" s="10"/>
      <c r="AF2535" s="10"/>
      <c r="AG2535" s="10"/>
      <c r="AH2535" s="10"/>
      <c r="AI2535" s="10"/>
      <c r="AJ2535" s="10"/>
      <c r="AK2535" s="10"/>
      <c r="AL2535" s="10"/>
      <c r="AM2535" s="10"/>
      <c r="AN2535" s="10"/>
      <c r="AO2535" s="10"/>
      <c r="AP2535" s="10"/>
      <c r="AQ2535" s="10"/>
      <c r="AR2535" s="10"/>
      <c r="AS2535" s="10"/>
      <c r="AT2535" s="10"/>
      <c r="AU2535" s="10"/>
      <c r="AV2535" s="10"/>
      <c r="AW2535" s="10"/>
      <c r="AX2535" s="10"/>
      <c r="DI2535" s="6"/>
    </row>
    <row r="2536" spans="1:113" ht="14.25">
      <c r="A2536" s="8"/>
      <c r="B2536" s="12"/>
      <c r="C2536" s="7"/>
      <c r="D2536" s="7"/>
      <c r="E2536" s="7"/>
      <c r="F2536" s="7"/>
      <c r="G2536" s="7"/>
      <c r="H2536" s="7"/>
      <c r="I2536" s="7"/>
      <c r="J2536" s="7"/>
      <c r="K2536" s="7"/>
      <c r="L2536" s="13"/>
      <c r="M2536" s="13"/>
      <c r="N2536" s="13"/>
      <c r="O2536" s="13"/>
      <c r="P2536" s="7"/>
      <c r="Q2536" s="7"/>
      <c r="R2536" s="7"/>
      <c r="S2536" s="7"/>
      <c r="T2536" s="7"/>
      <c r="U2536" s="7"/>
      <c r="V2536" s="14"/>
      <c r="W2536" s="14"/>
      <c r="X2536" s="14"/>
      <c r="Y2536" s="14"/>
      <c r="Z2536" s="14"/>
      <c r="AA2536" s="14"/>
      <c r="AB2536" s="14"/>
      <c r="AC2536" s="14"/>
      <c r="AD2536" s="14"/>
      <c r="AE2536" s="14"/>
      <c r="AF2536" s="14"/>
      <c r="AG2536" s="14"/>
      <c r="AH2536" s="14"/>
      <c r="AI2536" s="14"/>
      <c r="AJ2536" s="14"/>
      <c r="AK2536" s="14"/>
      <c r="AL2536" s="14"/>
      <c r="AM2536" s="14"/>
      <c r="AN2536" s="14"/>
      <c r="AO2536" s="14"/>
      <c r="AP2536" s="14"/>
      <c r="AQ2536" s="14"/>
      <c r="AR2536" s="14"/>
      <c r="AS2536" s="14"/>
      <c r="AT2536" s="14"/>
      <c r="AU2536" s="14"/>
      <c r="AV2536" s="14"/>
      <c r="AW2536" s="14"/>
      <c r="AX2536" s="15"/>
    </row>
    <row r="2537" spans="1:113" ht="12" customHeight="1">
      <c r="A2537" s="8"/>
      <c r="B2537" s="108" t="s">
        <v>341</v>
      </c>
      <c r="C2537" s="109"/>
      <c r="D2537" s="109"/>
      <c r="E2537" s="109"/>
      <c r="F2537" s="109"/>
      <c r="G2537" s="109"/>
      <c r="H2537" s="109"/>
      <c r="I2537" s="109"/>
      <c r="J2537" s="109"/>
      <c r="K2537" s="109"/>
      <c r="L2537" s="109"/>
      <c r="M2537" s="109"/>
      <c r="N2537" s="109"/>
      <c r="O2537" s="109"/>
      <c r="P2537" s="109"/>
      <c r="Q2537" s="109"/>
      <c r="R2537" s="109"/>
      <c r="S2537" s="109"/>
      <c r="T2537" s="109"/>
      <c r="U2537" s="109"/>
      <c r="V2537" s="109"/>
      <c r="W2537" s="109"/>
      <c r="X2537" s="109"/>
      <c r="Y2537" s="109"/>
      <c r="Z2537" s="109"/>
      <c r="AA2537" s="109"/>
      <c r="AB2537" s="109"/>
      <c r="AC2537" s="109"/>
      <c r="AD2537" s="109"/>
      <c r="AE2537" s="109"/>
      <c r="AF2537" s="109"/>
      <c r="AG2537" s="109"/>
      <c r="AH2537" s="109"/>
      <c r="AI2537" s="109"/>
      <c r="AJ2537" s="109"/>
      <c r="AK2537" s="109"/>
      <c r="AL2537" s="109"/>
      <c r="AM2537" s="109"/>
      <c r="AN2537" s="109"/>
      <c r="AO2537" s="109"/>
      <c r="AP2537" s="109"/>
      <c r="AQ2537" s="109"/>
      <c r="AR2537" s="109"/>
      <c r="AS2537" s="109"/>
      <c r="AT2537" s="109"/>
      <c r="AU2537" s="109"/>
      <c r="AV2537" s="109"/>
      <c r="AW2537" s="109"/>
      <c r="AX2537" s="110"/>
    </row>
    <row r="2538" spans="1:113" ht="12" customHeight="1">
      <c r="A2538" s="8"/>
      <c r="B2538" s="108"/>
      <c r="C2538" s="109"/>
      <c r="D2538" s="109"/>
      <c r="E2538" s="109"/>
      <c r="F2538" s="109"/>
      <c r="G2538" s="109"/>
      <c r="H2538" s="109"/>
      <c r="I2538" s="109"/>
      <c r="J2538" s="109"/>
      <c r="K2538" s="109"/>
      <c r="L2538" s="109"/>
      <c r="M2538" s="109"/>
      <c r="N2538" s="109"/>
      <c r="O2538" s="109"/>
      <c r="P2538" s="109"/>
      <c r="Q2538" s="109"/>
      <c r="R2538" s="109"/>
      <c r="S2538" s="109"/>
      <c r="T2538" s="109"/>
      <c r="U2538" s="109"/>
      <c r="V2538" s="109"/>
      <c r="W2538" s="109"/>
      <c r="X2538" s="109"/>
      <c r="Y2538" s="109"/>
      <c r="Z2538" s="109"/>
      <c r="AA2538" s="109"/>
      <c r="AB2538" s="109"/>
      <c r="AC2538" s="109"/>
      <c r="AD2538" s="109"/>
      <c r="AE2538" s="109"/>
      <c r="AF2538" s="109"/>
      <c r="AG2538" s="109"/>
      <c r="AH2538" s="109"/>
      <c r="AI2538" s="109"/>
      <c r="AJ2538" s="109"/>
      <c r="AK2538" s="109"/>
      <c r="AL2538" s="109"/>
      <c r="AM2538" s="109"/>
      <c r="AN2538" s="109"/>
      <c r="AO2538" s="109"/>
      <c r="AP2538" s="109"/>
      <c r="AQ2538" s="109"/>
      <c r="AR2538" s="109"/>
      <c r="AS2538" s="109"/>
      <c r="AT2538" s="109"/>
      <c r="AU2538" s="109"/>
      <c r="AV2538" s="109"/>
      <c r="AW2538" s="109"/>
      <c r="AX2538" s="110"/>
    </row>
    <row r="2539" spans="1:113" ht="12" customHeight="1">
      <c r="A2539" s="8"/>
      <c r="B2539" s="108"/>
      <c r="C2539" s="109"/>
      <c r="D2539" s="109"/>
      <c r="E2539" s="109"/>
      <c r="F2539" s="109"/>
      <c r="G2539" s="109"/>
      <c r="H2539" s="109"/>
      <c r="I2539" s="109"/>
      <c r="J2539" s="109"/>
      <c r="K2539" s="109"/>
      <c r="L2539" s="109"/>
      <c r="M2539" s="109"/>
      <c r="N2539" s="109"/>
      <c r="O2539" s="109"/>
      <c r="P2539" s="109"/>
      <c r="Q2539" s="109"/>
      <c r="R2539" s="109"/>
      <c r="S2539" s="109"/>
      <c r="T2539" s="109"/>
      <c r="U2539" s="109"/>
      <c r="V2539" s="109"/>
      <c r="W2539" s="109"/>
      <c r="X2539" s="109"/>
      <c r="Y2539" s="109"/>
      <c r="Z2539" s="109"/>
      <c r="AA2539" s="109"/>
      <c r="AB2539" s="109"/>
      <c r="AC2539" s="109"/>
      <c r="AD2539" s="109"/>
      <c r="AE2539" s="109"/>
      <c r="AF2539" s="109"/>
      <c r="AG2539" s="109"/>
      <c r="AH2539" s="109"/>
      <c r="AI2539" s="109"/>
      <c r="AJ2539" s="109"/>
      <c r="AK2539" s="109"/>
      <c r="AL2539" s="109"/>
      <c r="AM2539" s="109"/>
      <c r="AN2539" s="109"/>
      <c r="AO2539" s="109"/>
      <c r="AP2539" s="109"/>
      <c r="AQ2539" s="109"/>
      <c r="AR2539" s="109"/>
      <c r="AS2539" s="109"/>
      <c r="AT2539" s="109"/>
      <c r="AU2539" s="109"/>
      <c r="AV2539" s="109"/>
      <c r="AW2539" s="109"/>
      <c r="AX2539" s="110"/>
      <c r="BC2539" s="16"/>
    </row>
    <row r="2540" spans="1:113" ht="12" customHeight="1">
      <c r="A2540" s="8"/>
      <c r="B2540" s="108"/>
      <c r="C2540" s="109"/>
      <c r="D2540" s="109"/>
      <c r="E2540" s="109"/>
      <c r="F2540" s="109"/>
      <c r="G2540" s="109"/>
      <c r="H2540" s="109"/>
      <c r="I2540" s="109"/>
      <c r="J2540" s="109"/>
      <c r="K2540" s="109"/>
      <c r="L2540" s="109"/>
      <c r="M2540" s="109"/>
      <c r="N2540" s="109"/>
      <c r="O2540" s="109"/>
      <c r="P2540" s="109"/>
      <c r="Q2540" s="109"/>
      <c r="R2540" s="109"/>
      <c r="S2540" s="109"/>
      <c r="T2540" s="109"/>
      <c r="U2540" s="109"/>
      <c r="V2540" s="109"/>
      <c r="W2540" s="109"/>
      <c r="X2540" s="109"/>
      <c r="Y2540" s="109"/>
      <c r="Z2540" s="109"/>
      <c r="AA2540" s="109"/>
      <c r="AB2540" s="109"/>
      <c r="AC2540" s="109"/>
      <c r="AD2540" s="109"/>
      <c r="AE2540" s="109"/>
      <c r="AF2540" s="109"/>
      <c r="AG2540" s="109"/>
      <c r="AH2540" s="109"/>
      <c r="AI2540" s="109"/>
      <c r="AJ2540" s="109"/>
      <c r="AK2540" s="109"/>
      <c r="AL2540" s="109"/>
      <c r="AM2540" s="109"/>
      <c r="AN2540" s="109"/>
      <c r="AO2540" s="109"/>
      <c r="AP2540" s="109"/>
      <c r="AQ2540" s="109"/>
      <c r="AR2540" s="109"/>
      <c r="AS2540" s="109"/>
      <c r="AT2540" s="109"/>
      <c r="AU2540" s="109"/>
      <c r="AV2540" s="109"/>
      <c r="AW2540" s="109"/>
      <c r="AX2540" s="110"/>
    </row>
    <row r="2541" spans="1:113" ht="12" customHeight="1">
      <c r="A2541" s="8"/>
      <c r="B2541" s="108"/>
      <c r="C2541" s="109"/>
      <c r="D2541" s="109"/>
      <c r="E2541" s="109"/>
      <c r="F2541" s="109"/>
      <c r="G2541" s="109"/>
      <c r="H2541" s="109"/>
      <c r="I2541" s="109"/>
      <c r="J2541" s="109"/>
      <c r="K2541" s="109"/>
      <c r="L2541" s="109"/>
      <c r="M2541" s="109"/>
      <c r="N2541" s="109"/>
      <c r="O2541" s="109"/>
      <c r="P2541" s="109"/>
      <c r="Q2541" s="109"/>
      <c r="R2541" s="109"/>
      <c r="S2541" s="109"/>
      <c r="T2541" s="109"/>
      <c r="U2541" s="109"/>
      <c r="V2541" s="109"/>
      <c r="W2541" s="109"/>
      <c r="X2541" s="109"/>
      <c r="Y2541" s="109"/>
      <c r="Z2541" s="109"/>
      <c r="AA2541" s="109"/>
      <c r="AB2541" s="109"/>
      <c r="AC2541" s="109"/>
      <c r="AD2541" s="109"/>
      <c r="AE2541" s="109"/>
      <c r="AF2541" s="109"/>
      <c r="AG2541" s="109"/>
      <c r="AH2541" s="109"/>
      <c r="AI2541" s="109"/>
      <c r="AJ2541" s="109"/>
      <c r="AK2541" s="109"/>
      <c r="AL2541" s="109"/>
      <c r="AM2541" s="109"/>
      <c r="AN2541" s="109"/>
      <c r="AO2541" s="109"/>
      <c r="AP2541" s="109"/>
      <c r="AQ2541" s="109"/>
      <c r="AR2541" s="109"/>
      <c r="AS2541" s="109"/>
      <c r="AT2541" s="109"/>
      <c r="AU2541" s="109"/>
      <c r="AV2541" s="109"/>
      <c r="AW2541" s="109"/>
      <c r="AX2541" s="110"/>
    </row>
    <row r="2542" spans="1:113" ht="12" customHeight="1">
      <c r="A2542" s="8"/>
      <c r="B2542" s="108"/>
      <c r="C2542" s="109"/>
      <c r="D2542" s="109"/>
      <c r="E2542" s="109"/>
      <c r="F2542" s="109"/>
      <c r="G2542" s="109"/>
      <c r="H2542" s="109"/>
      <c r="I2542" s="109"/>
      <c r="J2542" s="109"/>
      <c r="K2542" s="109"/>
      <c r="L2542" s="109"/>
      <c r="M2542" s="109"/>
      <c r="N2542" s="109"/>
      <c r="O2542" s="109"/>
      <c r="P2542" s="109"/>
      <c r="Q2542" s="109"/>
      <c r="R2542" s="109"/>
      <c r="S2542" s="109"/>
      <c r="T2542" s="109"/>
      <c r="U2542" s="109"/>
      <c r="V2542" s="109"/>
      <c r="W2542" s="109"/>
      <c r="X2542" s="109"/>
      <c r="Y2542" s="109"/>
      <c r="Z2542" s="109"/>
      <c r="AA2542" s="109"/>
      <c r="AB2542" s="109"/>
      <c r="AC2542" s="109"/>
      <c r="AD2542" s="109"/>
      <c r="AE2542" s="109"/>
      <c r="AF2542" s="109"/>
      <c r="AG2542" s="109"/>
      <c r="AH2542" s="109"/>
      <c r="AI2542" s="109"/>
      <c r="AJ2542" s="109"/>
      <c r="AK2542" s="109"/>
      <c r="AL2542" s="109"/>
      <c r="AM2542" s="109"/>
      <c r="AN2542" s="109"/>
      <c r="AO2542" s="109"/>
      <c r="AP2542" s="109"/>
      <c r="AQ2542" s="109"/>
      <c r="AR2542" s="109"/>
      <c r="AS2542" s="109"/>
      <c r="AT2542" s="109"/>
      <c r="AU2542" s="109"/>
      <c r="AV2542" s="109"/>
      <c r="AW2542" s="109"/>
      <c r="AX2542" s="110"/>
    </row>
    <row r="2543" spans="1:113" ht="15" thickBot="1">
      <c r="A2543" s="17"/>
      <c r="B2543" s="18"/>
      <c r="C2543" s="19"/>
      <c r="D2543" s="19"/>
      <c r="E2543" s="19"/>
      <c r="F2543" s="19"/>
      <c r="G2543" s="19"/>
      <c r="H2543" s="19"/>
      <c r="I2543" s="19"/>
      <c r="J2543" s="19"/>
      <c r="K2543" s="19"/>
      <c r="L2543" s="19"/>
      <c r="M2543" s="19"/>
      <c r="N2543" s="19"/>
      <c r="O2543" s="19"/>
      <c r="P2543" s="19"/>
      <c r="Q2543" s="19"/>
      <c r="R2543" s="19"/>
      <c r="S2543" s="19"/>
      <c r="T2543" s="19"/>
      <c r="U2543" s="19"/>
      <c r="V2543" s="19"/>
      <c r="W2543" s="19"/>
      <c r="X2543" s="19"/>
      <c r="Y2543" s="19"/>
      <c r="Z2543" s="19"/>
      <c r="AA2543" s="19"/>
      <c r="AB2543" s="19"/>
      <c r="AC2543" s="19"/>
      <c r="AD2543" s="19"/>
      <c r="AE2543" s="19"/>
      <c r="AF2543" s="19"/>
      <c r="AG2543" s="19"/>
      <c r="AH2543" s="19"/>
      <c r="AI2543" s="19"/>
      <c r="AJ2543" s="19"/>
      <c r="AK2543" s="19"/>
      <c r="AL2543" s="19"/>
      <c r="AM2543" s="19"/>
      <c r="AN2543" s="19"/>
      <c r="AO2543" s="19"/>
      <c r="AP2543" s="19"/>
      <c r="AQ2543" s="19"/>
      <c r="AR2543" s="19"/>
      <c r="AS2543" s="19"/>
      <c r="AT2543" s="19"/>
      <c r="AU2543" s="19"/>
      <c r="AV2543" s="19"/>
      <c r="AW2543" s="19"/>
      <c r="AX2543" s="20"/>
    </row>
    <row r="2544" spans="1:113">
      <c r="B2544" s="21"/>
    </row>
    <row r="2545" spans="1:251" ht="14.25">
      <c r="B2545" s="10" t="s">
        <v>4</v>
      </c>
      <c r="C2545" s="8"/>
      <c r="D2545" s="8"/>
      <c r="E2545" s="8"/>
      <c r="F2545" s="8"/>
      <c r="G2545" s="8"/>
      <c r="H2545" s="8"/>
      <c r="I2545" s="8"/>
      <c r="J2545" s="8"/>
      <c r="K2545" s="8"/>
      <c r="L2545" s="9"/>
      <c r="M2545" s="9"/>
      <c r="N2545" s="9"/>
      <c r="O2545" s="9"/>
      <c r="P2545" s="8"/>
      <c r="Q2545" s="8"/>
      <c r="R2545" s="8"/>
      <c r="S2545" s="8"/>
      <c r="T2545" s="8"/>
      <c r="U2545" s="8"/>
      <c r="V2545" s="10"/>
      <c r="W2545" s="10"/>
      <c r="X2545" s="10"/>
      <c r="Y2545" s="10"/>
      <c r="Z2545" s="10"/>
      <c r="AA2545" s="10"/>
      <c r="AB2545" s="10"/>
      <c r="AC2545" s="10"/>
      <c r="AD2545" s="10"/>
      <c r="AE2545" s="10"/>
      <c r="AF2545" s="10"/>
      <c r="AG2545" s="10"/>
      <c r="AH2545" s="10"/>
      <c r="AI2545" s="10"/>
      <c r="AJ2545" s="10"/>
      <c r="AK2545" s="10"/>
      <c r="AL2545" s="10"/>
      <c r="AM2545" s="10"/>
      <c r="AN2545" s="10"/>
      <c r="AO2545" s="10"/>
      <c r="AP2545" s="10"/>
      <c r="AQ2545" s="10"/>
      <c r="AR2545" s="10"/>
      <c r="AS2545" s="10"/>
      <c r="AT2545" s="10"/>
      <c r="AU2545" s="10"/>
      <c r="AV2545" s="10"/>
      <c r="AW2545" s="10"/>
      <c r="AX2545" s="10"/>
    </row>
    <row r="2546" spans="1:251" ht="15" thickBot="1">
      <c r="B2546" s="8"/>
      <c r="C2546" s="8"/>
      <c r="D2546" s="8"/>
      <c r="E2546" s="8"/>
      <c r="F2546" s="8"/>
      <c r="G2546" s="8"/>
      <c r="H2546" s="8"/>
      <c r="I2546" s="8"/>
      <c r="J2546" s="8"/>
      <c r="K2546" s="8"/>
      <c r="L2546" s="9"/>
      <c r="M2546" s="9"/>
      <c r="N2546" s="9"/>
      <c r="O2546" s="9"/>
      <c r="P2546" s="8"/>
      <c r="Q2546" s="8"/>
      <c r="R2546" s="8"/>
      <c r="S2546" s="8"/>
      <c r="T2546" s="8"/>
      <c r="U2546" s="8"/>
      <c r="V2546" s="10"/>
      <c r="W2546" s="10"/>
      <c r="X2546" s="10"/>
      <c r="Y2546" s="10"/>
      <c r="Z2546" s="10"/>
      <c r="AA2546" s="10"/>
      <c r="AB2546" s="10"/>
      <c r="AC2546" s="10"/>
      <c r="AD2546" s="10"/>
      <c r="AE2546" s="10"/>
      <c r="AF2546" s="10"/>
      <c r="AG2546" s="10"/>
      <c r="AH2546" s="10"/>
      <c r="AI2546" s="10"/>
      <c r="AJ2546" s="10"/>
      <c r="AK2546" s="10"/>
      <c r="AL2546" s="10"/>
      <c r="AM2546" s="10"/>
      <c r="AN2546" s="10"/>
      <c r="AO2546" s="10"/>
      <c r="AP2546" s="10"/>
      <c r="AQ2546" s="10"/>
      <c r="AR2546" s="10"/>
      <c r="AS2546" s="10"/>
      <c r="AT2546" s="10"/>
      <c r="AU2546" s="10"/>
      <c r="AV2546" s="10"/>
      <c r="AW2546" s="10"/>
      <c r="AX2546" s="22" t="s">
        <v>5</v>
      </c>
    </row>
    <row r="2547" spans="1:251" s="16" customFormat="1" ht="13.5" customHeight="1">
      <c r="A2547" s="8"/>
      <c r="B2547" s="111" t="s">
        <v>6</v>
      </c>
      <c r="C2547" s="112"/>
      <c r="D2547" s="112"/>
      <c r="E2547" s="112"/>
      <c r="F2547" s="112"/>
      <c r="G2547" s="112"/>
      <c r="H2547" s="112"/>
      <c r="I2547" s="112"/>
      <c r="J2547" s="112"/>
      <c r="K2547" s="112"/>
      <c r="L2547" s="112"/>
      <c r="M2547" s="112"/>
      <c r="N2547" s="112"/>
      <c r="O2547" s="112"/>
      <c r="P2547" s="112"/>
      <c r="Q2547" s="112"/>
      <c r="R2547" s="112"/>
      <c r="S2547" s="112"/>
      <c r="T2547" s="112"/>
      <c r="U2547" s="112"/>
      <c r="V2547" s="112"/>
      <c r="W2547" s="112"/>
      <c r="X2547" s="112"/>
      <c r="Y2547" s="112"/>
      <c r="Z2547" s="113"/>
      <c r="AA2547" s="117" t="s">
        <v>9</v>
      </c>
      <c r="AB2547" s="112"/>
      <c r="AC2547" s="112"/>
      <c r="AD2547" s="112"/>
      <c r="AE2547" s="112"/>
      <c r="AF2547" s="112"/>
      <c r="AG2547" s="112"/>
      <c r="AH2547" s="112"/>
      <c r="AI2547" s="113"/>
      <c r="AJ2547" s="117" t="s">
        <v>10</v>
      </c>
      <c r="AK2547" s="112"/>
      <c r="AL2547" s="112"/>
      <c r="AM2547" s="112"/>
      <c r="AN2547" s="112"/>
      <c r="AO2547" s="112"/>
      <c r="AP2547" s="112"/>
      <c r="AQ2547" s="112"/>
      <c r="AR2547" s="113"/>
      <c r="AS2547" s="117" t="s">
        <v>7</v>
      </c>
      <c r="AT2547" s="112"/>
      <c r="AU2547" s="112"/>
      <c r="AV2547" s="112"/>
      <c r="AW2547" s="112"/>
      <c r="AX2547" s="119"/>
      <c r="AY2547" s="2"/>
      <c r="AZ2547" s="2"/>
      <c r="BA2547" s="2"/>
      <c r="BB2547" s="2"/>
      <c r="BC2547" s="2"/>
      <c r="BD2547" s="2"/>
      <c r="BE2547" s="2"/>
      <c r="BF2547" s="2"/>
      <c r="BG2547" s="2"/>
      <c r="BH2547" s="2"/>
      <c r="BI2547" s="2"/>
      <c r="BJ2547" s="2"/>
      <c r="BK2547" s="2"/>
      <c r="BL2547" s="2"/>
      <c r="BM2547" s="2"/>
      <c r="BN2547" s="2"/>
      <c r="BO2547" s="2"/>
      <c r="BP2547" s="2"/>
      <c r="BQ2547" s="2"/>
      <c r="BR2547" s="2"/>
      <c r="BS2547" s="2"/>
      <c r="BT2547" s="2"/>
      <c r="BU2547" s="2"/>
      <c r="BV2547" s="2"/>
      <c r="BW2547" s="2"/>
      <c r="BX2547" s="2"/>
      <c r="BY2547" s="2"/>
      <c r="BZ2547" s="2"/>
      <c r="CA2547" s="2"/>
      <c r="CB2547" s="2"/>
      <c r="CC2547" s="2"/>
      <c r="CD2547" s="2"/>
      <c r="CE2547" s="2"/>
      <c r="CF2547" s="2"/>
      <c r="CG2547" s="2"/>
      <c r="CH2547" s="2"/>
      <c r="CI2547" s="2"/>
      <c r="CJ2547" s="2"/>
      <c r="CK2547" s="2"/>
      <c r="CL2547" s="2"/>
      <c r="CM2547" s="2"/>
      <c r="CN2547" s="2"/>
      <c r="CO2547" s="2"/>
      <c r="CP2547" s="2"/>
      <c r="CQ2547" s="2"/>
      <c r="CR2547" s="2"/>
      <c r="CS2547" s="2"/>
      <c r="CT2547" s="2"/>
      <c r="CU2547" s="2"/>
      <c r="CV2547" s="2"/>
      <c r="CW2547" s="2"/>
      <c r="CX2547" s="2"/>
      <c r="CY2547" s="2"/>
      <c r="CZ2547" s="2"/>
      <c r="DA2547" s="2"/>
      <c r="DB2547" s="2"/>
      <c r="DC2547" s="2"/>
      <c r="DD2547" s="2"/>
      <c r="DE2547" s="2"/>
      <c r="DF2547" s="2"/>
      <c r="DG2547" s="2"/>
      <c r="DH2547" s="2"/>
      <c r="DI2547" s="2"/>
      <c r="DJ2547" s="2"/>
      <c r="DK2547" s="2"/>
      <c r="DL2547" s="2"/>
      <c r="DM2547" s="2"/>
      <c r="DN2547" s="2"/>
      <c r="DO2547" s="2"/>
      <c r="DP2547" s="2"/>
      <c r="DQ2547" s="2"/>
      <c r="DR2547" s="2"/>
      <c r="DS2547" s="2"/>
      <c r="DT2547" s="2"/>
      <c r="DU2547" s="2"/>
      <c r="DV2547" s="2"/>
      <c r="DW2547" s="2"/>
      <c r="DX2547" s="2"/>
      <c r="DY2547" s="2"/>
      <c r="DZ2547" s="2"/>
      <c r="EA2547" s="2"/>
      <c r="EB2547" s="2"/>
      <c r="EC2547" s="2"/>
      <c r="ED2547" s="2"/>
      <c r="EE2547" s="2"/>
      <c r="EF2547" s="2"/>
      <c r="EG2547" s="2"/>
      <c r="EH2547" s="2"/>
      <c r="EI2547" s="2"/>
      <c r="EJ2547" s="2"/>
      <c r="EK2547" s="2"/>
      <c r="EL2547" s="2"/>
      <c r="EM2547" s="2"/>
      <c r="EN2547" s="2"/>
      <c r="EO2547" s="2"/>
      <c r="EP2547" s="2"/>
      <c r="EQ2547" s="2"/>
      <c r="ER2547" s="2"/>
      <c r="ES2547" s="2"/>
      <c r="ET2547" s="2"/>
      <c r="EU2547" s="2"/>
      <c r="EV2547" s="2"/>
      <c r="EW2547" s="2"/>
      <c r="EX2547" s="2"/>
      <c r="EY2547" s="2"/>
      <c r="EZ2547" s="2"/>
      <c r="FA2547" s="2"/>
      <c r="FB2547" s="2"/>
      <c r="FC2547" s="2"/>
      <c r="FD2547" s="2"/>
      <c r="FE2547" s="2"/>
      <c r="FF2547" s="2"/>
      <c r="FG2547" s="2"/>
      <c r="FH2547" s="2"/>
      <c r="FI2547" s="2"/>
      <c r="FJ2547" s="2"/>
      <c r="FK2547" s="2"/>
      <c r="FL2547" s="2"/>
      <c r="FM2547" s="2"/>
      <c r="FN2547" s="2"/>
      <c r="FO2547" s="2"/>
      <c r="FP2547" s="2"/>
      <c r="FQ2547" s="2"/>
      <c r="FR2547" s="2"/>
      <c r="FS2547" s="2"/>
      <c r="FT2547" s="2"/>
      <c r="FU2547" s="2"/>
      <c r="FV2547" s="2"/>
      <c r="FW2547" s="2"/>
      <c r="FX2547" s="2"/>
      <c r="FY2547" s="2"/>
      <c r="FZ2547" s="2"/>
      <c r="GA2547" s="2"/>
      <c r="GB2547" s="2"/>
      <c r="GC2547" s="2"/>
      <c r="GD2547" s="2"/>
      <c r="GE2547" s="2"/>
      <c r="GF2547" s="2"/>
      <c r="GG2547" s="2"/>
      <c r="GH2547" s="2"/>
      <c r="GI2547" s="2"/>
      <c r="GJ2547" s="2"/>
      <c r="GK2547" s="2"/>
      <c r="GL2547" s="2"/>
      <c r="GM2547" s="2"/>
      <c r="GN2547" s="2"/>
      <c r="GO2547" s="2"/>
      <c r="GP2547" s="2"/>
      <c r="GQ2547" s="2"/>
      <c r="GR2547" s="2"/>
      <c r="GS2547" s="2"/>
      <c r="GT2547" s="2"/>
      <c r="GU2547" s="2"/>
      <c r="GV2547" s="2"/>
      <c r="GW2547" s="2"/>
      <c r="GX2547" s="2"/>
      <c r="GY2547" s="2"/>
      <c r="GZ2547" s="2"/>
      <c r="HA2547" s="2"/>
      <c r="HB2547" s="2"/>
      <c r="HC2547" s="2"/>
      <c r="HD2547" s="2"/>
      <c r="HE2547" s="2"/>
      <c r="HF2547" s="2"/>
      <c r="HG2547" s="2"/>
      <c r="HH2547" s="2"/>
      <c r="HI2547" s="2"/>
      <c r="HJ2547" s="2"/>
      <c r="HK2547" s="2"/>
      <c r="HL2547" s="2"/>
      <c r="HM2547" s="2"/>
      <c r="HN2547" s="2"/>
      <c r="HO2547" s="2"/>
      <c r="HP2547" s="2"/>
      <c r="HQ2547" s="2"/>
      <c r="HR2547" s="2"/>
      <c r="HS2547" s="2"/>
      <c r="HT2547" s="2"/>
      <c r="HU2547" s="2"/>
      <c r="HV2547" s="2"/>
      <c r="HW2547" s="2"/>
      <c r="HX2547" s="2"/>
      <c r="HY2547" s="2"/>
      <c r="HZ2547" s="2"/>
      <c r="IA2547" s="2"/>
      <c r="IB2547" s="2"/>
      <c r="IC2547" s="2"/>
      <c r="ID2547" s="2"/>
      <c r="IE2547" s="2"/>
      <c r="IF2547" s="2"/>
      <c r="IG2547" s="2"/>
      <c r="IH2547" s="2"/>
      <c r="II2547" s="2"/>
      <c r="IJ2547" s="2"/>
      <c r="IK2547" s="2"/>
      <c r="IL2547" s="2"/>
      <c r="IM2547" s="2"/>
      <c r="IN2547" s="2"/>
      <c r="IO2547" s="2"/>
      <c r="IP2547" s="2"/>
      <c r="IQ2547" s="2"/>
    </row>
    <row r="2548" spans="1:251" s="16" customFormat="1" ht="13.5">
      <c r="A2548" s="8"/>
      <c r="B2548" s="114"/>
      <c r="C2548" s="115"/>
      <c r="D2548" s="115"/>
      <c r="E2548" s="115"/>
      <c r="F2548" s="115"/>
      <c r="G2548" s="115"/>
      <c r="H2548" s="115"/>
      <c r="I2548" s="115"/>
      <c r="J2548" s="115"/>
      <c r="K2548" s="115"/>
      <c r="L2548" s="115"/>
      <c r="M2548" s="115"/>
      <c r="N2548" s="115"/>
      <c r="O2548" s="115"/>
      <c r="P2548" s="115"/>
      <c r="Q2548" s="115"/>
      <c r="R2548" s="115"/>
      <c r="S2548" s="115"/>
      <c r="T2548" s="115"/>
      <c r="U2548" s="115"/>
      <c r="V2548" s="115"/>
      <c r="W2548" s="115"/>
      <c r="X2548" s="115"/>
      <c r="Y2548" s="115"/>
      <c r="Z2548" s="116"/>
      <c r="AA2548" s="118"/>
      <c r="AB2548" s="115"/>
      <c r="AC2548" s="115"/>
      <c r="AD2548" s="115"/>
      <c r="AE2548" s="115"/>
      <c r="AF2548" s="115"/>
      <c r="AG2548" s="115"/>
      <c r="AH2548" s="115"/>
      <c r="AI2548" s="116"/>
      <c r="AJ2548" s="118"/>
      <c r="AK2548" s="115"/>
      <c r="AL2548" s="115"/>
      <c r="AM2548" s="115"/>
      <c r="AN2548" s="115"/>
      <c r="AO2548" s="115"/>
      <c r="AP2548" s="115"/>
      <c r="AQ2548" s="115"/>
      <c r="AR2548" s="116"/>
      <c r="AS2548" s="118"/>
      <c r="AT2548" s="115"/>
      <c r="AU2548" s="115"/>
      <c r="AV2548" s="115"/>
      <c r="AW2548" s="115"/>
      <c r="AX2548" s="120"/>
      <c r="AY2548" s="2"/>
      <c r="AZ2548" s="2"/>
      <c r="BA2548" s="2"/>
      <c r="BB2548" s="23"/>
      <c r="BC2548" s="24"/>
      <c r="BE2548" s="2"/>
      <c r="BF2548" s="2"/>
      <c r="BG2548" s="2"/>
      <c r="BH2548" s="2"/>
      <c r="BI2548" s="2"/>
      <c r="BJ2548" s="2"/>
      <c r="BK2548" s="2"/>
      <c r="BL2548" s="2"/>
      <c r="BM2548" s="2"/>
      <c r="BN2548" s="2"/>
      <c r="BO2548" s="2"/>
      <c r="BP2548" s="2"/>
      <c r="BQ2548" s="2"/>
      <c r="BR2548" s="2"/>
      <c r="BS2548" s="2"/>
      <c r="BT2548" s="2"/>
      <c r="BU2548" s="2"/>
      <c r="BV2548" s="2"/>
      <c r="BW2548" s="2"/>
      <c r="BX2548" s="2"/>
      <c r="BY2548" s="2"/>
      <c r="BZ2548" s="2"/>
      <c r="CA2548" s="2"/>
      <c r="CB2548" s="2"/>
      <c r="CC2548" s="2"/>
      <c r="CD2548" s="2"/>
      <c r="CE2548" s="2"/>
      <c r="CF2548" s="2"/>
      <c r="CG2548" s="2"/>
      <c r="CH2548" s="2"/>
      <c r="CI2548" s="2"/>
      <c r="CJ2548" s="2"/>
      <c r="CK2548" s="2"/>
      <c r="CL2548" s="2"/>
      <c r="CM2548" s="2"/>
      <c r="CN2548" s="2"/>
      <c r="CO2548" s="2"/>
      <c r="CP2548" s="2"/>
      <c r="CQ2548" s="2"/>
      <c r="CR2548" s="2"/>
      <c r="CS2548" s="2"/>
      <c r="CT2548" s="2"/>
      <c r="CU2548" s="2"/>
      <c r="CV2548" s="2"/>
      <c r="CW2548" s="2"/>
      <c r="CX2548" s="2"/>
      <c r="CY2548" s="2"/>
      <c r="CZ2548" s="2"/>
      <c r="DA2548" s="2"/>
      <c r="DB2548" s="2"/>
      <c r="DC2548" s="2"/>
      <c r="DD2548" s="2"/>
      <c r="DE2548" s="2"/>
      <c r="DF2548" s="2"/>
      <c r="DG2548" s="2"/>
      <c r="DH2548" s="2"/>
      <c r="DI2548" s="2"/>
      <c r="DJ2548" s="2"/>
      <c r="DK2548" s="2"/>
      <c r="DL2548" s="2"/>
      <c r="DM2548" s="2"/>
      <c r="DN2548" s="2"/>
      <c r="DO2548" s="2"/>
      <c r="DP2548" s="2"/>
      <c r="DQ2548" s="2"/>
      <c r="DR2548" s="2"/>
      <c r="DS2548" s="2"/>
      <c r="DT2548" s="2"/>
      <c r="DU2548" s="2"/>
      <c r="DV2548" s="2"/>
      <c r="DW2548" s="2"/>
      <c r="DX2548" s="2"/>
      <c r="DY2548" s="2"/>
      <c r="DZ2548" s="2"/>
      <c r="EA2548" s="2"/>
      <c r="EB2548" s="2"/>
      <c r="EC2548" s="2"/>
      <c r="ED2548" s="2"/>
      <c r="EE2548" s="2"/>
      <c r="EF2548" s="2"/>
      <c r="EG2548" s="2"/>
      <c r="EH2548" s="2"/>
      <c r="EI2548" s="2"/>
      <c r="EJ2548" s="2"/>
      <c r="EK2548" s="2"/>
      <c r="EL2548" s="2"/>
      <c r="EM2548" s="2"/>
      <c r="EN2548" s="2"/>
      <c r="EO2548" s="2"/>
      <c r="EP2548" s="2"/>
      <c r="EQ2548" s="2"/>
      <c r="ER2548" s="2"/>
      <c r="ES2548" s="2"/>
      <c r="ET2548" s="2"/>
      <c r="EU2548" s="2"/>
      <c r="EV2548" s="2"/>
      <c r="EW2548" s="2"/>
      <c r="EX2548" s="2"/>
      <c r="EY2548" s="2"/>
      <c r="EZ2548" s="2"/>
      <c r="FA2548" s="2"/>
      <c r="FB2548" s="2"/>
      <c r="FC2548" s="2"/>
      <c r="FD2548" s="2"/>
      <c r="FE2548" s="2"/>
      <c r="FF2548" s="2"/>
      <c r="FG2548" s="2"/>
      <c r="FH2548" s="2"/>
      <c r="FI2548" s="2"/>
      <c r="FJ2548" s="2"/>
      <c r="FK2548" s="2"/>
      <c r="FL2548" s="2"/>
      <c r="FM2548" s="2"/>
      <c r="FN2548" s="2"/>
      <c r="FO2548" s="2"/>
      <c r="FP2548" s="2"/>
      <c r="FQ2548" s="2"/>
      <c r="FR2548" s="2"/>
      <c r="FS2548" s="2"/>
      <c r="FT2548" s="2"/>
      <c r="FU2548" s="2"/>
      <c r="FV2548" s="2"/>
      <c r="FW2548" s="2"/>
      <c r="FX2548" s="2"/>
      <c r="FY2548" s="2"/>
      <c r="FZ2548" s="2"/>
      <c r="GA2548" s="2"/>
      <c r="GB2548" s="2"/>
      <c r="GC2548" s="2"/>
      <c r="GD2548" s="2"/>
      <c r="GE2548" s="2"/>
      <c r="GF2548" s="2"/>
      <c r="GG2548" s="2"/>
      <c r="GH2548" s="2"/>
      <c r="GI2548" s="2"/>
      <c r="GJ2548" s="2"/>
      <c r="GK2548" s="2"/>
      <c r="GL2548" s="2"/>
      <c r="GM2548" s="2"/>
      <c r="GN2548" s="2"/>
      <c r="GO2548" s="2"/>
      <c r="GP2548" s="2"/>
      <c r="GQ2548" s="2"/>
      <c r="GR2548" s="2"/>
      <c r="GS2548" s="2"/>
      <c r="GT2548" s="2"/>
      <c r="GU2548" s="2"/>
      <c r="GV2548" s="2"/>
      <c r="GW2548" s="2"/>
      <c r="GX2548" s="2"/>
      <c r="GY2548" s="2"/>
      <c r="GZ2548" s="2"/>
      <c r="HA2548" s="2"/>
      <c r="HB2548" s="2"/>
      <c r="HC2548" s="2"/>
      <c r="HD2548" s="2"/>
      <c r="HE2548" s="2"/>
      <c r="HF2548" s="2"/>
      <c r="HG2548" s="2"/>
      <c r="HH2548" s="2"/>
      <c r="HI2548" s="2"/>
      <c r="HJ2548" s="2"/>
      <c r="HK2548" s="2"/>
      <c r="HL2548" s="2"/>
      <c r="HM2548" s="2"/>
      <c r="HN2548" s="2"/>
      <c r="HO2548" s="2"/>
      <c r="HP2548" s="2"/>
      <c r="HQ2548" s="2"/>
      <c r="HR2548" s="2"/>
      <c r="HS2548" s="2"/>
      <c r="HT2548" s="2"/>
      <c r="HU2548" s="2"/>
      <c r="HV2548" s="2"/>
      <c r="HW2548" s="2"/>
      <c r="HX2548" s="2"/>
      <c r="HY2548" s="2"/>
      <c r="HZ2548" s="2"/>
      <c r="IA2548" s="2"/>
      <c r="IB2548" s="2"/>
      <c r="IC2548" s="2"/>
      <c r="ID2548" s="2"/>
      <c r="IE2548" s="2"/>
      <c r="IF2548" s="2"/>
      <c r="IG2548" s="2"/>
      <c r="IH2548" s="2"/>
      <c r="II2548" s="2"/>
      <c r="IJ2548" s="2"/>
      <c r="IK2548" s="2"/>
      <c r="IL2548" s="2"/>
      <c r="IM2548" s="2"/>
      <c r="IN2548" s="2"/>
      <c r="IO2548" s="2"/>
      <c r="IP2548" s="2"/>
      <c r="IQ2548" s="2"/>
    </row>
    <row r="2549" spans="1:251" s="16" customFormat="1" ht="18.75" customHeight="1">
      <c r="A2549" s="8"/>
      <c r="B2549" s="25"/>
      <c r="C2549" s="130" t="s">
        <v>338</v>
      </c>
      <c r="D2549" s="131"/>
      <c r="E2549" s="131"/>
      <c r="F2549" s="131"/>
      <c r="G2549" s="131"/>
      <c r="H2549" s="131"/>
      <c r="I2549" s="131"/>
      <c r="J2549" s="131"/>
      <c r="K2549" s="131"/>
      <c r="L2549" s="131"/>
      <c r="M2549" s="131"/>
      <c r="N2549" s="131"/>
      <c r="O2549" s="131"/>
      <c r="P2549" s="131"/>
      <c r="Q2549" s="131"/>
      <c r="R2549" s="131"/>
      <c r="S2549" s="131"/>
      <c r="T2549" s="131"/>
      <c r="U2549" s="131"/>
      <c r="V2549" s="131"/>
      <c r="W2549" s="131"/>
      <c r="X2549" s="131"/>
      <c r="Y2549" s="131"/>
      <c r="Z2549" s="132"/>
      <c r="AA2549" s="133">
        <v>63950</v>
      </c>
      <c r="AB2549" s="134"/>
      <c r="AC2549" s="134"/>
      <c r="AD2549" s="134"/>
      <c r="AE2549" s="134"/>
      <c r="AF2549" s="134"/>
      <c r="AG2549" s="134"/>
      <c r="AH2549" s="134"/>
      <c r="AI2549" s="135"/>
      <c r="AJ2549" s="133">
        <v>64576</v>
      </c>
      <c r="AK2549" s="134"/>
      <c r="AL2549" s="134"/>
      <c r="AM2549" s="134"/>
      <c r="AN2549" s="134"/>
      <c r="AO2549" s="134"/>
      <c r="AP2549" s="134"/>
      <c r="AQ2549" s="134"/>
      <c r="AR2549" s="135"/>
      <c r="AS2549" s="136"/>
      <c r="AT2549" s="137"/>
      <c r="AU2549" s="137"/>
      <c r="AV2549" s="137"/>
      <c r="AW2549" s="137"/>
      <c r="AX2549" s="138"/>
      <c r="AY2549" s="2"/>
      <c r="AZ2549" s="2"/>
      <c r="BA2549" s="2"/>
      <c r="BB2549" s="2"/>
      <c r="BC2549" s="2"/>
      <c r="BD2549" s="2"/>
      <c r="BE2549" s="2"/>
      <c r="BF2549" s="2"/>
      <c r="BG2549" s="2"/>
      <c r="BH2549" s="2"/>
      <c r="BI2549" s="2"/>
      <c r="BJ2549" s="2"/>
      <c r="BK2549" s="2"/>
      <c r="BL2549" s="2"/>
      <c r="BM2549" s="2"/>
      <c r="BN2549" s="2"/>
      <c r="BO2549" s="2"/>
      <c r="BP2549" s="2"/>
      <c r="BQ2549" s="2"/>
      <c r="BR2549" s="2"/>
      <c r="BS2549" s="2"/>
      <c r="BT2549" s="2"/>
      <c r="BU2549" s="2"/>
      <c r="BV2549" s="2"/>
      <c r="BW2549" s="2"/>
      <c r="BX2549" s="2"/>
      <c r="BY2549" s="2"/>
      <c r="BZ2549" s="2"/>
      <c r="CA2549" s="2"/>
      <c r="CB2549" s="2"/>
      <c r="CC2549" s="2"/>
      <c r="CD2549" s="2"/>
      <c r="CE2549" s="2"/>
      <c r="CF2549" s="2"/>
      <c r="CG2549" s="2"/>
      <c r="CH2549" s="2"/>
      <c r="CI2549" s="2"/>
      <c r="CJ2549" s="2"/>
      <c r="CK2549" s="2"/>
      <c r="CL2549" s="2"/>
      <c r="CM2549" s="2"/>
      <c r="CN2549" s="2"/>
      <c r="CO2549" s="2"/>
      <c r="CP2549" s="2"/>
      <c r="CQ2549" s="2"/>
      <c r="CR2549" s="2"/>
      <c r="CS2549" s="2"/>
      <c r="CT2549" s="2"/>
      <c r="CU2549" s="2"/>
      <c r="CV2549" s="2"/>
      <c r="CW2549" s="2"/>
      <c r="CX2549" s="2"/>
      <c r="CY2549" s="2"/>
      <c r="CZ2549" s="2"/>
      <c r="DA2549" s="2"/>
      <c r="DB2549" s="2"/>
      <c r="DC2549" s="2"/>
      <c r="DD2549" s="2"/>
      <c r="DE2549" s="2"/>
      <c r="DF2549" s="2"/>
      <c r="DG2549" s="2"/>
      <c r="DH2549" s="2"/>
      <c r="DI2549" s="2"/>
      <c r="DJ2549" s="2"/>
      <c r="DK2549" s="2"/>
      <c r="DL2549" s="2"/>
      <c r="DM2549" s="2"/>
      <c r="DN2549" s="2"/>
      <c r="DO2549" s="2"/>
      <c r="DP2549" s="2"/>
      <c r="DQ2549" s="2"/>
      <c r="DR2549" s="2"/>
      <c r="DS2549" s="2"/>
      <c r="DT2549" s="2"/>
      <c r="DU2549" s="2"/>
      <c r="DV2549" s="2"/>
      <c r="DW2549" s="2"/>
      <c r="DX2549" s="2"/>
      <c r="DY2549" s="2"/>
      <c r="DZ2549" s="2"/>
      <c r="EA2549" s="2"/>
      <c r="EB2549" s="2"/>
      <c r="EC2549" s="2"/>
      <c r="ED2549" s="2"/>
      <c r="EE2549" s="2"/>
      <c r="EF2549" s="2"/>
      <c r="EG2549" s="2"/>
      <c r="EH2549" s="2"/>
      <c r="EI2549" s="2"/>
      <c r="EJ2549" s="2"/>
      <c r="EK2549" s="2"/>
      <c r="EL2549" s="2"/>
      <c r="EM2549" s="2"/>
      <c r="EN2549" s="2"/>
      <c r="EO2549" s="2"/>
      <c r="EP2549" s="2"/>
      <c r="EQ2549" s="2"/>
      <c r="ER2549" s="2"/>
      <c r="ES2549" s="2"/>
      <c r="ET2549" s="2"/>
      <c r="EU2549" s="2"/>
      <c r="EV2549" s="2"/>
      <c r="EW2549" s="2"/>
      <c r="EX2549" s="2"/>
      <c r="EY2549" s="2"/>
      <c r="EZ2549" s="2"/>
      <c r="FA2549" s="2"/>
      <c r="FB2549" s="2"/>
      <c r="FC2549" s="2"/>
      <c r="FD2549" s="2"/>
      <c r="FE2549" s="2"/>
      <c r="FF2549" s="2"/>
      <c r="FG2549" s="2"/>
      <c r="FH2549" s="2"/>
      <c r="FI2549" s="2"/>
      <c r="FJ2549" s="2"/>
      <c r="FK2549" s="2"/>
      <c r="FL2549" s="2"/>
      <c r="FM2549" s="2"/>
      <c r="FN2549" s="2"/>
      <c r="FO2549" s="2"/>
      <c r="FP2549" s="2"/>
      <c r="FQ2549" s="2"/>
      <c r="FR2549" s="2"/>
      <c r="FS2549" s="2"/>
      <c r="FT2549" s="2"/>
      <c r="FU2549" s="2"/>
      <c r="FV2549" s="2"/>
      <c r="FW2549" s="2"/>
      <c r="FX2549" s="2"/>
      <c r="FY2549" s="2"/>
      <c r="FZ2549" s="2"/>
      <c r="GA2549" s="2"/>
      <c r="GB2549" s="2"/>
      <c r="GC2549" s="2"/>
      <c r="GD2549" s="2"/>
      <c r="GE2549" s="2"/>
      <c r="GF2549" s="2"/>
      <c r="GG2549" s="2"/>
      <c r="GH2549" s="2"/>
      <c r="GI2549" s="2"/>
      <c r="GJ2549" s="2"/>
      <c r="GK2549" s="2"/>
      <c r="GL2549" s="2"/>
      <c r="GM2549" s="2"/>
      <c r="GN2549" s="2"/>
      <c r="GO2549" s="2"/>
      <c r="GP2549" s="2"/>
      <c r="GQ2549" s="2"/>
      <c r="GR2549" s="2"/>
      <c r="GS2549" s="2"/>
      <c r="GT2549" s="2"/>
      <c r="GU2549" s="2"/>
      <c r="GV2549" s="2"/>
      <c r="GW2549" s="2"/>
      <c r="GX2549" s="2"/>
      <c r="GY2549" s="2"/>
      <c r="GZ2549" s="2"/>
      <c r="HA2549" s="2"/>
      <c r="HB2549" s="2"/>
      <c r="HC2549" s="2"/>
      <c r="HD2549" s="2"/>
      <c r="HE2549" s="2"/>
      <c r="HF2549" s="2"/>
      <c r="HG2549" s="2"/>
      <c r="HH2549" s="2"/>
      <c r="HI2549" s="2"/>
      <c r="HJ2549" s="2"/>
      <c r="HK2549" s="2"/>
      <c r="HL2549" s="2"/>
      <c r="HM2549" s="2"/>
      <c r="HN2549" s="2"/>
      <c r="HO2549" s="2"/>
      <c r="HP2549" s="2"/>
      <c r="HQ2549" s="2"/>
      <c r="HR2549" s="2"/>
      <c r="HS2549" s="2"/>
      <c r="HT2549" s="2"/>
      <c r="HU2549" s="2"/>
      <c r="HV2549" s="2"/>
      <c r="HW2549" s="2"/>
      <c r="HX2549" s="2"/>
      <c r="HY2549" s="2"/>
      <c r="HZ2549" s="2"/>
      <c r="IA2549" s="2"/>
      <c r="IB2549" s="2"/>
      <c r="IC2549" s="2"/>
      <c r="ID2549" s="2"/>
      <c r="IE2549" s="2"/>
      <c r="IF2549" s="2"/>
      <c r="IG2549" s="2"/>
      <c r="IH2549" s="2"/>
      <c r="II2549" s="2"/>
      <c r="IJ2549" s="2"/>
      <c r="IK2549" s="2"/>
      <c r="IL2549" s="2"/>
      <c r="IM2549" s="2"/>
      <c r="IN2549" s="2"/>
      <c r="IO2549" s="2"/>
      <c r="IP2549" s="2"/>
      <c r="IQ2549" s="2"/>
    </row>
    <row r="2550" spans="1:251" s="16" customFormat="1" ht="18.75" customHeight="1" thickBot="1">
      <c r="A2550" s="17"/>
      <c r="B2550" s="121" t="s">
        <v>11</v>
      </c>
      <c r="C2550" s="122"/>
      <c r="D2550" s="122"/>
      <c r="E2550" s="122"/>
      <c r="F2550" s="122"/>
      <c r="G2550" s="122"/>
      <c r="H2550" s="122"/>
      <c r="I2550" s="122"/>
      <c r="J2550" s="122"/>
      <c r="K2550" s="122"/>
      <c r="L2550" s="122"/>
      <c r="M2550" s="122"/>
      <c r="N2550" s="122"/>
      <c r="O2550" s="122"/>
      <c r="P2550" s="122"/>
      <c r="Q2550" s="122"/>
      <c r="R2550" s="122"/>
      <c r="S2550" s="122"/>
      <c r="T2550" s="122"/>
      <c r="U2550" s="122"/>
      <c r="V2550" s="122"/>
      <c r="W2550" s="122"/>
      <c r="X2550" s="122"/>
      <c r="Y2550" s="122"/>
      <c r="Z2550" s="123"/>
      <c r="AA2550" s="124">
        <f>SUM($AA$2549:$AA$2549)</f>
        <v>63950</v>
      </c>
      <c r="AB2550" s="125"/>
      <c r="AC2550" s="125"/>
      <c r="AD2550" s="125"/>
      <c r="AE2550" s="125"/>
      <c r="AF2550" s="125"/>
      <c r="AG2550" s="125"/>
      <c r="AH2550" s="125"/>
      <c r="AI2550" s="126"/>
      <c r="AJ2550" s="124">
        <f>SUM($AJ$2549:$AJ$2549)</f>
        <v>64576</v>
      </c>
      <c r="AK2550" s="125"/>
      <c r="AL2550" s="125"/>
      <c r="AM2550" s="125"/>
      <c r="AN2550" s="125"/>
      <c r="AO2550" s="125"/>
      <c r="AP2550" s="125"/>
      <c r="AQ2550" s="125"/>
      <c r="AR2550" s="126"/>
      <c r="AS2550" s="127"/>
      <c r="AT2550" s="128"/>
      <c r="AU2550" s="128"/>
      <c r="AV2550" s="128"/>
      <c r="AW2550" s="128"/>
      <c r="AX2550" s="129"/>
      <c r="AY2550" s="2"/>
      <c r="AZ2550" s="2"/>
      <c r="BA2550" s="2"/>
      <c r="BB2550" s="2"/>
      <c r="BC2550" s="2"/>
      <c r="BD2550" s="2"/>
      <c r="BE2550" s="2"/>
      <c r="BF2550" s="2"/>
      <c r="BG2550" s="2"/>
      <c r="BH2550" s="2"/>
      <c r="BI2550" s="2"/>
      <c r="BJ2550" s="2"/>
      <c r="BK2550" s="2"/>
      <c r="BL2550" s="2"/>
      <c r="BM2550" s="2"/>
      <c r="BN2550" s="2"/>
      <c r="BO2550" s="2"/>
      <c r="BP2550" s="2"/>
      <c r="BQ2550" s="2"/>
      <c r="BR2550" s="2"/>
      <c r="BS2550" s="2"/>
      <c r="BT2550" s="2"/>
      <c r="BU2550" s="2"/>
      <c r="BV2550" s="2"/>
      <c r="BW2550" s="2"/>
      <c r="BX2550" s="2"/>
      <c r="BY2550" s="2"/>
      <c r="BZ2550" s="2"/>
      <c r="CA2550" s="2"/>
      <c r="CB2550" s="2"/>
      <c r="CC2550" s="2"/>
      <c r="CD2550" s="2"/>
      <c r="CE2550" s="2"/>
      <c r="CF2550" s="2"/>
      <c r="CG2550" s="2"/>
      <c r="CH2550" s="2"/>
      <c r="CI2550" s="2"/>
      <c r="CJ2550" s="2"/>
      <c r="CK2550" s="2"/>
      <c r="CL2550" s="2"/>
      <c r="CM2550" s="2"/>
      <c r="CN2550" s="2"/>
      <c r="CO2550" s="2"/>
      <c r="CP2550" s="2"/>
      <c r="CQ2550" s="2"/>
      <c r="CR2550" s="2"/>
      <c r="CS2550" s="2"/>
      <c r="CT2550" s="2"/>
      <c r="CU2550" s="2"/>
      <c r="CV2550" s="2"/>
      <c r="CW2550" s="2"/>
      <c r="CX2550" s="2"/>
      <c r="CY2550" s="2"/>
      <c r="CZ2550" s="2"/>
      <c r="DA2550" s="2"/>
      <c r="DB2550" s="2"/>
      <c r="DC2550" s="2"/>
      <c r="DD2550" s="2"/>
      <c r="DE2550" s="2"/>
      <c r="DF2550" s="2"/>
      <c r="DG2550" s="2"/>
      <c r="DH2550" s="2"/>
      <c r="DI2550" s="2"/>
      <c r="DJ2550" s="2"/>
      <c r="DK2550" s="2"/>
      <c r="DL2550" s="2"/>
      <c r="DM2550" s="2"/>
      <c r="DN2550" s="2"/>
      <c r="DO2550" s="2"/>
      <c r="DP2550" s="2"/>
      <c r="DQ2550" s="2"/>
      <c r="DR2550" s="2"/>
      <c r="DS2550" s="2"/>
      <c r="DT2550" s="2"/>
      <c r="DU2550" s="2"/>
      <c r="DV2550" s="2"/>
      <c r="DW2550" s="2"/>
      <c r="DX2550" s="2"/>
      <c r="DY2550" s="2"/>
      <c r="DZ2550" s="2"/>
      <c r="EA2550" s="2"/>
      <c r="EB2550" s="2"/>
      <c r="EC2550" s="2"/>
      <c r="ED2550" s="2"/>
      <c r="EE2550" s="2"/>
      <c r="EF2550" s="2"/>
      <c r="EG2550" s="2"/>
      <c r="EH2550" s="2"/>
      <c r="EI2550" s="2"/>
      <c r="EJ2550" s="2"/>
      <c r="EK2550" s="2"/>
      <c r="EL2550" s="2"/>
      <c r="EM2550" s="2"/>
      <c r="EN2550" s="2"/>
      <c r="EO2550" s="2"/>
      <c r="EP2550" s="2"/>
      <c r="EQ2550" s="2"/>
      <c r="ER2550" s="2"/>
      <c r="ES2550" s="2"/>
      <c r="ET2550" s="2"/>
      <c r="EU2550" s="2"/>
      <c r="EV2550" s="2"/>
      <c r="EW2550" s="2"/>
      <c r="EX2550" s="2"/>
      <c r="EY2550" s="2"/>
      <c r="EZ2550" s="2"/>
      <c r="FA2550" s="2"/>
      <c r="FB2550" s="2"/>
      <c r="FC2550" s="2"/>
      <c r="FD2550" s="2"/>
      <c r="FE2550" s="2"/>
      <c r="FF2550" s="2"/>
      <c r="FG2550" s="2"/>
      <c r="FH2550" s="2"/>
      <c r="FI2550" s="2"/>
      <c r="FJ2550" s="2"/>
      <c r="FK2550" s="2"/>
      <c r="FL2550" s="2"/>
      <c r="FM2550" s="2"/>
      <c r="FN2550" s="2"/>
      <c r="FO2550" s="2"/>
      <c r="FP2550" s="2"/>
      <c r="FQ2550" s="2"/>
      <c r="FR2550" s="2"/>
      <c r="FS2550" s="2"/>
      <c r="FT2550" s="2"/>
      <c r="FU2550" s="2"/>
      <c r="FV2550" s="2"/>
      <c r="FW2550" s="2"/>
      <c r="FX2550" s="2"/>
      <c r="FY2550" s="2"/>
      <c r="FZ2550" s="2"/>
      <c r="GA2550" s="2"/>
      <c r="GB2550" s="2"/>
      <c r="GC2550" s="2"/>
      <c r="GD2550" s="2"/>
      <c r="GE2550" s="2"/>
      <c r="GF2550" s="2"/>
      <c r="GG2550" s="2"/>
      <c r="GH2550" s="2"/>
      <c r="GI2550" s="2"/>
      <c r="GJ2550" s="2"/>
      <c r="GK2550" s="2"/>
      <c r="GL2550" s="2"/>
      <c r="GM2550" s="2"/>
      <c r="GN2550" s="2"/>
      <c r="GO2550" s="2"/>
      <c r="GP2550" s="2"/>
      <c r="GQ2550" s="2"/>
      <c r="GR2550" s="2"/>
      <c r="GS2550" s="2"/>
      <c r="GT2550" s="2"/>
      <c r="GU2550" s="2"/>
      <c r="GV2550" s="2"/>
      <c r="GW2550" s="2"/>
      <c r="GX2550" s="2"/>
      <c r="GY2550" s="2"/>
      <c r="GZ2550" s="2"/>
      <c r="HA2550" s="2"/>
      <c r="HB2550" s="2"/>
      <c r="HC2550" s="2"/>
      <c r="HD2550" s="2"/>
      <c r="HE2550" s="2"/>
      <c r="HF2550" s="2"/>
      <c r="HG2550" s="2"/>
      <c r="HH2550" s="2"/>
      <c r="HI2550" s="2"/>
      <c r="HJ2550" s="2"/>
      <c r="HK2550" s="2"/>
      <c r="HL2550" s="2"/>
      <c r="HM2550" s="2"/>
      <c r="HN2550" s="2"/>
      <c r="HO2550" s="2"/>
      <c r="HP2550" s="2"/>
      <c r="HQ2550" s="2"/>
      <c r="HR2550" s="2"/>
      <c r="HS2550" s="2"/>
      <c r="HT2550" s="2"/>
      <c r="HU2550" s="2"/>
      <c r="HV2550" s="2"/>
      <c r="HW2550" s="2"/>
      <c r="HX2550" s="2"/>
      <c r="HY2550" s="2"/>
      <c r="HZ2550" s="2"/>
      <c r="IA2550" s="2"/>
      <c r="IB2550" s="2"/>
      <c r="IC2550" s="2"/>
      <c r="ID2550" s="2"/>
      <c r="IE2550" s="2"/>
      <c r="IF2550" s="2"/>
      <c r="IG2550" s="2"/>
      <c r="IH2550" s="2"/>
      <c r="II2550" s="2"/>
      <c r="IJ2550" s="2"/>
      <c r="IK2550" s="2"/>
      <c r="IL2550" s="2"/>
      <c r="IM2550" s="2"/>
      <c r="IN2550" s="2"/>
      <c r="IO2550" s="2"/>
      <c r="IP2550" s="2"/>
      <c r="IQ2550" s="2"/>
    </row>
    <row r="2552" spans="1:251" ht="18.75">
      <c r="A2552" s="1" t="s">
        <v>0</v>
      </c>
      <c r="AW2552" s="3"/>
      <c r="AX2552" s="4"/>
      <c r="AY2552" s="3"/>
    </row>
    <row r="2554" spans="1:251" ht="18.75">
      <c r="B2554" s="101" t="s">
        <v>8</v>
      </c>
      <c r="C2554" s="102"/>
      <c r="D2554" s="102"/>
      <c r="E2554" s="102"/>
      <c r="F2554" s="102"/>
      <c r="G2554" s="102"/>
      <c r="H2554" s="102"/>
      <c r="I2554" s="102"/>
      <c r="J2554" s="102"/>
      <c r="K2554" s="102"/>
      <c r="L2554" s="102"/>
      <c r="M2554" s="102"/>
      <c r="N2554" s="102"/>
      <c r="O2554" s="102"/>
      <c r="P2554" s="102"/>
      <c r="Q2554" s="102"/>
      <c r="R2554" s="102"/>
      <c r="S2554" s="102"/>
      <c r="T2554" s="102"/>
      <c r="U2554" s="102"/>
      <c r="V2554" s="102"/>
      <c r="W2554" s="102"/>
      <c r="X2554" s="102"/>
      <c r="Y2554" s="102"/>
      <c r="Z2554" s="102"/>
      <c r="AA2554" s="102"/>
      <c r="AB2554" s="102"/>
      <c r="AC2554" s="102"/>
      <c r="AD2554" s="102"/>
      <c r="AE2554" s="102"/>
      <c r="AF2554" s="102"/>
      <c r="AG2554" s="102"/>
      <c r="AH2554" s="102"/>
      <c r="AI2554" s="102"/>
      <c r="AJ2554" s="102"/>
      <c r="AK2554" s="102"/>
      <c r="AL2554" s="102"/>
      <c r="AM2554" s="102"/>
      <c r="AN2554" s="102"/>
      <c r="AO2554" s="102"/>
      <c r="AP2554" s="102"/>
      <c r="AQ2554" s="102"/>
      <c r="AR2554" s="102"/>
      <c r="AS2554" s="102"/>
      <c r="AT2554" s="102"/>
      <c r="AU2554" s="102"/>
      <c r="AV2554" s="102"/>
      <c r="AW2554" s="102"/>
      <c r="AX2554" s="102"/>
    </row>
    <row r="2555" spans="1:251">
      <c r="Z2555" s="5"/>
      <c r="AD2555" s="5"/>
      <c r="AE2555" s="5"/>
      <c r="AF2555" s="5"/>
      <c r="AG2555" s="5"/>
      <c r="AH2555" s="5"/>
      <c r="AI2555" s="5"/>
      <c r="AO2555" s="5"/>
    </row>
    <row r="2556" spans="1:251" ht="13.5" thickBot="1">
      <c r="Z2556" s="5"/>
      <c r="AD2556" s="5"/>
      <c r="AE2556" s="5"/>
      <c r="AF2556" s="5"/>
      <c r="AG2556" s="5"/>
      <c r="AH2556" s="5"/>
      <c r="AI2556" s="5"/>
      <c r="AO2556" s="5"/>
      <c r="DI2556" s="6"/>
    </row>
    <row r="2557" spans="1:251" ht="24.75" customHeight="1" thickBot="1">
      <c r="B2557" s="103" t="s">
        <v>1</v>
      </c>
      <c r="C2557" s="104"/>
      <c r="D2557" s="104"/>
      <c r="E2557" s="104"/>
      <c r="F2557" s="104"/>
      <c r="G2557" s="104"/>
      <c r="H2557" s="105" t="s">
        <v>317</v>
      </c>
      <c r="I2557" s="106"/>
      <c r="J2557" s="106"/>
      <c r="K2557" s="106"/>
      <c r="L2557" s="106"/>
      <c r="M2557" s="106"/>
      <c r="N2557" s="106"/>
      <c r="O2557" s="106"/>
      <c r="P2557" s="106"/>
      <c r="Q2557" s="106"/>
      <c r="R2557" s="106"/>
      <c r="S2557" s="106"/>
      <c r="T2557" s="106"/>
      <c r="U2557" s="106"/>
      <c r="V2557" s="106"/>
      <c r="W2557" s="106"/>
      <c r="X2557" s="106"/>
      <c r="Y2557" s="106"/>
      <c r="Z2557" s="106"/>
      <c r="AA2557" s="106"/>
      <c r="AB2557" s="106"/>
      <c r="AC2557" s="106"/>
      <c r="AD2557" s="106"/>
      <c r="AE2557" s="106"/>
      <c r="AF2557" s="106"/>
      <c r="AG2557" s="106"/>
      <c r="AH2557" s="106"/>
      <c r="AI2557" s="106"/>
      <c r="AJ2557" s="106"/>
      <c r="AK2557" s="106"/>
      <c r="AL2557" s="106"/>
      <c r="AM2557" s="106"/>
      <c r="AN2557" s="106"/>
      <c r="AO2557" s="106"/>
      <c r="AP2557" s="106"/>
      <c r="AQ2557" s="106"/>
      <c r="AR2557" s="106"/>
      <c r="AS2557" s="106"/>
      <c r="AT2557" s="106"/>
      <c r="AU2557" s="106"/>
      <c r="AV2557" s="106"/>
      <c r="AW2557" s="106"/>
      <c r="AX2557" s="107"/>
      <c r="DI2557" s="6"/>
    </row>
    <row r="2558" spans="1:251" ht="14.25">
      <c r="B2558" s="7"/>
      <c r="C2558" s="7"/>
      <c r="D2558" s="7"/>
      <c r="E2558" s="7"/>
      <c r="F2558" s="7"/>
      <c r="G2558" s="7"/>
      <c r="H2558" s="8"/>
      <c r="I2558" s="8"/>
      <c r="J2558" s="8"/>
      <c r="K2558" s="8"/>
      <c r="L2558" s="9"/>
      <c r="M2558" s="9"/>
      <c r="N2558" s="9"/>
      <c r="O2558" s="9"/>
      <c r="P2558" s="8"/>
      <c r="Q2558" s="8"/>
      <c r="R2558" s="8"/>
      <c r="S2558" s="8"/>
      <c r="T2558" s="8"/>
      <c r="U2558" s="8"/>
      <c r="V2558" s="10"/>
      <c r="W2558" s="10"/>
      <c r="X2558" s="10"/>
      <c r="Y2558" s="10"/>
      <c r="Z2558" s="10"/>
      <c r="AA2558" s="10"/>
      <c r="AB2558" s="10"/>
      <c r="AC2558" s="10"/>
      <c r="AD2558" s="10"/>
      <c r="AE2558" s="10"/>
      <c r="AF2558" s="10"/>
      <c r="AG2558" s="10"/>
      <c r="AH2558" s="10"/>
      <c r="AI2558" s="10"/>
      <c r="AJ2558" s="10"/>
      <c r="AK2558" s="10"/>
      <c r="AL2558" s="10"/>
      <c r="AM2558" s="10"/>
      <c r="AN2558" s="10"/>
      <c r="AO2558" s="10"/>
      <c r="AP2558" s="10"/>
      <c r="AQ2558" s="10"/>
      <c r="AR2558" s="10"/>
      <c r="AS2558" s="10"/>
      <c r="AT2558" s="10"/>
      <c r="AU2558" s="10"/>
      <c r="AV2558" s="10"/>
      <c r="AW2558" s="10"/>
      <c r="AX2558" s="10"/>
      <c r="DI2558" s="6"/>
    </row>
    <row r="2559" spans="1:251" ht="15" thickBot="1">
      <c r="A2559" s="11"/>
      <c r="B2559" s="10" t="s">
        <v>2</v>
      </c>
      <c r="C2559" s="8"/>
      <c r="D2559" s="8"/>
      <c r="E2559" s="8"/>
      <c r="F2559" s="8"/>
      <c r="G2559" s="8"/>
      <c r="H2559" s="8"/>
      <c r="I2559" s="8"/>
      <c r="J2559" s="8"/>
      <c r="K2559" s="8"/>
      <c r="L2559" s="9"/>
      <c r="M2559" s="9"/>
      <c r="N2559" s="9"/>
      <c r="O2559" s="9"/>
      <c r="P2559" s="8"/>
      <c r="Q2559" s="8"/>
      <c r="R2559" s="8"/>
      <c r="S2559" s="8"/>
      <c r="T2559" s="8"/>
      <c r="U2559" s="8"/>
      <c r="V2559" s="10"/>
      <c r="W2559" s="10"/>
      <c r="X2559" s="10"/>
      <c r="Y2559" s="10"/>
      <c r="Z2559" s="10"/>
      <c r="AA2559" s="10"/>
      <c r="AB2559" s="10"/>
      <c r="AC2559" s="10"/>
      <c r="AD2559" s="10"/>
      <c r="AE2559" s="10"/>
      <c r="AF2559" s="10"/>
      <c r="AG2559" s="10"/>
      <c r="AH2559" s="10"/>
      <c r="AI2559" s="10"/>
      <c r="AJ2559" s="10"/>
      <c r="AK2559" s="10"/>
      <c r="AL2559" s="10"/>
      <c r="AM2559" s="10"/>
      <c r="AN2559" s="10"/>
      <c r="AO2559" s="10"/>
      <c r="AP2559" s="10"/>
      <c r="AQ2559" s="10"/>
      <c r="AR2559" s="10"/>
      <c r="AS2559" s="10"/>
      <c r="AT2559" s="10"/>
      <c r="AU2559" s="10"/>
      <c r="AV2559" s="10"/>
      <c r="AW2559" s="10"/>
      <c r="AX2559" s="10"/>
      <c r="DI2559" s="6"/>
    </row>
    <row r="2560" spans="1:251" ht="14.25">
      <c r="A2560" s="8"/>
      <c r="B2560" s="12"/>
      <c r="C2560" s="7"/>
      <c r="D2560" s="7"/>
      <c r="E2560" s="7"/>
      <c r="F2560" s="7"/>
      <c r="G2560" s="7"/>
      <c r="H2560" s="7"/>
      <c r="I2560" s="7"/>
      <c r="J2560" s="7"/>
      <c r="K2560" s="7"/>
      <c r="L2560" s="13"/>
      <c r="M2560" s="13"/>
      <c r="N2560" s="13"/>
      <c r="O2560" s="13"/>
      <c r="P2560" s="7"/>
      <c r="Q2560" s="7"/>
      <c r="R2560" s="7"/>
      <c r="S2560" s="7"/>
      <c r="T2560" s="7"/>
      <c r="U2560" s="7"/>
      <c r="V2560" s="14"/>
      <c r="W2560" s="14"/>
      <c r="X2560" s="14"/>
      <c r="Y2560" s="14"/>
      <c r="Z2560" s="14"/>
      <c r="AA2560" s="14"/>
      <c r="AB2560" s="14"/>
      <c r="AC2560" s="14"/>
      <c r="AD2560" s="14"/>
      <c r="AE2560" s="14"/>
      <c r="AF2560" s="14"/>
      <c r="AG2560" s="14"/>
      <c r="AH2560" s="14"/>
      <c r="AI2560" s="14"/>
      <c r="AJ2560" s="14"/>
      <c r="AK2560" s="14"/>
      <c r="AL2560" s="14"/>
      <c r="AM2560" s="14"/>
      <c r="AN2560" s="14"/>
      <c r="AO2560" s="14"/>
      <c r="AP2560" s="14"/>
      <c r="AQ2560" s="14"/>
      <c r="AR2560" s="14"/>
      <c r="AS2560" s="14"/>
      <c r="AT2560" s="14"/>
      <c r="AU2560" s="14"/>
      <c r="AV2560" s="14"/>
      <c r="AW2560" s="14"/>
      <c r="AX2560" s="15"/>
    </row>
    <row r="2561" spans="1:113" ht="12" customHeight="1">
      <c r="A2561" s="8"/>
      <c r="B2561" s="108" t="s">
        <v>318</v>
      </c>
      <c r="C2561" s="109"/>
      <c r="D2561" s="109"/>
      <c r="E2561" s="109"/>
      <c r="F2561" s="109"/>
      <c r="G2561" s="109"/>
      <c r="H2561" s="109"/>
      <c r="I2561" s="109"/>
      <c r="J2561" s="109"/>
      <c r="K2561" s="109"/>
      <c r="L2561" s="109"/>
      <c r="M2561" s="109"/>
      <c r="N2561" s="109"/>
      <c r="O2561" s="109"/>
      <c r="P2561" s="109"/>
      <c r="Q2561" s="109"/>
      <c r="R2561" s="109"/>
      <c r="S2561" s="109"/>
      <c r="T2561" s="109"/>
      <c r="U2561" s="109"/>
      <c r="V2561" s="109"/>
      <c r="W2561" s="109"/>
      <c r="X2561" s="109"/>
      <c r="Y2561" s="109"/>
      <c r="Z2561" s="109"/>
      <c r="AA2561" s="109"/>
      <c r="AB2561" s="109"/>
      <c r="AC2561" s="109"/>
      <c r="AD2561" s="109"/>
      <c r="AE2561" s="109"/>
      <c r="AF2561" s="109"/>
      <c r="AG2561" s="109"/>
      <c r="AH2561" s="109"/>
      <c r="AI2561" s="109"/>
      <c r="AJ2561" s="109"/>
      <c r="AK2561" s="109"/>
      <c r="AL2561" s="109"/>
      <c r="AM2561" s="109"/>
      <c r="AN2561" s="109"/>
      <c r="AO2561" s="109"/>
      <c r="AP2561" s="109"/>
      <c r="AQ2561" s="109"/>
      <c r="AR2561" s="109"/>
      <c r="AS2561" s="109"/>
      <c r="AT2561" s="109"/>
      <c r="AU2561" s="109"/>
      <c r="AV2561" s="109"/>
      <c r="AW2561" s="109"/>
      <c r="AX2561" s="110"/>
    </row>
    <row r="2562" spans="1:113" ht="12" customHeight="1">
      <c r="A2562" s="8"/>
      <c r="B2562" s="108"/>
      <c r="C2562" s="109"/>
      <c r="D2562" s="109"/>
      <c r="E2562" s="109"/>
      <c r="F2562" s="109"/>
      <c r="G2562" s="109"/>
      <c r="H2562" s="109"/>
      <c r="I2562" s="109"/>
      <c r="J2562" s="109"/>
      <c r="K2562" s="109"/>
      <c r="L2562" s="109"/>
      <c r="M2562" s="109"/>
      <c r="N2562" s="109"/>
      <c r="O2562" s="109"/>
      <c r="P2562" s="109"/>
      <c r="Q2562" s="109"/>
      <c r="R2562" s="109"/>
      <c r="S2562" s="109"/>
      <c r="T2562" s="109"/>
      <c r="U2562" s="109"/>
      <c r="V2562" s="109"/>
      <c r="W2562" s="109"/>
      <c r="X2562" s="109"/>
      <c r="Y2562" s="109"/>
      <c r="Z2562" s="109"/>
      <c r="AA2562" s="109"/>
      <c r="AB2562" s="109"/>
      <c r="AC2562" s="109"/>
      <c r="AD2562" s="109"/>
      <c r="AE2562" s="109"/>
      <c r="AF2562" s="109"/>
      <c r="AG2562" s="109"/>
      <c r="AH2562" s="109"/>
      <c r="AI2562" s="109"/>
      <c r="AJ2562" s="109"/>
      <c r="AK2562" s="109"/>
      <c r="AL2562" s="109"/>
      <c r="AM2562" s="109"/>
      <c r="AN2562" s="109"/>
      <c r="AO2562" s="109"/>
      <c r="AP2562" s="109"/>
      <c r="AQ2562" s="109"/>
      <c r="AR2562" s="109"/>
      <c r="AS2562" s="109"/>
      <c r="AT2562" s="109"/>
      <c r="AU2562" s="109"/>
      <c r="AV2562" s="109"/>
      <c r="AW2562" s="109"/>
      <c r="AX2562" s="110"/>
      <c r="BC2562" s="16"/>
    </row>
    <row r="2563" spans="1:113" ht="12" customHeight="1">
      <c r="A2563" s="8"/>
      <c r="B2563" s="108"/>
      <c r="C2563" s="109"/>
      <c r="D2563" s="109"/>
      <c r="E2563" s="109"/>
      <c r="F2563" s="109"/>
      <c r="G2563" s="109"/>
      <c r="H2563" s="109"/>
      <c r="I2563" s="109"/>
      <c r="J2563" s="109"/>
      <c r="K2563" s="109"/>
      <c r="L2563" s="109"/>
      <c r="M2563" s="109"/>
      <c r="N2563" s="109"/>
      <c r="O2563" s="109"/>
      <c r="P2563" s="109"/>
      <c r="Q2563" s="109"/>
      <c r="R2563" s="109"/>
      <c r="S2563" s="109"/>
      <c r="T2563" s="109"/>
      <c r="U2563" s="109"/>
      <c r="V2563" s="109"/>
      <c r="W2563" s="109"/>
      <c r="X2563" s="109"/>
      <c r="Y2563" s="109"/>
      <c r="Z2563" s="109"/>
      <c r="AA2563" s="109"/>
      <c r="AB2563" s="109"/>
      <c r="AC2563" s="109"/>
      <c r="AD2563" s="109"/>
      <c r="AE2563" s="109"/>
      <c r="AF2563" s="109"/>
      <c r="AG2563" s="109"/>
      <c r="AH2563" s="109"/>
      <c r="AI2563" s="109"/>
      <c r="AJ2563" s="109"/>
      <c r="AK2563" s="109"/>
      <c r="AL2563" s="109"/>
      <c r="AM2563" s="109"/>
      <c r="AN2563" s="109"/>
      <c r="AO2563" s="109"/>
      <c r="AP2563" s="109"/>
      <c r="AQ2563" s="109"/>
      <c r="AR2563" s="109"/>
      <c r="AS2563" s="109"/>
      <c r="AT2563" s="109"/>
      <c r="AU2563" s="109"/>
      <c r="AV2563" s="109"/>
      <c r="AW2563" s="109"/>
      <c r="AX2563" s="110"/>
    </row>
    <row r="2564" spans="1:113" ht="12" customHeight="1">
      <c r="A2564" s="8"/>
      <c r="B2564" s="108"/>
      <c r="C2564" s="109"/>
      <c r="D2564" s="109"/>
      <c r="E2564" s="109"/>
      <c r="F2564" s="109"/>
      <c r="G2564" s="109"/>
      <c r="H2564" s="109"/>
      <c r="I2564" s="109"/>
      <c r="J2564" s="109"/>
      <c r="K2564" s="109"/>
      <c r="L2564" s="109"/>
      <c r="M2564" s="109"/>
      <c r="N2564" s="109"/>
      <c r="O2564" s="109"/>
      <c r="P2564" s="109"/>
      <c r="Q2564" s="109"/>
      <c r="R2564" s="109"/>
      <c r="S2564" s="109"/>
      <c r="T2564" s="109"/>
      <c r="U2564" s="109"/>
      <c r="V2564" s="109"/>
      <c r="W2564" s="109"/>
      <c r="X2564" s="109"/>
      <c r="Y2564" s="109"/>
      <c r="Z2564" s="109"/>
      <c r="AA2564" s="109"/>
      <c r="AB2564" s="109"/>
      <c r="AC2564" s="109"/>
      <c r="AD2564" s="109"/>
      <c r="AE2564" s="109"/>
      <c r="AF2564" s="109"/>
      <c r="AG2564" s="109"/>
      <c r="AH2564" s="109"/>
      <c r="AI2564" s="109"/>
      <c r="AJ2564" s="109"/>
      <c r="AK2564" s="109"/>
      <c r="AL2564" s="109"/>
      <c r="AM2564" s="109"/>
      <c r="AN2564" s="109"/>
      <c r="AO2564" s="109"/>
      <c r="AP2564" s="109"/>
      <c r="AQ2564" s="109"/>
      <c r="AR2564" s="109"/>
      <c r="AS2564" s="109"/>
      <c r="AT2564" s="109"/>
      <c r="AU2564" s="109"/>
      <c r="AV2564" s="109"/>
      <c r="AW2564" s="109"/>
      <c r="AX2564" s="110"/>
    </row>
    <row r="2565" spans="1:113" ht="12" customHeight="1">
      <c r="A2565" s="8"/>
      <c r="B2565" s="108"/>
      <c r="C2565" s="109"/>
      <c r="D2565" s="109"/>
      <c r="E2565" s="109"/>
      <c r="F2565" s="109"/>
      <c r="G2565" s="109"/>
      <c r="H2565" s="109"/>
      <c r="I2565" s="109"/>
      <c r="J2565" s="109"/>
      <c r="K2565" s="109"/>
      <c r="L2565" s="109"/>
      <c r="M2565" s="109"/>
      <c r="N2565" s="109"/>
      <c r="O2565" s="109"/>
      <c r="P2565" s="109"/>
      <c r="Q2565" s="109"/>
      <c r="R2565" s="109"/>
      <c r="S2565" s="109"/>
      <c r="T2565" s="109"/>
      <c r="U2565" s="109"/>
      <c r="V2565" s="109"/>
      <c r="W2565" s="109"/>
      <c r="X2565" s="109"/>
      <c r="Y2565" s="109"/>
      <c r="Z2565" s="109"/>
      <c r="AA2565" s="109"/>
      <c r="AB2565" s="109"/>
      <c r="AC2565" s="109"/>
      <c r="AD2565" s="109"/>
      <c r="AE2565" s="109"/>
      <c r="AF2565" s="109"/>
      <c r="AG2565" s="109"/>
      <c r="AH2565" s="109"/>
      <c r="AI2565" s="109"/>
      <c r="AJ2565" s="109"/>
      <c r="AK2565" s="109"/>
      <c r="AL2565" s="109"/>
      <c r="AM2565" s="109"/>
      <c r="AN2565" s="109"/>
      <c r="AO2565" s="109"/>
      <c r="AP2565" s="109"/>
      <c r="AQ2565" s="109"/>
      <c r="AR2565" s="109"/>
      <c r="AS2565" s="109"/>
      <c r="AT2565" s="109"/>
      <c r="AU2565" s="109"/>
      <c r="AV2565" s="109"/>
      <c r="AW2565" s="109"/>
      <c r="AX2565" s="110"/>
    </row>
    <row r="2566" spans="1:113" ht="15" thickBot="1">
      <c r="A2566" s="17"/>
      <c r="B2566" s="18"/>
      <c r="C2566" s="19"/>
      <c r="D2566" s="19"/>
      <c r="E2566" s="19"/>
      <c r="F2566" s="19"/>
      <c r="G2566" s="19"/>
      <c r="H2566" s="19"/>
      <c r="I2566" s="19"/>
      <c r="J2566" s="19"/>
      <c r="K2566" s="19"/>
      <c r="L2566" s="19"/>
      <c r="M2566" s="19"/>
      <c r="N2566" s="19"/>
      <c r="O2566" s="19"/>
      <c r="P2566" s="19"/>
      <c r="Q2566" s="19"/>
      <c r="R2566" s="19"/>
      <c r="S2566" s="19"/>
      <c r="T2566" s="19"/>
      <c r="U2566" s="19"/>
      <c r="V2566" s="19"/>
      <c r="W2566" s="19"/>
      <c r="X2566" s="19"/>
      <c r="Y2566" s="19"/>
      <c r="Z2566" s="19"/>
      <c r="AA2566" s="19"/>
      <c r="AB2566" s="19"/>
      <c r="AC2566" s="19"/>
      <c r="AD2566" s="19"/>
      <c r="AE2566" s="19"/>
      <c r="AF2566" s="19"/>
      <c r="AG2566" s="19"/>
      <c r="AH2566" s="19"/>
      <c r="AI2566" s="19"/>
      <c r="AJ2566" s="19"/>
      <c r="AK2566" s="19"/>
      <c r="AL2566" s="19"/>
      <c r="AM2566" s="19"/>
      <c r="AN2566" s="19"/>
      <c r="AO2566" s="19"/>
      <c r="AP2566" s="19"/>
      <c r="AQ2566" s="19"/>
      <c r="AR2566" s="19"/>
      <c r="AS2566" s="19"/>
      <c r="AT2566" s="19"/>
      <c r="AU2566" s="19"/>
      <c r="AV2566" s="19"/>
      <c r="AW2566" s="19"/>
      <c r="AX2566" s="20"/>
    </row>
    <row r="2567" spans="1:113">
      <c r="B2567" s="21"/>
    </row>
    <row r="2568" spans="1:113" ht="15" thickBot="1">
      <c r="A2568" s="11"/>
      <c r="B2568" s="10" t="s">
        <v>3</v>
      </c>
      <c r="C2568" s="8"/>
      <c r="D2568" s="8"/>
      <c r="E2568" s="8"/>
      <c r="F2568" s="8"/>
      <c r="G2568" s="8"/>
      <c r="H2568" s="8"/>
      <c r="I2568" s="8"/>
      <c r="J2568" s="8"/>
      <c r="K2568" s="8"/>
      <c r="L2568" s="9"/>
      <c r="M2568" s="9"/>
      <c r="N2568" s="9"/>
      <c r="O2568" s="9"/>
      <c r="P2568" s="8"/>
      <c r="Q2568" s="8"/>
      <c r="R2568" s="8"/>
      <c r="S2568" s="8"/>
      <c r="T2568" s="8"/>
      <c r="U2568" s="8"/>
      <c r="V2568" s="10"/>
      <c r="W2568" s="10"/>
      <c r="X2568" s="10"/>
      <c r="Y2568" s="10"/>
      <c r="Z2568" s="10"/>
      <c r="AA2568" s="10"/>
      <c r="AB2568" s="10"/>
      <c r="AC2568" s="10"/>
      <c r="AD2568" s="10"/>
      <c r="AE2568" s="10"/>
      <c r="AF2568" s="10"/>
      <c r="AG2568" s="10"/>
      <c r="AH2568" s="10"/>
      <c r="AI2568" s="10"/>
      <c r="AJ2568" s="10"/>
      <c r="AK2568" s="10"/>
      <c r="AL2568" s="10"/>
      <c r="AM2568" s="10"/>
      <c r="AN2568" s="10"/>
      <c r="AO2568" s="10"/>
      <c r="AP2568" s="10"/>
      <c r="AQ2568" s="10"/>
      <c r="AR2568" s="10"/>
      <c r="AS2568" s="10"/>
      <c r="AT2568" s="10"/>
      <c r="AU2568" s="10"/>
      <c r="AV2568" s="10"/>
      <c r="AW2568" s="10"/>
      <c r="AX2568" s="10"/>
      <c r="DI2568" s="6"/>
    </row>
    <row r="2569" spans="1:113" ht="14.25">
      <c r="A2569" s="8"/>
      <c r="B2569" s="12"/>
      <c r="C2569" s="7"/>
      <c r="D2569" s="7"/>
      <c r="E2569" s="7"/>
      <c r="F2569" s="7"/>
      <c r="G2569" s="7"/>
      <c r="H2569" s="7"/>
      <c r="I2569" s="7"/>
      <c r="J2569" s="7"/>
      <c r="K2569" s="7"/>
      <c r="L2569" s="13"/>
      <c r="M2569" s="13"/>
      <c r="N2569" s="13"/>
      <c r="O2569" s="13"/>
      <c r="P2569" s="7"/>
      <c r="Q2569" s="7"/>
      <c r="R2569" s="7"/>
      <c r="S2569" s="7"/>
      <c r="T2569" s="7"/>
      <c r="U2569" s="7"/>
      <c r="V2569" s="14"/>
      <c r="W2569" s="14"/>
      <c r="X2569" s="14"/>
      <c r="Y2569" s="14"/>
      <c r="Z2569" s="14"/>
      <c r="AA2569" s="14"/>
      <c r="AB2569" s="14"/>
      <c r="AC2569" s="14"/>
      <c r="AD2569" s="14"/>
      <c r="AE2569" s="14"/>
      <c r="AF2569" s="14"/>
      <c r="AG2569" s="14"/>
      <c r="AH2569" s="14"/>
      <c r="AI2569" s="14"/>
      <c r="AJ2569" s="14"/>
      <c r="AK2569" s="14"/>
      <c r="AL2569" s="14"/>
      <c r="AM2569" s="14"/>
      <c r="AN2569" s="14"/>
      <c r="AO2569" s="14"/>
      <c r="AP2569" s="14"/>
      <c r="AQ2569" s="14"/>
      <c r="AR2569" s="14"/>
      <c r="AS2569" s="14"/>
      <c r="AT2569" s="14"/>
      <c r="AU2569" s="14"/>
      <c r="AV2569" s="14"/>
      <c r="AW2569" s="14"/>
      <c r="AX2569" s="15"/>
    </row>
    <row r="2570" spans="1:113" ht="12" customHeight="1">
      <c r="A2570" s="8"/>
      <c r="B2570" s="108" t="s">
        <v>319</v>
      </c>
      <c r="C2570" s="109"/>
      <c r="D2570" s="109"/>
      <c r="E2570" s="109"/>
      <c r="F2570" s="109"/>
      <c r="G2570" s="109"/>
      <c r="H2570" s="109"/>
      <c r="I2570" s="109"/>
      <c r="J2570" s="109"/>
      <c r="K2570" s="109"/>
      <c r="L2570" s="109"/>
      <c r="M2570" s="109"/>
      <c r="N2570" s="109"/>
      <c r="O2570" s="109"/>
      <c r="P2570" s="109"/>
      <c r="Q2570" s="109"/>
      <c r="R2570" s="109"/>
      <c r="S2570" s="109"/>
      <c r="T2570" s="109"/>
      <c r="U2570" s="109"/>
      <c r="V2570" s="109"/>
      <c r="W2570" s="109"/>
      <c r="X2570" s="109"/>
      <c r="Y2570" s="109"/>
      <c r="Z2570" s="109"/>
      <c r="AA2570" s="109"/>
      <c r="AB2570" s="109"/>
      <c r="AC2570" s="109"/>
      <c r="AD2570" s="109"/>
      <c r="AE2570" s="109"/>
      <c r="AF2570" s="109"/>
      <c r="AG2570" s="109"/>
      <c r="AH2570" s="109"/>
      <c r="AI2570" s="109"/>
      <c r="AJ2570" s="109"/>
      <c r="AK2570" s="109"/>
      <c r="AL2570" s="109"/>
      <c r="AM2570" s="109"/>
      <c r="AN2570" s="109"/>
      <c r="AO2570" s="109"/>
      <c r="AP2570" s="109"/>
      <c r="AQ2570" s="109"/>
      <c r="AR2570" s="109"/>
      <c r="AS2570" s="109"/>
      <c r="AT2570" s="109"/>
      <c r="AU2570" s="109"/>
      <c r="AV2570" s="109"/>
      <c r="AW2570" s="109"/>
      <c r="AX2570" s="110"/>
    </row>
    <row r="2571" spans="1:113" ht="12" customHeight="1">
      <c r="A2571" s="8"/>
      <c r="B2571" s="108"/>
      <c r="C2571" s="109"/>
      <c r="D2571" s="109"/>
      <c r="E2571" s="109"/>
      <c r="F2571" s="109"/>
      <c r="G2571" s="109"/>
      <c r="H2571" s="109"/>
      <c r="I2571" s="109"/>
      <c r="J2571" s="109"/>
      <c r="K2571" s="109"/>
      <c r="L2571" s="109"/>
      <c r="M2571" s="109"/>
      <c r="N2571" s="109"/>
      <c r="O2571" s="109"/>
      <c r="P2571" s="109"/>
      <c r="Q2571" s="109"/>
      <c r="R2571" s="109"/>
      <c r="S2571" s="109"/>
      <c r="T2571" s="109"/>
      <c r="U2571" s="109"/>
      <c r="V2571" s="109"/>
      <c r="W2571" s="109"/>
      <c r="X2571" s="109"/>
      <c r="Y2571" s="109"/>
      <c r="Z2571" s="109"/>
      <c r="AA2571" s="109"/>
      <c r="AB2571" s="109"/>
      <c r="AC2571" s="109"/>
      <c r="AD2571" s="109"/>
      <c r="AE2571" s="109"/>
      <c r="AF2571" s="109"/>
      <c r="AG2571" s="109"/>
      <c r="AH2571" s="109"/>
      <c r="AI2571" s="109"/>
      <c r="AJ2571" s="109"/>
      <c r="AK2571" s="109"/>
      <c r="AL2571" s="109"/>
      <c r="AM2571" s="109"/>
      <c r="AN2571" s="109"/>
      <c r="AO2571" s="109"/>
      <c r="AP2571" s="109"/>
      <c r="AQ2571" s="109"/>
      <c r="AR2571" s="109"/>
      <c r="AS2571" s="109"/>
      <c r="AT2571" s="109"/>
      <c r="AU2571" s="109"/>
      <c r="AV2571" s="109"/>
      <c r="AW2571" s="109"/>
      <c r="AX2571" s="110"/>
      <c r="BC2571" s="16"/>
    </row>
    <row r="2572" spans="1:113" ht="12" customHeight="1">
      <c r="A2572" s="8"/>
      <c r="B2572" s="108"/>
      <c r="C2572" s="109"/>
      <c r="D2572" s="109"/>
      <c r="E2572" s="109"/>
      <c r="F2572" s="109"/>
      <c r="G2572" s="109"/>
      <c r="H2572" s="109"/>
      <c r="I2572" s="109"/>
      <c r="J2572" s="109"/>
      <c r="K2572" s="109"/>
      <c r="L2572" s="109"/>
      <c r="M2572" s="109"/>
      <c r="N2572" s="109"/>
      <c r="O2572" s="109"/>
      <c r="P2572" s="109"/>
      <c r="Q2572" s="109"/>
      <c r="R2572" s="109"/>
      <c r="S2572" s="109"/>
      <c r="T2572" s="109"/>
      <c r="U2572" s="109"/>
      <c r="V2572" s="109"/>
      <c r="W2572" s="109"/>
      <c r="X2572" s="109"/>
      <c r="Y2572" s="109"/>
      <c r="Z2572" s="109"/>
      <c r="AA2572" s="109"/>
      <c r="AB2572" s="109"/>
      <c r="AC2572" s="109"/>
      <c r="AD2572" s="109"/>
      <c r="AE2572" s="109"/>
      <c r="AF2572" s="109"/>
      <c r="AG2572" s="109"/>
      <c r="AH2572" s="109"/>
      <c r="AI2572" s="109"/>
      <c r="AJ2572" s="109"/>
      <c r="AK2572" s="109"/>
      <c r="AL2572" s="109"/>
      <c r="AM2572" s="109"/>
      <c r="AN2572" s="109"/>
      <c r="AO2572" s="109"/>
      <c r="AP2572" s="109"/>
      <c r="AQ2572" s="109"/>
      <c r="AR2572" s="109"/>
      <c r="AS2572" s="109"/>
      <c r="AT2572" s="109"/>
      <c r="AU2572" s="109"/>
      <c r="AV2572" s="109"/>
      <c r="AW2572" s="109"/>
      <c r="AX2572" s="110"/>
    </row>
    <row r="2573" spans="1:113" ht="12" customHeight="1">
      <c r="A2573" s="8"/>
      <c r="B2573" s="108"/>
      <c r="C2573" s="109"/>
      <c r="D2573" s="109"/>
      <c r="E2573" s="109"/>
      <c r="F2573" s="109"/>
      <c r="G2573" s="109"/>
      <c r="H2573" s="109"/>
      <c r="I2573" s="109"/>
      <c r="J2573" s="109"/>
      <c r="K2573" s="109"/>
      <c r="L2573" s="109"/>
      <c r="M2573" s="109"/>
      <c r="N2573" s="109"/>
      <c r="O2573" s="109"/>
      <c r="P2573" s="109"/>
      <c r="Q2573" s="109"/>
      <c r="R2573" s="109"/>
      <c r="S2573" s="109"/>
      <c r="T2573" s="109"/>
      <c r="U2573" s="109"/>
      <c r="V2573" s="109"/>
      <c r="W2573" s="109"/>
      <c r="X2573" s="109"/>
      <c r="Y2573" s="109"/>
      <c r="Z2573" s="109"/>
      <c r="AA2573" s="109"/>
      <c r="AB2573" s="109"/>
      <c r="AC2573" s="109"/>
      <c r="AD2573" s="109"/>
      <c r="AE2573" s="109"/>
      <c r="AF2573" s="109"/>
      <c r="AG2573" s="109"/>
      <c r="AH2573" s="109"/>
      <c r="AI2573" s="109"/>
      <c r="AJ2573" s="109"/>
      <c r="AK2573" s="109"/>
      <c r="AL2573" s="109"/>
      <c r="AM2573" s="109"/>
      <c r="AN2573" s="109"/>
      <c r="AO2573" s="109"/>
      <c r="AP2573" s="109"/>
      <c r="AQ2573" s="109"/>
      <c r="AR2573" s="109"/>
      <c r="AS2573" s="109"/>
      <c r="AT2573" s="109"/>
      <c r="AU2573" s="109"/>
      <c r="AV2573" s="109"/>
      <c r="AW2573" s="109"/>
      <c r="AX2573" s="110"/>
    </row>
    <row r="2574" spans="1:113" ht="12" customHeight="1">
      <c r="A2574" s="8"/>
      <c r="B2574" s="108"/>
      <c r="C2574" s="109"/>
      <c r="D2574" s="109"/>
      <c r="E2574" s="109"/>
      <c r="F2574" s="109"/>
      <c r="G2574" s="109"/>
      <c r="H2574" s="109"/>
      <c r="I2574" s="109"/>
      <c r="J2574" s="109"/>
      <c r="K2574" s="109"/>
      <c r="L2574" s="109"/>
      <c r="M2574" s="109"/>
      <c r="N2574" s="109"/>
      <c r="O2574" s="109"/>
      <c r="P2574" s="109"/>
      <c r="Q2574" s="109"/>
      <c r="R2574" s="109"/>
      <c r="S2574" s="109"/>
      <c r="T2574" s="109"/>
      <c r="U2574" s="109"/>
      <c r="V2574" s="109"/>
      <c r="W2574" s="109"/>
      <c r="X2574" s="109"/>
      <c r="Y2574" s="109"/>
      <c r="Z2574" s="109"/>
      <c r="AA2574" s="109"/>
      <c r="AB2574" s="109"/>
      <c r="AC2574" s="109"/>
      <c r="AD2574" s="109"/>
      <c r="AE2574" s="109"/>
      <c r="AF2574" s="109"/>
      <c r="AG2574" s="109"/>
      <c r="AH2574" s="109"/>
      <c r="AI2574" s="109"/>
      <c r="AJ2574" s="109"/>
      <c r="AK2574" s="109"/>
      <c r="AL2574" s="109"/>
      <c r="AM2574" s="109"/>
      <c r="AN2574" s="109"/>
      <c r="AO2574" s="109"/>
      <c r="AP2574" s="109"/>
      <c r="AQ2574" s="109"/>
      <c r="AR2574" s="109"/>
      <c r="AS2574" s="109"/>
      <c r="AT2574" s="109"/>
      <c r="AU2574" s="109"/>
      <c r="AV2574" s="109"/>
      <c r="AW2574" s="109"/>
      <c r="AX2574" s="110"/>
    </row>
    <row r="2575" spans="1:113" ht="15" thickBot="1">
      <c r="A2575" s="17"/>
      <c r="B2575" s="18"/>
      <c r="C2575" s="19"/>
      <c r="D2575" s="19"/>
      <c r="E2575" s="19"/>
      <c r="F2575" s="19"/>
      <c r="G2575" s="19"/>
      <c r="H2575" s="19"/>
      <c r="I2575" s="19"/>
      <c r="J2575" s="19"/>
      <c r="K2575" s="19"/>
      <c r="L2575" s="19"/>
      <c r="M2575" s="19"/>
      <c r="N2575" s="19"/>
      <c r="O2575" s="19"/>
      <c r="P2575" s="19"/>
      <c r="Q2575" s="19"/>
      <c r="R2575" s="19"/>
      <c r="S2575" s="19"/>
      <c r="T2575" s="19"/>
      <c r="U2575" s="19"/>
      <c r="V2575" s="19"/>
      <c r="W2575" s="19"/>
      <c r="X2575" s="19"/>
      <c r="Y2575" s="19"/>
      <c r="Z2575" s="19"/>
      <c r="AA2575" s="19"/>
      <c r="AB2575" s="19"/>
      <c r="AC2575" s="19"/>
      <c r="AD2575" s="19"/>
      <c r="AE2575" s="19"/>
      <c r="AF2575" s="19"/>
      <c r="AG2575" s="19"/>
      <c r="AH2575" s="19"/>
      <c r="AI2575" s="19"/>
      <c r="AJ2575" s="19"/>
      <c r="AK2575" s="19"/>
      <c r="AL2575" s="19"/>
      <c r="AM2575" s="19"/>
      <c r="AN2575" s="19"/>
      <c r="AO2575" s="19"/>
      <c r="AP2575" s="19"/>
      <c r="AQ2575" s="19"/>
      <c r="AR2575" s="19"/>
      <c r="AS2575" s="19"/>
      <c r="AT2575" s="19"/>
      <c r="AU2575" s="19"/>
      <c r="AV2575" s="19"/>
      <c r="AW2575" s="19"/>
      <c r="AX2575" s="20"/>
    </row>
    <row r="2576" spans="1:113">
      <c r="B2576" s="21"/>
    </row>
    <row r="2577" spans="1:251" ht="14.25">
      <c r="B2577" s="10" t="s">
        <v>4</v>
      </c>
      <c r="C2577" s="8"/>
      <c r="D2577" s="8"/>
      <c r="E2577" s="8"/>
      <c r="F2577" s="8"/>
      <c r="G2577" s="8"/>
      <c r="H2577" s="8"/>
      <c r="I2577" s="8"/>
      <c r="J2577" s="8"/>
      <c r="K2577" s="8"/>
      <c r="L2577" s="9"/>
      <c r="M2577" s="9"/>
      <c r="N2577" s="9"/>
      <c r="O2577" s="9"/>
      <c r="P2577" s="8"/>
      <c r="Q2577" s="8"/>
      <c r="R2577" s="8"/>
      <c r="S2577" s="8"/>
      <c r="T2577" s="8"/>
      <c r="U2577" s="8"/>
      <c r="V2577" s="10"/>
      <c r="W2577" s="10"/>
      <c r="X2577" s="10"/>
      <c r="Y2577" s="10"/>
      <c r="Z2577" s="10"/>
      <c r="AA2577" s="10"/>
      <c r="AB2577" s="10"/>
      <c r="AC2577" s="10"/>
      <c r="AD2577" s="10"/>
      <c r="AE2577" s="10"/>
      <c r="AF2577" s="10"/>
      <c r="AG2577" s="10"/>
      <c r="AH2577" s="10"/>
      <c r="AI2577" s="10"/>
      <c r="AJ2577" s="10"/>
      <c r="AK2577" s="10"/>
      <c r="AL2577" s="10"/>
      <c r="AM2577" s="10"/>
      <c r="AN2577" s="10"/>
      <c r="AO2577" s="10"/>
      <c r="AP2577" s="10"/>
      <c r="AQ2577" s="10"/>
      <c r="AR2577" s="10"/>
      <c r="AS2577" s="10"/>
      <c r="AT2577" s="10"/>
      <c r="AU2577" s="10"/>
      <c r="AV2577" s="10"/>
      <c r="AW2577" s="10"/>
      <c r="AX2577" s="10"/>
    </row>
    <row r="2578" spans="1:251" ht="15" thickBot="1">
      <c r="B2578" s="8"/>
      <c r="C2578" s="8"/>
      <c r="D2578" s="8"/>
      <c r="E2578" s="8"/>
      <c r="F2578" s="8"/>
      <c r="G2578" s="8"/>
      <c r="H2578" s="8"/>
      <c r="I2578" s="8"/>
      <c r="J2578" s="8"/>
      <c r="K2578" s="8"/>
      <c r="L2578" s="9"/>
      <c r="M2578" s="9"/>
      <c r="N2578" s="9"/>
      <c r="O2578" s="9"/>
      <c r="P2578" s="8"/>
      <c r="Q2578" s="8"/>
      <c r="R2578" s="8"/>
      <c r="S2578" s="8"/>
      <c r="T2578" s="8"/>
      <c r="U2578" s="8"/>
      <c r="V2578" s="10"/>
      <c r="W2578" s="10"/>
      <c r="X2578" s="10"/>
      <c r="Y2578" s="10"/>
      <c r="Z2578" s="10"/>
      <c r="AA2578" s="10"/>
      <c r="AB2578" s="10"/>
      <c r="AC2578" s="10"/>
      <c r="AD2578" s="10"/>
      <c r="AE2578" s="10"/>
      <c r="AF2578" s="10"/>
      <c r="AG2578" s="10"/>
      <c r="AH2578" s="10"/>
      <c r="AI2578" s="10"/>
      <c r="AJ2578" s="10"/>
      <c r="AK2578" s="10"/>
      <c r="AL2578" s="10"/>
      <c r="AM2578" s="10"/>
      <c r="AN2578" s="10"/>
      <c r="AO2578" s="10"/>
      <c r="AP2578" s="10"/>
      <c r="AQ2578" s="10"/>
      <c r="AR2578" s="10"/>
      <c r="AS2578" s="10"/>
      <c r="AT2578" s="10"/>
      <c r="AU2578" s="10"/>
      <c r="AV2578" s="10"/>
      <c r="AW2578" s="10"/>
      <c r="AX2578" s="22" t="s">
        <v>5</v>
      </c>
    </row>
    <row r="2579" spans="1:251" s="16" customFormat="1" ht="13.5" customHeight="1">
      <c r="A2579" s="8"/>
      <c r="B2579" s="111" t="s">
        <v>6</v>
      </c>
      <c r="C2579" s="112"/>
      <c r="D2579" s="112"/>
      <c r="E2579" s="112"/>
      <c r="F2579" s="112"/>
      <c r="G2579" s="112"/>
      <c r="H2579" s="112"/>
      <c r="I2579" s="112"/>
      <c r="J2579" s="112"/>
      <c r="K2579" s="112"/>
      <c r="L2579" s="112"/>
      <c r="M2579" s="112"/>
      <c r="N2579" s="112"/>
      <c r="O2579" s="112"/>
      <c r="P2579" s="112"/>
      <c r="Q2579" s="112"/>
      <c r="R2579" s="112"/>
      <c r="S2579" s="112"/>
      <c r="T2579" s="112"/>
      <c r="U2579" s="112"/>
      <c r="V2579" s="112"/>
      <c r="W2579" s="112"/>
      <c r="X2579" s="112"/>
      <c r="Y2579" s="112"/>
      <c r="Z2579" s="113"/>
      <c r="AA2579" s="117" t="s">
        <v>9</v>
      </c>
      <c r="AB2579" s="112"/>
      <c r="AC2579" s="112"/>
      <c r="AD2579" s="112"/>
      <c r="AE2579" s="112"/>
      <c r="AF2579" s="112"/>
      <c r="AG2579" s="112"/>
      <c r="AH2579" s="112"/>
      <c r="AI2579" s="113"/>
      <c r="AJ2579" s="117" t="s">
        <v>10</v>
      </c>
      <c r="AK2579" s="112"/>
      <c r="AL2579" s="112"/>
      <c r="AM2579" s="112"/>
      <c r="AN2579" s="112"/>
      <c r="AO2579" s="112"/>
      <c r="AP2579" s="112"/>
      <c r="AQ2579" s="112"/>
      <c r="AR2579" s="113"/>
      <c r="AS2579" s="117" t="s">
        <v>7</v>
      </c>
      <c r="AT2579" s="112"/>
      <c r="AU2579" s="112"/>
      <c r="AV2579" s="112"/>
      <c r="AW2579" s="112"/>
      <c r="AX2579" s="119"/>
      <c r="AY2579" s="2"/>
      <c r="AZ2579" s="2"/>
      <c r="BA2579" s="2"/>
      <c r="BB2579" s="2"/>
      <c r="BC2579" s="2"/>
      <c r="BD2579" s="2"/>
      <c r="BE2579" s="2"/>
      <c r="BF2579" s="2"/>
      <c r="BG2579" s="2"/>
      <c r="BH2579" s="2"/>
      <c r="BI2579" s="2"/>
      <c r="BJ2579" s="2"/>
      <c r="BK2579" s="2"/>
      <c r="BL2579" s="2"/>
      <c r="BM2579" s="2"/>
      <c r="BN2579" s="2"/>
      <c r="BO2579" s="2"/>
      <c r="BP2579" s="2"/>
      <c r="BQ2579" s="2"/>
      <c r="BR2579" s="2"/>
      <c r="BS2579" s="2"/>
      <c r="BT2579" s="2"/>
      <c r="BU2579" s="2"/>
      <c r="BV2579" s="2"/>
      <c r="BW2579" s="2"/>
      <c r="BX2579" s="2"/>
      <c r="BY2579" s="2"/>
      <c r="BZ2579" s="2"/>
      <c r="CA2579" s="2"/>
      <c r="CB2579" s="2"/>
      <c r="CC2579" s="2"/>
      <c r="CD2579" s="2"/>
      <c r="CE2579" s="2"/>
      <c r="CF2579" s="2"/>
      <c r="CG2579" s="2"/>
      <c r="CH2579" s="2"/>
      <c r="CI2579" s="2"/>
      <c r="CJ2579" s="2"/>
      <c r="CK2579" s="2"/>
      <c r="CL2579" s="2"/>
      <c r="CM2579" s="2"/>
      <c r="CN2579" s="2"/>
      <c r="CO2579" s="2"/>
      <c r="CP2579" s="2"/>
      <c r="CQ2579" s="2"/>
      <c r="CR2579" s="2"/>
      <c r="CS2579" s="2"/>
      <c r="CT2579" s="2"/>
      <c r="CU2579" s="2"/>
      <c r="CV2579" s="2"/>
      <c r="CW2579" s="2"/>
      <c r="CX2579" s="2"/>
      <c r="CY2579" s="2"/>
      <c r="CZ2579" s="2"/>
      <c r="DA2579" s="2"/>
      <c r="DB2579" s="2"/>
      <c r="DC2579" s="2"/>
      <c r="DD2579" s="2"/>
      <c r="DE2579" s="2"/>
      <c r="DF2579" s="2"/>
      <c r="DG2579" s="2"/>
      <c r="DH2579" s="2"/>
      <c r="DI2579" s="2"/>
      <c r="DJ2579" s="2"/>
      <c r="DK2579" s="2"/>
      <c r="DL2579" s="2"/>
      <c r="DM2579" s="2"/>
      <c r="DN2579" s="2"/>
      <c r="DO2579" s="2"/>
      <c r="DP2579" s="2"/>
      <c r="DQ2579" s="2"/>
      <c r="DR2579" s="2"/>
      <c r="DS2579" s="2"/>
      <c r="DT2579" s="2"/>
      <c r="DU2579" s="2"/>
      <c r="DV2579" s="2"/>
      <c r="DW2579" s="2"/>
      <c r="DX2579" s="2"/>
      <c r="DY2579" s="2"/>
      <c r="DZ2579" s="2"/>
      <c r="EA2579" s="2"/>
      <c r="EB2579" s="2"/>
      <c r="EC2579" s="2"/>
      <c r="ED2579" s="2"/>
      <c r="EE2579" s="2"/>
      <c r="EF2579" s="2"/>
      <c r="EG2579" s="2"/>
      <c r="EH2579" s="2"/>
      <c r="EI2579" s="2"/>
      <c r="EJ2579" s="2"/>
      <c r="EK2579" s="2"/>
      <c r="EL2579" s="2"/>
      <c r="EM2579" s="2"/>
      <c r="EN2579" s="2"/>
      <c r="EO2579" s="2"/>
      <c r="EP2579" s="2"/>
      <c r="EQ2579" s="2"/>
      <c r="ER2579" s="2"/>
      <c r="ES2579" s="2"/>
      <c r="ET2579" s="2"/>
      <c r="EU2579" s="2"/>
      <c r="EV2579" s="2"/>
      <c r="EW2579" s="2"/>
      <c r="EX2579" s="2"/>
      <c r="EY2579" s="2"/>
      <c r="EZ2579" s="2"/>
      <c r="FA2579" s="2"/>
      <c r="FB2579" s="2"/>
      <c r="FC2579" s="2"/>
      <c r="FD2579" s="2"/>
      <c r="FE2579" s="2"/>
      <c r="FF2579" s="2"/>
      <c r="FG2579" s="2"/>
      <c r="FH2579" s="2"/>
      <c r="FI2579" s="2"/>
      <c r="FJ2579" s="2"/>
      <c r="FK2579" s="2"/>
      <c r="FL2579" s="2"/>
      <c r="FM2579" s="2"/>
      <c r="FN2579" s="2"/>
      <c r="FO2579" s="2"/>
      <c r="FP2579" s="2"/>
      <c r="FQ2579" s="2"/>
      <c r="FR2579" s="2"/>
      <c r="FS2579" s="2"/>
      <c r="FT2579" s="2"/>
      <c r="FU2579" s="2"/>
      <c r="FV2579" s="2"/>
      <c r="FW2579" s="2"/>
      <c r="FX2579" s="2"/>
      <c r="FY2579" s="2"/>
      <c r="FZ2579" s="2"/>
      <c r="GA2579" s="2"/>
      <c r="GB2579" s="2"/>
      <c r="GC2579" s="2"/>
      <c r="GD2579" s="2"/>
      <c r="GE2579" s="2"/>
      <c r="GF2579" s="2"/>
      <c r="GG2579" s="2"/>
      <c r="GH2579" s="2"/>
      <c r="GI2579" s="2"/>
      <c r="GJ2579" s="2"/>
      <c r="GK2579" s="2"/>
      <c r="GL2579" s="2"/>
      <c r="GM2579" s="2"/>
      <c r="GN2579" s="2"/>
      <c r="GO2579" s="2"/>
      <c r="GP2579" s="2"/>
      <c r="GQ2579" s="2"/>
      <c r="GR2579" s="2"/>
      <c r="GS2579" s="2"/>
      <c r="GT2579" s="2"/>
      <c r="GU2579" s="2"/>
      <c r="GV2579" s="2"/>
      <c r="GW2579" s="2"/>
      <c r="GX2579" s="2"/>
      <c r="GY2579" s="2"/>
      <c r="GZ2579" s="2"/>
      <c r="HA2579" s="2"/>
      <c r="HB2579" s="2"/>
      <c r="HC2579" s="2"/>
      <c r="HD2579" s="2"/>
      <c r="HE2579" s="2"/>
      <c r="HF2579" s="2"/>
      <c r="HG2579" s="2"/>
      <c r="HH2579" s="2"/>
      <c r="HI2579" s="2"/>
      <c r="HJ2579" s="2"/>
      <c r="HK2579" s="2"/>
      <c r="HL2579" s="2"/>
      <c r="HM2579" s="2"/>
      <c r="HN2579" s="2"/>
      <c r="HO2579" s="2"/>
      <c r="HP2579" s="2"/>
      <c r="HQ2579" s="2"/>
      <c r="HR2579" s="2"/>
      <c r="HS2579" s="2"/>
      <c r="HT2579" s="2"/>
      <c r="HU2579" s="2"/>
      <c r="HV2579" s="2"/>
      <c r="HW2579" s="2"/>
      <c r="HX2579" s="2"/>
      <c r="HY2579" s="2"/>
      <c r="HZ2579" s="2"/>
      <c r="IA2579" s="2"/>
      <c r="IB2579" s="2"/>
      <c r="IC2579" s="2"/>
      <c r="ID2579" s="2"/>
      <c r="IE2579" s="2"/>
      <c r="IF2579" s="2"/>
      <c r="IG2579" s="2"/>
      <c r="IH2579" s="2"/>
      <c r="II2579" s="2"/>
      <c r="IJ2579" s="2"/>
      <c r="IK2579" s="2"/>
      <c r="IL2579" s="2"/>
      <c r="IM2579" s="2"/>
      <c r="IN2579" s="2"/>
      <c r="IO2579" s="2"/>
      <c r="IP2579" s="2"/>
      <c r="IQ2579" s="2"/>
    </row>
    <row r="2580" spans="1:251" s="16" customFormat="1" ht="13.5">
      <c r="A2580" s="8"/>
      <c r="B2580" s="114"/>
      <c r="C2580" s="115"/>
      <c r="D2580" s="115"/>
      <c r="E2580" s="115"/>
      <c r="F2580" s="115"/>
      <c r="G2580" s="115"/>
      <c r="H2580" s="115"/>
      <c r="I2580" s="115"/>
      <c r="J2580" s="115"/>
      <c r="K2580" s="115"/>
      <c r="L2580" s="115"/>
      <c r="M2580" s="115"/>
      <c r="N2580" s="115"/>
      <c r="O2580" s="115"/>
      <c r="P2580" s="115"/>
      <c r="Q2580" s="115"/>
      <c r="R2580" s="115"/>
      <c r="S2580" s="115"/>
      <c r="T2580" s="115"/>
      <c r="U2580" s="115"/>
      <c r="V2580" s="115"/>
      <c r="W2580" s="115"/>
      <c r="X2580" s="115"/>
      <c r="Y2580" s="115"/>
      <c r="Z2580" s="116"/>
      <c r="AA2580" s="118"/>
      <c r="AB2580" s="115"/>
      <c r="AC2580" s="115"/>
      <c r="AD2580" s="115"/>
      <c r="AE2580" s="115"/>
      <c r="AF2580" s="115"/>
      <c r="AG2580" s="115"/>
      <c r="AH2580" s="115"/>
      <c r="AI2580" s="116"/>
      <c r="AJ2580" s="118"/>
      <c r="AK2580" s="115"/>
      <c r="AL2580" s="115"/>
      <c r="AM2580" s="115"/>
      <c r="AN2580" s="115"/>
      <c r="AO2580" s="115"/>
      <c r="AP2580" s="115"/>
      <c r="AQ2580" s="115"/>
      <c r="AR2580" s="116"/>
      <c r="AS2580" s="118"/>
      <c r="AT2580" s="115"/>
      <c r="AU2580" s="115"/>
      <c r="AV2580" s="115"/>
      <c r="AW2580" s="115"/>
      <c r="AX2580" s="120"/>
      <c r="AY2580" s="2"/>
      <c r="AZ2580" s="2"/>
      <c r="BA2580" s="2"/>
      <c r="BB2580" s="23"/>
      <c r="BC2580" s="24"/>
      <c r="BE2580" s="2"/>
      <c r="BF2580" s="2"/>
      <c r="BG2580" s="2"/>
      <c r="BH2580" s="2"/>
      <c r="BI2580" s="2"/>
      <c r="BJ2580" s="2"/>
      <c r="BK2580" s="2"/>
      <c r="BL2580" s="2"/>
      <c r="BM2580" s="2"/>
      <c r="BN2580" s="2"/>
      <c r="BO2580" s="2"/>
      <c r="BP2580" s="2"/>
      <c r="BQ2580" s="2"/>
      <c r="BR2580" s="2"/>
      <c r="BS2580" s="2"/>
      <c r="BT2580" s="2"/>
      <c r="BU2580" s="2"/>
      <c r="BV2580" s="2"/>
      <c r="BW2580" s="2"/>
      <c r="BX2580" s="2"/>
      <c r="BY2580" s="2"/>
      <c r="BZ2580" s="2"/>
      <c r="CA2580" s="2"/>
      <c r="CB2580" s="2"/>
      <c r="CC2580" s="2"/>
      <c r="CD2580" s="2"/>
      <c r="CE2580" s="2"/>
      <c r="CF2580" s="2"/>
      <c r="CG2580" s="2"/>
      <c r="CH2580" s="2"/>
      <c r="CI2580" s="2"/>
      <c r="CJ2580" s="2"/>
      <c r="CK2580" s="2"/>
      <c r="CL2580" s="2"/>
      <c r="CM2580" s="2"/>
      <c r="CN2580" s="2"/>
      <c r="CO2580" s="2"/>
      <c r="CP2580" s="2"/>
      <c r="CQ2580" s="2"/>
      <c r="CR2580" s="2"/>
      <c r="CS2580" s="2"/>
      <c r="CT2580" s="2"/>
      <c r="CU2580" s="2"/>
      <c r="CV2580" s="2"/>
      <c r="CW2580" s="2"/>
      <c r="CX2580" s="2"/>
      <c r="CY2580" s="2"/>
      <c r="CZ2580" s="2"/>
      <c r="DA2580" s="2"/>
      <c r="DB2580" s="2"/>
      <c r="DC2580" s="2"/>
      <c r="DD2580" s="2"/>
      <c r="DE2580" s="2"/>
      <c r="DF2580" s="2"/>
      <c r="DG2580" s="2"/>
      <c r="DH2580" s="2"/>
      <c r="DI2580" s="2"/>
      <c r="DJ2580" s="2"/>
      <c r="DK2580" s="2"/>
      <c r="DL2580" s="2"/>
      <c r="DM2580" s="2"/>
      <c r="DN2580" s="2"/>
      <c r="DO2580" s="2"/>
      <c r="DP2580" s="2"/>
      <c r="DQ2580" s="2"/>
      <c r="DR2580" s="2"/>
      <c r="DS2580" s="2"/>
      <c r="DT2580" s="2"/>
      <c r="DU2580" s="2"/>
      <c r="DV2580" s="2"/>
      <c r="DW2580" s="2"/>
      <c r="DX2580" s="2"/>
      <c r="DY2580" s="2"/>
      <c r="DZ2580" s="2"/>
      <c r="EA2580" s="2"/>
      <c r="EB2580" s="2"/>
      <c r="EC2580" s="2"/>
      <c r="ED2580" s="2"/>
      <c r="EE2580" s="2"/>
      <c r="EF2580" s="2"/>
      <c r="EG2580" s="2"/>
      <c r="EH2580" s="2"/>
      <c r="EI2580" s="2"/>
      <c r="EJ2580" s="2"/>
      <c r="EK2580" s="2"/>
      <c r="EL2580" s="2"/>
      <c r="EM2580" s="2"/>
      <c r="EN2580" s="2"/>
      <c r="EO2580" s="2"/>
      <c r="EP2580" s="2"/>
      <c r="EQ2580" s="2"/>
      <c r="ER2580" s="2"/>
      <c r="ES2580" s="2"/>
      <c r="ET2580" s="2"/>
      <c r="EU2580" s="2"/>
      <c r="EV2580" s="2"/>
      <c r="EW2580" s="2"/>
      <c r="EX2580" s="2"/>
      <c r="EY2580" s="2"/>
      <c r="EZ2580" s="2"/>
      <c r="FA2580" s="2"/>
      <c r="FB2580" s="2"/>
      <c r="FC2580" s="2"/>
      <c r="FD2580" s="2"/>
      <c r="FE2580" s="2"/>
      <c r="FF2580" s="2"/>
      <c r="FG2580" s="2"/>
      <c r="FH2580" s="2"/>
      <c r="FI2580" s="2"/>
      <c r="FJ2580" s="2"/>
      <c r="FK2580" s="2"/>
      <c r="FL2580" s="2"/>
      <c r="FM2580" s="2"/>
      <c r="FN2580" s="2"/>
      <c r="FO2580" s="2"/>
      <c r="FP2580" s="2"/>
      <c r="FQ2580" s="2"/>
      <c r="FR2580" s="2"/>
      <c r="FS2580" s="2"/>
      <c r="FT2580" s="2"/>
      <c r="FU2580" s="2"/>
      <c r="FV2580" s="2"/>
      <c r="FW2580" s="2"/>
      <c r="FX2580" s="2"/>
      <c r="FY2580" s="2"/>
      <c r="FZ2580" s="2"/>
      <c r="GA2580" s="2"/>
      <c r="GB2580" s="2"/>
      <c r="GC2580" s="2"/>
      <c r="GD2580" s="2"/>
      <c r="GE2580" s="2"/>
      <c r="GF2580" s="2"/>
      <c r="GG2580" s="2"/>
      <c r="GH2580" s="2"/>
      <c r="GI2580" s="2"/>
      <c r="GJ2580" s="2"/>
      <c r="GK2580" s="2"/>
      <c r="GL2580" s="2"/>
      <c r="GM2580" s="2"/>
      <c r="GN2580" s="2"/>
      <c r="GO2580" s="2"/>
      <c r="GP2580" s="2"/>
      <c r="GQ2580" s="2"/>
      <c r="GR2580" s="2"/>
      <c r="GS2580" s="2"/>
      <c r="GT2580" s="2"/>
      <c r="GU2580" s="2"/>
      <c r="GV2580" s="2"/>
      <c r="GW2580" s="2"/>
      <c r="GX2580" s="2"/>
      <c r="GY2580" s="2"/>
      <c r="GZ2580" s="2"/>
      <c r="HA2580" s="2"/>
      <c r="HB2580" s="2"/>
      <c r="HC2580" s="2"/>
      <c r="HD2580" s="2"/>
      <c r="HE2580" s="2"/>
      <c r="HF2580" s="2"/>
      <c r="HG2580" s="2"/>
      <c r="HH2580" s="2"/>
      <c r="HI2580" s="2"/>
      <c r="HJ2580" s="2"/>
      <c r="HK2580" s="2"/>
      <c r="HL2580" s="2"/>
      <c r="HM2580" s="2"/>
      <c r="HN2580" s="2"/>
      <c r="HO2580" s="2"/>
      <c r="HP2580" s="2"/>
      <c r="HQ2580" s="2"/>
      <c r="HR2580" s="2"/>
      <c r="HS2580" s="2"/>
      <c r="HT2580" s="2"/>
      <c r="HU2580" s="2"/>
      <c r="HV2580" s="2"/>
      <c r="HW2580" s="2"/>
      <c r="HX2580" s="2"/>
      <c r="HY2580" s="2"/>
      <c r="HZ2580" s="2"/>
      <c r="IA2580" s="2"/>
      <c r="IB2580" s="2"/>
      <c r="IC2580" s="2"/>
      <c r="ID2580" s="2"/>
      <c r="IE2580" s="2"/>
      <c r="IF2580" s="2"/>
      <c r="IG2580" s="2"/>
      <c r="IH2580" s="2"/>
      <c r="II2580" s="2"/>
      <c r="IJ2580" s="2"/>
      <c r="IK2580" s="2"/>
      <c r="IL2580" s="2"/>
      <c r="IM2580" s="2"/>
      <c r="IN2580" s="2"/>
      <c r="IO2580" s="2"/>
      <c r="IP2580" s="2"/>
      <c r="IQ2580" s="2"/>
    </row>
    <row r="2581" spans="1:251" s="16" customFormat="1" ht="18.75" customHeight="1">
      <c r="A2581" s="8"/>
      <c r="B2581" s="25"/>
      <c r="C2581" s="130" t="s">
        <v>321</v>
      </c>
      <c r="D2581" s="131"/>
      <c r="E2581" s="131"/>
      <c r="F2581" s="131"/>
      <c r="G2581" s="131"/>
      <c r="H2581" s="131"/>
      <c r="I2581" s="131"/>
      <c r="J2581" s="131"/>
      <c r="K2581" s="131"/>
      <c r="L2581" s="131"/>
      <c r="M2581" s="131"/>
      <c r="N2581" s="131"/>
      <c r="O2581" s="131"/>
      <c r="P2581" s="131"/>
      <c r="Q2581" s="131"/>
      <c r="R2581" s="131"/>
      <c r="S2581" s="131"/>
      <c r="T2581" s="131"/>
      <c r="U2581" s="131"/>
      <c r="V2581" s="131"/>
      <c r="W2581" s="131"/>
      <c r="X2581" s="131"/>
      <c r="Y2581" s="131"/>
      <c r="Z2581" s="132"/>
      <c r="AA2581" s="153">
        <v>1106056</v>
      </c>
      <c r="AB2581" s="154"/>
      <c r="AC2581" s="154"/>
      <c r="AD2581" s="154"/>
      <c r="AE2581" s="154"/>
      <c r="AF2581" s="154"/>
      <c r="AG2581" s="154"/>
      <c r="AH2581" s="154"/>
      <c r="AI2581" s="155"/>
      <c r="AJ2581" s="156">
        <v>1117284</v>
      </c>
      <c r="AK2581" s="157"/>
      <c r="AL2581" s="157"/>
      <c r="AM2581" s="157"/>
      <c r="AN2581" s="157"/>
      <c r="AO2581" s="157"/>
      <c r="AP2581" s="157"/>
      <c r="AQ2581" s="157"/>
      <c r="AR2581" s="158"/>
      <c r="AS2581" s="136" t="s">
        <v>228</v>
      </c>
      <c r="AT2581" s="137"/>
      <c r="AU2581" s="137"/>
      <c r="AV2581" s="137"/>
      <c r="AW2581" s="137"/>
      <c r="AX2581" s="138"/>
      <c r="AY2581" s="2"/>
      <c r="AZ2581" s="2"/>
      <c r="BA2581" s="2"/>
      <c r="BB2581" s="2"/>
      <c r="BC2581" s="2"/>
      <c r="BD2581" s="2"/>
      <c r="BE2581" s="2"/>
      <c r="BF2581" s="2"/>
      <c r="BG2581" s="2"/>
      <c r="BH2581" s="2"/>
      <c r="BI2581" s="2"/>
      <c r="BJ2581" s="2"/>
      <c r="BK2581" s="2"/>
      <c r="BL2581" s="2"/>
      <c r="BM2581" s="2"/>
      <c r="BN2581" s="2"/>
      <c r="BO2581" s="2"/>
      <c r="BP2581" s="2"/>
      <c r="BQ2581" s="2"/>
      <c r="BR2581" s="2"/>
      <c r="BS2581" s="2"/>
      <c r="BT2581" s="2"/>
      <c r="BU2581" s="2"/>
      <c r="BV2581" s="2"/>
      <c r="BW2581" s="2"/>
      <c r="BX2581" s="2"/>
      <c r="BY2581" s="2"/>
      <c r="BZ2581" s="2"/>
      <c r="CA2581" s="2"/>
      <c r="CB2581" s="2"/>
      <c r="CC2581" s="2"/>
      <c r="CD2581" s="2"/>
      <c r="CE2581" s="2"/>
      <c r="CF2581" s="2"/>
      <c r="CG2581" s="2"/>
      <c r="CH2581" s="2"/>
      <c r="CI2581" s="2"/>
      <c r="CJ2581" s="2"/>
      <c r="CK2581" s="2"/>
      <c r="CL2581" s="2"/>
      <c r="CM2581" s="2"/>
      <c r="CN2581" s="2"/>
      <c r="CO2581" s="2"/>
      <c r="CP2581" s="2"/>
      <c r="CQ2581" s="2"/>
      <c r="CR2581" s="2"/>
      <c r="CS2581" s="2"/>
      <c r="CT2581" s="2"/>
      <c r="CU2581" s="2"/>
      <c r="CV2581" s="2"/>
      <c r="CW2581" s="2"/>
      <c r="CX2581" s="2"/>
      <c r="CY2581" s="2"/>
      <c r="CZ2581" s="2"/>
      <c r="DA2581" s="2"/>
      <c r="DB2581" s="2"/>
      <c r="DC2581" s="2"/>
      <c r="DD2581" s="2"/>
      <c r="DE2581" s="2"/>
      <c r="DF2581" s="2"/>
      <c r="DG2581" s="2"/>
      <c r="DH2581" s="2"/>
      <c r="DI2581" s="2"/>
      <c r="DJ2581" s="2"/>
      <c r="DK2581" s="2"/>
      <c r="DL2581" s="2"/>
      <c r="DM2581" s="2"/>
      <c r="DN2581" s="2"/>
      <c r="DO2581" s="2"/>
      <c r="DP2581" s="2"/>
      <c r="DQ2581" s="2"/>
      <c r="DR2581" s="2"/>
      <c r="DS2581" s="2"/>
      <c r="DT2581" s="2"/>
      <c r="DU2581" s="2"/>
      <c r="DV2581" s="2"/>
      <c r="DW2581" s="2"/>
      <c r="DX2581" s="2"/>
      <c r="DY2581" s="2"/>
      <c r="DZ2581" s="2"/>
      <c r="EA2581" s="2"/>
      <c r="EB2581" s="2"/>
      <c r="EC2581" s="2"/>
      <c r="ED2581" s="2"/>
      <c r="EE2581" s="2"/>
      <c r="EF2581" s="2"/>
      <c r="EG2581" s="2"/>
      <c r="EH2581" s="2"/>
      <c r="EI2581" s="2"/>
      <c r="EJ2581" s="2"/>
      <c r="EK2581" s="2"/>
      <c r="EL2581" s="2"/>
      <c r="EM2581" s="2"/>
      <c r="EN2581" s="2"/>
      <c r="EO2581" s="2"/>
      <c r="EP2581" s="2"/>
      <c r="EQ2581" s="2"/>
      <c r="ER2581" s="2"/>
      <c r="ES2581" s="2"/>
      <c r="ET2581" s="2"/>
      <c r="EU2581" s="2"/>
      <c r="EV2581" s="2"/>
      <c r="EW2581" s="2"/>
      <c r="EX2581" s="2"/>
      <c r="EY2581" s="2"/>
      <c r="EZ2581" s="2"/>
      <c r="FA2581" s="2"/>
      <c r="FB2581" s="2"/>
      <c r="FC2581" s="2"/>
      <c r="FD2581" s="2"/>
      <c r="FE2581" s="2"/>
      <c r="FF2581" s="2"/>
      <c r="FG2581" s="2"/>
      <c r="FH2581" s="2"/>
      <c r="FI2581" s="2"/>
      <c r="FJ2581" s="2"/>
      <c r="FK2581" s="2"/>
      <c r="FL2581" s="2"/>
      <c r="FM2581" s="2"/>
      <c r="FN2581" s="2"/>
      <c r="FO2581" s="2"/>
      <c r="FP2581" s="2"/>
      <c r="FQ2581" s="2"/>
      <c r="FR2581" s="2"/>
      <c r="FS2581" s="2"/>
      <c r="FT2581" s="2"/>
      <c r="FU2581" s="2"/>
      <c r="FV2581" s="2"/>
      <c r="FW2581" s="2"/>
      <c r="FX2581" s="2"/>
      <c r="FY2581" s="2"/>
      <c r="FZ2581" s="2"/>
      <c r="GA2581" s="2"/>
      <c r="GB2581" s="2"/>
      <c r="GC2581" s="2"/>
      <c r="GD2581" s="2"/>
      <c r="GE2581" s="2"/>
      <c r="GF2581" s="2"/>
      <c r="GG2581" s="2"/>
      <c r="GH2581" s="2"/>
      <c r="GI2581" s="2"/>
      <c r="GJ2581" s="2"/>
      <c r="GK2581" s="2"/>
      <c r="GL2581" s="2"/>
      <c r="GM2581" s="2"/>
      <c r="GN2581" s="2"/>
      <c r="GO2581" s="2"/>
      <c r="GP2581" s="2"/>
      <c r="GQ2581" s="2"/>
      <c r="GR2581" s="2"/>
      <c r="GS2581" s="2"/>
      <c r="GT2581" s="2"/>
      <c r="GU2581" s="2"/>
      <c r="GV2581" s="2"/>
      <c r="GW2581" s="2"/>
      <c r="GX2581" s="2"/>
      <c r="GY2581" s="2"/>
      <c r="GZ2581" s="2"/>
      <c r="HA2581" s="2"/>
      <c r="HB2581" s="2"/>
      <c r="HC2581" s="2"/>
      <c r="HD2581" s="2"/>
      <c r="HE2581" s="2"/>
      <c r="HF2581" s="2"/>
      <c r="HG2581" s="2"/>
      <c r="HH2581" s="2"/>
      <c r="HI2581" s="2"/>
      <c r="HJ2581" s="2"/>
      <c r="HK2581" s="2"/>
      <c r="HL2581" s="2"/>
      <c r="HM2581" s="2"/>
      <c r="HN2581" s="2"/>
      <c r="HO2581" s="2"/>
      <c r="HP2581" s="2"/>
      <c r="HQ2581" s="2"/>
      <c r="HR2581" s="2"/>
      <c r="HS2581" s="2"/>
      <c r="HT2581" s="2"/>
      <c r="HU2581" s="2"/>
      <c r="HV2581" s="2"/>
      <c r="HW2581" s="2"/>
      <c r="HX2581" s="2"/>
      <c r="HY2581" s="2"/>
      <c r="HZ2581" s="2"/>
      <c r="IA2581" s="2"/>
      <c r="IB2581" s="2"/>
      <c r="IC2581" s="2"/>
      <c r="ID2581" s="2"/>
      <c r="IE2581" s="2"/>
      <c r="IF2581" s="2"/>
      <c r="IG2581" s="2"/>
      <c r="IH2581" s="2"/>
      <c r="II2581" s="2"/>
      <c r="IJ2581" s="2"/>
      <c r="IK2581" s="2"/>
      <c r="IL2581" s="2"/>
      <c r="IM2581" s="2"/>
      <c r="IN2581" s="2"/>
      <c r="IO2581" s="2"/>
      <c r="IP2581" s="2"/>
      <c r="IQ2581" s="2"/>
    </row>
    <row r="2582" spans="1:251" s="16" customFormat="1" ht="18.75" customHeight="1">
      <c r="A2582" s="8"/>
      <c r="B2582" s="25"/>
      <c r="C2582" s="130" t="s">
        <v>320</v>
      </c>
      <c r="D2582" s="131"/>
      <c r="E2582" s="131"/>
      <c r="F2582" s="131"/>
      <c r="G2582" s="131"/>
      <c r="H2582" s="131"/>
      <c r="I2582" s="131"/>
      <c r="J2582" s="131"/>
      <c r="K2582" s="131"/>
      <c r="L2582" s="131"/>
      <c r="M2582" s="131"/>
      <c r="N2582" s="131"/>
      <c r="O2582" s="131"/>
      <c r="P2582" s="131"/>
      <c r="Q2582" s="131"/>
      <c r="R2582" s="131"/>
      <c r="S2582" s="131"/>
      <c r="T2582" s="131"/>
      <c r="U2582" s="131"/>
      <c r="V2582" s="131"/>
      <c r="W2582" s="131"/>
      <c r="X2582" s="131"/>
      <c r="Y2582" s="131"/>
      <c r="Z2582" s="132"/>
      <c r="AA2582" s="156">
        <v>1656372</v>
      </c>
      <c r="AB2582" s="157"/>
      <c r="AC2582" s="157"/>
      <c r="AD2582" s="157"/>
      <c r="AE2582" s="157"/>
      <c r="AF2582" s="157"/>
      <c r="AG2582" s="157"/>
      <c r="AH2582" s="157"/>
      <c r="AI2582" s="158"/>
      <c r="AJ2582" s="156">
        <v>1644473</v>
      </c>
      <c r="AK2582" s="157"/>
      <c r="AL2582" s="157"/>
      <c r="AM2582" s="157"/>
      <c r="AN2582" s="157"/>
      <c r="AO2582" s="157"/>
      <c r="AP2582" s="157"/>
      <c r="AQ2582" s="157"/>
      <c r="AR2582" s="158"/>
      <c r="AS2582" s="136" t="s">
        <v>228</v>
      </c>
      <c r="AT2582" s="137"/>
      <c r="AU2582" s="137"/>
      <c r="AV2582" s="137"/>
      <c r="AW2582" s="137"/>
      <c r="AX2582" s="138"/>
      <c r="AY2582" s="2"/>
      <c r="AZ2582" s="2"/>
      <c r="BA2582" s="2"/>
      <c r="BB2582" s="2"/>
      <c r="BC2582" s="2"/>
      <c r="BD2582" s="2"/>
      <c r="BE2582" s="2"/>
      <c r="BF2582" s="2"/>
      <c r="BG2582" s="2"/>
      <c r="BH2582" s="2"/>
      <c r="BI2582" s="2"/>
      <c r="BJ2582" s="2"/>
      <c r="BK2582" s="2"/>
      <c r="BL2582" s="2"/>
      <c r="BM2582" s="2"/>
      <c r="BN2582" s="2"/>
      <c r="BO2582" s="2"/>
      <c r="BP2582" s="2"/>
      <c r="BQ2582" s="2"/>
      <c r="BR2582" s="2"/>
      <c r="BS2582" s="2"/>
      <c r="BT2582" s="2"/>
      <c r="BU2582" s="2"/>
      <c r="BV2582" s="2"/>
      <c r="BW2582" s="2"/>
      <c r="BX2582" s="2"/>
      <c r="BY2582" s="2"/>
      <c r="BZ2582" s="2"/>
      <c r="CA2582" s="2"/>
      <c r="CB2582" s="2"/>
      <c r="CC2582" s="2"/>
      <c r="CD2582" s="2"/>
      <c r="CE2582" s="2"/>
      <c r="CF2582" s="2"/>
      <c r="CG2582" s="2"/>
      <c r="CH2582" s="2"/>
      <c r="CI2582" s="2"/>
      <c r="CJ2582" s="2"/>
      <c r="CK2582" s="2"/>
      <c r="CL2582" s="2"/>
      <c r="CM2582" s="2"/>
      <c r="CN2582" s="2"/>
      <c r="CO2582" s="2"/>
      <c r="CP2582" s="2"/>
      <c r="CQ2582" s="2"/>
      <c r="CR2582" s="2"/>
      <c r="CS2582" s="2"/>
      <c r="CT2582" s="2"/>
      <c r="CU2582" s="2"/>
      <c r="CV2582" s="2"/>
      <c r="CW2582" s="2"/>
      <c r="CX2582" s="2"/>
      <c r="CY2582" s="2"/>
      <c r="CZ2582" s="2"/>
      <c r="DA2582" s="2"/>
      <c r="DB2582" s="2"/>
      <c r="DC2582" s="2"/>
      <c r="DD2582" s="2"/>
      <c r="DE2582" s="2"/>
      <c r="DF2582" s="2"/>
      <c r="DG2582" s="2"/>
      <c r="DH2582" s="2"/>
      <c r="DI2582" s="2"/>
      <c r="DJ2582" s="2"/>
      <c r="DK2582" s="2"/>
      <c r="DL2582" s="2"/>
      <c r="DM2582" s="2"/>
      <c r="DN2582" s="2"/>
      <c r="DO2582" s="2"/>
      <c r="DP2582" s="2"/>
      <c r="DQ2582" s="2"/>
      <c r="DR2582" s="2"/>
      <c r="DS2582" s="2"/>
      <c r="DT2582" s="2"/>
      <c r="DU2582" s="2"/>
      <c r="DV2582" s="2"/>
      <c r="DW2582" s="2"/>
      <c r="DX2582" s="2"/>
      <c r="DY2582" s="2"/>
      <c r="DZ2582" s="2"/>
      <c r="EA2582" s="2"/>
      <c r="EB2582" s="2"/>
      <c r="EC2582" s="2"/>
      <c r="ED2582" s="2"/>
      <c r="EE2582" s="2"/>
      <c r="EF2582" s="2"/>
      <c r="EG2582" s="2"/>
      <c r="EH2582" s="2"/>
      <c r="EI2582" s="2"/>
      <c r="EJ2582" s="2"/>
      <c r="EK2582" s="2"/>
      <c r="EL2582" s="2"/>
      <c r="EM2582" s="2"/>
      <c r="EN2582" s="2"/>
      <c r="EO2582" s="2"/>
      <c r="EP2582" s="2"/>
      <c r="EQ2582" s="2"/>
      <c r="ER2582" s="2"/>
      <c r="ES2582" s="2"/>
      <c r="ET2582" s="2"/>
      <c r="EU2582" s="2"/>
      <c r="EV2582" s="2"/>
      <c r="EW2582" s="2"/>
      <c r="EX2582" s="2"/>
      <c r="EY2582" s="2"/>
      <c r="EZ2582" s="2"/>
      <c r="FA2582" s="2"/>
      <c r="FB2582" s="2"/>
      <c r="FC2582" s="2"/>
      <c r="FD2582" s="2"/>
      <c r="FE2582" s="2"/>
      <c r="FF2582" s="2"/>
      <c r="FG2582" s="2"/>
      <c r="FH2582" s="2"/>
      <c r="FI2582" s="2"/>
      <c r="FJ2582" s="2"/>
      <c r="FK2582" s="2"/>
      <c r="FL2582" s="2"/>
      <c r="FM2582" s="2"/>
      <c r="FN2582" s="2"/>
      <c r="FO2582" s="2"/>
      <c r="FP2582" s="2"/>
      <c r="FQ2582" s="2"/>
      <c r="FR2582" s="2"/>
      <c r="FS2582" s="2"/>
      <c r="FT2582" s="2"/>
      <c r="FU2582" s="2"/>
      <c r="FV2582" s="2"/>
      <c r="FW2582" s="2"/>
      <c r="FX2582" s="2"/>
      <c r="FY2582" s="2"/>
      <c r="FZ2582" s="2"/>
      <c r="GA2582" s="2"/>
      <c r="GB2582" s="2"/>
      <c r="GC2582" s="2"/>
      <c r="GD2582" s="2"/>
      <c r="GE2582" s="2"/>
      <c r="GF2582" s="2"/>
      <c r="GG2582" s="2"/>
      <c r="GH2582" s="2"/>
      <c r="GI2582" s="2"/>
      <c r="GJ2582" s="2"/>
      <c r="GK2582" s="2"/>
      <c r="GL2582" s="2"/>
      <c r="GM2582" s="2"/>
      <c r="GN2582" s="2"/>
      <c r="GO2582" s="2"/>
      <c r="GP2582" s="2"/>
      <c r="GQ2582" s="2"/>
      <c r="GR2582" s="2"/>
      <c r="GS2582" s="2"/>
      <c r="GT2582" s="2"/>
      <c r="GU2582" s="2"/>
      <c r="GV2582" s="2"/>
      <c r="GW2582" s="2"/>
      <c r="GX2582" s="2"/>
      <c r="GY2582" s="2"/>
      <c r="GZ2582" s="2"/>
      <c r="HA2582" s="2"/>
      <c r="HB2582" s="2"/>
      <c r="HC2582" s="2"/>
      <c r="HD2582" s="2"/>
      <c r="HE2582" s="2"/>
      <c r="HF2582" s="2"/>
      <c r="HG2582" s="2"/>
      <c r="HH2582" s="2"/>
      <c r="HI2582" s="2"/>
      <c r="HJ2582" s="2"/>
      <c r="HK2582" s="2"/>
      <c r="HL2582" s="2"/>
      <c r="HM2582" s="2"/>
      <c r="HN2582" s="2"/>
      <c r="HO2582" s="2"/>
      <c r="HP2582" s="2"/>
      <c r="HQ2582" s="2"/>
      <c r="HR2582" s="2"/>
      <c r="HS2582" s="2"/>
      <c r="HT2582" s="2"/>
      <c r="HU2582" s="2"/>
      <c r="HV2582" s="2"/>
      <c r="HW2582" s="2"/>
      <c r="HX2582" s="2"/>
      <c r="HY2582" s="2"/>
      <c r="HZ2582" s="2"/>
      <c r="IA2582" s="2"/>
      <c r="IB2582" s="2"/>
      <c r="IC2582" s="2"/>
      <c r="ID2582" s="2"/>
      <c r="IE2582" s="2"/>
      <c r="IF2582" s="2"/>
      <c r="IG2582" s="2"/>
      <c r="IH2582" s="2"/>
      <c r="II2582" s="2"/>
      <c r="IJ2582" s="2"/>
      <c r="IK2582" s="2"/>
      <c r="IL2582" s="2"/>
      <c r="IM2582" s="2"/>
      <c r="IN2582" s="2"/>
      <c r="IO2582" s="2"/>
      <c r="IP2582" s="2"/>
      <c r="IQ2582" s="2"/>
    </row>
    <row r="2583" spans="1:251" s="16" customFormat="1" ht="18.75" customHeight="1">
      <c r="A2583" s="8"/>
      <c r="B2583" s="25"/>
      <c r="C2583" s="130" t="s">
        <v>322</v>
      </c>
      <c r="D2583" s="131"/>
      <c r="E2583" s="131"/>
      <c r="F2583" s="131"/>
      <c r="G2583" s="131"/>
      <c r="H2583" s="131"/>
      <c r="I2583" s="131"/>
      <c r="J2583" s="131"/>
      <c r="K2583" s="131"/>
      <c r="L2583" s="131"/>
      <c r="M2583" s="131"/>
      <c r="N2583" s="131"/>
      <c r="O2583" s="131"/>
      <c r="P2583" s="131"/>
      <c r="Q2583" s="131"/>
      <c r="R2583" s="131"/>
      <c r="S2583" s="131"/>
      <c r="T2583" s="131"/>
      <c r="U2583" s="131"/>
      <c r="V2583" s="131"/>
      <c r="W2583" s="131"/>
      <c r="X2583" s="131"/>
      <c r="Y2583" s="131"/>
      <c r="Z2583" s="132"/>
      <c r="AA2583" s="156">
        <v>339608</v>
      </c>
      <c r="AB2583" s="157"/>
      <c r="AC2583" s="157"/>
      <c r="AD2583" s="157"/>
      <c r="AE2583" s="157"/>
      <c r="AF2583" s="157"/>
      <c r="AG2583" s="157"/>
      <c r="AH2583" s="157"/>
      <c r="AI2583" s="158"/>
      <c r="AJ2583" s="156">
        <v>345655</v>
      </c>
      <c r="AK2583" s="157"/>
      <c r="AL2583" s="157"/>
      <c r="AM2583" s="157"/>
      <c r="AN2583" s="157"/>
      <c r="AO2583" s="157"/>
      <c r="AP2583" s="157"/>
      <c r="AQ2583" s="157"/>
      <c r="AR2583" s="158"/>
      <c r="AS2583" s="57"/>
      <c r="AT2583" s="58"/>
      <c r="AU2583" s="58"/>
      <c r="AV2583" s="58"/>
      <c r="AW2583" s="58"/>
      <c r="AX2583" s="59"/>
      <c r="AY2583" s="2"/>
      <c r="AZ2583" s="2"/>
      <c r="BA2583" s="2"/>
      <c r="BB2583" s="2"/>
      <c r="BC2583" s="2"/>
      <c r="BD2583" s="2"/>
      <c r="BE2583" s="2"/>
      <c r="BF2583" s="2"/>
      <c r="BG2583" s="2"/>
      <c r="BH2583" s="2"/>
      <c r="BI2583" s="2"/>
      <c r="BJ2583" s="2"/>
      <c r="BK2583" s="2"/>
      <c r="BL2583" s="2"/>
      <c r="BM2583" s="2"/>
      <c r="BN2583" s="2"/>
      <c r="BO2583" s="2"/>
      <c r="BP2583" s="2"/>
      <c r="BQ2583" s="2"/>
      <c r="BR2583" s="2"/>
      <c r="BS2583" s="2"/>
      <c r="BT2583" s="2"/>
      <c r="BU2583" s="2"/>
      <c r="BV2583" s="2"/>
      <c r="BW2583" s="2"/>
      <c r="BX2583" s="2"/>
      <c r="BY2583" s="2"/>
      <c r="BZ2583" s="2"/>
      <c r="CA2583" s="2"/>
      <c r="CB2583" s="2"/>
      <c r="CC2583" s="2"/>
      <c r="CD2583" s="2"/>
      <c r="CE2583" s="2"/>
      <c r="CF2583" s="2"/>
      <c r="CG2583" s="2"/>
      <c r="CH2583" s="2"/>
      <c r="CI2583" s="2"/>
      <c r="CJ2583" s="2"/>
      <c r="CK2583" s="2"/>
      <c r="CL2583" s="2"/>
      <c r="CM2583" s="2"/>
      <c r="CN2583" s="2"/>
      <c r="CO2583" s="2"/>
      <c r="CP2583" s="2"/>
      <c r="CQ2583" s="2"/>
      <c r="CR2583" s="2"/>
      <c r="CS2583" s="2"/>
      <c r="CT2583" s="2"/>
      <c r="CU2583" s="2"/>
      <c r="CV2583" s="2"/>
      <c r="CW2583" s="2"/>
      <c r="CX2583" s="2"/>
      <c r="CY2583" s="2"/>
      <c r="CZ2583" s="2"/>
      <c r="DA2583" s="2"/>
      <c r="DB2583" s="2"/>
      <c r="DC2583" s="2"/>
      <c r="DD2583" s="2"/>
      <c r="DE2583" s="2"/>
      <c r="DF2583" s="2"/>
      <c r="DG2583" s="2"/>
      <c r="DH2583" s="2"/>
      <c r="DI2583" s="2"/>
      <c r="DJ2583" s="2"/>
      <c r="DK2583" s="2"/>
      <c r="DL2583" s="2"/>
      <c r="DM2583" s="2"/>
      <c r="DN2583" s="2"/>
      <c r="DO2583" s="2"/>
      <c r="DP2583" s="2"/>
      <c r="DQ2583" s="2"/>
      <c r="DR2583" s="2"/>
      <c r="DS2583" s="2"/>
      <c r="DT2583" s="2"/>
      <c r="DU2583" s="2"/>
      <c r="DV2583" s="2"/>
      <c r="DW2583" s="2"/>
      <c r="DX2583" s="2"/>
      <c r="DY2583" s="2"/>
      <c r="DZ2583" s="2"/>
      <c r="EA2583" s="2"/>
      <c r="EB2583" s="2"/>
      <c r="EC2583" s="2"/>
      <c r="ED2583" s="2"/>
      <c r="EE2583" s="2"/>
      <c r="EF2583" s="2"/>
      <c r="EG2583" s="2"/>
      <c r="EH2583" s="2"/>
      <c r="EI2583" s="2"/>
      <c r="EJ2583" s="2"/>
      <c r="EK2583" s="2"/>
      <c r="EL2583" s="2"/>
      <c r="EM2583" s="2"/>
      <c r="EN2583" s="2"/>
      <c r="EO2583" s="2"/>
      <c r="EP2583" s="2"/>
      <c r="EQ2583" s="2"/>
      <c r="ER2583" s="2"/>
      <c r="ES2583" s="2"/>
      <c r="ET2583" s="2"/>
      <c r="EU2583" s="2"/>
      <c r="EV2583" s="2"/>
      <c r="EW2583" s="2"/>
      <c r="EX2583" s="2"/>
      <c r="EY2583" s="2"/>
      <c r="EZ2583" s="2"/>
      <c r="FA2583" s="2"/>
      <c r="FB2583" s="2"/>
      <c r="FC2583" s="2"/>
      <c r="FD2583" s="2"/>
      <c r="FE2583" s="2"/>
      <c r="FF2583" s="2"/>
      <c r="FG2583" s="2"/>
      <c r="FH2583" s="2"/>
      <c r="FI2583" s="2"/>
      <c r="FJ2583" s="2"/>
      <c r="FK2583" s="2"/>
      <c r="FL2583" s="2"/>
      <c r="FM2583" s="2"/>
      <c r="FN2583" s="2"/>
      <c r="FO2583" s="2"/>
      <c r="FP2583" s="2"/>
      <c r="FQ2583" s="2"/>
      <c r="FR2583" s="2"/>
      <c r="FS2583" s="2"/>
      <c r="FT2583" s="2"/>
      <c r="FU2583" s="2"/>
      <c r="FV2583" s="2"/>
      <c r="FW2583" s="2"/>
      <c r="FX2583" s="2"/>
      <c r="FY2583" s="2"/>
      <c r="FZ2583" s="2"/>
      <c r="GA2583" s="2"/>
      <c r="GB2583" s="2"/>
      <c r="GC2583" s="2"/>
      <c r="GD2583" s="2"/>
      <c r="GE2583" s="2"/>
      <c r="GF2583" s="2"/>
      <c r="GG2583" s="2"/>
      <c r="GH2583" s="2"/>
      <c r="GI2583" s="2"/>
      <c r="GJ2583" s="2"/>
      <c r="GK2583" s="2"/>
      <c r="GL2583" s="2"/>
      <c r="GM2583" s="2"/>
      <c r="GN2583" s="2"/>
      <c r="GO2583" s="2"/>
      <c r="GP2583" s="2"/>
      <c r="GQ2583" s="2"/>
      <c r="GR2583" s="2"/>
      <c r="GS2583" s="2"/>
      <c r="GT2583" s="2"/>
      <c r="GU2583" s="2"/>
      <c r="GV2583" s="2"/>
      <c r="GW2583" s="2"/>
      <c r="GX2583" s="2"/>
      <c r="GY2583" s="2"/>
      <c r="GZ2583" s="2"/>
      <c r="HA2583" s="2"/>
      <c r="HB2583" s="2"/>
      <c r="HC2583" s="2"/>
      <c r="HD2583" s="2"/>
      <c r="HE2583" s="2"/>
      <c r="HF2583" s="2"/>
      <c r="HG2583" s="2"/>
      <c r="HH2583" s="2"/>
      <c r="HI2583" s="2"/>
      <c r="HJ2583" s="2"/>
      <c r="HK2583" s="2"/>
      <c r="HL2583" s="2"/>
      <c r="HM2583" s="2"/>
      <c r="HN2583" s="2"/>
      <c r="HO2583" s="2"/>
      <c r="HP2583" s="2"/>
      <c r="HQ2583" s="2"/>
      <c r="HR2583" s="2"/>
      <c r="HS2583" s="2"/>
      <c r="HT2583" s="2"/>
      <c r="HU2583" s="2"/>
      <c r="HV2583" s="2"/>
      <c r="HW2583" s="2"/>
      <c r="HX2583" s="2"/>
      <c r="HY2583" s="2"/>
      <c r="HZ2583" s="2"/>
      <c r="IA2583" s="2"/>
      <c r="IB2583" s="2"/>
      <c r="IC2583" s="2"/>
      <c r="ID2583" s="2"/>
      <c r="IE2583" s="2"/>
      <c r="IF2583" s="2"/>
      <c r="IG2583" s="2"/>
      <c r="IH2583" s="2"/>
      <c r="II2583" s="2"/>
      <c r="IJ2583" s="2"/>
      <c r="IK2583" s="2"/>
      <c r="IL2583" s="2"/>
      <c r="IM2583" s="2"/>
      <c r="IN2583" s="2"/>
      <c r="IO2583" s="2"/>
      <c r="IP2583" s="2"/>
      <c r="IQ2583" s="2"/>
    </row>
    <row r="2584" spans="1:251" s="16" customFormat="1" ht="18.75" customHeight="1">
      <c r="A2584" s="8"/>
      <c r="B2584" s="25"/>
      <c r="C2584" s="130" t="s">
        <v>324</v>
      </c>
      <c r="D2584" s="131"/>
      <c r="E2584" s="131"/>
      <c r="F2584" s="131"/>
      <c r="G2584" s="131"/>
      <c r="H2584" s="131"/>
      <c r="I2584" s="131"/>
      <c r="J2584" s="131"/>
      <c r="K2584" s="131"/>
      <c r="L2584" s="131"/>
      <c r="M2584" s="131"/>
      <c r="N2584" s="131"/>
      <c r="O2584" s="131"/>
      <c r="P2584" s="131"/>
      <c r="Q2584" s="131"/>
      <c r="R2584" s="131"/>
      <c r="S2584" s="131"/>
      <c r="T2584" s="131"/>
      <c r="U2584" s="131"/>
      <c r="V2584" s="131"/>
      <c r="W2584" s="131"/>
      <c r="X2584" s="131"/>
      <c r="Y2584" s="131"/>
      <c r="Z2584" s="132"/>
      <c r="AA2584" s="156">
        <v>302637</v>
      </c>
      <c r="AB2584" s="157"/>
      <c r="AC2584" s="157"/>
      <c r="AD2584" s="157"/>
      <c r="AE2584" s="157"/>
      <c r="AF2584" s="157"/>
      <c r="AG2584" s="157"/>
      <c r="AH2584" s="157"/>
      <c r="AI2584" s="158"/>
      <c r="AJ2584" s="156">
        <v>308964</v>
      </c>
      <c r="AK2584" s="157"/>
      <c r="AL2584" s="157"/>
      <c r="AM2584" s="157"/>
      <c r="AN2584" s="157"/>
      <c r="AO2584" s="157"/>
      <c r="AP2584" s="157"/>
      <c r="AQ2584" s="157"/>
      <c r="AR2584" s="158"/>
      <c r="AS2584" s="57"/>
      <c r="AT2584" s="58"/>
      <c r="AU2584" s="58"/>
      <c r="AV2584" s="58"/>
      <c r="AW2584" s="58"/>
      <c r="AX2584" s="59"/>
      <c r="AY2584" s="2"/>
      <c r="AZ2584" s="2"/>
      <c r="BA2584" s="2"/>
      <c r="BB2584" s="2"/>
      <c r="BC2584" s="2"/>
      <c r="BD2584" s="2"/>
      <c r="BE2584" s="2"/>
      <c r="BF2584" s="2"/>
      <c r="BG2584" s="2"/>
      <c r="BH2584" s="2"/>
      <c r="BI2584" s="2"/>
      <c r="BJ2584" s="2"/>
      <c r="BK2584" s="2"/>
      <c r="BL2584" s="2"/>
      <c r="BM2584" s="2"/>
      <c r="BN2584" s="2"/>
      <c r="BO2584" s="2"/>
      <c r="BP2584" s="2"/>
      <c r="BQ2584" s="2"/>
      <c r="BR2584" s="2"/>
      <c r="BS2584" s="2"/>
      <c r="BT2584" s="2"/>
      <c r="BU2584" s="2"/>
      <c r="BV2584" s="2"/>
      <c r="BW2584" s="2"/>
      <c r="BX2584" s="2"/>
      <c r="BY2584" s="2"/>
      <c r="BZ2584" s="2"/>
      <c r="CA2584" s="2"/>
      <c r="CB2584" s="2"/>
      <c r="CC2584" s="2"/>
      <c r="CD2584" s="2"/>
      <c r="CE2584" s="2"/>
      <c r="CF2584" s="2"/>
      <c r="CG2584" s="2"/>
      <c r="CH2584" s="2"/>
      <c r="CI2584" s="2"/>
      <c r="CJ2584" s="2"/>
      <c r="CK2584" s="2"/>
      <c r="CL2584" s="2"/>
      <c r="CM2584" s="2"/>
      <c r="CN2584" s="2"/>
      <c r="CO2584" s="2"/>
      <c r="CP2584" s="2"/>
      <c r="CQ2584" s="2"/>
      <c r="CR2584" s="2"/>
      <c r="CS2584" s="2"/>
      <c r="CT2584" s="2"/>
      <c r="CU2584" s="2"/>
      <c r="CV2584" s="2"/>
      <c r="CW2584" s="2"/>
      <c r="CX2584" s="2"/>
      <c r="CY2584" s="2"/>
      <c r="CZ2584" s="2"/>
      <c r="DA2584" s="2"/>
      <c r="DB2584" s="2"/>
      <c r="DC2584" s="2"/>
      <c r="DD2584" s="2"/>
      <c r="DE2584" s="2"/>
      <c r="DF2584" s="2"/>
      <c r="DG2584" s="2"/>
      <c r="DH2584" s="2"/>
      <c r="DI2584" s="2"/>
      <c r="DJ2584" s="2"/>
      <c r="DK2584" s="2"/>
      <c r="DL2584" s="2"/>
      <c r="DM2584" s="2"/>
      <c r="DN2584" s="2"/>
      <c r="DO2584" s="2"/>
      <c r="DP2584" s="2"/>
      <c r="DQ2584" s="2"/>
      <c r="DR2584" s="2"/>
      <c r="DS2584" s="2"/>
      <c r="DT2584" s="2"/>
      <c r="DU2584" s="2"/>
      <c r="DV2584" s="2"/>
      <c r="DW2584" s="2"/>
      <c r="DX2584" s="2"/>
      <c r="DY2584" s="2"/>
      <c r="DZ2584" s="2"/>
      <c r="EA2584" s="2"/>
      <c r="EB2584" s="2"/>
      <c r="EC2584" s="2"/>
      <c r="ED2584" s="2"/>
      <c r="EE2584" s="2"/>
      <c r="EF2584" s="2"/>
      <c r="EG2584" s="2"/>
      <c r="EH2584" s="2"/>
      <c r="EI2584" s="2"/>
      <c r="EJ2584" s="2"/>
      <c r="EK2584" s="2"/>
      <c r="EL2584" s="2"/>
      <c r="EM2584" s="2"/>
      <c r="EN2584" s="2"/>
      <c r="EO2584" s="2"/>
      <c r="EP2584" s="2"/>
      <c r="EQ2584" s="2"/>
      <c r="ER2584" s="2"/>
      <c r="ES2584" s="2"/>
      <c r="ET2584" s="2"/>
      <c r="EU2584" s="2"/>
      <c r="EV2584" s="2"/>
      <c r="EW2584" s="2"/>
      <c r="EX2584" s="2"/>
      <c r="EY2584" s="2"/>
      <c r="EZ2584" s="2"/>
      <c r="FA2584" s="2"/>
      <c r="FB2584" s="2"/>
      <c r="FC2584" s="2"/>
      <c r="FD2584" s="2"/>
      <c r="FE2584" s="2"/>
      <c r="FF2584" s="2"/>
      <c r="FG2584" s="2"/>
      <c r="FH2584" s="2"/>
      <c r="FI2584" s="2"/>
      <c r="FJ2584" s="2"/>
      <c r="FK2584" s="2"/>
      <c r="FL2584" s="2"/>
      <c r="FM2584" s="2"/>
      <c r="FN2584" s="2"/>
      <c r="FO2584" s="2"/>
      <c r="FP2584" s="2"/>
      <c r="FQ2584" s="2"/>
      <c r="FR2584" s="2"/>
      <c r="FS2584" s="2"/>
      <c r="FT2584" s="2"/>
      <c r="FU2584" s="2"/>
      <c r="FV2584" s="2"/>
      <c r="FW2584" s="2"/>
      <c r="FX2584" s="2"/>
      <c r="FY2584" s="2"/>
      <c r="FZ2584" s="2"/>
      <c r="GA2584" s="2"/>
      <c r="GB2584" s="2"/>
      <c r="GC2584" s="2"/>
      <c r="GD2584" s="2"/>
      <c r="GE2584" s="2"/>
      <c r="GF2584" s="2"/>
      <c r="GG2584" s="2"/>
      <c r="GH2584" s="2"/>
      <c r="GI2584" s="2"/>
      <c r="GJ2584" s="2"/>
      <c r="GK2584" s="2"/>
      <c r="GL2584" s="2"/>
      <c r="GM2584" s="2"/>
      <c r="GN2584" s="2"/>
      <c r="GO2584" s="2"/>
      <c r="GP2584" s="2"/>
      <c r="GQ2584" s="2"/>
      <c r="GR2584" s="2"/>
      <c r="GS2584" s="2"/>
      <c r="GT2584" s="2"/>
      <c r="GU2584" s="2"/>
      <c r="GV2584" s="2"/>
      <c r="GW2584" s="2"/>
      <c r="GX2584" s="2"/>
      <c r="GY2584" s="2"/>
      <c r="GZ2584" s="2"/>
      <c r="HA2584" s="2"/>
      <c r="HB2584" s="2"/>
      <c r="HC2584" s="2"/>
      <c r="HD2584" s="2"/>
      <c r="HE2584" s="2"/>
      <c r="HF2584" s="2"/>
      <c r="HG2584" s="2"/>
      <c r="HH2584" s="2"/>
      <c r="HI2584" s="2"/>
      <c r="HJ2584" s="2"/>
      <c r="HK2584" s="2"/>
      <c r="HL2584" s="2"/>
      <c r="HM2584" s="2"/>
      <c r="HN2584" s="2"/>
      <c r="HO2584" s="2"/>
      <c r="HP2584" s="2"/>
      <c r="HQ2584" s="2"/>
      <c r="HR2584" s="2"/>
      <c r="HS2584" s="2"/>
      <c r="HT2584" s="2"/>
      <c r="HU2584" s="2"/>
      <c r="HV2584" s="2"/>
      <c r="HW2584" s="2"/>
      <c r="HX2584" s="2"/>
      <c r="HY2584" s="2"/>
      <c r="HZ2584" s="2"/>
      <c r="IA2584" s="2"/>
      <c r="IB2584" s="2"/>
      <c r="IC2584" s="2"/>
      <c r="ID2584" s="2"/>
      <c r="IE2584" s="2"/>
      <c r="IF2584" s="2"/>
      <c r="IG2584" s="2"/>
      <c r="IH2584" s="2"/>
      <c r="II2584" s="2"/>
      <c r="IJ2584" s="2"/>
      <c r="IK2584" s="2"/>
      <c r="IL2584" s="2"/>
      <c r="IM2584" s="2"/>
      <c r="IN2584" s="2"/>
      <c r="IO2584" s="2"/>
      <c r="IP2584" s="2"/>
      <c r="IQ2584" s="2"/>
    </row>
    <row r="2585" spans="1:251" s="16" customFormat="1" ht="18.75" customHeight="1">
      <c r="A2585" s="8"/>
      <c r="B2585" s="25"/>
      <c r="C2585" s="130" t="s">
        <v>323</v>
      </c>
      <c r="D2585" s="131"/>
      <c r="E2585" s="131"/>
      <c r="F2585" s="131"/>
      <c r="G2585" s="131"/>
      <c r="H2585" s="131"/>
      <c r="I2585" s="131"/>
      <c r="J2585" s="131"/>
      <c r="K2585" s="131"/>
      <c r="L2585" s="131"/>
      <c r="M2585" s="131"/>
      <c r="N2585" s="131"/>
      <c r="O2585" s="131"/>
      <c r="P2585" s="131"/>
      <c r="Q2585" s="131"/>
      <c r="R2585" s="131"/>
      <c r="S2585" s="131"/>
      <c r="T2585" s="131"/>
      <c r="U2585" s="131"/>
      <c r="V2585" s="131"/>
      <c r="W2585" s="131"/>
      <c r="X2585" s="131"/>
      <c r="Y2585" s="131"/>
      <c r="Z2585" s="132"/>
      <c r="AA2585" s="156">
        <v>308273</v>
      </c>
      <c r="AB2585" s="157"/>
      <c r="AC2585" s="157"/>
      <c r="AD2585" s="157"/>
      <c r="AE2585" s="157"/>
      <c r="AF2585" s="157"/>
      <c r="AG2585" s="157"/>
      <c r="AH2585" s="157"/>
      <c r="AI2585" s="158"/>
      <c r="AJ2585" s="156">
        <v>345158</v>
      </c>
      <c r="AK2585" s="157"/>
      <c r="AL2585" s="157"/>
      <c r="AM2585" s="157"/>
      <c r="AN2585" s="157"/>
      <c r="AO2585" s="157"/>
      <c r="AP2585" s="157"/>
      <c r="AQ2585" s="157"/>
      <c r="AR2585" s="158"/>
      <c r="AS2585" s="57"/>
      <c r="AT2585" s="58"/>
      <c r="AU2585" s="58"/>
      <c r="AV2585" s="58"/>
      <c r="AW2585" s="58"/>
      <c r="AX2585" s="59"/>
      <c r="AY2585" s="2"/>
      <c r="AZ2585" s="2"/>
      <c r="BA2585" s="2"/>
      <c r="BB2585" s="2"/>
      <c r="BC2585" s="2"/>
      <c r="BD2585" s="2"/>
      <c r="BE2585" s="2"/>
      <c r="BF2585" s="2"/>
      <c r="BG2585" s="2"/>
      <c r="BH2585" s="2"/>
      <c r="BI2585" s="2"/>
      <c r="BJ2585" s="2"/>
      <c r="BK2585" s="2"/>
      <c r="BL2585" s="2"/>
      <c r="BM2585" s="2"/>
      <c r="BN2585" s="2"/>
      <c r="BO2585" s="2"/>
      <c r="BP2585" s="2"/>
      <c r="BQ2585" s="2"/>
      <c r="BR2585" s="2"/>
      <c r="BS2585" s="2"/>
      <c r="BT2585" s="2"/>
      <c r="BU2585" s="2"/>
      <c r="BV2585" s="2"/>
      <c r="BW2585" s="2"/>
      <c r="BX2585" s="2"/>
      <c r="BY2585" s="2"/>
      <c r="BZ2585" s="2"/>
      <c r="CA2585" s="2"/>
      <c r="CB2585" s="2"/>
      <c r="CC2585" s="2"/>
      <c r="CD2585" s="2"/>
      <c r="CE2585" s="2"/>
      <c r="CF2585" s="2"/>
      <c r="CG2585" s="2"/>
      <c r="CH2585" s="2"/>
      <c r="CI2585" s="2"/>
      <c r="CJ2585" s="2"/>
      <c r="CK2585" s="2"/>
      <c r="CL2585" s="2"/>
      <c r="CM2585" s="2"/>
      <c r="CN2585" s="2"/>
      <c r="CO2585" s="2"/>
      <c r="CP2585" s="2"/>
      <c r="CQ2585" s="2"/>
      <c r="CR2585" s="2"/>
      <c r="CS2585" s="2"/>
      <c r="CT2585" s="2"/>
      <c r="CU2585" s="2"/>
      <c r="CV2585" s="2"/>
      <c r="CW2585" s="2"/>
      <c r="CX2585" s="2"/>
      <c r="CY2585" s="2"/>
      <c r="CZ2585" s="2"/>
      <c r="DA2585" s="2"/>
      <c r="DB2585" s="2"/>
      <c r="DC2585" s="2"/>
      <c r="DD2585" s="2"/>
      <c r="DE2585" s="2"/>
      <c r="DF2585" s="2"/>
      <c r="DG2585" s="2"/>
      <c r="DH2585" s="2"/>
      <c r="DI2585" s="2"/>
      <c r="DJ2585" s="2"/>
      <c r="DK2585" s="2"/>
      <c r="DL2585" s="2"/>
      <c r="DM2585" s="2"/>
      <c r="DN2585" s="2"/>
      <c r="DO2585" s="2"/>
      <c r="DP2585" s="2"/>
      <c r="DQ2585" s="2"/>
      <c r="DR2585" s="2"/>
      <c r="DS2585" s="2"/>
      <c r="DT2585" s="2"/>
      <c r="DU2585" s="2"/>
      <c r="DV2585" s="2"/>
      <c r="DW2585" s="2"/>
      <c r="DX2585" s="2"/>
      <c r="DY2585" s="2"/>
      <c r="DZ2585" s="2"/>
      <c r="EA2585" s="2"/>
      <c r="EB2585" s="2"/>
      <c r="EC2585" s="2"/>
      <c r="ED2585" s="2"/>
      <c r="EE2585" s="2"/>
      <c r="EF2585" s="2"/>
      <c r="EG2585" s="2"/>
      <c r="EH2585" s="2"/>
      <c r="EI2585" s="2"/>
      <c r="EJ2585" s="2"/>
      <c r="EK2585" s="2"/>
      <c r="EL2585" s="2"/>
      <c r="EM2585" s="2"/>
      <c r="EN2585" s="2"/>
      <c r="EO2585" s="2"/>
      <c r="EP2585" s="2"/>
      <c r="EQ2585" s="2"/>
      <c r="ER2585" s="2"/>
      <c r="ES2585" s="2"/>
      <c r="ET2585" s="2"/>
      <c r="EU2585" s="2"/>
      <c r="EV2585" s="2"/>
      <c r="EW2585" s="2"/>
      <c r="EX2585" s="2"/>
      <c r="EY2585" s="2"/>
      <c r="EZ2585" s="2"/>
      <c r="FA2585" s="2"/>
      <c r="FB2585" s="2"/>
      <c r="FC2585" s="2"/>
      <c r="FD2585" s="2"/>
      <c r="FE2585" s="2"/>
      <c r="FF2585" s="2"/>
      <c r="FG2585" s="2"/>
      <c r="FH2585" s="2"/>
      <c r="FI2585" s="2"/>
      <c r="FJ2585" s="2"/>
      <c r="FK2585" s="2"/>
      <c r="FL2585" s="2"/>
      <c r="FM2585" s="2"/>
      <c r="FN2585" s="2"/>
      <c r="FO2585" s="2"/>
      <c r="FP2585" s="2"/>
      <c r="FQ2585" s="2"/>
      <c r="FR2585" s="2"/>
      <c r="FS2585" s="2"/>
      <c r="FT2585" s="2"/>
      <c r="FU2585" s="2"/>
      <c r="FV2585" s="2"/>
      <c r="FW2585" s="2"/>
      <c r="FX2585" s="2"/>
      <c r="FY2585" s="2"/>
      <c r="FZ2585" s="2"/>
      <c r="GA2585" s="2"/>
      <c r="GB2585" s="2"/>
      <c r="GC2585" s="2"/>
      <c r="GD2585" s="2"/>
      <c r="GE2585" s="2"/>
      <c r="GF2585" s="2"/>
      <c r="GG2585" s="2"/>
      <c r="GH2585" s="2"/>
      <c r="GI2585" s="2"/>
      <c r="GJ2585" s="2"/>
      <c r="GK2585" s="2"/>
      <c r="GL2585" s="2"/>
      <c r="GM2585" s="2"/>
      <c r="GN2585" s="2"/>
      <c r="GO2585" s="2"/>
      <c r="GP2585" s="2"/>
      <c r="GQ2585" s="2"/>
      <c r="GR2585" s="2"/>
      <c r="GS2585" s="2"/>
      <c r="GT2585" s="2"/>
      <c r="GU2585" s="2"/>
      <c r="GV2585" s="2"/>
      <c r="GW2585" s="2"/>
      <c r="GX2585" s="2"/>
      <c r="GY2585" s="2"/>
      <c r="GZ2585" s="2"/>
      <c r="HA2585" s="2"/>
      <c r="HB2585" s="2"/>
      <c r="HC2585" s="2"/>
      <c r="HD2585" s="2"/>
      <c r="HE2585" s="2"/>
      <c r="HF2585" s="2"/>
      <c r="HG2585" s="2"/>
      <c r="HH2585" s="2"/>
      <c r="HI2585" s="2"/>
      <c r="HJ2585" s="2"/>
      <c r="HK2585" s="2"/>
      <c r="HL2585" s="2"/>
      <c r="HM2585" s="2"/>
      <c r="HN2585" s="2"/>
      <c r="HO2585" s="2"/>
      <c r="HP2585" s="2"/>
      <c r="HQ2585" s="2"/>
      <c r="HR2585" s="2"/>
      <c r="HS2585" s="2"/>
      <c r="HT2585" s="2"/>
      <c r="HU2585" s="2"/>
      <c r="HV2585" s="2"/>
      <c r="HW2585" s="2"/>
      <c r="HX2585" s="2"/>
      <c r="HY2585" s="2"/>
      <c r="HZ2585" s="2"/>
      <c r="IA2585" s="2"/>
      <c r="IB2585" s="2"/>
      <c r="IC2585" s="2"/>
      <c r="ID2585" s="2"/>
      <c r="IE2585" s="2"/>
      <c r="IF2585" s="2"/>
      <c r="IG2585" s="2"/>
      <c r="IH2585" s="2"/>
      <c r="II2585" s="2"/>
      <c r="IJ2585" s="2"/>
      <c r="IK2585" s="2"/>
      <c r="IL2585" s="2"/>
      <c r="IM2585" s="2"/>
      <c r="IN2585" s="2"/>
      <c r="IO2585" s="2"/>
      <c r="IP2585" s="2"/>
      <c r="IQ2585" s="2"/>
    </row>
    <row r="2586" spans="1:251" s="16" customFormat="1" ht="18.75" customHeight="1">
      <c r="A2586" s="8"/>
      <c r="B2586" s="25"/>
      <c r="C2586" s="130" t="s">
        <v>327</v>
      </c>
      <c r="D2586" s="131"/>
      <c r="E2586" s="131"/>
      <c r="F2586" s="131"/>
      <c r="G2586" s="131"/>
      <c r="H2586" s="131"/>
      <c r="I2586" s="131"/>
      <c r="J2586" s="131"/>
      <c r="K2586" s="131"/>
      <c r="L2586" s="131"/>
      <c r="M2586" s="131"/>
      <c r="N2586" s="131"/>
      <c r="O2586" s="131"/>
      <c r="P2586" s="131"/>
      <c r="Q2586" s="131"/>
      <c r="R2586" s="131"/>
      <c r="S2586" s="131"/>
      <c r="T2586" s="131"/>
      <c r="U2586" s="131"/>
      <c r="V2586" s="131"/>
      <c r="W2586" s="131"/>
      <c r="X2586" s="131"/>
      <c r="Y2586" s="131"/>
      <c r="Z2586" s="132"/>
      <c r="AA2586" s="156">
        <v>9412</v>
      </c>
      <c r="AB2586" s="154"/>
      <c r="AC2586" s="154"/>
      <c r="AD2586" s="154"/>
      <c r="AE2586" s="154"/>
      <c r="AF2586" s="154"/>
      <c r="AG2586" s="154"/>
      <c r="AH2586" s="154"/>
      <c r="AI2586" s="155"/>
      <c r="AJ2586" s="156">
        <v>9412</v>
      </c>
      <c r="AK2586" s="154"/>
      <c r="AL2586" s="154"/>
      <c r="AM2586" s="154"/>
      <c r="AN2586" s="154"/>
      <c r="AO2586" s="154"/>
      <c r="AP2586" s="154"/>
      <c r="AQ2586" s="154"/>
      <c r="AR2586" s="155"/>
      <c r="AS2586" s="57"/>
      <c r="AT2586" s="58"/>
      <c r="AU2586" s="58"/>
      <c r="AV2586" s="58"/>
      <c r="AW2586" s="58"/>
      <c r="AX2586" s="59"/>
      <c r="AY2586" s="2"/>
      <c r="AZ2586" s="2"/>
      <c r="BA2586" s="2"/>
      <c r="BB2586" s="2"/>
      <c r="BC2586" s="2"/>
      <c r="BD2586" s="2"/>
      <c r="BE2586" s="2"/>
      <c r="BF2586" s="2"/>
      <c r="BG2586" s="2"/>
      <c r="BH2586" s="2"/>
      <c r="BI2586" s="2"/>
      <c r="BJ2586" s="2"/>
      <c r="BK2586" s="2"/>
      <c r="BL2586" s="2"/>
      <c r="BM2586" s="2"/>
      <c r="BN2586" s="2"/>
      <c r="BO2586" s="2"/>
      <c r="BP2586" s="2"/>
      <c r="BQ2586" s="2"/>
      <c r="BR2586" s="2"/>
      <c r="BS2586" s="2"/>
      <c r="BT2586" s="2"/>
      <c r="BU2586" s="2"/>
      <c r="BV2586" s="2"/>
      <c r="BW2586" s="2"/>
      <c r="BX2586" s="2"/>
      <c r="BY2586" s="2"/>
      <c r="BZ2586" s="2"/>
      <c r="CA2586" s="2"/>
      <c r="CB2586" s="2"/>
      <c r="CC2586" s="2"/>
      <c r="CD2586" s="2"/>
      <c r="CE2586" s="2"/>
      <c r="CF2586" s="2"/>
      <c r="CG2586" s="2"/>
      <c r="CH2586" s="2"/>
      <c r="CI2586" s="2"/>
      <c r="CJ2586" s="2"/>
      <c r="CK2586" s="2"/>
      <c r="CL2586" s="2"/>
      <c r="CM2586" s="2"/>
      <c r="CN2586" s="2"/>
      <c r="CO2586" s="2"/>
      <c r="CP2586" s="2"/>
      <c r="CQ2586" s="2"/>
      <c r="CR2586" s="2"/>
      <c r="CS2586" s="2"/>
      <c r="CT2586" s="2"/>
      <c r="CU2586" s="2"/>
      <c r="CV2586" s="2"/>
      <c r="CW2586" s="2"/>
      <c r="CX2586" s="2"/>
      <c r="CY2586" s="2"/>
      <c r="CZ2586" s="2"/>
      <c r="DA2586" s="2"/>
      <c r="DB2586" s="2"/>
      <c r="DC2586" s="2"/>
      <c r="DD2586" s="2"/>
      <c r="DE2586" s="2"/>
      <c r="DF2586" s="2"/>
      <c r="DG2586" s="2"/>
      <c r="DH2586" s="2"/>
      <c r="DI2586" s="2"/>
      <c r="DJ2586" s="2"/>
      <c r="DK2586" s="2"/>
      <c r="DL2586" s="2"/>
      <c r="DM2586" s="2"/>
      <c r="DN2586" s="2"/>
      <c r="DO2586" s="2"/>
      <c r="DP2586" s="2"/>
      <c r="DQ2586" s="2"/>
      <c r="DR2586" s="2"/>
      <c r="DS2586" s="2"/>
      <c r="DT2586" s="2"/>
      <c r="DU2586" s="2"/>
      <c r="DV2586" s="2"/>
      <c r="DW2586" s="2"/>
      <c r="DX2586" s="2"/>
      <c r="DY2586" s="2"/>
      <c r="DZ2586" s="2"/>
      <c r="EA2586" s="2"/>
      <c r="EB2586" s="2"/>
      <c r="EC2586" s="2"/>
      <c r="ED2586" s="2"/>
      <c r="EE2586" s="2"/>
      <c r="EF2586" s="2"/>
      <c r="EG2586" s="2"/>
      <c r="EH2586" s="2"/>
      <c r="EI2586" s="2"/>
      <c r="EJ2586" s="2"/>
      <c r="EK2586" s="2"/>
      <c r="EL2586" s="2"/>
      <c r="EM2586" s="2"/>
      <c r="EN2586" s="2"/>
      <c r="EO2586" s="2"/>
      <c r="EP2586" s="2"/>
      <c r="EQ2586" s="2"/>
      <c r="ER2586" s="2"/>
      <c r="ES2586" s="2"/>
      <c r="ET2586" s="2"/>
      <c r="EU2586" s="2"/>
      <c r="EV2586" s="2"/>
      <c r="EW2586" s="2"/>
      <c r="EX2586" s="2"/>
      <c r="EY2586" s="2"/>
      <c r="EZ2586" s="2"/>
      <c r="FA2586" s="2"/>
      <c r="FB2586" s="2"/>
      <c r="FC2586" s="2"/>
      <c r="FD2586" s="2"/>
      <c r="FE2586" s="2"/>
      <c r="FF2586" s="2"/>
      <c r="FG2586" s="2"/>
      <c r="FH2586" s="2"/>
      <c r="FI2586" s="2"/>
      <c r="FJ2586" s="2"/>
      <c r="FK2586" s="2"/>
      <c r="FL2586" s="2"/>
      <c r="FM2586" s="2"/>
      <c r="FN2586" s="2"/>
      <c r="FO2586" s="2"/>
      <c r="FP2586" s="2"/>
      <c r="FQ2586" s="2"/>
      <c r="FR2586" s="2"/>
      <c r="FS2586" s="2"/>
      <c r="FT2586" s="2"/>
      <c r="FU2586" s="2"/>
      <c r="FV2586" s="2"/>
      <c r="FW2586" s="2"/>
      <c r="FX2586" s="2"/>
      <c r="FY2586" s="2"/>
      <c r="FZ2586" s="2"/>
      <c r="GA2586" s="2"/>
      <c r="GB2586" s="2"/>
      <c r="GC2586" s="2"/>
      <c r="GD2586" s="2"/>
      <c r="GE2586" s="2"/>
      <c r="GF2586" s="2"/>
      <c r="GG2586" s="2"/>
      <c r="GH2586" s="2"/>
      <c r="GI2586" s="2"/>
      <c r="GJ2586" s="2"/>
      <c r="GK2586" s="2"/>
      <c r="GL2586" s="2"/>
      <c r="GM2586" s="2"/>
      <c r="GN2586" s="2"/>
      <c r="GO2586" s="2"/>
      <c r="GP2586" s="2"/>
      <c r="GQ2586" s="2"/>
      <c r="GR2586" s="2"/>
      <c r="GS2586" s="2"/>
      <c r="GT2586" s="2"/>
      <c r="GU2586" s="2"/>
      <c r="GV2586" s="2"/>
      <c r="GW2586" s="2"/>
      <c r="GX2586" s="2"/>
      <c r="GY2586" s="2"/>
      <c r="GZ2586" s="2"/>
      <c r="HA2586" s="2"/>
      <c r="HB2586" s="2"/>
      <c r="HC2586" s="2"/>
      <c r="HD2586" s="2"/>
      <c r="HE2586" s="2"/>
      <c r="HF2586" s="2"/>
      <c r="HG2586" s="2"/>
      <c r="HH2586" s="2"/>
      <c r="HI2586" s="2"/>
      <c r="HJ2586" s="2"/>
      <c r="HK2586" s="2"/>
      <c r="HL2586" s="2"/>
      <c r="HM2586" s="2"/>
      <c r="HN2586" s="2"/>
      <c r="HO2586" s="2"/>
      <c r="HP2586" s="2"/>
      <c r="HQ2586" s="2"/>
      <c r="HR2586" s="2"/>
      <c r="HS2586" s="2"/>
      <c r="HT2586" s="2"/>
      <c r="HU2586" s="2"/>
      <c r="HV2586" s="2"/>
      <c r="HW2586" s="2"/>
      <c r="HX2586" s="2"/>
      <c r="HY2586" s="2"/>
      <c r="HZ2586" s="2"/>
      <c r="IA2586" s="2"/>
      <c r="IB2586" s="2"/>
      <c r="IC2586" s="2"/>
      <c r="ID2586" s="2"/>
      <c r="IE2586" s="2"/>
      <c r="IF2586" s="2"/>
      <c r="IG2586" s="2"/>
      <c r="IH2586" s="2"/>
      <c r="II2586" s="2"/>
      <c r="IJ2586" s="2"/>
      <c r="IK2586" s="2"/>
      <c r="IL2586" s="2"/>
      <c r="IM2586" s="2"/>
      <c r="IN2586" s="2"/>
      <c r="IO2586" s="2"/>
      <c r="IP2586" s="2"/>
      <c r="IQ2586" s="2"/>
    </row>
    <row r="2587" spans="1:251" s="16" customFormat="1" ht="18.75" customHeight="1">
      <c r="A2587" s="8"/>
      <c r="B2587" s="25"/>
      <c r="C2587" s="130" t="s">
        <v>325</v>
      </c>
      <c r="D2587" s="131"/>
      <c r="E2587" s="131"/>
      <c r="F2587" s="131"/>
      <c r="G2587" s="131"/>
      <c r="H2587" s="131"/>
      <c r="I2587" s="131"/>
      <c r="J2587" s="131"/>
      <c r="K2587" s="131"/>
      <c r="L2587" s="131"/>
      <c r="M2587" s="131"/>
      <c r="N2587" s="131"/>
      <c r="O2587" s="131"/>
      <c r="P2587" s="131"/>
      <c r="Q2587" s="131"/>
      <c r="R2587" s="131"/>
      <c r="S2587" s="131"/>
      <c r="T2587" s="131"/>
      <c r="U2587" s="131"/>
      <c r="V2587" s="131"/>
      <c r="W2587" s="131"/>
      <c r="X2587" s="131"/>
      <c r="Y2587" s="131"/>
      <c r="Z2587" s="132"/>
      <c r="AA2587" s="156">
        <v>72034</v>
      </c>
      <c r="AB2587" s="154"/>
      <c r="AC2587" s="154"/>
      <c r="AD2587" s="154"/>
      <c r="AE2587" s="154"/>
      <c r="AF2587" s="154"/>
      <c r="AG2587" s="154"/>
      <c r="AH2587" s="154"/>
      <c r="AI2587" s="155"/>
      <c r="AJ2587" s="156">
        <v>72034</v>
      </c>
      <c r="AK2587" s="154"/>
      <c r="AL2587" s="154"/>
      <c r="AM2587" s="154"/>
      <c r="AN2587" s="154"/>
      <c r="AO2587" s="154"/>
      <c r="AP2587" s="154"/>
      <c r="AQ2587" s="154"/>
      <c r="AR2587" s="155"/>
      <c r="AS2587" s="57"/>
      <c r="AT2587" s="58"/>
      <c r="AU2587" s="58"/>
      <c r="AV2587" s="58"/>
      <c r="AW2587" s="58"/>
      <c r="AX2587" s="59"/>
      <c r="AY2587" s="2"/>
      <c r="AZ2587" s="2"/>
      <c r="BA2587" s="2"/>
      <c r="BB2587" s="2"/>
      <c r="BC2587" s="2"/>
      <c r="BD2587" s="2"/>
      <c r="BE2587" s="2"/>
      <c r="BF2587" s="2"/>
      <c r="BG2587" s="2"/>
      <c r="BH2587" s="2"/>
      <c r="BI2587" s="2"/>
      <c r="BJ2587" s="2"/>
      <c r="BK2587" s="2"/>
      <c r="BL2587" s="2"/>
      <c r="BM2587" s="2"/>
      <c r="BN2587" s="2"/>
      <c r="BO2587" s="2"/>
      <c r="BP2587" s="2"/>
      <c r="BQ2587" s="2"/>
      <c r="BR2587" s="2"/>
      <c r="BS2587" s="2"/>
      <c r="BT2587" s="2"/>
      <c r="BU2587" s="2"/>
      <c r="BV2587" s="2"/>
      <c r="BW2587" s="2"/>
      <c r="BX2587" s="2"/>
      <c r="BY2587" s="2"/>
      <c r="BZ2587" s="2"/>
      <c r="CA2587" s="2"/>
      <c r="CB2587" s="2"/>
      <c r="CC2587" s="2"/>
      <c r="CD2587" s="2"/>
      <c r="CE2587" s="2"/>
      <c r="CF2587" s="2"/>
      <c r="CG2587" s="2"/>
      <c r="CH2587" s="2"/>
      <c r="CI2587" s="2"/>
      <c r="CJ2587" s="2"/>
      <c r="CK2587" s="2"/>
      <c r="CL2587" s="2"/>
      <c r="CM2587" s="2"/>
      <c r="CN2587" s="2"/>
      <c r="CO2587" s="2"/>
      <c r="CP2587" s="2"/>
      <c r="CQ2587" s="2"/>
      <c r="CR2587" s="2"/>
      <c r="CS2587" s="2"/>
      <c r="CT2587" s="2"/>
      <c r="CU2587" s="2"/>
      <c r="CV2587" s="2"/>
      <c r="CW2587" s="2"/>
      <c r="CX2587" s="2"/>
      <c r="CY2587" s="2"/>
      <c r="CZ2587" s="2"/>
      <c r="DA2587" s="2"/>
      <c r="DB2587" s="2"/>
      <c r="DC2587" s="2"/>
      <c r="DD2587" s="2"/>
      <c r="DE2587" s="2"/>
      <c r="DF2587" s="2"/>
      <c r="DG2587" s="2"/>
      <c r="DH2587" s="2"/>
      <c r="DI2587" s="2"/>
      <c r="DJ2587" s="2"/>
      <c r="DK2587" s="2"/>
      <c r="DL2587" s="2"/>
      <c r="DM2587" s="2"/>
      <c r="DN2587" s="2"/>
      <c r="DO2587" s="2"/>
      <c r="DP2587" s="2"/>
      <c r="DQ2587" s="2"/>
      <c r="DR2587" s="2"/>
      <c r="DS2587" s="2"/>
      <c r="DT2587" s="2"/>
      <c r="DU2587" s="2"/>
      <c r="DV2587" s="2"/>
      <c r="DW2587" s="2"/>
      <c r="DX2587" s="2"/>
      <c r="DY2587" s="2"/>
      <c r="DZ2587" s="2"/>
      <c r="EA2587" s="2"/>
      <c r="EB2587" s="2"/>
      <c r="EC2587" s="2"/>
      <c r="ED2587" s="2"/>
      <c r="EE2587" s="2"/>
      <c r="EF2587" s="2"/>
      <c r="EG2587" s="2"/>
      <c r="EH2587" s="2"/>
      <c r="EI2587" s="2"/>
      <c r="EJ2587" s="2"/>
      <c r="EK2587" s="2"/>
      <c r="EL2587" s="2"/>
      <c r="EM2587" s="2"/>
      <c r="EN2587" s="2"/>
      <c r="EO2587" s="2"/>
      <c r="EP2587" s="2"/>
      <c r="EQ2587" s="2"/>
      <c r="ER2587" s="2"/>
      <c r="ES2587" s="2"/>
      <c r="ET2587" s="2"/>
      <c r="EU2587" s="2"/>
      <c r="EV2587" s="2"/>
      <c r="EW2587" s="2"/>
      <c r="EX2587" s="2"/>
      <c r="EY2587" s="2"/>
      <c r="EZ2587" s="2"/>
      <c r="FA2587" s="2"/>
      <c r="FB2587" s="2"/>
      <c r="FC2587" s="2"/>
      <c r="FD2587" s="2"/>
      <c r="FE2587" s="2"/>
      <c r="FF2587" s="2"/>
      <c r="FG2587" s="2"/>
      <c r="FH2587" s="2"/>
      <c r="FI2587" s="2"/>
      <c r="FJ2587" s="2"/>
      <c r="FK2587" s="2"/>
      <c r="FL2587" s="2"/>
      <c r="FM2587" s="2"/>
      <c r="FN2587" s="2"/>
      <c r="FO2587" s="2"/>
      <c r="FP2587" s="2"/>
      <c r="FQ2587" s="2"/>
      <c r="FR2587" s="2"/>
      <c r="FS2587" s="2"/>
      <c r="FT2587" s="2"/>
      <c r="FU2587" s="2"/>
      <c r="FV2587" s="2"/>
      <c r="FW2587" s="2"/>
      <c r="FX2587" s="2"/>
      <c r="FY2587" s="2"/>
      <c r="FZ2587" s="2"/>
      <c r="GA2587" s="2"/>
      <c r="GB2587" s="2"/>
      <c r="GC2587" s="2"/>
      <c r="GD2587" s="2"/>
      <c r="GE2587" s="2"/>
      <c r="GF2587" s="2"/>
      <c r="GG2587" s="2"/>
      <c r="GH2587" s="2"/>
      <c r="GI2587" s="2"/>
      <c r="GJ2587" s="2"/>
      <c r="GK2587" s="2"/>
      <c r="GL2587" s="2"/>
      <c r="GM2587" s="2"/>
      <c r="GN2587" s="2"/>
      <c r="GO2587" s="2"/>
      <c r="GP2587" s="2"/>
      <c r="GQ2587" s="2"/>
      <c r="GR2587" s="2"/>
      <c r="GS2587" s="2"/>
      <c r="GT2587" s="2"/>
      <c r="GU2587" s="2"/>
      <c r="GV2587" s="2"/>
      <c r="GW2587" s="2"/>
      <c r="GX2587" s="2"/>
      <c r="GY2587" s="2"/>
      <c r="GZ2587" s="2"/>
      <c r="HA2587" s="2"/>
      <c r="HB2587" s="2"/>
      <c r="HC2587" s="2"/>
      <c r="HD2587" s="2"/>
      <c r="HE2587" s="2"/>
      <c r="HF2587" s="2"/>
      <c r="HG2587" s="2"/>
      <c r="HH2587" s="2"/>
      <c r="HI2587" s="2"/>
      <c r="HJ2587" s="2"/>
      <c r="HK2587" s="2"/>
      <c r="HL2587" s="2"/>
      <c r="HM2587" s="2"/>
      <c r="HN2587" s="2"/>
      <c r="HO2587" s="2"/>
      <c r="HP2587" s="2"/>
      <c r="HQ2587" s="2"/>
      <c r="HR2587" s="2"/>
      <c r="HS2587" s="2"/>
      <c r="HT2587" s="2"/>
      <c r="HU2587" s="2"/>
      <c r="HV2587" s="2"/>
      <c r="HW2587" s="2"/>
      <c r="HX2587" s="2"/>
      <c r="HY2587" s="2"/>
      <c r="HZ2587" s="2"/>
      <c r="IA2587" s="2"/>
      <c r="IB2587" s="2"/>
      <c r="IC2587" s="2"/>
      <c r="ID2587" s="2"/>
      <c r="IE2587" s="2"/>
      <c r="IF2587" s="2"/>
      <c r="IG2587" s="2"/>
      <c r="IH2587" s="2"/>
      <c r="II2587" s="2"/>
      <c r="IJ2587" s="2"/>
      <c r="IK2587" s="2"/>
      <c r="IL2587" s="2"/>
      <c r="IM2587" s="2"/>
      <c r="IN2587" s="2"/>
      <c r="IO2587" s="2"/>
      <c r="IP2587" s="2"/>
      <c r="IQ2587" s="2"/>
    </row>
    <row r="2588" spans="1:251" s="16" customFormat="1" ht="18.75" customHeight="1">
      <c r="A2588" s="8"/>
      <c r="B2588" s="25"/>
      <c r="C2588" s="130" t="s">
        <v>328</v>
      </c>
      <c r="D2588" s="131"/>
      <c r="E2588" s="131"/>
      <c r="F2588" s="131"/>
      <c r="G2588" s="131"/>
      <c r="H2588" s="131"/>
      <c r="I2588" s="131"/>
      <c r="J2588" s="131"/>
      <c r="K2588" s="131"/>
      <c r="L2588" s="131"/>
      <c r="M2588" s="131"/>
      <c r="N2588" s="131"/>
      <c r="O2588" s="131"/>
      <c r="P2588" s="131"/>
      <c r="Q2588" s="131"/>
      <c r="R2588" s="131"/>
      <c r="S2588" s="131"/>
      <c r="T2588" s="131"/>
      <c r="U2588" s="131"/>
      <c r="V2588" s="131"/>
      <c r="W2588" s="131"/>
      <c r="X2588" s="131"/>
      <c r="Y2588" s="131"/>
      <c r="Z2588" s="132"/>
      <c r="AA2588" s="156">
        <v>7175</v>
      </c>
      <c r="AB2588" s="154"/>
      <c r="AC2588" s="154"/>
      <c r="AD2588" s="154"/>
      <c r="AE2588" s="154"/>
      <c r="AF2588" s="154"/>
      <c r="AG2588" s="154"/>
      <c r="AH2588" s="154"/>
      <c r="AI2588" s="155"/>
      <c r="AJ2588" s="156">
        <v>7175</v>
      </c>
      <c r="AK2588" s="154"/>
      <c r="AL2588" s="154"/>
      <c r="AM2588" s="154"/>
      <c r="AN2588" s="154"/>
      <c r="AO2588" s="154"/>
      <c r="AP2588" s="154"/>
      <c r="AQ2588" s="154"/>
      <c r="AR2588" s="155"/>
      <c r="AS2588" s="57"/>
      <c r="AT2588" s="58"/>
      <c r="AU2588" s="58"/>
      <c r="AV2588" s="58"/>
      <c r="AW2588" s="58"/>
      <c r="AX2588" s="59"/>
      <c r="AY2588" s="2"/>
      <c r="AZ2588" s="2"/>
      <c r="BA2588" s="2"/>
      <c r="BB2588" s="2"/>
      <c r="BC2588" s="2"/>
      <c r="BD2588" s="2"/>
      <c r="BE2588" s="2"/>
      <c r="BF2588" s="2"/>
      <c r="BG2588" s="2"/>
      <c r="BH2588" s="2"/>
      <c r="BI2588" s="2"/>
      <c r="BJ2588" s="2"/>
      <c r="BK2588" s="2"/>
      <c r="BL2588" s="2"/>
      <c r="BM2588" s="2"/>
      <c r="BN2588" s="2"/>
      <c r="BO2588" s="2"/>
      <c r="BP2588" s="2"/>
      <c r="BQ2588" s="2"/>
      <c r="BR2588" s="2"/>
      <c r="BS2588" s="2"/>
      <c r="BT2588" s="2"/>
      <c r="BU2588" s="2"/>
      <c r="BV2588" s="2"/>
      <c r="BW2588" s="2"/>
      <c r="BX2588" s="2"/>
      <c r="BY2588" s="2"/>
      <c r="BZ2588" s="2"/>
      <c r="CA2588" s="2"/>
      <c r="CB2588" s="2"/>
      <c r="CC2588" s="2"/>
      <c r="CD2588" s="2"/>
      <c r="CE2588" s="2"/>
      <c r="CF2588" s="2"/>
      <c r="CG2588" s="2"/>
      <c r="CH2588" s="2"/>
      <c r="CI2588" s="2"/>
      <c r="CJ2588" s="2"/>
      <c r="CK2588" s="2"/>
      <c r="CL2588" s="2"/>
      <c r="CM2588" s="2"/>
      <c r="CN2588" s="2"/>
      <c r="CO2588" s="2"/>
      <c r="CP2588" s="2"/>
      <c r="CQ2588" s="2"/>
      <c r="CR2588" s="2"/>
      <c r="CS2588" s="2"/>
      <c r="CT2588" s="2"/>
      <c r="CU2588" s="2"/>
      <c r="CV2588" s="2"/>
      <c r="CW2588" s="2"/>
      <c r="CX2588" s="2"/>
      <c r="CY2588" s="2"/>
      <c r="CZ2588" s="2"/>
      <c r="DA2588" s="2"/>
      <c r="DB2588" s="2"/>
      <c r="DC2588" s="2"/>
      <c r="DD2588" s="2"/>
      <c r="DE2588" s="2"/>
      <c r="DF2588" s="2"/>
      <c r="DG2588" s="2"/>
      <c r="DH2588" s="2"/>
      <c r="DI2588" s="2"/>
      <c r="DJ2588" s="2"/>
      <c r="DK2588" s="2"/>
      <c r="DL2588" s="2"/>
      <c r="DM2588" s="2"/>
      <c r="DN2588" s="2"/>
      <c r="DO2588" s="2"/>
      <c r="DP2588" s="2"/>
      <c r="DQ2588" s="2"/>
      <c r="DR2588" s="2"/>
      <c r="DS2588" s="2"/>
      <c r="DT2588" s="2"/>
      <c r="DU2588" s="2"/>
      <c r="DV2588" s="2"/>
      <c r="DW2588" s="2"/>
      <c r="DX2588" s="2"/>
      <c r="DY2588" s="2"/>
      <c r="DZ2588" s="2"/>
      <c r="EA2588" s="2"/>
      <c r="EB2588" s="2"/>
      <c r="EC2588" s="2"/>
      <c r="ED2588" s="2"/>
      <c r="EE2588" s="2"/>
      <c r="EF2588" s="2"/>
      <c r="EG2588" s="2"/>
      <c r="EH2588" s="2"/>
      <c r="EI2588" s="2"/>
      <c r="EJ2588" s="2"/>
      <c r="EK2588" s="2"/>
      <c r="EL2588" s="2"/>
      <c r="EM2588" s="2"/>
      <c r="EN2588" s="2"/>
      <c r="EO2588" s="2"/>
      <c r="EP2588" s="2"/>
      <c r="EQ2588" s="2"/>
      <c r="ER2588" s="2"/>
      <c r="ES2588" s="2"/>
      <c r="ET2588" s="2"/>
      <c r="EU2588" s="2"/>
      <c r="EV2588" s="2"/>
      <c r="EW2588" s="2"/>
      <c r="EX2588" s="2"/>
      <c r="EY2588" s="2"/>
      <c r="EZ2588" s="2"/>
      <c r="FA2588" s="2"/>
      <c r="FB2588" s="2"/>
      <c r="FC2588" s="2"/>
      <c r="FD2588" s="2"/>
      <c r="FE2588" s="2"/>
      <c r="FF2588" s="2"/>
      <c r="FG2588" s="2"/>
      <c r="FH2588" s="2"/>
      <c r="FI2588" s="2"/>
      <c r="FJ2588" s="2"/>
      <c r="FK2588" s="2"/>
      <c r="FL2588" s="2"/>
      <c r="FM2588" s="2"/>
      <c r="FN2588" s="2"/>
      <c r="FO2588" s="2"/>
      <c r="FP2588" s="2"/>
      <c r="FQ2588" s="2"/>
      <c r="FR2588" s="2"/>
      <c r="FS2588" s="2"/>
      <c r="FT2588" s="2"/>
      <c r="FU2588" s="2"/>
      <c r="FV2588" s="2"/>
      <c r="FW2588" s="2"/>
      <c r="FX2588" s="2"/>
      <c r="FY2588" s="2"/>
      <c r="FZ2588" s="2"/>
      <c r="GA2588" s="2"/>
      <c r="GB2588" s="2"/>
      <c r="GC2588" s="2"/>
      <c r="GD2588" s="2"/>
      <c r="GE2588" s="2"/>
      <c r="GF2588" s="2"/>
      <c r="GG2588" s="2"/>
      <c r="GH2588" s="2"/>
      <c r="GI2588" s="2"/>
      <c r="GJ2588" s="2"/>
      <c r="GK2588" s="2"/>
      <c r="GL2588" s="2"/>
      <c r="GM2588" s="2"/>
      <c r="GN2588" s="2"/>
      <c r="GO2588" s="2"/>
      <c r="GP2588" s="2"/>
      <c r="GQ2588" s="2"/>
      <c r="GR2588" s="2"/>
      <c r="GS2588" s="2"/>
      <c r="GT2588" s="2"/>
      <c r="GU2588" s="2"/>
      <c r="GV2588" s="2"/>
      <c r="GW2588" s="2"/>
      <c r="GX2588" s="2"/>
      <c r="GY2588" s="2"/>
      <c r="GZ2588" s="2"/>
      <c r="HA2588" s="2"/>
      <c r="HB2588" s="2"/>
      <c r="HC2588" s="2"/>
      <c r="HD2588" s="2"/>
      <c r="HE2588" s="2"/>
      <c r="HF2588" s="2"/>
      <c r="HG2588" s="2"/>
      <c r="HH2588" s="2"/>
      <c r="HI2588" s="2"/>
      <c r="HJ2588" s="2"/>
      <c r="HK2588" s="2"/>
      <c r="HL2588" s="2"/>
      <c r="HM2588" s="2"/>
      <c r="HN2588" s="2"/>
      <c r="HO2588" s="2"/>
      <c r="HP2588" s="2"/>
      <c r="HQ2588" s="2"/>
      <c r="HR2588" s="2"/>
      <c r="HS2588" s="2"/>
      <c r="HT2588" s="2"/>
      <c r="HU2588" s="2"/>
      <c r="HV2588" s="2"/>
      <c r="HW2588" s="2"/>
      <c r="HX2588" s="2"/>
      <c r="HY2588" s="2"/>
      <c r="HZ2588" s="2"/>
      <c r="IA2588" s="2"/>
      <c r="IB2588" s="2"/>
      <c r="IC2588" s="2"/>
      <c r="ID2588" s="2"/>
      <c r="IE2588" s="2"/>
      <c r="IF2588" s="2"/>
      <c r="IG2588" s="2"/>
      <c r="IH2588" s="2"/>
      <c r="II2588" s="2"/>
      <c r="IJ2588" s="2"/>
      <c r="IK2588" s="2"/>
      <c r="IL2588" s="2"/>
      <c r="IM2588" s="2"/>
      <c r="IN2588" s="2"/>
      <c r="IO2588" s="2"/>
      <c r="IP2588" s="2"/>
      <c r="IQ2588" s="2"/>
    </row>
    <row r="2589" spans="1:251" s="16" customFormat="1" ht="18.75" customHeight="1">
      <c r="A2589" s="8"/>
      <c r="B2589" s="25"/>
      <c r="C2589" s="130" t="s">
        <v>329</v>
      </c>
      <c r="D2589" s="131"/>
      <c r="E2589" s="131"/>
      <c r="F2589" s="131"/>
      <c r="G2589" s="131"/>
      <c r="H2589" s="131"/>
      <c r="I2589" s="131"/>
      <c r="J2589" s="131"/>
      <c r="K2589" s="131"/>
      <c r="L2589" s="131"/>
      <c r="M2589" s="131"/>
      <c r="N2589" s="131"/>
      <c r="O2589" s="131"/>
      <c r="P2589" s="131"/>
      <c r="Q2589" s="131"/>
      <c r="R2589" s="131"/>
      <c r="S2589" s="131"/>
      <c r="T2589" s="131"/>
      <c r="U2589" s="131"/>
      <c r="V2589" s="131"/>
      <c r="W2589" s="131"/>
      <c r="X2589" s="131"/>
      <c r="Y2589" s="131"/>
      <c r="Z2589" s="132"/>
      <c r="AA2589" s="156">
        <v>4242</v>
      </c>
      <c r="AB2589" s="154"/>
      <c r="AC2589" s="154"/>
      <c r="AD2589" s="154"/>
      <c r="AE2589" s="154"/>
      <c r="AF2589" s="154"/>
      <c r="AG2589" s="154"/>
      <c r="AH2589" s="154"/>
      <c r="AI2589" s="155"/>
      <c r="AJ2589" s="156">
        <v>4242</v>
      </c>
      <c r="AK2589" s="154"/>
      <c r="AL2589" s="154"/>
      <c r="AM2589" s="154"/>
      <c r="AN2589" s="154"/>
      <c r="AO2589" s="154"/>
      <c r="AP2589" s="154"/>
      <c r="AQ2589" s="154"/>
      <c r="AR2589" s="155"/>
      <c r="AS2589" s="57"/>
      <c r="AT2589" s="58"/>
      <c r="AU2589" s="58"/>
      <c r="AV2589" s="58"/>
      <c r="AW2589" s="58"/>
      <c r="AX2589" s="59"/>
      <c r="AY2589" s="2"/>
      <c r="AZ2589" s="2"/>
      <c r="BA2589" s="2"/>
      <c r="BB2589" s="2"/>
      <c r="BC2589" s="2"/>
      <c r="BD2589" s="2"/>
      <c r="BE2589" s="2"/>
      <c r="BF2589" s="2"/>
      <c r="BG2589" s="2"/>
      <c r="BH2589" s="2"/>
      <c r="BI2589" s="2"/>
      <c r="BJ2589" s="2"/>
      <c r="BK2589" s="2"/>
      <c r="BL2589" s="2"/>
      <c r="BM2589" s="2"/>
      <c r="BN2589" s="2"/>
      <c r="BO2589" s="2"/>
      <c r="BP2589" s="2"/>
      <c r="BQ2589" s="2"/>
      <c r="BR2589" s="2"/>
      <c r="BS2589" s="2"/>
      <c r="BT2589" s="2"/>
      <c r="BU2589" s="2"/>
      <c r="BV2589" s="2"/>
      <c r="BW2589" s="2"/>
      <c r="BX2589" s="2"/>
      <c r="BY2589" s="2"/>
      <c r="BZ2589" s="2"/>
      <c r="CA2589" s="2"/>
      <c r="CB2589" s="2"/>
      <c r="CC2589" s="2"/>
      <c r="CD2589" s="2"/>
      <c r="CE2589" s="2"/>
      <c r="CF2589" s="2"/>
      <c r="CG2589" s="2"/>
      <c r="CH2589" s="2"/>
      <c r="CI2589" s="2"/>
      <c r="CJ2589" s="2"/>
      <c r="CK2589" s="2"/>
      <c r="CL2589" s="2"/>
      <c r="CM2589" s="2"/>
      <c r="CN2589" s="2"/>
      <c r="CO2589" s="2"/>
      <c r="CP2589" s="2"/>
      <c r="CQ2589" s="2"/>
      <c r="CR2589" s="2"/>
      <c r="CS2589" s="2"/>
      <c r="CT2589" s="2"/>
      <c r="CU2589" s="2"/>
      <c r="CV2589" s="2"/>
      <c r="CW2589" s="2"/>
      <c r="CX2589" s="2"/>
      <c r="CY2589" s="2"/>
      <c r="CZ2589" s="2"/>
      <c r="DA2589" s="2"/>
      <c r="DB2589" s="2"/>
      <c r="DC2589" s="2"/>
      <c r="DD2589" s="2"/>
      <c r="DE2589" s="2"/>
      <c r="DF2589" s="2"/>
      <c r="DG2589" s="2"/>
      <c r="DH2589" s="2"/>
      <c r="DI2589" s="2"/>
      <c r="DJ2589" s="2"/>
      <c r="DK2589" s="2"/>
      <c r="DL2589" s="2"/>
      <c r="DM2589" s="2"/>
      <c r="DN2589" s="2"/>
      <c r="DO2589" s="2"/>
      <c r="DP2589" s="2"/>
      <c r="DQ2589" s="2"/>
      <c r="DR2589" s="2"/>
      <c r="DS2589" s="2"/>
      <c r="DT2589" s="2"/>
      <c r="DU2589" s="2"/>
      <c r="DV2589" s="2"/>
      <c r="DW2589" s="2"/>
      <c r="DX2589" s="2"/>
      <c r="DY2589" s="2"/>
      <c r="DZ2589" s="2"/>
      <c r="EA2589" s="2"/>
      <c r="EB2589" s="2"/>
      <c r="EC2589" s="2"/>
      <c r="ED2589" s="2"/>
      <c r="EE2589" s="2"/>
      <c r="EF2589" s="2"/>
      <c r="EG2589" s="2"/>
      <c r="EH2589" s="2"/>
      <c r="EI2589" s="2"/>
      <c r="EJ2589" s="2"/>
      <c r="EK2589" s="2"/>
      <c r="EL2589" s="2"/>
      <c r="EM2589" s="2"/>
      <c r="EN2589" s="2"/>
      <c r="EO2589" s="2"/>
      <c r="EP2589" s="2"/>
      <c r="EQ2589" s="2"/>
      <c r="ER2589" s="2"/>
      <c r="ES2589" s="2"/>
      <c r="ET2589" s="2"/>
      <c r="EU2589" s="2"/>
      <c r="EV2589" s="2"/>
      <c r="EW2589" s="2"/>
      <c r="EX2589" s="2"/>
      <c r="EY2589" s="2"/>
      <c r="EZ2589" s="2"/>
      <c r="FA2589" s="2"/>
      <c r="FB2589" s="2"/>
      <c r="FC2589" s="2"/>
      <c r="FD2589" s="2"/>
      <c r="FE2589" s="2"/>
      <c r="FF2589" s="2"/>
      <c r="FG2589" s="2"/>
      <c r="FH2589" s="2"/>
      <c r="FI2589" s="2"/>
      <c r="FJ2589" s="2"/>
      <c r="FK2589" s="2"/>
      <c r="FL2589" s="2"/>
      <c r="FM2589" s="2"/>
      <c r="FN2589" s="2"/>
      <c r="FO2589" s="2"/>
      <c r="FP2589" s="2"/>
      <c r="FQ2589" s="2"/>
      <c r="FR2589" s="2"/>
      <c r="FS2589" s="2"/>
      <c r="FT2589" s="2"/>
      <c r="FU2589" s="2"/>
      <c r="FV2589" s="2"/>
      <c r="FW2589" s="2"/>
      <c r="FX2589" s="2"/>
      <c r="FY2589" s="2"/>
      <c r="FZ2589" s="2"/>
      <c r="GA2589" s="2"/>
      <c r="GB2589" s="2"/>
      <c r="GC2589" s="2"/>
      <c r="GD2589" s="2"/>
      <c r="GE2589" s="2"/>
      <c r="GF2589" s="2"/>
      <c r="GG2589" s="2"/>
      <c r="GH2589" s="2"/>
      <c r="GI2589" s="2"/>
      <c r="GJ2589" s="2"/>
      <c r="GK2589" s="2"/>
      <c r="GL2589" s="2"/>
      <c r="GM2589" s="2"/>
      <c r="GN2589" s="2"/>
      <c r="GO2589" s="2"/>
      <c r="GP2589" s="2"/>
      <c r="GQ2589" s="2"/>
      <c r="GR2589" s="2"/>
      <c r="GS2589" s="2"/>
      <c r="GT2589" s="2"/>
      <c r="GU2589" s="2"/>
      <c r="GV2589" s="2"/>
      <c r="GW2589" s="2"/>
      <c r="GX2589" s="2"/>
      <c r="GY2589" s="2"/>
      <c r="GZ2589" s="2"/>
      <c r="HA2589" s="2"/>
      <c r="HB2589" s="2"/>
      <c r="HC2589" s="2"/>
      <c r="HD2589" s="2"/>
      <c r="HE2589" s="2"/>
      <c r="HF2589" s="2"/>
      <c r="HG2589" s="2"/>
      <c r="HH2589" s="2"/>
      <c r="HI2589" s="2"/>
      <c r="HJ2589" s="2"/>
      <c r="HK2589" s="2"/>
      <c r="HL2589" s="2"/>
      <c r="HM2589" s="2"/>
      <c r="HN2589" s="2"/>
      <c r="HO2589" s="2"/>
      <c r="HP2589" s="2"/>
      <c r="HQ2589" s="2"/>
      <c r="HR2589" s="2"/>
      <c r="HS2589" s="2"/>
      <c r="HT2589" s="2"/>
      <c r="HU2589" s="2"/>
      <c r="HV2589" s="2"/>
      <c r="HW2589" s="2"/>
      <c r="HX2589" s="2"/>
      <c r="HY2589" s="2"/>
      <c r="HZ2589" s="2"/>
      <c r="IA2589" s="2"/>
      <c r="IB2589" s="2"/>
      <c r="IC2589" s="2"/>
      <c r="ID2589" s="2"/>
      <c r="IE2589" s="2"/>
      <c r="IF2589" s="2"/>
      <c r="IG2589" s="2"/>
      <c r="IH2589" s="2"/>
      <c r="II2589" s="2"/>
      <c r="IJ2589" s="2"/>
      <c r="IK2589" s="2"/>
      <c r="IL2589" s="2"/>
      <c r="IM2589" s="2"/>
      <c r="IN2589" s="2"/>
      <c r="IO2589" s="2"/>
      <c r="IP2589" s="2"/>
      <c r="IQ2589" s="2"/>
    </row>
    <row r="2590" spans="1:251" s="16" customFormat="1" ht="18.75" customHeight="1">
      <c r="A2590" s="8"/>
      <c r="B2590" s="25"/>
      <c r="C2590" s="130" t="s">
        <v>326</v>
      </c>
      <c r="D2590" s="131"/>
      <c r="E2590" s="131"/>
      <c r="F2590" s="131"/>
      <c r="G2590" s="131"/>
      <c r="H2590" s="131"/>
      <c r="I2590" s="131"/>
      <c r="J2590" s="131"/>
      <c r="K2590" s="131"/>
      <c r="L2590" s="131"/>
      <c r="M2590" s="131"/>
      <c r="N2590" s="131"/>
      <c r="O2590" s="131"/>
      <c r="P2590" s="131"/>
      <c r="Q2590" s="131"/>
      <c r="R2590" s="131"/>
      <c r="S2590" s="131"/>
      <c r="T2590" s="131"/>
      <c r="U2590" s="131"/>
      <c r="V2590" s="131"/>
      <c r="W2590" s="131"/>
      <c r="X2590" s="131"/>
      <c r="Y2590" s="131"/>
      <c r="Z2590" s="132"/>
      <c r="AA2590" s="156">
        <v>13718</v>
      </c>
      <c r="AB2590" s="154"/>
      <c r="AC2590" s="154"/>
      <c r="AD2590" s="154"/>
      <c r="AE2590" s="154"/>
      <c r="AF2590" s="154"/>
      <c r="AG2590" s="154"/>
      <c r="AH2590" s="154"/>
      <c r="AI2590" s="155"/>
      <c r="AJ2590" s="156">
        <v>15035</v>
      </c>
      <c r="AK2590" s="154"/>
      <c r="AL2590" s="154"/>
      <c r="AM2590" s="154"/>
      <c r="AN2590" s="154"/>
      <c r="AO2590" s="154"/>
      <c r="AP2590" s="154"/>
      <c r="AQ2590" s="154"/>
      <c r="AR2590" s="155"/>
      <c r="AS2590" s="136"/>
      <c r="AT2590" s="137"/>
      <c r="AU2590" s="137"/>
      <c r="AV2590" s="137"/>
      <c r="AW2590" s="137"/>
      <c r="AX2590" s="138"/>
      <c r="AY2590" s="2"/>
      <c r="AZ2590" s="2"/>
      <c r="BA2590" s="2"/>
      <c r="BB2590" s="2"/>
      <c r="BC2590" s="2"/>
      <c r="BD2590" s="2"/>
      <c r="BE2590" s="2"/>
      <c r="BF2590" s="2"/>
      <c r="BG2590" s="2"/>
      <c r="BH2590" s="2"/>
      <c r="BI2590" s="2"/>
      <c r="BJ2590" s="2"/>
      <c r="BK2590" s="2"/>
      <c r="BL2590" s="2"/>
      <c r="BM2590" s="2"/>
      <c r="BN2590" s="2"/>
      <c r="BO2590" s="2"/>
      <c r="BP2590" s="2"/>
      <c r="BQ2590" s="2"/>
      <c r="BR2590" s="2"/>
      <c r="BS2590" s="2"/>
      <c r="BT2590" s="2"/>
      <c r="BU2590" s="2"/>
      <c r="BV2590" s="2"/>
      <c r="BW2590" s="2"/>
      <c r="BX2590" s="2"/>
      <c r="BY2590" s="2"/>
      <c r="BZ2590" s="2"/>
      <c r="CA2590" s="2"/>
      <c r="CB2590" s="2"/>
      <c r="CC2590" s="2"/>
      <c r="CD2590" s="2"/>
      <c r="CE2590" s="2"/>
      <c r="CF2590" s="2"/>
      <c r="CG2590" s="2"/>
      <c r="CH2590" s="2"/>
      <c r="CI2590" s="2"/>
      <c r="CJ2590" s="2"/>
      <c r="CK2590" s="2"/>
      <c r="CL2590" s="2"/>
      <c r="CM2590" s="2"/>
      <c r="CN2590" s="2"/>
      <c r="CO2590" s="2"/>
      <c r="CP2590" s="2"/>
      <c r="CQ2590" s="2"/>
      <c r="CR2590" s="2"/>
      <c r="CS2590" s="2"/>
      <c r="CT2590" s="2"/>
      <c r="CU2590" s="2"/>
      <c r="CV2590" s="2"/>
      <c r="CW2590" s="2"/>
      <c r="CX2590" s="2"/>
      <c r="CY2590" s="2"/>
      <c r="CZ2590" s="2"/>
      <c r="DA2590" s="2"/>
      <c r="DB2590" s="2"/>
      <c r="DC2590" s="2"/>
      <c r="DD2590" s="2"/>
      <c r="DE2590" s="2"/>
      <c r="DF2590" s="2"/>
      <c r="DG2590" s="2"/>
      <c r="DH2590" s="2"/>
      <c r="DI2590" s="2"/>
      <c r="DJ2590" s="2"/>
      <c r="DK2590" s="2"/>
      <c r="DL2590" s="2"/>
      <c r="DM2590" s="2"/>
      <c r="DN2590" s="2"/>
      <c r="DO2590" s="2"/>
      <c r="DP2590" s="2"/>
      <c r="DQ2590" s="2"/>
      <c r="DR2590" s="2"/>
      <c r="DS2590" s="2"/>
      <c r="DT2590" s="2"/>
      <c r="DU2590" s="2"/>
      <c r="DV2590" s="2"/>
      <c r="DW2590" s="2"/>
      <c r="DX2590" s="2"/>
      <c r="DY2590" s="2"/>
      <c r="DZ2590" s="2"/>
      <c r="EA2590" s="2"/>
      <c r="EB2590" s="2"/>
      <c r="EC2590" s="2"/>
      <c r="ED2590" s="2"/>
      <c r="EE2590" s="2"/>
      <c r="EF2590" s="2"/>
      <c r="EG2590" s="2"/>
      <c r="EH2590" s="2"/>
      <c r="EI2590" s="2"/>
      <c r="EJ2590" s="2"/>
      <c r="EK2590" s="2"/>
      <c r="EL2590" s="2"/>
      <c r="EM2590" s="2"/>
      <c r="EN2590" s="2"/>
      <c r="EO2590" s="2"/>
      <c r="EP2590" s="2"/>
      <c r="EQ2590" s="2"/>
      <c r="ER2590" s="2"/>
      <c r="ES2590" s="2"/>
      <c r="ET2590" s="2"/>
      <c r="EU2590" s="2"/>
      <c r="EV2590" s="2"/>
      <c r="EW2590" s="2"/>
      <c r="EX2590" s="2"/>
      <c r="EY2590" s="2"/>
      <c r="EZ2590" s="2"/>
      <c r="FA2590" s="2"/>
      <c r="FB2590" s="2"/>
      <c r="FC2590" s="2"/>
      <c r="FD2590" s="2"/>
      <c r="FE2590" s="2"/>
      <c r="FF2590" s="2"/>
      <c r="FG2590" s="2"/>
      <c r="FH2590" s="2"/>
      <c r="FI2590" s="2"/>
      <c r="FJ2590" s="2"/>
      <c r="FK2590" s="2"/>
      <c r="FL2590" s="2"/>
      <c r="FM2590" s="2"/>
      <c r="FN2590" s="2"/>
      <c r="FO2590" s="2"/>
      <c r="FP2590" s="2"/>
      <c r="FQ2590" s="2"/>
      <c r="FR2590" s="2"/>
      <c r="FS2590" s="2"/>
      <c r="FT2590" s="2"/>
      <c r="FU2590" s="2"/>
      <c r="FV2590" s="2"/>
      <c r="FW2590" s="2"/>
      <c r="FX2590" s="2"/>
      <c r="FY2590" s="2"/>
      <c r="FZ2590" s="2"/>
      <c r="GA2590" s="2"/>
      <c r="GB2590" s="2"/>
      <c r="GC2590" s="2"/>
      <c r="GD2590" s="2"/>
      <c r="GE2590" s="2"/>
      <c r="GF2590" s="2"/>
      <c r="GG2590" s="2"/>
      <c r="GH2590" s="2"/>
      <c r="GI2590" s="2"/>
      <c r="GJ2590" s="2"/>
      <c r="GK2590" s="2"/>
      <c r="GL2590" s="2"/>
      <c r="GM2590" s="2"/>
      <c r="GN2590" s="2"/>
      <c r="GO2590" s="2"/>
      <c r="GP2590" s="2"/>
      <c r="GQ2590" s="2"/>
      <c r="GR2590" s="2"/>
      <c r="GS2590" s="2"/>
      <c r="GT2590" s="2"/>
      <c r="GU2590" s="2"/>
      <c r="GV2590" s="2"/>
      <c r="GW2590" s="2"/>
      <c r="GX2590" s="2"/>
      <c r="GY2590" s="2"/>
      <c r="GZ2590" s="2"/>
      <c r="HA2590" s="2"/>
      <c r="HB2590" s="2"/>
      <c r="HC2590" s="2"/>
      <c r="HD2590" s="2"/>
      <c r="HE2590" s="2"/>
      <c r="HF2590" s="2"/>
      <c r="HG2590" s="2"/>
      <c r="HH2590" s="2"/>
      <c r="HI2590" s="2"/>
      <c r="HJ2590" s="2"/>
      <c r="HK2590" s="2"/>
      <c r="HL2590" s="2"/>
      <c r="HM2590" s="2"/>
      <c r="HN2590" s="2"/>
      <c r="HO2590" s="2"/>
      <c r="HP2590" s="2"/>
      <c r="HQ2590" s="2"/>
      <c r="HR2590" s="2"/>
      <c r="HS2590" s="2"/>
      <c r="HT2590" s="2"/>
      <c r="HU2590" s="2"/>
      <c r="HV2590" s="2"/>
      <c r="HW2590" s="2"/>
      <c r="HX2590" s="2"/>
      <c r="HY2590" s="2"/>
      <c r="HZ2590" s="2"/>
      <c r="IA2590" s="2"/>
      <c r="IB2590" s="2"/>
      <c r="IC2590" s="2"/>
      <c r="ID2590" s="2"/>
      <c r="IE2590" s="2"/>
      <c r="IF2590" s="2"/>
      <c r="IG2590" s="2"/>
      <c r="IH2590" s="2"/>
      <c r="II2590" s="2"/>
      <c r="IJ2590" s="2"/>
      <c r="IK2590" s="2"/>
      <c r="IL2590" s="2"/>
      <c r="IM2590" s="2"/>
      <c r="IN2590" s="2"/>
      <c r="IO2590" s="2"/>
      <c r="IP2590" s="2"/>
      <c r="IQ2590" s="2"/>
    </row>
    <row r="2591" spans="1:251" s="16" customFormat="1" ht="18.75" customHeight="1">
      <c r="A2591" s="8"/>
      <c r="B2591" s="25"/>
      <c r="C2591" s="130" t="s">
        <v>330</v>
      </c>
      <c r="D2591" s="131"/>
      <c r="E2591" s="131"/>
      <c r="F2591" s="131"/>
      <c r="G2591" s="131"/>
      <c r="H2591" s="131"/>
      <c r="I2591" s="131"/>
      <c r="J2591" s="131"/>
      <c r="K2591" s="131"/>
      <c r="L2591" s="131"/>
      <c r="M2591" s="131"/>
      <c r="N2591" s="131"/>
      <c r="O2591" s="131"/>
      <c r="P2591" s="131"/>
      <c r="Q2591" s="131"/>
      <c r="R2591" s="131"/>
      <c r="S2591" s="131"/>
      <c r="T2591" s="131"/>
      <c r="U2591" s="131"/>
      <c r="V2591" s="131"/>
      <c r="W2591" s="131"/>
      <c r="X2591" s="131"/>
      <c r="Y2591" s="131"/>
      <c r="Z2591" s="132"/>
      <c r="AA2591" s="156">
        <v>19725</v>
      </c>
      <c r="AB2591" s="154"/>
      <c r="AC2591" s="154"/>
      <c r="AD2591" s="154"/>
      <c r="AE2591" s="154"/>
      <c r="AF2591" s="154"/>
      <c r="AG2591" s="154"/>
      <c r="AH2591" s="154"/>
      <c r="AI2591" s="155"/>
      <c r="AJ2591" s="156">
        <v>0</v>
      </c>
      <c r="AK2591" s="154"/>
      <c r="AL2591" s="154"/>
      <c r="AM2591" s="154"/>
      <c r="AN2591" s="154"/>
      <c r="AO2591" s="154"/>
      <c r="AP2591" s="154"/>
      <c r="AQ2591" s="154"/>
      <c r="AR2591" s="155"/>
      <c r="AS2591" s="136"/>
      <c r="AT2591" s="137"/>
      <c r="AU2591" s="137"/>
      <c r="AV2591" s="137"/>
      <c r="AW2591" s="137"/>
      <c r="AX2591" s="138"/>
      <c r="AY2591" s="2"/>
      <c r="AZ2591" s="2"/>
      <c r="BA2591" s="2"/>
      <c r="BB2591" s="2"/>
      <c r="BC2591" s="2"/>
      <c r="BD2591" s="2"/>
      <c r="BE2591" s="2"/>
      <c r="BF2591" s="2"/>
      <c r="BG2591" s="2"/>
      <c r="BH2591" s="2"/>
      <c r="BI2591" s="2"/>
      <c r="BJ2591" s="2"/>
      <c r="BK2591" s="2"/>
      <c r="BL2591" s="2"/>
      <c r="BM2591" s="2"/>
      <c r="BN2591" s="2"/>
      <c r="BO2591" s="2"/>
      <c r="BP2591" s="2"/>
      <c r="BQ2591" s="2"/>
      <c r="BR2591" s="2"/>
      <c r="BS2591" s="2"/>
      <c r="BT2591" s="2"/>
      <c r="BU2591" s="2"/>
      <c r="BV2591" s="2"/>
      <c r="BW2591" s="2"/>
      <c r="BX2591" s="2"/>
      <c r="BY2591" s="2"/>
      <c r="BZ2591" s="2"/>
      <c r="CA2591" s="2"/>
      <c r="CB2591" s="2"/>
      <c r="CC2591" s="2"/>
      <c r="CD2591" s="2"/>
      <c r="CE2591" s="2"/>
      <c r="CF2591" s="2"/>
      <c r="CG2591" s="2"/>
      <c r="CH2591" s="2"/>
      <c r="CI2591" s="2"/>
      <c r="CJ2591" s="2"/>
      <c r="CK2591" s="2"/>
      <c r="CL2591" s="2"/>
      <c r="CM2591" s="2"/>
      <c r="CN2591" s="2"/>
      <c r="CO2591" s="2"/>
      <c r="CP2591" s="2"/>
      <c r="CQ2591" s="2"/>
      <c r="CR2591" s="2"/>
      <c r="CS2591" s="2"/>
      <c r="CT2591" s="2"/>
      <c r="CU2591" s="2"/>
      <c r="CV2591" s="2"/>
      <c r="CW2591" s="2"/>
      <c r="CX2591" s="2"/>
      <c r="CY2591" s="2"/>
      <c r="CZ2591" s="2"/>
      <c r="DA2591" s="2"/>
      <c r="DB2591" s="2"/>
      <c r="DC2591" s="2"/>
      <c r="DD2591" s="2"/>
      <c r="DE2591" s="2"/>
      <c r="DF2591" s="2"/>
      <c r="DG2591" s="2"/>
      <c r="DH2591" s="2"/>
      <c r="DI2591" s="2"/>
      <c r="DJ2591" s="2"/>
      <c r="DK2591" s="2"/>
      <c r="DL2591" s="2"/>
      <c r="DM2591" s="2"/>
      <c r="DN2591" s="2"/>
      <c r="DO2591" s="2"/>
      <c r="DP2591" s="2"/>
      <c r="DQ2591" s="2"/>
      <c r="DR2591" s="2"/>
      <c r="DS2591" s="2"/>
      <c r="DT2591" s="2"/>
      <c r="DU2591" s="2"/>
      <c r="DV2591" s="2"/>
      <c r="DW2591" s="2"/>
      <c r="DX2591" s="2"/>
      <c r="DY2591" s="2"/>
      <c r="DZ2591" s="2"/>
      <c r="EA2591" s="2"/>
      <c r="EB2591" s="2"/>
      <c r="EC2591" s="2"/>
      <c r="ED2591" s="2"/>
      <c r="EE2591" s="2"/>
      <c r="EF2591" s="2"/>
      <c r="EG2591" s="2"/>
      <c r="EH2591" s="2"/>
      <c r="EI2591" s="2"/>
      <c r="EJ2591" s="2"/>
      <c r="EK2591" s="2"/>
      <c r="EL2591" s="2"/>
      <c r="EM2591" s="2"/>
      <c r="EN2591" s="2"/>
      <c r="EO2591" s="2"/>
      <c r="EP2591" s="2"/>
      <c r="EQ2591" s="2"/>
      <c r="ER2591" s="2"/>
      <c r="ES2591" s="2"/>
      <c r="ET2591" s="2"/>
      <c r="EU2591" s="2"/>
      <c r="EV2591" s="2"/>
      <c r="EW2591" s="2"/>
      <c r="EX2591" s="2"/>
      <c r="EY2591" s="2"/>
      <c r="EZ2591" s="2"/>
      <c r="FA2591" s="2"/>
      <c r="FB2591" s="2"/>
      <c r="FC2591" s="2"/>
      <c r="FD2591" s="2"/>
      <c r="FE2591" s="2"/>
      <c r="FF2591" s="2"/>
      <c r="FG2591" s="2"/>
      <c r="FH2591" s="2"/>
      <c r="FI2591" s="2"/>
      <c r="FJ2591" s="2"/>
      <c r="FK2591" s="2"/>
      <c r="FL2591" s="2"/>
      <c r="FM2591" s="2"/>
      <c r="FN2591" s="2"/>
      <c r="FO2591" s="2"/>
      <c r="FP2591" s="2"/>
      <c r="FQ2591" s="2"/>
      <c r="FR2591" s="2"/>
      <c r="FS2591" s="2"/>
      <c r="FT2591" s="2"/>
      <c r="FU2591" s="2"/>
      <c r="FV2591" s="2"/>
      <c r="FW2591" s="2"/>
      <c r="FX2591" s="2"/>
      <c r="FY2591" s="2"/>
      <c r="FZ2591" s="2"/>
      <c r="GA2591" s="2"/>
      <c r="GB2591" s="2"/>
      <c r="GC2591" s="2"/>
      <c r="GD2591" s="2"/>
      <c r="GE2591" s="2"/>
      <c r="GF2591" s="2"/>
      <c r="GG2591" s="2"/>
      <c r="GH2591" s="2"/>
      <c r="GI2591" s="2"/>
      <c r="GJ2591" s="2"/>
      <c r="GK2591" s="2"/>
      <c r="GL2591" s="2"/>
      <c r="GM2591" s="2"/>
      <c r="GN2591" s="2"/>
      <c r="GO2591" s="2"/>
      <c r="GP2591" s="2"/>
      <c r="GQ2591" s="2"/>
      <c r="GR2591" s="2"/>
      <c r="GS2591" s="2"/>
      <c r="GT2591" s="2"/>
      <c r="GU2591" s="2"/>
      <c r="GV2591" s="2"/>
      <c r="GW2591" s="2"/>
      <c r="GX2591" s="2"/>
      <c r="GY2591" s="2"/>
      <c r="GZ2591" s="2"/>
      <c r="HA2591" s="2"/>
      <c r="HB2591" s="2"/>
      <c r="HC2591" s="2"/>
      <c r="HD2591" s="2"/>
      <c r="HE2591" s="2"/>
      <c r="HF2591" s="2"/>
      <c r="HG2591" s="2"/>
      <c r="HH2591" s="2"/>
      <c r="HI2591" s="2"/>
      <c r="HJ2591" s="2"/>
      <c r="HK2591" s="2"/>
      <c r="HL2591" s="2"/>
      <c r="HM2591" s="2"/>
      <c r="HN2591" s="2"/>
      <c r="HO2591" s="2"/>
      <c r="HP2591" s="2"/>
      <c r="HQ2591" s="2"/>
      <c r="HR2591" s="2"/>
      <c r="HS2591" s="2"/>
      <c r="HT2591" s="2"/>
      <c r="HU2591" s="2"/>
      <c r="HV2591" s="2"/>
      <c r="HW2591" s="2"/>
      <c r="HX2591" s="2"/>
      <c r="HY2591" s="2"/>
      <c r="HZ2591" s="2"/>
      <c r="IA2591" s="2"/>
      <c r="IB2591" s="2"/>
      <c r="IC2591" s="2"/>
      <c r="ID2591" s="2"/>
      <c r="IE2591" s="2"/>
      <c r="IF2591" s="2"/>
      <c r="IG2591" s="2"/>
      <c r="IH2591" s="2"/>
      <c r="II2591" s="2"/>
      <c r="IJ2591" s="2"/>
      <c r="IK2591" s="2"/>
      <c r="IL2591" s="2"/>
      <c r="IM2591" s="2"/>
      <c r="IN2591" s="2"/>
      <c r="IO2591" s="2"/>
      <c r="IP2591" s="2"/>
      <c r="IQ2591" s="2"/>
    </row>
    <row r="2592" spans="1:251" s="16" customFormat="1" ht="18.75" customHeight="1" thickBot="1">
      <c r="A2592" s="17"/>
      <c r="B2592" s="121" t="s">
        <v>11</v>
      </c>
      <c r="C2592" s="122"/>
      <c r="D2592" s="122"/>
      <c r="E2592" s="122"/>
      <c r="F2592" s="122"/>
      <c r="G2592" s="122"/>
      <c r="H2592" s="122"/>
      <c r="I2592" s="122"/>
      <c r="J2592" s="122"/>
      <c r="K2592" s="122"/>
      <c r="L2592" s="122"/>
      <c r="M2592" s="122"/>
      <c r="N2592" s="122"/>
      <c r="O2592" s="122"/>
      <c r="P2592" s="122"/>
      <c r="Q2592" s="122"/>
      <c r="R2592" s="122"/>
      <c r="S2592" s="122"/>
      <c r="T2592" s="122"/>
      <c r="U2592" s="122"/>
      <c r="V2592" s="122"/>
      <c r="W2592" s="122"/>
      <c r="X2592" s="122"/>
      <c r="Y2592" s="122"/>
      <c r="Z2592" s="123"/>
      <c r="AA2592" s="124">
        <f>SUM($AA$2581:$AA$2591)</f>
        <v>3839252</v>
      </c>
      <c r="AB2592" s="125"/>
      <c r="AC2592" s="125"/>
      <c r="AD2592" s="125"/>
      <c r="AE2592" s="125"/>
      <c r="AF2592" s="125"/>
      <c r="AG2592" s="125"/>
      <c r="AH2592" s="125"/>
      <c r="AI2592" s="126"/>
      <c r="AJ2592" s="124">
        <f>SUM($AJ$2581:$AJ$2591)</f>
        <v>3869432</v>
      </c>
      <c r="AK2592" s="125"/>
      <c r="AL2592" s="125"/>
      <c r="AM2592" s="125"/>
      <c r="AN2592" s="125"/>
      <c r="AO2592" s="125"/>
      <c r="AP2592" s="125"/>
      <c r="AQ2592" s="125"/>
      <c r="AR2592" s="126"/>
      <c r="AS2592" s="127"/>
      <c r="AT2592" s="128"/>
      <c r="AU2592" s="128"/>
      <c r="AV2592" s="128"/>
      <c r="AW2592" s="128"/>
      <c r="AX2592" s="129"/>
      <c r="AY2592" s="2"/>
      <c r="AZ2592" s="2"/>
      <c r="BA2592" s="2"/>
      <c r="BB2592" s="2"/>
      <c r="BC2592" s="2"/>
      <c r="BD2592" s="2"/>
      <c r="BE2592" s="2"/>
      <c r="BF2592" s="2"/>
      <c r="BG2592" s="2"/>
      <c r="BH2592" s="2"/>
      <c r="BI2592" s="2"/>
      <c r="BJ2592" s="2"/>
      <c r="BK2592" s="2"/>
      <c r="BL2592" s="2"/>
      <c r="BM2592" s="2"/>
      <c r="BN2592" s="2"/>
      <c r="BO2592" s="2"/>
      <c r="BP2592" s="2"/>
      <c r="BQ2592" s="2"/>
      <c r="BR2592" s="2"/>
      <c r="BS2592" s="2"/>
      <c r="BT2592" s="2"/>
      <c r="BU2592" s="2"/>
      <c r="BV2592" s="2"/>
      <c r="BW2592" s="2"/>
      <c r="BX2592" s="2"/>
      <c r="BY2592" s="2"/>
      <c r="BZ2592" s="2"/>
      <c r="CA2592" s="2"/>
      <c r="CB2592" s="2"/>
      <c r="CC2592" s="2"/>
      <c r="CD2592" s="2"/>
      <c r="CE2592" s="2"/>
      <c r="CF2592" s="2"/>
      <c r="CG2592" s="2"/>
      <c r="CH2592" s="2"/>
      <c r="CI2592" s="2"/>
      <c r="CJ2592" s="2"/>
      <c r="CK2592" s="2"/>
      <c r="CL2592" s="2"/>
      <c r="CM2592" s="2"/>
      <c r="CN2592" s="2"/>
      <c r="CO2592" s="2"/>
      <c r="CP2592" s="2"/>
      <c r="CQ2592" s="2"/>
      <c r="CR2592" s="2"/>
      <c r="CS2592" s="2"/>
      <c r="CT2592" s="2"/>
      <c r="CU2592" s="2"/>
      <c r="CV2592" s="2"/>
      <c r="CW2592" s="2"/>
      <c r="CX2592" s="2"/>
      <c r="CY2592" s="2"/>
      <c r="CZ2592" s="2"/>
      <c r="DA2592" s="2"/>
      <c r="DB2592" s="2"/>
      <c r="DC2592" s="2"/>
      <c r="DD2592" s="2"/>
      <c r="DE2592" s="2"/>
      <c r="DF2592" s="2"/>
      <c r="DG2592" s="2"/>
      <c r="DH2592" s="2"/>
      <c r="DI2592" s="2"/>
      <c r="DJ2592" s="2"/>
      <c r="DK2592" s="2"/>
      <c r="DL2592" s="2"/>
      <c r="DM2592" s="2"/>
      <c r="DN2592" s="2"/>
      <c r="DO2592" s="2"/>
      <c r="DP2592" s="2"/>
      <c r="DQ2592" s="2"/>
      <c r="DR2592" s="2"/>
      <c r="DS2592" s="2"/>
      <c r="DT2592" s="2"/>
      <c r="DU2592" s="2"/>
      <c r="DV2592" s="2"/>
      <c r="DW2592" s="2"/>
      <c r="DX2592" s="2"/>
      <c r="DY2592" s="2"/>
      <c r="DZ2592" s="2"/>
      <c r="EA2592" s="2"/>
      <c r="EB2592" s="2"/>
      <c r="EC2592" s="2"/>
      <c r="ED2592" s="2"/>
      <c r="EE2592" s="2"/>
      <c r="EF2592" s="2"/>
      <c r="EG2592" s="2"/>
      <c r="EH2592" s="2"/>
      <c r="EI2592" s="2"/>
      <c r="EJ2592" s="2"/>
      <c r="EK2592" s="2"/>
      <c r="EL2592" s="2"/>
      <c r="EM2592" s="2"/>
      <c r="EN2592" s="2"/>
      <c r="EO2592" s="2"/>
      <c r="EP2592" s="2"/>
      <c r="EQ2592" s="2"/>
      <c r="ER2592" s="2"/>
      <c r="ES2592" s="2"/>
      <c r="ET2592" s="2"/>
      <c r="EU2592" s="2"/>
      <c r="EV2592" s="2"/>
      <c r="EW2592" s="2"/>
      <c r="EX2592" s="2"/>
      <c r="EY2592" s="2"/>
      <c r="EZ2592" s="2"/>
      <c r="FA2592" s="2"/>
      <c r="FB2592" s="2"/>
      <c r="FC2592" s="2"/>
      <c r="FD2592" s="2"/>
      <c r="FE2592" s="2"/>
      <c r="FF2592" s="2"/>
      <c r="FG2592" s="2"/>
      <c r="FH2592" s="2"/>
      <c r="FI2592" s="2"/>
      <c r="FJ2592" s="2"/>
      <c r="FK2592" s="2"/>
      <c r="FL2592" s="2"/>
      <c r="FM2592" s="2"/>
      <c r="FN2592" s="2"/>
      <c r="FO2592" s="2"/>
      <c r="FP2592" s="2"/>
      <c r="FQ2592" s="2"/>
      <c r="FR2592" s="2"/>
      <c r="FS2592" s="2"/>
      <c r="FT2592" s="2"/>
      <c r="FU2592" s="2"/>
      <c r="FV2592" s="2"/>
      <c r="FW2592" s="2"/>
      <c r="FX2592" s="2"/>
      <c r="FY2592" s="2"/>
      <c r="FZ2592" s="2"/>
      <c r="GA2592" s="2"/>
      <c r="GB2592" s="2"/>
      <c r="GC2592" s="2"/>
      <c r="GD2592" s="2"/>
      <c r="GE2592" s="2"/>
      <c r="GF2592" s="2"/>
      <c r="GG2592" s="2"/>
      <c r="GH2592" s="2"/>
      <c r="GI2592" s="2"/>
      <c r="GJ2592" s="2"/>
      <c r="GK2592" s="2"/>
      <c r="GL2592" s="2"/>
      <c r="GM2592" s="2"/>
      <c r="GN2592" s="2"/>
      <c r="GO2592" s="2"/>
      <c r="GP2592" s="2"/>
      <c r="GQ2592" s="2"/>
      <c r="GR2592" s="2"/>
      <c r="GS2592" s="2"/>
      <c r="GT2592" s="2"/>
      <c r="GU2592" s="2"/>
      <c r="GV2592" s="2"/>
      <c r="GW2592" s="2"/>
      <c r="GX2592" s="2"/>
      <c r="GY2592" s="2"/>
      <c r="GZ2592" s="2"/>
      <c r="HA2592" s="2"/>
      <c r="HB2592" s="2"/>
      <c r="HC2592" s="2"/>
      <c r="HD2592" s="2"/>
      <c r="HE2592" s="2"/>
      <c r="HF2592" s="2"/>
      <c r="HG2592" s="2"/>
      <c r="HH2592" s="2"/>
      <c r="HI2592" s="2"/>
      <c r="HJ2592" s="2"/>
      <c r="HK2592" s="2"/>
      <c r="HL2592" s="2"/>
      <c r="HM2592" s="2"/>
      <c r="HN2592" s="2"/>
      <c r="HO2592" s="2"/>
      <c r="HP2592" s="2"/>
      <c r="HQ2592" s="2"/>
      <c r="HR2592" s="2"/>
      <c r="HS2592" s="2"/>
      <c r="HT2592" s="2"/>
      <c r="HU2592" s="2"/>
      <c r="HV2592" s="2"/>
      <c r="HW2592" s="2"/>
      <c r="HX2592" s="2"/>
      <c r="HY2592" s="2"/>
      <c r="HZ2592" s="2"/>
      <c r="IA2592" s="2"/>
      <c r="IB2592" s="2"/>
      <c r="IC2592" s="2"/>
      <c r="ID2592" s="2"/>
      <c r="IE2592" s="2"/>
      <c r="IF2592" s="2"/>
      <c r="IG2592" s="2"/>
      <c r="IH2592" s="2"/>
      <c r="II2592" s="2"/>
      <c r="IJ2592" s="2"/>
      <c r="IK2592" s="2"/>
      <c r="IL2592" s="2"/>
      <c r="IM2592" s="2"/>
      <c r="IN2592" s="2"/>
      <c r="IO2592" s="2"/>
      <c r="IP2592" s="2"/>
      <c r="IQ2592" s="2"/>
    </row>
    <row r="2594" spans="1:113" ht="18.75">
      <c r="A2594" s="1" t="s">
        <v>0</v>
      </c>
      <c r="AW2594" s="3"/>
      <c r="AX2594" s="4"/>
      <c r="AY2594" s="3"/>
    </row>
    <row r="2596" spans="1:113" ht="18.75">
      <c r="B2596" s="101" t="s">
        <v>8</v>
      </c>
      <c r="C2596" s="102"/>
      <c r="D2596" s="102"/>
      <c r="E2596" s="102"/>
      <c r="F2596" s="102"/>
      <c r="G2596" s="102"/>
      <c r="H2596" s="102"/>
      <c r="I2596" s="102"/>
      <c r="J2596" s="102"/>
      <c r="K2596" s="102"/>
      <c r="L2596" s="102"/>
      <c r="M2596" s="102"/>
      <c r="N2596" s="102"/>
      <c r="O2596" s="102"/>
      <c r="P2596" s="102"/>
      <c r="Q2596" s="102"/>
      <c r="R2596" s="102"/>
      <c r="S2596" s="102"/>
      <c r="T2596" s="102"/>
      <c r="U2596" s="102"/>
      <c r="V2596" s="102"/>
      <c r="W2596" s="102"/>
      <c r="X2596" s="102"/>
      <c r="Y2596" s="102"/>
      <c r="Z2596" s="102"/>
      <c r="AA2596" s="102"/>
      <c r="AB2596" s="102"/>
      <c r="AC2596" s="102"/>
      <c r="AD2596" s="102"/>
      <c r="AE2596" s="102"/>
      <c r="AF2596" s="102"/>
      <c r="AG2596" s="102"/>
      <c r="AH2596" s="102"/>
      <c r="AI2596" s="102"/>
      <c r="AJ2596" s="102"/>
      <c r="AK2596" s="102"/>
      <c r="AL2596" s="102"/>
      <c r="AM2596" s="102"/>
      <c r="AN2596" s="102"/>
      <c r="AO2596" s="102"/>
      <c r="AP2596" s="102"/>
      <c r="AQ2596" s="102"/>
      <c r="AR2596" s="102"/>
      <c r="AS2596" s="102"/>
      <c r="AT2596" s="102"/>
      <c r="AU2596" s="102"/>
      <c r="AV2596" s="102"/>
      <c r="AW2596" s="102"/>
      <c r="AX2596" s="102"/>
    </row>
    <row r="2597" spans="1:113">
      <c r="Z2597" s="5"/>
      <c r="AD2597" s="5"/>
      <c r="AE2597" s="5"/>
      <c r="AF2597" s="5"/>
      <c r="AG2597" s="5"/>
      <c r="AH2597" s="5"/>
      <c r="AI2597" s="5"/>
      <c r="AO2597" s="5"/>
    </row>
    <row r="2598" spans="1:113" ht="13.5" thickBot="1">
      <c r="Z2598" s="5"/>
      <c r="AD2598" s="5"/>
      <c r="AE2598" s="5"/>
      <c r="AF2598" s="5"/>
      <c r="AG2598" s="5"/>
      <c r="AH2598" s="5"/>
      <c r="AI2598" s="5"/>
      <c r="AO2598" s="5"/>
      <c r="DI2598" s="6"/>
    </row>
    <row r="2599" spans="1:113" ht="24.75" customHeight="1" thickBot="1">
      <c r="B2599" s="103" t="s">
        <v>1</v>
      </c>
      <c r="C2599" s="104"/>
      <c r="D2599" s="104"/>
      <c r="E2599" s="104"/>
      <c r="F2599" s="104"/>
      <c r="G2599" s="104"/>
      <c r="H2599" s="105" t="s">
        <v>350</v>
      </c>
      <c r="I2599" s="106"/>
      <c r="J2599" s="106"/>
      <c r="K2599" s="106"/>
      <c r="L2599" s="106"/>
      <c r="M2599" s="106"/>
      <c r="N2599" s="106"/>
      <c r="O2599" s="106"/>
      <c r="P2599" s="106"/>
      <c r="Q2599" s="106"/>
      <c r="R2599" s="106"/>
      <c r="S2599" s="106"/>
      <c r="T2599" s="106"/>
      <c r="U2599" s="106"/>
      <c r="V2599" s="106"/>
      <c r="W2599" s="106"/>
      <c r="X2599" s="106"/>
      <c r="Y2599" s="106"/>
      <c r="Z2599" s="106"/>
      <c r="AA2599" s="106"/>
      <c r="AB2599" s="106"/>
      <c r="AC2599" s="106"/>
      <c r="AD2599" s="106"/>
      <c r="AE2599" s="106"/>
      <c r="AF2599" s="106"/>
      <c r="AG2599" s="106"/>
      <c r="AH2599" s="106"/>
      <c r="AI2599" s="106"/>
      <c r="AJ2599" s="106"/>
      <c r="AK2599" s="106"/>
      <c r="AL2599" s="106"/>
      <c r="AM2599" s="106"/>
      <c r="AN2599" s="106"/>
      <c r="AO2599" s="106"/>
      <c r="AP2599" s="106"/>
      <c r="AQ2599" s="106"/>
      <c r="AR2599" s="106"/>
      <c r="AS2599" s="106"/>
      <c r="AT2599" s="106"/>
      <c r="AU2599" s="106"/>
      <c r="AV2599" s="106"/>
      <c r="AW2599" s="106"/>
      <c r="AX2599" s="107"/>
      <c r="DI2599" s="6"/>
    </row>
    <row r="2600" spans="1:113" ht="14.25">
      <c r="B2600" s="7"/>
      <c r="C2600" s="7"/>
      <c r="D2600" s="7"/>
      <c r="E2600" s="7"/>
      <c r="F2600" s="7"/>
      <c r="G2600" s="7"/>
      <c r="H2600" s="8"/>
      <c r="I2600" s="8"/>
      <c r="J2600" s="8"/>
      <c r="K2600" s="8"/>
      <c r="L2600" s="9"/>
      <c r="M2600" s="9"/>
      <c r="N2600" s="9"/>
      <c r="O2600" s="9"/>
      <c r="P2600" s="8"/>
      <c r="Q2600" s="8"/>
      <c r="R2600" s="8"/>
      <c r="S2600" s="8"/>
      <c r="T2600" s="8"/>
      <c r="U2600" s="8"/>
      <c r="V2600" s="10"/>
      <c r="W2600" s="10"/>
      <c r="X2600" s="10"/>
      <c r="Y2600" s="10"/>
      <c r="Z2600" s="10"/>
      <c r="AA2600" s="10"/>
      <c r="AB2600" s="10"/>
      <c r="AC2600" s="10"/>
      <c r="AD2600" s="10"/>
      <c r="AE2600" s="10"/>
      <c r="AF2600" s="10"/>
      <c r="AG2600" s="10"/>
      <c r="AH2600" s="10"/>
      <c r="AI2600" s="10"/>
      <c r="AJ2600" s="10"/>
      <c r="AK2600" s="10"/>
      <c r="AL2600" s="10"/>
      <c r="AM2600" s="10"/>
      <c r="AN2600" s="10"/>
      <c r="AO2600" s="10"/>
      <c r="AP2600" s="10"/>
      <c r="AQ2600" s="10"/>
      <c r="AR2600" s="10"/>
      <c r="AS2600" s="10"/>
      <c r="AT2600" s="10"/>
      <c r="AU2600" s="10"/>
      <c r="AV2600" s="10"/>
      <c r="AW2600" s="10"/>
      <c r="AX2600" s="10"/>
      <c r="DI2600" s="6"/>
    </row>
    <row r="2601" spans="1:113" ht="15" thickBot="1">
      <c r="A2601" s="11"/>
      <c r="B2601" s="10" t="s">
        <v>2</v>
      </c>
      <c r="C2601" s="8"/>
      <c r="D2601" s="8"/>
      <c r="E2601" s="8"/>
      <c r="F2601" s="8"/>
      <c r="G2601" s="8"/>
      <c r="H2601" s="8"/>
      <c r="I2601" s="8"/>
      <c r="J2601" s="8"/>
      <c r="K2601" s="8"/>
      <c r="L2601" s="9"/>
      <c r="M2601" s="9"/>
      <c r="N2601" s="9"/>
      <c r="O2601" s="9"/>
      <c r="P2601" s="8"/>
      <c r="Q2601" s="8"/>
      <c r="R2601" s="8"/>
      <c r="S2601" s="8"/>
      <c r="T2601" s="8"/>
      <c r="U2601" s="8"/>
      <c r="V2601" s="10"/>
      <c r="W2601" s="10"/>
      <c r="X2601" s="10"/>
      <c r="Y2601" s="10"/>
      <c r="Z2601" s="10"/>
      <c r="AA2601" s="10"/>
      <c r="AB2601" s="10"/>
      <c r="AC2601" s="10"/>
      <c r="AD2601" s="10"/>
      <c r="AE2601" s="10"/>
      <c r="AF2601" s="10"/>
      <c r="AG2601" s="10"/>
      <c r="AH2601" s="10"/>
      <c r="AI2601" s="10"/>
      <c r="AJ2601" s="10"/>
      <c r="AK2601" s="10"/>
      <c r="AL2601" s="10"/>
      <c r="AM2601" s="10"/>
      <c r="AN2601" s="10"/>
      <c r="AO2601" s="10"/>
      <c r="AP2601" s="10"/>
      <c r="AQ2601" s="10"/>
      <c r="AR2601" s="10"/>
      <c r="AS2601" s="10"/>
      <c r="AT2601" s="10"/>
      <c r="AU2601" s="10"/>
      <c r="AV2601" s="10"/>
      <c r="AW2601" s="10"/>
      <c r="AX2601" s="10"/>
      <c r="DI2601" s="6"/>
    </row>
    <row r="2602" spans="1:113" ht="14.25">
      <c r="A2602" s="8"/>
      <c r="B2602" s="12"/>
      <c r="C2602" s="7"/>
      <c r="D2602" s="7"/>
      <c r="E2602" s="7"/>
      <c r="F2602" s="7"/>
      <c r="G2602" s="7"/>
      <c r="H2602" s="7"/>
      <c r="I2602" s="7"/>
      <c r="J2602" s="7"/>
      <c r="K2602" s="7"/>
      <c r="L2602" s="13"/>
      <c r="M2602" s="13"/>
      <c r="N2602" s="13"/>
      <c r="O2602" s="13"/>
      <c r="P2602" s="7"/>
      <c r="Q2602" s="7"/>
      <c r="R2602" s="7"/>
      <c r="S2602" s="7"/>
      <c r="T2602" s="7"/>
      <c r="U2602" s="7"/>
      <c r="V2602" s="14"/>
      <c r="W2602" s="14"/>
      <c r="X2602" s="14"/>
      <c r="Y2602" s="14"/>
      <c r="Z2602" s="14"/>
      <c r="AA2602" s="14"/>
      <c r="AB2602" s="14"/>
      <c r="AC2602" s="14"/>
      <c r="AD2602" s="14"/>
      <c r="AE2602" s="14"/>
      <c r="AF2602" s="14"/>
      <c r="AG2602" s="14"/>
      <c r="AH2602" s="14"/>
      <c r="AI2602" s="14"/>
      <c r="AJ2602" s="14"/>
      <c r="AK2602" s="14"/>
      <c r="AL2602" s="14"/>
      <c r="AM2602" s="14"/>
      <c r="AN2602" s="14"/>
      <c r="AO2602" s="14"/>
      <c r="AP2602" s="14"/>
      <c r="AQ2602" s="14"/>
      <c r="AR2602" s="14"/>
      <c r="AS2602" s="14"/>
      <c r="AT2602" s="14"/>
      <c r="AU2602" s="14"/>
      <c r="AV2602" s="14"/>
      <c r="AW2602" s="14"/>
      <c r="AX2602" s="15"/>
    </row>
    <row r="2603" spans="1:113" ht="12" customHeight="1">
      <c r="A2603" s="8"/>
      <c r="B2603" s="108" t="s">
        <v>351</v>
      </c>
      <c r="C2603" s="109"/>
      <c r="D2603" s="109"/>
      <c r="E2603" s="109"/>
      <c r="F2603" s="109"/>
      <c r="G2603" s="109"/>
      <c r="H2603" s="109"/>
      <c r="I2603" s="109"/>
      <c r="J2603" s="109"/>
      <c r="K2603" s="109"/>
      <c r="L2603" s="109"/>
      <c r="M2603" s="109"/>
      <c r="N2603" s="109"/>
      <c r="O2603" s="109"/>
      <c r="P2603" s="109"/>
      <c r="Q2603" s="109"/>
      <c r="R2603" s="109"/>
      <c r="S2603" s="109"/>
      <c r="T2603" s="109"/>
      <c r="U2603" s="109"/>
      <c r="V2603" s="109"/>
      <c r="W2603" s="109"/>
      <c r="X2603" s="109"/>
      <c r="Y2603" s="109"/>
      <c r="Z2603" s="109"/>
      <c r="AA2603" s="109"/>
      <c r="AB2603" s="109"/>
      <c r="AC2603" s="109"/>
      <c r="AD2603" s="109"/>
      <c r="AE2603" s="109"/>
      <c r="AF2603" s="109"/>
      <c r="AG2603" s="109"/>
      <c r="AH2603" s="109"/>
      <c r="AI2603" s="109"/>
      <c r="AJ2603" s="109"/>
      <c r="AK2603" s="109"/>
      <c r="AL2603" s="109"/>
      <c r="AM2603" s="109"/>
      <c r="AN2603" s="109"/>
      <c r="AO2603" s="109"/>
      <c r="AP2603" s="109"/>
      <c r="AQ2603" s="109"/>
      <c r="AR2603" s="109"/>
      <c r="AS2603" s="109"/>
      <c r="AT2603" s="109"/>
      <c r="AU2603" s="109"/>
      <c r="AV2603" s="109"/>
      <c r="AW2603" s="109"/>
      <c r="AX2603" s="110"/>
    </row>
    <row r="2604" spans="1:113" ht="12" customHeight="1">
      <c r="A2604" s="8"/>
      <c r="B2604" s="108"/>
      <c r="C2604" s="109"/>
      <c r="D2604" s="109"/>
      <c r="E2604" s="109"/>
      <c r="F2604" s="109"/>
      <c r="G2604" s="109"/>
      <c r="H2604" s="109"/>
      <c r="I2604" s="109"/>
      <c r="J2604" s="109"/>
      <c r="K2604" s="109"/>
      <c r="L2604" s="109"/>
      <c r="M2604" s="109"/>
      <c r="N2604" s="109"/>
      <c r="O2604" s="109"/>
      <c r="P2604" s="109"/>
      <c r="Q2604" s="109"/>
      <c r="R2604" s="109"/>
      <c r="S2604" s="109"/>
      <c r="T2604" s="109"/>
      <c r="U2604" s="109"/>
      <c r="V2604" s="109"/>
      <c r="W2604" s="109"/>
      <c r="X2604" s="109"/>
      <c r="Y2604" s="109"/>
      <c r="Z2604" s="109"/>
      <c r="AA2604" s="109"/>
      <c r="AB2604" s="109"/>
      <c r="AC2604" s="109"/>
      <c r="AD2604" s="109"/>
      <c r="AE2604" s="109"/>
      <c r="AF2604" s="109"/>
      <c r="AG2604" s="109"/>
      <c r="AH2604" s="109"/>
      <c r="AI2604" s="109"/>
      <c r="AJ2604" s="109"/>
      <c r="AK2604" s="109"/>
      <c r="AL2604" s="109"/>
      <c r="AM2604" s="109"/>
      <c r="AN2604" s="109"/>
      <c r="AO2604" s="109"/>
      <c r="AP2604" s="109"/>
      <c r="AQ2604" s="109"/>
      <c r="AR2604" s="109"/>
      <c r="AS2604" s="109"/>
      <c r="AT2604" s="109"/>
      <c r="AU2604" s="109"/>
      <c r="AV2604" s="109"/>
      <c r="AW2604" s="109"/>
      <c r="AX2604" s="110"/>
      <c r="BC2604" s="16"/>
    </row>
    <row r="2605" spans="1:113" ht="12" customHeight="1">
      <c r="A2605" s="8"/>
      <c r="B2605" s="108"/>
      <c r="C2605" s="109"/>
      <c r="D2605" s="109"/>
      <c r="E2605" s="109"/>
      <c r="F2605" s="109"/>
      <c r="G2605" s="109"/>
      <c r="H2605" s="109"/>
      <c r="I2605" s="109"/>
      <c r="J2605" s="109"/>
      <c r="K2605" s="109"/>
      <c r="L2605" s="109"/>
      <c r="M2605" s="109"/>
      <c r="N2605" s="109"/>
      <c r="O2605" s="109"/>
      <c r="P2605" s="109"/>
      <c r="Q2605" s="109"/>
      <c r="R2605" s="109"/>
      <c r="S2605" s="109"/>
      <c r="T2605" s="109"/>
      <c r="U2605" s="109"/>
      <c r="V2605" s="109"/>
      <c r="W2605" s="109"/>
      <c r="X2605" s="109"/>
      <c r="Y2605" s="109"/>
      <c r="Z2605" s="109"/>
      <c r="AA2605" s="109"/>
      <c r="AB2605" s="109"/>
      <c r="AC2605" s="109"/>
      <c r="AD2605" s="109"/>
      <c r="AE2605" s="109"/>
      <c r="AF2605" s="109"/>
      <c r="AG2605" s="109"/>
      <c r="AH2605" s="109"/>
      <c r="AI2605" s="109"/>
      <c r="AJ2605" s="109"/>
      <c r="AK2605" s="109"/>
      <c r="AL2605" s="109"/>
      <c r="AM2605" s="109"/>
      <c r="AN2605" s="109"/>
      <c r="AO2605" s="109"/>
      <c r="AP2605" s="109"/>
      <c r="AQ2605" s="109"/>
      <c r="AR2605" s="109"/>
      <c r="AS2605" s="109"/>
      <c r="AT2605" s="109"/>
      <c r="AU2605" s="109"/>
      <c r="AV2605" s="109"/>
      <c r="AW2605" s="109"/>
      <c r="AX2605" s="110"/>
    </row>
    <row r="2606" spans="1:113" ht="12" customHeight="1">
      <c r="A2606" s="8"/>
      <c r="B2606" s="108"/>
      <c r="C2606" s="109"/>
      <c r="D2606" s="109"/>
      <c r="E2606" s="109"/>
      <c r="F2606" s="109"/>
      <c r="G2606" s="109"/>
      <c r="H2606" s="109"/>
      <c r="I2606" s="109"/>
      <c r="J2606" s="109"/>
      <c r="K2606" s="109"/>
      <c r="L2606" s="109"/>
      <c r="M2606" s="109"/>
      <c r="N2606" s="109"/>
      <c r="O2606" s="109"/>
      <c r="P2606" s="109"/>
      <c r="Q2606" s="109"/>
      <c r="R2606" s="109"/>
      <c r="S2606" s="109"/>
      <c r="T2606" s="109"/>
      <c r="U2606" s="109"/>
      <c r="V2606" s="109"/>
      <c r="W2606" s="109"/>
      <c r="X2606" s="109"/>
      <c r="Y2606" s="109"/>
      <c r="Z2606" s="109"/>
      <c r="AA2606" s="109"/>
      <c r="AB2606" s="109"/>
      <c r="AC2606" s="109"/>
      <c r="AD2606" s="109"/>
      <c r="AE2606" s="109"/>
      <c r="AF2606" s="109"/>
      <c r="AG2606" s="109"/>
      <c r="AH2606" s="109"/>
      <c r="AI2606" s="109"/>
      <c r="AJ2606" s="109"/>
      <c r="AK2606" s="109"/>
      <c r="AL2606" s="109"/>
      <c r="AM2606" s="109"/>
      <c r="AN2606" s="109"/>
      <c r="AO2606" s="109"/>
      <c r="AP2606" s="109"/>
      <c r="AQ2606" s="109"/>
      <c r="AR2606" s="109"/>
      <c r="AS2606" s="109"/>
      <c r="AT2606" s="109"/>
      <c r="AU2606" s="109"/>
      <c r="AV2606" s="109"/>
      <c r="AW2606" s="109"/>
      <c r="AX2606" s="110"/>
    </row>
    <row r="2607" spans="1:113" ht="12" customHeight="1">
      <c r="A2607" s="8"/>
      <c r="B2607" s="108"/>
      <c r="C2607" s="109"/>
      <c r="D2607" s="109"/>
      <c r="E2607" s="109"/>
      <c r="F2607" s="109"/>
      <c r="G2607" s="109"/>
      <c r="H2607" s="109"/>
      <c r="I2607" s="109"/>
      <c r="J2607" s="109"/>
      <c r="K2607" s="109"/>
      <c r="L2607" s="109"/>
      <c r="M2607" s="109"/>
      <c r="N2607" s="109"/>
      <c r="O2607" s="109"/>
      <c r="P2607" s="109"/>
      <c r="Q2607" s="109"/>
      <c r="R2607" s="109"/>
      <c r="S2607" s="109"/>
      <c r="T2607" s="109"/>
      <c r="U2607" s="109"/>
      <c r="V2607" s="109"/>
      <c r="W2607" s="109"/>
      <c r="X2607" s="109"/>
      <c r="Y2607" s="109"/>
      <c r="Z2607" s="109"/>
      <c r="AA2607" s="109"/>
      <c r="AB2607" s="109"/>
      <c r="AC2607" s="109"/>
      <c r="AD2607" s="109"/>
      <c r="AE2607" s="109"/>
      <c r="AF2607" s="109"/>
      <c r="AG2607" s="109"/>
      <c r="AH2607" s="109"/>
      <c r="AI2607" s="109"/>
      <c r="AJ2607" s="109"/>
      <c r="AK2607" s="109"/>
      <c r="AL2607" s="109"/>
      <c r="AM2607" s="109"/>
      <c r="AN2607" s="109"/>
      <c r="AO2607" s="109"/>
      <c r="AP2607" s="109"/>
      <c r="AQ2607" s="109"/>
      <c r="AR2607" s="109"/>
      <c r="AS2607" s="109"/>
      <c r="AT2607" s="109"/>
      <c r="AU2607" s="109"/>
      <c r="AV2607" s="109"/>
      <c r="AW2607" s="109"/>
      <c r="AX2607" s="110"/>
    </row>
    <row r="2608" spans="1:113" ht="15" thickBot="1">
      <c r="A2608" s="17"/>
      <c r="B2608" s="18"/>
      <c r="C2608" s="19"/>
      <c r="D2608" s="19"/>
      <c r="E2608" s="19"/>
      <c r="F2608" s="19"/>
      <c r="G2608" s="19"/>
      <c r="H2608" s="19"/>
      <c r="I2608" s="19"/>
      <c r="J2608" s="19"/>
      <c r="K2608" s="19"/>
      <c r="L2608" s="19"/>
      <c r="M2608" s="19"/>
      <c r="N2608" s="19"/>
      <c r="O2608" s="19"/>
      <c r="P2608" s="19"/>
      <c r="Q2608" s="19"/>
      <c r="R2608" s="19"/>
      <c r="S2608" s="19"/>
      <c r="T2608" s="19"/>
      <c r="U2608" s="19"/>
      <c r="V2608" s="19"/>
      <c r="W2608" s="19"/>
      <c r="X2608" s="19"/>
      <c r="Y2608" s="19"/>
      <c r="Z2608" s="19"/>
      <c r="AA2608" s="19"/>
      <c r="AB2608" s="19"/>
      <c r="AC2608" s="19"/>
      <c r="AD2608" s="19"/>
      <c r="AE2608" s="19"/>
      <c r="AF2608" s="19"/>
      <c r="AG2608" s="19"/>
      <c r="AH2608" s="19"/>
      <c r="AI2608" s="19"/>
      <c r="AJ2608" s="19"/>
      <c r="AK2608" s="19"/>
      <c r="AL2608" s="19"/>
      <c r="AM2608" s="19"/>
      <c r="AN2608" s="19"/>
      <c r="AO2608" s="19"/>
      <c r="AP2608" s="19"/>
      <c r="AQ2608" s="19"/>
      <c r="AR2608" s="19"/>
      <c r="AS2608" s="19"/>
      <c r="AT2608" s="19"/>
      <c r="AU2608" s="19"/>
      <c r="AV2608" s="19"/>
      <c r="AW2608" s="19"/>
      <c r="AX2608" s="20"/>
    </row>
    <row r="2609" spans="1:251">
      <c r="B2609" s="21"/>
    </row>
    <row r="2610" spans="1:251" ht="15" thickBot="1">
      <c r="A2610" s="11"/>
      <c r="B2610" s="10" t="s">
        <v>3</v>
      </c>
      <c r="C2610" s="8"/>
      <c r="D2610" s="8"/>
      <c r="E2610" s="8"/>
      <c r="F2610" s="8"/>
      <c r="G2610" s="8"/>
      <c r="H2610" s="8"/>
      <c r="I2610" s="8"/>
      <c r="J2610" s="8"/>
      <c r="K2610" s="8"/>
      <c r="L2610" s="9"/>
      <c r="M2610" s="9"/>
      <c r="N2610" s="9"/>
      <c r="O2610" s="9"/>
      <c r="P2610" s="8"/>
      <c r="Q2610" s="8"/>
      <c r="R2610" s="8"/>
      <c r="S2610" s="8"/>
      <c r="T2610" s="8"/>
      <c r="U2610" s="8"/>
      <c r="V2610" s="10"/>
      <c r="W2610" s="10"/>
      <c r="X2610" s="10"/>
      <c r="Y2610" s="10"/>
      <c r="Z2610" s="10"/>
      <c r="AA2610" s="10"/>
      <c r="AB2610" s="10"/>
      <c r="AC2610" s="10"/>
      <c r="AD2610" s="10"/>
      <c r="AE2610" s="10"/>
      <c r="AF2610" s="10"/>
      <c r="AG2610" s="10"/>
      <c r="AH2610" s="10"/>
      <c r="AI2610" s="10"/>
      <c r="AJ2610" s="10"/>
      <c r="AK2610" s="10"/>
      <c r="AL2610" s="10"/>
      <c r="AM2610" s="10"/>
      <c r="AN2610" s="10"/>
      <c r="AO2610" s="10"/>
      <c r="AP2610" s="10"/>
      <c r="AQ2610" s="10"/>
      <c r="AR2610" s="10"/>
      <c r="AS2610" s="10"/>
      <c r="AT2610" s="10"/>
      <c r="AU2610" s="10"/>
      <c r="AV2610" s="10"/>
      <c r="AW2610" s="10"/>
      <c r="AX2610" s="10"/>
      <c r="DI2610" s="6"/>
    </row>
    <row r="2611" spans="1:251" ht="14.25">
      <c r="A2611" s="8"/>
      <c r="B2611" s="12"/>
      <c r="C2611" s="7"/>
      <c r="D2611" s="7"/>
      <c r="E2611" s="7"/>
      <c r="F2611" s="7"/>
      <c r="G2611" s="7"/>
      <c r="H2611" s="7"/>
      <c r="I2611" s="7"/>
      <c r="J2611" s="7"/>
      <c r="K2611" s="7"/>
      <c r="L2611" s="13"/>
      <c r="M2611" s="13"/>
      <c r="N2611" s="13"/>
      <c r="O2611" s="13"/>
      <c r="P2611" s="7"/>
      <c r="Q2611" s="7"/>
      <c r="R2611" s="7"/>
      <c r="S2611" s="7"/>
      <c r="T2611" s="7"/>
      <c r="U2611" s="7"/>
      <c r="V2611" s="14"/>
      <c r="W2611" s="14"/>
      <c r="X2611" s="14"/>
      <c r="Y2611" s="14"/>
      <c r="Z2611" s="14"/>
      <c r="AA2611" s="14"/>
      <c r="AB2611" s="14"/>
      <c r="AC2611" s="14"/>
      <c r="AD2611" s="14"/>
      <c r="AE2611" s="14"/>
      <c r="AF2611" s="14"/>
      <c r="AG2611" s="14"/>
      <c r="AH2611" s="14"/>
      <c r="AI2611" s="14"/>
      <c r="AJ2611" s="14"/>
      <c r="AK2611" s="14"/>
      <c r="AL2611" s="14"/>
      <c r="AM2611" s="14"/>
      <c r="AN2611" s="14"/>
      <c r="AO2611" s="14"/>
      <c r="AP2611" s="14"/>
      <c r="AQ2611" s="14"/>
      <c r="AR2611" s="14"/>
      <c r="AS2611" s="14"/>
      <c r="AT2611" s="14"/>
      <c r="AU2611" s="14"/>
      <c r="AV2611" s="14"/>
      <c r="AW2611" s="14"/>
      <c r="AX2611" s="15"/>
    </row>
    <row r="2612" spans="1:251" ht="12" customHeight="1">
      <c r="A2612" s="8"/>
      <c r="B2612" s="108" t="s">
        <v>352</v>
      </c>
      <c r="C2612" s="109"/>
      <c r="D2612" s="109"/>
      <c r="E2612" s="109"/>
      <c r="F2612" s="109"/>
      <c r="G2612" s="109"/>
      <c r="H2612" s="109"/>
      <c r="I2612" s="109"/>
      <c r="J2612" s="109"/>
      <c r="K2612" s="109"/>
      <c r="L2612" s="109"/>
      <c r="M2612" s="109"/>
      <c r="N2612" s="109"/>
      <c r="O2612" s="109"/>
      <c r="P2612" s="109"/>
      <c r="Q2612" s="109"/>
      <c r="R2612" s="109"/>
      <c r="S2612" s="109"/>
      <c r="T2612" s="109"/>
      <c r="U2612" s="109"/>
      <c r="V2612" s="109"/>
      <c r="W2612" s="109"/>
      <c r="X2612" s="109"/>
      <c r="Y2612" s="109"/>
      <c r="Z2612" s="109"/>
      <c r="AA2612" s="109"/>
      <c r="AB2612" s="109"/>
      <c r="AC2612" s="109"/>
      <c r="AD2612" s="109"/>
      <c r="AE2612" s="109"/>
      <c r="AF2612" s="109"/>
      <c r="AG2612" s="109"/>
      <c r="AH2612" s="109"/>
      <c r="AI2612" s="109"/>
      <c r="AJ2612" s="109"/>
      <c r="AK2612" s="109"/>
      <c r="AL2612" s="109"/>
      <c r="AM2612" s="109"/>
      <c r="AN2612" s="109"/>
      <c r="AO2612" s="109"/>
      <c r="AP2612" s="109"/>
      <c r="AQ2612" s="109"/>
      <c r="AR2612" s="109"/>
      <c r="AS2612" s="109"/>
      <c r="AT2612" s="109"/>
      <c r="AU2612" s="109"/>
      <c r="AV2612" s="109"/>
      <c r="AW2612" s="109"/>
      <c r="AX2612" s="110"/>
    </row>
    <row r="2613" spans="1:251" ht="12" customHeight="1">
      <c r="A2613" s="8"/>
      <c r="B2613" s="108"/>
      <c r="C2613" s="109"/>
      <c r="D2613" s="109"/>
      <c r="E2613" s="109"/>
      <c r="F2613" s="109"/>
      <c r="G2613" s="109"/>
      <c r="H2613" s="109"/>
      <c r="I2613" s="109"/>
      <c r="J2613" s="109"/>
      <c r="K2613" s="109"/>
      <c r="L2613" s="109"/>
      <c r="M2613" s="109"/>
      <c r="N2613" s="109"/>
      <c r="O2613" s="109"/>
      <c r="P2613" s="109"/>
      <c r="Q2613" s="109"/>
      <c r="R2613" s="109"/>
      <c r="S2613" s="109"/>
      <c r="T2613" s="109"/>
      <c r="U2613" s="109"/>
      <c r="V2613" s="109"/>
      <c r="W2613" s="109"/>
      <c r="X2613" s="109"/>
      <c r="Y2613" s="109"/>
      <c r="Z2613" s="109"/>
      <c r="AA2613" s="109"/>
      <c r="AB2613" s="109"/>
      <c r="AC2613" s="109"/>
      <c r="AD2613" s="109"/>
      <c r="AE2613" s="109"/>
      <c r="AF2613" s="109"/>
      <c r="AG2613" s="109"/>
      <c r="AH2613" s="109"/>
      <c r="AI2613" s="109"/>
      <c r="AJ2613" s="109"/>
      <c r="AK2613" s="109"/>
      <c r="AL2613" s="109"/>
      <c r="AM2613" s="109"/>
      <c r="AN2613" s="109"/>
      <c r="AO2613" s="109"/>
      <c r="AP2613" s="109"/>
      <c r="AQ2613" s="109"/>
      <c r="AR2613" s="109"/>
      <c r="AS2613" s="109"/>
      <c r="AT2613" s="109"/>
      <c r="AU2613" s="109"/>
      <c r="AV2613" s="109"/>
      <c r="AW2613" s="109"/>
      <c r="AX2613" s="110"/>
      <c r="BC2613" s="16"/>
    </row>
    <row r="2614" spans="1:251" ht="12" customHeight="1">
      <c r="A2614" s="8"/>
      <c r="B2614" s="108"/>
      <c r="C2614" s="109"/>
      <c r="D2614" s="109"/>
      <c r="E2614" s="109"/>
      <c r="F2614" s="109"/>
      <c r="G2614" s="109"/>
      <c r="H2614" s="109"/>
      <c r="I2614" s="109"/>
      <c r="J2614" s="109"/>
      <c r="K2614" s="109"/>
      <c r="L2614" s="109"/>
      <c r="M2614" s="109"/>
      <c r="N2614" s="109"/>
      <c r="O2614" s="109"/>
      <c r="P2614" s="109"/>
      <c r="Q2614" s="109"/>
      <c r="R2614" s="109"/>
      <c r="S2614" s="109"/>
      <c r="T2614" s="109"/>
      <c r="U2614" s="109"/>
      <c r="V2614" s="109"/>
      <c r="W2614" s="109"/>
      <c r="X2614" s="109"/>
      <c r="Y2614" s="109"/>
      <c r="Z2614" s="109"/>
      <c r="AA2614" s="109"/>
      <c r="AB2614" s="109"/>
      <c r="AC2614" s="109"/>
      <c r="AD2614" s="109"/>
      <c r="AE2614" s="109"/>
      <c r="AF2614" s="109"/>
      <c r="AG2614" s="109"/>
      <c r="AH2614" s="109"/>
      <c r="AI2614" s="109"/>
      <c r="AJ2614" s="109"/>
      <c r="AK2614" s="109"/>
      <c r="AL2614" s="109"/>
      <c r="AM2614" s="109"/>
      <c r="AN2614" s="109"/>
      <c r="AO2614" s="109"/>
      <c r="AP2614" s="109"/>
      <c r="AQ2614" s="109"/>
      <c r="AR2614" s="109"/>
      <c r="AS2614" s="109"/>
      <c r="AT2614" s="109"/>
      <c r="AU2614" s="109"/>
      <c r="AV2614" s="109"/>
      <c r="AW2614" s="109"/>
      <c r="AX2614" s="110"/>
    </row>
    <row r="2615" spans="1:251" ht="12" customHeight="1">
      <c r="A2615" s="8"/>
      <c r="B2615" s="108"/>
      <c r="C2615" s="109"/>
      <c r="D2615" s="109"/>
      <c r="E2615" s="109"/>
      <c r="F2615" s="109"/>
      <c r="G2615" s="109"/>
      <c r="H2615" s="109"/>
      <c r="I2615" s="109"/>
      <c r="J2615" s="109"/>
      <c r="K2615" s="109"/>
      <c r="L2615" s="109"/>
      <c r="M2615" s="109"/>
      <c r="N2615" s="109"/>
      <c r="O2615" s="109"/>
      <c r="P2615" s="109"/>
      <c r="Q2615" s="109"/>
      <c r="R2615" s="109"/>
      <c r="S2615" s="109"/>
      <c r="T2615" s="109"/>
      <c r="U2615" s="109"/>
      <c r="V2615" s="109"/>
      <c r="W2615" s="109"/>
      <c r="X2615" s="109"/>
      <c r="Y2615" s="109"/>
      <c r="Z2615" s="109"/>
      <c r="AA2615" s="109"/>
      <c r="AB2615" s="109"/>
      <c r="AC2615" s="109"/>
      <c r="AD2615" s="109"/>
      <c r="AE2615" s="109"/>
      <c r="AF2615" s="109"/>
      <c r="AG2615" s="109"/>
      <c r="AH2615" s="109"/>
      <c r="AI2615" s="109"/>
      <c r="AJ2615" s="109"/>
      <c r="AK2615" s="109"/>
      <c r="AL2615" s="109"/>
      <c r="AM2615" s="109"/>
      <c r="AN2615" s="109"/>
      <c r="AO2615" s="109"/>
      <c r="AP2615" s="109"/>
      <c r="AQ2615" s="109"/>
      <c r="AR2615" s="109"/>
      <c r="AS2615" s="109"/>
      <c r="AT2615" s="109"/>
      <c r="AU2615" s="109"/>
      <c r="AV2615" s="109"/>
      <c r="AW2615" s="109"/>
      <c r="AX2615" s="110"/>
    </row>
    <row r="2616" spans="1:251" ht="12" customHeight="1">
      <c r="A2616" s="8"/>
      <c r="B2616" s="108"/>
      <c r="C2616" s="109"/>
      <c r="D2616" s="109"/>
      <c r="E2616" s="109"/>
      <c r="F2616" s="109"/>
      <c r="G2616" s="109"/>
      <c r="H2616" s="109"/>
      <c r="I2616" s="109"/>
      <c r="J2616" s="109"/>
      <c r="K2616" s="109"/>
      <c r="L2616" s="109"/>
      <c r="M2616" s="109"/>
      <c r="N2616" s="109"/>
      <c r="O2616" s="109"/>
      <c r="P2616" s="109"/>
      <c r="Q2616" s="109"/>
      <c r="R2616" s="109"/>
      <c r="S2616" s="109"/>
      <c r="T2616" s="109"/>
      <c r="U2616" s="109"/>
      <c r="V2616" s="109"/>
      <c r="W2616" s="109"/>
      <c r="X2616" s="109"/>
      <c r="Y2616" s="109"/>
      <c r="Z2616" s="109"/>
      <c r="AA2616" s="109"/>
      <c r="AB2616" s="109"/>
      <c r="AC2616" s="109"/>
      <c r="AD2616" s="109"/>
      <c r="AE2616" s="109"/>
      <c r="AF2616" s="109"/>
      <c r="AG2616" s="109"/>
      <c r="AH2616" s="109"/>
      <c r="AI2616" s="109"/>
      <c r="AJ2616" s="109"/>
      <c r="AK2616" s="109"/>
      <c r="AL2616" s="109"/>
      <c r="AM2616" s="109"/>
      <c r="AN2616" s="109"/>
      <c r="AO2616" s="109"/>
      <c r="AP2616" s="109"/>
      <c r="AQ2616" s="109"/>
      <c r="AR2616" s="109"/>
      <c r="AS2616" s="109"/>
      <c r="AT2616" s="109"/>
      <c r="AU2616" s="109"/>
      <c r="AV2616" s="109"/>
      <c r="AW2616" s="109"/>
      <c r="AX2616" s="110"/>
    </row>
    <row r="2617" spans="1:251" ht="15" thickBot="1">
      <c r="A2617" s="17"/>
      <c r="B2617" s="18"/>
      <c r="C2617" s="19"/>
      <c r="D2617" s="19"/>
      <c r="E2617" s="19"/>
      <c r="F2617" s="19"/>
      <c r="G2617" s="19"/>
      <c r="H2617" s="19"/>
      <c r="I2617" s="19"/>
      <c r="J2617" s="19"/>
      <c r="K2617" s="19"/>
      <c r="L2617" s="19"/>
      <c r="M2617" s="19"/>
      <c r="N2617" s="19"/>
      <c r="O2617" s="19"/>
      <c r="P2617" s="19"/>
      <c r="Q2617" s="19"/>
      <c r="R2617" s="19"/>
      <c r="S2617" s="19"/>
      <c r="T2617" s="19"/>
      <c r="U2617" s="19"/>
      <c r="V2617" s="19"/>
      <c r="W2617" s="19"/>
      <c r="X2617" s="19"/>
      <c r="Y2617" s="19"/>
      <c r="Z2617" s="19"/>
      <c r="AA2617" s="19"/>
      <c r="AB2617" s="19"/>
      <c r="AC2617" s="19"/>
      <c r="AD2617" s="19"/>
      <c r="AE2617" s="19"/>
      <c r="AF2617" s="19"/>
      <c r="AG2617" s="19"/>
      <c r="AH2617" s="19"/>
      <c r="AI2617" s="19"/>
      <c r="AJ2617" s="19"/>
      <c r="AK2617" s="19"/>
      <c r="AL2617" s="19"/>
      <c r="AM2617" s="19"/>
      <c r="AN2617" s="19"/>
      <c r="AO2617" s="19"/>
      <c r="AP2617" s="19"/>
      <c r="AQ2617" s="19"/>
      <c r="AR2617" s="19"/>
      <c r="AS2617" s="19"/>
      <c r="AT2617" s="19"/>
      <c r="AU2617" s="19"/>
      <c r="AV2617" s="19"/>
      <c r="AW2617" s="19"/>
      <c r="AX2617" s="20"/>
    </row>
    <row r="2618" spans="1:251">
      <c r="B2618" s="21"/>
    </row>
    <row r="2619" spans="1:251" ht="14.25">
      <c r="B2619" s="10" t="s">
        <v>4</v>
      </c>
      <c r="C2619" s="8"/>
      <c r="D2619" s="8"/>
      <c r="E2619" s="8"/>
      <c r="F2619" s="8"/>
      <c r="G2619" s="8"/>
      <c r="H2619" s="8"/>
      <c r="I2619" s="8"/>
      <c r="J2619" s="8"/>
      <c r="K2619" s="8"/>
      <c r="L2619" s="9"/>
      <c r="M2619" s="9"/>
      <c r="N2619" s="9"/>
      <c r="O2619" s="9"/>
      <c r="P2619" s="8"/>
      <c r="Q2619" s="8"/>
      <c r="R2619" s="8"/>
      <c r="S2619" s="8"/>
      <c r="T2619" s="8"/>
      <c r="U2619" s="8"/>
      <c r="V2619" s="10"/>
      <c r="W2619" s="10"/>
      <c r="X2619" s="10"/>
      <c r="Y2619" s="10"/>
      <c r="Z2619" s="10"/>
      <c r="AA2619" s="10"/>
      <c r="AB2619" s="10"/>
      <c r="AC2619" s="10"/>
      <c r="AD2619" s="10"/>
      <c r="AE2619" s="10"/>
      <c r="AF2619" s="10"/>
      <c r="AG2619" s="10"/>
      <c r="AH2619" s="10"/>
      <c r="AI2619" s="10"/>
      <c r="AJ2619" s="10"/>
      <c r="AK2619" s="10"/>
      <c r="AL2619" s="10"/>
      <c r="AM2619" s="10"/>
      <c r="AN2619" s="10"/>
      <c r="AO2619" s="10"/>
      <c r="AP2619" s="10"/>
      <c r="AQ2619" s="10"/>
      <c r="AR2619" s="10"/>
      <c r="AS2619" s="10"/>
      <c r="AT2619" s="10"/>
      <c r="AU2619" s="10"/>
      <c r="AV2619" s="10"/>
      <c r="AW2619" s="10"/>
      <c r="AX2619" s="10"/>
    </row>
    <row r="2620" spans="1:251" ht="15" thickBot="1">
      <c r="B2620" s="8"/>
      <c r="C2620" s="8"/>
      <c r="D2620" s="8"/>
      <c r="E2620" s="8"/>
      <c r="F2620" s="8"/>
      <c r="G2620" s="8"/>
      <c r="H2620" s="8"/>
      <c r="I2620" s="8"/>
      <c r="J2620" s="8"/>
      <c r="K2620" s="8"/>
      <c r="L2620" s="9"/>
      <c r="M2620" s="9"/>
      <c r="N2620" s="9"/>
      <c r="O2620" s="9"/>
      <c r="P2620" s="8"/>
      <c r="Q2620" s="8"/>
      <c r="R2620" s="8"/>
      <c r="S2620" s="8"/>
      <c r="T2620" s="8"/>
      <c r="U2620" s="8"/>
      <c r="V2620" s="10"/>
      <c r="W2620" s="10"/>
      <c r="X2620" s="10"/>
      <c r="Y2620" s="10"/>
      <c r="Z2620" s="10"/>
      <c r="AA2620" s="10"/>
      <c r="AB2620" s="10"/>
      <c r="AC2620" s="10"/>
      <c r="AD2620" s="10"/>
      <c r="AE2620" s="10"/>
      <c r="AF2620" s="10"/>
      <c r="AG2620" s="10"/>
      <c r="AH2620" s="10"/>
      <c r="AI2620" s="10"/>
      <c r="AJ2620" s="10"/>
      <c r="AK2620" s="10"/>
      <c r="AL2620" s="10"/>
      <c r="AM2620" s="10"/>
      <c r="AN2620" s="10"/>
      <c r="AO2620" s="10"/>
      <c r="AP2620" s="10"/>
      <c r="AQ2620" s="10"/>
      <c r="AR2620" s="10"/>
      <c r="AS2620" s="10"/>
      <c r="AT2620" s="10"/>
      <c r="AU2620" s="10"/>
      <c r="AV2620" s="10"/>
      <c r="AW2620" s="10"/>
      <c r="AX2620" s="22" t="s">
        <v>5</v>
      </c>
    </row>
    <row r="2621" spans="1:251" s="16" customFormat="1" ht="13.5" customHeight="1">
      <c r="A2621" s="8"/>
      <c r="B2621" s="111" t="s">
        <v>6</v>
      </c>
      <c r="C2621" s="112"/>
      <c r="D2621" s="112"/>
      <c r="E2621" s="112"/>
      <c r="F2621" s="112"/>
      <c r="G2621" s="112"/>
      <c r="H2621" s="112"/>
      <c r="I2621" s="112"/>
      <c r="J2621" s="112"/>
      <c r="K2621" s="112"/>
      <c r="L2621" s="112"/>
      <c r="M2621" s="112"/>
      <c r="N2621" s="112"/>
      <c r="O2621" s="112"/>
      <c r="P2621" s="112"/>
      <c r="Q2621" s="112"/>
      <c r="R2621" s="112"/>
      <c r="S2621" s="112"/>
      <c r="T2621" s="112"/>
      <c r="U2621" s="112"/>
      <c r="V2621" s="112"/>
      <c r="W2621" s="112"/>
      <c r="X2621" s="112"/>
      <c r="Y2621" s="112"/>
      <c r="Z2621" s="113"/>
      <c r="AA2621" s="117" t="s">
        <v>9</v>
      </c>
      <c r="AB2621" s="112"/>
      <c r="AC2621" s="112"/>
      <c r="AD2621" s="112"/>
      <c r="AE2621" s="112"/>
      <c r="AF2621" s="112"/>
      <c r="AG2621" s="112"/>
      <c r="AH2621" s="112"/>
      <c r="AI2621" s="113"/>
      <c r="AJ2621" s="117" t="s">
        <v>10</v>
      </c>
      <c r="AK2621" s="112"/>
      <c r="AL2621" s="112"/>
      <c r="AM2621" s="112"/>
      <c r="AN2621" s="112"/>
      <c r="AO2621" s="112"/>
      <c r="AP2621" s="112"/>
      <c r="AQ2621" s="112"/>
      <c r="AR2621" s="113"/>
      <c r="AS2621" s="117" t="s">
        <v>7</v>
      </c>
      <c r="AT2621" s="112"/>
      <c r="AU2621" s="112"/>
      <c r="AV2621" s="112"/>
      <c r="AW2621" s="112"/>
      <c r="AX2621" s="119"/>
      <c r="AY2621" s="2"/>
      <c r="AZ2621" s="2"/>
      <c r="BA2621" s="2"/>
      <c r="BB2621" s="2"/>
      <c r="BC2621" s="2"/>
      <c r="BD2621" s="2"/>
      <c r="BE2621" s="2"/>
      <c r="BF2621" s="2"/>
      <c r="BG2621" s="2"/>
      <c r="BH2621" s="2"/>
      <c r="BI2621" s="2"/>
      <c r="BJ2621" s="2"/>
      <c r="BK2621" s="2"/>
      <c r="BL2621" s="2"/>
      <c r="BM2621" s="2"/>
      <c r="BN2621" s="2"/>
      <c r="BO2621" s="2"/>
      <c r="BP2621" s="2"/>
      <c r="BQ2621" s="2"/>
      <c r="BR2621" s="2"/>
      <c r="BS2621" s="2"/>
      <c r="BT2621" s="2"/>
      <c r="BU2621" s="2"/>
      <c r="BV2621" s="2"/>
      <c r="BW2621" s="2"/>
      <c r="BX2621" s="2"/>
      <c r="BY2621" s="2"/>
      <c r="BZ2621" s="2"/>
      <c r="CA2621" s="2"/>
      <c r="CB2621" s="2"/>
      <c r="CC2621" s="2"/>
      <c r="CD2621" s="2"/>
      <c r="CE2621" s="2"/>
      <c r="CF2621" s="2"/>
      <c r="CG2621" s="2"/>
      <c r="CH2621" s="2"/>
      <c r="CI2621" s="2"/>
      <c r="CJ2621" s="2"/>
      <c r="CK2621" s="2"/>
      <c r="CL2621" s="2"/>
      <c r="CM2621" s="2"/>
      <c r="CN2621" s="2"/>
      <c r="CO2621" s="2"/>
      <c r="CP2621" s="2"/>
      <c r="CQ2621" s="2"/>
      <c r="CR2621" s="2"/>
      <c r="CS2621" s="2"/>
      <c r="CT2621" s="2"/>
      <c r="CU2621" s="2"/>
      <c r="CV2621" s="2"/>
      <c r="CW2621" s="2"/>
      <c r="CX2621" s="2"/>
      <c r="CY2621" s="2"/>
      <c r="CZ2621" s="2"/>
      <c r="DA2621" s="2"/>
      <c r="DB2621" s="2"/>
      <c r="DC2621" s="2"/>
      <c r="DD2621" s="2"/>
      <c r="DE2621" s="2"/>
      <c r="DF2621" s="2"/>
      <c r="DG2621" s="2"/>
      <c r="DH2621" s="2"/>
      <c r="DI2621" s="2"/>
      <c r="DJ2621" s="2"/>
      <c r="DK2621" s="2"/>
      <c r="DL2621" s="2"/>
      <c r="DM2621" s="2"/>
      <c r="DN2621" s="2"/>
      <c r="DO2621" s="2"/>
      <c r="DP2621" s="2"/>
      <c r="DQ2621" s="2"/>
      <c r="DR2621" s="2"/>
      <c r="DS2621" s="2"/>
      <c r="DT2621" s="2"/>
      <c r="DU2621" s="2"/>
      <c r="DV2621" s="2"/>
      <c r="DW2621" s="2"/>
      <c r="DX2621" s="2"/>
      <c r="DY2621" s="2"/>
      <c r="DZ2621" s="2"/>
      <c r="EA2621" s="2"/>
      <c r="EB2621" s="2"/>
      <c r="EC2621" s="2"/>
      <c r="ED2621" s="2"/>
      <c r="EE2621" s="2"/>
      <c r="EF2621" s="2"/>
      <c r="EG2621" s="2"/>
      <c r="EH2621" s="2"/>
      <c r="EI2621" s="2"/>
      <c r="EJ2621" s="2"/>
      <c r="EK2621" s="2"/>
      <c r="EL2621" s="2"/>
      <c r="EM2621" s="2"/>
      <c r="EN2621" s="2"/>
      <c r="EO2621" s="2"/>
      <c r="EP2621" s="2"/>
      <c r="EQ2621" s="2"/>
      <c r="ER2621" s="2"/>
      <c r="ES2621" s="2"/>
      <c r="ET2621" s="2"/>
      <c r="EU2621" s="2"/>
      <c r="EV2621" s="2"/>
      <c r="EW2621" s="2"/>
      <c r="EX2621" s="2"/>
      <c r="EY2621" s="2"/>
      <c r="EZ2621" s="2"/>
      <c r="FA2621" s="2"/>
      <c r="FB2621" s="2"/>
      <c r="FC2621" s="2"/>
      <c r="FD2621" s="2"/>
      <c r="FE2621" s="2"/>
      <c r="FF2621" s="2"/>
      <c r="FG2621" s="2"/>
      <c r="FH2621" s="2"/>
      <c r="FI2621" s="2"/>
      <c r="FJ2621" s="2"/>
      <c r="FK2621" s="2"/>
      <c r="FL2621" s="2"/>
      <c r="FM2621" s="2"/>
      <c r="FN2621" s="2"/>
      <c r="FO2621" s="2"/>
      <c r="FP2621" s="2"/>
      <c r="FQ2621" s="2"/>
      <c r="FR2621" s="2"/>
      <c r="FS2621" s="2"/>
      <c r="FT2621" s="2"/>
      <c r="FU2621" s="2"/>
      <c r="FV2621" s="2"/>
      <c r="FW2621" s="2"/>
      <c r="FX2621" s="2"/>
      <c r="FY2621" s="2"/>
      <c r="FZ2621" s="2"/>
      <c r="GA2621" s="2"/>
      <c r="GB2621" s="2"/>
      <c r="GC2621" s="2"/>
      <c r="GD2621" s="2"/>
      <c r="GE2621" s="2"/>
      <c r="GF2621" s="2"/>
      <c r="GG2621" s="2"/>
      <c r="GH2621" s="2"/>
      <c r="GI2621" s="2"/>
      <c r="GJ2621" s="2"/>
      <c r="GK2621" s="2"/>
      <c r="GL2621" s="2"/>
      <c r="GM2621" s="2"/>
      <c r="GN2621" s="2"/>
      <c r="GO2621" s="2"/>
      <c r="GP2621" s="2"/>
      <c r="GQ2621" s="2"/>
      <c r="GR2621" s="2"/>
      <c r="GS2621" s="2"/>
      <c r="GT2621" s="2"/>
      <c r="GU2621" s="2"/>
      <c r="GV2621" s="2"/>
      <c r="GW2621" s="2"/>
      <c r="GX2621" s="2"/>
      <c r="GY2621" s="2"/>
      <c r="GZ2621" s="2"/>
      <c r="HA2621" s="2"/>
      <c r="HB2621" s="2"/>
      <c r="HC2621" s="2"/>
      <c r="HD2621" s="2"/>
      <c r="HE2621" s="2"/>
      <c r="HF2621" s="2"/>
      <c r="HG2621" s="2"/>
      <c r="HH2621" s="2"/>
      <c r="HI2621" s="2"/>
      <c r="HJ2621" s="2"/>
      <c r="HK2621" s="2"/>
      <c r="HL2621" s="2"/>
      <c r="HM2621" s="2"/>
      <c r="HN2621" s="2"/>
      <c r="HO2621" s="2"/>
      <c r="HP2621" s="2"/>
      <c r="HQ2621" s="2"/>
      <c r="HR2621" s="2"/>
      <c r="HS2621" s="2"/>
      <c r="HT2621" s="2"/>
      <c r="HU2621" s="2"/>
      <c r="HV2621" s="2"/>
      <c r="HW2621" s="2"/>
      <c r="HX2621" s="2"/>
      <c r="HY2621" s="2"/>
      <c r="HZ2621" s="2"/>
      <c r="IA2621" s="2"/>
      <c r="IB2621" s="2"/>
      <c r="IC2621" s="2"/>
      <c r="ID2621" s="2"/>
      <c r="IE2621" s="2"/>
      <c r="IF2621" s="2"/>
      <c r="IG2621" s="2"/>
      <c r="IH2621" s="2"/>
      <c r="II2621" s="2"/>
      <c r="IJ2621" s="2"/>
      <c r="IK2621" s="2"/>
      <c r="IL2621" s="2"/>
      <c r="IM2621" s="2"/>
      <c r="IN2621" s="2"/>
      <c r="IO2621" s="2"/>
      <c r="IP2621" s="2"/>
      <c r="IQ2621" s="2"/>
    </row>
    <row r="2622" spans="1:251" s="16" customFormat="1" ht="13.5">
      <c r="A2622" s="8"/>
      <c r="B2622" s="114"/>
      <c r="C2622" s="115"/>
      <c r="D2622" s="115"/>
      <c r="E2622" s="115"/>
      <c r="F2622" s="115"/>
      <c r="G2622" s="115"/>
      <c r="H2622" s="115"/>
      <c r="I2622" s="115"/>
      <c r="J2622" s="115"/>
      <c r="K2622" s="115"/>
      <c r="L2622" s="115"/>
      <c r="M2622" s="115"/>
      <c r="N2622" s="115"/>
      <c r="O2622" s="115"/>
      <c r="P2622" s="115"/>
      <c r="Q2622" s="115"/>
      <c r="R2622" s="115"/>
      <c r="S2622" s="115"/>
      <c r="T2622" s="115"/>
      <c r="U2622" s="115"/>
      <c r="V2622" s="115"/>
      <c r="W2622" s="115"/>
      <c r="X2622" s="115"/>
      <c r="Y2622" s="115"/>
      <c r="Z2622" s="116"/>
      <c r="AA2622" s="118"/>
      <c r="AB2622" s="115"/>
      <c r="AC2622" s="115"/>
      <c r="AD2622" s="115"/>
      <c r="AE2622" s="115"/>
      <c r="AF2622" s="115"/>
      <c r="AG2622" s="115"/>
      <c r="AH2622" s="115"/>
      <c r="AI2622" s="116"/>
      <c r="AJ2622" s="118"/>
      <c r="AK2622" s="115"/>
      <c r="AL2622" s="115"/>
      <c r="AM2622" s="115"/>
      <c r="AN2622" s="115"/>
      <c r="AO2622" s="115"/>
      <c r="AP2622" s="115"/>
      <c r="AQ2622" s="115"/>
      <c r="AR2622" s="116"/>
      <c r="AS2622" s="118"/>
      <c r="AT2622" s="115"/>
      <c r="AU2622" s="115"/>
      <c r="AV2622" s="115"/>
      <c r="AW2622" s="115"/>
      <c r="AX2622" s="120"/>
      <c r="AY2622" s="2"/>
      <c r="AZ2622" s="2"/>
      <c r="BA2622" s="2"/>
      <c r="BB2622" s="23"/>
      <c r="BC2622" s="24"/>
      <c r="BE2622" s="2"/>
      <c r="BF2622" s="2"/>
      <c r="BG2622" s="2"/>
      <c r="BH2622" s="2"/>
      <c r="BI2622" s="2"/>
      <c r="BJ2622" s="2"/>
      <c r="BK2622" s="2"/>
      <c r="BL2622" s="2"/>
      <c r="BM2622" s="2"/>
      <c r="BN2622" s="2"/>
      <c r="BO2622" s="2"/>
      <c r="BP2622" s="2"/>
      <c r="BQ2622" s="2"/>
      <c r="BR2622" s="2"/>
      <c r="BS2622" s="2"/>
      <c r="BT2622" s="2"/>
      <c r="BU2622" s="2"/>
      <c r="BV2622" s="2"/>
      <c r="BW2622" s="2"/>
      <c r="BX2622" s="2"/>
      <c r="BY2622" s="2"/>
      <c r="BZ2622" s="2"/>
      <c r="CA2622" s="2"/>
      <c r="CB2622" s="2"/>
      <c r="CC2622" s="2"/>
      <c r="CD2622" s="2"/>
      <c r="CE2622" s="2"/>
      <c r="CF2622" s="2"/>
      <c r="CG2622" s="2"/>
      <c r="CH2622" s="2"/>
      <c r="CI2622" s="2"/>
      <c r="CJ2622" s="2"/>
      <c r="CK2622" s="2"/>
      <c r="CL2622" s="2"/>
      <c r="CM2622" s="2"/>
      <c r="CN2622" s="2"/>
      <c r="CO2622" s="2"/>
      <c r="CP2622" s="2"/>
      <c r="CQ2622" s="2"/>
      <c r="CR2622" s="2"/>
      <c r="CS2622" s="2"/>
      <c r="CT2622" s="2"/>
      <c r="CU2622" s="2"/>
      <c r="CV2622" s="2"/>
      <c r="CW2622" s="2"/>
      <c r="CX2622" s="2"/>
      <c r="CY2622" s="2"/>
      <c r="CZ2622" s="2"/>
      <c r="DA2622" s="2"/>
      <c r="DB2622" s="2"/>
      <c r="DC2622" s="2"/>
      <c r="DD2622" s="2"/>
      <c r="DE2622" s="2"/>
      <c r="DF2622" s="2"/>
      <c r="DG2622" s="2"/>
      <c r="DH2622" s="2"/>
      <c r="DI2622" s="2"/>
      <c r="DJ2622" s="2"/>
      <c r="DK2622" s="2"/>
      <c r="DL2622" s="2"/>
      <c r="DM2622" s="2"/>
      <c r="DN2622" s="2"/>
      <c r="DO2622" s="2"/>
      <c r="DP2622" s="2"/>
      <c r="DQ2622" s="2"/>
      <c r="DR2622" s="2"/>
      <c r="DS2622" s="2"/>
      <c r="DT2622" s="2"/>
      <c r="DU2622" s="2"/>
      <c r="DV2622" s="2"/>
      <c r="DW2622" s="2"/>
      <c r="DX2622" s="2"/>
      <c r="DY2622" s="2"/>
      <c r="DZ2622" s="2"/>
      <c r="EA2622" s="2"/>
      <c r="EB2622" s="2"/>
      <c r="EC2622" s="2"/>
      <c r="ED2622" s="2"/>
      <c r="EE2622" s="2"/>
      <c r="EF2622" s="2"/>
      <c r="EG2622" s="2"/>
      <c r="EH2622" s="2"/>
      <c r="EI2622" s="2"/>
      <c r="EJ2622" s="2"/>
      <c r="EK2622" s="2"/>
      <c r="EL2622" s="2"/>
      <c r="EM2622" s="2"/>
      <c r="EN2622" s="2"/>
      <c r="EO2622" s="2"/>
      <c r="EP2622" s="2"/>
      <c r="EQ2622" s="2"/>
      <c r="ER2622" s="2"/>
      <c r="ES2622" s="2"/>
      <c r="ET2622" s="2"/>
      <c r="EU2622" s="2"/>
      <c r="EV2622" s="2"/>
      <c r="EW2622" s="2"/>
      <c r="EX2622" s="2"/>
      <c r="EY2622" s="2"/>
      <c r="EZ2622" s="2"/>
      <c r="FA2622" s="2"/>
      <c r="FB2622" s="2"/>
      <c r="FC2622" s="2"/>
      <c r="FD2622" s="2"/>
      <c r="FE2622" s="2"/>
      <c r="FF2622" s="2"/>
      <c r="FG2622" s="2"/>
      <c r="FH2622" s="2"/>
      <c r="FI2622" s="2"/>
      <c r="FJ2622" s="2"/>
      <c r="FK2622" s="2"/>
      <c r="FL2622" s="2"/>
      <c r="FM2622" s="2"/>
      <c r="FN2622" s="2"/>
      <c r="FO2622" s="2"/>
      <c r="FP2622" s="2"/>
      <c r="FQ2622" s="2"/>
      <c r="FR2622" s="2"/>
      <c r="FS2622" s="2"/>
      <c r="FT2622" s="2"/>
      <c r="FU2622" s="2"/>
      <c r="FV2622" s="2"/>
      <c r="FW2622" s="2"/>
      <c r="FX2622" s="2"/>
      <c r="FY2622" s="2"/>
      <c r="FZ2622" s="2"/>
      <c r="GA2622" s="2"/>
      <c r="GB2622" s="2"/>
      <c r="GC2622" s="2"/>
      <c r="GD2622" s="2"/>
      <c r="GE2622" s="2"/>
      <c r="GF2622" s="2"/>
      <c r="GG2622" s="2"/>
      <c r="GH2622" s="2"/>
      <c r="GI2622" s="2"/>
      <c r="GJ2622" s="2"/>
      <c r="GK2622" s="2"/>
      <c r="GL2622" s="2"/>
      <c r="GM2622" s="2"/>
      <c r="GN2622" s="2"/>
      <c r="GO2622" s="2"/>
      <c r="GP2622" s="2"/>
      <c r="GQ2622" s="2"/>
      <c r="GR2622" s="2"/>
      <c r="GS2622" s="2"/>
      <c r="GT2622" s="2"/>
      <c r="GU2622" s="2"/>
      <c r="GV2622" s="2"/>
      <c r="GW2622" s="2"/>
      <c r="GX2622" s="2"/>
      <c r="GY2622" s="2"/>
      <c r="GZ2622" s="2"/>
      <c r="HA2622" s="2"/>
      <c r="HB2622" s="2"/>
      <c r="HC2622" s="2"/>
      <c r="HD2622" s="2"/>
      <c r="HE2622" s="2"/>
      <c r="HF2622" s="2"/>
      <c r="HG2622" s="2"/>
      <c r="HH2622" s="2"/>
      <c r="HI2622" s="2"/>
      <c r="HJ2622" s="2"/>
      <c r="HK2622" s="2"/>
      <c r="HL2622" s="2"/>
      <c r="HM2622" s="2"/>
      <c r="HN2622" s="2"/>
      <c r="HO2622" s="2"/>
      <c r="HP2622" s="2"/>
      <c r="HQ2622" s="2"/>
      <c r="HR2622" s="2"/>
      <c r="HS2622" s="2"/>
      <c r="HT2622" s="2"/>
      <c r="HU2622" s="2"/>
      <c r="HV2622" s="2"/>
      <c r="HW2622" s="2"/>
      <c r="HX2622" s="2"/>
      <c r="HY2622" s="2"/>
      <c r="HZ2622" s="2"/>
      <c r="IA2622" s="2"/>
      <c r="IB2622" s="2"/>
      <c r="IC2622" s="2"/>
      <c r="ID2622" s="2"/>
      <c r="IE2622" s="2"/>
      <c r="IF2622" s="2"/>
      <c r="IG2622" s="2"/>
      <c r="IH2622" s="2"/>
      <c r="II2622" s="2"/>
      <c r="IJ2622" s="2"/>
      <c r="IK2622" s="2"/>
      <c r="IL2622" s="2"/>
      <c r="IM2622" s="2"/>
      <c r="IN2622" s="2"/>
      <c r="IO2622" s="2"/>
      <c r="IP2622" s="2"/>
      <c r="IQ2622" s="2"/>
    </row>
    <row r="2623" spans="1:251" s="16" customFormat="1" ht="18.75" customHeight="1">
      <c r="A2623" s="8"/>
      <c r="B2623" s="25"/>
      <c r="C2623" s="130" t="s">
        <v>349</v>
      </c>
      <c r="D2623" s="131"/>
      <c r="E2623" s="131"/>
      <c r="F2623" s="131"/>
      <c r="G2623" s="131"/>
      <c r="H2623" s="131"/>
      <c r="I2623" s="131"/>
      <c r="J2623" s="131"/>
      <c r="K2623" s="131"/>
      <c r="L2623" s="131"/>
      <c r="M2623" s="131"/>
      <c r="N2623" s="131"/>
      <c r="O2623" s="131"/>
      <c r="P2623" s="131"/>
      <c r="Q2623" s="131"/>
      <c r="R2623" s="131"/>
      <c r="S2623" s="131"/>
      <c r="T2623" s="131"/>
      <c r="U2623" s="131"/>
      <c r="V2623" s="131"/>
      <c r="W2623" s="131"/>
      <c r="X2623" s="131"/>
      <c r="Y2623" s="131"/>
      <c r="Z2623" s="132"/>
      <c r="AA2623" s="133">
        <v>35781</v>
      </c>
      <c r="AB2623" s="134"/>
      <c r="AC2623" s="134"/>
      <c r="AD2623" s="134"/>
      <c r="AE2623" s="134"/>
      <c r="AF2623" s="134"/>
      <c r="AG2623" s="134"/>
      <c r="AH2623" s="134"/>
      <c r="AI2623" s="135"/>
      <c r="AJ2623" s="133">
        <v>35781</v>
      </c>
      <c r="AK2623" s="134"/>
      <c r="AL2623" s="134"/>
      <c r="AM2623" s="134"/>
      <c r="AN2623" s="134"/>
      <c r="AO2623" s="134"/>
      <c r="AP2623" s="134"/>
      <c r="AQ2623" s="134"/>
      <c r="AR2623" s="135"/>
      <c r="AS2623" s="136" t="s">
        <v>228</v>
      </c>
      <c r="AT2623" s="137"/>
      <c r="AU2623" s="137"/>
      <c r="AV2623" s="137"/>
      <c r="AW2623" s="137"/>
      <c r="AX2623" s="138"/>
      <c r="AY2623" s="2"/>
      <c r="AZ2623" s="2"/>
      <c r="BA2623" s="2"/>
      <c r="BB2623" s="2"/>
      <c r="BC2623" s="2"/>
      <c r="BD2623" s="2"/>
      <c r="BE2623" s="2"/>
      <c r="BF2623" s="2"/>
      <c r="BG2623" s="2"/>
      <c r="BH2623" s="2"/>
      <c r="BI2623" s="2"/>
      <c r="BJ2623" s="2"/>
      <c r="BK2623" s="2"/>
      <c r="BL2623" s="2"/>
      <c r="BM2623" s="2"/>
      <c r="BN2623" s="2"/>
      <c r="BO2623" s="2"/>
      <c r="BP2623" s="2"/>
      <c r="BQ2623" s="2"/>
      <c r="BR2623" s="2"/>
      <c r="BS2623" s="2"/>
      <c r="BT2623" s="2"/>
      <c r="BU2623" s="2"/>
      <c r="BV2623" s="2"/>
      <c r="BW2623" s="2"/>
      <c r="BX2623" s="2"/>
      <c r="BY2623" s="2"/>
      <c r="BZ2623" s="2"/>
      <c r="CA2623" s="2"/>
      <c r="CB2623" s="2"/>
      <c r="CC2623" s="2"/>
      <c r="CD2623" s="2"/>
      <c r="CE2623" s="2"/>
      <c r="CF2623" s="2"/>
      <c r="CG2623" s="2"/>
      <c r="CH2623" s="2"/>
      <c r="CI2623" s="2"/>
      <c r="CJ2623" s="2"/>
      <c r="CK2623" s="2"/>
      <c r="CL2623" s="2"/>
      <c r="CM2623" s="2"/>
      <c r="CN2623" s="2"/>
      <c r="CO2623" s="2"/>
      <c r="CP2623" s="2"/>
      <c r="CQ2623" s="2"/>
      <c r="CR2623" s="2"/>
      <c r="CS2623" s="2"/>
      <c r="CT2623" s="2"/>
      <c r="CU2623" s="2"/>
      <c r="CV2623" s="2"/>
      <c r="CW2623" s="2"/>
      <c r="CX2623" s="2"/>
      <c r="CY2623" s="2"/>
      <c r="CZ2623" s="2"/>
      <c r="DA2623" s="2"/>
      <c r="DB2623" s="2"/>
      <c r="DC2623" s="2"/>
      <c r="DD2623" s="2"/>
      <c r="DE2623" s="2"/>
      <c r="DF2623" s="2"/>
      <c r="DG2623" s="2"/>
      <c r="DH2623" s="2"/>
      <c r="DI2623" s="2"/>
      <c r="DJ2623" s="2"/>
      <c r="DK2623" s="2"/>
      <c r="DL2623" s="2"/>
      <c r="DM2623" s="2"/>
      <c r="DN2623" s="2"/>
      <c r="DO2623" s="2"/>
      <c r="DP2623" s="2"/>
      <c r="DQ2623" s="2"/>
      <c r="DR2623" s="2"/>
      <c r="DS2623" s="2"/>
      <c r="DT2623" s="2"/>
      <c r="DU2623" s="2"/>
      <c r="DV2623" s="2"/>
      <c r="DW2623" s="2"/>
      <c r="DX2623" s="2"/>
      <c r="DY2623" s="2"/>
      <c r="DZ2623" s="2"/>
      <c r="EA2623" s="2"/>
      <c r="EB2623" s="2"/>
      <c r="EC2623" s="2"/>
      <c r="ED2623" s="2"/>
      <c r="EE2623" s="2"/>
      <c r="EF2623" s="2"/>
      <c r="EG2623" s="2"/>
      <c r="EH2623" s="2"/>
      <c r="EI2623" s="2"/>
      <c r="EJ2623" s="2"/>
      <c r="EK2623" s="2"/>
      <c r="EL2623" s="2"/>
      <c r="EM2623" s="2"/>
      <c r="EN2623" s="2"/>
      <c r="EO2623" s="2"/>
      <c r="EP2623" s="2"/>
      <c r="EQ2623" s="2"/>
      <c r="ER2623" s="2"/>
      <c r="ES2623" s="2"/>
      <c r="ET2623" s="2"/>
      <c r="EU2623" s="2"/>
      <c r="EV2623" s="2"/>
      <c r="EW2623" s="2"/>
      <c r="EX2623" s="2"/>
      <c r="EY2623" s="2"/>
      <c r="EZ2623" s="2"/>
      <c r="FA2623" s="2"/>
      <c r="FB2623" s="2"/>
      <c r="FC2623" s="2"/>
      <c r="FD2623" s="2"/>
      <c r="FE2623" s="2"/>
      <c r="FF2623" s="2"/>
      <c r="FG2623" s="2"/>
      <c r="FH2623" s="2"/>
      <c r="FI2623" s="2"/>
      <c r="FJ2623" s="2"/>
      <c r="FK2623" s="2"/>
      <c r="FL2623" s="2"/>
      <c r="FM2623" s="2"/>
      <c r="FN2623" s="2"/>
      <c r="FO2623" s="2"/>
      <c r="FP2623" s="2"/>
      <c r="FQ2623" s="2"/>
      <c r="FR2623" s="2"/>
      <c r="FS2623" s="2"/>
      <c r="FT2623" s="2"/>
      <c r="FU2623" s="2"/>
      <c r="FV2623" s="2"/>
      <c r="FW2623" s="2"/>
      <c r="FX2623" s="2"/>
      <c r="FY2623" s="2"/>
      <c r="FZ2623" s="2"/>
      <c r="GA2623" s="2"/>
      <c r="GB2623" s="2"/>
      <c r="GC2623" s="2"/>
      <c r="GD2623" s="2"/>
      <c r="GE2623" s="2"/>
      <c r="GF2623" s="2"/>
      <c r="GG2623" s="2"/>
      <c r="GH2623" s="2"/>
      <c r="GI2623" s="2"/>
      <c r="GJ2623" s="2"/>
      <c r="GK2623" s="2"/>
      <c r="GL2623" s="2"/>
      <c r="GM2623" s="2"/>
      <c r="GN2623" s="2"/>
      <c r="GO2623" s="2"/>
      <c r="GP2623" s="2"/>
      <c r="GQ2623" s="2"/>
      <c r="GR2623" s="2"/>
      <c r="GS2623" s="2"/>
      <c r="GT2623" s="2"/>
      <c r="GU2623" s="2"/>
      <c r="GV2623" s="2"/>
      <c r="GW2623" s="2"/>
      <c r="GX2623" s="2"/>
      <c r="GY2623" s="2"/>
      <c r="GZ2623" s="2"/>
      <c r="HA2623" s="2"/>
      <c r="HB2623" s="2"/>
      <c r="HC2623" s="2"/>
      <c r="HD2623" s="2"/>
      <c r="HE2623" s="2"/>
      <c r="HF2623" s="2"/>
      <c r="HG2623" s="2"/>
      <c r="HH2623" s="2"/>
      <c r="HI2623" s="2"/>
      <c r="HJ2623" s="2"/>
      <c r="HK2623" s="2"/>
      <c r="HL2623" s="2"/>
      <c r="HM2623" s="2"/>
      <c r="HN2623" s="2"/>
      <c r="HO2623" s="2"/>
      <c r="HP2623" s="2"/>
      <c r="HQ2623" s="2"/>
      <c r="HR2623" s="2"/>
      <c r="HS2623" s="2"/>
      <c r="HT2623" s="2"/>
      <c r="HU2623" s="2"/>
      <c r="HV2623" s="2"/>
      <c r="HW2623" s="2"/>
      <c r="HX2623" s="2"/>
      <c r="HY2623" s="2"/>
      <c r="HZ2623" s="2"/>
      <c r="IA2623" s="2"/>
      <c r="IB2623" s="2"/>
      <c r="IC2623" s="2"/>
      <c r="ID2623" s="2"/>
      <c r="IE2623" s="2"/>
      <c r="IF2623" s="2"/>
      <c r="IG2623" s="2"/>
      <c r="IH2623" s="2"/>
      <c r="II2623" s="2"/>
      <c r="IJ2623" s="2"/>
      <c r="IK2623" s="2"/>
      <c r="IL2623" s="2"/>
      <c r="IM2623" s="2"/>
      <c r="IN2623" s="2"/>
      <c r="IO2623" s="2"/>
      <c r="IP2623" s="2"/>
      <c r="IQ2623" s="2"/>
    </row>
    <row r="2624" spans="1:251" s="16" customFormat="1" ht="18.75" customHeight="1" thickBot="1">
      <c r="A2624" s="17"/>
      <c r="B2624" s="121" t="s">
        <v>11</v>
      </c>
      <c r="C2624" s="122"/>
      <c r="D2624" s="122"/>
      <c r="E2624" s="122"/>
      <c r="F2624" s="122"/>
      <c r="G2624" s="122"/>
      <c r="H2624" s="122"/>
      <c r="I2624" s="122"/>
      <c r="J2624" s="122"/>
      <c r="K2624" s="122"/>
      <c r="L2624" s="122"/>
      <c r="M2624" s="122"/>
      <c r="N2624" s="122"/>
      <c r="O2624" s="122"/>
      <c r="P2624" s="122"/>
      <c r="Q2624" s="122"/>
      <c r="R2624" s="122"/>
      <c r="S2624" s="122"/>
      <c r="T2624" s="122"/>
      <c r="U2624" s="122"/>
      <c r="V2624" s="122"/>
      <c r="W2624" s="122"/>
      <c r="X2624" s="122"/>
      <c r="Y2624" s="122"/>
      <c r="Z2624" s="123"/>
      <c r="AA2624" s="124">
        <f>SUM($AA$2623:$AA$2623)</f>
        <v>35781</v>
      </c>
      <c r="AB2624" s="125"/>
      <c r="AC2624" s="125"/>
      <c r="AD2624" s="125"/>
      <c r="AE2624" s="125"/>
      <c r="AF2624" s="125"/>
      <c r="AG2624" s="125"/>
      <c r="AH2624" s="125"/>
      <c r="AI2624" s="126"/>
      <c r="AJ2624" s="124">
        <f>SUM($AJ$2623:$AJ$2623)</f>
        <v>35781</v>
      </c>
      <c r="AK2624" s="125"/>
      <c r="AL2624" s="125"/>
      <c r="AM2624" s="125"/>
      <c r="AN2624" s="125"/>
      <c r="AO2624" s="125"/>
      <c r="AP2624" s="125"/>
      <c r="AQ2624" s="125"/>
      <c r="AR2624" s="126"/>
      <c r="AS2624" s="127"/>
      <c r="AT2624" s="128"/>
      <c r="AU2624" s="128"/>
      <c r="AV2624" s="128"/>
      <c r="AW2624" s="128"/>
      <c r="AX2624" s="129"/>
      <c r="AY2624" s="2"/>
      <c r="AZ2624" s="2"/>
      <c r="BA2624" s="2"/>
      <c r="BB2624" s="2"/>
      <c r="BC2624" s="2"/>
      <c r="BD2624" s="2"/>
      <c r="BE2624" s="2"/>
      <c r="BF2624" s="2"/>
      <c r="BG2624" s="2"/>
      <c r="BH2624" s="2"/>
      <c r="BI2624" s="2"/>
      <c r="BJ2624" s="2"/>
      <c r="BK2624" s="2"/>
      <c r="BL2624" s="2"/>
      <c r="BM2624" s="2"/>
      <c r="BN2624" s="2"/>
      <c r="BO2624" s="2"/>
      <c r="BP2624" s="2"/>
      <c r="BQ2624" s="2"/>
      <c r="BR2624" s="2"/>
      <c r="BS2624" s="2"/>
      <c r="BT2624" s="2"/>
      <c r="BU2624" s="2"/>
      <c r="BV2624" s="2"/>
      <c r="BW2624" s="2"/>
      <c r="BX2624" s="2"/>
      <c r="BY2624" s="2"/>
      <c r="BZ2624" s="2"/>
      <c r="CA2624" s="2"/>
      <c r="CB2624" s="2"/>
      <c r="CC2624" s="2"/>
      <c r="CD2624" s="2"/>
      <c r="CE2624" s="2"/>
      <c r="CF2624" s="2"/>
      <c r="CG2624" s="2"/>
      <c r="CH2624" s="2"/>
      <c r="CI2624" s="2"/>
      <c r="CJ2624" s="2"/>
      <c r="CK2624" s="2"/>
      <c r="CL2624" s="2"/>
      <c r="CM2624" s="2"/>
      <c r="CN2624" s="2"/>
      <c r="CO2624" s="2"/>
      <c r="CP2624" s="2"/>
      <c r="CQ2624" s="2"/>
      <c r="CR2624" s="2"/>
      <c r="CS2624" s="2"/>
      <c r="CT2624" s="2"/>
      <c r="CU2624" s="2"/>
      <c r="CV2624" s="2"/>
      <c r="CW2624" s="2"/>
      <c r="CX2624" s="2"/>
      <c r="CY2624" s="2"/>
      <c r="CZ2624" s="2"/>
      <c r="DA2624" s="2"/>
      <c r="DB2624" s="2"/>
      <c r="DC2624" s="2"/>
      <c r="DD2624" s="2"/>
      <c r="DE2624" s="2"/>
      <c r="DF2624" s="2"/>
      <c r="DG2624" s="2"/>
      <c r="DH2624" s="2"/>
      <c r="DI2624" s="2"/>
      <c r="DJ2624" s="2"/>
      <c r="DK2624" s="2"/>
      <c r="DL2624" s="2"/>
      <c r="DM2624" s="2"/>
      <c r="DN2624" s="2"/>
      <c r="DO2624" s="2"/>
      <c r="DP2624" s="2"/>
      <c r="DQ2624" s="2"/>
      <c r="DR2624" s="2"/>
      <c r="DS2624" s="2"/>
      <c r="DT2624" s="2"/>
      <c r="DU2624" s="2"/>
      <c r="DV2624" s="2"/>
      <c r="DW2624" s="2"/>
      <c r="DX2624" s="2"/>
      <c r="DY2624" s="2"/>
      <c r="DZ2624" s="2"/>
      <c r="EA2624" s="2"/>
      <c r="EB2624" s="2"/>
      <c r="EC2624" s="2"/>
      <c r="ED2624" s="2"/>
      <c r="EE2624" s="2"/>
      <c r="EF2624" s="2"/>
      <c r="EG2624" s="2"/>
      <c r="EH2624" s="2"/>
      <c r="EI2624" s="2"/>
      <c r="EJ2624" s="2"/>
      <c r="EK2624" s="2"/>
      <c r="EL2624" s="2"/>
      <c r="EM2624" s="2"/>
      <c r="EN2624" s="2"/>
      <c r="EO2624" s="2"/>
      <c r="EP2624" s="2"/>
      <c r="EQ2624" s="2"/>
      <c r="ER2624" s="2"/>
      <c r="ES2624" s="2"/>
      <c r="ET2624" s="2"/>
      <c r="EU2624" s="2"/>
      <c r="EV2624" s="2"/>
      <c r="EW2624" s="2"/>
      <c r="EX2624" s="2"/>
      <c r="EY2624" s="2"/>
      <c r="EZ2624" s="2"/>
      <c r="FA2624" s="2"/>
      <c r="FB2624" s="2"/>
      <c r="FC2624" s="2"/>
      <c r="FD2624" s="2"/>
      <c r="FE2624" s="2"/>
      <c r="FF2624" s="2"/>
      <c r="FG2624" s="2"/>
      <c r="FH2624" s="2"/>
      <c r="FI2624" s="2"/>
      <c r="FJ2624" s="2"/>
      <c r="FK2624" s="2"/>
      <c r="FL2624" s="2"/>
      <c r="FM2624" s="2"/>
      <c r="FN2624" s="2"/>
      <c r="FO2624" s="2"/>
      <c r="FP2624" s="2"/>
      <c r="FQ2624" s="2"/>
      <c r="FR2624" s="2"/>
      <c r="FS2624" s="2"/>
      <c r="FT2624" s="2"/>
      <c r="FU2624" s="2"/>
      <c r="FV2624" s="2"/>
      <c r="FW2624" s="2"/>
      <c r="FX2624" s="2"/>
      <c r="FY2624" s="2"/>
      <c r="FZ2624" s="2"/>
      <c r="GA2624" s="2"/>
      <c r="GB2624" s="2"/>
      <c r="GC2624" s="2"/>
      <c r="GD2624" s="2"/>
      <c r="GE2624" s="2"/>
      <c r="GF2624" s="2"/>
      <c r="GG2624" s="2"/>
      <c r="GH2624" s="2"/>
      <c r="GI2624" s="2"/>
      <c r="GJ2624" s="2"/>
      <c r="GK2624" s="2"/>
      <c r="GL2624" s="2"/>
      <c r="GM2624" s="2"/>
      <c r="GN2624" s="2"/>
      <c r="GO2624" s="2"/>
      <c r="GP2624" s="2"/>
      <c r="GQ2624" s="2"/>
      <c r="GR2624" s="2"/>
      <c r="GS2624" s="2"/>
      <c r="GT2624" s="2"/>
      <c r="GU2624" s="2"/>
      <c r="GV2624" s="2"/>
      <c r="GW2624" s="2"/>
      <c r="GX2624" s="2"/>
      <c r="GY2624" s="2"/>
      <c r="GZ2624" s="2"/>
      <c r="HA2624" s="2"/>
      <c r="HB2624" s="2"/>
      <c r="HC2624" s="2"/>
      <c r="HD2624" s="2"/>
      <c r="HE2624" s="2"/>
      <c r="HF2624" s="2"/>
      <c r="HG2624" s="2"/>
      <c r="HH2624" s="2"/>
      <c r="HI2624" s="2"/>
      <c r="HJ2624" s="2"/>
      <c r="HK2624" s="2"/>
      <c r="HL2624" s="2"/>
      <c r="HM2624" s="2"/>
      <c r="HN2624" s="2"/>
      <c r="HO2624" s="2"/>
      <c r="HP2624" s="2"/>
      <c r="HQ2624" s="2"/>
      <c r="HR2624" s="2"/>
      <c r="HS2624" s="2"/>
      <c r="HT2624" s="2"/>
      <c r="HU2624" s="2"/>
      <c r="HV2624" s="2"/>
      <c r="HW2624" s="2"/>
      <c r="HX2624" s="2"/>
      <c r="HY2624" s="2"/>
      <c r="HZ2624" s="2"/>
      <c r="IA2624" s="2"/>
      <c r="IB2624" s="2"/>
      <c r="IC2624" s="2"/>
      <c r="ID2624" s="2"/>
      <c r="IE2624" s="2"/>
      <c r="IF2624" s="2"/>
      <c r="IG2624" s="2"/>
      <c r="IH2624" s="2"/>
      <c r="II2624" s="2"/>
      <c r="IJ2624" s="2"/>
      <c r="IK2624" s="2"/>
      <c r="IL2624" s="2"/>
      <c r="IM2624" s="2"/>
      <c r="IN2624" s="2"/>
      <c r="IO2624" s="2"/>
      <c r="IP2624" s="2"/>
      <c r="IQ2624" s="2"/>
    </row>
    <row r="2626" spans="1:113" ht="18.75">
      <c r="A2626" s="1" t="s">
        <v>0</v>
      </c>
      <c r="AW2626" s="3"/>
      <c r="AX2626" s="4"/>
      <c r="AY2626" s="3"/>
    </row>
    <row r="2628" spans="1:113" ht="18.75">
      <c r="B2628" s="101" t="s">
        <v>8</v>
      </c>
      <c r="C2628" s="102"/>
      <c r="D2628" s="102"/>
      <c r="E2628" s="102"/>
      <c r="F2628" s="102"/>
      <c r="G2628" s="102"/>
      <c r="H2628" s="102"/>
      <c r="I2628" s="102"/>
      <c r="J2628" s="102"/>
      <c r="K2628" s="102"/>
      <c r="L2628" s="102"/>
      <c r="M2628" s="102"/>
      <c r="N2628" s="102"/>
      <c r="O2628" s="102"/>
      <c r="P2628" s="102"/>
      <c r="Q2628" s="102"/>
      <c r="R2628" s="102"/>
      <c r="S2628" s="102"/>
      <c r="T2628" s="102"/>
      <c r="U2628" s="102"/>
      <c r="V2628" s="102"/>
      <c r="W2628" s="102"/>
      <c r="X2628" s="102"/>
      <c r="Y2628" s="102"/>
      <c r="Z2628" s="102"/>
      <c r="AA2628" s="102"/>
      <c r="AB2628" s="102"/>
      <c r="AC2628" s="102"/>
      <c r="AD2628" s="102"/>
      <c r="AE2628" s="102"/>
      <c r="AF2628" s="102"/>
      <c r="AG2628" s="102"/>
      <c r="AH2628" s="102"/>
      <c r="AI2628" s="102"/>
      <c r="AJ2628" s="102"/>
      <c r="AK2628" s="102"/>
      <c r="AL2628" s="102"/>
      <c r="AM2628" s="102"/>
      <c r="AN2628" s="102"/>
      <c r="AO2628" s="102"/>
      <c r="AP2628" s="102"/>
      <c r="AQ2628" s="102"/>
      <c r="AR2628" s="102"/>
      <c r="AS2628" s="102"/>
      <c r="AT2628" s="102"/>
      <c r="AU2628" s="102"/>
      <c r="AV2628" s="102"/>
      <c r="AW2628" s="102"/>
      <c r="AX2628" s="102"/>
    </row>
    <row r="2629" spans="1:113">
      <c r="Z2629" s="5"/>
      <c r="AD2629" s="5"/>
      <c r="AE2629" s="5"/>
      <c r="AF2629" s="5"/>
      <c r="AG2629" s="5"/>
      <c r="AH2629" s="5"/>
      <c r="AI2629" s="5"/>
      <c r="AO2629" s="5"/>
    </row>
    <row r="2630" spans="1:113" ht="13.5" thickBot="1">
      <c r="Z2630" s="5"/>
      <c r="AD2630" s="5"/>
      <c r="AE2630" s="5"/>
      <c r="AF2630" s="5"/>
      <c r="AG2630" s="5"/>
      <c r="AH2630" s="5"/>
      <c r="AI2630" s="5"/>
      <c r="AO2630" s="5"/>
      <c r="DI2630" s="6"/>
    </row>
    <row r="2631" spans="1:113" ht="24.75" customHeight="1" thickBot="1">
      <c r="B2631" s="103" t="s">
        <v>1</v>
      </c>
      <c r="C2631" s="104"/>
      <c r="D2631" s="104"/>
      <c r="E2631" s="104"/>
      <c r="F2631" s="104"/>
      <c r="G2631" s="104"/>
      <c r="H2631" s="105" t="s">
        <v>311</v>
      </c>
      <c r="I2631" s="106"/>
      <c r="J2631" s="106"/>
      <c r="K2631" s="106"/>
      <c r="L2631" s="106"/>
      <c r="M2631" s="106"/>
      <c r="N2631" s="106"/>
      <c r="O2631" s="106"/>
      <c r="P2631" s="106"/>
      <c r="Q2631" s="106"/>
      <c r="R2631" s="106"/>
      <c r="S2631" s="106"/>
      <c r="T2631" s="106"/>
      <c r="U2631" s="106"/>
      <c r="V2631" s="106"/>
      <c r="W2631" s="106"/>
      <c r="X2631" s="106"/>
      <c r="Y2631" s="106"/>
      <c r="Z2631" s="106"/>
      <c r="AA2631" s="106"/>
      <c r="AB2631" s="106"/>
      <c r="AC2631" s="106"/>
      <c r="AD2631" s="106"/>
      <c r="AE2631" s="106"/>
      <c r="AF2631" s="106"/>
      <c r="AG2631" s="106"/>
      <c r="AH2631" s="106"/>
      <c r="AI2631" s="106"/>
      <c r="AJ2631" s="106"/>
      <c r="AK2631" s="106"/>
      <c r="AL2631" s="106"/>
      <c r="AM2631" s="106"/>
      <c r="AN2631" s="106"/>
      <c r="AO2631" s="106"/>
      <c r="AP2631" s="106"/>
      <c r="AQ2631" s="106"/>
      <c r="AR2631" s="106"/>
      <c r="AS2631" s="106"/>
      <c r="AT2631" s="106"/>
      <c r="AU2631" s="106"/>
      <c r="AV2631" s="106"/>
      <c r="AW2631" s="106"/>
      <c r="AX2631" s="107"/>
      <c r="DI2631" s="6"/>
    </row>
    <row r="2632" spans="1:113" ht="14.25">
      <c r="B2632" s="7"/>
      <c r="C2632" s="7"/>
      <c r="D2632" s="7"/>
      <c r="E2632" s="7"/>
      <c r="F2632" s="7"/>
      <c r="G2632" s="7"/>
      <c r="H2632" s="8"/>
      <c r="I2632" s="8"/>
      <c r="J2632" s="8"/>
      <c r="K2632" s="8"/>
      <c r="L2632" s="9"/>
      <c r="M2632" s="9"/>
      <c r="N2632" s="9"/>
      <c r="O2632" s="9"/>
      <c r="P2632" s="8"/>
      <c r="Q2632" s="8"/>
      <c r="R2632" s="8"/>
      <c r="S2632" s="8"/>
      <c r="T2632" s="8"/>
      <c r="U2632" s="8"/>
      <c r="V2632" s="10"/>
      <c r="W2632" s="10"/>
      <c r="X2632" s="10"/>
      <c r="Y2632" s="10"/>
      <c r="Z2632" s="10"/>
      <c r="AA2632" s="10"/>
      <c r="AB2632" s="10"/>
      <c r="AC2632" s="10"/>
      <c r="AD2632" s="10"/>
      <c r="AE2632" s="10"/>
      <c r="AF2632" s="10"/>
      <c r="AG2632" s="10"/>
      <c r="AH2632" s="10"/>
      <c r="AI2632" s="10"/>
      <c r="AJ2632" s="10"/>
      <c r="AK2632" s="10"/>
      <c r="AL2632" s="10"/>
      <c r="AM2632" s="10"/>
      <c r="AN2632" s="10"/>
      <c r="AO2632" s="10"/>
      <c r="AP2632" s="10"/>
      <c r="AQ2632" s="10"/>
      <c r="AR2632" s="10"/>
      <c r="AS2632" s="10"/>
      <c r="AT2632" s="10"/>
      <c r="AU2632" s="10"/>
      <c r="AV2632" s="10"/>
      <c r="AW2632" s="10"/>
      <c r="AX2632" s="10"/>
      <c r="DI2632" s="6"/>
    </row>
    <row r="2633" spans="1:113" ht="15" thickBot="1">
      <c r="A2633" s="11"/>
      <c r="B2633" s="10" t="s">
        <v>2</v>
      </c>
      <c r="C2633" s="8"/>
      <c r="D2633" s="8"/>
      <c r="E2633" s="8"/>
      <c r="F2633" s="8"/>
      <c r="G2633" s="8"/>
      <c r="H2633" s="8"/>
      <c r="I2633" s="8"/>
      <c r="J2633" s="8"/>
      <c r="K2633" s="8"/>
      <c r="L2633" s="9"/>
      <c r="M2633" s="9"/>
      <c r="N2633" s="9"/>
      <c r="O2633" s="9"/>
      <c r="P2633" s="8"/>
      <c r="Q2633" s="8"/>
      <c r="R2633" s="8"/>
      <c r="S2633" s="8"/>
      <c r="T2633" s="8"/>
      <c r="U2633" s="8"/>
      <c r="V2633" s="10"/>
      <c r="W2633" s="10"/>
      <c r="X2633" s="10"/>
      <c r="Y2633" s="10"/>
      <c r="Z2633" s="10"/>
      <c r="AA2633" s="10"/>
      <c r="AB2633" s="10"/>
      <c r="AC2633" s="10"/>
      <c r="AD2633" s="10"/>
      <c r="AE2633" s="10"/>
      <c r="AF2633" s="10"/>
      <c r="AG2633" s="10"/>
      <c r="AH2633" s="10"/>
      <c r="AI2633" s="10"/>
      <c r="AJ2633" s="10"/>
      <c r="AK2633" s="10"/>
      <c r="AL2633" s="10"/>
      <c r="AM2633" s="10"/>
      <c r="AN2633" s="10"/>
      <c r="AO2633" s="10"/>
      <c r="AP2633" s="10"/>
      <c r="AQ2633" s="10"/>
      <c r="AR2633" s="10"/>
      <c r="AS2633" s="10"/>
      <c r="AT2633" s="10"/>
      <c r="AU2633" s="10"/>
      <c r="AV2633" s="10"/>
      <c r="AW2633" s="10"/>
      <c r="AX2633" s="10"/>
      <c r="DI2633" s="6"/>
    </row>
    <row r="2634" spans="1:113" ht="14.25">
      <c r="A2634" s="8"/>
      <c r="B2634" s="12"/>
      <c r="C2634" s="7"/>
      <c r="D2634" s="7"/>
      <c r="E2634" s="7"/>
      <c r="F2634" s="7"/>
      <c r="G2634" s="7"/>
      <c r="H2634" s="7"/>
      <c r="I2634" s="7"/>
      <c r="J2634" s="7"/>
      <c r="K2634" s="7"/>
      <c r="L2634" s="13"/>
      <c r="M2634" s="13"/>
      <c r="N2634" s="13"/>
      <c r="O2634" s="13"/>
      <c r="P2634" s="7"/>
      <c r="Q2634" s="7"/>
      <c r="R2634" s="7"/>
      <c r="S2634" s="7"/>
      <c r="T2634" s="7"/>
      <c r="U2634" s="7"/>
      <c r="V2634" s="14"/>
      <c r="W2634" s="14"/>
      <c r="X2634" s="14"/>
      <c r="Y2634" s="14"/>
      <c r="Z2634" s="14"/>
      <c r="AA2634" s="14"/>
      <c r="AB2634" s="14"/>
      <c r="AC2634" s="14"/>
      <c r="AD2634" s="14"/>
      <c r="AE2634" s="14"/>
      <c r="AF2634" s="14"/>
      <c r="AG2634" s="14"/>
      <c r="AH2634" s="14"/>
      <c r="AI2634" s="14"/>
      <c r="AJ2634" s="14"/>
      <c r="AK2634" s="14"/>
      <c r="AL2634" s="14"/>
      <c r="AM2634" s="14"/>
      <c r="AN2634" s="14"/>
      <c r="AO2634" s="14"/>
      <c r="AP2634" s="14"/>
      <c r="AQ2634" s="14"/>
      <c r="AR2634" s="14"/>
      <c r="AS2634" s="14"/>
      <c r="AT2634" s="14"/>
      <c r="AU2634" s="14"/>
      <c r="AV2634" s="14"/>
      <c r="AW2634" s="14"/>
      <c r="AX2634" s="15"/>
    </row>
    <row r="2635" spans="1:113" ht="12" customHeight="1">
      <c r="A2635" s="8"/>
      <c r="B2635" s="108" t="s">
        <v>312</v>
      </c>
      <c r="C2635" s="109"/>
      <c r="D2635" s="109"/>
      <c r="E2635" s="109"/>
      <c r="F2635" s="109"/>
      <c r="G2635" s="109"/>
      <c r="H2635" s="109"/>
      <c r="I2635" s="109"/>
      <c r="J2635" s="109"/>
      <c r="K2635" s="109"/>
      <c r="L2635" s="109"/>
      <c r="M2635" s="109"/>
      <c r="N2635" s="109"/>
      <c r="O2635" s="109"/>
      <c r="P2635" s="109"/>
      <c r="Q2635" s="109"/>
      <c r="R2635" s="109"/>
      <c r="S2635" s="109"/>
      <c r="T2635" s="109"/>
      <c r="U2635" s="109"/>
      <c r="V2635" s="109"/>
      <c r="W2635" s="109"/>
      <c r="X2635" s="109"/>
      <c r="Y2635" s="109"/>
      <c r="Z2635" s="109"/>
      <c r="AA2635" s="109"/>
      <c r="AB2635" s="109"/>
      <c r="AC2635" s="109"/>
      <c r="AD2635" s="109"/>
      <c r="AE2635" s="109"/>
      <c r="AF2635" s="109"/>
      <c r="AG2635" s="109"/>
      <c r="AH2635" s="109"/>
      <c r="AI2635" s="109"/>
      <c r="AJ2635" s="109"/>
      <c r="AK2635" s="109"/>
      <c r="AL2635" s="109"/>
      <c r="AM2635" s="109"/>
      <c r="AN2635" s="109"/>
      <c r="AO2635" s="109"/>
      <c r="AP2635" s="109"/>
      <c r="AQ2635" s="109"/>
      <c r="AR2635" s="109"/>
      <c r="AS2635" s="109"/>
      <c r="AT2635" s="109"/>
      <c r="AU2635" s="109"/>
      <c r="AV2635" s="109"/>
      <c r="AW2635" s="109"/>
      <c r="AX2635" s="110"/>
    </row>
    <row r="2636" spans="1:113" ht="12" customHeight="1">
      <c r="A2636" s="8"/>
      <c r="B2636" s="108"/>
      <c r="C2636" s="109"/>
      <c r="D2636" s="109"/>
      <c r="E2636" s="109"/>
      <c r="F2636" s="109"/>
      <c r="G2636" s="109"/>
      <c r="H2636" s="109"/>
      <c r="I2636" s="109"/>
      <c r="J2636" s="109"/>
      <c r="K2636" s="109"/>
      <c r="L2636" s="109"/>
      <c r="M2636" s="109"/>
      <c r="N2636" s="109"/>
      <c r="O2636" s="109"/>
      <c r="P2636" s="109"/>
      <c r="Q2636" s="109"/>
      <c r="R2636" s="109"/>
      <c r="S2636" s="109"/>
      <c r="T2636" s="109"/>
      <c r="U2636" s="109"/>
      <c r="V2636" s="109"/>
      <c r="W2636" s="109"/>
      <c r="X2636" s="109"/>
      <c r="Y2636" s="109"/>
      <c r="Z2636" s="109"/>
      <c r="AA2636" s="109"/>
      <c r="AB2636" s="109"/>
      <c r="AC2636" s="109"/>
      <c r="AD2636" s="109"/>
      <c r="AE2636" s="109"/>
      <c r="AF2636" s="109"/>
      <c r="AG2636" s="109"/>
      <c r="AH2636" s="109"/>
      <c r="AI2636" s="109"/>
      <c r="AJ2636" s="109"/>
      <c r="AK2636" s="109"/>
      <c r="AL2636" s="109"/>
      <c r="AM2636" s="109"/>
      <c r="AN2636" s="109"/>
      <c r="AO2636" s="109"/>
      <c r="AP2636" s="109"/>
      <c r="AQ2636" s="109"/>
      <c r="AR2636" s="109"/>
      <c r="AS2636" s="109"/>
      <c r="AT2636" s="109"/>
      <c r="AU2636" s="109"/>
      <c r="AV2636" s="109"/>
      <c r="AW2636" s="109"/>
      <c r="AX2636" s="110"/>
      <c r="BC2636" s="16"/>
    </row>
    <row r="2637" spans="1:113" ht="12" customHeight="1">
      <c r="A2637" s="8"/>
      <c r="B2637" s="108"/>
      <c r="C2637" s="109"/>
      <c r="D2637" s="109"/>
      <c r="E2637" s="109"/>
      <c r="F2637" s="109"/>
      <c r="G2637" s="109"/>
      <c r="H2637" s="109"/>
      <c r="I2637" s="109"/>
      <c r="J2637" s="109"/>
      <c r="K2637" s="109"/>
      <c r="L2637" s="109"/>
      <c r="M2637" s="109"/>
      <c r="N2637" s="109"/>
      <c r="O2637" s="109"/>
      <c r="P2637" s="109"/>
      <c r="Q2637" s="109"/>
      <c r="R2637" s="109"/>
      <c r="S2637" s="109"/>
      <c r="T2637" s="109"/>
      <c r="U2637" s="109"/>
      <c r="V2637" s="109"/>
      <c r="W2637" s="109"/>
      <c r="X2637" s="109"/>
      <c r="Y2637" s="109"/>
      <c r="Z2637" s="109"/>
      <c r="AA2637" s="109"/>
      <c r="AB2637" s="109"/>
      <c r="AC2637" s="109"/>
      <c r="AD2637" s="109"/>
      <c r="AE2637" s="109"/>
      <c r="AF2637" s="109"/>
      <c r="AG2637" s="109"/>
      <c r="AH2637" s="109"/>
      <c r="AI2637" s="109"/>
      <c r="AJ2637" s="109"/>
      <c r="AK2637" s="109"/>
      <c r="AL2637" s="109"/>
      <c r="AM2637" s="109"/>
      <c r="AN2637" s="109"/>
      <c r="AO2637" s="109"/>
      <c r="AP2637" s="109"/>
      <c r="AQ2637" s="109"/>
      <c r="AR2637" s="109"/>
      <c r="AS2637" s="109"/>
      <c r="AT2637" s="109"/>
      <c r="AU2637" s="109"/>
      <c r="AV2637" s="109"/>
      <c r="AW2637" s="109"/>
      <c r="AX2637" s="110"/>
    </row>
    <row r="2638" spans="1:113" ht="12" customHeight="1">
      <c r="A2638" s="8"/>
      <c r="B2638" s="108"/>
      <c r="C2638" s="109"/>
      <c r="D2638" s="109"/>
      <c r="E2638" s="109"/>
      <c r="F2638" s="109"/>
      <c r="G2638" s="109"/>
      <c r="H2638" s="109"/>
      <c r="I2638" s="109"/>
      <c r="J2638" s="109"/>
      <c r="K2638" s="109"/>
      <c r="L2638" s="109"/>
      <c r="M2638" s="109"/>
      <c r="N2638" s="109"/>
      <c r="O2638" s="109"/>
      <c r="P2638" s="109"/>
      <c r="Q2638" s="109"/>
      <c r="R2638" s="109"/>
      <c r="S2638" s="109"/>
      <c r="T2638" s="109"/>
      <c r="U2638" s="109"/>
      <c r="V2638" s="109"/>
      <c r="W2638" s="109"/>
      <c r="X2638" s="109"/>
      <c r="Y2638" s="109"/>
      <c r="Z2638" s="109"/>
      <c r="AA2638" s="109"/>
      <c r="AB2638" s="109"/>
      <c r="AC2638" s="109"/>
      <c r="AD2638" s="109"/>
      <c r="AE2638" s="109"/>
      <c r="AF2638" s="109"/>
      <c r="AG2638" s="109"/>
      <c r="AH2638" s="109"/>
      <c r="AI2638" s="109"/>
      <c r="AJ2638" s="109"/>
      <c r="AK2638" s="109"/>
      <c r="AL2638" s="109"/>
      <c r="AM2638" s="109"/>
      <c r="AN2638" s="109"/>
      <c r="AO2638" s="109"/>
      <c r="AP2638" s="109"/>
      <c r="AQ2638" s="109"/>
      <c r="AR2638" s="109"/>
      <c r="AS2638" s="109"/>
      <c r="AT2638" s="109"/>
      <c r="AU2638" s="109"/>
      <c r="AV2638" s="109"/>
      <c r="AW2638" s="109"/>
      <c r="AX2638" s="110"/>
    </row>
    <row r="2639" spans="1:113" ht="12" customHeight="1">
      <c r="A2639" s="8"/>
      <c r="B2639" s="108"/>
      <c r="C2639" s="109"/>
      <c r="D2639" s="109"/>
      <c r="E2639" s="109"/>
      <c r="F2639" s="109"/>
      <c r="G2639" s="109"/>
      <c r="H2639" s="109"/>
      <c r="I2639" s="109"/>
      <c r="J2639" s="109"/>
      <c r="K2639" s="109"/>
      <c r="L2639" s="109"/>
      <c r="M2639" s="109"/>
      <c r="N2639" s="109"/>
      <c r="O2639" s="109"/>
      <c r="P2639" s="109"/>
      <c r="Q2639" s="109"/>
      <c r="R2639" s="109"/>
      <c r="S2639" s="109"/>
      <c r="T2639" s="109"/>
      <c r="U2639" s="109"/>
      <c r="V2639" s="109"/>
      <c r="W2639" s="109"/>
      <c r="X2639" s="109"/>
      <c r="Y2639" s="109"/>
      <c r="Z2639" s="109"/>
      <c r="AA2639" s="109"/>
      <c r="AB2639" s="109"/>
      <c r="AC2639" s="109"/>
      <c r="AD2639" s="109"/>
      <c r="AE2639" s="109"/>
      <c r="AF2639" s="109"/>
      <c r="AG2639" s="109"/>
      <c r="AH2639" s="109"/>
      <c r="AI2639" s="109"/>
      <c r="AJ2639" s="109"/>
      <c r="AK2639" s="109"/>
      <c r="AL2639" s="109"/>
      <c r="AM2639" s="109"/>
      <c r="AN2639" s="109"/>
      <c r="AO2639" s="109"/>
      <c r="AP2639" s="109"/>
      <c r="AQ2639" s="109"/>
      <c r="AR2639" s="109"/>
      <c r="AS2639" s="109"/>
      <c r="AT2639" s="109"/>
      <c r="AU2639" s="109"/>
      <c r="AV2639" s="109"/>
      <c r="AW2639" s="109"/>
      <c r="AX2639" s="110"/>
    </row>
    <row r="2640" spans="1:113" ht="15" thickBot="1">
      <c r="A2640" s="17"/>
      <c r="B2640" s="18"/>
      <c r="C2640" s="19"/>
      <c r="D2640" s="19"/>
      <c r="E2640" s="19"/>
      <c r="F2640" s="19"/>
      <c r="G2640" s="19"/>
      <c r="H2640" s="19"/>
      <c r="I2640" s="19"/>
      <c r="J2640" s="19"/>
      <c r="K2640" s="19"/>
      <c r="L2640" s="19"/>
      <c r="M2640" s="19"/>
      <c r="N2640" s="19"/>
      <c r="O2640" s="19"/>
      <c r="P2640" s="19"/>
      <c r="Q2640" s="19"/>
      <c r="R2640" s="19"/>
      <c r="S2640" s="19"/>
      <c r="T2640" s="19"/>
      <c r="U2640" s="19"/>
      <c r="V2640" s="19"/>
      <c r="W2640" s="19"/>
      <c r="X2640" s="19"/>
      <c r="Y2640" s="19"/>
      <c r="Z2640" s="19"/>
      <c r="AA2640" s="19"/>
      <c r="AB2640" s="19"/>
      <c r="AC2640" s="19"/>
      <c r="AD2640" s="19"/>
      <c r="AE2640" s="19"/>
      <c r="AF2640" s="19"/>
      <c r="AG2640" s="19"/>
      <c r="AH2640" s="19"/>
      <c r="AI2640" s="19"/>
      <c r="AJ2640" s="19"/>
      <c r="AK2640" s="19"/>
      <c r="AL2640" s="19"/>
      <c r="AM2640" s="19"/>
      <c r="AN2640" s="19"/>
      <c r="AO2640" s="19"/>
      <c r="AP2640" s="19"/>
      <c r="AQ2640" s="19"/>
      <c r="AR2640" s="19"/>
      <c r="AS2640" s="19"/>
      <c r="AT2640" s="19"/>
      <c r="AU2640" s="19"/>
      <c r="AV2640" s="19"/>
      <c r="AW2640" s="19"/>
      <c r="AX2640" s="20"/>
    </row>
    <row r="2641" spans="1:251">
      <c r="B2641" s="21"/>
    </row>
    <row r="2642" spans="1:251" ht="15" thickBot="1">
      <c r="A2642" s="11"/>
      <c r="B2642" s="10" t="s">
        <v>3</v>
      </c>
      <c r="C2642" s="8"/>
      <c r="D2642" s="8"/>
      <c r="E2642" s="8"/>
      <c r="F2642" s="8"/>
      <c r="G2642" s="8"/>
      <c r="H2642" s="8"/>
      <c r="I2642" s="8"/>
      <c r="J2642" s="8"/>
      <c r="K2642" s="8"/>
      <c r="L2642" s="9"/>
      <c r="M2642" s="9"/>
      <c r="N2642" s="9"/>
      <c r="O2642" s="9"/>
      <c r="P2642" s="8"/>
      <c r="Q2642" s="8"/>
      <c r="R2642" s="8"/>
      <c r="S2642" s="8"/>
      <c r="T2642" s="8"/>
      <c r="U2642" s="8"/>
      <c r="V2642" s="10"/>
      <c r="W2642" s="10"/>
      <c r="X2642" s="10"/>
      <c r="Y2642" s="10"/>
      <c r="Z2642" s="10"/>
      <c r="AA2642" s="10"/>
      <c r="AB2642" s="10"/>
      <c r="AC2642" s="10"/>
      <c r="AD2642" s="10"/>
      <c r="AE2642" s="10"/>
      <c r="AF2642" s="10"/>
      <c r="AG2642" s="10"/>
      <c r="AH2642" s="10"/>
      <c r="AI2642" s="10"/>
      <c r="AJ2642" s="10"/>
      <c r="AK2642" s="10"/>
      <c r="AL2642" s="10"/>
      <c r="AM2642" s="10"/>
      <c r="AN2642" s="10"/>
      <c r="AO2642" s="10"/>
      <c r="AP2642" s="10"/>
      <c r="AQ2642" s="10"/>
      <c r="AR2642" s="10"/>
      <c r="AS2642" s="10"/>
      <c r="AT2642" s="10"/>
      <c r="AU2642" s="10"/>
      <c r="AV2642" s="10"/>
      <c r="AW2642" s="10"/>
      <c r="AX2642" s="10"/>
      <c r="DI2642" s="6"/>
    </row>
    <row r="2643" spans="1:251" ht="14.25">
      <c r="A2643" s="8"/>
      <c r="B2643" s="12"/>
      <c r="C2643" s="7"/>
      <c r="D2643" s="7"/>
      <c r="E2643" s="7"/>
      <c r="F2643" s="7"/>
      <c r="G2643" s="7"/>
      <c r="H2643" s="7"/>
      <c r="I2643" s="7"/>
      <c r="J2643" s="7"/>
      <c r="K2643" s="7"/>
      <c r="L2643" s="13"/>
      <c r="M2643" s="13"/>
      <c r="N2643" s="13"/>
      <c r="O2643" s="13"/>
      <c r="P2643" s="7"/>
      <c r="Q2643" s="7"/>
      <c r="R2643" s="7"/>
      <c r="S2643" s="7"/>
      <c r="T2643" s="7"/>
      <c r="U2643" s="7"/>
      <c r="V2643" s="14"/>
      <c r="W2643" s="14"/>
      <c r="X2643" s="14"/>
      <c r="Y2643" s="14"/>
      <c r="Z2643" s="14"/>
      <c r="AA2643" s="14"/>
      <c r="AB2643" s="14"/>
      <c r="AC2643" s="14"/>
      <c r="AD2643" s="14"/>
      <c r="AE2643" s="14"/>
      <c r="AF2643" s="14"/>
      <c r="AG2643" s="14"/>
      <c r="AH2643" s="14"/>
      <c r="AI2643" s="14"/>
      <c r="AJ2643" s="14"/>
      <c r="AK2643" s="14"/>
      <c r="AL2643" s="14"/>
      <c r="AM2643" s="14"/>
      <c r="AN2643" s="14"/>
      <c r="AO2643" s="14"/>
      <c r="AP2643" s="14"/>
      <c r="AQ2643" s="14"/>
      <c r="AR2643" s="14"/>
      <c r="AS2643" s="14"/>
      <c r="AT2643" s="14"/>
      <c r="AU2643" s="14"/>
      <c r="AV2643" s="14"/>
      <c r="AW2643" s="14"/>
      <c r="AX2643" s="15"/>
    </row>
    <row r="2644" spans="1:251" ht="12" customHeight="1">
      <c r="A2644" s="8"/>
      <c r="B2644" s="139" t="s">
        <v>893</v>
      </c>
      <c r="C2644" s="140"/>
      <c r="D2644" s="140"/>
      <c r="E2644" s="140"/>
      <c r="F2644" s="140"/>
      <c r="G2644" s="140"/>
      <c r="H2644" s="140"/>
      <c r="I2644" s="140"/>
      <c r="J2644" s="140"/>
      <c r="K2644" s="140"/>
      <c r="L2644" s="140"/>
      <c r="M2644" s="140"/>
      <c r="N2644" s="140"/>
      <c r="O2644" s="140"/>
      <c r="P2644" s="140"/>
      <c r="Q2644" s="140"/>
      <c r="R2644" s="140"/>
      <c r="S2644" s="140"/>
      <c r="T2644" s="140"/>
      <c r="U2644" s="140"/>
      <c r="V2644" s="140"/>
      <c r="W2644" s="140"/>
      <c r="X2644" s="140"/>
      <c r="Y2644" s="140"/>
      <c r="Z2644" s="140"/>
      <c r="AA2644" s="140"/>
      <c r="AB2644" s="140"/>
      <c r="AC2644" s="140"/>
      <c r="AD2644" s="140"/>
      <c r="AE2644" s="140"/>
      <c r="AF2644" s="140"/>
      <c r="AG2644" s="140"/>
      <c r="AH2644" s="140"/>
      <c r="AI2644" s="140"/>
      <c r="AJ2644" s="140"/>
      <c r="AK2644" s="140"/>
      <c r="AL2644" s="140"/>
      <c r="AM2644" s="140"/>
      <c r="AN2644" s="140"/>
      <c r="AO2644" s="140"/>
      <c r="AP2644" s="140"/>
      <c r="AQ2644" s="140"/>
      <c r="AR2644" s="140"/>
      <c r="AS2644" s="140"/>
      <c r="AT2644" s="140"/>
      <c r="AU2644" s="140"/>
      <c r="AV2644" s="140"/>
      <c r="AW2644" s="140"/>
      <c r="AX2644" s="141"/>
    </row>
    <row r="2645" spans="1:251" ht="12" customHeight="1">
      <c r="A2645" s="8"/>
      <c r="B2645" s="139"/>
      <c r="C2645" s="140"/>
      <c r="D2645" s="140"/>
      <c r="E2645" s="140"/>
      <c r="F2645" s="140"/>
      <c r="G2645" s="140"/>
      <c r="H2645" s="140"/>
      <c r="I2645" s="140"/>
      <c r="J2645" s="140"/>
      <c r="K2645" s="140"/>
      <c r="L2645" s="140"/>
      <c r="M2645" s="140"/>
      <c r="N2645" s="140"/>
      <c r="O2645" s="140"/>
      <c r="P2645" s="140"/>
      <c r="Q2645" s="140"/>
      <c r="R2645" s="140"/>
      <c r="S2645" s="140"/>
      <c r="T2645" s="140"/>
      <c r="U2645" s="140"/>
      <c r="V2645" s="140"/>
      <c r="W2645" s="140"/>
      <c r="X2645" s="140"/>
      <c r="Y2645" s="140"/>
      <c r="Z2645" s="140"/>
      <c r="AA2645" s="140"/>
      <c r="AB2645" s="140"/>
      <c r="AC2645" s="140"/>
      <c r="AD2645" s="140"/>
      <c r="AE2645" s="140"/>
      <c r="AF2645" s="140"/>
      <c r="AG2645" s="140"/>
      <c r="AH2645" s="140"/>
      <c r="AI2645" s="140"/>
      <c r="AJ2645" s="140"/>
      <c r="AK2645" s="140"/>
      <c r="AL2645" s="140"/>
      <c r="AM2645" s="140"/>
      <c r="AN2645" s="140"/>
      <c r="AO2645" s="140"/>
      <c r="AP2645" s="140"/>
      <c r="AQ2645" s="140"/>
      <c r="AR2645" s="140"/>
      <c r="AS2645" s="140"/>
      <c r="AT2645" s="140"/>
      <c r="AU2645" s="140"/>
      <c r="AV2645" s="140"/>
      <c r="AW2645" s="140"/>
      <c r="AX2645" s="141"/>
      <c r="BC2645" s="16"/>
    </row>
    <row r="2646" spans="1:251" ht="12" customHeight="1">
      <c r="A2646" s="8"/>
      <c r="B2646" s="139"/>
      <c r="C2646" s="140"/>
      <c r="D2646" s="140"/>
      <c r="E2646" s="140"/>
      <c r="F2646" s="140"/>
      <c r="G2646" s="140"/>
      <c r="H2646" s="140"/>
      <c r="I2646" s="140"/>
      <c r="J2646" s="140"/>
      <c r="K2646" s="140"/>
      <c r="L2646" s="140"/>
      <c r="M2646" s="140"/>
      <c r="N2646" s="140"/>
      <c r="O2646" s="140"/>
      <c r="P2646" s="140"/>
      <c r="Q2646" s="140"/>
      <c r="R2646" s="140"/>
      <c r="S2646" s="140"/>
      <c r="T2646" s="140"/>
      <c r="U2646" s="140"/>
      <c r="V2646" s="140"/>
      <c r="W2646" s="140"/>
      <c r="X2646" s="140"/>
      <c r="Y2646" s="140"/>
      <c r="Z2646" s="140"/>
      <c r="AA2646" s="140"/>
      <c r="AB2646" s="140"/>
      <c r="AC2646" s="140"/>
      <c r="AD2646" s="140"/>
      <c r="AE2646" s="140"/>
      <c r="AF2646" s="140"/>
      <c r="AG2646" s="140"/>
      <c r="AH2646" s="140"/>
      <c r="AI2646" s="140"/>
      <c r="AJ2646" s="140"/>
      <c r="AK2646" s="140"/>
      <c r="AL2646" s="140"/>
      <c r="AM2646" s="140"/>
      <c r="AN2646" s="140"/>
      <c r="AO2646" s="140"/>
      <c r="AP2646" s="140"/>
      <c r="AQ2646" s="140"/>
      <c r="AR2646" s="140"/>
      <c r="AS2646" s="140"/>
      <c r="AT2646" s="140"/>
      <c r="AU2646" s="140"/>
      <c r="AV2646" s="140"/>
      <c r="AW2646" s="140"/>
      <c r="AX2646" s="141"/>
    </row>
    <row r="2647" spans="1:251" ht="12" customHeight="1">
      <c r="A2647" s="8"/>
      <c r="B2647" s="139"/>
      <c r="C2647" s="140"/>
      <c r="D2647" s="140"/>
      <c r="E2647" s="140"/>
      <c r="F2647" s="140"/>
      <c r="G2647" s="140"/>
      <c r="H2647" s="140"/>
      <c r="I2647" s="140"/>
      <c r="J2647" s="140"/>
      <c r="K2647" s="140"/>
      <c r="L2647" s="140"/>
      <c r="M2647" s="140"/>
      <c r="N2647" s="140"/>
      <c r="O2647" s="140"/>
      <c r="P2647" s="140"/>
      <c r="Q2647" s="140"/>
      <c r="R2647" s="140"/>
      <c r="S2647" s="140"/>
      <c r="T2647" s="140"/>
      <c r="U2647" s="140"/>
      <c r="V2647" s="140"/>
      <c r="W2647" s="140"/>
      <c r="X2647" s="140"/>
      <c r="Y2647" s="140"/>
      <c r="Z2647" s="140"/>
      <c r="AA2647" s="140"/>
      <c r="AB2647" s="140"/>
      <c r="AC2647" s="140"/>
      <c r="AD2647" s="140"/>
      <c r="AE2647" s="140"/>
      <c r="AF2647" s="140"/>
      <c r="AG2647" s="140"/>
      <c r="AH2647" s="140"/>
      <c r="AI2647" s="140"/>
      <c r="AJ2647" s="140"/>
      <c r="AK2647" s="140"/>
      <c r="AL2647" s="140"/>
      <c r="AM2647" s="140"/>
      <c r="AN2647" s="140"/>
      <c r="AO2647" s="140"/>
      <c r="AP2647" s="140"/>
      <c r="AQ2647" s="140"/>
      <c r="AR2647" s="140"/>
      <c r="AS2647" s="140"/>
      <c r="AT2647" s="140"/>
      <c r="AU2647" s="140"/>
      <c r="AV2647" s="140"/>
      <c r="AW2647" s="140"/>
      <c r="AX2647" s="141"/>
    </row>
    <row r="2648" spans="1:251" ht="12" customHeight="1">
      <c r="A2648" s="8"/>
      <c r="B2648" s="139"/>
      <c r="C2648" s="140"/>
      <c r="D2648" s="140"/>
      <c r="E2648" s="140"/>
      <c r="F2648" s="140"/>
      <c r="G2648" s="140"/>
      <c r="H2648" s="140"/>
      <c r="I2648" s="140"/>
      <c r="J2648" s="140"/>
      <c r="K2648" s="140"/>
      <c r="L2648" s="140"/>
      <c r="M2648" s="140"/>
      <c r="N2648" s="140"/>
      <c r="O2648" s="140"/>
      <c r="P2648" s="140"/>
      <c r="Q2648" s="140"/>
      <c r="R2648" s="140"/>
      <c r="S2648" s="140"/>
      <c r="T2648" s="140"/>
      <c r="U2648" s="140"/>
      <c r="V2648" s="140"/>
      <c r="W2648" s="140"/>
      <c r="X2648" s="140"/>
      <c r="Y2648" s="140"/>
      <c r="Z2648" s="140"/>
      <c r="AA2648" s="140"/>
      <c r="AB2648" s="140"/>
      <c r="AC2648" s="140"/>
      <c r="AD2648" s="140"/>
      <c r="AE2648" s="140"/>
      <c r="AF2648" s="140"/>
      <c r="AG2648" s="140"/>
      <c r="AH2648" s="140"/>
      <c r="AI2648" s="140"/>
      <c r="AJ2648" s="140"/>
      <c r="AK2648" s="140"/>
      <c r="AL2648" s="140"/>
      <c r="AM2648" s="140"/>
      <c r="AN2648" s="140"/>
      <c r="AO2648" s="140"/>
      <c r="AP2648" s="140"/>
      <c r="AQ2648" s="140"/>
      <c r="AR2648" s="140"/>
      <c r="AS2648" s="140"/>
      <c r="AT2648" s="140"/>
      <c r="AU2648" s="140"/>
      <c r="AV2648" s="140"/>
      <c r="AW2648" s="140"/>
      <c r="AX2648" s="141"/>
    </row>
    <row r="2649" spans="1:251" ht="15" thickBot="1">
      <c r="A2649" s="17"/>
      <c r="B2649" s="18"/>
      <c r="C2649" s="19"/>
      <c r="D2649" s="19"/>
      <c r="E2649" s="19"/>
      <c r="F2649" s="19"/>
      <c r="G2649" s="19"/>
      <c r="H2649" s="19"/>
      <c r="I2649" s="19"/>
      <c r="J2649" s="19"/>
      <c r="K2649" s="19"/>
      <c r="L2649" s="19"/>
      <c r="M2649" s="19"/>
      <c r="N2649" s="19"/>
      <c r="O2649" s="19"/>
      <c r="P2649" s="19"/>
      <c r="Q2649" s="19"/>
      <c r="R2649" s="19"/>
      <c r="S2649" s="19"/>
      <c r="T2649" s="19"/>
      <c r="U2649" s="19"/>
      <c r="V2649" s="19"/>
      <c r="W2649" s="19"/>
      <c r="X2649" s="19"/>
      <c r="Y2649" s="19"/>
      <c r="Z2649" s="19"/>
      <c r="AA2649" s="19"/>
      <c r="AB2649" s="19"/>
      <c r="AC2649" s="19"/>
      <c r="AD2649" s="19"/>
      <c r="AE2649" s="19"/>
      <c r="AF2649" s="19"/>
      <c r="AG2649" s="19"/>
      <c r="AH2649" s="19"/>
      <c r="AI2649" s="19"/>
      <c r="AJ2649" s="19"/>
      <c r="AK2649" s="19"/>
      <c r="AL2649" s="19"/>
      <c r="AM2649" s="19"/>
      <c r="AN2649" s="19"/>
      <c r="AO2649" s="19"/>
      <c r="AP2649" s="19"/>
      <c r="AQ2649" s="19"/>
      <c r="AR2649" s="19"/>
      <c r="AS2649" s="19"/>
      <c r="AT2649" s="19"/>
      <c r="AU2649" s="19"/>
      <c r="AV2649" s="19"/>
      <c r="AW2649" s="19"/>
      <c r="AX2649" s="20"/>
    </row>
    <row r="2650" spans="1:251">
      <c r="B2650" s="21"/>
    </row>
    <row r="2651" spans="1:251" ht="14.25">
      <c r="B2651" s="10" t="s">
        <v>4</v>
      </c>
      <c r="C2651" s="8"/>
      <c r="D2651" s="8"/>
      <c r="E2651" s="8"/>
      <c r="F2651" s="8"/>
      <c r="G2651" s="8"/>
      <c r="H2651" s="8"/>
      <c r="I2651" s="8"/>
      <c r="J2651" s="8"/>
      <c r="K2651" s="8"/>
      <c r="L2651" s="9"/>
      <c r="M2651" s="9"/>
      <c r="N2651" s="9"/>
      <c r="O2651" s="9"/>
      <c r="P2651" s="8"/>
      <c r="Q2651" s="8"/>
      <c r="R2651" s="8"/>
      <c r="S2651" s="8"/>
      <c r="T2651" s="8"/>
      <c r="U2651" s="8"/>
      <c r="V2651" s="10"/>
      <c r="W2651" s="10"/>
      <c r="X2651" s="10"/>
      <c r="Y2651" s="10"/>
      <c r="Z2651" s="10"/>
      <c r="AA2651" s="10"/>
      <c r="AB2651" s="10"/>
      <c r="AC2651" s="10"/>
      <c r="AD2651" s="10"/>
      <c r="AE2651" s="10"/>
      <c r="AF2651" s="10"/>
      <c r="AG2651" s="10"/>
      <c r="AH2651" s="10"/>
      <c r="AI2651" s="10"/>
      <c r="AJ2651" s="10"/>
      <c r="AK2651" s="10"/>
      <c r="AL2651" s="10"/>
      <c r="AM2651" s="10"/>
      <c r="AN2651" s="10"/>
      <c r="AO2651" s="10"/>
      <c r="AP2651" s="10"/>
      <c r="AQ2651" s="10"/>
      <c r="AR2651" s="10"/>
      <c r="AS2651" s="10"/>
      <c r="AT2651" s="10"/>
      <c r="AU2651" s="10"/>
      <c r="AV2651" s="10"/>
      <c r="AW2651" s="10"/>
      <c r="AX2651" s="10"/>
    </row>
    <row r="2652" spans="1:251" ht="15" thickBot="1">
      <c r="B2652" s="8"/>
      <c r="C2652" s="8"/>
      <c r="D2652" s="8"/>
      <c r="E2652" s="8"/>
      <c r="F2652" s="8"/>
      <c r="G2652" s="8"/>
      <c r="H2652" s="8"/>
      <c r="I2652" s="8"/>
      <c r="J2652" s="8"/>
      <c r="K2652" s="8"/>
      <c r="L2652" s="9"/>
      <c r="M2652" s="9"/>
      <c r="N2652" s="9"/>
      <c r="O2652" s="9"/>
      <c r="P2652" s="8"/>
      <c r="Q2652" s="8"/>
      <c r="R2652" s="8"/>
      <c r="S2652" s="8"/>
      <c r="T2652" s="8"/>
      <c r="U2652" s="8"/>
      <c r="V2652" s="10"/>
      <c r="W2652" s="10"/>
      <c r="X2652" s="10"/>
      <c r="Y2652" s="10"/>
      <c r="Z2652" s="10"/>
      <c r="AA2652" s="10"/>
      <c r="AB2652" s="10"/>
      <c r="AC2652" s="10"/>
      <c r="AD2652" s="10"/>
      <c r="AE2652" s="10"/>
      <c r="AF2652" s="10"/>
      <c r="AG2652" s="10"/>
      <c r="AH2652" s="10"/>
      <c r="AI2652" s="10"/>
      <c r="AJ2652" s="10"/>
      <c r="AK2652" s="10"/>
      <c r="AL2652" s="10"/>
      <c r="AM2652" s="10"/>
      <c r="AN2652" s="10"/>
      <c r="AO2652" s="10"/>
      <c r="AP2652" s="10"/>
      <c r="AQ2652" s="10"/>
      <c r="AR2652" s="10"/>
      <c r="AS2652" s="10"/>
      <c r="AT2652" s="10"/>
      <c r="AU2652" s="10"/>
      <c r="AV2652" s="10"/>
      <c r="AW2652" s="10"/>
      <c r="AX2652" s="22" t="s">
        <v>5</v>
      </c>
    </row>
    <row r="2653" spans="1:251" s="16" customFormat="1" ht="13.5" customHeight="1">
      <c r="A2653" s="8"/>
      <c r="B2653" s="111" t="s">
        <v>6</v>
      </c>
      <c r="C2653" s="112"/>
      <c r="D2653" s="112"/>
      <c r="E2653" s="112"/>
      <c r="F2653" s="112"/>
      <c r="G2653" s="112"/>
      <c r="H2653" s="112"/>
      <c r="I2653" s="112"/>
      <c r="J2653" s="112"/>
      <c r="K2653" s="112"/>
      <c r="L2653" s="112"/>
      <c r="M2653" s="112"/>
      <c r="N2653" s="112"/>
      <c r="O2653" s="112"/>
      <c r="P2653" s="112"/>
      <c r="Q2653" s="112"/>
      <c r="R2653" s="112"/>
      <c r="S2653" s="112"/>
      <c r="T2653" s="112"/>
      <c r="U2653" s="112"/>
      <c r="V2653" s="112"/>
      <c r="W2653" s="112"/>
      <c r="X2653" s="112"/>
      <c r="Y2653" s="112"/>
      <c r="Z2653" s="113"/>
      <c r="AA2653" s="117" t="s">
        <v>9</v>
      </c>
      <c r="AB2653" s="112"/>
      <c r="AC2653" s="112"/>
      <c r="AD2653" s="112"/>
      <c r="AE2653" s="112"/>
      <c r="AF2653" s="112"/>
      <c r="AG2653" s="112"/>
      <c r="AH2653" s="112"/>
      <c r="AI2653" s="113"/>
      <c r="AJ2653" s="117" t="s">
        <v>10</v>
      </c>
      <c r="AK2653" s="112"/>
      <c r="AL2653" s="112"/>
      <c r="AM2653" s="112"/>
      <c r="AN2653" s="112"/>
      <c r="AO2653" s="112"/>
      <c r="AP2653" s="112"/>
      <c r="AQ2653" s="112"/>
      <c r="AR2653" s="113"/>
      <c r="AS2653" s="117" t="s">
        <v>7</v>
      </c>
      <c r="AT2653" s="112"/>
      <c r="AU2653" s="112"/>
      <c r="AV2653" s="112"/>
      <c r="AW2653" s="112"/>
      <c r="AX2653" s="119"/>
      <c r="AY2653" s="2"/>
      <c r="AZ2653" s="2"/>
      <c r="BA2653" s="2"/>
      <c r="BB2653" s="2"/>
      <c r="BC2653" s="2"/>
      <c r="BD2653" s="2"/>
      <c r="BE2653" s="2"/>
      <c r="BF2653" s="2"/>
      <c r="BG2653" s="2"/>
      <c r="BH2653" s="2"/>
      <c r="BI2653" s="2"/>
      <c r="BJ2653" s="2"/>
      <c r="BK2653" s="2"/>
      <c r="BL2653" s="2"/>
      <c r="BM2653" s="2"/>
      <c r="BN2653" s="2"/>
      <c r="BO2653" s="2"/>
      <c r="BP2653" s="2"/>
      <c r="BQ2653" s="2"/>
      <c r="BR2653" s="2"/>
      <c r="BS2653" s="2"/>
      <c r="BT2653" s="2"/>
      <c r="BU2653" s="2"/>
      <c r="BV2653" s="2"/>
      <c r="BW2653" s="2"/>
      <c r="BX2653" s="2"/>
      <c r="BY2653" s="2"/>
      <c r="BZ2653" s="2"/>
      <c r="CA2653" s="2"/>
      <c r="CB2653" s="2"/>
      <c r="CC2653" s="2"/>
      <c r="CD2653" s="2"/>
      <c r="CE2653" s="2"/>
      <c r="CF2653" s="2"/>
      <c r="CG2653" s="2"/>
      <c r="CH2653" s="2"/>
      <c r="CI2653" s="2"/>
      <c r="CJ2653" s="2"/>
      <c r="CK2653" s="2"/>
      <c r="CL2653" s="2"/>
      <c r="CM2653" s="2"/>
      <c r="CN2653" s="2"/>
      <c r="CO2653" s="2"/>
      <c r="CP2653" s="2"/>
      <c r="CQ2653" s="2"/>
      <c r="CR2653" s="2"/>
      <c r="CS2653" s="2"/>
      <c r="CT2653" s="2"/>
      <c r="CU2653" s="2"/>
      <c r="CV2653" s="2"/>
      <c r="CW2653" s="2"/>
      <c r="CX2653" s="2"/>
      <c r="CY2653" s="2"/>
      <c r="CZ2653" s="2"/>
      <c r="DA2653" s="2"/>
      <c r="DB2653" s="2"/>
      <c r="DC2653" s="2"/>
      <c r="DD2653" s="2"/>
      <c r="DE2653" s="2"/>
      <c r="DF2653" s="2"/>
      <c r="DG2653" s="2"/>
      <c r="DH2653" s="2"/>
      <c r="DI2653" s="2"/>
      <c r="DJ2653" s="2"/>
      <c r="DK2653" s="2"/>
      <c r="DL2653" s="2"/>
      <c r="DM2653" s="2"/>
      <c r="DN2653" s="2"/>
      <c r="DO2653" s="2"/>
      <c r="DP2653" s="2"/>
      <c r="DQ2653" s="2"/>
      <c r="DR2653" s="2"/>
      <c r="DS2653" s="2"/>
      <c r="DT2653" s="2"/>
      <c r="DU2653" s="2"/>
      <c r="DV2653" s="2"/>
      <c r="DW2653" s="2"/>
      <c r="DX2653" s="2"/>
      <c r="DY2653" s="2"/>
      <c r="DZ2653" s="2"/>
      <c r="EA2653" s="2"/>
      <c r="EB2653" s="2"/>
      <c r="EC2653" s="2"/>
      <c r="ED2653" s="2"/>
      <c r="EE2653" s="2"/>
      <c r="EF2653" s="2"/>
      <c r="EG2653" s="2"/>
      <c r="EH2653" s="2"/>
      <c r="EI2653" s="2"/>
      <c r="EJ2653" s="2"/>
      <c r="EK2653" s="2"/>
      <c r="EL2653" s="2"/>
      <c r="EM2653" s="2"/>
      <c r="EN2653" s="2"/>
      <c r="EO2653" s="2"/>
      <c r="EP2653" s="2"/>
      <c r="EQ2653" s="2"/>
      <c r="ER2653" s="2"/>
      <c r="ES2653" s="2"/>
      <c r="ET2653" s="2"/>
      <c r="EU2653" s="2"/>
      <c r="EV2653" s="2"/>
      <c r="EW2653" s="2"/>
      <c r="EX2653" s="2"/>
      <c r="EY2653" s="2"/>
      <c r="EZ2653" s="2"/>
      <c r="FA2653" s="2"/>
      <c r="FB2653" s="2"/>
      <c r="FC2653" s="2"/>
      <c r="FD2653" s="2"/>
      <c r="FE2653" s="2"/>
      <c r="FF2653" s="2"/>
      <c r="FG2653" s="2"/>
      <c r="FH2653" s="2"/>
      <c r="FI2653" s="2"/>
      <c r="FJ2653" s="2"/>
      <c r="FK2653" s="2"/>
      <c r="FL2653" s="2"/>
      <c r="FM2653" s="2"/>
      <c r="FN2653" s="2"/>
      <c r="FO2653" s="2"/>
      <c r="FP2653" s="2"/>
      <c r="FQ2653" s="2"/>
      <c r="FR2653" s="2"/>
      <c r="FS2653" s="2"/>
      <c r="FT2653" s="2"/>
      <c r="FU2653" s="2"/>
      <c r="FV2653" s="2"/>
      <c r="FW2653" s="2"/>
      <c r="FX2653" s="2"/>
      <c r="FY2653" s="2"/>
      <c r="FZ2653" s="2"/>
      <c r="GA2653" s="2"/>
      <c r="GB2653" s="2"/>
      <c r="GC2653" s="2"/>
      <c r="GD2653" s="2"/>
      <c r="GE2653" s="2"/>
      <c r="GF2653" s="2"/>
      <c r="GG2653" s="2"/>
      <c r="GH2653" s="2"/>
      <c r="GI2653" s="2"/>
      <c r="GJ2653" s="2"/>
      <c r="GK2653" s="2"/>
      <c r="GL2653" s="2"/>
      <c r="GM2653" s="2"/>
      <c r="GN2653" s="2"/>
      <c r="GO2653" s="2"/>
      <c r="GP2653" s="2"/>
      <c r="GQ2653" s="2"/>
      <c r="GR2653" s="2"/>
      <c r="GS2653" s="2"/>
      <c r="GT2653" s="2"/>
      <c r="GU2653" s="2"/>
      <c r="GV2653" s="2"/>
      <c r="GW2653" s="2"/>
      <c r="GX2653" s="2"/>
      <c r="GY2653" s="2"/>
      <c r="GZ2653" s="2"/>
      <c r="HA2653" s="2"/>
      <c r="HB2653" s="2"/>
      <c r="HC2653" s="2"/>
      <c r="HD2653" s="2"/>
      <c r="HE2653" s="2"/>
      <c r="HF2653" s="2"/>
      <c r="HG2653" s="2"/>
      <c r="HH2653" s="2"/>
      <c r="HI2653" s="2"/>
      <c r="HJ2653" s="2"/>
      <c r="HK2653" s="2"/>
      <c r="HL2653" s="2"/>
      <c r="HM2653" s="2"/>
      <c r="HN2653" s="2"/>
      <c r="HO2653" s="2"/>
      <c r="HP2653" s="2"/>
      <c r="HQ2653" s="2"/>
      <c r="HR2653" s="2"/>
      <c r="HS2653" s="2"/>
      <c r="HT2653" s="2"/>
      <c r="HU2653" s="2"/>
      <c r="HV2653" s="2"/>
      <c r="HW2653" s="2"/>
      <c r="HX2653" s="2"/>
      <c r="HY2653" s="2"/>
      <c r="HZ2653" s="2"/>
      <c r="IA2653" s="2"/>
      <c r="IB2653" s="2"/>
      <c r="IC2653" s="2"/>
      <c r="ID2653" s="2"/>
      <c r="IE2653" s="2"/>
      <c r="IF2653" s="2"/>
      <c r="IG2653" s="2"/>
      <c r="IH2653" s="2"/>
      <c r="II2653" s="2"/>
      <c r="IJ2653" s="2"/>
      <c r="IK2653" s="2"/>
      <c r="IL2653" s="2"/>
      <c r="IM2653" s="2"/>
      <c r="IN2653" s="2"/>
      <c r="IO2653" s="2"/>
      <c r="IP2653" s="2"/>
      <c r="IQ2653" s="2"/>
    </row>
    <row r="2654" spans="1:251" s="16" customFormat="1" ht="13.5">
      <c r="A2654" s="8"/>
      <c r="B2654" s="114"/>
      <c r="C2654" s="115"/>
      <c r="D2654" s="115"/>
      <c r="E2654" s="115"/>
      <c r="F2654" s="115"/>
      <c r="G2654" s="115"/>
      <c r="H2654" s="115"/>
      <c r="I2654" s="115"/>
      <c r="J2654" s="115"/>
      <c r="K2654" s="115"/>
      <c r="L2654" s="115"/>
      <c r="M2654" s="115"/>
      <c r="N2654" s="115"/>
      <c r="O2654" s="115"/>
      <c r="P2654" s="115"/>
      <c r="Q2654" s="115"/>
      <c r="R2654" s="115"/>
      <c r="S2654" s="115"/>
      <c r="T2654" s="115"/>
      <c r="U2654" s="115"/>
      <c r="V2654" s="115"/>
      <c r="W2654" s="115"/>
      <c r="X2654" s="115"/>
      <c r="Y2654" s="115"/>
      <c r="Z2654" s="116"/>
      <c r="AA2654" s="118"/>
      <c r="AB2654" s="115"/>
      <c r="AC2654" s="115"/>
      <c r="AD2654" s="115"/>
      <c r="AE2654" s="115"/>
      <c r="AF2654" s="115"/>
      <c r="AG2654" s="115"/>
      <c r="AH2654" s="115"/>
      <c r="AI2654" s="116"/>
      <c r="AJ2654" s="118"/>
      <c r="AK2654" s="115"/>
      <c r="AL2654" s="115"/>
      <c r="AM2654" s="115"/>
      <c r="AN2654" s="115"/>
      <c r="AO2654" s="115"/>
      <c r="AP2654" s="115"/>
      <c r="AQ2654" s="115"/>
      <c r="AR2654" s="116"/>
      <c r="AS2654" s="118"/>
      <c r="AT2654" s="115"/>
      <c r="AU2654" s="115"/>
      <c r="AV2654" s="115"/>
      <c r="AW2654" s="115"/>
      <c r="AX2654" s="120"/>
      <c r="AY2654" s="2"/>
      <c r="AZ2654" s="2"/>
      <c r="BA2654" s="2"/>
      <c r="BB2654" s="23"/>
      <c r="BC2654" s="24"/>
      <c r="BE2654" s="2"/>
      <c r="BF2654" s="2"/>
      <c r="BG2654" s="2"/>
      <c r="BH2654" s="2"/>
      <c r="BI2654" s="2"/>
      <c r="BJ2654" s="2"/>
      <c r="BK2654" s="2"/>
      <c r="BL2654" s="2"/>
      <c r="BM2654" s="2"/>
      <c r="BN2654" s="2"/>
      <c r="BO2654" s="2"/>
      <c r="BP2654" s="2"/>
      <c r="BQ2654" s="2"/>
      <c r="BR2654" s="2"/>
      <c r="BS2654" s="2"/>
      <c r="BT2654" s="2"/>
      <c r="BU2654" s="2"/>
      <c r="BV2654" s="2"/>
      <c r="BW2654" s="2"/>
      <c r="BX2654" s="2"/>
      <c r="BY2654" s="2"/>
      <c r="BZ2654" s="2"/>
      <c r="CA2654" s="2"/>
      <c r="CB2654" s="2"/>
      <c r="CC2654" s="2"/>
      <c r="CD2654" s="2"/>
      <c r="CE2654" s="2"/>
      <c r="CF2654" s="2"/>
      <c r="CG2654" s="2"/>
      <c r="CH2654" s="2"/>
      <c r="CI2654" s="2"/>
      <c r="CJ2654" s="2"/>
      <c r="CK2654" s="2"/>
      <c r="CL2654" s="2"/>
      <c r="CM2654" s="2"/>
      <c r="CN2654" s="2"/>
      <c r="CO2654" s="2"/>
      <c r="CP2654" s="2"/>
      <c r="CQ2654" s="2"/>
      <c r="CR2654" s="2"/>
      <c r="CS2654" s="2"/>
      <c r="CT2654" s="2"/>
      <c r="CU2654" s="2"/>
      <c r="CV2654" s="2"/>
      <c r="CW2654" s="2"/>
      <c r="CX2654" s="2"/>
      <c r="CY2654" s="2"/>
      <c r="CZ2654" s="2"/>
      <c r="DA2654" s="2"/>
      <c r="DB2654" s="2"/>
      <c r="DC2654" s="2"/>
      <c r="DD2654" s="2"/>
      <c r="DE2654" s="2"/>
      <c r="DF2654" s="2"/>
      <c r="DG2654" s="2"/>
      <c r="DH2654" s="2"/>
      <c r="DI2654" s="2"/>
      <c r="DJ2654" s="2"/>
      <c r="DK2654" s="2"/>
      <c r="DL2654" s="2"/>
      <c r="DM2654" s="2"/>
      <c r="DN2654" s="2"/>
      <c r="DO2654" s="2"/>
      <c r="DP2654" s="2"/>
      <c r="DQ2654" s="2"/>
      <c r="DR2654" s="2"/>
      <c r="DS2654" s="2"/>
      <c r="DT2654" s="2"/>
      <c r="DU2654" s="2"/>
      <c r="DV2654" s="2"/>
      <c r="DW2654" s="2"/>
      <c r="DX2654" s="2"/>
      <c r="DY2654" s="2"/>
      <c r="DZ2654" s="2"/>
      <c r="EA2654" s="2"/>
      <c r="EB2654" s="2"/>
      <c r="EC2654" s="2"/>
      <c r="ED2654" s="2"/>
      <c r="EE2654" s="2"/>
      <c r="EF2654" s="2"/>
      <c r="EG2654" s="2"/>
      <c r="EH2654" s="2"/>
      <c r="EI2654" s="2"/>
      <c r="EJ2654" s="2"/>
      <c r="EK2654" s="2"/>
      <c r="EL2654" s="2"/>
      <c r="EM2654" s="2"/>
      <c r="EN2654" s="2"/>
      <c r="EO2654" s="2"/>
      <c r="EP2654" s="2"/>
      <c r="EQ2654" s="2"/>
      <c r="ER2654" s="2"/>
      <c r="ES2654" s="2"/>
      <c r="ET2654" s="2"/>
      <c r="EU2654" s="2"/>
      <c r="EV2654" s="2"/>
      <c r="EW2654" s="2"/>
      <c r="EX2654" s="2"/>
      <c r="EY2654" s="2"/>
      <c r="EZ2654" s="2"/>
      <c r="FA2654" s="2"/>
      <c r="FB2654" s="2"/>
      <c r="FC2654" s="2"/>
      <c r="FD2654" s="2"/>
      <c r="FE2654" s="2"/>
      <c r="FF2654" s="2"/>
      <c r="FG2654" s="2"/>
      <c r="FH2654" s="2"/>
      <c r="FI2654" s="2"/>
      <c r="FJ2654" s="2"/>
      <c r="FK2654" s="2"/>
      <c r="FL2654" s="2"/>
      <c r="FM2654" s="2"/>
      <c r="FN2654" s="2"/>
      <c r="FO2654" s="2"/>
      <c r="FP2654" s="2"/>
      <c r="FQ2654" s="2"/>
      <c r="FR2654" s="2"/>
      <c r="FS2654" s="2"/>
      <c r="FT2654" s="2"/>
      <c r="FU2654" s="2"/>
      <c r="FV2654" s="2"/>
      <c r="FW2654" s="2"/>
      <c r="FX2654" s="2"/>
      <c r="FY2654" s="2"/>
      <c r="FZ2654" s="2"/>
      <c r="GA2654" s="2"/>
      <c r="GB2654" s="2"/>
      <c r="GC2654" s="2"/>
      <c r="GD2654" s="2"/>
      <c r="GE2654" s="2"/>
      <c r="GF2654" s="2"/>
      <c r="GG2654" s="2"/>
      <c r="GH2654" s="2"/>
      <c r="GI2654" s="2"/>
      <c r="GJ2654" s="2"/>
      <c r="GK2654" s="2"/>
      <c r="GL2654" s="2"/>
      <c r="GM2654" s="2"/>
      <c r="GN2654" s="2"/>
      <c r="GO2654" s="2"/>
      <c r="GP2654" s="2"/>
      <c r="GQ2654" s="2"/>
      <c r="GR2654" s="2"/>
      <c r="GS2654" s="2"/>
      <c r="GT2654" s="2"/>
      <c r="GU2654" s="2"/>
      <c r="GV2654" s="2"/>
      <c r="GW2654" s="2"/>
      <c r="GX2654" s="2"/>
      <c r="GY2654" s="2"/>
      <c r="GZ2654" s="2"/>
      <c r="HA2654" s="2"/>
      <c r="HB2654" s="2"/>
      <c r="HC2654" s="2"/>
      <c r="HD2654" s="2"/>
      <c r="HE2654" s="2"/>
      <c r="HF2654" s="2"/>
      <c r="HG2654" s="2"/>
      <c r="HH2654" s="2"/>
      <c r="HI2654" s="2"/>
      <c r="HJ2654" s="2"/>
      <c r="HK2654" s="2"/>
      <c r="HL2654" s="2"/>
      <c r="HM2654" s="2"/>
      <c r="HN2654" s="2"/>
      <c r="HO2654" s="2"/>
      <c r="HP2654" s="2"/>
      <c r="HQ2654" s="2"/>
      <c r="HR2654" s="2"/>
      <c r="HS2654" s="2"/>
      <c r="HT2654" s="2"/>
      <c r="HU2654" s="2"/>
      <c r="HV2654" s="2"/>
      <c r="HW2654" s="2"/>
      <c r="HX2654" s="2"/>
      <c r="HY2654" s="2"/>
      <c r="HZ2654" s="2"/>
      <c r="IA2654" s="2"/>
      <c r="IB2654" s="2"/>
      <c r="IC2654" s="2"/>
      <c r="ID2654" s="2"/>
      <c r="IE2654" s="2"/>
      <c r="IF2654" s="2"/>
      <c r="IG2654" s="2"/>
      <c r="IH2654" s="2"/>
      <c r="II2654" s="2"/>
      <c r="IJ2654" s="2"/>
      <c r="IK2654" s="2"/>
      <c r="IL2654" s="2"/>
      <c r="IM2654" s="2"/>
      <c r="IN2654" s="2"/>
      <c r="IO2654" s="2"/>
      <c r="IP2654" s="2"/>
      <c r="IQ2654" s="2"/>
    </row>
    <row r="2655" spans="1:251" s="16" customFormat="1" ht="18.75" customHeight="1">
      <c r="A2655" s="8"/>
      <c r="B2655" s="25"/>
      <c r="C2655" s="151" t="s">
        <v>885</v>
      </c>
      <c r="D2655" s="151"/>
      <c r="E2655" s="151"/>
      <c r="F2655" s="151"/>
      <c r="G2655" s="151"/>
      <c r="H2655" s="151"/>
      <c r="I2655" s="151"/>
      <c r="J2655" s="151"/>
      <c r="K2655" s="151"/>
      <c r="L2655" s="151"/>
      <c r="M2655" s="151"/>
      <c r="N2655" s="151"/>
      <c r="O2655" s="151"/>
      <c r="P2655" s="151"/>
      <c r="Q2655" s="151"/>
      <c r="R2655" s="151"/>
      <c r="S2655" s="151"/>
      <c r="T2655" s="151"/>
      <c r="U2655" s="151"/>
      <c r="V2655" s="151"/>
      <c r="W2655" s="151"/>
      <c r="X2655" s="151"/>
      <c r="Y2655" s="151"/>
      <c r="Z2655" s="152"/>
      <c r="AA2655" s="145">
        <v>323991</v>
      </c>
      <c r="AB2655" s="146"/>
      <c r="AC2655" s="146"/>
      <c r="AD2655" s="146"/>
      <c r="AE2655" s="146"/>
      <c r="AF2655" s="146"/>
      <c r="AG2655" s="146"/>
      <c r="AH2655" s="146"/>
      <c r="AI2655" s="147"/>
      <c r="AJ2655" s="145">
        <f>-32000+323991+15000</f>
        <v>306991</v>
      </c>
      <c r="AK2655" s="146"/>
      <c r="AL2655" s="146"/>
      <c r="AM2655" s="146"/>
      <c r="AN2655" s="146"/>
      <c r="AO2655" s="146"/>
      <c r="AP2655" s="146"/>
      <c r="AQ2655" s="146"/>
      <c r="AR2655" s="147"/>
      <c r="AS2655" s="136"/>
      <c r="AT2655" s="137"/>
      <c r="AU2655" s="137"/>
      <c r="AV2655" s="137"/>
      <c r="AW2655" s="137"/>
      <c r="AX2655" s="138"/>
      <c r="AY2655" s="2"/>
      <c r="AZ2655" s="2"/>
      <c r="BA2655" s="2"/>
      <c r="BB2655" s="2"/>
      <c r="BC2655" s="2"/>
      <c r="BD2655" s="2"/>
      <c r="BE2655" s="2"/>
      <c r="BF2655" s="2"/>
      <c r="BG2655" s="2"/>
      <c r="BH2655" s="2"/>
      <c r="BI2655" s="2"/>
      <c r="BJ2655" s="2"/>
      <c r="BK2655" s="2"/>
      <c r="BL2655" s="2"/>
      <c r="BM2655" s="2"/>
      <c r="BN2655" s="2"/>
      <c r="BO2655" s="2"/>
      <c r="BP2655" s="2"/>
      <c r="BQ2655" s="2"/>
      <c r="BR2655" s="2"/>
      <c r="BS2655" s="2"/>
      <c r="BT2655" s="2"/>
      <c r="BU2655" s="2"/>
      <c r="BV2655" s="2"/>
      <c r="BW2655" s="2"/>
      <c r="BX2655" s="2"/>
      <c r="BY2655" s="2"/>
      <c r="BZ2655" s="2"/>
      <c r="CA2655" s="2"/>
      <c r="CB2655" s="2"/>
      <c r="CC2655" s="2"/>
      <c r="CD2655" s="2"/>
      <c r="CE2655" s="2"/>
      <c r="CF2655" s="2"/>
      <c r="CG2655" s="2"/>
      <c r="CH2655" s="2"/>
      <c r="CI2655" s="2"/>
      <c r="CJ2655" s="2"/>
      <c r="CK2655" s="2"/>
      <c r="CL2655" s="2"/>
      <c r="CM2655" s="2"/>
      <c r="CN2655" s="2"/>
      <c r="CO2655" s="2"/>
      <c r="CP2655" s="2"/>
      <c r="CQ2655" s="2"/>
      <c r="CR2655" s="2"/>
      <c r="CS2655" s="2"/>
      <c r="CT2655" s="2"/>
      <c r="CU2655" s="2"/>
      <c r="CV2655" s="2"/>
      <c r="CW2655" s="2"/>
      <c r="CX2655" s="2"/>
      <c r="CY2655" s="2"/>
      <c r="CZ2655" s="2"/>
      <c r="DA2655" s="2"/>
      <c r="DB2655" s="2"/>
      <c r="DC2655" s="2"/>
      <c r="DD2655" s="2"/>
      <c r="DE2655" s="2"/>
      <c r="DF2655" s="2"/>
      <c r="DG2655" s="2"/>
      <c r="DH2655" s="2"/>
      <c r="DI2655" s="2"/>
      <c r="DJ2655" s="2"/>
      <c r="DK2655" s="2"/>
      <c r="DL2655" s="2"/>
      <c r="DM2655" s="2"/>
      <c r="DN2655" s="2"/>
      <c r="DO2655" s="2"/>
      <c r="DP2655" s="2"/>
      <c r="DQ2655" s="2"/>
      <c r="DR2655" s="2"/>
      <c r="DS2655" s="2"/>
      <c r="DT2655" s="2"/>
      <c r="DU2655" s="2"/>
      <c r="DV2655" s="2"/>
      <c r="DW2655" s="2"/>
      <c r="DX2655" s="2"/>
      <c r="DY2655" s="2"/>
      <c r="DZ2655" s="2"/>
      <c r="EA2655" s="2"/>
      <c r="EB2655" s="2"/>
      <c r="EC2655" s="2"/>
      <c r="ED2655" s="2"/>
      <c r="EE2655" s="2"/>
      <c r="EF2655" s="2"/>
      <c r="EG2655" s="2"/>
      <c r="EH2655" s="2"/>
      <c r="EI2655" s="2"/>
      <c r="EJ2655" s="2"/>
      <c r="EK2655" s="2"/>
      <c r="EL2655" s="2"/>
      <c r="EM2655" s="2"/>
      <c r="EN2655" s="2"/>
      <c r="EO2655" s="2"/>
      <c r="EP2655" s="2"/>
      <c r="EQ2655" s="2"/>
      <c r="ER2655" s="2"/>
      <c r="ES2655" s="2"/>
      <c r="ET2655" s="2"/>
      <c r="EU2655" s="2"/>
      <c r="EV2655" s="2"/>
      <c r="EW2655" s="2"/>
      <c r="EX2655" s="2"/>
      <c r="EY2655" s="2"/>
      <c r="EZ2655" s="2"/>
      <c r="FA2655" s="2"/>
      <c r="FB2655" s="2"/>
      <c r="FC2655" s="2"/>
      <c r="FD2655" s="2"/>
      <c r="FE2655" s="2"/>
      <c r="FF2655" s="2"/>
      <c r="FG2655" s="2"/>
      <c r="FH2655" s="2"/>
      <c r="FI2655" s="2"/>
      <c r="FJ2655" s="2"/>
      <c r="FK2655" s="2"/>
      <c r="FL2655" s="2"/>
      <c r="FM2655" s="2"/>
      <c r="FN2655" s="2"/>
      <c r="FO2655" s="2"/>
      <c r="FP2655" s="2"/>
      <c r="FQ2655" s="2"/>
      <c r="FR2655" s="2"/>
      <c r="FS2655" s="2"/>
      <c r="FT2655" s="2"/>
      <c r="FU2655" s="2"/>
      <c r="FV2655" s="2"/>
      <c r="FW2655" s="2"/>
      <c r="FX2655" s="2"/>
      <c r="FY2655" s="2"/>
      <c r="FZ2655" s="2"/>
      <c r="GA2655" s="2"/>
      <c r="GB2655" s="2"/>
      <c r="GC2655" s="2"/>
      <c r="GD2655" s="2"/>
      <c r="GE2655" s="2"/>
      <c r="GF2655" s="2"/>
      <c r="GG2655" s="2"/>
      <c r="GH2655" s="2"/>
      <c r="GI2655" s="2"/>
      <c r="GJ2655" s="2"/>
      <c r="GK2655" s="2"/>
      <c r="GL2655" s="2"/>
      <c r="GM2655" s="2"/>
      <c r="GN2655" s="2"/>
      <c r="GO2655" s="2"/>
      <c r="GP2655" s="2"/>
      <c r="GQ2655" s="2"/>
      <c r="GR2655" s="2"/>
      <c r="GS2655" s="2"/>
      <c r="GT2655" s="2"/>
      <c r="GU2655" s="2"/>
      <c r="GV2655" s="2"/>
      <c r="GW2655" s="2"/>
      <c r="GX2655" s="2"/>
      <c r="GY2655" s="2"/>
      <c r="GZ2655" s="2"/>
      <c r="HA2655" s="2"/>
      <c r="HB2655" s="2"/>
      <c r="HC2655" s="2"/>
      <c r="HD2655" s="2"/>
      <c r="HE2655" s="2"/>
      <c r="HF2655" s="2"/>
      <c r="HG2655" s="2"/>
      <c r="HH2655" s="2"/>
      <c r="HI2655" s="2"/>
      <c r="HJ2655" s="2"/>
      <c r="HK2655" s="2"/>
      <c r="HL2655" s="2"/>
      <c r="HM2655" s="2"/>
      <c r="HN2655" s="2"/>
      <c r="HO2655" s="2"/>
      <c r="HP2655" s="2"/>
      <c r="HQ2655" s="2"/>
      <c r="HR2655" s="2"/>
      <c r="HS2655" s="2"/>
      <c r="HT2655" s="2"/>
      <c r="HU2655" s="2"/>
      <c r="HV2655" s="2"/>
      <c r="HW2655" s="2"/>
      <c r="HX2655" s="2"/>
      <c r="HY2655" s="2"/>
      <c r="HZ2655" s="2"/>
      <c r="IA2655" s="2"/>
      <c r="IB2655" s="2"/>
      <c r="IC2655" s="2"/>
      <c r="ID2655" s="2"/>
      <c r="IE2655" s="2"/>
      <c r="IF2655" s="2"/>
      <c r="IG2655" s="2"/>
      <c r="IH2655" s="2"/>
      <c r="II2655" s="2"/>
      <c r="IJ2655" s="2"/>
      <c r="IK2655" s="2"/>
      <c r="IL2655" s="2"/>
      <c r="IM2655" s="2"/>
      <c r="IN2655" s="2"/>
      <c r="IO2655" s="2"/>
      <c r="IP2655" s="2"/>
      <c r="IQ2655" s="2"/>
    </row>
    <row r="2656" spans="1:251" s="16" customFormat="1" ht="18.75" customHeight="1">
      <c r="A2656" s="8"/>
      <c r="B2656" s="25"/>
      <c r="C2656" s="142" t="s">
        <v>313</v>
      </c>
      <c r="D2656" s="143"/>
      <c r="E2656" s="143"/>
      <c r="F2656" s="143"/>
      <c r="G2656" s="143"/>
      <c r="H2656" s="143"/>
      <c r="I2656" s="143"/>
      <c r="J2656" s="143"/>
      <c r="K2656" s="143"/>
      <c r="L2656" s="143"/>
      <c r="M2656" s="143"/>
      <c r="N2656" s="143"/>
      <c r="O2656" s="143"/>
      <c r="P2656" s="143"/>
      <c r="Q2656" s="143"/>
      <c r="R2656" s="143"/>
      <c r="S2656" s="143"/>
      <c r="T2656" s="143"/>
      <c r="U2656" s="143"/>
      <c r="V2656" s="143"/>
      <c r="W2656" s="143"/>
      <c r="X2656" s="143"/>
      <c r="Y2656" s="143"/>
      <c r="Z2656" s="144"/>
      <c r="AA2656" s="145">
        <v>617876</v>
      </c>
      <c r="AB2656" s="146"/>
      <c r="AC2656" s="146"/>
      <c r="AD2656" s="146"/>
      <c r="AE2656" s="146"/>
      <c r="AF2656" s="146"/>
      <c r="AG2656" s="146"/>
      <c r="AH2656" s="146"/>
      <c r="AI2656" s="147"/>
      <c r="AJ2656" s="145">
        <v>2729336</v>
      </c>
      <c r="AK2656" s="146"/>
      <c r="AL2656" s="146"/>
      <c r="AM2656" s="146"/>
      <c r="AN2656" s="146"/>
      <c r="AO2656" s="146"/>
      <c r="AP2656" s="146"/>
      <c r="AQ2656" s="146"/>
      <c r="AR2656" s="147"/>
      <c r="AS2656" s="136"/>
      <c r="AT2656" s="137"/>
      <c r="AU2656" s="137"/>
      <c r="AV2656" s="137"/>
      <c r="AW2656" s="137"/>
      <c r="AX2656" s="138"/>
      <c r="AY2656" s="2"/>
      <c r="AZ2656" s="2"/>
      <c r="BA2656" s="2"/>
      <c r="BB2656" s="2"/>
      <c r="BC2656" s="2"/>
      <c r="BD2656" s="2"/>
      <c r="BE2656" s="2"/>
      <c r="BF2656" s="2"/>
      <c r="BG2656" s="2"/>
      <c r="BH2656" s="2"/>
      <c r="BI2656" s="2"/>
      <c r="BJ2656" s="2"/>
      <c r="BK2656" s="2"/>
      <c r="BL2656" s="2"/>
      <c r="BM2656" s="2"/>
      <c r="BN2656" s="2"/>
      <c r="BO2656" s="2"/>
      <c r="BP2656" s="2"/>
      <c r="BQ2656" s="2"/>
      <c r="BR2656" s="2"/>
      <c r="BS2656" s="2"/>
      <c r="BT2656" s="2"/>
      <c r="BU2656" s="2"/>
      <c r="BV2656" s="2"/>
      <c r="BW2656" s="2"/>
      <c r="BX2656" s="2"/>
      <c r="BY2656" s="2"/>
      <c r="BZ2656" s="2"/>
      <c r="CA2656" s="2"/>
      <c r="CB2656" s="2"/>
      <c r="CC2656" s="2"/>
      <c r="CD2656" s="2"/>
      <c r="CE2656" s="2"/>
      <c r="CF2656" s="2"/>
      <c r="CG2656" s="2"/>
      <c r="CH2656" s="2"/>
      <c r="CI2656" s="2"/>
      <c r="CJ2656" s="2"/>
      <c r="CK2656" s="2"/>
      <c r="CL2656" s="2"/>
      <c r="CM2656" s="2"/>
      <c r="CN2656" s="2"/>
      <c r="CO2656" s="2"/>
      <c r="CP2656" s="2"/>
      <c r="CQ2656" s="2"/>
      <c r="CR2656" s="2"/>
      <c r="CS2656" s="2"/>
      <c r="CT2656" s="2"/>
      <c r="CU2656" s="2"/>
      <c r="CV2656" s="2"/>
      <c r="CW2656" s="2"/>
      <c r="CX2656" s="2"/>
      <c r="CY2656" s="2"/>
      <c r="CZ2656" s="2"/>
      <c r="DA2656" s="2"/>
      <c r="DB2656" s="2"/>
      <c r="DC2656" s="2"/>
      <c r="DD2656" s="2"/>
      <c r="DE2656" s="2"/>
      <c r="DF2656" s="2"/>
      <c r="DG2656" s="2"/>
      <c r="DH2656" s="2"/>
      <c r="DI2656" s="2"/>
      <c r="DJ2656" s="2"/>
      <c r="DK2656" s="2"/>
      <c r="DL2656" s="2"/>
      <c r="DM2656" s="2"/>
      <c r="DN2656" s="2"/>
      <c r="DO2656" s="2"/>
      <c r="DP2656" s="2"/>
      <c r="DQ2656" s="2"/>
      <c r="DR2656" s="2"/>
      <c r="DS2656" s="2"/>
      <c r="DT2656" s="2"/>
      <c r="DU2656" s="2"/>
      <c r="DV2656" s="2"/>
      <c r="DW2656" s="2"/>
      <c r="DX2656" s="2"/>
      <c r="DY2656" s="2"/>
      <c r="DZ2656" s="2"/>
      <c r="EA2656" s="2"/>
      <c r="EB2656" s="2"/>
      <c r="EC2656" s="2"/>
      <c r="ED2656" s="2"/>
      <c r="EE2656" s="2"/>
      <c r="EF2656" s="2"/>
      <c r="EG2656" s="2"/>
      <c r="EH2656" s="2"/>
      <c r="EI2656" s="2"/>
      <c r="EJ2656" s="2"/>
      <c r="EK2656" s="2"/>
      <c r="EL2656" s="2"/>
      <c r="EM2656" s="2"/>
      <c r="EN2656" s="2"/>
      <c r="EO2656" s="2"/>
      <c r="EP2656" s="2"/>
      <c r="EQ2656" s="2"/>
      <c r="ER2656" s="2"/>
      <c r="ES2656" s="2"/>
      <c r="ET2656" s="2"/>
      <c r="EU2656" s="2"/>
      <c r="EV2656" s="2"/>
      <c r="EW2656" s="2"/>
      <c r="EX2656" s="2"/>
      <c r="EY2656" s="2"/>
      <c r="EZ2656" s="2"/>
      <c r="FA2656" s="2"/>
      <c r="FB2656" s="2"/>
      <c r="FC2656" s="2"/>
      <c r="FD2656" s="2"/>
      <c r="FE2656" s="2"/>
      <c r="FF2656" s="2"/>
      <c r="FG2656" s="2"/>
      <c r="FH2656" s="2"/>
      <c r="FI2656" s="2"/>
      <c r="FJ2656" s="2"/>
      <c r="FK2656" s="2"/>
      <c r="FL2656" s="2"/>
      <c r="FM2656" s="2"/>
      <c r="FN2656" s="2"/>
      <c r="FO2656" s="2"/>
      <c r="FP2656" s="2"/>
      <c r="FQ2656" s="2"/>
      <c r="FR2656" s="2"/>
      <c r="FS2656" s="2"/>
      <c r="FT2656" s="2"/>
      <c r="FU2656" s="2"/>
      <c r="FV2656" s="2"/>
      <c r="FW2656" s="2"/>
      <c r="FX2656" s="2"/>
      <c r="FY2656" s="2"/>
      <c r="FZ2656" s="2"/>
      <c r="GA2656" s="2"/>
      <c r="GB2656" s="2"/>
      <c r="GC2656" s="2"/>
      <c r="GD2656" s="2"/>
      <c r="GE2656" s="2"/>
      <c r="GF2656" s="2"/>
      <c r="GG2656" s="2"/>
      <c r="GH2656" s="2"/>
      <c r="GI2656" s="2"/>
      <c r="GJ2656" s="2"/>
      <c r="GK2656" s="2"/>
      <c r="GL2656" s="2"/>
      <c r="GM2656" s="2"/>
      <c r="GN2656" s="2"/>
      <c r="GO2656" s="2"/>
      <c r="GP2656" s="2"/>
      <c r="GQ2656" s="2"/>
      <c r="GR2656" s="2"/>
      <c r="GS2656" s="2"/>
      <c r="GT2656" s="2"/>
      <c r="GU2656" s="2"/>
      <c r="GV2656" s="2"/>
      <c r="GW2656" s="2"/>
      <c r="GX2656" s="2"/>
      <c r="GY2656" s="2"/>
      <c r="GZ2656" s="2"/>
      <c r="HA2656" s="2"/>
      <c r="HB2656" s="2"/>
      <c r="HC2656" s="2"/>
      <c r="HD2656" s="2"/>
      <c r="HE2656" s="2"/>
      <c r="HF2656" s="2"/>
      <c r="HG2656" s="2"/>
      <c r="HH2656" s="2"/>
      <c r="HI2656" s="2"/>
      <c r="HJ2656" s="2"/>
      <c r="HK2656" s="2"/>
      <c r="HL2656" s="2"/>
      <c r="HM2656" s="2"/>
      <c r="HN2656" s="2"/>
      <c r="HO2656" s="2"/>
      <c r="HP2656" s="2"/>
      <c r="HQ2656" s="2"/>
      <c r="HR2656" s="2"/>
      <c r="HS2656" s="2"/>
      <c r="HT2656" s="2"/>
      <c r="HU2656" s="2"/>
      <c r="HV2656" s="2"/>
      <c r="HW2656" s="2"/>
      <c r="HX2656" s="2"/>
      <c r="HY2656" s="2"/>
      <c r="HZ2656" s="2"/>
      <c r="IA2656" s="2"/>
      <c r="IB2656" s="2"/>
      <c r="IC2656" s="2"/>
      <c r="ID2656" s="2"/>
      <c r="IE2656" s="2"/>
      <c r="IF2656" s="2"/>
      <c r="IG2656" s="2"/>
      <c r="IH2656" s="2"/>
      <c r="II2656" s="2"/>
      <c r="IJ2656" s="2"/>
      <c r="IK2656" s="2"/>
      <c r="IL2656" s="2"/>
      <c r="IM2656" s="2"/>
      <c r="IN2656" s="2"/>
      <c r="IO2656" s="2"/>
      <c r="IP2656" s="2"/>
      <c r="IQ2656" s="2"/>
    </row>
    <row r="2657" spans="1:251" s="16" customFormat="1" ht="18.75" customHeight="1">
      <c r="A2657" s="8"/>
      <c r="B2657" s="25"/>
      <c r="C2657" s="142" t="s">
        <v>315</v>
      </c>
      <c r="D2657" s="143"/>
      <c r="E2657" s="143"/>
      <c r="F2657" s="143"/>
      <c r="G2657" s="143"/>
      <c r="H2657" s="143"/>
      <c r="I2657" s="143"/>
      <c r="J2657" s="143"/>
      <c r="K2657" s="143"/>
      <c r="L2657" s="143"/>
      <c r="M2657" s="143"/>
      <c r="N2657" s="143"/>
      <c r="O2657" s="143"/>
      <c r="P2657" s="143"/>
      <c r="Q2657" s="143"/>
      <c r="R2657" s="143"/>
      <c r="S2657" s="143"/>
      <c r="T2657" s="143"/>
      <c r="U2657" s="143"/>
      <c r="V2657" s="143"/>
      <c r="W2657" s="143"/>
      <c r="X2657" s="143"/>
      <c r="Y2657" s="143"/>
      <c r="Z2657" s="144"/>
      <c r="AA2657" s="148">
        <v>8968</v>
      </c>
      <c r="AB2657" s="149"/>
      <c r="AC2657" s="149"/>
      <c r="AD2657" s="149"/>
      <c r="AE2657" s="149"/>
      <c r="AF2657" s="149"/>
      <c r="AG2657" s="149"/>
      <c r="AH2657" s="149"/>
      <c r="AI2657" s="150"/>
      <c r="AJ2657" s="148">
        <v>31576</v>
      </c>
      <c r="AK2657" s="149"/>
      <c r="AL2657" s="149"/>
      <c r="AM2657" s="149"/>
      <c r="AN2657" s="149"/>
      <c r="AO2657" s="149"/>
      <c r="AP2657" s="149"/>
      <c r="AQ2657" s="149"/>
      <c r="AR2657" s="150"/>
      <c r="AS2657" s="136"/>
      <c r="AT2657" s="137"/>
      <c r="AU2657" s="137"/>
      <c r="AV2657" s="137"/>
      <c r="AW2657" s="137"/>
      <c r="AX2657" s="138"/>
      <c r="AY2657" s="2"/>
      <c r="AZ2657" s="2"/>
      <c r="BA2657" s="2"/>
      <c r="BB2657" s="2"/>
      <c r="BC2657" s="2"/>
      <c r="BD2657" s="2"/>
      <c r="BE2657" s="2"/>
      <c r="BF2657" s="2"/>
      <c r="BG2657" s="2"/>
      <c r="BH2657" s="2"/>
      <c r="BI2657" s="2"/>
      <c r="BJ2657" s="2"/>
      <c r="BK2657" s="2"/>
      <c r="BL2657" s="2"/>
      <c r="BM2657" s="2"/>
      <c r="BN2657" s="2"/>
      <c r="BO2657" s="2"/>
      <c r="BP2657" s="2"/>
      <c r="BQ2657" s="2"/>
      <c r="BR2657" s="2"/>
      <c r="BS2657" s="2"/>
      <c r="BT2657" s="2"/>
      <c r="BU2657" s="2"/>
      <c r="BV2657" s="2"/>
      <c r="BW2657" s="2"/>
      <c r="BX2657" s="2"/>
      <c r="BY2657" s="2"/>
      <c r="BZ2657" s="2"/>
      <c r="CA2657" s="2"/>
      <c r="CB2657" s="2"/>
      <c r="CC2657" s="2"/>
      <c r="CD2657" s="2"/>
      <c r="CE2657" s="2"/>
      <c r="CF2657" s="2"/>
      <c r="CG2657" s="2"/>
      <c r="CH2657" s="2"/>
      <c r="CI2657" s="2"/>
      <c r="CJ2657" s="2"/>
      <c r="CK2657" s="2"/>
      <c r="CL2657" s="2"/>
      <c r="CM2657" s="2"/>
      <c r="CN2657" s="2"/>
      <c r="CO2657" s="2"/>
      <c r="CP2657" s="2"/>
      <c r="CQ2657" s="2"/>
      <c r="CR2657" s="2"/>
      <c r="CS2657" s="2"/>
      <c r="CT2657" s="2"/>
      <c r="CU2657" s="2"/>
      <c r="CV2657" s="2"/>
      <c r="CW2657" s="2"/>
      <c r="CX2657" s="2"/>
      <c r="CY2657" s="2"/>
      <c r="CZ2657" s="2"/>
      <c r="DA2657" s="2"/>
      <c r="DB2657" s="2"/>
      <c r="DC2657" s="2"/>
      <c r="DD2657" s="2"/>
      <c r="DE2657" s="2"/>
      <c r="DF2657" s="2"/>
      <c r="DG2657" s="2"/>
      <c r="DH2657" s="2"/>
      <c r="DI2657" s="2"/>
      <c r="DJ2657" s="2"/>
      <c r="DK2657" s="2"/>
      <c r="DL2657" s="2"/>
      <c r="DM2657" s="2"/>
      <c r="DN2657" s="2"/>
      <c r="DO2657" s="2"/>
      <c r="DP2657" s="2"/>
      <c r="DQ2657" s="2"/>
      <c r="DR2657" s="2"/>
      <c r="DS2657" s="2"/>
      <c r="DT2657" s="2"/>
      <c r="DU2657" s="2"/>
      <c r="DV2657" s="2"/>
      <c r="DW2657" s="2"/>
      <c r="DX2657" s="2"/>
      <c r="DY2657" s="2"/>
      <c r="DZ2657" s="2"/>
      <c r="EA2657" s="2"/>
      <c r="EB2657" s="2"/>
      <c r="EC2657" s="2"/>
      <c r="ED2657" s="2"/>
      <c r="EE2657" s="2"/>
      <c r="EF2657" s="2"/>
      <c r="EG2657" s="2"/>
      <c r="EH2657" s="2"/>
      <c r="EI2657" s="2"/>
      <c r="EJ2657" s="2"/>
      <c r="EK2657" s="2"/>
      <c r="EL2657" s="2"/>
      <c r="EM2657" s="2"/>
      <c r="EN2657" s="2"/>
      <c r="EO2657" s="2"/>
      <c r="EP2657" s="2"/>
      <c r="EQ2657" s="2"/>
      <c r="ER2657" s="2"/>
      <c r="ES2657" s="2"/>
      <c r="ET2657" s="2"/>
      <c r="EU2657" s="2"/>
      <c r="EV2657" s="2"/>
      <c r="EW2657" s="2"/>
      <c r="EX2657" s="2"/>
      <c r="EY2657" s="2"/>
      <c r="EZ2657" s="2"/>
      <c r="FA2657" s="2"/>
      <c r="FB2657" s="2"/>
      <c r="FC2657" s="2"/>
      <c r="FD2657" s="2"/>
      <c r="FE2657" s="2"/>
      <c r="FF2657" s="2"/>
      <c r="FG2657" s="2"/>
      <c r="FH2657" s="2"/>
      <c r="FI2657" s="2"/>
      <c r="FJ2657" s="2"/>
      <c r="FK2657" s="2"/>
      <c r="FL2657" s="2"/>
      <c r="FM2657" s="2"/>
      <c r="FN2657" s="2"/>
      <c r="FO2657" s="2"/>
      <c r="FP2657" s="2"/>
      <c r="FQ2657" s="2"/>
      <c r="FR2657" s="2"/>
      <c r="FS2657" s="2"/>
      <c r="FT2657" s="2"/>
      <c r="FU2657" s="2"/>
      <c r="FV2657" s="2"/>
      <c r="FW2657" s="2"/>
      <c r="FX2657" s="2"/>
      <c r="FY2657" s="2"/>
      <c r="FZ2657" s="2"/>
      <c r="GA2657" s="2"/>
      <c r="GB2657" s="2"/>
      <c r="GC2657" s="2"/>
      <c r="GD2657" s="2"/>
      <c r="GE2657" s="2"/>
      <c r="GF2657" s="2"/>
      <c r="GG2657" s="2"/>
      <c r="GH2657" s="2"/>
      <c r="GI2657" s="2"/>
      <c r="GJ2657" s="2"/>
      <c r="GK2657" s="2"/>
      <c r="GL2657" s="2"/>
      <c r="GM2657" s="2"/>
      <c r="GN2657" s="2"/>
      <c r="GO2657" s="2"/>
      <c r="GP2657" s="2"/>
      <c r="GQ2657" s="2"/>
      <c r="GR2657" s="2"/>
      <c r="GS2657" s="2"/>
      <c r="GT2657" s="2"/>
      <c r="GU2657" s="2"/>
      <c r="GV2657" s="2"/>
      <c r="GW2657" s="2"/>
      <c r="GX2657" s="2"/>
      <c r="GY2657" s="2"/>
      <c r="GZ2657" s="2"/>
      <c r="HA2657" s="2"/>
      <c r="HB2657" s="2"/>
      <c r="HC2657" s="2"/>
      <c r="HD2657" s="2"/>
      <c r="HE2657" s="2"/>
      <c r="HF2657" s="2"/>
      <c r="HG2657" s="2"/>
      <c r="HH2657" s="2"/>
      <c r="HI2657" s="2"/>
      <c r="HJ2657" s="2"/>
      <c r="HK2657" s="2"/>
      <c r="HL2657" s="2"/>
      <c r="HM2657" s="2"/>
      <c r="HN2657" s="2"/>
      <c r="HO2657" s="2"/>
      <c r="HP2657" s="2"/>
      <c r="HQ2657" s="2"/>
      <c r="HR2657" s="2"/>
      <c r="HS2657" s="2"/>
      <c r="HT2657" s="2"/>
      <c r="HU2657" s="2"/>
      <c r="HV2657" s="2"/>
      <c r="HW2657" s="2"/>
      <c r="HX2657" s="2"/>
      <c r="HY2657" s="2"/>
      <c r="HZ2657" s="2"/>
      <c r="IA2657" s="2"/>
      <c r="IB2657" s="2"/>
      <c r="IC2657" s="2"/>
      <c r="ID2657" s="2"/>
      <c r="IE2657" s="2"/>
      <c r="IF2657" s="2"/>
      <c r="IG2657" s="2"/>
      <c r="IH2657" s="2"/>
      <c r="II2657" s="2"/>
      <c r="IJ2657" s="2"/>
      <c r="IK2657" s="2"/>
      <c r="IL2657" s="2"/>
      <c r="IM2657" s="2"/>
      <c r="IN2657" s="2"/>
      <c r="IO2657" s="2"/>
      <c r="IP2657" s="2"/>
      <c r="IQ2657" s="2"/>
    </row>
    <row r="2658" spans="1:251" s="16" customFormat="1" ht="18.75" customHeight="1">
      <c r="A2658" s="8"/>
      <c r="B2658" s="25"/>
      <c r="C2658" s="142" t="s">
        <v>314</v>
      </c>
      <c r="D2658" s="143"/>
      <c r="E2658" s="143"/>
      <c r="F2658" s="143"/>
      <c r="G2658" s="143"/>
      <c r="H2658" s="143"/>
      <c r="I2658" s="143"/>
      <c r="J2658" s="143"/>
      <c r="K2658" s="143"/>
      <c r="L2658" s="143"/>
      <c r="M2658" s="143"/>
      <c r="N2658" s="143"/>
      <c r="O2658" s="143"/>
      <c r="P2658" s="143"/>
      <c r="Q2658" s="143"/>
      <c r="R2658" s="143"/>
      <c r="S2658" s="143"/>
      <c r="T2658" s="143"/>
      <c r="U2658" s="143"/>
      <c r="V2658" s="143"/>
      <c r="W2658" s="143"/>
      <c r="X2658" s="143"/>
      <c r="Y2658" s="143"/>
      <c r="Z2658" s="144"/>
      <c r="AA2658" s="145">
        <v>10000</v>
      </c>
      <c r="AB2658" s="146"/>
      <c r="AC2658" s="146"/>
      <c r="AD2658" s="146"/>
      <c r="AE2658" s="146"/>
      <c r="AF2658" s="146"/>
      <c r="AG2658" s="146"/>
      <c r="AH2658" s="146"/>
      <c r="AI2658" s="147"/>
      <c r="AJ2658" s="145">
        <v>169695</v>
      </c>
      <c r="AK2658" s="146"/>
      <c r="AL2658" s="146"/>
      <c r="AM2658" s="146"/>
      <c r="AN2658" s="146"/>
      <c r="AO2658" s="146"/>
      <c r="AP2658" s="146"/>
      <c r="AQ2658" s="146"/>
      <c r="AR2658" s="147"/>
      <c r="AS2658" s="136"/>
      <c r="AT2658" s="137"/>
      <c r="AU2658" s="137"/>
      <c r="AV2658" s="137"/>
      <c r="AW2658" s="137"/>
      <c r="AX2658" s="138"/>
      <c r="AY2658" s="2"/>
      <c r="AZ2658" s="2"/>
      <c r="BA2658" s="2"/>
      <c r="BB2658" s="2"/>
      <c r="BC2658" s="2"/>
      <c r="BD2658" s="2"/>
      <c r="BE2658" s="2"/>
      <c r="BF2658" s="2"/>
      <c r="BG2658" s="2"/>
      <c r="BH2658" s="2"/>
      <c r="BI2658" s="2"/>
      <c r="BJ2658" s="2"/>
      <c r="BK2658" s="2"/>
      <c r="BL2658" s="2"/>
      <c r="BM2658" s="2"/>
      <c r="BN2658" s="2"/>
      <c r="BO2658" s="2"/>
      <c r="BP2658" s="2"/>
      <c r="BQ2658" s="2"/>
      <c r="BR2658" s="2"/>
      <c r="BS2658" s="2"/>
      <c r="BT2658" s="2"/>
      <c r="BU2658" s="2"/>
      <c r="BV2658" s="2"/>
      <c r="BW2658" s="2"/>
      <c r="BX2658" s="2"/>
      <c r="BY2658" s="2"/>
      <c r="BZ2658" s="2"/>
      <c r="CA2658" s="2"/>
      <c r="CB2658" s="2"/>
      <c r="CC2658" s="2"/>
      <c r="CD2658" s="2"/>
      <c r="CE2658" s="2"/>
      <c r="CF2658" s="2"/>
      <c r="CG2658" s="2"/>
      <c r="CH2658" s="2"/>
      <c r="CI2658" s="2"/>
      <c r="CJ2658" s="2"/>
      <c r="CK2658" s="2"/>
      <c r="CL2658" s="2"/>
      <c r="CM2658" s="2"/>
      <c r="CN2658" s="2"/>
      <c r="CO2658" s="2"/>
      <c r="CP2658" s="2"/>
      <c r="CQ2658" s="2"/>
      <c r="CR2658" s="2"/>
      <c r="CS2658" s="2"/>
      <c r="CT2658" s="2"/>
      <c r="CU2658" s="2"/>
      <c r="CV2658" s="2"/>
      <c r="CW2658" s="2"/>
      <c r="CX2658" s="2"/>
      <c r="CY2658" s="2"/>
      <c r="CZ2658" s="2"/>
      <c r="DA2658" s="2"/>
      <c r="DB2658" s="2"/>
      <c r="DC2658" s="2"/>
      <c r="DD2658" s="2"/>
      <c r="DE2658" s="2"/>
      <c r="DF2658" s="2"/>
      <c r="DG2658" s="2"/>
      <c r="DH2658" s="2"/>
      <c r="DI2658" s="2"/>
      <c r="DJ2658" s="2"/>
      <c r="DK2658" s="2"/>
      <c r="DL2658" s="2"/>
      <c r="DM2658" s="2"/>
      <c r="DN2658" s="2"/>
      <c r="DO2658" s="2"/>
      <c r="DP2658" s="2"/>
      <c r="DQ2658" s="2"/>
      <c r="DR2658" s="2"/>
      <c r="DS2658" s="2"/>
      <c r="DT2658" s="2"/>
      <c r="DU2658" s="2"/>
      <c r="DV2658" s="2"/>
      <c r="DW2658" s="2"/>
      <c r="DX2658" s="2"/>
      <c r="DY2658" s="2"/>
      <c r="DZ2658" s="2"/>
      <c r="EA2658" s="2"/>
      <c r="EB2658" s="2"/>
      <c r="EC2658" s="2"/>
      <c r="ED2658" s="2"/>
      <c r="EE2658" s="2"/>
      <c r="EF2658" s="2"/>
      <c r="EG2658" s="2"/>
      <c r="EH2658" s="2"/>
      <c r="EI2658" s="2"/>
      <c r="EJ2658" s="2"/>
      <c r="EK2658" s="2"/>
      <c r="EL2658" s="2"/>
      <c r="EM2658" s="2"/>
      <c r="EN2658" s="2"/>
      <c r="EO2658" s="2"/>
      <c r="EP2658" s="2"/>
      <c r="EQ2658" s="2"/>
      <c r="ER2658" s="2"/>
      <c r="ES2658" s="2"/>
      <c r="ET2658" s="2"/>
      <c r="EU2658" s="2"/>
      <c r="EV2658" s="2"/>
      <c r="EW2658" s="2"/>
      <c r="EX2658" s="2"/>
      <c r="EY2658" s="2"/>
      <c r="EZ2658" s="2"/>
      <c r="FA2658" s="2"/>
      <c r="FB2658" s="2"/>
      <c r="FC2658" s="2"/>
      <c r="FD2658" s="2"/>
      <c r="FE2658" s="2"/>
      <c r="FF2658" s="2"/>
      <c r="FG2658" s="2"/>
      <c r="FH2658" s="2"/>
      <c r="FI2658" s="2"/>
      <c r="FJ2658" s="2"/>
      <c r="FK2658" s="2"/>
      <c r="FL2658" s="2"/>
      <c r="FM2658" s="2"/>
      <c r="FN2658" s="2"/>
      <c r="FO2658" s="2"/>
      <c r="FP2658" s="2"/>
      <c r="FQ2658" s="2"/>
      <c r="FR2658" s="2"/>
      <c r="FS2658" s="2"/>
      <c r="FT2658" s="2"/>
      <c r="FU2658" s="2"/>
      <c r="FV2658" s="2"/>
      <c r="FW2658" s="2"/>
      <c r="FX2658" s="2"/>
      <c r="FY2658" s="2"/>
      <c r="FZ2658" s="2"/>
      <c r="GA2658" s="2"/>
      <c r="GB2658" s="2"/>
      <c r="GC2658" s="2"/>
      <c r="GD2658" s="2"/>
      <c r="GE2658" s="2"/>
      <c r="GF2658" s="2"/>
      <c r="GG2658" s="2"/>
      <c r="GH2658" s="2"/>
      <c r="GI2658" s="2"/>
      <c r="GJ2658" s="2"/>
      <c r="GK2658" s="2"/>
      <c r="GL2658" s="2"/>
      <c r="GM2658" s="2"/>
      <c r="GN2658" s="2"/>
      <c r="GO2658" s="2"/>
      <c r="GP2658" s="2"/>
      <c r="GQ2658" s="2"/>
      <c r="GR2658" s="2"/>
      <c r="GS2658" s="2"/>
      <c r="GT2658" s="2"/>
      <c r="GU2658" s="2"/>
      <c r="GV2658" s="2"/>
      <c r="GW2658" s="2"/>
      <c r="GX2658" s="2"/>
      <c r="GY2658" s="2"/>
      <c r="GZ2658" s="2"/>
      <c r="HA2658" s="2"/>
      <c r="HB2658" s="2"/>
      <c r="HC2658" s="2"/>
      <c r="HD2658" s="2"/>
      <c r="HE2658" s="2"/>
      <c r="HF2658" s="2"/>
      <c r="HG2658" s="2"/>
      <c r="HH2658" s="2"/>
      <c r="HI2658" s="2"/>
      <c r="HJ2658" s="2"/>
      <c r="HK2658" s="2"/>
      <c r="HL2658" s="2"/>
      <c r="HM2658" s="2"/>
      <c r="HN2658" s="2"/>
      <c r="HO2658" s="2"/>
      <c r="HP2658" s="2"/>
      <c r="HQ2658" s="2"/>
      <c r="HR2658" s="2"/>
      <c r="HS2658" s="2"/>
      <c r="HT2658" s="2"/>
      <c r="HU2658" s="2"/>
      <c r="HV2658" s="2"/>
      <c r="HW2658" s="2"/>
      <c r="HX2658" s="2"/>
      <c r="HY2658" s="2"/>
      <c r="HZ2658" s="2"/>
      <c r="IA2658" s="2"/>
      <c r="IB2658" s="2"/>
      <c r="IC2658" s="2"/>
      <c r="ID2658" s="2"/>
      <c r="IE2658" s="2"/>
      <c r="IF2658" s="2"/>
      <c r="IG2658" s="2"/>
      <c r="IH2658" s="2"/>
      <c r="II2658" s="2"/>
      <c r="IJ2658" s="2"/>
      <c r="IK2658" s="2"/>
      <c r="IL2658" s="2"/>
      <c r="IM2658" s="2"/>
      <c r="IN2658" s="2"/>
      <c r="IO2658" s="2"/>
      <c r="IP2658" s="2"/>
      <c r="IQ2658" s="2"/>
    </row>
    <row r="2659" spans="1:251" s="16" customFormat="1" ht="18.75" customHeight="1">
      <c r="A2659" s="8"/>
      <c r="B2659" s="25"/>
      <c r="C2659" s="142" t="s">
        <v>886</v>
      </c>
      <c r="D2659" s="143"/>
      <c r="E2659" s="143"/>
      <c r="F2659" s="143"/>
      <c r="G2659" s="143"/>
      <c r="H2659" s="143"/>
      <c r="I2659" s="143"/>
      <c r="J2659" s="143"/>
      <c r="K2659" s="143"/>
      <c r="L2659" s="143"/>
      <c r="M2659" s="143"/>
      <c r="N2659" s="143"/>
      <c r="O2659" s="143"/>
      <c r="P2659" s="143"/>
      <c r="Q2659" s="143"/>
      <c r="R2659" s="143"/>
      <c r="S2659" s="143"/>
      <c r="T2659" s="143"/>
      <c r="U2659" s="143"/>
      <c r="V2659" s="143"/>
      <c r="W2659" s="143"/>
      <c r="X2659" s="143"/>
      <c r="Y2659" s="143"/>
      <c r="Z2659" s="144"/>
      <c r="AA2659" s="145">
        <v>2860387</v>
      </c>
      <c r="AB2659" s="146"/>
      <c r="AC2659" s="146"/>
      <c r="AD2659" s="146"/>
      <c r="AE2659" s="146"/>
      <c r="AF2659" s="146"/>
      <c r="AG2659" s="146"/>
      <c r="AH2659" s="146"/>
      <c r="AI2659" s="147"/>
      <c r="AJ2659" s="145">
        <v>1845396</v>
      </c>
      <c r="AK2659" s="146"/>
      <c r="AL2659" s="146"/>
      <c r="AM2659" s="146"/>
      <c r="AN2659" s="146"/>
      <c r="AO2659" s="146"/>
      <c r="AP2659" s="146"/>
      <c r="AQ2659" s="146"/>
      <c r="AR2659" s="147"/>
      <c r="AS2659" s="136"/>
      <c r="AT2659" s="137"/>
      <c r="AU2659" s="137"/>
      <c r="AV2659" s="137"/>
      <c r="AW2659" s="137"/>
      <c r="AX2659" s="138"/>
      <c r="AY2659" s="2"/>
      <c r="AZ2659" s="2"/>
      <c r="BA2659" s="2"/>
      <c r="BB2659" s="2"/>
      <c r="BC2659" s="2"/>
      <c r="BD2659" s="2"/>
      <c r="BE2659" s="2"/>
      <c r="BF2659" s="2"/>
      <c r="BG2659" s="2"/>
      <c r="BH2659" s="2"/>
      <c r="BI2659" s="2"/>
      <c r="BJ2659" s="2"/>
      <c r="BK2659" s="2"/>
      <c r="BL2659" s="2"/>
      <c r="BM2659" s="2"/>
      <c r="BN2659" s="2"/>
      <c r="BO2659" s="2"/>
      <c r="BP2659" s="2"/>
      <c r="BQ2659" s="2"/>
      <c r="BR2659" s="2"/>
      <c r="BS2659" s="2"/>
      <c r="BT2659" s="2"/>
      <c r="BU2659" s="2"/>
      <c r="BV2659" s="2"/>
      <c r="BW2659" s="2"/>
      <c r="BX2659" s="2"/>
      <c r="BY2659" s="2"/>
      <c r="BZ2659" s="2"/>
      <c r="CA2659" s="2"/>
      <c r="CB2659" s="2"/>
      <c r="CC2659" s="2"/>
      <c r="CD2659" s="2"/>
      <c r="CE2659" s="2"/>
      <c r="CF2659" s="2"/>
      <c r="CG2659" s="2"/>
      <c r="CH2659" s="2"/>
      <c r="CI2659" s="2"/>
      <c r="CJ2659" s="2"/>
      <c r="CK2659" s="2"/>
      <c r="CL2659" s="2"/>
      <c r="CM2659" s="2"/>
      <c r="CN2659" s="2"/>
      <c r="CO2659" s="2"/>
      <c r="CP2659" s="2"/>
      <c r="CQ2659" s="2"/>
      <c r="CR2659" s="2"/>
      <c r="CS2659" s="2"/>
      <c r="CT2659" s="2"/>
      <c r="CU2659" s="2"/>
      <c r="CV2659" s="2"/>
      <c r="CW2659" s="2"/>
      <c r="CX2659" s="2"/>
      <c r="CY2659" s="2"/>
      <c r="CZ2659" s="2"/>
      <c r="DA2659" s="2"/>
      <c r="DB2659" s="2"/>
      <c r="DC2659" s="2"/>
      <c r="DD2659" s="2"/>
      <c r="DE2659" s="2"/>
      <c r="DF2659" s="2"/>
      <c r="DG2659" s="2"/>
      <c r="DH2659" s="2"/>
      <c r="DI2659" s="2"/>
      <c r="DJ2659" s="2"/>
      <c r="DK2659" s="2"/>
      <c r="DL2659" s="2"/>
      <c r="DM2659" s="2"/>
      <c r="DN2659" s="2"/>
      <c r="DO2659" s="2"/>
      <c r="DP2659" s="2"/>
      <c r="DQ2659" s="2"/>
      <c r="DR2659" s="2"/>
      <c r="DS2659" s="2"/>
      <c r="DT2659" s="2"/>
      <c r="DU2659" s="2"/>
      <c r="DV2659" s="2"/>
      <c r="DW2659" s="2"/>
      <c r="DX2659" s="2"/>
      <c r="DY2659" s="2"/>
      <c r="DZ2659" s="2"/>
      <c r="EA2659" s="2"/>
      <c r="EB2659" s="2"/>
      <c r="EC2659" s="2"/>
      <c r="ED2659" s="2"/>
      <c r="EE2659" s="2"/>
      <c r="EF2659" s="2"/>
      <c r="EG2659" s="2"/>
      <c r="EH2659" s="2"/>
      <c r="EI2659" s="2"/>
      <c r="EJ2659" s="2"/>
      <c r="EK2659" s="2"/>
      <c r="EL2659" s="2"/>
      <c r="EM2659" s="2"/>
      <c r="EN2659" s="2"/>
      <c r="EO2659" s="2"/>
      <c r="EP2659" s="2"/>
      <c r="EQ2659" s="2"/>
      <c r="ER2659" s="2"/>
      <c r="ES2659" s="2"/>
      <c r="ET2659" s="2"/>
      <c r="EU2659" s="2"/>
      <c r="EV2659" s="2"/>
      <c r="EW2659" s="2"/>
      <c r="EX2659" s="2"/>
      <c r="EY2659" s="2"/>
      <c r="EZ2659" s="2"/>
      <c r="FA2659" s="2"/>
      <c r="FB2659" s="2"/>
      <c r="FC2659" s="2"/>
      <c r="FD2659" s="2"/>
      <c r="FE2659" s="2"/>
      <c r="FF2659" s="2"/>
      <c r="FG2659" s="2"/>
      <c r="FH2659" s="2"/>
      <c r="FI2659" s="2"/>
      <c r="FJ2659" s="2"/>
      <c r="FK2659" s="2"/>
      <c r="FL2659" s="2"/>
      <c r="FM2659" s="2"/>
      <c r="FN2659" s="2"/>
      <c r="FO2659" s="2"/>
      <c r="FP2659" s="2"/>
      <c r="FQ2659" s="2"/>
      <c r="FR2659" s="2"/>
      <c r="FS2659" s="2"/>
      <c r="FT2659" s="2"/>
      <c r="FU2659" s="2"/>
      <c r="FV2659" s="2"/>
      <c r="FW2659" s="2"/>
      <c r="FX2659" s="2"/>
      <c r="FY2659" s="2"/>
      <c r="FZ2659" s="2"/>
      <c r="GA2659" s="2"/>
      <c r="GB2659" s="2"/>
      <c r="GC2659" s="2"/>
      <c r="GD2659" s="2"/>
      <c r="GE2659" s="2"/>
      <c r="GF2659" s="2"/>
      <c r="GG2659" s="2"/>
      <c r="GH2659" s="2"/>
      <c r="GI2659" s="2"/>
      <c r="GJ2659" s="2"/>
      <c r="GK2659" s="2"/>
      <c r="GL2659" s="2"/>
      <c r="GM2659" s="2"/>
      <c r="GN2659" s="2"/>
      <c r="GO2659" s="2"/>
      <c r="GP2659" s="2"/>
      <c r="GQ2659" s="2"/>
      <c r="GR2659" s="2"/>
      <c r="GS2659" s="2"/>
      <c r="GT2659" s="2"/>
      <c r="GU2659" s="2"/>
      <c r="GV2659" s="2"/>
      <c r="GW2659" s="2"/>
      <c r="GX2659" s="2"/>
      <c r="GY2659" s="2"/>
      <c r="GZ2659" s="2"/>
      <c r="HA2659" s="2"/>
      <c r="HB2659" s="2"/>
      <c r="HC2659" s="2"/>
      <c r="HD2659" s="2"/>
      <c r="HE2659" s="2"/>
      <c r="HF2659" s="2"/>
      <c r="HG2659" s="2"/>
      <c r="HH2659" s="2"/>
      <c r="HI2659" s="2"/>
      <c r="HJ2659" s="2"/>
      <c r="HK2659" s="2"/>
      <c r="HL2659" s="2"/>
      <c r="HM2659" s="2"/>
      <c r="HN2659" s="2"/>
      <c r="HO2659" s="2"/>
      <c r="HP2659" s="2"/>
      <c r="HQ2659" s="2"/>
      <c r="HR2659" s="2"/>
      <c r="HS2659" s="2"/>
      <c r="HT2659" s="2"/>
      <c r="HU2659" s="2"/>
      <c r="HV2659" s="2"/>
      <c r="HW2659" s="2"/>
      <c r="HX2659" s="2"/>
      <c r="HY2659" s="2"/>
      <c r="HZ2659" s="2"/>
      <c r="IA2659" s="2"/>
      <c r="IB2659" s="2"/>
      <c r="IC2659" s="2"/>
      <c r="ID2659" s="2"/>
      <c r="IE2659" s="2"/>
      <c r="IF2659" s="2"/>
      <c r="IG2659" s="2"/>
      <c r="IH2659" s="2"/>
      <c r="II2659" s="2"/>
      <c r="IJ2659" s="2"/>
      <c r="IK2659" s="2"/>
      <c r="IL2659" s="2"/>
      <c r="IM2659" s="2"/>
      <c r="IN2659" s="2"/>
      <c r="IO2659" s="2"/>
      <c r="IP2659" s="2"/>
      <c r="IQ2659" s="2"/>
    </row>
    <row r="2660" spans="1:251" s="16" customFormat="1" ht="18.75" customHeight="1">
      <c r="A2660" s="8"/>
      <c r="B2660" s="25"/>
      <c r="C2660" s="142" t="s">
        <v>887</v>
      </c>
      <c r="D2660" s="143"/>
      <c r="E2660" s="143"/>
      <c r="F2660" s="143"/>
      <c r="G2660" s="143"/>
      <c r="H2660" s="143"/>
      <c r="I2660" s="143"/>
      <c r="J2660" s="143"/>
      <c r="K2660" s="143"/>
      <c r="L2660" s="143"/>
      <c r="M2660" s="143"/>
      <c r="N2660" s="143"/>
      <c r="O2660" s="143"/>
      <c r="P2660" s="143"/>
      <c r="Q2660" s="143"/>
      <c r="R2660" s="143"/>
      <c r="S2660" s="143"/>
      <c r="T2660" s="143"/>
      <c r="U2660" s="143"/>
      <c r="V2660" s="143"/>
      <c r="W2660" s="143"/>
      <c r="X2660" s="143"/>
      <c r="Y2660" s="143"/>
      <c r="Z2660" s="144"/>
      <c r="AA2660" s="145">
        <v>857878</v>
      </c>
      <c r="AB2660" s="146"/>
      <c r="AC2660" s="146"/>
      <c r="AD2660" s="146"/>
      <c r="AE2660" s="146"/>
      <c r="AF2660" s="146"/>
      <c r="AG2660" s="146"/>
      <c r="AH2660" s="146"/>
      <c r="AI2660" s="147"/>
      <c r="AJ2660" s="145">
        <v>2697169</v>
      </c>
      <c r="AK2660" s="146"/>
      <c r="AL2660" s="146"/>
      <c r="AM2660" s="146"/>
      <c r="AN2660" s="146"/>
      <c r="AO2660" s="146"/>
      <c r="AP2660" s="146"/>
      <c r="AQ2660" s="146"/>
      <c r="AR2660" s="147"/>
      <c r="AS2660" s="136"/>
      <c r="AT2660" s="137"/>
      <c r="AU2660" s="137"/>
      <c r="AV2660" s="137"/>
      <c r="AW2660" s="137"/>
      <c r="AX2660" s="138"/>
      <c r="AY2660" s="2"/>
      <c r="AZ2660" s="2"/>
      <c r="BA2660" s="2"/>
      <c r="BB2660" s="2"/>
      <c r="BC2660" s="2"/>
      <c r="BD2660" s="2"/>
      <c r="BE2660" s="2"/>
      <c r="BF2660" s="2"/>
      <c r="BG2660" s="2"/>
      <c r="BH2660" s="2"/>
      <c r="BI2660" s="2"/>
      <c r="BJ2660" s="2"/>
      <c r="BK2660" s="2"/>
      <c r="BL2660" s="2"/>
      <c r="BM2660" s="2"/>
      <c r="BN2660" s="2"/>
      <c r="BO2660" s="2"/>
      <c r="BP2660" s="2"/>
      <c r="BQ2660" s="2"/>
      <c r="BR2660" s="2"/>
      <c r="BS2660" s="2"/>
      <c r="BT2660" s="2"/>
      <c r="BU2660" s="2"/>
      <c r="BV2660" s="2"/>
      <c r="BW2660" s="2"/>
      <c r="BX2660" s="2"/>
      <c r="BY2660" s="2"/>
      <c r="BZ2660" s="2"/>
      <c r="CA2660" s="2"/>
      <c r="CB2660" s="2"/>
      <c r="CC2660" s="2"/>
      <c r="CD2660" s="2"/>
      <c r="CE2660" s="2"/>
      <c r="CF2660" s="2"/>
      <c r="CG2660" s="2"/>
      <c r="CH2660" s="2"/>
      <c r="CI2660" s="2"/>
      <c r="CJ2660" s="2"/>
      <c r="CK2660" s="2"/>
      <c r="CL2660" s="2"/>
      <c r="CM2660" s="2"/>
      <c r="CN2660" s="2"/>
      <c r="CO2660" s="2"/>
      <c r="CP2660" s="2"/>
      <c r="CQ2660" s="2"/>
      <c r="CR2660" s="2"/>
      <c r="CS2660" s="2"/>
      <c r="CT2660" s="2"/>
      <c r="CU2660" s="2"/>
      <c r="CV2660" s="2"/>
      <c r="CW2660" s="2"/>
      <c r="CX2660" s="2"/>
      <c r="CY2660" s="2"/>
      <c r="CZ2660" s="2"/>
      <c r="DA2660" s="2"/>
      <c r="DB2660" s="2"/>
      <c r="DC2660" s="2"/>
      <c r="DD2660" s="2"/>
      <c r="DE2660" s="2"/>
      <c r="DF2660" s="2"/>
      <c r="DG2660" s="2"/>
      <c r="DH2660" s="2"/>
      <c r="DI2660" s="2"/>
      <c r="DJ2660" s="2"/>
      <c r="DK2660" s="2"/>
      <c r="DL2660" s="2"/>
      <c r="DM2660" s="2"/>
      <c r="DN2660" s="2"/>
      <c r="DO2660" s="2"/>
      <c r="DP2660" s="2"/>
      <c r="DQ2660" s="2"/>
      <c r="DR2660" s="2"/>
      <c r="DS2660" s="2"/>
      <c r="DT2660" s="2"/>
      <c r="DU2660" s="2"/>
      <c r="DV2660" s="2"/>
      <c r="DW2660" s="2"/>
      <c r="DX2660" s="2"/>
      <c r="DY2660" s="2"/>
      <c r="DZ2660" s="2"/>
      <c r="EA2660" s="2"/>
      <c r="EB2660" s="2"/>
      <c r="EC2660" s="2"/>
      <c r="ED2660" s="2"/>
      <c r="EE2660" s="2"/>
      <c r="EF2660" s="2"/>
      <c r="EG2660" s="2"/>
      <c r="EH2660" s="2"/>
      <c r="EI2660" s="2"/>
      <c r="EJ2660" s="2"/>
      <c r="EK2660" s="2"/>
      <c r="EL2660" s="2"/>
      <c r="EM2660" s="2"/>
      <c r="EN2660" s="2"/>
      <c r="EO2660" s="2"/>
      <c r="EP2660" s="2"/>
      <c r="EQ2660" s="2"/>
      <c r="ER2660" s="2"/>
      <c r="ES2660" s="2"/>
      <c r="ET2660" s="2"/>
      <c r="EU2660" s="2"/>
      <c r="EV2660" s="2"/>
      <c r="EW2660" s="2"/>
      <c r="EX2660" s="2"/>
      <c r="EY2660" s="2"/>
      <c r="EZ2660" s="2"/>
      <c r="FA2660" s="2"/>
      <c r="FB2660" s="2"/>
      <c r="FC2660" s="2"/>
      <c r="FD2660" s="2"/>
      <c r="FE2660" s="2"/>
      <c r="FF2660" s="2"/>
      <c r="FG2660" s="2"/>
      <c r="FH2660" s="2"/>
      <c r="FI2660" s="2"/>
      <c r="FJ2660" s="2"/>
      <c r="FK2660" s="2"/>
      <c r="FL2660" s="2"/>
      <c r="FM2660" s="2"/>
      <c r="FN2660" s="2"/>
      <c r="FO2660" s="2"/>
      <c r="FP2660" s="2"/>
      <c r="FQ2660" s="2"/>
      <c r="FR2660" s="2"/>
      <c r="FS2660" s="2"/>
      <c r="FT2660" s="2"/>
      <c r="FU2660" s="2"/>
      <c r="FV2660" s="2"/>
      <c r="FW2660" s="2"/>
      <c r="FX2660" s="2"/>
      <c r="FY2660" s="2"/>
      <c r="FZ2660" s="2"/>
      <c r="GA2660" s="2"/>
      <c r="GB2660" s="2"/>
      <c r="GC2660" s="2"/>
      <c r="GD2660" s="2"/>
      <c r="GE2660" s="2"/>
      <c r="GF2660" s="2"/>
      <c r="GG2660" s="2"/>
      <c r="GH2660" s="2"/>
      <c r="GI2660" s="2"/>
      <c r="GJ2660" s="2"/>
      <c r="GK2660" s="2"/>
      <c r="GL2660" s="2"/>
      <c r="GM2660" s="2"/>
      <c r="GN2660" s="2"/>
      <c r="GO2660" s="2"/>
      <c r="GP2660" s="2"/>
      <c r="GQ2660" s="2"/>
      <c r="GR2660" s="2"/>
      <c r="GS2660" s="2"/>
      <c r="GT2660" s="2"/>
      <c r="GU2660" s="2"/>
      <c r="GV2660" s="2"/>
      <c r="GW2660" s="2"/>
      <c r="GX2660" s="2"/>
      <c r="GY2660" s="2"/>
      <c r="GZ2660" s="2"/>
      <c r="HA2660" s="2"/>
      <c r="HB2660" s="2"/>
      <c r="HC2660" s="2"/>
      <c r="HD2660" s="2"/>
      <c r="HE2660" s="2"/>
      <c r="HF2660" s="2"/>
      <c r="HG2660" s="2"/>
      <c r="HH2660" s="2"/>
      <c r="HI2660" s="2"/>
      <c r="HJ2660" s="2"/>
      <c r="HK2660" s="2"/>
      <c r="HL2660" s="2"/>
      <c r="HM2660" s="2"/>
      <c r="HN2660" s="2"/>
      <c r="HO2660" s="2"/>
      <c r="HP2660" s="2"/>
      <c r="HQ2660" s="2"/>
      <c r="HR2660" s="2"/>
      <c r="HS2660" s="2"/>
      <c r="HT2660" s="2"/>
      <c r="HU2660" s="2"/>
      <c r="HV2660" s="2"/>
      <c r="HW2660" s="2"/>
      <c r="HX2660" s="2"/>
      <c r="HY2660" s="2"/>
      <c r="HZ2660" s="2"/>
      <c r="IA2660" s="2"/>
      <c r="IB2660" s="2"/>
      <c r="IC2660" s="2"/>
      <c r="ID2660" s="2"/>
      <c r="IE2660" s="2"/>
      <c r="IF2660" s="2"/>
      <c r="IG2660" s="2"/>
      <c r="IH2660" s="2"/>
      <c r="II2660" s="2"/>
      <c r="IJ2660" s="2"/>
      <c r="IK2660" s="2"/>
      <c r="IL2660" s="2"/>
      <c r="IM2660" s="2"/>
      <c r="IN2660" s="2"/>
      <c r="IO2660" s="2"/>
      <c r="IP2660" s="2"/>
      <c r="IQ2660" s="2"/>
    </row>
    <row r="2661" spans="1:251" s="16" customFormat="1" ht="18.75" customHeight="1">
      <c r="A2661" s="8"/>
      <c r="B2661" s="25"/>
      <c r="C2661" s="142" t="s">
        <v>888</v>
      </c>
      <c r="D2661" s="143"/>
      <c r="E2661" s="143"/>
      <c r="F2661" s="143"/>
      <c r="G2661" s="143"/>
      <c r="H2661" s="143"/>
      <c r="I2661" s="143"/>
      <c r="J2661" s="143"/>
      <c r="K2661" s="143"/>
      <c r="L2661" s="143"/>
      <c r="M2661" s="143"/>
      <c r="N2661" s="143"/>
      <c r="O2661" s="143"/>
      <c r="P2661" s="143"/>
      <c r="Q2661" s="143"/>
      <c r="R2661" s="143"/>
      <c r="S2661" s="143"/>
      <c r="T2661" s="143"/>
      <c r="U2661" s="143"/>
      <c r="V2661" s="143"/>
      <c r="W2661" s="143"/>
      <c r="X2661" s="143"/>
      <c r="Y2661" s="143"/>
      <c r="Z2661" s="144"/>
      <c r="AA2661" s="145">
        <v>0</v>
      </c>
      <c r="AB2661" s="146"/>
      <c r="AC2661" s="146"/>
      <c r="AD2661" s="146"/>
      <c r="AE2661" s="146"/>
      <c r="AF2661" s="146"/>
      <c r="AG2661" s="146"/>
      <c r="AH2661" s="146"/>
      <c r="AI2661" s="147"/>
      <c r="AJ2661" s="148">
        <v>31226</v>
      </c>
      <c r="AK2661" s="149"/>
      <c r="AL2661" s="149"/>
      <c r="AM2661" s="149"/>
      <c r="AN2661" s="149"/>
      <c r="AO2661" s="149"/>
      <c r="AP2661" s="149"/>
      <c r="AQ2661" s="149"/>
      <c r="AR2661" s="150"/>
      <c r="AS2661" s="136"/>
      <c r="AT2661" s="137"/>
      <c r="AU2661" s="137"/>
      <c r="AV2661" s="137"/>
      <c r="AW2661" s="137"/>
      <c r="AX2661" s="138"/>
      <c r="AY2661" s="2"/>
      <c r="AZ2661" s="2"/>
      <c r="BA2661" s="2"/>
      <c r="BB2661" s="2"/>
      <c r="BC2661" s="2"/>
      <c r="BD2661" s="2"/>
      <c r="BE2661" s="2"/>
      <c r="BF2661" s="2"/>
      <c r="BG2661" s="2"/>
      <c r="BH2661" s="2"/>
      <c r="BI2661" s="2"/>
      <c r="BJ2661" s="2"/>
      <c r="BK2661" s="2"/>
      <c r="BL2661" s="2"/>
      <c r="BM2661" s="2"/>
      <c r="BN2661" s="2"/>
      <c r="BO2661" s="2"/>
      <c r="BP2661" s="2"/>
      <c r="BQ2661" s="2"/>
      <c r="BR2661" s="2"/>
      <c r="BS2661" s="2"/>
      <c r="BT2661" s="2"/>
      <c r="BU2661" s="2"/>
      <c r="BV2661" s="2"/>
      <c r="BW2661" s="2"/>
      <c r="BX2661" s="2"/>
      <c r="BY2661" s="2"/>
      <c r="BZ2661" s="2"/>
      <c r="CA2661" s="2"/>
      <c r="CB2661" s="2"/>
      <c r="CC2661" s="2"/>
      <c r="CD2661" s="2"/>
      <c r="CE2661" s="2"/>
      <c r="CF2661" s="2"/>
      <c r="CG2661" s="2"/>
      <c r="CH2661" s="2"/>
      <c r="CI2661" s="2"/>
      <c r="CJ2661" s="2"/>
      <c r="CK2661" s="2"/>
      <c r="CL2661" s="2"/>
      <c r="CM2661" s="2"/>
      <c r="CN2661" s="2"/>
      <c r="CO2661" s="2"/>
      <c r="CP2661" s="2"/>
      <c r="CQ2661" s="2"/>
      <c r="CR2661" s="2"/>
      <c r="CS2661" s="2"/>
      <c r="CT2661" s="2"/>
      <c r="CU2661" s="2"/>
      <c r="CV2661" s="2"/>
      <c r="CW2661" s="2"/>
      <c r="CX2661" s="2"/>
      <c r="CY2661" s="2"/>
      <c r="CZ2661" s="2"/>
      <c r="DA2661" s="2"/>
      <c r="DB2661" s="2"/>
      <c r="DC2661" s="2"/>
      <c r="DD2661" s="2"/>
      <c r="DE2661" s="2"/>
      <c r="DF2661" s="2"/>
      <c r="DG2661" s="2"/>
      <c r="DH2661" s="2"/>
      <c r="DI2661" s="2"/>
      <c r="DJ2661" s="2"/>
      <c r="DK2661" s="2"/>
      <c r="DL2661" s="2"/>
      <c r="DM2661" s="2"/>
      <c r="DN2661" s="2"/>
      <c r="DO2661" s="2"/>
      <c r="DP2661" s="2"/>
      <c r="DQ2661" s="2"/>
      <c r="DR2661" s="2"/>
      <c r="DS2661" s="2"/>
      <c r="DT2661" s="2"/>
      <c r="DU2661" s="2"/>
      <c r="DV2661" s="2"/>
      <c r="DW2661" s="2"/>
      <c r="DX2661" s="2"/>
      <c r="DY2661" s="2"/>
      <c r="DZ2661" s="2"/>
      <c r="EA2661" s="2"/>
      <c r="EB2661" s="2"/>
      <c r="EC2661" s="2"/>
      <c r="ED2661" s="2"/>
      <c r="EE2661" s="2"/>
      <c r="EF2661" s="2"/>
      <c r="EG2661" s="2"/>
      <c r="EH2661" s="2"/>
      <c r="EI2661" s="2"/>
      <c r="EJ2661" s="2"/>
      <c r="EK2661" s="2"/>
      <c r="EL2661" s="2"/>
      <c r="EM2661" s="2"/>
      <c r="EN2661" s="2"/>
      <c r="EO2661" s="2"/>
      <c r="EP2661" s="2"/>
      <c r="EQ2661" s="2"/>
      <c r="ER2661" s="2"/>
      <c r="ES2661" s="2"/>
      <c r="ET2661" s="2"/>
      <c r="EU2661" s="2"/>
      <c r="EV2661" s="2"/>
      <c r="EW2661" s="2"/>
      <c r="EX2661" s="2"/>
      <c r="EY2661" s="2"/>
      <c r="EZ2661" s="2"/>
      <c r="FA2661" s="2"/>
      <c r="FB2661" s="2"/>
      <c r="FC2661" s="2"/>
      <c r="FD2661" s="2"/>
      <c r="FE2661" s="2"/>
      <c r="FF2661" s="2"/>
      <c r="FG2661" s="2"/>
      <c r="FH2661" s="2"/>
      <c r="FI2661" s="2"/>
      <c r="FJ2661" s="2"/>
      <c r="FK2661" s="2"/>
      <c r="FL2661" s="2"/>
      <c r="FM2661" s="2"/>
      <c r="FN2661" s="2"/>
      <c r="FO2661" s="2"/>
      <c r="FP2661" s="2"/>
      <c r="FQ2661" s="2"/>
      <c r="FR2661" s="2"/>
      <c r="FS2661" s="2"/>
      <c r="FT2661" s="2"/>
      <c r="FU2661" s="2"/>
      <c r="FV2661" s="2"/>
      <c r="FW2661" s="2"/>
      <c r="FX2661" s="2"/>
      <c r="FY2661" s="2"/>
      <c r="FZ2661" s="2"/>
      <c r="GA2661" s="2"/>
      <c r="GB2661" s="2"/>
      <c r="GC2661" s="2"/>
      <c r="GD2661" s="2"/>
      <c r="GE2661" s="2"/>
      <c r="GF2661" s="2"/>
      <c r="GG2661" s="2"/>
      <c r="GH2661" s="2"/>
      <c r="GI2661" s="2"/>
      <c r="GJ2661" s="2"/>
      <c r="GK2661" s="2"/>
      <c r="GL2661" s="2"/>
      <c r="GM2661" s="2"/>
      <c r="GN2661" s="2"/>
      <c r="GO2661" s="2"/>
      <c r="GP2661" s="2"/>
      <c r="GQ2661" s="2"/>
      <c r="GR2661" s="2"/>
      <c r="GS2661" s="2"/>
      <c r="GT2661" s="2"/>
      <c r="GU2661" s="2"/>
      <c r="GV2661" s="2"/>
      <c r="GW2661" s="2"/>
      <c r="GX2661" s="2"/>
      <c r="GY2661" s="2"/>
      <c r="GZ2661" s="2"/>
      <c r="HA2661" s="2"/>
      <c r="HB2661" s="2"/>
      <c r="HC2661" s="2"/>
      <c r="HD2661" s="2"/>
      <c r="HE2661" s="2"/>
      <c r="HF2661" s="2"/>
      <c r="HG2661" s="2"/>
      <c r="HH2661" s="2"/>
      <c r="HI2661" s="2"/>
      <c r="HJ2661" s="2"/>
      <c r="HK2661" s="2"/>
      <c r="HL2661" s="2"/>
      <c r="HM2661" s="2"/>
      <c r="HN2661" s="2"/>
      <c r="HO2661" s="2"/>
      <c r="HP2661" s="2"/>
      <c r="HQ2661" s="2"/>
      <c r="HR2661" s="2"/>
      <c r="HS2661" s="2"/>
      <c r="HT2661" s="2"/>
      <c r="HU2661" s="2"/>
      <c r="HV2661" s="2"/>
      <c r="HW2661" s="2"/>
      <c r="HX2661" s="2"/>
      <c r="HY2661" s="2"/>
      <c r="HZ2661" s="2"/>
      <c r="IA2661" s="2"/>
      <c r="IB2661" s="2"/>
      <c r="IC2661" s="2"/>
      <c r="ID2661" s="2"/>
      <c r="IE2661" s="2"/>
      <c r="IF2661" s="2"/>
      <c r="IG2661" s="2"/>
      <c r="IH2661" s="2"/>
      <c r="II2661" s="2"/>
      <c r="IJ2661" s="2"/>
      <c r="IK2661" s="2"/>
      <c r="IL2661" s="2"/>
      <c r="IM2661" s="2"/>
      <c r="IN2661" s="2"/>
      <c r="IO2661" s="2"/>
      <c r="IP2661" s="2"/>
      <c r="IQ2661" s="2"/>
    </row>
    <row r="2662" spans="1:251" s="16" customFormat="1" ht="18.75" customHeight="1">
      <c r="A2662" s="8"/>
      <c r="B2662" s="25"/>
      <c r="C2662" s="142" t="s">
        <v>889</v>
      </c>
      <c r="D2662" s="143"/>
      <c r="E2662" s="143"/>
      <c r="F2662" s="143"/>
      <c r="G2662" s="143"/>
      <c r="H2662" s="143"/>
      <c r="I2662" s="143"/>
      <c r="J2662" s="143"/>
      <c r="K2662" s="143"/>
      <c r="L2662" s="143"/>
      <c r="M2662" s="143"/>
      <c r="N2662" s="143"/>
      <c r="O2662" s="143"/>
      <c r="P2662" s="143"/>
      <c r="Q2662" s="143"/>
      <c r="R2662" s="143"/>
      <c r="S2662" s="143"/>
      <c r="T2662" s="143"/>
      <c r="U2662" s="143"/>
      <c r="V2662" s="143"/>
      <c r="W2662" s="143"/>
      <c r="X2662" s="143"/>
      <c r="Y2662" s="143"/>
      <c r="Z2662" s="144"/>
      <c r="AA2662" s="145">
        <v>50023</v>
      </c>
      <c r="AB2662" s="146"/>
      <c r="AC2662" s="146"/>
      <c r="AD2662" s="146"/>
      <c r="AE2662" s="146"/>
      <c r="AF2662" s="146"/>
      <c r="AG2662" s="146"/>
      <c r="AH2662" s="146"/>
      <c r="AI2662" s="147"/>
      <c r="AJ2662" s="148">
        <v>21376</v>
      </c>
      <c r="AK2662" s="149"/>
      <c r="AL2662" s="149"/>
      <c r="AM2662" s="149"/>
      <c r="AN2662" s="149"/>
      <c r="AO2662" s="149"/>
      <c r="AP2662" s="149"/>
      <c r="AQ2662" s="149"/>
      <c r="AR2662" s="150"/>
      <c r="AS2662" s="136"/>
      <c r="AT2662" s="137"/>
      <c r="AU2662" s="137"/>
      <c r="AV2662" s="137"/>
      <c r="AW2662" s="137"/>
      <c r="AX2662" s="138"/>
      <c r="AY2662" s="2"/>
      <c r="AZ2662" s="2"/>
      <c r="BA2662" s="2"/>
      <c r="BB2662" s="2"/>
      <c r="BC2662" s="2"/>
      <c r="BD2662" s="2"/>
      <c r="BE2662" s="2"/>
      <c r="BF2662" s="2"/>
      <c r="BG2662" s="2"/>
      <c r="BH2662" s="2"/>
      <c r="BI2662" s="2"/>
      <c r="BJ2662" s="2"/>
      <c r="BK2662" s="2"/>
      <c r="BL2662" s="2"/>
      <c r="BM2662" s="2"/>
      <c r="BN2662" s="2"/>
      <c r="BO2662" s="2"/>
      <c r="BP2662" s="2"/>
      <c r="BQ2662" s="2"/>
      <c r="BR2662" s="2"/>
      <c r="BS2662" s="2"/>
      <c r="BT2662" s="2"/>
      <c r="BU2662" s="2"/>
      <c r="BV2662" s="2"/>
      <c r="BW2662" s="2"/>
      <c r="BX2662" s="2"/>
      <c r="BY2662" s="2"/>
      <c r="BZ2662" s="2"/>
      <c r="CA2662" s="2"/>
      <c r="CB2662" s="2"/>
      <c r="CC2662" s="2"/>
      <c r="CD2662" s="2"/>
      <c r="CE2662" s="2"/>
      <c r="CF2662" s="2"/>
      <c r="CG2662" s="2"/>
      <c r="CH2662" s="2"/>
      <c r="CI2662" s="2"/>
      <c r="CJ2662" s="2"/>
      <c r="CK2662" s="2"/>
      <c r="CL2662" s="2"/>
      <c r="CM2662" s="2"/>
      <c r="CN2662" s="2"/>
      <c r="CO2662" s="2"/>
      <c r="CP2662" s="2"/>
      <c r="CQ2662" s="2"/>
      <c r="CR2662" s="2"/>
      <c r="CS2662" s="2"/>
      <c r="CT2662" s="2"/>
      <c r="CU2662" s="2"/>
      <c r="CV2662" s="2"/>
      <c r="CW2662" s="2"/>
      <c r="CX2662" s="2"/>
      <c r="CY2662" s="2"/>
      <c r="CZ2662" s="2"/>
      <c r="DA2662" s="2"/>
      <c r="DB2662" s="2"/>
      <c r="DC2662" s="2"/>
      <c r="DD2662" s="2"/>
      <c r="DE2662" s="2"/>
      <c r="DF2662" s="2"/>
      <c r="DG2662" s="2"/>
      <c r="DH2662" s="2"/>
      <c r="DI2662" s="2"/>
      <c r="DJ2662" s="2"/>
      <c r="DK2662" s="2"/>
      <c r="DL2662" s="2"/>
      <c r="DM2662" s="2"/>
      <c r="DN2662" s="2"/>
      <c r="DO2662" s="2"/>
      <c r="DP2662" s="2"/>
      <c r="DQ2662" s="2"/>
      <c r="DR2662" s="2"/>
      <c r="DS2662" s="2"/>
      <c r="DT2662" s="2"/>
      <c r="DU2662" s="2"/>
      <c r="DV2662" s="2"/>
      <c r="DW2662" s="2"/>
      <c r="DX2662" s="2"/>
      <c r="DY2662" s="2"/>
      <c r="DZ2662" s="2"/>
      <c r="EA2662" s="2"/>
      <c r="EB2662" s="2"/>
      <c r="EC2662" s="2"/>
      <c r="ED2662" s="2"/>
      <c r="EE2662" s="2"/>
      <c r="EF2662" s="2"/>
      <c r="EG2662" s="2"/>
      <c r="EH2662" s="2"/>
      <c r="EI2662" s="2"/>
      <c r="EJ2662" s="2"/>
      <c r="EK2662" s="2"/>
      <c r="EL2662" s="2"/>
      <c r="EM2662" s="2"/>
      <c r="EN2662" s="2"/>
      <c r="EO2662" s="2"/>
      <c r="EP2662" s="2"/>
      <c r="EQ2662" s="2"/>
      <c r="ER2662" s="2"/>
      <c r="ES2662" s="2"/>
      <c r="ET2662" s="2"/>
      <c r="EU2662" s="2"/>
      <c r="EV2662" s="2"/>
      <c r="EW2662" s="2"/>
      <c r="EX2662" s="2"/>
      <c r="EY2662" s="2"/>
      <c r="EZ2662" s="2"/>
      <c r="FA2662" s="2"/>
      <c r="FB2662" s="2"/>
      <c r="FC2662" s="2"/>
      <c r="FD2662" s="2"/>
      <c r="FE2662" s="2"/>
      <c r="FF2662" s="2"/>
      <c r="FG2662" s="2"/>
      <c r="FH2662" s="2"/>
      <c r="FI2662" s="2"/>
      <c r="FJ2662" s="2"/>
      <c r="FK2662" s="2"/>
      <c r="FL2662" s="2"/>
      <c r="FM2662" s="2"/>
      <c r="FN2662" s="2"/>
      <c r="FO2662" s="2"/>
      <c r="FP2662" s="2"/>
      <c r="FQ2662" s="2"/>
      <c r="FR2662" s="2"/>
      <c r="FS2662" s="2"/>
      <c r="FT2662" s="2"/>
      <c r="FU2662" s="2"/>
      <c r="FV2662" s="2"/>
      <c r="FW2662" s="2"/>
      <c r="FX2662" s="2"/>
      <c r="FY2662" s="2"/>
      <c r="FZ2662" s="2"/>
      <c r="GA2662" s="2"/>
      <c r="GB2662" s="2"/>
      <c r="GC2662" s="2"/>
      <c r="GD2662" s="2"/>
      <c r="GE2662" s="2"/>
      <c r="GF2662" s="2"/>
      <c r="GG2662" s="2"/>
      <c r="GH2662" s="2"/>
      <c r="GI2662" s="2"/>
      <c r="GJ2662" s="2"/>
      <c r="GK2662" s="2"/>
      <c r="GL2662" s="2"/>
      <c r="GM2662" s="2"/>
      <c r="GN2662" s="2"/>
      <c r="GO2662" s="2"/>
      <c r="GP2662" s="2"/>
      <c r="GQ2662" s="2"/>
      <c r="GR2662" s="2"/>
      <c r="GS2662" s="2"/>
      <c r="GT2662" s="2"/>
      <c r="GU2662" s="2"/>
      <c r="GV2662" s="2"/>
      <c r="GW2662" s="2"/>
      <c r="GX2662" s="2"/>
      <c r="GY2662" s="2"/>
      <c r="GZ2662" s="2"/>
      <c r="HA2662" s="2"/>
      <c r="HB2662" s="2"/>
      <c r="HC2662" s="2"/>
      <c r="HD2662" s="2"/>
      <c r="HE2662" s="2"/>
      <c r="HF2662" s="2"/>
      <c r="HG2662" s="2"/>
      <c r="HH2662" s="2"/>
      <c r="HI2662" s="2"/>
      <c r="HJ2662" s="2"/>
      <c r="HK2662" s="2"/>
      <c r="HL2662" s="2"/>
      <c r="HM2662" s="2"/>
      <c r="HN2662" s="2"/>
      <c r="HO2662" s="2"/>
      <c r="HP2662" s="2"/>
      <c r="HQ2662" s="2"/>
      <c r="HR2662" s="2"/>
      <c r="HS2662" s="2"/>
      <c r="HT2662" s="2"/>
      <c r="HU2662" s="2"/>
      <c r="HV2662" s="2"/>
      <c r="HW2662" s="2"/>
      <c r="HX2662" s="2"/>
      <c r="HY2662" s="2"/>
      <c r="HZ2662" s="2"/>
      <c r="IA2662" s="2"/>
      <c r="IB2662" s="2"/>
      <c r="IC2662" s="2"/>
      <c r="ID2662" s="2"/>
      <c r="IE2662" s="2"/>
      <c r="IF2662" s="2"/>
      <c r="IG2662" s="2"/>
      <c r="IH2662" s="2"/>
      <c r="II2662" s="2"/>
      <c r="IJ2662" s="2"/>
      <c r="IK2662" s="2"/>
      <c r="IL2662" s="2"/>
      <c r="IM2662" s="2"/>
      <c r="IN2662" s="2"/>
      <c r="IO2662" s="2"/>
      <c r="IP2662" s="2"/>
      <c r="IQ2662" s="2"/>
    </row>
    <row r="2663" spans="1:251" s="16" customFormat="1" ht="18.75" customHeight="1">
      <c r="A2663" s="8"/>
      <c r="B2663" s="25"/>
      <c r="C2663" s="142" t="s">
        <v>890</v>
      </c>
      <c r="D2663" s="143"/>
      <c r="E2663" s="143"/>
      <c r="F2663" s="143"/>
      <c r="G2663" s="143"/>
      <c r="H2663" s="143"/>
      <c r="I2663" s="143"/>
      <c r="J2663" s="143"/>
      <c r="K2663" s="143"/>
      <c r="L2663" s="143"/>
      <c r="M2663" s="143"/>
      <c r="N2663" s="143"/>
      <c r="O2663" s="143"/>
      <c r="P2663" s="143"/>
      <c r="Q2663" s="143"/>
      <c r="R2663" s="143"/>
      <c r="S2663" s="143"/>
      <c r="T2663" s="143"/>
      <c r="U2663" s="143"/>
      <c r="V2663" s="143"/>
      <c r="W2663" s="143"/>
      <c r="X2663" s="143"/>
      <c r="Y2663" s="143"/>
      <c r="Z2663" s="144"/>
      <c r="AA2663" s="145">
        <v>1774824</v>
      </c>
      <c r="AB2663" s="146"/>
      <c r="AC2663" s="146"/>
      <c r="AD2663" s="146"/>
      <c r="AE2663" s="146"/>
      <c r="AF2663" s="146"/>
      <c r="AG2663" s="146"/>
      <c r="AH2663" s="146"/>
      <c r="AI2663" s="147"/>
      <c r="AJ2663" s="148">
        <v>1452571</v>
      </c>
      <c r="AK2663" s="149"/>
      <c r="AL2663" s="149"/>
      <c r="AM2663" s="149"/>
      <c r="AN2663" s="149"/>
      <c r="AO2663" s="149"/>
      <c r="AP2663" s="149"/>
      <c r="AQ2663" s="149"/>
      <c r="AR2663" s="150"/>
      <c r="AS2663" s="136"/>
      <c r="AT2663" s="137"/>
      <c r="AU2663" s="137"/>
      <c r="AV2663" s="137"/>
      <c r="AW2663" s="137"/>
      <c r="AX2663" s="138"/>
      <c r="AY2663" s="2"/>
      <c r="AZ2663" s="2"/>
      <c r="BA2663" s="2"/>
      <c r="BB2663" s="2"/>
      <c r="BC2663" s="2"/>
      <c r="BD2663" s="2"/>
      <c r="BE2663" s="2"/>
      <c r="BF2663" s="2"/>
      <c r="BG2663" s="2"/>
      <c r="BH2663" s="2"/>
      <c r="BI2663" s="2"/>
      <c r="BJ2663" s="2"/>
      <c r="BK2663" s="2"/>
      <c r="BL2663" s="2"/>
      <c r="BM2663" s="2"/>
      <c r="BN2663" s="2"/>
      <c r="BO2663" s="2"/>
      <c r="BP2663" s="2"/>
      <c r="BQ2663" s="2"/>
      <c r="BR2663" s="2"/>
      <c r="BS2663" s="2"/>
      <c r="BT2663" s="2"/>
      <c r="BU2663" s="2"/>
      <c r="BV2663" s="2"/>
      <c r="BW2663" s="2"/>
      <c r="BX2663" s="2"/>
      <c r="BY2663" s="2"/>
      <c r="BZ2663" s="2"/>
      <c r="CA2663" s="2"/>
      <c r="CB2663" s="2"/>
      <c r="CC2663" s="2"/>
      <c r="CD2663" s="2"/>
      <c r="CE2663" s="2"/>
      <c r="CF2663" s="2"/>
      <c r="CG2663" s="2"/>
      <c r="CH2663" s="2"/>
      <c r="CI2663" s="2"/>
      <c r="CJ2663" s="2"/>
      <c r="CK2663" s="2"/>
      <c r="CL2663" s="2"/>
      <c r="CM2663" s="2"/>
      <c r="CN2663" s="2"/>
      <c r="CO2663" s="2"/>
      <c r="CP2663" s="2"/>
      <c r="CQ2663" s="2"/>
      <c r="CR2663" s="2"/>
      <c r="CS2663" s="2"/>
      <c r="CT2663" s="2"/>
      <c r="CU2663" s="2"/>
      <c r="CV2663" s="2"/>
      <c r="CW2663" s="2"/>
      <c r="CX2663" s="2"/>
      <c r="CY2663" s="2"/>
      <c r="CZ2663" s="2"/>
      <c r="DA2663" s="2"/>
      <c r="DB2663" s="2"/>
      <c r="DC2663" s="2"/>
      <c r="DD2663" s="2"/>
      <c r="DE2663" s="2"/>
      <c r="DF2663" s="2"/>
      <c r="DG2663" s="2"/>
      <c r="DH2663" s="2"/>
      <c r="DI2663" s="2"/>
      <c r="DJ2663" s="2"/>
      <c r="DK2663" s="2"/>
      <c r="DL2663" s="2"/>
      <c r="DM2663" s="2"/>
      <c r="DN2663" s="2"/>
      <c r="DO2663" s="2"/>
      <c r="DP2663" s="2"/>
      <c r="DQ2663" s="2"/>
      <c r="DR2663" s="2"/>
      <c r="DS2663" s="2"/>
      <c r="DT2663" s="2"/>
      <c r="DU2663" s="2"/>
      <c r="DV2663" s="2"/>
      <c r="DW2663" s="2"/>
      <c r="DX2663" s="2"/>
      <c r="DY2663" s="2"/>
      <c r="DZ2663" s="2"/>
      <c r="EA2663" s="2"/>
      <c r="EB2663" s="2"/>
      <c r="EC2663" s="2"/>
      <c r="ED2663" s="2"/>
      <c r="EE2663" s="2"/>
      <c r="EF2663" s="2"/>
      <c r="EG2663" s="2"/>
      <c r="EH2663" s="2"/>
      <c r="EI2663" s="2"/>
      <c r="EJ2663" s="2"/>
      <c r="EK2663" s="2"/>
      <c r="EL2663" s="2"/>
      <c r="EM2663" s="2"/>
      <c r="EN2663" s="2"/>
      <c r="EO2663" s="2"/>
      <c r="EP2663" s="2"/>
      <c r="EQ2663" s="2"/>
      <c r="ER2663" s="2"/>
      <c r="ES2663" s="2"/>
      <c r="ET2663" s="2"/>
      <c r="EU2663" s="2"/>
      <c r="EV2663" s="2"/>
      <c r="EW2663" s="2"/>
      <c r="EX2663" s="2"/>
      <c r="EY2663" s="2"/>
      <c r="EZ2663" s="2"/>
      <c r="FA2663" s="2"/>
      <c r="FB2663" s="2"/>
      <c r="FC2663" s="2"/>
      <c r="FD2663" s="2"/>
      <c r="FE2663" s="2"/>
      <c r="FF2663" s="2"/>
      <c r="FG2663" s="2"/>
      <c r="FH2663" s="2"/>
      <c r="FI2663" s="2"/>
      <c r="FJ2663" s="2"/>
      <c r="FK2663" s="2"/>
      <c r="FL2663" s="2"/>
      <c r="FM2663" s="2"/>
      <c r="FN2663" s="2"/>
      <c r="FO2663" s="2"/>
      <c r="FP2663" s="2"/>
      <c r="FQ2663" s="2"/>
      <c r="FR2663" s="2"/>
      <c r="FS2663" s="2"/>
      <c r="FT2663" s="2"/>
      <c r="FU2663" s="2"/>
      <c r="FV2663" s="2"/>
      <c r="FW2663" s="2"/>
      <c r="FX2663" s="2"/>
      <c r="FY2663" s="2"/>
      <c r="FZ2663" s="2"/>
      <c r="GA2663" s="2"/>
      <c r="GB2663" s="2"/>
      <c r="GC2663" s="2"/>
      <c r="GD2663" s="2"/>
      <c r="GE2663" s="2"/>
      <c r="GF2663" s="2"/>
      <c r="GG2663" s="2"/>
      <c r="GH2663" s="2"/>
      <c r="GI2663" s="2"/>
      <c r="GJ2663" s="2"/>
      <c r="GK2663" s="2"/>
      <c r="GL2663" s="2"/>
      <c r="GM2663" s="2"/>
      <c r="GN2663" s="2"/>
      <c r="GO2663" s="2"/>
      <c r="GP2663" s="2"/>
      <c r="GQ2663" s="2"/>
      <c r="GR2663" s="2"/>
      <c r="GS2663" s="2"/>
      <c r="GT2663" s="2"/>
      <c r="GU2663" s="2"/>
      <c r="GV2663" s="2"/>
      <c r="GW2663" s="2"/>
      <c r="GX2663" s="2"/>
      <c r="GY2663" s="2"/>
      <c r="GZ2663" s="2"/>
      <c r="HA2663" s="2"/>
      <c r="HB2663" s="2"/>
      <c r="HC2663" s="2"/>
      <c r="HD2663" s="2"/>
      <c r="HE2663" s="2"/>
      <c r="HF2663" s="2"/>
      <c r="HG2663" s="2"/>
      <c r="HH2663" s="2"/>
      <c r="HI2663" s="2"/>
      <c r="HJ2663" s="2"/>
      <c r="HK2663" s="2"/>
      <c r="HL2663" s="2"/>
      <c r="HM2663" s="2"/>
      <c r="HN2663" s="2"/>
      <c r="HO2663" s="2"/>
      <c r="HP2663" s="2"/>
      <c r="HQ2663" s="2"/>
      <c r="HR2663" s="2"/>
      <c r="HS2663" s="2"/>
      <c r="HT2663" s="2"/>
      <c r="HU2663" s="2"/>
      <c r="HV2663" s="2"/>
      <c r="HW2663" s="2"/>
      <c r="HX2663" s="2"/>
      <c r="HY2663" s="2"/>
      <c r="HZ2663" s="2"/>
      <c r="IA2663" s="2"/>
      <c r="IB2663" s="2"/>
      <c r="IC2663" s="2"/>
      <c r="ID2663" s="2"/>
      <c r="IE2663" s="2"/>
      <c r="IF2663" s="2"/>
      <c r="IG2663" s="2"/>
      <c r="IH2663" s="2"/>
      <c r="II2663" s="2"/>
      <c r="IJ2663" s="2"/>
      <c r="IK2663" s="2"/>
      <c r="IL2663" s="2"/>
      <c r="IM2663" s="2"/>
      <c r="IN2663" s="2"/>
      <c r="IO2663" s="2"/>
      <c r="IP2663" s="2"/>
      <c r="IQ2663" s="2"/>
    </row>
    <row r="2664" spans="1:251" s="16" customFormat="1" ht="18.75" customHeight="1">
      <c r="A2664" s="8"/>
      <c r="B2664" s="25"/>
      <c r="C2664" s="142" t="s">
        <v>316</v>
      </c>
      <c r="D2664" s="143"/>
      <c r="E2664" s="143"/>
      <c r="F2664" s="143"/>
      <c r="G2664" s="143"/>
      <c r="H2664" s="143"/>
      <c r="I2664" s="143"/>
      <c r="J2664" s="143"/>
      <c r="K2664" s="143"/>
      <c r="L2664" s="143"/>
      <c r="M2664" s="143"/>
      <c r="N2664" s="143"/>
      <c r="O2664" s="143"/>
      <c r="P2664" s="143"/>
      <c r="Q2664" s="143"/>
      <c r="R2664" s="143"/>
      <c r="S2664" s="143"/>
      <c r="T2664" s="143"/>
      <c r="U2664" s="143"/>
      <c r="V2664" s="143"/>
      <c r="W2664" s="143"/>
      <c r="X2664" s="143"/>
      <c r="Y2664" s="143"/>
      <c r="Z2664" s="144"/>
      <c r="AA2664" s="145">
        <v>994767</v>
      </c>
      <c r="AB2664" s="146"/>
      <c r="AC2664" s="146"/>
      <c r="AD2664" s="146"/>
      <c r="AE2664" s="146"/>
      <c r="AF2664" s="146"/>
      <c r="AG2664" s="146"/>
      <c r="AH2664" s="146"/>
      <c r="AI2664" s="147"/>
      <c r="AJ2664" s="145">
        <v>0</v>
      </c>
      <c r="AK2664" s="146"/>
      <c r="AL2664" s="146"/>
      <c r="AM2664" s="146"/>
      <c r="AN2664" s="146"/>
      <c r="AO2664" s="146"/>
      <c r="AP2664" s="146"/>
      <c r="AQ2664" s="146"/>
      <c r="AR2664" s="147"/>
      <c r="AS2664" s="136"/>
      <c r="AT2664" s="137"/>
      <c r="AU2664" s="137"/>
      <c r="AV2664" s="137"/>
      <c r="AW2664" s="137"/>
      <c r="AX2664" s="138"/>
      <c r="AY2664" s="2"/>
      <c r="AZ2664" s="2"/>
      <c r="BA2664" s="2"/>
      <c r="BB2664" s="2"/>
      <c r="BC2664" s="2"/>
      <c r="BD2664" s="2"/>
      <c r="BE2664" s="2"/>
      <c r="BF2664" s="2"/>
      <c r="BG2664" s="2"/>
      <c r="BH2664" s="2"/>
      <c r="BI2664" s="2"/>
      <c r="BJ2664" s="2"/>
      <c r="BK2664" s="2"/>
      <c r="BL2664" s="2"/>
      <c r="BM2664" s="2"/>
      <c r="BN2664" s="2"/>
      <c r="BO2664" s="2"/>
      <c r="BP2664" s="2"/>
      <c r="BQ2664" s="2"/>
      <c r="BR2664" s="2"/>
      <c r="BS2664" s="2"/>
      <c r="BT2664" s="2"/>
      <c r="BU2664" s="2"/>
      <c r="BV2664" s="2"/>
      <c r="BW2664" s="2"/>
      <c r="BX2664" s="2"/>
      <c r="BY2664" s="2"/>
      <c r="BZ2664" s="2"/>
      <c r="CA2664" s="2"/>
      <c r="CB2664" s="2"/>
      <c r="CC2664" s="2"/>
      <c r="CD2664" s="2"/>
      <c r="CE2664" s="2"/>
      <c r="CF2664" s="2"/>
      <c r="CG2664" s="2"/>
      <c r="CH2664" s="2"/>
      <c r="CI2664" s="2"/>
      <c r="CJ2664" s="2"/>
      <c r="CK2664" s="2"/>
      <c r="CL2664" s="2"/>
      <c r="CM2664" s="2"/>
      <c r="CN2664" s="2"/>
      <c r="CO2664" s="2"/>
      <c r="CP2664" s="2"/>
      <c r="CQ2664" s="2"/>
      <c r="CR2664" s="2"/>
      <c r="CS2664" s="2"/>
      <c r="CT2664" s="2"/>
      <c r="CU2664" s="2"/>
      <c r="CV2664" s="2"/>
      <c r="CW2664" s="2"/>
      <c r="CX2664" s="2"/>
      <c r="CY2664" s="2"/>
      <c r="CZ2664" s="2"/>
      <c r="DA2664" s="2"/>
      <c r="DB2664" s="2"/>
      <c r="DC2664" s="2"/>
      <c r="DD2664" s="2"/>
      <c r="DE2664" s="2"/>
      <c r="DF2664" s="2"/>
      <c r="DG2664" s="2"/>
      <c r="DH2664" s="2"/>
      <c r="DI2664" s="2"/>
      <c r="DJ2664" s="2"/>
      <c r="DK2664" s="2"/>
      <c r="DL2664" s="2"/>
      <c r="DM2664" s="2"/>
      <c r="DN2664" s="2"/>
      <c r="DO2664" s="2"/>
      <c r="DP2664" s="2"/>
      <c r="DQ2664" s="2"/>
      <c r="DR2664" s="2"/>
      <c r="DS2664" s="2"/>
      <c r="DT2664" s="2"/>
      <c r="DU2664" s="2"/>
      <c r="DV2664" s="2"/>
      <c r="DW2664" s="2"/>
      <c r="DX2664" s="2"/>
      <c r="DY2664" s="2"/>
      <c r="DZ2664" s="2"/>
      <c r="EA2664" s="2"/>
      <c r="EB2664" s="2"/>
      <c r="EC2664" s="2"/>
      <c r="ED2664" s="2"/>
      <c r="EE2664" s="2"/>
      <c r="EF2664" s="2"/>
      <c r="EG2664" s="2"/>
      <c r="EH2664" s="2"/>
      <c r="EI2664" s="2"/>
      <c r="EJ2664" s="2"/>
      <c r="EK2664" s="2"/>
      <c r="EL2664" s="2"/>
      <c r="EM2664" s="2"/>
      <c r="EN2664" s="2"/>
      <c r="EO2664" s="2"/>
      <c r="EP2664" s="2"/>
      <c r="EQ2664" s="2"/>
      <c r="ER2664" s="2"/>
      <c r="ES2664" s="2"/>
      <c r="ET2664" s="2"/>
      <c r="EU2664" s="2"/>
      <c r="EV2664" s="2"/>
      <c r="EW2664" s="2"/>
      <c r="EX2664" s="2"/>
      <c r="EY2664" s="2"/>
      <c r="EZ2664" s="2"/>
      <c r="FA2664" s="2"/>
      <c r="FB2664" s="2"/>
      <c r="FC2664" s="2"/>
      <c r="FD2664" s="2"/>
      <c r="FE2664" s="2"/>
      <c r="FF2664" s="2"/>
      <c r="FG2664" s="2"/>
      <c r="FH2664" s="2"/>
      <c r="FI2664" s="2"/>
      <c r="FJ2664" s="2"/>
      <c r="FK2664" s="2"/>
      <c r="FL2664" s="2"/>
      <c r="FM2664" s="2"/>
      <c r="FN2664" s="2"/>
      <c r="FO2664" s="2"/>
      <c r="FP2664" s="2"/>
      <c r="FQ2664" s="2"/>
      <c r="FR2664" s="2"/>
      <c r="FS2664" s="2"/>
      <c r="FT2664" s="2"/>
      <c r="FU2664" s="2"/>
      <c r="FV2664" s="2"/>
      <c r="FW2664" s="2"/>
      <c r="FX2664" s="2"/>
      <c r="FY2664" s="2"/>
      <c r="FZ2664" s="2"/>
      <c r="GA2664" s="2"/>
      <c r="GB2664" s="2"/>
      <c r="GC2664" s="2"/>
      <c r="GD2664" s="2"/>
      <c r="GE2664" s="2"/>
      <c r="GF2664" s="2"/>
      <c r="GG2664" s="2"/>
      <c r="GH2664" s="2"/>
      <c r="GI2664" s="2"/>
      <c r="GJ2664" s="2"/>
      <c r="GK2664" s="2"/>
      <c r="GL2664" s="2"/>
      <c r="GM2664" s="2"/>
      <c r="GN2664" s="2"/>
      <c r="GO2664" s="2"/>
      <c r="GP2664" s="2"/>
      <c r="GQ2664" s="2"/>
      <c r="GR2664" s="2"/>
      <c r="GS2664" s="2"/>
      <c r="GT2664" s="2"/>
      <c r="GU2664" s="2"/>
      <c r="GV2664" s="2"/>
      <c r="GW2664" s="2"/>
      <c r="GX2664" s="2"/>
      <c r="GY2664" s="2"/>
      <c r="GZ2664" s="2"/>
      <c r="HA2664" s="2"/>
      <c r="HB2664" s="2"/>
      <c r="HC2664" s="2"/>
      <c r="HD2664" s="2"/>
      <c r="HE2664" s="2"/>
      <c r="HF2664" s="2"/>
      <c r="HG2664" s="2"/>
      <c r="HH2664" s="2"/>
      <c r="HI2664" s="2"/>
      <c r="HJ2664" s="2"/>
      <c r="HK2664" s="2"/>
      <c r="HL2664" s="2"/>
      <c r="HM2664" s="2"/>
      <c r="HN2664" s="2"/>
      <c r="HO2664" s="2"/>
      <c r="HP2664" s="2"/>
      <c r="HQ2664" s="2"/>
      <c r="HR2664" s="2"/>
      <c r="HS2664" s="2"/>
      <c r="HT2664" s="2"/>
      <c r="HU2664" s="2"/>
      <c r="HV2664" s="2"/>
      <c r="HW2664" s="2"/>
      <c r="HX2664" s="2"/>
      <c r="HY2664" s="2"/>
      <c r="HZ2664" s="2"/>
      <c r="IA2664" s="2"/>
      <c r="IB2664" s="2"/>
      <c r="IC2664" s="2"/>
      <c r="ID2664" s="2"/>
      <c r="IE2664" s="2"/>
      <c r="IF2664" s="2"/>
      <c r="IG2664" s="2"/>
      <c r="IH2664" s="2"/>
      <c r="II2664" s="2"/>
      <c r="IJ2664" s="2"/>
      <c r="IK2664" s="2"/>
      <c r="IL2664" s="2"/>
      <c r="IM2664" s="2"/>
      <c r="IN2664" s="2"/>
      <c r="IO2664" s="2"/>
      <c r="IP2664" s="2"/>
      <c r="IQ2664" s="2"/>
    </row>
    <row r="2665" spans="1:251" s="16" customFormat="1" ht="18.75" customHeight="1">
      <c r="A2665" s="8"/>
      <c r="B2665" s="25"/>
      <c r="C2665" s="151" t="s">
        <v>891</v>
      </c>
      <c r="D2665" s="151"/>
      <c r="E2665" s="151"/>
      <c r="F2665" s="151"/>
      <c r="G2665" s="151"/>
      <c r="H2665" s="151"/>
      <c r="I2665" s="151"/>
      <c r="J2665" s="151"/>
      <c r="K2665" s="151"/>
      <c r="L2665" s="151"/>
      <c r="M2665" s="151"/>
      <c r="N2665" s="151"/>
      <c r="O2665" s="151"/>
      <c r="P2665" s="151"/>
      <c r="Q2665" s="151"/>
      <c r="R2665" s="151"/>
      <c r="S2665" s="151"/>
      <c r="T2665" s="151"/>
      <c r="U2665" s="151"/>
      <c r="V2665" s="151"/>
      <c r="W2665" s="151"/>
      <c r="X2665" s="151"/>
      <c r="Y2665" s="151"/>
      <c r="Z2665" s="152"/>
      <c r="AA2665" s="145">
        <v>0</v>
      </c>
      <c r="AB2665" s="146"/>
      <c r="AC2665" s="146"/>
      <c r="AD2665" s="146"/>
      <c r="AE2665" s="146"/>
      <c r="AF2665" s="146"/>
      <c r="AG2665" s="146"/>
      <c r="AH2665" s="146"/>
      <c r="AI2665" s="147"/>
      <c r="AJ2665" s="145">
        <v>7000</v>
      </c>
      <c r="AK2665" s="146"/>
      <c r="AL2665" s="146"/>
      <c r="AM2665" s="146"/>
      <c r="AN2665" s="146"/>
      <c r="AO2665" s="146"/>
      <c r="AP2665" s="146"/>
      <c r="AQ2665" s="146"/>
      <c r="AR2665" s="147"/>
      <c r="AS2665" s="136"/>
      <c r="AT2665" s="137"/>
      <c r="AU2665" s="137"/>
      <c r="AV2665" s="137"/>
      <c r="AW2665" s="137"/>
      <c r="AX2665" s="138"/>
      <c r="AY2665" s="2"/>
      <c r="AZ2665" s="2"/>
      <c r="BA2665" s="2"/>
      <c r="BB2665" s="2"/>
      <c r="BC2665" s="2"/>
      <c r="BD2665" s="2"/>
      <c r="BE2665" s="2"/>
      <c r="BF2665" s="2"/>
      <c r="BG2665" s="2"/>
      <c r="BH2665" s="2"/>
      <c r="BI2665" s="2"/>
      <c r="BJ2665" s="2"/>
      <c r="BK2665" s="2"/>
      <c r="BL2665" s="2"/>
      <c r="BM2665" s="2"/>
      <c r="BN2665" s="2"/>
      <c r="BO2665" s="2"/>
      <c r="BP2665" s="2"/>
      <c r="BQ2665" s="2"/>
      <c r="BR2665" s="2"/>
      <c r="BS2665" s="2"/>
      <c r="BT2665" s="2"/>
      <c r="BU2665" s="2"/>
      <c r="BV2665" s="2"/>
      <c r="BW2665" s="2"/>
      <c r="BX2665" s="2"/>
      <c r="BY2665" s="2"/>
      <c r="BZ2665" s="2"/>
      <c r="CA2665" s="2"/>
      <c r="CB2665" s="2"/>
      <c r="CC2665" s="2"/>
      <c r="CD2665" s="2"/>
      <c r="CE2665" s="2"/>
      <c r="CF2665" s="2"/>
      <c r="CG2665" s="2"/>
      <c r="CH2665" s="2"/>
      <c r="CI2665" s="2"/>
      <c r="CJ2665" s="2"/>
      <c r="CK2665" s="2"/>
      <c r="CL2665" s="2"/>
      <c r="CM2665" s="2"/>
      <c r="CN2665" s="2"/>
      <c r="CO2665" s="2"/>
      <c r="CP2665" s="2"/>
      <c r="CQ2665" s="2"/>
      <c r="CR2665" s="2"/>
      <c r="CS2665" s="2"/>
      <c r="CT2665" s="2"/>
      <c r="CU2665" s="2"/>
      <c r="CV2665" s="2"/>
      <c r="CW2665" s="2"/>
      <c r="CX2665" s="2"/>
      <c r="CY2665" s="2"/>
      <c r="CZ2665" s="2"/>
      <c r="DA2665" s="2"/>
      <c r="DB2665" s="2"/>
      <c r="DC2665" s="2"/>
      <c r="DD2665" s="2"/>
      <c r="DE2665" s="2"/>
      <c r="DF2665" s="2"/>
      <c r="DG2665" s="2"/>
      <c r="DH2665" s="2"/>
      <c r="DI2665" s="2"/>
      <c r="DJ2665" s="2"/>
      <c r="DK2665" s="2"/>
      <c r="DL2665" s="2"/>
      <c r="DM2665" s="2"/>
      <c r="DN2665" s="2"/>
      <c r="DO2665" s="2"/>
      <c r="DP2665" s="2"/>
      <c r="DQ2665" s="2"/>
      <c r="DR2665" s="2"/>
      <c r="DS2665" s="2"/>
      <c r="DT2665" s="2"/>
      <c r="DU2665" s="2"/>
      <c r="DV2665" s="2"/>
      <c r="DW2665" s="2"/>
      <c r="DX2665" s="2"/>
      <c r="DY2665" s="2"/>
      <c r="DZ2665" s="2"/>
      <c r="EA2665" s="2"/>
      <c r="EB2665" s="2"/>
      <c r="EC2665" s="2"/>
      <c r="ED2665" s="2"/>
      <c r="EE2665" s="2"/>
      <c r="EF2665" s="2"/>
      <c r="EG2665" s="2"/>
      <c r="EH2665" s="2"/>
      <c r="EI2665" s="2"/>
      <c r="EJ2665" s="2"/>
      <c r="EK2665" s="2"/>
      <c r="EL2665" s="2"/>
      <c r="EM2665" s="2"/>
      <c r="EN2665" s="2"/>
      <c r="EO2665" s="2"/>
      <c r="EP2665" s="2"/>
      <c r="EQ2665" s="2"/>
      <c r="ER2665" s="2"/>
      <c r="ES2665" s="2"/>
      <c r="ET2665" s="2"/>
      <c r="EU2665" s="2"/>
      <c r="EV2665" s="2"/>
      <c r="EW2665" s="2"/>
      <c r="EX2665" s="2"/>
      <c r="EY2665" s="2"/>
      <c r="EZ2665" s="2"/>
      <c r="FA2665" s="2"/>
      <c r="FB2665" s="2"/>
      <c r="FC2665" s="2"/>
      <c r="FD2665" s="2"/>
      <c r="FE2665" s="2"/>
      <c r="FF2665" s="2"/>
      <c r="FG2665" s="2"/>
      <c r="FH2665" s="2"/>
      <c r="FI2665" s="2"/>
      <c r="FJ2665" s="2"/>
      <c r="FK2665" s="2"/>
      <c r="FL2665" s="2"/>
      <c r="FM2665" s="2"/>
      <c r="FN2665" s="2"/>
      <c r="FO2665" s="2"/>
      <c r="FP2665" s="2"/>
      <c r="FQ2665" s="2"/>
      <c r="FR2665" s="2"/>
      <c r="FS2665" s="2"/>
      <c r="FT2665" s="2"/>
      <c r="FU2665" s="2"/>
      <c r="FV2665" s="2"/>
      <c r="FW2665" s="2"/>
      <c r="FX2665" s="2"/>
      <c r="FY2665" s="2"/>
      <c r="FZ2665" s="2"/>
      <c r="GA2665" s="2"/>
      <c r="GB2665" s="2"/>
      <c r="GC2665" s="2"/>
      <c r="GD2665" s="2"/>
      <c r="GE2665" s="2"/>
      <c r="GF2665" s="2"/>
      <c r="GG2665" s="2"/>
      <c r="GH2665" s="2"/>
      <c r="GI2665" s="2"/>
      <c r="GJ2665" s="2"/>
      <c r="GK2665" s="2"/>
      <c r="GL2665" s="2"/>
      <c r="GM2665" s="2"/>
      <c r="GN2665" s="2"/>
      <c r="GO2665" s="2"/>
      <c r="GP2665" s="2"/>
      <c r="GQ2665" s="2"/>
      <c r="GR2665" s="2"/>
      <c r="GS2665" s="2"/>
      <c r="GT2665" s="2"/>
      <c r="GU2665" s="2"/>
      <c r="GV2665" s="2"/>
      <c r="GW2665" s="2"/>
      <c r="GX2665" s="2"/>
      <c r="GY2665" s="2"/>
      <c r="GZ2665" s="2"/>
      <c r="HA2665" s="2"/>
      <c r="HB2665" s="2"/>
      <c r="HC2665" s="2"/>
      <c r="HD2665" s="2"/>
      <c r="HE2665" s="2"/>
      <c r="HF2665" s="2"/>
      <c r="HG2665" s="2"/>
      <c r="HH2665" s="2"/>
      <c r="HI2665" s="2"/>
      <c r="HJ2665" s="2"/>
      <c r="HK2665" s="2"/>
      <c r="HL2665" s="2"/>
      <c r="HM2665" s="2"/>
      <c r="HN2665" s="2"/>
      <c r="HO2665" s="2"/>
      <c r="HP2665" s="2"/>
      <c r="HQ2665" s="2"/>
      <c r="HR2665" s="2"/>
      <c r="HS2665" s="2"/>
      <c r="HT2665" s="2"/>
      <c r="HU2665" s="2"/>
      <c r="HV2665" s="2"/>
      <c r="HW2665" s="2"/>
      <c r="HX2665" s="2"/>
      <c r="HY2665" s="2"/>
      <c r="HZ2665" s="2"/>
      <c r="IA2665" s="2"/>
      <c r="IB2665" s="2"/>
      <c r="IC2665" s="2"/>
      <c r="ID2665" s="2"/>
      <c r="IE2665" s="2"/>
      <c r="IF2665" s="2"/>
      <c r="IG2665" s="2"/>
      <c r="IH2665" s="2"/>
      <c r="II2665" s="2"/>
      <c r="IJ2665" s="2"/>
      <c r="IK2665" s="2"/>
      <c r="IL2665" s="2"/>
      <c r="IM2665" s="2"/>
      <c r="IN2665" s="2"/>
      <c r="IO2665" s="2"/>
      <c r="IP2665" s="2"/>
      <c r="IQ2665" s="2"/>
    </row>
    <row r="2666" spans="1:251" s="16" customFormat="1" ht="18.75" customHeight="1">
      <c r="A2666" s="8"/>
      <c r="B2666" s="25"/>
      <c r="C2666" s="151" t="s">
        <v>892</v>
      </c>
      <c r="D2666" s="151"/>
      <c r="E2666" s="151"/>
      <c r="F2666" s="151"/>
      <c r="G2666" s="151"/>
      <c r="H2666" s="151"/>
      <c r="I2666" s="151"/>
      <c r="J2666" s="151"/>
      <c r="K2666" s="151"/>
      <c r="L2666" s="151"/>
      <c r="M2666" s="151"/>
      <c r="N2666" s="151"/>
      <c r="O2666" s="151"/>
      <c r="P2666" s="151"/>
      <c r="Q2666" s="151"/>
      <c r="R2666" s="151"/>
      <c r="S2666" s="151"/>
      <c r="T2666" s="151"/>
      <c r="U2666" s="151"/>
      <c r="V2666" s="151"/>
      <c r="W2666" s="151"/>
      <c r="X2666" s="151"/>
      <c r="Y2666" s="151"/>
      <c r="Z2666" s="152"/>
      <c r="AA2666" s="145">
        <v>0</v>
      </c>
      <c r="AB2666" s="146"/>
      <c r="AC2666" s="146"/>
      <c r="AD2666" s="146"/>
      <c r="AE2666" s="146"/>
      <c r="AF2666" s="146"/>
      <c r="AG2666" s="146"/>
      <c r="AH2666" s="146"/>
      <c r="AI2666" s="147"/>
      <c r="AJ2666" s="145">
        <v>10000</v>
      </c>
      <c r="AK2666" s="146"/>
      <c r="AL2666" s="146"/>
      <c r="AM2666" s="146"/>
      <c r="AN2666" s="146"/>
      <c r="AO2666" s="146"/>
      <c r="AP2666" s="146"/>
      <c r="AQ2666" s="146"/>
      <c r="AR2666" s="147"/>
      <c r="AS2666" s="136"/>
      <c r="AT2666" s="137"/>
      <c r="AU2666" s="137"/>
      <c r="AV2666" s="137"/>
      <c r="AW2666" s="137"/>
      <c r="AX2666" s="138"/>
      <c r="AY2666" s="2"/>
      <c r="AZ2666" s="2"/>
      <c r="BA2666" s="2"/>
      <c r="BB2666" s="2"/>
      <c r="BC2666" s="2"/>
      <c r="BD2666" s="2"/>
      <c r="BE2666" s="2"/>
      <c r="BF2666" s="2"/>
      <c r="BG2666" s="2"/>
      <c r="BH2666" s="2"/>
      <c r="BI2666" s="2"/>
      <c r="BJ2666" s="2"/>
      <c r="BK2666" s="2"/>
      <c r="BL2666" s="2"/>
      <c r="BM2666" s="2"/>
      <c r="BN2666" s="2"/>
      <c r="BO2666" s="2"/>
      <c r="BP2666" s="2"/>
      <c r="BQ2666" s="2"/>
      <c r="BR2666" s="2"/>
      <c r="BS2666" s="2"/>
      <c r="BT2666" s="2"/>
      <c r="BU2666" s="2"/>
      <c r="BV2666" s="2"/>
      <c r="BW2666" s="2"/>
      <c r="BX2666" s="2"/>
      <c r="BY2666" s="2"/>
      <c r="BZ2666" s="2"/>
      <c r="CA2666" s="2"/>
      <c r="CB2666" s="2"/>
      <c r="CC2666" s="2"/>
      <c r="CD2666" s="2"/>
      <c r="CE2666" s="2"/>
      <c r="CF2666" s="2"/>
      <c r="CG2666" s="2"/>
      <c r="CH2666" s="2"/>
      <c r="CI2666" s="2"/>
      <c r="CJ2666" s="2"/>
      <c r="CK2666" s="2"/>
      <c r="CL2666" s="2"/>
      <c r="CM2666" s="2"/>
      <c r="CN2666" s="2"/>
      <c r="CO2666" s="2"/>
      <c r="CP2666" s="2"/>
      <c r="CQ2666" s="2"/>
      <c r="CR2666" s="2"/>
      <c r="CS2666" s="2"/>
      <c r="CT2666" s="2"/>
      <c r="CU2666" s="2"/>
      <c r="CV2666" s="2"/>
      <c r="CW2666" s="2"/>
      <c r="CX2666" s="2"/>
      <c r="CY2666" s="2"/>
      <c r="CZ2666" s="2"/>
      <c r="DA2666" s="2"/>
      <c r="DB2666" s="2"/>
      <c r="DC2666" s="2"/>
      <c r="DD2666" s="2"/>
      <c r="DE2666" s="2"/>
      <c r="DF2666" s="2"/>
      <c r="DG2666" s="2"/>
      <c r="DH2666" s="2"/>
      <c r="DI2666" s="2"/>
      <c r="DJ2666" s="2"/>
      <c r="DK2666" s="2"/>
      <c r="DL2666" s="2"/>
      <c r="DM2666" s="2"/>
      <c r="DN2666" s="2"/>
      <c r="DO2666" s="2"/>
      <c r="DP2666" s="2"/>
      <c r="DQ2666" s="2"/>
      <c r="DR2666" s="2"/>
      <c r="DS2666" s="2"/>
      <c r="DT2666" s="2"/>
      <c r="DU2666" s="2"/>
      <c r="DV2666" s="2"/>
      <c r="DW2666" s="2"/>
      <c r="DX2666" s="2"/>
      <c r="DY2666" s="2"/>
      <c r="DZ2666" s="2"/>
      <c r="EA2666" s="2"/>
      <c r="EB2666" s="2"/>
      <c r="EC2666" s="2"/>
      <c r="ED2666" s="2"/>
      <c r="EE2666" s="2"/>
      <c r="EF2666" s="2"/>
      <c r="EG2666" s="2"/>
      <c r="EH2666" s="2"/>
      <c r="EI2666" s="2"/>
      <c r="EJ2666" s="2"/>
      <c r="EK2666" s="2"/>
      <c r="EL2666" s="2"/>
      <c r="EM2666" s="2"/>
      <c r="EN2666" s="2"/>
      <c r="EO2666" s="2"/>
      <c r="EP2666" s="2"/>
      <c r="EQ2666" s="2"/>
      <c r="ER2666" s="2"/>
      <c r="ES2666" s="2"/>
      <c r="ET2666" s="2"/>
      <c r="EU2666" s="2"/>
      <c r="EV2666" s="2"/>
      <c r="EW2666" s="2"/>
      <c r="EX2666" s="2"/>
      <c r="EY2666" s="2"/>
      <c r="EZ2666" s="2"/>
      <c r="FA2666" s="2"/>
      <c r="FB2666" s="2"/>
      <c r="FC2666" s="2"/>
      <c r="FD2666" s="2"/>
      <c r="FE2666" s="2"/>
      <c r="FF2666" s="2"/>
      <c r="FG2666" s="2"/>
      <c r="FH2666" s="2"/>
      <c r="FI2666" s="2"/>
      <c r="FJ2666" s="2"/>
      <c r="FK2666" s="2"/>
      <c r="FL2666" s="2"/>
      <c r="FM2666" s="2"/>
      <c r="FN2666" s="2"/>
      <c r="FO2666" s="2"/>
      <c r="FP2666" s="2"/>
      <c r="FQ2666" s="2"/>
      <c r="FR2666" s="2"/>
      <c r="FS2666" s="2"/>
      <c r="FT2666" s="2"/>
      <c r="FU2666" s="2"/>
      <c r="FV2666" s="2"/>
      <c r="FW2666" s="2"/>
      <c r="FX2666" s="2"/>
      <c r="FY2666" s="2"/>
      <c r="FZ2666" s="2"/>
      <c r="GA2666" s="2"/>
      <c r="GB2666" s="2"/>
      <c r="GC2666" s="2"/>
      <c r="GD2666" s="2"/>
      <c r="GE2666" s="2"/>
      <c r="GF2666" s="2"/>
      <c r="GG2666" s="2"/>
      <c r="GH2666" s="2"/>
      <c r="GI2666" s="2"/>
      <c r="GJ2666" s="2"/>
      <c r="GK2666" s="2"/>
      <c r="GL2666" s="2"/>
      <c r="GM2666" s="2"/>
      <c r="GN2666" s="2"/>
      <c r="GO2666" s="2"/>
      <c r="GP2666" s="2"/>
      <c r="GQ2666" s="2"/>
      <c r="GR2666" s="2"/>
      <c r="GS2666" s="2"/>
      <c r="GT2666" s="2"/>
      <c r="GU2666" s="2"/>
      <c r="GV2666" s="2"/>
      <c r="GW2666" s="2"/>
      <c r="GX2666" s="2"/>
      <c r="GY2666" s="2"/>
      <c r="GZ2666" s="2"/>
      <c r="HA2666" s="2"/>
      <c r="HB2666" s="2"/>
      <c r="HC2666" s="2"/>
      <c r="HD2666" s="2"/>
      <c r="HE2666" s="2"/>
      <c r="HF2666" s="2"/>
      <c r="HG2666" s="2"/>
      <c r="HH2666" s="2"/>
      <c r="HI2666" s="2"/>
      <c r="HJ2666" s="2"/>
      <c r="HK2666" s="2"/>
      <c r="HL2666" s="2"/>
      <c r="HM2666" s="2"/>
      <c r="HN2666" s="2"/>
      <c r="HO2666" s="2"/>
      <c r="HP2666" s="2"/>
      <c r="HQ2666" s="2"/>
      <c r="HR2666" s="2"/>
      <c r="HS2666" s="2"/>
      <c r="HT2666" s="2"/>
      <c r="HU2666" s="2"/>
      <c r="HV2666" s="2"/>
      <c r="HW2666" s="2"/>
      <c r="HX2666" s="2"/>
      <c r="HY2666" s="2"/>
      <c r="HZ2666" s="2"/>
      <c r="IA2666" s="2"/>
      <c r="IB2666" s="2"/>
      <c r="IC2666" s="2"/>
      <c r="ID2666" s="2"/>
      <c r="IE2666" s="2"/>
      <c r="IF2666" s="2"/>
      <c r="IG2666" s="2"/>
      <c r="IH2666" s="2"/>
      <c r="II2666" s="2"/>
      <c r="IJ2666" s="2"/>
      <c r="IK2666" s="2"/>
      <c r="IL2666" s="2"/>
      <c r="IM2666" s="2"/>
      <c r="IN2666" s="2"/>
      <c r="IO2666" s="2"/>
      <c r="IP2666" s="2"/>
      <c r="IQ2666" s="2"/>
    </row>
    <row r="2667" spans="1:251" s="16" customFormat="1" ht="18.75" customHeight="1" thickBot="1">
      <c r="A2667" s="17"/>
      <c r="B2667" s="121" t="s">
        <v>11</v>
      </c>
      <c r="C2667" s="122"/>
      <c r="D2667" s="122"/>
      <c r="E2667" s="122"/>
      <c r="F2667" s="122"/>
      <c r="G2667" s="122"/>
      <c r="H2667" s="122"/>
      <c r="I2667" s="122"/>
      <c r="J2667" s="122"/>
      <c r="K2667" s="122"/>
      <c r="L2667" s="122"/>
      <c r="M2667" s="122"/>
      <c r="N2667" s="122"/>
      <c r="O2667" s="122"/>
      <c r="P2667" s="122"/>
      <c r="Q2667" s="122"/>
      <c r="R2667" s="122"/>
      <c r="S2667" s="122"/>
      <c r="T2667" s="122"/>
      <c r="U2667" s="122"/>
      <c r="V2667" s="122"/>
      <c r="W2667" s="122"/>
      <c r="X2667" s="122"/>
      <c r="Y2667" s="122"/>
      <c r="Z2667" s="123"/>
      <c r="AA2667" s="124">
        <f>SUM($AA$2655:$AA$2666)</f>
        <v>7498714</v>
      </c>
      <c r="AB2667" s="125"/>
      <c r="AC2667" s="125"/>
      <c r="AD2667" s="125"/>
      <c r="AE2667" s="125"/>
      <c r="AF2667" s="125"/>
      <c r="AG2667" s="125"/>
      <c r="AH2667" s="125"/>
      <c r="AI2667" s="126"/>
      <c r="AJ2667" s="124">
        <f>SUM($AJ$2655:$AJ$2666)</f>
        <v>9302336</v>
      </c>
      <c r="AK2667" s="125"/>
      <c r="AL2667" s="125"/>
      <c r="AM2667" s="125"/>
      <c r="AN2667" s="125"/>
      <c r="AO2667" s="125"/>
      <c r="AP2667" s="125"/>
      <c r="AQ2667" s="125"/>
      <c r="AR2667" s="126"/>
      <c r="AS2667" s="127"/>
      <c r="AT2667" s="128"/>
      <c r="AU2667" s="128"/>
      <c r="AV2667" s="128"/>
      <c r="AW2667" s="128"/>
      <c r="AX2667" s="129"/>
      <c r="AY2667" s="2"/>
      <c r="AZ2667" s="2"/>
      <c r="BA2667" s="2"/>
      <c r="BB2667" s="2"/>
      <c r="BC2667" s="2"/>
      <c r="BD2667" s="2"/>
      <c r="BE2667" s="2"/>
      <c r="BF2667" s="2"/>
      <c r="BG2667" s="2"/>
      <c r="BH2667" s="2"/>
      <c r="BI2667" s="2"/>
      <c r="BJ2667" s="2"/>
      <c r="BK2667" s="2"/>
      <c r="BL2667" s="2"/>
      <c r="BM2667" s="2"/>
      <c r="BN2667" s="2"/>
      <c r="BO2667" s="2"/>
      <c r="BP2667" s="2"/>
      <c r="BQ2667" s="2"/>
      <c r="BR2667" s="2"/>
      <c r="BS2667" s="2"/>
      <c r="BT2667" s="2"/>
      <c r="BU2667" s="2"/>
      <c r="BV2667" s="2"/>
      <c r="BW2667" s="2"/>
      <c r="BX2667" s="2"/>
      <c r="BY2667" s="2"/>
      <c r="BZ2667" s="2"/>
      <c r="CA2667" s="2"/>
      <c r="CB2667" s="2"/>
      <c r="CC2667" s="2"/>
      <c r="CD2667" s="2"/>
      <c r="CE2667" s="2"/>
      <c r="CF2667" s="2"/>
      <c r="CG2667" s="2"/>
      <c r="CH2667" s="2"/>
      <c r="CI2667" s="2"/>
      <c r="CJ2667" s="2"/>
      <c r="CK2667" s="2"/>
      <c r="CL2667" s="2"/>
      <c r="CM2667" s="2"/>
      <c r="CN2667" s="2"/>
      <c r="CO2667" s="2"/>
      <c r="CP2667" s="2"/>
      <c r="CQ2667" s="2"/>
      <c r="CR2667" s="2"/>
      <c r="CS2667" s="2"/>
      <c r="CT2667" s="2"/>
      <c r="CU2667" s="2"/>
      <c r="CV2667" s="2"/>
      <c r="CW2667" s="2"/>
      <c r="CX2667" s="2"/>
      <c r="CY2667" s="2"/>
      <c r="CZ2667" s="2"/>
      <c r="DA2667" s="2"/>
      <c r="DB2667" s="2"/>
      <c r="DC2667" s="2"/>
      <c r="DD2667" s="2"/>
      <c r="DE2667" s="2"/>
      <c r="DF2667" s="2"/>
      <c r="DG2667" s="2"/>
      <c r="DH2667" s="2"/>
      <c r="DI2667" s="2"/>
      <c r="DJ2667" s="2"/>
      <c r="DK2667" s="2"/>
      <c r="DL2667" s="2"/>
      <c r="DM2667" s="2"/>
      <c r="DN2667" s="2"/>
      <c r="DO2667" s="2"/>
      <c r="DP2667" s="2"/>
      <c r="DQ2667" s="2"/>
      <c r="DR2667" s="2"/>
      <c r="DS2667" s="2"/>
      <c r="DT2667" s="2"/>
      <c r="DU2667" s="2"/>
      <c r="DV2667" s="2"/>
      <c r="DW2667" s="2"/>
      <c r="DX2667" s="2"/>
      <c r="DY2667" s="2"/>
      <c r="DZ2667" s="2"/>
      <c r="EA2667" s="2"/>
      <c r="EB2667" s="2"/>
      <c r="EC2667" s="2"/>
      <c r="ED2667" s="2"/>
      <c r="EE2667" s="2"/>
      <c r="EF2667" s="2"/>
      <c r="EG2667" s="2"/>
      <c r="EH2667" s="2"/>
      <c r="EI2667" s="2"/>
      <c r="EJ2667" s="2"/>
      <c r="EK2667" s="2"/>
      <c r="EL2667" s="2"/>
      <c r="EM2667" s="2"/>
      <c r="EN2667" s="2"/>
      <c r="EO2667" s="2"/>
      <c r="EP2667" s="2"/>
      <c r="EQ2667" s="2"/>
      <c r="ER2667" s="2"/>
      <c r="ES2667" s="2"/>
      <c r="ET2667" s="2"/>
      <c r="EU2667" s="2"/>
      <c r="EV2667" s="2"/>
      <c r="EW2667" s="2"/>
      <c r="EX2667" s="2"/>
      <c r="EY2667" s="2"/>
      <c r="EZ2667" s="2"/>
      <c r="FA2667" s="2"/>
      <c r="FB2667" s="2"/>
      <c r="FC2667" s="2"/>
      <c r="FD2667" s="2"/>
      <c r="FE2667" s="2"/>
      <c r="FF2667" s="2"/>
      <c r="FG2667" s="2"/>
      <c r="FH2667" s="2"/>
      <c r="FI2667" s="2"/>
      <c r="FJ2667" s="2"/>
      <c r="FK2667" s="2"/>
      <c r="FL2667" s="2"/>
      <c r="FM2667" s="2"/>
      <c r="FN2667" s="2"/>
      <c r="FO2667" s="2"/>
      <c r="FP2667" s="2"/>
      <c r="FQ2667" s="2"/>
      <c r="FR2667" s="2"/>
      <c r="FS2667" s="2"/>
      <c r="FT2667" s="2"/>
      <c r="FU2667" s="2"/>
      <c r="FV2667" s="2"/>
      <c r="FW2667" s="2"/>
      <c r="FX2667" s="2"/>
      <c r="FY2667" s="2"/>
      <c r="FZ2667" s="2"/>
      <c r="GA2667" s="2"/>
      <c r="GB2667" s="2"/>
      <c r="GC2667" s="2"/>
      <c r="GD2667" s="2"/>
      <c r="GE2667" s="2"/>
      <c r="GF2667" s="2"/>
      <c r="GG2667" s="2"/>
      <c r="GH2667" s="2"/>
      <c r="GI2667" s="2"/>
      <c r="GJ2667" s="2"/>
      <c r="GK2667" s="2"/>
      <c r="GL2667" s="2"/>
      <c r="GM2667" s="2"/>
      <c r="GN2667" s="2"/>
      <c r="GO2667" s="2"/>
      <c r="GP2667" s="2"/>
      <c r="GQ2667" s="2"/>
      <c r="GR2667" s="2"/>
      <c r="GS2667" s="2"/>
      <c r="GT2667" s="2"/>
      <c r="GU2667" s="2"/>
      <c r="GV2667" s="2"/>
      <c r="GW2667" s="2"/>
      <c r="GX2667" s="2"/>
      <c r="GY2667" s="2"/>
      <c r="GZ2667" s="2"/>
      <c r="HA2667" s="2"/>
      <c r="HB2667" s="2"/>
      <c r="HC2667" s="2"/>
      <c r="HD2667" s="2"/>
      <c r="HE2667" s="2"/>
      <c r="HF2667" s="2"/>
      <c r="HG2667" s="2"/>
      <c r="HH2667" s="2"/>
      <c r="HI2667" s="2"/>
      <c r="HJ2667" s="2"/>
      <c r="HK2667" s="2"/>
      <c r="HL2667" s="2"/>
      <c r="HM2667" s="2"/>
      <c r="HN2667" s="2"/>
      <c r="HO2667" s="2"/>
      <c r="HP2667" s="2"/>
      <c r="HQ2667" s="2"/>
      <c r="HR2667" s="2"/>
      <c r="HS2667" s="2"/>
      <c r="HT2667" s="2"/>
      <c r="HU2667" s="2"/>
      <c r="HV2667" s="2"/>
      <c r="HW2667" s="2"/>
      <c r="HX2667" s="2"/>
      <c r="HY2667" s="2"/>
      <c r="HZ2667" s="2"/>
      <c r="IA2667" s="2"/>
      <c r="IB2667" s="2"/>
      <c r="IC2667" s="2"/>
      <c r="ID2667" s="2"/>
      <c r="IE2667" s="2"/>
      <c r="IF2667" s="2"/>
      <c r="IG2667" s="2"/>
      <c r="IH2667" s="2"/>
      <c r="II2667" s="2"/>
      <c r="IJ2667" s="2"/>
      <c r="IK2667" s="2"/>
      <c r="IL2667" s="2"/>
      <c r="IM2667" s="2"/>
      <c r="IN2667" s="2"/>
      <c r="IO2667" s="2"/>
      <c r="IP2667" s="2"/>
      <c r="IQ2667" s="2"/>
    </row>
    <row r="2669" spans="1:251" ht="18.75">
      <c r="A2669" s="1" t="s">
        <v>0</v>
      </c>
      <c r="AW2669" s="3"/>
      <c r="AX2669" s="4"/>
      <c r="AY2669" s="3"/>
    </row>
    <row r="2671" spans="1:251" ht="18.75">
      <c r="B2671" s="101" t="s">
        <v>8</v>
      </c>
      <c r="C2671" s="102"/>
      <c r="D2671" s="102"/>
      <c r="E2671" s="102"/>
      <c r="F2671" s="102"/>
      <c r="G2671" s="102"/>
      <c r="H2671" s="102"/>
      <c r="I2671" s="102"/>
      <c r="J2671" s="102"/>
      <c r="K2671" s="102"/>
      <c r="L2671" s="102"/>
      <c r="M2671" s="102"/>
      <c r="N2671" s="102"/>
      <c r="O2671" s="102"/>
      <c r="P2671" s="102"/>
      <c r="Q2671" s="102"/>
      <c r="R2671" s="102"/>
      <c r="S2671" s="102"/>
      <c r="T2671" s="102"/>
      <c r="U2671" s="102"/>
      <c r="V2671" s="102"/>
      <c r="W2671" s="102"/>
      <c r="X2671" s="102"/>
      <c r="Y2671" s="102"/>
      <c r="Z2671" s="102"/>
      <c r="AA2671" s="102"/>
      <c r="AB2671" s="102"/>
      <c r="AC2671" s="102"/>
      <c r="AD2671" s="102"/>
      <c r="AE2671" s="102"/>
      <c r="AF2671" s="102"/>
      <c r="AG2671" s="102"/>
      <c r="AH2671" s="102"/>
      <c r="AI2671" s="102"/>
      <c r="AJ2671" s="102"/>
      <c r="AK2671" s="102"/>
      <c r="AL2671" s="102"/>
      <c r="AM2671" s="102"/>
      <c r="AN2671" s="102"/>
      <c r="AO2671" s="102"/>
      <c r="AP2671" s="102"/>
      <c r="AQ2671" s="102"/>
      <c r="AR2671" s="102"/>
      <c r="AS2671" s="102"/>
      <c r="AT2671" s="102"/>
      <c r="AU2671" s="102"/>
      <c r="AV2671" s="102"/>
      <c r="AW2671" s="102"/>
      <c r="AX2671" s="102"/>
    </row>
    <row r="2672" spans="1:251">
      <c r="Z2672" s="5"/>
      <c r="AD2672" s="5"/>
      <c r="AE2672" s="5"/>
      <c r="AF2672" s="5"/>
      <c r="AG2672" s="5"/>
      <c r="AH2672" s="5"/>
      <c r="AI2672" s="5"/>
      <c r="AO2672" s="5"/>
    </row>
    <row r="2673" spans="1:113" ht="13.5" thickBot="1">
      <c r="Z2673" s="5"/>
      <c r="AD2673" s="5"/>
      <c r="AE2673" s="5"/>
      <c r="AF2673" s="5"/>
      <c r="AG2673" s="5"/>
      <c r="AH2673" s="5"/>
      <c r="AI2673" s="5"/>
      <c r="AO2673" s="5"/>
      <c r="DI2673" s="6"/>
    </row>
    <row r="2674" spans="1:113" ht="24.75" customHeight="1" thickBot="1">
      <c r="B2674" s="103" t="s">
        <v>1</v>
      </c>
      <c r="C2674" s="104"/>
      <c r="D2674" s="104"/>
      <c r="E2674" s="104"/>
      <c r="F2674" s="104"/>
      <c r="G2674" s="104"/>
      <c r="H2674" s="105" t="s">
        <v>363</v>
      </c>
      <c r="I2674" s="106"/>
      <c r="J2674" s="106"/>
      <c r="K2674" s="106"/>
      <c r="L2674" s="106"/>
      <c r="M2674" s="106"/>
      <c r="N2674" s="106"/>
      <c r="O2674" s="106"/>
      <c r="P2674" s="106"/>
      <c r="Q2674" s="106"/>
      <c r="R2674" s="106"/>
      <c r="S2674" s="106"/>
      <c r="T2674" s="106"/>
      <c r="U2674" s="106"/>
      <c r="V2674" s="106"/>
      <c r="W2674" s="106"/>
      <c r="X2674" s="106"/>
      <c r="Y2674" s="106"/>
      <c r="Z2674" s="106"/>
      <c r="AA2674" s="106"/>
      <c r="AB2674" s="106"/>
      <c r="AC2674" s="106"/>
      <c r="AD2674" s="106"/>
      <c r="AE2674" s="106"/>
      <c r="AF2674" s="106"/>
      <c r="AG2674" s="106"/>
      <c r="AH2674" s="106"/>
      <c r="AI2674" s="106"/>
      <c r="AJ2674" s="106"/>
      <c r="AK2674" s="106"/>
      <c r="AL2674" s="106"/>
      <c r="AM2674" s="106"/>
      <c r="AN2674" s="106"/>
      <c r="AO2674" s="106"/>
      <c r="AP2674" s="106"/>
      <c r="AQ2674" s="106"/>
      <c r="AR2674" s="106"/>
      <c r="AS2674" s="106"/>
      <c r="AT2674" s="106"/>
      <c r="AU2674" s="106"/>
      <c r="AV2674" s="106"/>
      <c r="AW2674" s="106"/>
      <c r="AX2674" s="107"/>
      <c r="DI2674" s="6"/>
    </row>
    <row r="2675" spans="1:113" ht="14.25">
      <c r="B2675" s="7"/>
      <c r="C2675" s="7"/>
      <c r="D2675" s="7"/>
      <c r="E2675" s="7"/>
      <c r="F2675" s="7"/>
      <c r="G2675" s="7"/>
      <c r="H2675" s="8"/>
      <c r="I2675" s="8"/>
      <c r="J2675" s="8"/>
      <c r="K2675" s="8"/>
      <c r="L2675" s="9"/>
      <c r="M2675" s="9"/>
      <c r="N2675" s="9"/>
      <c r="O2675" s="9"/>
      <c r="P2675" s="8"/>
      <c r="Q2675" s="8"/>
      <c r="R2675" s="8"/>
      <c r="S2675" s="8"/>
      <c r="T2675" s="8"/>
      <c r="U2675" s="8"/>
      <c r="V2675" s="10"/>
      <c r="W2675" s="10"/>
      <c r="X2675" s="10"/>
      <c r="Y2675" s="10"/>
      <c r="Z2675" s="10"/>
      <c r="AA2675" s="10"/>
      <c r="AB2675" s="10"/>
      <c r="AC2675" s="10"/>
      <c r="AD2675" s="10"/>
      <c r="AE2675" s="10"/>
      <c r="AF2675" s="10"/>
      <c r="AG2675" s="10"/>
      <c r="AH2675" s="10"/>
      <c r="AI2675" s="10"/>
      <c r="AJ2675" s="10"/>
      <c r="AK2675" s="10"/>
      <c r="AL2675" s="10"/>
      <c r="AM2675" s="10"/>
      <c r="AN2675" s="10"/>
      <c r="AO2675" s="10"/>
      <c r="AP2675" s="10"/>
      <c r="AQ2675" s="10"/>
      <c r="AR2675" s="10"/>
      <c r="AS2675" s="10"/>
      <c r="AT2675" s="10"/>
      <c r="AU2675" s="10"/>
      <c r="AV2675" s="10"/>
      <c r="AW2675" s="10"/>
      <c r="AX2675" s="10"/>
      <c r="DI2675" s="6"/>
    </row>
    <row r="2676" spans="1:113" ht="15" thickBot="1">
      <c r="A2676" s="11"/>
      <c r="B2676" s="10" t="s">
        <v>2</v>
      </c>
      <c r="C2676" s="8"/>
      <c r="D2676" s="8"/>
      <c r="E2676" s="8"/>
      <c r="F2676" s="8"/>
      <c r="G2676" s="8"/>
      <c r="H2676" s="8"/>
      <c r="I2676" s="8"/>
      <c r="J2676" s="8"/>
      <c r="K2676" s="8"/>
      <c r="L2676" s="9"/>
      <c r="M2676" s="9"/>
      <c r="N2676" s="9"/>
      <c r="O2676" s="9"/>
      <c r="P2676" s="8"/>
      <c r="Q2676" s="8"/>
      <c r="R2676" s="8"/>
      <c r="S2676" s="8"/>
      <c r="T2676" s="8"/>
      <c r="U2676" s="8"/>
      <c r="V2676" s="10"/>
      <c r="W2676" s="10"/>
      <c r="X2676" s="10"/>
      <c r="Y2676" s="10"/>
      <c r="Z2676" s="10"/>
      <c r="AA2676" s="10"/>
      <c r="AB2676" s="10"/>
      <c r="AC2676" s="10"/>
      <c r="AD2676" s="10"/>
      <c r="AE2676" s="10"/>
      <c r="AF2676" s="10"/>
      <c r="AG2676" s="10"/>
      <c r="AH2676" s="10"/>
      <c r="AI2676" s="10"/>
      <c r="AJ2676" s="10"/>
      <c r="AK2676" s="10"/>
      <c r="AL2676" s="10"/>
      <c r="AM2676" s="10"/>
      <c r="AN2676" s="10"/>
      <c r="AO2676" s="10"/>
      <c r="AP2676" s="10"/>
      <c r="AQ2676" s="10"/>
      <c r="AR2676" s="10"/>
      <c r="AS2676" s="10"/>
      <c r="AT2676" s="10"/>
      <c r="AU2676" s="10"/>
      <c r="AV2676" s="10"/>
      <c r="AW2676" s="10"/>
      <c r="AX2676" s="10"/>
      <c r="DI2676" s="6"/>
    </row>
    <row r="2677" spans="1:113" ht="14.25">
      <c r="A2677" s="8"/>
      <c r="B2677" s="12"/>
      <c r="C2677" s="7"/>
      <c r="D2677" s="7"/>
      <c r="E2677" s="7"/>
      <c r="F2677" s="7"/>
      <c r="G2677" s="7"/>
      <c r="H2677" s="7"/>
      <c r="I2677" s="7"/>
      <c r="J2677" s="7"/>
      <c r="K2677" s="7"/>
      <c r="L2677" s="13"/>
      <c r="M2677" s="13"/>
      <c r="N2677" s="13"/>
      <c r="O2677" s="13"/>
      <c r="P2677" s="7"/>
      <c r="Q2677" s="7"/>
      <c r="R2677" s="7"/>
      <c r="S2677" s="7"/>
      <c r="T2677" s="7"/>
      <c r="U2677" s="7"/>
      <c r="V2677" s="14"/>
      <c r="W2677" s="14"/>
      <c r="X2677" s="14"/>
      <c r="Y2677" s="14"/>
      <c r="Z2677" s="14"/>
      <c r="AA2677" s="14"/>
      <c r="AB2677" s="14"/>
      <c r="AC2677" s="14"/>
      <c r="AD2677" s="14"/>
      <c r="AE2677" s="14"/>
      <c r="AF2677" s="14"/>
      <c r="AG2677" s="14"/>
      <c r="AH2677" s="14"/>
      <c r="AI2677" s="14"/>
      <c r="AJ2677" s="14"/>
      <c r="AK2677" s="14"/>
      <c r="AL2677" s="14"/>
      <c r="AM2677" s="14"/>
      <c r="AN2677" s="14"/>
      <c r="AO2677" s="14"/>
      <c r="AP2677" s="14"/>
      <c r="AQ2677" s="14"/>
      <c r="AR2677" s="14"/>
      <c r="AS2677" s="14"/>
      <c r="AT2677" s="14"/>
      <c r="AU2677" s="14"/>
      <c r="AV2677" s="14"/>
      <c r="AW2677" s="14"/>
      <c r="AX2677" s="15"/>
    </row>
    <row r="2678" spans="1:113" ht="12" customHeight="1">
      <c r="A2678" s="8"/>
      <c r="B2678" s="108" t="s">
        <v>364</v>
      </c>
      <c r="C2678" s="109"/>
      <c r="D2678" s="109"/>
      <c r="E2678" s="109"/>
      <c r="F2678" s="109"/>
      <c r="G2678" s="109"/>
      <c r="H2678" s="109"/>
      <c r="I2678" s="109"/>
      <c r="J2678" s="109"/>
      <c r="K2678" s="109"/>
      <c r="L2678" s="109"/>
      <c r="M2678" s="109"/>
      <c r="N2678" s="109"/>
      <c r="O2678" s="109"/>
      <c r="P2678" s="109"/>
      <c r="Q2678" s="109"/>
      <c r="R2678" s="109"/>
      <c r="S2678" s="109"/>
      <c r="T2678" s="109"/>
      <c r="U2678" s="109"/>
      <c r="V2678" s="109"/>
      <c r="W2678" s="109"/>
      <c r="X2678" s="109"/>
      <c r="Y2678" s="109"/>
      <c r="Z2678" s="109"/>
      <c r="AA2678" s="109"/>
      <c r="AB2678" s="109"/>
      <c r="AC2678" s="109"/>
      <c r="AD2678" s="109"/>
      <c r="AE2678" s="109"/>
      <c r="AF2678" s="109"/>
      <c r="AG2678" s="109"/>
      <c r="AH2678" s="109"/>
      <c r="AI2678" s="109"/>
      <c r="AJ2678" s="109"/>
      <c r="AK2678" s="109"/>
      <c r="AL2678" s="109"/>
      <c r="AM2678" s="109"/>
      <c r="AN2678" s="109"/>
      <c r="AO2678" s="109"/>
      <c r="AP2678" s="109"/>
      <c r="AQ2678" s="109"/>
      <c r="AR2678" s="109"/>
      <c r="AS2678" s="109"/>
      <c r="AT2678" s="109"/>
      <c r="AU2678" s="109"/>
      <c r="AV2678" s="109"/>
      <c r="AW2678" s="109"/>
      <c r="AX2678" s="110"/>
    </row>
    <row r="2679" spans="1:113" ht="12" customHeight="1">
      <c r="A2679" s="8"/>
      <c r="B2679" s="108"/>
      <c r="C2679" s="109"/>
      <c r="D2679" s="109"/>
      <c r="E2679" s="109"/>
      <c r="F2679" s="109"/>
      <c r="G2679" s="109"/>
      <c r="H2679" s="109"/>
      <c r="I2679" s="109"/>
      <c r="J2679" s="109"/>
      <c r="K2679" s="109"/>
      <c r="L2679" s="109"/>
      <c r="M2679" s="109"/>
      <c r="N2679" s="109"/>
      <c r="O2679" s="109"/>
      <c r="P2679" s="109"/>
      <c r="Q2679" s="109"/>
      <c r="R2679" s="109"/>
      <c r="S2679" s="109"/>
      <c r="T2679" s="109"/>
      <c r="U2679" s="109"/>
      <c r="V2679" s="109"/>
      <c r="W2679" s="109"/>
      <c r="X2679" s="109"/>
      <c r="Y2679" s="109"/>
      <c r="Z2679" s="109"/>
      <c r="AA2679" s="109"/>
      <c r="AB2679" s="109"/>
      <c r="AC2679" s="109"/>
      <c r="AD2679" s="109"/>
      <c r="AE2679" s="109"/>
      <c r="AF2679" s="109"/>
      <c r="AG2679" s="109"/>
      <c r="AH2679" s="109"/>
      <c r="AI2679" s="109"/>
      <c r="AJ2679" s="109"/>
      <c r="AK2679" s="109"/>
      <c r="AL2679" s="109"/>
      <c r="AM2679" s="109"/>
      <c r="AN2679" s="109"/>
      <c r="AO2679" s="109"/>
      <c r="AP2679" s="109"/>
      <c r="AQ2679" s="109"/>
      <c r="AR2679" s="109"/>
      <c r="AS2679" s="109"/>
      <c r="AT2679" s="109"/>
      <c r="AU2679" s="109"/>
      <c r="AV2679" s="109"/>
      <c r="AW2679" s="109"/>
      <c r="AX2679" s="110"/>
      <c r="BC2679" s="16"/>
    </row>
    <row r="2680" spans="1:113" ht="12" customHeight="1">
      <c r="A2680" s="8"/>
      <c r="B2680" s="108"/>
      <c r="C2680" s="109"/>
      <c r="D2680" s="109"/>
      <c r="E2680" s="109"/>
      <c r="F2680" s="109"/>
      <c r="G2680" s="109"/>
      <c r="H2680" s="109"/>
      <c r="I2680" s="109"/>
      <c r="J2680" s="109"/>
      <c r="K2680" s="109"/>
      <c r="L2680" s="109"/>
      <c r="M2680" s="109"/>
      <c r="N2680" s="109"/>
      <c r="O2680" s="109"/>
      <c r="P2680" s="109"/>
      <c r="Q2680" s="109"/>
      <c r="R2680" s="109"/>
      <c r="S2680" s="109"/>
      <c r="T2680" s="109"/>
      <c r="U2680" s="109"/>
      <c r="V2680" s="109"/>
      <c r="W2680" s="109"/>
      <c r="X2680" s="109"/>
      <c r="Y2680" s="109"/>
      <c r="Z2680" s="109"/>
      <c r="AA2680" s="109"/>
      <c r="AB2680" s="109"/>
      <c r="AC2680" s="109"/>
      <c r="AD2680" s="109"/>
      <c r="AE2680" s="109"/>
      <c r="AF2680" s="109"/>
      <c r="AG2680" s="109"/>
      <c r="AH2680" s="109"/>
      <c r="AI2680" s="109"/>
      <c r="AJ2680" s="109"/>
      <c r="AK2680" s="109"/>
      <c r="AL2680" s="109"/>
      <c r="AM2680" s="109"/>
      <c r="AN2680" s="109"/>
      <c r="AO2680" s="109"/>
      <c r="AP2680" s="109"/>
      <c r="AQ2680" s="109"/>
      <c r="AR2680" s="109"/>
      <c r="AS2680" s="109"/>
      <c r="AT2680" s="109"/>
      <c r="AU2680" s="109"/>
      <c r="AV2680" s="109"/>
      <c r="AW2680" s="109"/>
      <c r="AX2680" s="110"/>
    </row>
    <row r="2681" spans="1:113" ht="12" customHeight="1">
      <c r="A2681" s="8"/>
      <c r="B2681" s="108"/>
      <c r="C2681" s="109"/>
      <c r="D2681" s="109"/>
      <c r="E2681" s="109"/>
      <c r="F2681" s="109"/>
      <c r="G2681" s="109"/>
      <c r="H2681" s="109"/>
      <c r="I2681" s="109"/>
      <c r="J2681" s="109"/>
      <c r="K2681" s="109"/>
      <c r="L2681" s="109"/>
      <c r="M2681" s="109"/>
      <c r="N2681" s="109"/>
      <c r="O2681" s="109"/>
      <c r="P2681" s="109"/>
      <c r="Q2681" s="109"/>
      <c r="R2681" s="109"/>
      <c r="S2681" s="109"/>
      <c r="T2681" s="109"/>
      <c r="U2681" s="109"/>
      <c r="V2681" s="109"/>
      <c r="W2681" s="109"/>
      <c r="X2681" s="109"/>
      <c r="Y2681" s="109"/>
      <c r="Z2681" s="109"/>
      <c r="AA2681" s="109"/>
      <c r="AB2681" s="109"/>
      <c r="AC2681" s="109"/>
      <c r="AD2681" s="109"/>
      <c r="AE2681" s="109"/>
      <c r="AF2681" s="109"/>
      <c r="AG2681" s="109"/>
      <c r="AH2681" s="109"/>
      <c r="AI2681" s="109"/>
      <c r="AJ2681" s="109"/>
      <c r="AK2681" s="109"/>
      <c r="AL2681" s="109"/>
      <c r="AM2681" s="109"/>
      <c r="AN2681" s="109"/>
      <c r="AO2681" s="109"/>
      <c r="AP2681" s="109"/>
      <c r="AQ2681" s="109"/>
      <c r="AR2681" s="109"/>
      <c r="AS2681" s="109"/>
      <c r="AT2681" s="109"/>
      <c r="AU2681" s="109"/>
      <c r="AV2681" s="109"/>
      <c r="AW2681" s="109"/>
      <c r="AX2681" s="110"/>
    </row>
    <row r="2682" spans="1:113" ht="12" customHeight="1">
      <c r="A2682" s="8"/>
      <c r="B2682" s="108"/>
      <c r="C2682" s="109"/>
      <c r="D2682" s="109"/>
      <c r="E2682" s="109"/>
      <c r="F2682" s="109"/>
      <c r="G2682" s="109"/>
      <c r="H2682" s="109"/>
      <c r="I2682" s="109"/>
      <c r="J2682" s="109"/>
      <c r="K2682" s="109"/>
      <c r="L2682" s="109"/>
      <c r="M2682" s="109"/>
      <c r="N2682" s="109"/>
      <c r="O2682" s="109"/>
      <c r="P2682" s="109"/>
      <c r="Q2682" s="109"/>
      <c r="R2682" s="109"/>
      <c r="S2682" s="109"/>
      <c r="T2682" s="109"/>
      <c r="U2682" s="109"/>
      <c r="V2682" s="109"/>
      <c r="W2682" s="109"/>
      <c r="X2682" s="109"/>
      <c r="Y2682" s="109"/>
      <c r="Z2682" s="109"/>
      <c r="AA2682" s="109"/>
      <c r="AB2682" s="109"/>
      <c r="AC2682" s="109"/>
      <c r="AD2682" s="109"/>
      <c r="AE2682" s="109"/>
      <c r="AF2682" s="109"/>
      <c r="AG2682" s="109"/>
      <c r="AH2682" s="109"/>
      <c r="AI2682" s="109"/>
      <c r="AJ2682" s="109"/>
      <c r="AK2682" s="109"/>
      <c r="AL2682" s="109"/>
      <c r="AM2682" s="109"/>
      <c r="AN2682" s="109"/>
      <c r="AO2682" s="109"/>
      <c r="AP2682" s="109"/>
      <c r="AQ2682" s="109"/>
      <c r="AR2682" s="109"/>
      <c r="AS2682" s="109"/>
      <c r="AT2682" s="109"/>
      <c r="AU2682" s="109"/>
      <c r="AV2682" s="109"/>
      <c r="AW2682" s="109"/>
      <c r="AX2682" s="110"/>
    </row>
    <row r="2683" spans="1:113" ht="15" thickBot="1">
      <c r="A2683" s="17"/>
      <c r="B2683" s="18"/>
      <c r="C2683" s="19"/>
      <c r="D2683" s="19"/>
      <c r="E2683" s="19"/>
      <c r="F2683" s="19"/>
      <c r="G2683" s="19"/>
      <c r="H2683" s="19"/>
      <c r="I2683" s="19"/>
      <c r="J2683" s="19"/>
      <c r="K2683" s="19"/>
      <c r="L2683" s="19"/>
      <c r="M2683" s="19"/>
      <c r="N2683" s="19"/>
      <c r="O2683" s="19"/>
      <c r="P2683" s="19"/>
      <c r="Q2683" s="19"/>
      <c r="R2683" s="19"/>
      <c r="S2683" s="19"/>
      <c r="T2683" s="19"/>
      <c r="U2683" s="19"/>
      <c r="V2683" s="19"/>
      <c r="W2683" s="19"/>
      <c r="X2683" s="19"/>
      <c r="Y2683" s="19"/>
      <c r="Z2683" s="19"/>
      <c r="AA2683" s="19"/>
      <c r="AB2683" s="19"/>
      <c r="AC2683" s="19"/>
      <c r="AD2683" s="19"/>
      <c r="AE2683" s="19"/>
      <c r="AF2683" s="19"/>
      <c r="AG2683" s="19"/>
      <c r="AH2683" s="19"/>
      <c r="AI2683" s="19"/>
      <c r="AJ2683" s="19"/>
      <c r="AK2683" s="19"/>
      <c r="AL2683" s="19"/>
      <c r="AM2683" s="19"/>
      <c r="AN2683" s="19"/>
      <c r="AO2683" s="19"/>
      <c r="AP2683" s="19"/>
      <c r="AQ2683" s="19"/>
      <c r="AR2683" s="19"/>
      <c r="AS2683" s="19"/>
      <c r="AT2683" s="19"/>
      <c r="AU2683" s="19"/>
      <c r="AV2683" s="19"/>
      <c r="AW2683" s="19"/>
      <c r="AX2683" s="20"/>
    </row>
    <row r="2684" spans="1:113">
      <c r="B2684" s="21"/>
    </row>
    <row r="2685" spans="1:113" ht="15" thickBot="1">
      <c r="A2685" s="11"/>
      <c r="B2685" s="10" t="s">
        <v>3</v>
      </c>
      <c r="C2685" s="8"/>
      <c r="D2685" s="8"/>
      <c r="E2685" s="8"/>
      <c r="F2685" s="8"/>
      <c r="G2685" s="8"/>
      <c r="H2685" s="8"/>
      <c r="I2685" s="8"/>
      <c r="J2685" s="8"/>
      <c r="K2685" s="8"/>
      <c r="L2685" s="9"/>
      <c r="M2685" s="9"/>
      <c r="N2685" s="9"/>
      <c r="O2685" s="9"/>
      <c r="P2685" s="8"/>
      <c r="Q2685" s="8"/>
      <c r="R2685" s="8"/>
      <c r="S2685" s="8"/>
      <c r="T2685" s="8"/>
      <c r="U2685" s="8"/>
      <c r="V2685" s="10"/>
      <c r="W2685" s="10"/>
      <c r="X2685" s="10"/>
      <c r="Y2685" s="10"/>
      <c r="Z2685" s="10"/>
      <c r="AA2685" s="10"/>
      <c r="AB2685" s="10"/>
      <c r="AC2685" s="10"/>
      <c r="AD2685" s="10"/>
      <c r="AE2685" s="10"/>
      <c r="AF2685" s="10"/>
      <c r="AG2685" s="10"/>
      <c r="AH2685" s="10"/>
      <c r="AI2685" s="10"/>
      <c r="AJ2685" s="10"/>
      <c r="AK2685" s="10"/>
      <c r="AL2685" s="10"/>
      <c r="AM2685" s="10"/>
      <c r="AN2685" s="10"/>
      <c r="AO2685" s="10"/>
      <c r="AP2685" s="10"/>
      <c r="AQ2685" s="10"/>
      <c r="AR2685" s="10"/>
      <c r="AS2685" s="10"/>
      <c r="AT2685" s="10"/>
      <c r="AU2685" s="10"/>
      <c r="AV2685" s="10"/>
      <c r="AW2685" s="10"/>
      <c r="AX2685" s="10"/>
      <c r="DI2685" s="6"/>
    </row>
    <row r="2686" spans="1:113" ht="14.25">
      <c r="A2686" s="8"/>
      <c r="B2686" s="12"/>
      <c r="C2686" s="7"/>
      <c r="D2686" s="7"/>
      <c r="E2686" s="7"/>
      <c r="F2686" s="7"/>
      <c r="G2686" s="7"/>
      <c r="H2686" s="7"/>
      <c r="I2686" s="7"/>
      <c r="J2686" s="7"/>
      <c r="K2686" s="7"/>
      <c r="L2686" s="13"/>
      <c r="M2686" s="13"/>
      <c r="N2686" s="13"/>
      <c r="O2686" s="13"/>
      <c r="P2686" s="7"/>
      <c r="Q2686" s="7"/>
      <c r="R2686" s="7"/>
      <c r="S2686" s="7"/>
      <c r="T2686" s="7"/>
      <c r="U2686" s="7"/>
      <c r="V2686" s="14"/>
      <c r="W2686" s="14"/>
      <c r="X2686" s="14"/>
      <c r="Y2686" s="14"/>
      <c r="Z2686" s="14"/>
      <c r="AA2686" s="14"/>
      <c r="AB2686" s="14"/>
      <c r="AC2686" s="14"/>
      <c r="AD2686" s="14"/>
      <c r="AE2686" s="14"/>
      <c r="AF2686" s="14"/>
      <c r="AG2686" s="14"/>
      <c r="AH2686" s="14"/>
      <c r="AI2686" s="14"/>
      <c r="AJ2686" s="14"/>
      <c r="AK2686" s="14"/>
      <c r="AL2686" s="14"/>
      <c r="AM2686" s="14"/>
      <c r="AN2686" s="14"/>
      <c r="AO2686" s="14"/>
      <c r="AP2686" s="14"/>
      <c r="AQ2686" s="14"/>
      <c r="AR2686" s="14"/>
      <c r="AS2686" s="14"/>
      <c r="AT2686" s="14"/>
      <c r="AU2686" s="14"/>
      <c r="AV2686" s="14"/>
      <c r="AW2686" s="14"/>
      <c r="AX2686" s="15"/>
    </row>
    <row r="2687" spans="1:113" ht="12" customHeight="1">
      <c r="A2687" s="8"/>
      <c r="B2687" s="108" t="s">
        <v>365</v>
      </c>
      <c r="C2687" s="109"/>
      <c r="D2687" s="109"/>
      <c r="E2687" s="109"/>
      <c r="F2687" s="109"/>
      <c r="G2687" s="109"/>
      <c r="H2687" s="109"/>
      <c r="I2687" s="109"/>
      <c r="J2687" s="109"/>
      <c r="K2687" s="109"/>
      <c r="L2687" s="109"/>
      <c r="M2687" s="109"/>
      <c r="N2687" s="109"/>
      <c r="O2687" s="109"/>
      <c r="P2687" s="109"/>
      <c r="Q2687" s="109"/>
      <c r="R2687" s="109"/>
      <c r="S2687" s="109"/>
      <c r="T2687" s="109"/>
      <c r="U2687" s="109"/>
      <c r="V2687" s="109"/>
      <c r="W2687" s="109"/>
      <c r="X2687" s="109"/>
      <c r="Y2687" s="109"/>
      <c r="Z2687" s="109"/>
      <c r="AA2687" s="109"/>
      <c r="AB2687" s="109"/>
      <c r="AC2687" s="109"/>
      <c r="AD2687" s="109"/>
      <c r="AE2687" s="109"/>
      <c r="AF2687" s="109"/>
      <c r="AG2687" s="109"/>
      <c r="AH2687" s="109"/>
      <c r="AI2687" s="109"/>
      <c r="AJ2687" s="109"/>
      <c r="AK2687" s="109"/>
      <c r="AL2687" s="109"/>
      <c r="AM2687" s="109"/>
      <c r="AN2687" s="109"/>
      <c r="AO2687" s="109"/>
      <c r="AP2687" s="109"/>
      <c r="AQ2687" s="109"/>
      <c r="AR2687" s="109"/>
      <c r="AS2687" s="109"/>
      <c r="AT2687" s="109"/>
      <c r="AU2687" s="109"/>
      <c r="AV2687" s="109"/>
      <c r="AW2687" s="109"/>
      <c r="AX2687" s="110"/>
    </row>
    <row r="2688" spans="1:113" ht="12" customHeight="1">
      <c r="A2688" s="8"/>
      <c r="B2688" s="108"/>
      <c r="C2688" s="109"/>
      <c r="D2688" s="109"/>
      <c r="E2688" s="109"/>
      <c r="F2688" s="109"/>
      <c r="G2688" s="109"/>
      <c r="H2688" s="109"/>
      <c r="I2688" s="109"/>
      <c r="J2688" s="109"/>
      <c r="K2688" s="109"/>
      <c r="L2688" s="109"/>
      <c r="M2688" s="109"/>
      <c r="N2688" s="109"/>
      <c r="O2688" s="109"/>
      <c r="P2688" s="109"/>
      <c r="Q2688" s="109"/>
      <c r="R2688" s="109"/>
      <c r="S2688" s="109"/>
      <c r="T2688" s="109"/>
      <c r="U2688" s="109"/>
      <c r="V2688" s="109"/>
      <c r="W2688" s="109"/>
      <c r="X2688" s="109"/>
      <c r="Y2688" s="109"/>
      <c r="Z2688" s="109"/>
      <c r="AA2688" s="109"/>
      <c r="AB2688" s="109"/>
      <c r="AC2688" s="109"/>
      <c r="AD2688" s="109"/>
      <c r="AE2688" s="109"/>
      <c r="AF2688" s="109"/>
      <c r="AG2688" s="109"/>
      <c r="AH2688" s="109"/>
      <c r="AI2688" s="109"/>
      <c r="AJ2688" s="109"/>
      <c r="AK2688" s="109"/>
      <c r="AL2688" s="109"/>
      <c r="AM2688" s="109"/>
      <c r="AN2688" s="109"/>
      <c r="AO2688" s="109"/>
      <c r="AP2688" s="109"/>
      <c r="AQ2688" s="109"/>
      <c r="AR2688" s="109"/>
      <c r="AS2688" s="109"/>
      <c r="AT2688" s="109"/>
      <c r="AU2688" s="109"/>
      <c r="AV2688" s="109"/>
      <c r="AW2688" s="109"/>
      <c r="AX2688" s="110"/>
      <c r="BC2688" s="16"/>
    </row>
    <row r="2689" spans="1:251" ht="12" customHeight="1">
      <c r="A2689" s="8"/>
      <c r="B2689" s="108"/>
      <c r="C2689" s="109"/>
      <c r="D2689" s="109"/>
      <c r="E2689" s="109"/>
      <c r="F2689" s="109"/>
      <c r="G2689" s="109"/>
      <c r="H2689" s="109"/>
      <c r="I2689" s="109"/>
      <c r="J2689" s="109"/>
      <c r="K2689" s="109"/>
      <c r="L2689" s="109"/>
      <c r="M2689" s="109"/>
      <c r="N2689" s="109"/>
      <c r="O2689" s="109"/>
      <c r="P2689" s="109"/>
      <c r="Q2689" s="109"/>
      <c r="R2689" s="109"/>
      <c r="S2689" s="109"/>
      <c r="T2689" s="109"/>
      <c r="U2689" s="109"/>
      <c r="V2689" s="109"/>
      <c r="W2689" s="109"/>
      <c r="X2689" s="109"/>
      <c r="Y2689" s="109"/>
      <c r="Z2689" s="109"/>
      <c r="AA2689" s="109"/>
      <c r="AB2689" s="109"/>
      <c r="AC2689" s="109"/>
      <c r="AD2689" s="109"/>
      <c r="AE2689" s="109"/>
      <c r="AF2689" s="109"/>
      <c r="AG2689" s="109"/>
      <c r="AH2689" s="109"/>
      <c r="AI2689" s="109"/>
      <c r="AJ2689" s="109"/>
      <c r="AK2689" s="109"/>
      <c r="AL2689" s="109"/>
      <c r="AM2689" s="109"/>
      <c r="AN2689" s="109"/>
      <c r="AO2689" s="109"/>
      <c r="AP2689" s="109"/>
      <c r="AQ2689" s="109"/>
      <c r="AR2689" s="109"/>
      <c r="AS2689" s="109"/>
      <c r="AT2689" s="109"/>
      <c r="AU2689" s="109"/>
      <c r="AV2689" s="109"/>
      <c r="AW2689" s="109"/>
      <c r="AX2689" s="110"/>
    </row>
    <row r="2690" spans="1:251" ht="12" customHeight="1">
      <c r="A2690" s="8"/>
      <c r="B2690" s="108"/>
      <c r="C2690" s="109"/>
      <c r="D2690" s="109"/>
      <c r="E2690" s="109"/>
      <c r="F2690" s="109"/>
      <c r="G2690" s="109"/>
      <c r="H2690" s="109"/>
      <c r="I2690" s="109"/>
      <c r="J2690" s="109"/>
      <c r="K2690" s="109"/>
      <c r="L2690" s="109"/>
      <c r="M2690" s="109"/>
      <c r="N2690" s="109"/>
      <c r="O2690" s="109"/>
      <c r="P2690" s="109"/>
      <c r="Q2690" s="109"/>
      <c r="R2690" s="109"/>
      <c r="S2690" s="109"/>
      <c r="T2690" s="109"/>
      <c r="U2690" s="109"/>
      <c r="V2690" s="109"/>
      <c r="W2690" s="109"/>
      <c r="X2690" s="109"/>
      <c r="Y2690" s="109"/>
      <c r="Z2690" s="109"/>
      <c r="AA2690" s="109"/>
      <c r="AB2690" s="109"/>
      <c r="AC2690" s="109"/>
      <c r="AD2690" s="109"/>
      <c r="AE2690" s="109"/>
      <c r="AF2690" s="109"/>
      <c r="AG2690" s="109"/>
      <c r="AH2690" s="109"/>
      <c r="AI2690" s="109"/>
      <c r="AJ2690" s="109"/>
      <c r="AK2690" s="109"/>
      <c r="AL2690" s="109"/>
      <c r="AM2690" s="109"/>
      <c r="AN2690" s="109"/>
      <c r="AO2690" s="109"/>
      <c r="AP2690" s="109"/>
      <c r="AQ2690" s="109"/>
      <c r="AR2690" s="109"/>
      <c r="AS2690" s="109"/>
      <c r="AT2690" s="109"/>
      <c r="AU2690" s="109"/>
      <c r="AV2690" s="109"/>
      <c r="AW2690" s="109"/>
      <c r="AX2690" s="110"/>
    </row>
    <row r="2691" spans="1:251" ht="12" customHeight="1">
      <c r="A2691" s="8"/>
      <c r="B2691" s="108"/>
      <c r="C2691" s="109"/>
      <c r="D2691" s="109"/>
      <c r="E2691" s="109"/>
      <c r="F2691" s="109"/>
      <c r="G2691" s="109"/>
      <c r="H2691" s="109"/>
      <c r="I2691" s="109"/>
      <c r="J2691" s="109"/>
      <c r="K2691" s="109"/>
      <c r="L2691" s="109"/>
      <c r="M2691" s="109"/>
      <c r="N2691" s="109"/>
      <c r="O2691" s="109"/>
      <c r="P2691" s="109"/>
      <c r="Q2691" s="109"/>
      <c r="R2691" s="109"/>
      <c r="S2691" s="109"/>
      <c r="T2691" s="109"/>
      <c r="U2691" s="109"/>
      <c r="V2691" s="109"/>
      <c r="W2691" s="109"/>
      <c r="X2691" s="109"/>
      <c r="Y2691" s="109"/>
      <c r="Z2691" s="109"/>
      <c r="AA2691" s="109"/>
      <c r="AB2691" s="109"/>
      <c r="AC2691" s="109"/>
      <c r="AD2691" s="109"/>
      <c r="AE2691" s="109"/>
      <c r="AF2691" s="109"/>
      <c r="AG2691" s="109"/>
      <c r="AH2691" s="109"/>
      <c r="AI2691" s="109"/>
      <c r="AJ2691" s="109"/>
      <c r="AK2691" s="109"/>
      <c r="AL2691" s="109"/>
      <c r="AM2691" s="109"/>
      <c r="AN2691" s="109"/>
      <c r="AO2691" s="109"/>
      <c r="AP2691" s="109"/>
      <c r="AQ2691" s="109"/>
      <c r="AR2691" s="109"/>
      <c r="AS2691" s="109"/>
      <c r="AT2691" s="109"/>
      <c r="AU2691" s="109"/>
      <c r="AV2691" s="109"/>
      <c r="AW2691" s="109"/>
      <c r="AX2691" s="110"/>
    </row>
    <row r="2692" spans="1:251" ht="15" thickBot="1">
      <c r="A2692" s="17"/>
      <c r="B2692" s="18"/>
      <c r="C2692" s="19"/>
      <c r="D2692" s="19"/>
      <c r="E2692" s="19"/>
      <c r="F2692" s="19"/>
      <c r="G2692" s="19"/>
      <c r="H2692" s="19"/>
      <c r="I2692" s="19"/>
      <c r="J2692" s="19"/>
      <c r="K2692" s="19"/>
      <c r="L2692" s="19"/>
      <c r="M2692" s="19"/>
      <c r="N2692" s="19"/>
      <c r="O2692" s="19"/>
      <c r="P2692" s="19"/>
      <c r="Q2692" s="19"/>
      <c r="R2692" s="19"/>
      <c r="S2692" s="19"/>
      <c r="T2692" s="19"/>
      <c r="U2692" s="19"/>
      <c r="V2692" s="19"/>
      <c r="W2692" s="19"/>
      <c r="X2692" s="19"/>
      <c r="Y2692" s="19"/>
      <c r="Z2692" s="19"/>
      <c r="AA2692" s="19"/>
      <c r="AB2692" s="19"/>
      <c r="AC2692" s="19"/>
      <c r="AD2692" s="19"/>
      <c r="AE2692" s="19"/>
      <c r="AF2692" s="19"/>
      <c r="AG2692" s="19"/>
      <c r="AH2692" s="19"/>
      <c r="AI2692" s="19"/>
      <c r="AJ2692" s="19"/>
      <c r="AK2692" s="19"/>
      <c r="AL2692" s="19"/>
      <c r="AM2692" s="19"/>
      <c r="AN2692" s="19"/>
      <c r="AO2692" s="19"/>
      <c r="AP2692" s="19"/>
      <c r="AQ2692" s="19"/>
      <c r="AR2692" s="19"/>
      <c r="AS2692" s="19"/>
      <c r="AT2692" s="19"/>
      <c r="AU2692" s="19"/>
      <c r="AV2692" s="19"/>
      <c r="AW2692" s="19"/>
      <c r="AX2692" s="20"/>
    </row>
    <row r="2693" spans="1:251">
      <c r="B2693" s="21"/>
    </row>
    <row r="2694" spans="1:251" ht="14.25">
      <c r="B2694" s="10" t="s">
        <v>4</v>
      </c>
      <c r="C2694" s="8"/>
      <c r="D2694" s="8"/>
      <c r="E2694" s="8"/>
      <c r="F2694" s="8"/>
      <c r="G2694" s="8"/>
      <c r="H2694" s="8"/>
      <c r="I2694" s="8"/>
      <c r="J2694" s="8"/>
      <c r="K2694" s="8"/>
      <c r="L2694" s="9"/>
      <c r="M2694" s="9"/>
      <c r="N2694" s="9"/>
      <c r="O2694" s="9"/>
      <c r="P2694" s="8"/>
      <c r="Q2694" s="8"/>
      <c r="R2694" s="8"/>
      <c r="S2694" s="8"/>
      <c r="T2694" s="8"/>
      <c r="U2694" s="8"/>
      <c r="V2694" s="10"/>
      <c r="W2694" s="10"/>
      <c r="X2694" s="10"/>
      <c r="Y2694" s="10"/>
      <c r="Z2694" s="10"/>
      <c r="AA2694" s="10"/>
      <c r="AB2694" s="10"/>
      <c r="AC2694" s="10"/>
      <c r="AD2694" s="10"/>
      <c r="AE2694" s="10"/>
      <c r="AF2694" s="10"/>
      <c r="AG2694" s="10"/>
      <c r="AH2694" s="10"/>
      <c r="AI2694" s="10"/>
      <c r="AJ2694" s="10"/>
      <c r="AK2694" s="10"/>
      <c r="AL2694" s="10"/>
      <c r="AM2694" s="10"/>
      <c r="AN2694" s="10"/>
      <c r="AO2694" s="10"/>
      <c r="AP2694" s="10"/>
      <c r="AQ2694" s="10"/>
      <c r="AR2694" s="10"/>
      <c r="AS2694" s="10"/>
      <c r="AT2694" s="10"/>
      <c r="AU2694" s="10"/>
      <c r="AV2694" s="10"/>
      <c r="AW2694" s="10"/>
      <c r="AX2694" s="10"/>
    </row>
    <row r="2695" spans="1:251" ht="15" thickBot="1">
      <c r="B2695" s="8"/>
      <c r="C2695" s="8"/>
      <c r="D2695" s="8"/>
      <c r="E2695" s="8"/>
      <c r="F2695" s="8"/>
      <c r="G2695" s="8"/>
      <c r="H2695" s="8"/>
      <c r="I2695" s="8"/>
      <c r="J2695" s="8"/>
      <c r="K2695" s="8"/>
      <c r="L2695" s="9"/>
      <c r="M2695" s="9"/>
      <c r="N2695" s="9"/>
      <c r="O2695" s="9"/>
      <c r="P2695" s="8"/>
      <c r="Q2695" s="8"/>
      <c r="R2695" s="8"/>
      <c r="S2695" s="8"/>
      <c r="T2695" s="8"/>
      <c r="U2695" s="8"/>
      <c r="V2695" s="10"/>
      <c r="W2695" s="10"/>
      <c r="X2695" s="10"/>
      <c r="Y2695" s="10"/>
      <c r="Z2695" s="10"/>
      <c r="AA2695" s="10"/>
      <c r="AB2695" s="10"/>
      <c r="AC2695" s="10"/>
      <c r="AD2695" s="10"/>
      <c r="AE2695" s="10"/>
      <c r="AF2695" s="10"/>
      <c r="AG2695" s="10"/>
      <c r="AH2695" s="10"/>
      <c r="AI2695" s="10"/>
      <c r="AJ2695" s="10"/>
      <c r="AK2695" s="10"/>
      <c r="AL2695" s="10"/>
      <c r="AM2695" s="10"/>
      <c r="AN2695" s="10"/>
      <c r="AO2695" s="10"/>
      <c r="AP2695" s="10"/>
      <c r="AQ2695" s="10"/>
      <c r="AR2695" s="10"/>
      <c r="AS2695" s="10"/>
      <c r="AT2695" s="10"/>
      <c r="AU2695" s="10"/>
      <c r="AV2695" s="10"/>
      <c r="AW2695" s="10"/>
      <c r="AX2695" s="22" t="s">
        <v>5</v>
      </c>
    </row>
    <row r="2696" spans="1:251" s="16" customFormat="1" ht="13.5" customHeight="1">
      <c r="A2696" s="8"/>
      <c r="B2696" s="111" t="s">
        <v>6</v>
      </c>
      <c r="C2696" s="112"/>
      <c r="D2696" s="112"/>
      <c r="E2696" s="112"/>
      <c r="F2696" s="112"/>
      <c r="G2696" s="112"/>
      <c r="H2696" s="112"/>
      <c r="I2696" s="112"/>
      <c r="J2696" s="112"/>
      <c r="K2696" s="112"/>
      <c r="L2696" s="112"/>
      <c r="M2696" s="112"/>
      <c r="N2696" s="112"/>
      <c r="O2696" s="112"/>
      <c r="P2696" s="112"/>
      <c r="Q2696" s="112"/>
      <c r="R2696" s="112"/>
      <c r="S2696" s="112"/>
      <c r="T2696" s="112"/>
      <c r="U2696" s="112"/>
      <c r="V2696" s="112"/>
      <c r="W2696" s="112"/>
      <c r="X2696" s="112"/>
      <c r="Y2696" s="112"/>
      <c r="Z2696" s="113"/>
      <c r="AA2696" s="117" t="s">
        <v>9</v>
      </c>
      <c r="AB2696" s="112"/>
      <c r="AC2696" s="112"/>
      <c r="AD2696" s="112"/>
      <c r="AE2696" s="112"/>
      <c r="AF2696" s="112"/>
      <c r="AG2696" s="112"/>
      <c r="AH2696" s="112"/>
      <c r="AI2696" s="113"/>
      <c r="AJ2696" s="117" t="s">
        <v>10</v>
      </c>
      <c r="AK2696" s="112"/>
      <c r="AL2696" s="112"/>
      <c r="AM2696" s="112"/>
      <c r="AN2696" s="112"/>
      <c r="AO2696" s="112"/>
      <c r="AP2696" s="112"/>
      <c r="AQ2696" s="112"/>
      <c r="AR2696" s="113"/>
      <c r="AS2696" s="117" t="s">
        <v>7</v>
      </c>
      <c r="AT2696" s="112"/>
      <c r="AU2696" s="112"/>
      <c r="AV2696" s="112"/>
      <c r="AW2696" s="112"/>
      <c r="AX2696" s="119"/>
      <c r="AY2696" s="2"/>
      <c r="AZ2696" s="2"/>
      <c r="BA2696" s="2"/>
      <c r="BB2696" s="2"/>
      <c r="BC2696" s="2"/>
      <c r="BD2696" s="2"/>
      <c r="BE2696" s="2"/>
      <c r="BF2696" s="2"/>
      <c r="BG2696" s="2"/>
      <c r="BH2696" s="2"/>
      <c r="BI2696" s="2"/>
      <c r="BJ2696" s="2"/>
      <c r="BK2696" s="2"/>
      <c r="BL2696" s="2"/>
      <c r="BM2696" s="2"/>
      <c r="BN2696" s="2"/>
      <c r="BO2696" s="2"/>
      <c r="BP2696" s="2"/>
      <c r="BQ2696" s="2"/>
      <c r="BR2696" s="2"/>
      <c r="BS2696" s="2"/>
      <c r="BT2696" s="2"/>
      <c r="BU2696" s="2"/>
      <c r="BV2696" s="2"/>
      <c r="BW2696" s="2"/>
      <c r="BX2696" s="2"/>
      <c r="BY2696" s="2"/>
      <c r="BZ2696" s="2"/>
      <c r="CA2696" s="2"/>
      <c r="CB2696" s="2"/>
      <c r="CC2696" s="2"/>
      <c r="CD2696" s="2"/>
      <c r="CE2696" s="2"/>
      <c r="CF2696" s="2"/>
      <c r="CG2696" s="2"/>
      <c r="CH2696" s="2"/>
      <c r="CI2696" s="2"/>
      <c r="CJ2696" s="2"/>
      <c r="CK2696" s="2"/>
      <c r="CL2696" s="2"/>
      <c r="CM2696" s="2"/>
      <c r="CN2696" s="2"/>
      <c r="CO2696" s="2"/>
      <c r="CP2696" s="2"/>
      <c r="CQ2696" s="2"/>
      <c r="CR2696" s="2"/>
      <c r="CS2696" s="2"/>
      <c r="CT2696" s="2"/>
      <c r="CU2696" s="2"/>
      <c r="CV2696" s="2"/>
      <c r="CW2696" s="2"/>
      <c r="CX2696" s="2"/>
      <c r="CY2696" s="2"/>
      <c r="CZ2696" s="2"/>
      <c r="DA2696" s="2"/>
      <c r="DB2696" s="2"/>
      <c r="DC2696" s="2"/>
      <c r="DD2696" s="2"/>
      <c r="DE2696" s="2"/>
      <c r="DF2696" s="2"/>
      <c r="DG2696" s="2"/>
      <c r="DH2696" s="2"/>
      <c r="DI2696" s="2"/>
      <c r="DJ2696" s="2"/>
      <c r="DK2696" s="2"/>
      <c r="DL2696" s="2"/>
      <c r="DM2696" s="2"/>
      <c r="DN2696" s="2"/>
      <c r="DO2696" s="2"/>
      <c r="DP2696" s="2"/>
      <c r="DQ2696" s="2"/>
      <c r="DR2696" s="2"/>
      <c r="DS2696" s="2"/>
      <c r="DT2696" s="2"/>
      <c r="DU2696" s="2"/>
      <c r="DV2696" s="2"/>
      <c r="DW2696" s="2"/>
      <c r="DX2696" s="2"/>
      <c r="DY2696" s="2"/>
      <c r="DZ2696" s="2"/>
      <c r="EA2696" s="2"/>
      <c r="EB2696" s="2"/>
      <c r="EC2696" s="2"/>
      <c r="ED2696" s="2"/>
      <c r="EE2696" s="2"/>
      <c r="EF2696" s="2"/>
      <c r="EG2696" s="2"/>
      <c r="EH2696" s="2"/>
      <c r="EI2696" s="2"/>
      <c r="EJ2696" s="2"/>
      <c r="EK2696" s="2"/>
      <c r="EL2696" s="2"/>
      <c r="EM2696" s="2"/>
      <c r="EN2696" s="2"/>
      <c r="EO2696" s="2"/>
      <c r="EP2696" s="2"/>
      <c r="EQ2696" s="2"/>
      <c r="ER2696" s="2"/>
      <c r="ES2696" s="2"/>
      <c r="ET2696" s="2"/>
      <c r="EU2696" s="2"/>
      <c r="EV2696" s="2"/>
      <c r="EW2696" s="2"/>
      <c r="EX2696" s="2"/>
      <c r="EY2696" s="2"/>
      <c r="EZ2696" s="2"/>
      <c r="FA2696" s="2"/>
      <c r="FB2696" s="2"/>
      <c r="FC2696" s="2"/>
      <c r="FD2696" s="2"/>
      <c r="FE2696" s="2"/>
      <c r="FF2696" s="2"/>
      <c r="FG2696" s="2"/>
      <c r="FH2696" s="2"/>
      <c r="FI2696" s="2"/>
      <c r="FJ2696" s="2"/>
      <c r="FK2696" s="2"/>
      <c r="FL2696" s="2"/>
      <c r="FM2696" s="2"/>
      <c r="FN2696" s="2"/>
      <c r="FO2696" s="2"/>
      <c r="FP2696" s="2"/>
      <c r="FQ2696" s="2"/>
      <c r="FR2696" s="2"/>
      <c r="FS2696" s="2"/>
      <c r="FT2696" s="2"/>
      <c r="FU2696" s="2"/>
      <c r="FV2696" s="2"/>
      <c r="FW2696" s="2"/>
      <c r="FX2696" s="2"/>
      <c r="FY2696" s="2"/>
      <c r="FZ2696" s="2"/>
      <c r="GA2696" s="2"/>
      <c r="GB2696" s="2"/>
      <c r="GC2696" s="2"/>
      <c r="GD2696" s="2"/>
      <c r="GE2696" s="2"/>
      <c r="GF2696" s="2"/>
      <c r="GG2696" s="2"/>
      <c r="GH2696" s="2"/>
      <c r="GI2696" s="2"/>
      <c r="GJ2696" s="2"/>
      <c r="GK2696" s="2"/>
      <c r="GL2696" s="2"/>
      <c r="GM2696" s="2"/>
      <c r="GN2696" s="2"/>
      <c r="GO2696" s="2"/>
      <c r="GP2696" s="2"/>
      <c r="GQ2696" s="2"/>
      <c r="GR2696" s="2"/>
      <c r="GS2696" s="2"/>
      <c r="GT2696" s="2"/>
      <c r="GU2696" s="2"/>
      <c r="GV2696" s="2"/>
      <c r="GW2696" s="2"/>
      <c r="GX2696" s="2"/>
      <c r="GY2696" s="2"/>
      <c r="GZ2696" s="2"/>
      <c r="HA2696" s="2"/>
      <c r="HB2696" s="2"/>
      <c r="HC2696" s="2"/>
      <c r="HD2696" s="2"/>
      <c r="HE2696" s="2"/>
      <c r="HF2696" s="2"/>
      <c r="HG2696" s="2"/>
      <c r="HH2696" s="2"/>
      <c r="HI2696" s="2"/>
      <c r="HJ2696" s="2"/>
      <c r="HK2696" s="2"/>
      <c r="HL2696" s="2"/>
      <c r="HM2696" s="2"/>
      <c r="HN2696" s="2"/>
      <c r="HO2696" s="2"/>
      <c r="HP2696" s="2"/>
      <c r="HQ2696" s="2"/>
      <c r="HR2696" s="2"/>
      <c r="HS2696" s="2"/>
      <c r="HT2696" s="2"/>
      <c r="HU2696" s="2"/>
      <c r="HV2696" s="2"/>
      <c r="HW2696" s="2"/>
      <c r="HX2696" s="2"/>
      <c r="HY2696" s="2"/>
      <c r="HZ2696" s="2"/>
      <c r="IA2696" s="2"/>
      <c r="IB2696" s="2"/>
      <c r="IC2696" s="2"/>
      <c r="ID2696" s="2"/>
      <c r="IE2696" s="2"/>
      <c r="IF2696" s="2"/>
      <c r="IG2696" s="2"/>
      <c r="IH2696" s="2"/>
      <c r="II2696" s="2"/>
      <c r="IJ2696" s="2"/>
      <c r="IK2696" s="2"/>
      <c r="IL2696" s="2"/>
      <c r="IM2696" s="2"/>
      <c r="IN2696" s="2"/>
      <c r="IO2696" s="2"/>
      <c r="IP2696" s="2"/>
      <c r="IQ2696" s="2"/>
    </row>
    <row r="2697" spans="1:251" s="16" customFormat="1" ht="13.5">
      <c r="A2697" s="8"/>
      <c r="B2697" s="114"/>
      <c r="C2697" s="115"/>
      <c r="D2697" s="115"/>
      <c r="E2697" s="115"/>
      <c r="F2697" s="115"/>
      <c r="G2697" s="115"/>
      <c r="H2697" s="115"/>
      <c r="I2697" s="115"/>
      <c r="J2697" s="115"/>
      <c r="K2697" s="115"/>
      <c r="L2697" s="115"/>
      <c r="M2697" s="115"/>
      <c r="N2697" s="115"/>
      <c r="O2697" s="115"/>
      <c r="P2697" s="115"/>
      <c r="Q2697" s="115"/>
      <c r="R2697" s="115"/>
      <c r="S2697" s="115"/>
      <c r="T2697" s="115"/>
      <c r="U2697" s="115"/>
      <c r="V2697" s="115"/>
      <c r="W2697" s="115"/>
      <c r="X2697" s="115"/>
      <c r="Y2697" s="115"/>
      <c r="Z2697" s="116"/>
      <c r="AA2697" s="118"/>
      <c r="AB2697" s="115"/>
      <c r="AC2697" s="115"/>
      <c r="AD2697" s="115"/>
      <c r="AE2697" s="115"/>
      <c r="AF2697" s="115"/>
      <c r="AG2697" s="115"/>
      <c r="AH2697" s="115"/>
      <c r="AI2697" s="116"/>
      <c r="AJ2697" s="118"/>
      <c r="AK2697" s="115"/>
      <c r="AL2697" s="115"/>
      <c r="AM2697" s="115"/>
      <c r="AN2697" s="115"/>
      <c r="AO2697" s="115"/>
      <c r="AP2697" s="115"/>
      <c r="AQ2697" s="115"/>
      <c r="AR2697" s="116"/>
      <c r="AS2697" s="118"/>
      <c r="AT2697" s="115"/>
      <c r="AU2697" s="115"/>
      <c r="AV2697" s="115"/>
      <c r="AW2697" s="115"/>
      <c r="AX2697" s="120"/>
      <c r="AY2697" s="2"/>
      <c r="AZ2697" s="2"/>
      <c r="BA2697" s="2"/>
      <c r="BB2697" s="23"/>
      <c r="BC2697" s="24"/>
      <c r="BE2697" s="2"/>
      <c r="BF2697" s="2"/>
      <c r="BG2697" s="2"/>
      <c r="BH2697" s="2"/>
      <c r="BI2697" s="2"/>
      <c r="BJ2697" s="2"/>
      <c r="BK2697" s="2"/>
      <c r="BL2697" s="2"/>
      <c r="BM2697" s="2"/>
      <c r="BN2697" s="2"/>
      <c r="BO2697" s="2"/>
      <c r="BP2697" s="2"/>
      <c r="BQ2697" s="2"/>
      <c r="BR2697" s="2"/>
      <c r="BS2697" s="2"/>
      <c r="BT2697" s="2"/>
      <c r="BU2697" s="2"/>
      <c r="BV2697" s="2"/>
      <c r="BW2697" s="2"/>
      <c r="BX2697" s="2"/>
      <c r="BY2697" s="2"/>
      <c r="BZ2697" s="2"/>
      <c r="CA2697" s="2"/>
      <c r="CB2697" s="2"/>
      <c r="CC2697" s="2"/>
      <c r="CD2697" s="2"/>
      <c r="CE2697" s="2"/>
      <c r="CF2697" s="2"/>
      <c r="CG2697" s="2"/>
      <c r="CH2697" s="2"/>
      <c r="CI2697" s="2"/>
      <c r="CJ2697" s="2"/>
      <c r="CK2697" s="2"/>
      <c r="CL2697" s="2"/>
      <c r="CM2697" s="2"/>
      <c r="CN2697" s="2"/>
      <c r="CO2697" s="2"/>
      <c r="CP2697" s="2"/>
      <c r="CQ2697" s="2"/>
      <c r="CR2697" s="2"/>
      <c r="CS2697" s="2"/>
      <c r="CT2697" s="2"/>
      <c r="CU2697" s="2"/>
      <c r="CV2697" s="2"/>
      <c r="CW2697" s="2"/>
      <c r="CX2697" s="2"/>
      <c r="CY2697" s="2"/>
      <c r="CZ2697" s="2"/>
      <c r="DA2697" s="2"/>
      <c r="DB2697" s="2"/>
      <c r="DC2697" s="2"/>
      <c r="DD2697" s="2"/>
      <c r="DE2697" s="2"/>
      <c r="DF2697" s="2"/>
      <c r="DG2697" s="2"/>
      <c r="DH2697" s="2"/>
      <c r="DI2697" s="2"/>
      <c r="DJ2697" s="2"/>
      <c r="DK2697" s="2"/>
      <c r="DL2697" s="2"/>
      <c r="DM2697" s="2"/>
      <c r="DN2697" s="2"/>
      <c r="DO2697" s="2"/>
      <c r="DP2697" s="2"/>
      <c r="DQ2697" s="2"/>
      <c r="DR2697" s="2"/>
      <c r="DS2697" s="2"/>
      <c r="DT2697" s="2"/>
      <c r="DU2697" s="2"/>
      <c r="DV2697" s="2"/>
      <c r="DW2697" s="2"/>
      <c r="DX2697" s="2"/>
      <c r="DY2697" s="2"/>
      <c r="DZ2697" s="2"/>
      <c r="EA2697" s="2"/>
      <c r="EB2697" s="2"/>
      <c r="EC2697" s="2"/>
      <c r="ED2697" s="2"/>
      <c r="EE2697" s="2"/>
      <c r="EF2697" s="2"/>
      <c r="EG2697" s="2"/>
      <c r="EH2697" s="2"/>
      <c r="EI2697" s="2"/>
      <c r="EJ2697" s="2"/>
      <c r="EK2697" s="2"/>
      <c r="EL2697" s="2"/>
      <c r="EM2697" s="2"/>
      <c r="EN2697" s="2"/>
      <c r="EO2697" s="2"/>
      <c r="EP2697" s="2"/>
      <c r="EQ2697" s="2"/>
      <c r="ER2697" s="2"/>
      <c r="ES2697" s="2"/>
      <c r="ET2697" s="2"/>
      <c r="EU2697" s="2"/>
      <c r="EV2697" s="2"/>
      <c r="EW2697" s="2"/>
      <c r="EX2697" s="2"/>
      <c r="EY2697" s="2"/>
      <c r="EZ2697" s="2"/>
      <c r="FA2697" s="2"/>
      <c r="FB2697" s="2"/>
      <c r="FC2697" s="2"/>
      <c r="FD2697" s="2"/>
      <c r="FE2697" s="2"/>
      <c r="FF2697" s="2"/>
      <c r="FG2697" s="2"/>
      <c r="FH2697" s="2"/>
      <c r="FI2697" s="2"/>
      <c r="FJ2697" s="2"/>
      <c r="FK2697" s="2"/>
      <c r="FL2697" s="2"/>
      <c r="FM2697" s="2"/>
      <c r="FN2697" s="2"/>
      <c r="FO2697" s="2"/>
      <c r="FP2697" s="2"/>
      <c r="FQ2697" s="2"/>
      <c r="FR2697" s="2"/>
      <c r="FS2697" s="2"/>
      <c r="FT2697" s="2"/>
      <c r="FU2697" s="2"/>
      <c r="FV2697" s="2"/>
      <c r="FW2697" s="2"/>
      <c r="FX2697" s="2"/>
      <c r="FY2697" s="2"/>
      <c r="FZ2697" s="2"/>
      <c r="GA2697" s="2"/>
      <c r="GB2697" s="2"/>
      <c r="GC2697" s="2"/>
      <c r="GD2697" s="2"/>
      <c r="GE2697" s="2"/>
      <c r="GF2697" s="2"/>
      <c r="GG2697" s="2"/>
      <c r="GH2697" s="2"/>
      <c r="GI2697" s="2"/>
      <c r="GJ2697" s="2"/>
      <c r="GK2697" s="2"/>
      <c r="GL2697" s="2"/>
      <c r="GM2697" s="2"/>
      <c r="GN2697" s="2"/>
      <c r="GO2697" s="2"/>
      <c r="GP2697" s="2"/>
      <c r="GQ2697" s="2"/>
      <c r="GR2697" s="2"/>
      <c r="GS2697" s="2"/>
      <c r="GT2697" s="2"/>
      <c r="GU2697" s="2"/>
      <c r="GV2697" s="2"/>
      <c r="GW2697" s="2"/>
      <c r="GX2697" s="2"/>
      <c r="GY2697" s="2"/>
      <c r="GZ2697" s="2"/>
      <c r="HA2697" s="2"/>
      <c r="HB2697" s="2"/>
      <c r="HC2697" s="2"/>
      <c r="HD2697" s="2"/>
      <c r="HE2697" s="2"/>
      <c r="HF2697" s="2"/>
      <c r="HG2697" s="2"/>
      <c r="HH2697" s="2"/>
      <c r="HI2697" s="2"/>
      <c r="HJ2697" s="2"/>
      <c r="HK2697" s="2"/>
      <c r="HL2697" s="2"/>
      <c r="HM2697" s="2"/>
      <c r="HN2697" s="2"/>
      <c r="HO2697" s="2"/>
      <c r="HP2697" s="2"/>
      <c r="HQ2697" s="2"/>
      <c r="HR2697" s="2"/>
      <c r="HS2697" s="2"/>
      <c r="HT2697" s="2"/>
      <c r="HU2697" s="2"/>
      <c r="HV2697" s="2"/>
      <c r="HW2697" s="2"/>
      <c r="HX2697" s="2"/>
      <c r="HY2697" s="2"/>
      <c r="HZ2697" s="2"/>
      <c r="IA2697" s="2"/>
      <c r="IB2697" s="2"/>
      <c r="IC2697" s="2"/>
      <c r="ID2697" s="2"/>
      <c r="IE2697" s="2"/>
      <c r="IF2697" s="2"/>
      <c r="IG2697" s="2"/>
      <c r="IH2697" s="2"/>
      <c r="II2697" s="2"/>
      <c r="IJ2697" s="2"/>
      <c r="IK2697" s="2"/>
      <c r="IL2697" s="2"/>
      <c r="IM2697" s="2"/>
      <c r="IN2697" s="2"/>
      <c r="IO2697" s="2"/>
      <c r="IP2697" s="2"/>
      <c r="IQ2697" s="2"/>
    </row>
    <row r="2698" spans="1:251" s="16" customFormat="1" ht="18.75" customHeight="1">
      <c r="A2698" s="8"/>
      <c r="B2698" s="25"/>
      <c r="C2698" s="130" t="s">
        <v>362</v>
      </c>
      <c r="D2698" s="131"/>
      <c r="E2698" s="131"/>
      <c r="F2698" s="131"/>
      <c r="G2698" s="131"/>
      <c r="H2698" s="131"/>
      <c r="I2698" s="131"/>
      <c r="J2698" s="131"/>
      <c r="K2698" s="131"/>
      <c r="L2698" s="131"/>
      <c r="M2698" s="131"/>
      <c r="N2698" s="131"/>
      <c r="O2698" s="131"/>
      <c r="P2698" s="131"/>
      <c r="Q2698" s="131"/>
      <c r="R2698" s="131"/>
      <c r="S2698" s="131"/>
      <c r="T2698" s="131"/>
      <c r="U2698" s="131"/>
      <c r="V2698" s="131"/>
      <c r="W2698" s="131"/>
      <c r="X2698" s="131"/>
      <c r="Y2698" s="131"/>
      <c r="Z2698" s="132"/>
      <c r="AA2698" s="133">
        <v>17000</v>
      </c>
      <c r="AB2698" s="134"/>
      <c r="AC2698" s="134"/>
      <c r="AD2698" s="134"/>
      <c r="AE2698" s="134"/>
      <c r="AF2698" s="134"/>
      <c r="AG2698" s="134"/>
      <c r="AH2698" s="134"/>
      <c r="AI2698" s="135"/>
      <c r="AJ2698" s="133">
        <v>17000</v>
      </c>
      <c r="AK2698" s="134"/>
      <c r="AL2698" s="134"/>
      <c r="AM2698" s="134"/>
      <c r="AN2698" s="134"/>
      <c r="AO2698" s="134"/>
      <c r="AP2698" s="134"/>
      <c r="AQ2698" s="134"/>
      <c r="AR2698" s="135"/>
      <c r="AS2698" s="136"/>
      <c r="AT2698" s="137"/>
      <c r="AU2698" s="137"/>
      <c r="AV2698" s="137"/>
      <c r="AW2698" s="137"/>
      <c r="AX2698" s="138"/>
      <c r="AY2698" s="2"/>
      <c r="AZ2698" s="2"/>
      <c r="BA2698" s="2"/>
      <c r="BB2698" s="2"/>
      <c r="BC2698" s="2"/>
      <c r="BD2698" s="2"/>
      <c r="BE2698" s="2"/>
      <c r="BF2698" s="2"/>
      <c r="BG2698" s="2"/>
      <c r="BH2698" s="2"/>
      <c r="BI2698" s="2"/>
      <c r="BJ2698" s="2"/>
      <c r="BK2698" s="2"/>
      <c r="BL2698" s="2"/>
      <c r="BM2698" s="2"/>
      <c r="BN2698" s="2"/>
      <c r="BO2698" s="2"/>
      <c r="BP2698" s="2"/>
      <c r="BQ2698" s="2"/>
      <c r="BR2698" s="2"/>
      <c r="BS2698" s="2"/>
      <c r="BT2698" s="2"/>
      <c r="BU2698" s="2"/>
      <c r="BV2698" s="2"/>
      <c r="BW2698" s="2"/>
      <c r="BX2698" s="2"/>
      <c r="BY2698" s="2"/>
      <c r="BZ2698" s="2"/>
      <c r="CA2698" s="2"/>
      <c r="CB2698" s="2"/>
      <c r="CC2698" s="2"/>
      <c r="CD2698" s="2"/>
      <c r="CE2698" s="2"/>
      <c r="CF2698" s="2"/>
      <c r="CG2698" s="2"/>
      <c r="CH2698" s="2"/>
      <c r="CI2698" s="2"/>
      <c r="CJ2698" s="2"/>
      <c r="CK2698" s="2"/>
      <c r="CL2698" s="2"/>
      <c r="CM2698" s="2"/>
      <c r="CN2698" s="2"/>
      <c r="CO2698" s="2"/>
      <c r="CP2698" s="2"/>
      <c r="CQ2698" s="2"/>
      <c r="CR2698" s="2"/>
      <c r="CS2698" s="2"/>
      <c r="CT2698" s="2"/>
      <c r="CU2698" s="2"/>
      <c r="CV2698" s="2"/>
      <c r="CW2698" s="2"/>
      <c r="CX2698" s="2"/>
      <c r="CY2698" s="2"/>
      <c r="CZ2698" s="2"/>
      <c r="DA2698" s="2"/>
      <c r="DB2698" s="2"/>
      <c r="DC2698" s="2"/>
      <c r="DD2698" s="2"/>
      <c r="DE2698" s="2"/>
      <c r="DF2698" s="2"/>
      <c r="DG2698" s="2"/>
      <c r="DH2698" s="2"/>
      <c r="DI2698" s="2"/>
      <c r="DJ2698" s="2"/>
      <c r="DK2698" s="2"/>
      <c r="DL2698" s="2"/>
      <c r="DM2698" s="2"/>
      <c r="DN2698" s="2"/>
      <c r="DO2698" s="2"/>
      <c r="DP2698" s="2"/>
      <c r="DQ2698" s="2"/>
      <c r="DR2698" s="2"/>
      <c r="DS2698" s="2"/>
      <c r="DT2698" s="2"/>
      <c r="DU2698" s="2"/>
      <c r="DV2698" s="2"/>
      <c r="DW2698" s="2"/>
      <c r="DX2698" s="2"/>
      <c r="DY2698" s="2"/>
      <c r="DZ2698" s="2"/>
      <c r="EA2698" s="2"/>
      <c r="EB2698" s="2"/>
      <c r="EC2698" s="2"/>
      <c r="ED2698" s="2"/>
      <c r="EE2698" s="2"/>
      <c r="EF2698" s="2"/>
      <c r="EG2698" s="2"/>
      <c r="EH2698" s="2"/>
      <c r="EI2698" s="2"/>
      <c r="EJ2698" s="2"/>
      <c r="EK2698" s="2"/>
      <c r="EL2698" s="2"/>
      <c r="EM2698" s="2"/>
      <c r="EN2698" s="2"/>
      <c r="EO2698" s="2"/>
      <c r="EP2698" s="2"/>
      <c r="EQ2698" s="2"/>
      <c r="ER2698" s="2"/>
      <c r="ES2698" s="2"/>
      <c r="ET2698" s="2"/>
      <c r="EU2698" s="2"/>
      <c r="EV2698" s="2"/>
      <c r="EW2698" s="2"/>
      <c r="EX2698" s="2"/>
      <c r="EY2698" s="2"/>
      <c r="EZ2698" s="2"/>
      <c r="FA2698" s="2"/>
      <c r="FB2698" s="2"/>
      <c r="FC2698" s="2"/>
      <c r="FD2698" s="2"/>
      <c r="FE2698" s="2"/>
      <c r="FF2698" s="2"/>
      <c r="FG2698" s="2"/>
      <c r="FH2698" s="2"/>
      <c r="FI2698" s="2"/>
      <c r="FJ2698" s="2"/>
      <c r="FK2698" s="2"/>
      <c r="FL2698" s="2"/>
      <c r="FM2698" s="2"/>
      <c r="FN2698" s="2"/>
      <c r="FO2698" s="2"/>
      <c r="FP2698" s="2"/>
      <c r="FQ2698" s="2"/>
      <c r="FR2698" s="2"/>
      <c r="FS2698" s="2"/>
      <c r="FT2698" s="2"/>
      <c r="FU2698" s="2"/>
      <c r="FV2698" s="2"/>
      <c r="FW2698" s="2"/>
      <c r="FX2698" s="2"/>
      <c r="FY2698" s="2"/>
      <c r="FZ2698" s="2"/>
      <c r="GA2698" s="2"/>
      <c r="GB2698" s="2"/>
      <c r="GC2698" s="2"/>
      <c r="GD2698" s="2"/>
      <c r="GE2698" s="2"/>
      <c r="GF2698" s="2"/>
      <c r="GG2698" s="2"/>
      <c r="GH2698" s="2"/>
      <c r="GI2698" s="2"/>
      <c r="GJ2698" s="2"/>
      <c r="GK2698" s="2"/>
      <c r="GL2698" s="2"/>
      <c r="GM2698" s="2"/>
      <c r="GN2698" s="2"/>
      <c r="GO2698" s="2"/>
      <c r="GP2698" s="2"/>
      <c r="GQ2698" s="2"/>
      <c r="GR2698" s="2"/>
      <c r="GS2698" s="2"/>
      <c r="GT2698" s="2"/>
      <c r="GU2698" s="2"/>
      <c r="GV2698" s="2"/>
      <c r="GW2698" s="2"/>
      <c r="GX2698" s="2"/>
      <c r="GY2698" s="2"/>
      <c r="GZ2698" s="2"/>
      <c r="HA2698" s="2"/>
      <c r="HB2698" s="2"/>
      <c r="HC2698" s="2"/>
      <c r="HD2698" s="2"/>
      <c r="HE2698" s="2"/>
      <c r="HF2698" s="2"/>
      <c r="HG2698" s="2"/>
      <c r="HH2698" s="2"/>
      <c r="HI2698" s="2"/>
      <c r="HJ2698" s="2"/>
      <c r="HK2698" s="2"/>
      <c r="HL2698" s="2"/>
      <c r="HM2698" s="2"/>
      <c r="HN2698" s="2"/>
      <c r="HO2698" s="2"/>
      <c r="HP2698" s="2"/>
      <c r="HQ2698" s="2"/>
      <c r="HR2698" s="2"/>
      <c r="HS2698" s="2"/>
      <c r="HT2698" s="2"/>
      <c r="HU2698" s="2"/>
      <c r="HV2698" s="2"/>
      <c r="HW2698" s="2"/>
      <c r="HX2698" s="2"/>
      <c r="HY2698" s="2"/>
      <c r="HZ2698" s="2"/>
      <c r="IA2698" s="2"/>
      <c r="IB2698" s="2"/>
      <c r="IC2698" s="2"/>
      <c r="ID2698" s="2"/>
      <c r="IE2698" s="2"/>
      <c r="IF2698" s="2"/>
      <c r="IG2698" s="2"/>
      <c r="IH2698" s="2"/>
      <c r="II2698" s="2"/>
      <c r="IJ2698" s="2"/>
      <c r="IK2698" s="2"/>
      <c r="IL2698" s="2"/>
      <c r="IM2698" s="2"/>
      <c r="IN2698" s="2"/>
      <c r="IO2698" s="2"/>
      <c r="IP2698" s="2"/>
      <c r="IQ2698" s="2"/>
    </row>
    <row r="2699" spans="1:251" s="16" customFormat="1" ht="18.75" customHeight="1" thickBot="1">
      <c r="A2699" s="17"/>
      <c r="B2699" s="121" t="s">
        <v>11</v>
      </c>
      <c r="C2699" s="122"/>
      <c r="D2699" s="122"/>
      <c r="E2699" s="122"/>
      <c r="F2699" s="122"/>
      <c r="G2699" s="122"/>
      <c r="H2699" s="122"/>
      <c r="I2699" s="122"/>
      <c r="J2699" s="122"/>
      <c r="K2699" s="122"/>
      <c r="L2699" s="122"/>
      <c r="M2699" s="122"/>
      <c r="N2699" s="122"/>
      <c r="O2699" s="122"/>
      <c r="P2699" s="122"/>
      <c r="Q2699" s="122"/>
      <c r="R2699" s="122"/>
      <c r="S2699" s="122"/>
      <c r="T2699" s="122"/>
      <c r="U2699" s="122"/>
      <c r="V2699" s="122"/>
      <c r="W2699" s="122"/>
      <c r="X2699" s="122"/>
      <c r="Y2699" s="122"/>
      <c r="Z2699" s="123"/>
      <c r="AA2699" s="124">
        <f>SUM($AA$2698:$AA$2698)</f>
        <v>17000</v>
      </c>
      <c r="AB2699" s="125"/>
      <c r="AC2699" s="125"/>
      <c r="AD2699" s="125"/>
      <c r="AE2699" s="125"/>
      <c r="AF2699" s="125"/>
      <c r="AG2699" s="125"/>
      <c r="AH2699" s="125"/>
      <c r="AI2699" s="126"/>
      <c r="AJ2699" s="124">
        <f>SUM($AJ$2698:$AJ$2698)</f>
        <v>17000</v>
      </c>
      <c r="AK2699" s="125"/>
      <c r="AL2699" s="125"/>
      <c r="AM2699" s="125"/>
      <c r="AN2699" s="125"/>
      <c r="AO2699" s="125"/>
      <c r="AP2699" s="125"/>
      <c r="AQ2699" s="125"/>
      <c r="AR2699" s="126"/>
      <c r="AS2699" s="127"/>
      <c r="AT2699" s="128"/>
      <c r="AU2699" s="128"/>
      <c r="AV2699" s="128"/>
      <c r="AW2699" s="128"/>
      <c r="AX2699" s="129"/>
      <c r="AY2699" s="2"/>
      <c r="AZ2699" s="2"/>
      <c r="BA2699" s="2"/>
      <c r="BB2699" s="2"/>
      <c r="BC2699" s="2"/>
      <c r="BD2699" s="2"/>
      <c r="BE2699" s="2"/>
      <c r="BF2699" s="2"/>
      <c r="BG2699" s="2"/>
      <c r="BH2699" s="2"/>
      <c r="BI2699" s="2"/>
      <c r="BJ2699" s="2"/>
      <c r="BK2699" s="2"/>
      <c r="BL2699" s="2"/>
      <c r="BM2699" s="2"/>
      <c r="BN2699" s="2"/>
      <c r="BO2699" s="2"/>
      <c r="BP2699" s="2"/>
      <c r="BQ2699" s="2"/>
      <c r="BR2699" s="2"/>
      <c r="BS2699" s="2"/>
      <c r="BT2699" s="2"/>
      <c r="BU2699" s="2"/>
      <c r="BV2699" s="2"/>
      <c r="BW2699" s="2"/>
      <c r="BX2699" s="2"/>
      <c r="BY2699" s="2"/>
      <c r="BZ2699" s="2"/>
      <c r="CA2699" s="2"/>
      <c r="CB2699" s="2"/>
      <c r="CC2699" s="2"/>
      <c r="CD2699" s="2"/>
      <c r="CE2699" s="2"/>
      <c r="CF2699" s="2"/>
      <c r="CG2699" s="2"/>
      <c r="CH2699" s="2"/>
      <c r="CI2699" s="2"/>
      <c r="CJ2699" s="2"/>
      <c r="CK2699" s="2"/>
      <c r="CL2699" s="2"/>
      <c r="CM2699" s="2"/>
      <c r="CN2699" s="2"/>
      <c r="CO2699" s="2"/>
      <c r="CP2699" s="2"/>
      <c r="CQ2699" s="2"/>
      <c r="CR2699" s="2"/>
      <c r="CS2699" s="2"/>
      <c r="CT2699" s="2"/>
      <c r="CU2699" s="2"/>
      <c r="CV2699" s="2"/>
      <c r="CW2699" s="2"/>
      <c r="CX2699" s="2"/>
      <c r="CY2699" s="2"/>
      <c r="CZ2699" s="2"/>
      <c r="DA2699" s="2"/>
      <c r="DB2699" s="2"/>
      <c r="DC2699" s="2"/>
      <c r="DD2699" s="2"/>
      <c r="DE2699" s="2"/>
      <c r="DF2699" s="2"/>
      <c r="DG2699" s="2"/>
      <c r="DH2699" s="2"/>
      <c r="DI2699" s="2"/>
      <c r="DJ2699" s="2"/>
      <c r="DK2699" s="2"/>
      <c r="DL2699" s="2"/>
      <c r="DM2699" s="2"/>
      <c r="DN2699" s="2"/>
      <c r="DO2699" s="2"/>
      <c r="DP2699" s="2"/>
      <c r="DQ2699" s="2"/>
      <c r="DR2699" s="2"/>
      <c r="DS2699" s="2"/>
      <c r="DT2699" s="2"/>
      <c r="DU2699" s="2"/>
      <c r="DV2699" s="2"/>
      <c r="DW2699" s="2"/>
      <c r="DX2699" s="2"/>
      <c r="DY2699" s="2"/>
      <c r="DZ2699" s="2"/>
      <c r="EA2699" s="2"/>
      <c r="EB2699" s="2"/>
      <c r="EC2699" s="2"/>
      <c r="ED2699" s="2"/>
      <c r="EE2699" s="2"/>
      <c r="EF2699" s="2"/>
      <c r="EG2699" s="2"/>
      <c r="EH2699" s="2"/>
      <c r="EI2699" s="2"/>
      <c r="EJ2699" s="2"/>
      <c r="EK2699" s="2"/>
      <c r="EL2699" s="2"/>
      <c r="EM2699" s="2"/>
      <c r="EN2699" s="2"/>
      <c r="EO2699" s="2"/>
      <c r="EP2699" s="2"/>
      <c r="EQ2699" s="2"/>
      <c r="ER2699" s="2"/>
      <c r="ES2699" s="2"/>
      <c r="ET2699" s="2"/>
      <c r="EU2699" s="2"/>
      <c r="EV2699" s="2"/>
      <c r="EW2699" s="2"/>
      <c r="EX2699" s="2"/>
      <c r="EY2699" s="2"/>
      <c r="EZ2699" s="2"/>
      <c r="FA2699" s="2"/>
      <c r="FB2699" s="2"/>
      <c r="FC2699" s="2"/>
      <c r="FD2699" s="2"/>
      <c r="FE2699" s="2"/>
      <c r="FF2699" s="2"/>
      <c r="FG2699" s="2"/>
      <c r="FH2699" s="2"/>
      <c r="FI2699" s="2"/>
      <c r="FJ2699" s="2"/>
      <c r="FK2699" s="2"/>
      <c r="FL2699" s="2"/>
      <c r="FM2699" s="2"/>
      <c r="FN2699" s="2"/>
      <c r="FO2699" s="2"/>
      <c r="FP2699" s="2"/>
      <c r="FQ2699" s="2"/>
      <c r="FR2699" s="2"/>
      <c r="FS2699" s="2"/>
      <c r="FT2699" s="2"/>
      <c r="FU2699" s="2"/>
      <c r="FV2699" s="2"/>
      <c r="FW2699" s="2"/>
      <c r="FX2699" s="2"/>
      <c r="FY2699" s="2"/>
      <c r="FZ2699" s="2"/>
      <c r="GA2699" s="2"/>
      <c r="GB2699" s="2"/>
      <c r="GC2699" s="2"/>
      <c r="GD2699" s="2"/>
      <c r="GE2699" s="2"/>
      <c r="GF2699" s="2"/>
      <c r="GG2699" s="2"/>
      <c r="GH2699" s="2"/>
      <c r="GI2699" s="2"/>
      <c r="GJ2699" s="2"/>
      <c r="GK2699" s="2"/>
      <c r="GL2699" s="2"/>
      <c r="GM2699" s="2"/>
      <c r="GN2699" s="2"/>
      <c r="GO2699" s="2"/>
      <c r="GP2699" s="2"/>
      <c r="GQ2699" s="2"/>
      <c r="GR2699" s="2"/>
      <c r="GS2699" s="2"/>
      <c r="GT2699" s="2"/>
      <c r="GU2699" s="2"/>
      <c r="GV2699" s="2"/>
      <c r="GW2699" s="2"/>
      <c r="GX2699" s="2"/>
      <c r="GY2699" s="2"/>
      <c r="GZ2699" s="2"/>
      <c r="HA2699" s="2"/>
      <c r="HB2699" s="2"/>
      <c r="HC2699" s="2"/>
      <c r="HD2699" s="2"/>
      <c r="HE2699" s="2"/>
      <c r="HF2699" s="2"/>
      <c r="HG2699" s="2"/>
      <c r="HH2699" s="2"/>
      <c r="HI2699" s="2"/>
      <c r="HJ2699" s="2"/>
      <c r="HK2699" s="2"/>
      <c r="HL2699" s="2"/>
      <c r="HM2699" s="2"/>
      <c r="HN2699" s="2"/>
      <c r="HO2699" s="2"/>
      <c r="HP2699" s="2"/>
      <c r="HQ2699" s="2"/>
      <c r="HR2699" s="2"/>
      <c r="HS2699" s="2"/>
      <c r="HT2699" s="2"/>
      <c r="HU2699" s="2"/>
      <c r="HV2699" s="2"/>
      <c r="HW2699" s="2"/>
      <c r="HX2699" s="2"/>
      <c r="HY2699" s="2"/>
      <c r="HZ2699" s="2"/>
      <c r="IA2699" s="2"/>
      <c r="IB2699" s="2"/>
      <c r="IC2699" s="2"/>
      <c r="ID2699" s="2"/>
      <c r="IE2699" s="2"/>
      <c r="IF2699" s="2"/>
      <c r="IG2699" s="2"/>
      <c r="IH2699" s="2"/>
      <c r="II2699" s="2"/>
      <c r="IJ2699" s="2"/>
      <c r="IK2699" s="2"/>
      <c r="IL2699" s="2"/>
      <c r="IM2699" s="2"/>
      <c r="IN2699" s="2"/>
      <c r="IO2699" s="2"/>
      <c r="IP2699" s="2"/>
      <c r="IQ2699" s="2"/>
    </row>
    <row r="2701" spans="1:251" ht="18.75">
      <c r="A2701" s="1" t="s">
        <v>0</v>
      </c>
      <c r="AW2701" s="3"/>
      <c r="AX2701" s="4"/>
      <c r="AY2701" s="3"/>
    </row>
    <row r="2703" spans="1:251" ht="18.75">
      <c r="B2703" s="101" t="s">
        <v>8</v>
      </c>
      <c r="C2703" s="102"/>
      <c r="D2703" s="102"/>
      <c r="E2703" s="102"/>
      <c r="F2703" s="102"/>
      <c r="G2703" s="102"/>
      <c r="H2703" s="102"/>
      <c r="I2703" s="102"/>
      <c r="J2703" s="102"/>
      <c r="K2703" s="102"/>
      <c r="L2703" s="102"/>
      <c r="M2703" s="102"/>
      <c r="N2703" s="102"/>
      <c r="O2703" s="102"/>
      <c r="P2703" s="102"/>
      <c r="Q2703" s="102"/>
      <c r="R2703" s="102"/>
      <c r="S2703" s="102"/>
      <c r="T2703" s="102"/>
      <c r="U2703" s="102"/>
      <c r="V2703" s="102"/>
      <c r="W2703" s="102"/>
      <c r="X2703" s="102"/>
      <c r="Y2703" s="102"/>
      <c r="Z2703" s="102"/>
      <c r="AA2703" s="102"/>
      <c r="AB2703" s="102"/>
      <c r="AC2703" s="102"/>
      <c r="AD2703" s="102"/>
      <c r="AE2703" s="102"/>
      <c r="AF2703" s="102"/>
      <c r="AG2703" s="102"/>
      <c r="AH2703" s="102"/>
      <c r="AI2703" s="102"/>
      <c r="AJ2703" s="102"/>
      <c r="AK2703" s="102"/>
      <c r="AL2703" s="102"/>
      <c r="AM2703" s="102"/>
      <c r="AN2703" s="102"/>
      <c r="AO2703" s="102"/>
      <c r="AP2703" s="102"/>
      <c r="AQ2703" s="102"/>
      <c r="AR2703" s="102"/>
      <c r="AS2703" s="102"/>
      <c r="AT2703" s="102"/>
      <c r="AU2703" s="102"/>
      <c r="AV2703" s="102"/>
      <c r="AW2703" s="102"/>
      <c r="AX2703" s="102"/>
    </row>
    <row r="2704" spans="1:251">
      <c r="Z2704" s="5"/>
      <c r="AD2704" s="5"/>
      <c r="AE2704" s="5"/>
      <c r="AF2704" s="5"/>
      <c r="AG2704" s="5"/>
      <c r="AH2704" s="5"/>
      <c r="AI2704" s="5"/>
      <c r="AO2704" s="5"/>
    </row>
    <row r="2705" spans="1:113" ht="13.5" thickBot="1">
      <c r="Z2705" s="5"/>
      <c r="AD2705" s="5"/>
      <c r="AE2705" s="5"/>
      <c r="AF2705" s="5"/>
      <c r="AG2705" s="5"/>
      <c r="AH2705" s="5"/>
      <c r="AI2705" s="5"/>
      <c r="AO2705" s="5"/>
      <c r="DI2705" s="6"/>
    </row>
    <row r="2706" spans="1:113" ht="24.75" customHeight="1" thickBot="1">
      <c r="B2706" s="103" t="s">
        <v>1</v>
      </c>
      <c r="C2706" s="104"/>
      <c r="D2706" s="104"/>
      <c r="E2706" s="104"/>
      <c r="F2706" s="104"/>
      <c r="G2706" s="104"/>
      <c r="H2706" s="105" t="s">
        <v>335</v>
      </c>
      <c r="I2706" s="106"/>
      <c r="J2706" s="106"/>
      <c r="K2706" s="106"/>
      <c r="L2706" s="106"/>
      <c r="M2706" s="106"/>
      <c r="N2706" s="106"/>
      <c r="O2706" s="106"/>
      <c r="P2706" s="106"/>
      <c r="Q2706" s="106"/>
      <c r="R2706" s="106"/>
      <c r="S2706" s="106"/>
      <c r="T2706" s="106"/>
      <c r="U2706" s="106"/>
      <c r="V2706" s="106"/>
      <c r="W2706" s="106"/>
      <c r="X2706" s="106"/>
      <c r="Y2706" s="106"/>
      <c r="Z2706" s="106"/>
      <c r="AA2706" s="106"/>
      <c r="AB2706" s="106"/>
      <c r="AC2706" s="106"/>
      <c r="AD2706" s="106"/>
      <c r="AE2706" s="106"/>
      <c r="AF2706" s="106"/>
      <c r="AG2706" s="106"/>
      <c r="AH2706" s="106"/>
      <c r="AI2706" s="106"/>
      <c r="AJ2706" s="106"/>
      <c r="AK2706" s="106"/>
      <c r="AL2706" s="106"/>
      <c r="AM2706" s="106"/>
      <c r="AN2706" s="106"/>
      <c r="AO2706" s="106"/>
      <c r="AP2706" s="106"/>
      <c r="AQ2706" s="106"/>
      <c r="AR2706" s="106"/>
      <c r="AS2706" s="106"/>
      <c r="AT2706" s="106"/>
      <c r="AU2706" s="106"/>
      <c r="AV2706" s="106"/>
      <c r="AW2706" s="106"/>
      <c r="AX2706" s="107"/>
      <c r="DI2706" s="6"/>
    </row>
    <row r="2707" spans="1:113" ht="14.25">
      <c r="B2707" s="7"/>
      <c r="C2707" s="7"/>
      <c r="D2707" s="7"/>
      <c r="E2707" s="7"/>
      <c r="F2707" s="7"/>
      <c r="G2707" s="7"/>
      <c r="H2707" s="8"/>
      <c r="I2707" s="8"/>
      <c r="J2707" s="8"/>
      <c r="K2707" s="8"/>
      <c r="L2707" s="9"/>
      <c r="M2707" s="9"/>
      <c r="N2707" s="9"/>
      <c r="O2707" s="9"/>
      <c r="P2707" s="8"/>
      <c r="Q2707" s="8"/>
      <c r="R2707" s="8"/>
      <c r="S2707" s="8"/>
      <c r="T2707" s="8"/>
      <c r="U2707" s="8"/>
      <c r="V2707" s="10"/>
      <c r="W2707" s="10"/>
      <c r="X2707" s="10"/>
      <c r="Y2707" s="10"/>
      <c r="Z2707" s="10"/>
      <c r="AA2707" s="10"/>
      <c r="AB2707" s="10"/>
      <c r="AC2707" s="10"/>
      <c r="AD2707" s="10"/>
      <c r="AE2707" s="10"/>
      <c r="AF2707" s="10"/>
      <c r="AG2707" s="10"/>
      <c r="AH2707" s="10"/>
      <c r="AI2707" s="10"/>
      <c r="AJ2707" s="10"/>
      <c r="AK2707" s="10"/>
      <c r="AL2707" s="10"/>
      <c r="AM2707" s="10"/>
      <c r="AN2707" s="10"/>
      <c r="AO2707" s="10"/>
      <c r="AP2707" s="10"/>
      <c r="AQ2707" s="10"/>
      <c r="AR2707" s="10"/>
      <c r="AS2707" s="10"/>
      <c r="AT2707" s="10"/>
      <c r="AU2707" s="10"/>
      <c r="AV2707" s="10"/>
      <c r="AW2707" s="10"/>
      <c r="AX2707" s="10"/>
      <c r="DI2707" s="6"/>
    </row>
    <row r="2708" spans="1:113" ht="15" thickBot="1">
      <c r="A2708" s="11"/>
      <c r="B2708" s="10" t="s">
        <v>2</v>
      </c>
      <c r="C2708" s="8"/>
      <c r="D2708" s="8"/>
      <c r="E2708" s="8"/>
      <c r="F2708" s="8"/>
      <c r="G2708" s="8"/>
      <c r="H2708" s="8"/>
      <c r="I2708" s="8"/>
      <c r="J2708" s="8"/>
      <c r="K2708" s="8"/>
      <c r="L2708" s="9"/>
      <c r="M2708" s="9"/>
      <c r="N2708" s="9"/>
      <c r="O2708" s="9"/>
      <c r="P2708" s="8"/>
      <c r="Q2708" s="8"/>
      <c r="R2708" s="8"/>
      <c r="S2708" s="8"/>
      <c r="T2708" s="8"/>
      <c r="U2708" s="8"/>
      <c r="V2708" s="10"/>
      <c r="W2708" s="10"/>
      <c r="X2708" s="10"/>
      <c r="Y2708" s="10"/>
      <c r="Z2708" s="10"/>
      <c r="AA2708" s="10"/>
      <c r="AB2708" s="10"/>
      <c r="AC2708" s="10"/>
      <c r="AD2708" s="10"/>
      <c r="AE2708" s="10"/>
      <c r="AF2708" s="10"/>
      <c r="AG2708" s="10"/>
      <c r="AH2708" s="10"/>
      <c r="AI2708" s="10"/>
      <c r="AJ2708" s="10"/>
      <c r="AK2708" s="10"/>
      <c r="AL2708" s="10"/>
      <c r="AM2708" s="10"/>
      <c r="AN2708" s="10"/>
      <c r="AO2708" s="10"/>
      <c r="AP2708" s="10"/>
      <c r="AQ2708" s="10"/>
      <c r="AR2708" s="10"/>
      <c r="AS2708" s="10"/>
      <c r="AT2708" s="10"/>
      <c r="AU2708" s="10"/>
      <c r="AV2708" s="10"/>
      <c r="AW2708" s="10"/>
      <c r="AX2708" s="10"/>
      <c r="DI2708" s="6"/>
    </row>
    <row r="2709" spans="1:113" ht="14.25">
      <c r="A2709" s="8"/>
      <c r="B2709" s="12"/>
      <c r="C2709" s="7"/>
      <c r="D2709" s="7"/>
      <c r="E2709" s="7"/>
      <c r="F2709" s="7"/>
      <c r="G2709" s="7"/>
      <c r="H2709" s="7"/>
      <c r="I2709" s="7"/>
      <c r="J2709" s="7"/>
      <c r="K2709" s="7"/>
      <c r="L2709" s="13"/>
      <c r="M2709" s="13"/>
      <c r="N2709" s="13"/>
      <c r="O2709" s="13"/>
      <c r="P2709" s="7"/>
      <c r="Q2709" s="7"/>
      <c r="R2709" s="7"/>
      <c r="S2709" s="7"/>
      <c r="T2709" s="7"/>
      <c r="U2709" s="7"/>
      <c r="V2709" s="14"/>
      <c r="W2709" s="14"/>
      <c r="X2709" s="14"/>
      <c r="Y2709" s="14"/>
      <c r="Z2709" s="14"/>
      <c r="AA2709" s="14"/>
      <c r="AB2709" s="14"/>
      <c r="AC2709" s="14"/>
      <c r="AD2709" s="14"/>
      <c r="AE2709" s="14"/>
      <c r="AF2709" s="14"/>
      <c r="AG2709" s="14"/>
      <c r="AH2709" s="14"/>
      <c r="AI2709" s="14"/>
      <c r="AJ2709" s="14"/>
      <c r="AK2709" s="14"/>
      <c r="AL2709" s="14"/>
      <c r="AM2709" s="14"/>
      <c r="AN2709" s="14"/>
      <c r="AO2709" s="14"/>
      <c r="AP2709" s="14"/>
      <c r="AQ2709" s="14"/>
      <c r="AR2709" s="14"/>
      <c r="AS2709" s="14"/>
      <c r="AT2709" s="14"/>
      <c r="AU2709" s="14"/>
      <c r="AV2709" s="14"/>
      <c r="AW2709" s="14"/>
      <c r="AX2709" s="15"/>
    </row>
    <row r="2710" spans="1:113" ht="12" customHeight="1">
      <c r="A2710" s="8"/>
      <c r="B2710" s="108" t="s">
        <v>336</v>
      </c>
      <c r="C2710" s="109"/>
      <c r="D2710" s="109"/>
      <c r="E2710" s="109"/>
      <c r="F2710" s="109"/>
      <c r="G2710" s="109"/>
      <c r="H2710" s="109"/>
      <c r="I2710" s="109"/>
      <c r="J2710" s="109"/>
      <c r="K2710" s="109"/>
      <c r="L2710" s="109"/>
      <c r="M2710" s="109"/>
      <c r="N2710" s="109"/>
      <c r="O2710" s="109"/>
      <c r="P2710" s="109"/>
      <c r="Q2710" s="109"/>
      <c r="R2710" s="109"/>
      <c r="S2710" s="109"/>
      <c r="T2710" s="109"/>
      <c r="U2710" s="109"/>
      <c r="V2710" s="109"/>
      <c r="W2710" s="109"/>
      <c r="X2710" s="109"/>
      <c r="Y2710" s="109"/>
      <c r="Z2710" s="109"/>
      <c r="AA2710" s="109"/>
      <c r="AB2710" s="109"/>
      <c r="AC2710" s="109"/>
      <c r="AD2710" s="109"/>
      <c r="AE2710" s="109"/>
      <c r="AF2710" s="109"/>
      <c r="AG2710" s="109"/>
      <c r="AH2710" s="109"/>
      <c r="AI2710" s="109"/>
      <c r="AJ2710" s="109"/>
      <c r="AK2710" s="109"/>
      <c r="AL2710" s="109"/>
      <c r="AM2710" s="109"/>
      <c r="AN2710" s="109"/>
      <c r="AO2710" s="109"/>
      <c r="AP2710" s="109"/>
      <c r="AQ2710" s="109"/>
      <c r="AR2710" s="109"/>
      <c r="AS2710" s="109"/>
      <c r="AT2710" s="109"/>
      <c r="AU2710" s="109"/>
      <c r="AV2710" s="109"/>
      <c r="AW2710" s="109"/>
      <c r="AX2710" s="110"/>
    </row>
    <row r="2711" spans="1:113" ht="12" customHeight="1">
      <c r="A2711" s="8"/>
      <c r="B2711" s="108"/>
      <c r="C2711" s="109"/>
      <c r="D2711" s="109"/>
      <c r="E2711" s="109"/>
      <c r="F2711" s="109"/>
      <c r="G2711" s="109"/>
      <c r="H2711" s="109"/>
      <c r="I2711" s="109"/>
      <c r="J2711" s="109"/>
      <c r="K2711" s="109"/>
      <c r="L2711" s="109"/>
      <c r="M2711" s="109"/>
      <c r="N2711" s="109"/>
      <c r="O2711" s="109"/>
      <c r="P2711" s="109"/>
      <c r="Q2711" s="109"/>
      <c r="R2711" s="109"/>
      <c r="S2711" s="109"/>
      <c r="T2711" s="109"/>
      <c r="U2711" s="109"/>
      <c r="V2711" s="109"/>
      <c r="W2711" s="109"/>
      <c r="X2711" s="109"/>
      <c r="Y2711" s="109"/>
      <c r="Z2711" s="109"/>
      <c r="AA2711" s="109"/>
      <c r="AB2711" s="109"/>
      <c r="AC2711" s="109"/>
      <c r="AD2711" s="109"/>
      <c r="AE2711" s="109"/>
      <c r="AF2711" s="109"/>
      <c r="AG2711" s="109"/>
      <c r="AH2711" s="109"/>
      <c r="AI2711" s="109"/>
      <c r="AJ2711" s="109"/>
      <c r="AK2711" s="109"/>
      <c r="AL2711" s="109"/>
      <c r="AM2711" s="109"/>
      <c r="AN2711" s="109"/>
      <c r="AO2711" s="109"/>
      <c r="AP2711" s="109"/>
      <c r="AQ2711" s="109"/>
      <c r="AR2711" s="109"/>
      <c r="AS2711" s="109"/>
      <c r="AT2711" s="109"/>
      <c r="AU2711" s="109"/>
      <c r="AV2711" s="109"/>
      <c r="AW2711" s="109"/>
      <c r="AX2711" s="110"/>
      <c r="BC2711" s="16"/>
    </row>
    <row r="2712" spans="1:113" ht="12" customHeight="1">
      <c r="A2712" s="8"/>
      <c r="B2712" s="108"/>
      <c r="C2712" s="109"/>
      <c r="D2712" s="109"/>
      <c r="E2712" s="109"/>
      <c r="F2712" s="109"/>
      <c r="G2712" s="109"/>
      <c r="H2712" s="109"/>
      <c r="I2712" s="109"/>
      <c r="J2712" s="109"/>
      <c r="K2712" s="109"/>
      <c r="L2712" s="109"/>
      <c r="M2712" s="109"/>
      <c r="N2712" s="109"/>
      <c r="O2712" s="109"/>
      <c r="P2712" s="109"/>
      <c r="Q2712" s="109"/>
      <c r="R2712" s="109"/>
      <c r="S2712" s="109"/>
      <c r="T2712" s="109"/>
      <c r="U2712" s="109"/>
      <c r="V2712" s="109"/>
      <c r="W2712" s="109"/>
      <c r="X2712" s="109"/>
      <c r="Y2712" s="109"/>
      <c r="Z2712" s="109"/>
      <c r="AA2712" s="109"/>
      <c r="AB2712" s="109"/>
      <c r="AC2712" s="109"/>
      <c r="AD2712" s="109"/>
      <c r="AE2712" s="109"/>
      <c r="AF2712" s="109"/>
      <c r="AG2712" s="109"/>
      <c r="AH2712" s="109"/>
      <c r="AI2712" s="109"/>
      <c r="AJ2712" s="109"/>
      <c r="AK2712" s="109"/>
      <c r="AL2712" s="109"/>
      <c r="AM2712" s="109"/>
      <c r="AN2712" s="109"/>
      <c r="AO2712" s="109"/>
      <c r="AP2712" s="109"/>
      <c r="AQ2712" s="109"/>
      <c r="AR2712" s="109"/>
      <c r="AS2712" s="109"/>
      <c r="AT2712" s="109"/>
      <c r="AU2712" s="109"/>
      <c r="AV2712" s="109"/>
      <c r="AW2712" s="109"/>
      <c r="AX2712" s="110"/>
    </row>
    <row r="2713" spans="1:113" ht="12" customHeight="1">
      <c r="A2713" s="8"/>
      <c r="B2713" s="108"/>
      <c r="C2713" s="109"/>
      <c r="D2713" s="109"/>
      <c r="E2713" s="109"/>
      <c r="F2713" s="109"/>
      <c r="G2713" s="109"/>
      <c r="H2713" s="109"/>
      <c r="I2713" s="109"/>
      <c r="J2713" s="109"/>
      <c r="K2713" s="109"/>
      <c r="L2713" s="109"/>
      <c r="M2713" s="109"/>
      <c r="N2713" s="109"/>
      <c r="O2713" s="109"/>
      <c r="P2713" s="109"/>
      <c r="Q2713" s="109"/>
      <c r="R2713" s="109"/>
      <c r="S2713" s="109"/>
      <c r="T2713" s="109"/>
      <c r="U2713" s="109"/>
      <c r="V2713" s="109"/>
      <c r="W2713" s="109"/>
      <c r="X2713" s="109"/>
      <c r="Y2713" s="109"/>
      <c r="Z2713" s="109"/>
      <c r="AA2713" s="109"/>
      <c r="AB2713" s="109"/>
      <c r="AC2713" s="109"/>
      <c r="AD2713" s="109"/>
      <c r="AE2713" s="109"/>
      <c r="AF2713" s="109"/>
      <c r="AG2713" s="109"/>
      <c r="AH2713" s="109"/>
      <c r="AI2713" s="109"/>
      <c r="AJ2713" s="109"/>
      <c r="AK2713" s="109"/>
      <c r="AL2713" s="109"/>
      <c r="AM2713" s="109"/>
      <c r="AN2713" s="109"/>
      <c r="AO2713" s="109"/>
      <c r="AP2713" s="109"/>
      <c r="AQ2713" s="109"/>
      <c r="AR2713" s="109"/>
      <c r="AS2713" s="109"/>
      <c r="AT2713" s="109"/>
      <c r="AU2713" s="109"/>
      <c r="AV2713" s="109"/>
      <c r="AW2713" s="109"/>
      <c r="AX2713" s="110"/>
    </row>
    <row r="2714" spans="1:113" ht="12" customHeight="1">
      <c r="A2714" s="8"/>
      <c r="B2714" s="108"/>
      <c r="C2714" s="109"/>
      <c r="D2714" s="109"/>
      <c r="E2714" s="109"/>
      <c r="F2714" s="109"/>
      <c r="G2714" s="109"/>
      <c r="H2714" s="109"/>
      <c r="I2714" s="109"/>
      <c r="J2714" s="109"/>
      <c r="K2714" s="109"/>
      <c r="L2714" s="109"/>
      <c r="M2714" s="109"/>
      <c r="N2714" s="109"/>
      <c r="O2714" s="109"/>
      <c r="P2714" s="109"/>
      <c r="Q2714" s="109"/>
      <c r="R2714" s="109"/>
      <c r="S2714" s="109"/>
      <c r="T2714" s="109"/>
      <c r="U2714" s="109"/>
      <c r="V2714" s="109"/>
      <c r="W2714" s="109"/>
      <c r="X2714" s="109"/>
      <c r="Y2714" s="109"/>
      <c r="Z2714" s="109"/>
      <c r="AA2714" s="109"/>
      <c r="AB2714" s="109"/>
      <c r="AC2714" s="109"/>
      <c r="AD2714" s="109"/>
      <c r="AE2714" s="109"/>
      <c r="AF2714" s="109"/>
      <c r="AG2714" s="109"/>
      <c r="AH2714" s="109"/>
      <c r="AI2714" s="109"/>
      <c r="AJ2714" s="109"/>
      <c r="AK2714" s="109"/>
      <c r="AL2714" s="109"/>
      <c r="AM2714" s="109"/>
      <c r="AN2714" s="109"/>
      <c r="AO2714" s="109"/>
      <c r="AP2714" s="109"/>
      <c r="AQ2714" s="109"/>
      <c r="AR2714" s="109"/>
      <c r="AS2714" s="109"/>
      <c r="AT2714" s="109"/>
      <c r="AU2714" s="109"/>
      <c r="AV2714" s="109"/>
      <c r="AW2714" s="109"/>
      <c r="AX2714" s="110"/>
    </row>
    <row r="2715" spans="1:113" ht="15" thickBot="1">
      <c r="A2715" s="17"/>
      <c r="B2715" s="18"/>
      <c r="C2715" s="19"/>
      <c r="D2715" s="19"/>
      <c r="E2715" s="19"/>
      <c r="F2715" s="19"/>
      <c r="G2715" s="19"/>
      <c r="H2715" s="19"/>
      <c r="I2715" s="19"/>
      <c r="J2715" s="19"/>
      <c r="K2715" s="19"/>
      <c r="L2715" s="19"/>
      <c r="M2715" s="19"/>
      <c r="N2715" s="19"/>
      <c r="O2715" s="19"/>
      <c r="P2715" s="19"/>
      <c r="Q2715" s="19"/>
      <c r="R2715" s="19"/>
      <c r="S2715" s="19"/>
      <c r="T2715" s="19"/>
      <c r="U2715" s="19"/>
      <c r="V2715" s="19"/>
      <c r="W2715" s="19"/>
      <c r="X2715" s="19"/>
      <c r="Y2715" s="19"/>
      <c r="Z2715" s="19"/>
      <c r="AA2715" s="19"/>
      <c r="AB2715" s="19"/>
      <c r="AC2715" s="19"/>
      <c r="AD2715" s="19"/>
      <c r="AE2715" s="19"/>
      <c r="AF2715" s="19"/>
      <c r="AG2715" s="19"/>
      <c r="AH2715" s="19"/>
      <c r="AI2715" s="19"/>
      <c r="AJ2715" s="19"/>
      <c r="AK2715" s="19"/>
      <c r="AL2715" s="19"/>
      <c r="AM2715" s="19"/>
      <c r="AN2715" s="19"/>
      <c r="AO2715" s="19"/>
      <c r="AP2715" s="19"/>
      <c r="AQ2715" s="19"/>
      <c r="AR2715" s="19"/>
      <c r="AS2715" s="19"/>
      <c r="AT2715" s="19"/>
      <c r="AU2715" s="19"/>
      <c r="AV2715" s="19"/>
      <c r="AW2715" s="19"/>
      <c r="AX2715" s="20"/>
    </row>
    <row r="2716" spans="1:113">
      <c r="B2716" s="21"/>
    </row>
    <row r="2717" spans="1:113" ht="15" thickBot="1">
      <c r="A2717" s="11"/>
      <c r="B2717" s="10" t="s">
        <v>3</v>
      </c>
      <c r="C2717" s="8"/>
      <c r="D2717" s="8"/>
      <c r="E2717" s="8"/>
      <c r="F2717" s="8"/>
      <c r="G2717" s="8"/>
      <c r="H2717" s="8"/>
      <c r="I2717" s="8"/>
      <c r="J2717" s="8"/>
      <c r="K2717" s="8"/>
      <c r="L2717" s="9"/>
      <c r="M2717" s="9"/>
      <c r="N2717" s="9"/>
      <c r="O2717" s="9"/>
      <c r="P2717" s="8"/>
      <c r="Q2717" s="8"/>
      <c r="R2717" s="8"/>
      <c r="S2717" s="8"/>
      <c r="T2717" s="8"/>
      <c r="U2717" s="8"/>
      <c r="V2717" s="10"/>
      <c r="W2717" s="10"/>
      <c r="X2717" s="10"/>
      <c r="Y2717" s="10"/>
      <c r="Z2717" s="10"/>
      <c r="AA2717" s="10"/>
      <c r="AB2717" s="10"/>
      <c r="AC2717" s="10"/>
      <c r="AD2717" s="10"/>
      <c r="AE2717" s="10"/>
      <c r="AF2717" s="10"/>
      <c r="AG2717" s="10"/>
      <c r="AH2717" s="10"/>
      <c r="AI2717" s="10"/>
      <c r="AJ2717" s="10"/>
      <c r="AK2717" s="10"/>
      <c r="AL2717" s="10"/>
      <c r="AM2717" s="10"/>
      <c r="AN2717" s="10"/>
      <c r="AO2717" s="10"/>
      <c r="AP2717" s="10"/>
      <c r="AQ2717" s="10"/>
      <c r="AR2717" s="10"/>
      <c r="AS2717" s="10"/>
      <c r="AT2717" s="10"/>
      <c r="AU2717" s="10"/>
      <c r="AV2717" s="10"/>
      <c r="AW2717" s="10"/>
      <c r="AX2717" s="10"/>
      <c r="DI2717" s="6"/>
    </row>
    <row r="2718" spans="1:113" ht="14.25">
      <c r="A2718" s="8"/>
      <c r="B2718" s="12"/>
      <c r="C2718" s="7"/>
      <c r="D2718" s="7"/>
      <c r="E2718" s="7"/>
      <c r="F2718" s="7"/>
      <c r="G2718" s="7"/>
      <c r="H2718" s="7"/>
      <c r="I2718" s="7"/>
      <c r="J2718" s="7"/>
      <c r="K2718" s="7"/>
      <c r="L2718" s="13"/>
      <c r="M2718" s="13"/>
      <c r="N2718" s="13"/>
      <c r="O2718" s="13"/>
      <c r="P2718" s="7"/>
      <c r="Q2718" s="7"/>
      <c r="R2718" s="7"/>
      <c r="S2718" s="7"/>
      <c r="T2718" s="7"/>
      <c r="U2718" s="7"/>
      <c r="V2718" s="14"/>
      <c r="W2718" s="14"/>
      <c r="X2718" s="14"/>
      <c r="Y2718" s="14"/>
      <c r="Z2718" s="14"/>
      <c r="AA2718" s="14"/>
      <c r="AB2718" s="14"/>
      <c r="AC2718" s="14"/>
      <c r="AD2718" s="14"/>
      <c r="AE2718" s="14"/>
      <c r="AF2718" s="14"/>
      <c r="AG2718" s="14"/>
      <c r="AH2718" s="14"/>
      <c r="AI2718" s="14"/>
      <c r="AJ2718" s="14"/>
      <c r="AK2718" s="14"/>
      <c r="AL2718" s="14"/>
      <c r="AM2718" s="14"/>
      <c r="AN2718" s="14"/>
      <c r="AO2718" s="14"/>
      <c r="AP2718" s="14"/>
      <c r="AQ2718" s="14"/>
      <c r="AR2718" s="14"/>
      <c r="AS2718" s="14"/>
      <c r="AT2718" s="14"/>
      <c r="AU2718" s="14"/>
      <c r="AV2718" s="14"/>
      <c r="AW2718" s="14"/>
      <c r="AX2718" s="15"/>
    </row>
    <row r="2719" spans="1:113" ht="12" customHeight="1">
      <c r="A2719" s="8"/>
      <c r="B2719" s="108" t="s">
        <v>337</v>
      </c>
      <c r="C2719" s="109"/>
      <c r="D2719" s="109"/>
      <c r="E2719" s="109"/>
      <c r="F2719" s="109"/>
      <c r="G2719" s="109"/>
      <c r="H2719" s="109"/>
      <c r="I2719" s="109"/>
      <c r="J2719" s="109"/>
      <c r="K2719" s="109"/>
      <c r="L2719" s="109"/>
      <c r="M2719" s="109"/>
      <c r="N2719" s="109"/>
      <c r="O2719" s="109"/>
      <c r="P2719" s="109"/>
      <c r="Q2719" s="109"/>
      <c r="R2719" s="109"/>
      <c r="S2719" s="109"/>
      <c r="T2719" s="109"/>
      <c r="U2719" s="109"/>
      <c r="V2719" s="109"/>
      <c r="W2719" s="109"/>
      <c r="X2719" s="109"/>
      <c r="Y2719" s="109"/>
      <c r="Z2719" s="109"/>
      <c r="AA2719" s="109"/>
      <c r="AB2719" s="109"/>
      <c r="AC2719" s="109"/>
      <c r="AD2719" s="109"/>
      <c r="AE2719" s="109"/>
      <c r="AF2719" s="109"/>
      <c r="AG2719" s="109"/>
      <c r="AH2719" s="109"/>
      <c r="AI2719" s="109"/>
      <c r="AJ2719" s="109"/>
      <c r="AK2719" s="109"/>
      <c r="AL2719" s="109"/>
      <c r="AM2719" s="109"/>
      <c r="AN2719" s="109"/>
      <c r="AO2719" s="109"/>
      <c r="AP2719" s="109"/>
      <c r="AQ2719" s="109"/>
      <c r="AR2719" s="109"/>
      <c r="AS2719" s="109"/>
      <c r="AT2719" s="109"/>
      <c r="AU2719" s="109"/>
      <c r="AV2719" s="109"/>
      <c r="AW2719" s="109"/>
      <c r="AX2719" s="110"/>
    </row>
    <row r="2720" spans="1:113" ht="12" customHeight="1">
      <c r="A2720" s="8"/>
      <c r="B2720" s="108"/>
      <c r="C2720" s="109"/>
      <c r="D2720" s="109"/>
      <c r="E2720" s="109"/>
      <c r="F2720" s="109"/>
      <c r="G2720" s="109"/>
      <c r="H2720" s="109"/>
      <c r="I2720" s="109"/>
      <c r="J2720" s="109"/>
      <c r="K2720" s="109"/>
      <c r="L2720" s="109"/>
      <c r="M2720" s="109"/>
      <c r="N2720" s="109"/>
      <c r="O2720" s="109"/>
      <c r="P2720" s="109"/>
      <c r="Q2720" s="109"/>
      <c r="R2720" s="109"/>
      <c r="S2720" s="109"/>
      <c r="T2720" s="109"/>
      <c r="U2720" s="109"/>
      <c r="V2720" s="109"/>
      <c r="W2720" s="109"/>
      <c r="X2720" s="109"/>
      <c r="Y2720" s="109"/>
      <c r="Z2720" s="109"/>
      <c r="AA2720" s="109"/>
      <c r="AB2720" s="109"/>
      <c r="AC2720" s="109"/>
      <c r="AD2720" s="109"/>
      <c r="AE2720" s="109"/>
      <c r="AF2720" s="109"/>
      <c r="AG2720" s="109"/>
      <c r="AH2720" s="109"/>
      <c r="AI2720" s="109"/>
      <c r="AJ2720" s="109"/>
      <c r="AK2720" s="109"/>
      <c r="AL2720" s="109"/>
      <c r="AM2720" s="109"/>
      <c r="AN2720" s="109"/>
      <c r="AO2720" s="109"/>
      <c r="AP2720" s="109"/>
      <c r="AQ2720" s="109"/>
      <c r="AR2720" s="109"/>
      <c r="AS2720" s="109"/>
      <c r="AT2720" s="109"/>
      <c r="AU2720" s="109"/>
      <c r="AV2720" s="109"/>
      <c r="AW2720" s="109"/>
      <c r="AX2720" s="110"/>
      <c r="BC2720" s="16"/>
    </row>
    <row r="2721" spans="1:251" ht="12" customHeight="1">
      <c r="A2721" s="8"/>
      <c r="B2721" s="108"/>
      <c r="C2721" s="109"/>
      <c r="D2721" s="109"/>
      <c r="E2721" s="109"/>
      <c r="F2721" s="109"/>
      <c r="G2721" s="109"/>
      <c r="H2721" s="109"/>
      <c r="I2721" s="109"/>
      <c r="J2721" s="109"/>
      <c r="K2721" s="109"/>
      <c r="L2721" s="109"/>
      <c r="M2721" s="109"/>
      <c r="N2721" s="109"/>
      <c r="O2721" s="109"/>
      <c r="P2721" s="109"/>
      <c r="Q2721" s="109"/>
      <c r="R2721" s="109"/>
      <c r="S2721" s="109"/>
      <c r="T2721" s="109"/>
      <c r="U2721" s="109"/>
      <c r="V2721" s="109"/>
      <c r="W2721" s="109"/>
      <c r="X2721" s="109"/>
      <c r="Y2721" s="109"/>
      <c r="Z2721" s="109"/>
      <c r="AA2721" s="109"/>
      <c r="AB2721" s="109"/>
      <c r="AC2721" s="109"/>
      <c r="AD2721" s="109"/>
      <c r="AE2721" s="109"/>
      <c r="AF2721" s="109"/>
      <c r="AG2721" s="109"/>
      <c r="AH2721" s="109"/>
      <c r="AI2721" s="109"/>
      <c r="AJ2721" s="109"/>
      <c r="AK2721" s="109"/>
      <c r="AL2721" s="109"/>
      <c r="AM2721" s="109"/>
      <c r="AN2721" s="109"/>
      <c r="AO2721" s="109"/>
      <c r="AP2721" s="109"/>
      <c r="AQ2721" s="109"/>
      <c r="AR2721" s="109"/>
      <c r="AS2721" s="109"/>
      <c r="AT2721" s="109"/>
      <c r="AU2721" s="109"/>
      <c r="AV2721" s="109"/>
      <c r="AW2721" s="109"/>
      <c r="AX2721" s="110"/>
    </row>
    <row r="2722" spans="1:251" ht="12" customHeight="1">
      <c r="A2722" s="8"/>
      <c r="B2722" s="108"/>
      <c r="C2722" s="109"/>
      <c r="D2722" s="109"/>
      <c r="E2722" s="109"/>
      <c r="F2722" s="109"/>
      <c r="G2722" s="109"/>
      <c r="H2722" s="109"/>
      <c r="I2722" s="109"/>
      <c r="J2722" s="109"/>
      <c r="K2722" s="109"/>
      <c r="L2722" s="109"/>
      <c r="M2722" s="109"/>
      <c r="N2722" s="109"/>
      <c r="O2722" s="109"/>
      <c r="P2722" s="109"/>
      <c r="Q2722" s="109"/>
      <c r="R2722" s="109"/>
      <c r="S2722" s="109"/>
      <c r="T2722" s="109"/>
      <c r="U2722" s="109"/>
      <c r="V2722" s="109"/>
      <c r="W2722" s="109"/>
      <c r="X2722" s="109"/>
      <c r="Y2722" s="109"/>
      <c r="Z2722" s="109"/>
      <c r="AA2722" s="109"/>
      <c r="AB2722" s="109"/>
      <c r="AC2722" s="109"/>
      <c r="AD2722" s="109"/>
      <c r="AE2722" s="109"/>
      <c r="AF2722" s="109"/>
      <c r="AG2722" s="109"/>
      <c r="AH2722" s="109"/>
      <c r="AI2722" s="109"/>
      <c r="AJ2722" s="109"/>
      <c r="AK2722" s="109"/>
      <c r="AL2722" s="109"/>
      <c r="AM2722" s="109"/>
      <c r="AN2722" s="109"/>
      <c r="AO2722" s="109"/>
      <c r="AP2722" s="109"/>
      <c r="AQ2722" s="109"/>
      <c r="AR2722" s="109"/>
      <c r="AS2722" s="109"/>
      <c r="AT2722" s="109"/>
      <c r="AU2722" s="109"/>
      <c r="AV2722" s="109"/>
      <c r="AW2722" s="109"/>
      <c r="AX2722" s="110"/>
    </row>
    <row r="2723" spans="1:251" ht="12" customHeight="1">
      <c r="A2723" s="8"/>
      <c r="B2723" s="108"/>
      <c r="C2723" s="109"/>
      <c r="D2723" s="109"/>
      <c r="E2723" s="109"/>
      <c r="F2723" s="109"/>
      <c r="G2723" s="109"/>
      <c r="H2723" s="109"/>
      <c r="I2723" s="109"/>
      <c r="J2723" s="109"/>
      <c r="K2723" s="109"/>
      <c r="L2723" s="109"/>
      <c r="M2723" s="109"/>
      <c r="N2723" s="109"/>
      <c r="O2723" s="109"/>
      <c r="P2723" s="109"/>
      <c r="Q2723" s="109"/>
      <c r="R2723" s="109"/>
      <c r="S2723" s="109"/>
      <c r="T2723" s="109"/>
      <c r="U2723" s="109"/>
      <c r="V2723" s="109"/>
      <c r="W2723" s="109"/>
      <c r="X2723" s="109"/>
      <c r="Y2723" s="109"/>
      <c r="Z2723" s="109"/>
      <c r="AA2723" s="109"/>
      <c r="AB2723" s="109"/>
      <c r="AC2723" s="109"/>
      <c r="AD2723" s="109"/>
      <c r="AE2723" s="109"/>
      <c r="AF2723" s="109"/>
      <c r="AG2723" s="109"/>
      <c r="AH2723" s="109"/>
      <c r="AI2723" s="109"/>
      <c r="AJ2723" s="109"/>
      <c r="AK2723" s="109"/>
      <c r="AL2723" s="109"/>
      <c r="AM2723" s="109"/>
      <c r="AN2723" s="109"/>
      <c r="AO2723" s="109"/>
      <c r="AP2723" s="109"/>
      <c r="AQ2723" s="109"/>
      <c r="AR2723" s="109"/>
      <c r="AS2723" s="109"/>
      <c r="AT2723" s="109"/>
      <c r="AU2723" s="109"/>
      <c r="AV2723" s="109"/>
      <c r="AW2723" s="109"/>
      <c r="AX2723" s="110"/>
    </row>
    <row r="2724" spans="1:251" ht="15" thickBot="1">
      <c r="A2724" s="17"/>
      <c r="B2724" s="18"/>
      <c r="C2724" s="19"/>
      <c r="D2724" s="19"/>
      <c r="E2724" s="19"/>
      <c r="F2724" s="19"/>
      <c r="G2724" s="19"/>
      <c r="H2724" s="19"/>
      <c r="I2724" s="19"/>
      <c r="J2724" s="19"/>
      <c r="K2724" s="19"/>
      <c r="L2724" s="19"/>
      <c r="M2724" s="19"/>
      <c r="N2724" s="19"/>
      <c r="O2724" s="19"/>
      <c r="P2724" s="19"/>
      <c r="Q2724" s="19"/>
      <c r="R2724" s="19"/>
      <c r="S2724" s="19"/>
      <c r="T2724" s="19"/>
      <c r="U2724" s="19"/>
      <c r="V2724" s="19"/>
      <c r="W2724" s="19"/>
      <c r="X2724" s="19"/>
      <c r="Y2724" s="19"/>
      <c r="Z2724" s="19"/>
      <c r="AA2724" s="19"/>
      <c r="AB2724" s="19"/>
      <c r="AC2724" s="19"/>
      <c r="AD2724" s="19"/>
      <c r="AE2724" s="19"/>
      <c r="AF2724" s="19"/>
      <c r="AG2724" s="19"/>
      <c r="AH2724" s="19"/>
      <c r="AI2724" s="19"/>
      <c r="AJ2724" s="19"/>
      <c r="AK2724" s="19"/>
      <c r="AL2724" s="19"/>
      <c r="AM2724" s="19"/>
      <c r="AN2724" s="19"/>
      <c r="AO2724" s="19"/>
      <c r="AP2724" s="19"/>
      <c r="AQ2724" s="19"/>
      <c r="AR2724" s="19"/>
      <c r="AS2724" s="19"/>
      <c r="AT2724" s="19"/>
      <c r="AU2724" s="19"/>
      <c r="AV2724" s="19"/>
      <c r="AW2724" s="19"/>
      <c r="AX2724" s="20"/>
    </row>
    <row r="2725" spans="1:251">
      <c r="B2725" s="21"/>
    </row>
    <row r="2726" spans="1:251" ht="14.25">
      <c r="B2726" s="10" t="s">
        <v>4</v>
      </c>
      <c r="C2726" s="8"/>
      <c r="D2726" s="8"/>
      <c r="E2726" s="8"/>
      <c r="F2726" s="8"/>
      <c r="G2726" s="8"/>
      <c r="H2726" s="8"/>
      <c r="I2726" s="8"/>
      <c r="J2726" s="8"/>
      <c r="K2726" s="8"/>
      <c r="L2726" s="9"/>
      <c r="M2726" s="9"/>
      <c r="N2726" s="9"/>
      <c r="O2726" s="9"/>
      <c r="P2726" s="8"/>
      <c r="Q2726" s="8"/>
      <c r="R2726" s="8"/>
      <c r="S2726" s="8"/>
      <c r="T2726" s="8"/>
      <c r="U2726" s="8"/>
      <c r="V2726" s="10"/>
      <c r="W2726" s="10"/>
      <c r="X2726" s="10"/>
      <c r="Y2726" s="10"/>
      <c r="Z2726" s="10"/>
      <c r="AA2726" s="10"/>
      <c r="AB2726" s="10"/>
      <c r="AC2726" s="10"/>
      <c r="AD2726" s="10"/>
      <c r="AE2726" s="10"/>
      <c r="AF2726" s="10"/>
      <c r="AG2726" s="10"/>
      <c r="AH2726" s="10"/>
      <c r="AI2726" s="10"/>
      <c r="AJ2726" s="10"/>
      <c r="AK2726" s="10"/>
      <c r="AL2726" s="10"/>
      <c r="AM2726" s="10"/>
      <c r="AN2726" s="10"/>
      <c r="AO2726" s="10"/>
      <c r="AP2726" s="10"/>
      <c r="AQ2726" s="10"/>
      <c r="AR2726" s="10"/>
      <c r="AS2726" s="10"/>
      <c r="AT2726" s="10"/>
      <c r="AU2726" s="10"/>
      <c r="AV2726" s="10"/>
      <c r="AW2726" s="10"/>
      <c r="AX2726" s="10"/>
    </row>
    <row r="2727" spans="1:251" ht="15" thickBot="1">
      <c r="B2727" s="8"/>
      <c r="C2727" s="8"/>
      <c r="D2727" s="8"/>
      <c r="E2727" s="8"/>
      <c r="F2727" s="8"/>
      <c r="G2727" s="8"/>
      <c r="H2727" s="8"/>
      <c r="I2727" s="8"/>
      <c r="J2727" s="8"/>
      <c r="K2727" s="8"/>
      <c r="L2727" s="9"/>
      <c r="M2727" s="9"/>
      <c r="N2727" s="9"/>
      <c r="O2727" s="9"/>
      <c r="P2727" s="8"/>
      <c r="Q2727" s="8"/>
      <c r="R2727" s="8"/>
      <c r="S2727" s="8"/>
      <c r="T2727" s="8"/>
      <c r="U2727" s="8"/>
      <c r="V2727" s="10"/>
      <c r="W2727" s="10"/>
      <c r="X2727" s="10"/>
      <c r="Y2727" s="10"/>
      <c r="Z2727" s="10"/>
      <c r="AA2727" s="10"/>
      <c r="AB2727" s="10"/>
      <c r="AC2727" s="10"/>
      <c r="AD2727" s="10"/>
      <c r="AE2727" s="10"/>
      <c r="AF2727" s="10"/>
      <c r="AG2727" s="10"/>
      <c r="AH2727" s="10"/>
      <c r="AI2727" s="10"/>
      <c r="AJ2727" s="10"/>
      <c r="AK2727" s="10"/>
      <c r="AL2727" s="10"/>
      <c r="AM2727" s="10"/>
      <c r="AN2727" s="10"/>
      <c r="AO2727" s="10"/>
      <c r="AP2727" s="10"/>
      <c r="AQ2727" s="10"/>
      <c r="AR2727" s="10"/>
      <c r="AS2727" s="10"/>
      <c r="AT2727" s="10"/>
      <c r="AU2727" s="10"/>
      <c r="AV2727" s="10"/>
      <c r="AW2727" s="10"/>
      <c r="AX2727" s="22" t="s">
        <v>5</v>
      </c>
    </row>
    <row r="2728" spans="1:251" s="16" customFormat="1" ht="13.5" customHeight="1">
      <c r="A2728" s="8"/>
      <c r="B2728" s="111" t="s">
        <v>6</v>
      </c>
      <c r="C2728" s="112"/>
      <c r="D2728" s="112"/>
      <c r="E2728" s="112"/>
      <c r="F2728" s="112"/>
      <c r="G2728" s="112"/>
      <c r="H2728" s="112"/>
      <c r="I2728" s="112"/>
      <c r="J2728" s="112"/>
      <c r="K2728" s="112"/>
      <c r="L2728" s="112"/>
      <c r="M2728" s="112"/>
      <c r="N2728" s="112"/>
      <c r="O2728" s="112"/>
      <c r="P2728" s="112"/>
      <c r="Q2728" s="112"/>
      <c r="R2728" s="112"/>
      <c r="S2728" s="112"/>
      <c r="T2728" s="112"/>
      <c r="U2728" s="112"/>
      <c r="V2728" s="112"/>
      <c r="W2728" s="112"/>
      <c r="X2728" s="112"/>
      <c r="Y2728" s="112"/>
      <c r="Z2728" s="113"/>
      <c r="AA2728" s="117" t="s">
        <v>9</v>
      </c>
      <c r="AB2728" s="112"/>
      <c r="AC2728" s="112"/>
      <c r="AD2728" s="112"/>
      <c r="AE2728" s="112"/>
      <c r="AF2728" s="112"/>
      <c r="AG2728" s="112"/>
      <c r="AH2728" s="112"/>
      <c r="AI2728" s="113"/>
      <c r="AJ2728" s="117" t="s">
        <v>10</v>
      </c>
      <c r="AK2728" s="112"/>
      <c r="AL2728" s="112"/>
      <c r="AM2728" s="112"/>
      <c r="AN2728" s="112"/>
      <c r="AO2728" s="112"/>
      <c r="AP2728" s="112"/>
      <c r="AQ2728" s="112"/>
      <c r="AR2728" s="113"/>
      <c r="AS2728" s="117" t="s">
        <v>7</v>
      </c>
      <c r="AT2728" s="112"/>
      <c r="AU2728" s="112"/>
      <c r="AV2728" s="112"/>
      <c r="AW2728" s="112"/>
      <c r="AX2728" s="119"/>
      <c r="AY2728" s="2"/>
      <c r="AZ2728" s="2"/>
      <c r="BA2728" s="2"/>
      <c r="BB2728" s="2"/>
      <c r="BC2728" s="2"/>
      <c r="BD2728" s="2"/>
      <c r="BE2728" s="2"/>
      <c r="BF2728" s="2"/>
      <c r="BG2728" s="2"/>
      <c r="BH2728" s="2"/>
      <c r="BI2728" s="2"/>
      <c r="BJ2728" s="2"/>
      <c r="BK2728" s="2"/>
      <c r="BL2728" s="2"/>
      <c r="BM2728" s="2"/>
      <c r="BN2728" s="2"/>
      <c r="BO2728" s="2"/>
      <c r="BP2728" s="2"/>
      <c r="BQ2728" s="2"/>
      <c r="BR2728" s="2"/>
      <c r="BS2728" s="2"/>
      <c r="BT2728" s="2"/>
      <c r="BU2728" s="2"/>
      <c r="BV2728" s="2"/>
      <c r="BW2728" s="2"/>
      <c r="BX2728" s="2"/>
      <c r="BY2728" s="2"/>
      <c r="BZ2728" s="2"/>
      <c r="CA2728" s="2"/>
      <c r="CB2728" s="2"/>
      <c r="CC2728" s="2"/>
      <c r="CD2728" s="2"/>
      <c r="CE2728" s="2"/>
      <c r="CF2728" s="2"/>
      <c r="CG2728" s="2"/>
      <c r="CH2728" s="2"/>
      <c r="CI2728" s="2"/>
      <c r="CJ2728" s="2"/>
      <c r="CK2728" s="2"/>
      <c r="CL2728" s="2"/>
      <c r="CM2728" s="2"/>
      <c r="CN2728" s="2"/>
      <c r="CO2728" s="2"/>
      <c r="CP2728" s="2"/>
      <c r="CQ2728" s="2"/>
      <c r="CR2728" s="2"/>
      <c r="CS2728" s="2"/>
      <c r="CT2728" s="2"/>
      <c r="CU2728" s="2"/>
      <c r="CV2728" s="2"/>
      <c r="CW2728" s="2"/>
      <c r="CX2728" s="2"/>
      <c r="CY2728" s="2"/>
      <c r="CZ2728" s="2"/>
      <c r="DA2728" s="2"/>
      <c r="DB2728" s="2"/>
      <c r="DC2728" s="2"/>
      <c r="DD2728" s="2"/>
      <c r="DE2728" s="2"/>
      <c r="DF2728" s="2"/>
      <c r="DG2728" s="2"/>
      <c r="DH2728" s="2"/>
      <c r="DI2728" s="2"/>
      <c r="DJ2728" s="2"/>
      <c r="DK2728" s="2"/>
      <c r="DL2728" s="2"/>
      <c r="DM2728" s="2"/>
      <c r="DN2728" s="2"/>
      <c r="DO2728" s="2"/>
      <c r="DP2728" s="2"/>
      <c r="DQ2728" s="2"/>
      <c r="DR2728" s="2"/>
      <c r="DS2728" s="2"/>
      <c r="DT2728" s="2"/>
      <c r="DU2728" s="2"/>
      <c r="DV2728" s="2"/>
      <c r="DW2728" s="2"/>
      <c r="DX2728" s="2"/>
      <c r="DY2728" s="2"/>
      <c r="DZ2728" s="2"/>
      <c r="EA2728" s="2"/>
      <c r="EB2728" s="2"/>
      <c r="EC2728" s="2"/>
      <c r="ED2728" s="2"/>
      <c r="EE2728" s="2"/>
      <c r="EF2728" s="2"/>
      <c r="EG2728" s="2"/>
      <c r="EH2728" s="2"/>
      <c r="EI2728" s="2"/>
      <c r="EJ2728" s="2"/>
      <c r="EK2728" s="2"/>
      <c r="EL2728" s="2"/>
      <c r="EM2728" s="2"/>
      <c r="EN2728" s="2"/>
      <c r="EO2728" s="2"/>
      <c r="EP2728" s="2"/>
      <c r="EQ2728" s="2"/>
      <c r="ER2728" s="2"/>
      <c r="ES2728" s="2"/>
      <c r="ET2728" s="2"/>
      <c r="EU2728" s="2"/>
      <c r="EV2728" s="2"/>
      <c r="EW2728" s="2"/>
      <c r="EX2728" s="2"/>
      <c r="EY2728" s="2"/>
      <c r="EZ2728" s="2"/>
      <c r="FA2728" s="2"/>
      <c r="FB2728" s="2"/>
      <c r="FC2728" s="2"/>
      <c r="FD2728" s="2"/>
      <c r="FE2728" s="2"/>
      <c r="FF2728" s="2"/>
      <c r="FG2728" s="2"/>
      <c r="FH2728" s="2"/>
      <c r="FI2728" s="2"/>
      <c r="FJ2728" s="2"/>
      <c r="FK2728" s="2"/>
      <c r="FL2728" s="2"/>
      <c r="FM2728" s="2"/>
      <c r="FN2728" s="2"/>
      <c r="FO2728" s="2"/>
      <c r="FP2728" s="2"/>
      <c r="FQ2728" s="2"/>
      <c r="FR2728" s="2"/>
      <c r="FS2728" s="2"/>
      <c r="FT2728" s="2"/>
      <c r="FU2728" s="2"/>
      <c r="FV2728" s="2"/>
      <c r="FW2728" s="2"/>
      <c r="FX2728" s="2"/>
      <c r="FY2728" s="2"/>
      <c r="FZ2728" s="2"/>
      <c r="GA2728" s="2"/>
      <c r="GB2728" s="2"/>
      <c r="GC2728" s="2"/>
      <c r="GD2728" s="2"/>
      <c r="GE2728" s="2"/>
      <c r="GF2728" s="2"/>
      <c r="GG2728" s="2"/>
      <c r="GH2728" s="2"/>
      <c r="GI2728" s="2"/>
      <c r="GJ2728" s="2"/>
      <c r="GK2728" s="2"/>
      <c r="GL2728" s="2"/>
      <c r="GM2728" s="2"/>
      <c r="GN2728" s="2"/>
      <c r="GO2728" s="2"/>
      <c r="GP2728" s="2"/>
      <c r="GQ2728" s="2"/>
      <c r="GR2728" s="2"/>
      <c r="GS2728" s="2"/>
      <c r="GT2728" s="2"/>
      <c r="GU2728" s="2"/>
      <c r="GV2728" s="2"/>
      <c r="GW2728" s="2"/>
      <c r="GX2728" s="2"/>
      <c r="GY2728" s="2"/>
      <c r="GZ2728" s="2"/>
      <c r="HA2728" s="2"/>
      <c r="HB2728" s="2"/>
      <c r="HC2728" s="2"/>
      <c r="HD2728" s="2"/>
      <c r="HE2728" s="2"/>
      <c r="HF2728" s="2"/>
      <c r="HG2728" s="2"/>
      <c r="HH2728" s="2"/>
      <c r="HI2728" s="2"/>
      <c r="HJ2728" s="2"/>
      <c r="HK2728" s="2"/>
      <c r="HL2728" s="2"/>
      <c r="HM2728" s="2"/>
      <c r="HN2728" s="2"/>
      <c r="HO2728" s="2"/>
      <c r="HP2728" s="2"/>
      <c r="HQ2728" s="2"/>
      <c r="HR2728" s="2"/>
      <c r="HS2728" s="2"/>
      <c r="HT2728" s="2"/>
      <c r="HU2728" s="2"/>
      <c r="HV2728" s="2"/>
      <c r="HW2728" s="2"/>
      <c r="HX2728" s="2"/>
      <c r="HY2728" s="2"/>
      <c r="HZ2728" s="2"/>
      <c r="IA2728" s="2"/>
      <c r="IB2728" s="2"/>
      <c r="IC2728" s="2"/>
      <c r="ID2728" s="2"/>
      <c r="IE2728" s="2"/>
      <c r="IF2728" s="2"/>
      <c r="IG2728" s="2"/>
      <c r="IH2728" s="2"/>
      <c r="II2728" s="2"/>
      <c r="IJ2728" s="2"/>
      <c r="IK2728" s="2"/>
      <c r="IL2728" s="2"/>
      <c r="IM2728" s="2"/>
      <c r="IN2728" s="2"/>
      <c r="IO2728" s="2"/>
      <c r="IP2728" s="2"/>
      <c r="IQ2728" s="2"/>
    </row>
    <row r="2729" spans="1:251" s="16" customFormat="1" ht="13.5">
      <c r="A2729" s="8"/>
      <c r="B2729" s="114"/>
      <c r="C2729" s="115"/>
      <c r="D2729" s="115"/>
      <c r="E2729" s="115"/>
      <c r="F2729" s="115"/>
      <c r="G2729" s="115"/>
      <c r="H2729" s="115"/>
      <c r="I2729" s="115"/>
      <c r="J2729" s="115"/>
      <c r="K2729" s="115"/>
      <c r="L2729" s="115"/>
      <c r="M2729" s="115"/>
      <c r="N2729" s="115"/>
      <c r="O2729" s="115"/>
      <c r="P2729" s="115"/>
      <c r="Q2729" s="115"/>
      <c r="R2729" s="115"/>
      <c r="S2729" s="115"/>
      <c r="T2729" s="115"/>
      <c r="U2729" s="115"/>
      <c r="V2729" s="115"/>
      <c r="W2729" s="115"/>
      <c r="X2729" s="115"/>
      <c r="Y2729" s="115"/>
      <c r="Z2729" s="116"/>
      <c r="AA2729" s="118"/>
      <c r="AB2729" s="115"/>
      <c r="AC2729" s="115"/>
      <c r="AD2729" s="115"/>
      <c r="AE2729" s="115"/>
      <c r="AF2729" s="115"/>
      <c r="AG2729" s="115"/>
      <c r="AH2729" s="115"/>
      <c r="AI2729" s="116"/>
      <c r="AJ2729" s="118"/>
      <c r="AK2729" s="115"/>
      <c r="AL2729" s="115"/>
      <c r="AM2729" s="115"/>
      <c r="AN2729" s="115"/>
      <c r="AO2729" s="115"/>
      <c r="AP2729" s="115"/>
      <c r="AQ2729" s="115"/>
      <c r="AR2729" s="116"/>
      <c r="AS2729" s="118"/>
      <c r="AT2729" s="115"/>
      <c r="AU2729" s="115"/>
      <c r="AV2729" s="115"/>
      <c r="AW2729" s="115"/>
      <c r="AX2729" s="120"/>
      <c r="AY2729" s="2"/>
      <c r="AZ2729" s="2"/>
      <c r="BA2729" s="2"/>
      <c r="BB2729" s="23"/>
      <c r="BC2729" s="24"/>
      <c r="BE2729" s="2"/>
      <c r="BF2729" s="2"/>
      <c r="BG2729" s="2"/>
      <c r="BH2729" s="2"/>
      <c r="BI2729" s="2"/>
      <c r="BJ2729" s="2"/>
      <c r="BK2729" s="2"/>
      <c r="BL2729" s="2"/>
      <c r="BM2729" s="2"/>
      <c r="BN2729" s="2"/>
      <c r="BO2729" s="2"/>
      <c r="BP2729" s="2"/>
      <c r="BQ2729" s="2"/>
      <c r="BR2729" s="2"/>
      <c r="BS2729" s="2"/>
      <c r="BT2729" s="2"/>
      <c r="BU2729" s="2"/>
      <c r="BV2729" s="2"/>
      <c r="BW2729" s="2"/>
      <c r="BX2729" s="2"/>
      <c r="BY2729" s="2"/>
      <c r="BZ2729" s="2"/>
      <c r="CA2729" s="2"/>
      <c r="CB2729" s="2"/>
      <c r="CC2729" s="2"/>
      <c r="CD2729" s="2"/>
      <c r="CE2729" s="2"/>
      <c r="CF2729" s="2"/>
      <c r="CG2729" s="2"/>
      <c r="CH2729" s="2"/>
      <c r="CI2729" s="2"/>
      <c r="CJ2729" s="2"/>
      <c r="CK2729" s="2"/>
      <c r="CL2729" s="2"/>
      <c r="CM2729" s="2"/>
      <c r="CN2729" s="2"/>
      <c r="CO2729" s="2"/>
      <c r="CP2729" s="2"/>
      <c r="CQ2729" s="2"/>
      <c r="CR2729" s="2"/>
      <c r="CS2729" s="2"/>
      <c r="CT2729" s="2"/>
      <c r="CU2729" s="2"/>
      <c r="CV2729" s="2"/>
      <c r="CW2729" s="2"/>
      <c r="CX2729" s="2"/>
      <c r="CY2729" s="2"/>
      <c r="CZ2729" s="2"/>
      <c r="DA2729" s="2"/>
      <c r="DB2729" s="2"/>
      <c r="DC2729" s="2"/>
      <c r="DD2729" s="2"/>
      <c r="DE2729" s="2"/>
      <c r="DF2729" s="2"/>
      <c r="DG2729" s="2"/>
      <c r="DH2729" s="2"/>
      <c r="DI2729" s="2"/>
      <c r="DJ2729" s="2"/>
      <c r="DK2729" s="2"/>
      <c r="DL2729" s="2"/>
      <c r="DM2729" s="2"/>
      <c r="DN2729" s="2"/>
      <c r="DO2729" s="2"/>
      <c r="DP2729" s="2"/>
      <c r="DQ2729" s="2"/>
      <c r="DR2729" s="2"/>
      <c r="DS2729" s="2"/>
      <c r="DT2729" s="2"/>
      <c r="DU2729" s="2"/>
      <c r="DV2729" s="2"/>
      <c r="DW2729" s="2"/>
      <c r="DX2729" s="2"/>
      <c r="DY2729" s="2"/>
      <c r="DZ2729" s="2"/>
      <c r="EA2729" s="2"/>
      <c r="EB2729" s="2"/>
      <c r="EC2729" s="2"/>
      <c r="ED2729" s="2"/>
      <c r="EE2729" s="2"/>
      <c r="EF2729" s="2"/>
      <c r="EG2729" s="2"/>
      <c r="EH2729" s="2"/>
      <c r="EI2729" s="2"/>
      <c r="EJ2729" s="2"/>
      <c r="EK2729" s="2"/>
      <c r="EL2729" s="2"/>
      <c r="EM2729" s="2"/>
      <c r="EN2729" s="2"/>
      <c r="EO2729" s="2"/>
      <c r="EP2729" s="2"/>
      <c r="EQ2729" s="2"/>
      <c r="ER2729" s="2"/>
      <c r="ES2729" s="2"/>
      <c r="ET2729" s="2"/>
      <c r="EU2729" s="2"/>
      <c r="EV2729" s="2"/>
      <c r="EW2729" s="2"/>
      <c r="EX2729" s="2"/>
      <c r="EY2729" s="2"/>
      <c r="EZ2729" s="2"/>
      <c r="FA2729" s="2"/>
      <c r="FB2729" s="2"/>
      <c r="FC2729" s="2"/>
      <c r="FD2729" s="2"/>
      <c r="FE2729" s="2"/>
      <c r="FF2729" s="2"/>
      <c r="FG2729" s="2"/>
      <c r="FH2729" s="2"/>
      <c r="FI2729" s="2"/>
      <c r="FJ2729" s="2"/>
      <c r="FK2729" s="2"/>
      <c r="FL2729" s="2"/>
      <c r="FM2729" s="2"/>
      <c r="FN2729" s="2"/>
      <c r="FO2729" s="2"/>
      <c r="FP2729" s="2"/>
      <c r="FQ2729" s="2"/>
      <c r="FR2729" s="2"/>
      <c r="FS2729" s="2"/>
      <c r="FT2729" s="2"/>
      <c r="FU2729" s="2"/>
      <c r="FV2729" s="2"/>
      <c r="FW2729" s="2"/>
      <c r="FX2729" s="2"/>
      <c r="FY2729" s="2"/>
      <c r="FZ2729" s="2"/>
      <c r="GA2729" s="2"/>
      <c r="GB2729" s="2"/>
      <c r="GC2729" s="2"/>
      <c r="GD2729" s="2"/>
      <c r="GE2729" s="2"/>
      <c r="GF2729" s="2"/>
      <c r="GG2729" s="2"/>
      <c r="GH2729" s="2"/>
      <c r="GI2729" s="2"/>
      <c r="GJ2729" s="2"/>
      <c r="GK2729" s="2"/>
      <c r="GL2729" s="2"/>
      <c r="GM2729" s="2"/>
      <c r="GN2729" s="2"/>
      <c r="GO2729" s="2"/>
      <c r="GP2729" s="2"/>
      <c r="GQ2729" s="2"/>
      <c r="GR2729" s="2"/>
      <c r="GS2729" s="2"/>
      <c r="GT2729" s="2"/>
      <c r="GU2729" s="2"/>
      <c r="GV2729" s="2"/>
      <c r="GW2729" s="2"/>
      <c r="GX2729" s="2"/>
      <c r="GY2729" s="2"/>
      <c r="GZ2729" s="2"/>
      <c r="HA2729" s="2"/>
      <c r="HB2729" s="2"/>
      <c r="HC2729" s="2"/>
      <c r="HD2729" s="2"/>
      <c r="HE2729" s="2"/>
      <c r="HF2729" s="2"/>
      <c r="HG2729" s="2"/>
      <c r="HH2729" s="2"/>
      <c r="HI2729" s="2"/>
      <c r="HJ2729" s="2"/>
      <c r="HK2729" s="2"/>
      <c r="HL2729" s="2"/>
      <c r="HM2729" s="2"/>
      <c r="HN2729" s="2"/>
      <c r="HO2729" s="2"/>
      <c r="HP2729" s="2"/>
      <c r="HQ2729" s="2"/>
      <c r="HR2729" s="2"/>
      <c r="HS2729" s="2"/>
      <c r="HT2729" s="2"/>
      <c r="HU2729" s="2"/>
      <c r="HV2729" s="2"/>
      <c r="HW2729" s="2"/>
      <c r="HX2729" s="2"/>
      <c r="HY2729" s="2"/>
      <c r="HZ2729" s="2"/>
      <c r="IA2729" s="2"/>
      <c r="IB2729" s="2"/>
      <c r="IC2729" s="2"/>
      <c r="ID2729" s="2"/>
      <c r="IE2729" s="2"/>
      <c r="IF2729" s="2"/>
      <c r="IG2729" s="2"/>
      <c r="IH2729" s="2"/>
      <c r="II2729" s="2"/>
      <c r="IJ2729" s="2"/>
      <c r="IK2729" s="2"/>
      <c r="IL2729" s="2"/>
      <c r="IM2729" s="2"/>
      <c r="IN2729" s="2"/>
      <c r="IO2729" s="2"/>
      <c r="IP2729" s="2"/>
      <c r="IQ2729" s="2"/>
    </row>
    <row r="2730" spans="1:251" s="16" customFormat="1" ht="18.75" customHeight="1">
      <c r="A2730" s="8"/>
      <c r="B2730" s="25"/>
      <c r="C2730" s="130" t="s">
        <v>334</v>
      </c>
      <c r="D2730" s="131"/>
      <c r="E2730" s="131"/>
      <c r="F2730" s="131"/>
      <c r="G2730" s="131"/>
      <c r="H2730" s="131"/>
      <c r="I2730" s="131"/>
      <c r="J2730" s="131"/>
      <c r="K2730" s="131"/>
      <c r="L2730" s="131"/>
      <c r="M2730" s="131"/>
      <c r="N2730" s="131"/>
      <c r="O2730" s="131"/>
      <c r="P2730" s="131"/>
      <c r="Q2730" s="131"/>
      <c r="R2730" s="131"/>
      <c r="S2730" s="131"/>
      <c r="T2730" s="131"/>
      <c r="U2730" s="131"/>
      <c r="V2730" s="131"/>
      <c r="W2730" s="131"/>
      <c r="X2730" s="131"/>
      <c r="Y2730" s="131"/>
      <c r="Z2730" s="132"/>
      <c r="AA2730" s="133">
        <v>90000</v>
      </c>
      <c r="AB2730" s="134"/>
      <c r="AC2730" s="134"/>
      <c r="AD2730" s="134"/>
      <c r="AE2730" s="134"/>
      <c r="AF2730" s="134"/>
      <c r="AG2730" s="134"/>
      <c r="AH2730" s="134"/>
      <c r="AI2730" s="135"/>
      <c r="AJ2730" s="133">
        <v>90000</v>
      </c>
      <c r="AK2730" s="134"/>
      <c r="AL2730" s="134"/>
      <c r="AM2730" s="134"/>
      <c r="AN2730" s="134"/>
      <c r="AO2730" s="134"/>
      <c r="AP2730" s="134"/>
      <c r="AQ2730" s="134"/>
      <c r="AR2730" s="135"/>
      <c r="AS2730" s="136"/>
      <c r="AT2730" s="137"/>
      <c r="AU2730" s="137"/>
      <c r="AV2730" s="137"/>
      <c r="AW2730" s="137"/>
      <c r="AX2730" s="138"/>
      <c r="AY2730" s="2"/>
      <c r="AZ2730" s="2"/>
      <c r="BA2730" s="2"/>
      <c r="BB2730" s="2"/>
      <c r="BC2730" s="2"/>
      <c r="BD2730" s="2"/>
      <c r="BE2730" s="2"/>
      <c r="BF2730" s="2"/>
      <c r="BG2730" s="2"/>
      <c r="BH2730" s="2"/>
      <c r="BI2730" s="2"/>
      <c r="BJ2730" s="2"/>
      <c r="BK2730" s="2"/>
      <c r="BL2730" s="2"/>
      <c r="BM2730" s="2"/>
      <c r="BN2730" s="2"/>
      <c r="BO2730" s="2"/>
      <c r="BP2730" s="2"/>
      <c r="BQ2730" s="2"/>
      <c r="BR2730" s="2"/>
      <c r="BS2730" s="2"/>
      <c r="BT2730" s="2"/>
      <c r="BU2730" s="2"/>
      <c r="BV2730" s="2"/>
      <c r="BW2730" s="2"/>
      <c r="BX2730" s="2"/>
      <c r="BY2730" s="2"/>
      <c r="BZ2730" s="2"/>
      <c r="CA2730" s="2"/>
      <c r="CB2730" s="2"/>
      <c r="CC2730" s="2"/>
      <c r="CD2730" s="2"/>
      <c r="CE2730" s="2"/>
      <c r="CF2730" s="2"/>
      <c r="CG2730" s="2"/>
      <c r="CH2730" s="2"/>
      <c r="CI2730" s="2"/>
      <c r="CJ2730" s="2"/>
      <c r="CK2730" s="2"/>
      <c r="CL2730" s="2"/>
      <c r="CM2730" s="2"/>
      <c r="CN2730" s="2"/>
      <c r="CO2730" s="2"/>
      <c r="CP2730" s="2"/>
      <c r="CQ2730" s="2"/>
      <c r="CR2730" s="2"/>
      <c r="CS2730" s="2"/>
      <c r="CT2730" s="2"/>
      <c r="CU2730" s="2"/>
      <c r="CV2730" s="2"/>
      <c r="CW2730" s="2"/>
      <c r="CX2730" s="2"/>
      <c r="CY2730" s="2"/>
      <c r="CZ2730" s="2"/>
      <c r="DA2730" s="2"/>
      <c r="DB2730" s="2"/>
      <c r="DC2730" s="2"/>
      <c r="DD2730" s="2"/>
      <c r="DE2730" s="2"/>
      <c r="DF2730" s="2"/>
      <c r="DG2730" s="2"/>
      <c r="DH2730" s="2"/>
      <c r="DI2730" s="2"/>
      <c r="DJ2730" s="2"/>
      <c r="DK2730" s="2"/>
      <c r="DL2730" s="2"/>
      <c r="DM2730" s="2"/>
      <c r="DN2730" s="2"/>
      <c r="DO2730" s="2"/>
      <c r="DP2730" s="2"/>
      <c r="DQ2730" s="2"/>
      <c r="DR2730" s="2"/>
      <c r="DS2730" s="2"/>
      <c r="DT2730" s="2"/>
      <c r="DU2730" s="2"/>
      <c r="DV2730" s="2"/>
      <c r="DW2730" s="2"/>
      <c r="DX2730" s="2"/>
      <c r="DY2730" s="2"/>
      <c r="DZ2730" s="2"/>
      <c r="EA2730" s="2"/>
      <c r="EB2730" s="2"/>
      <c r="EC2730" s="2"/>
      <c r="ED2730" s="2"/>
      <c r="EE2730" s="2"/>
      <c r="EF2730" s="2"/>
      <c r="EG2730" s="2"/>
      <c r="EH2730" s="2"/>
      <c r="EI2730" s="2"/>
      <c r="EJ2730" s="2"/>
      <c r="EK2730" s="2"/>
      <c r="EL2730" s="2"/>
      <c r="EM2730" s="2"/>
      <c r="EN2730" s="2"/>
      <c r="EO2730" s="2"/>
      <c r="EP2730" s="2"/>
      <c r="EQ2730" s="2"/>
      <c r="ER2730" s="2"/>
      <c r="ES2730" s="2"/>
      <c r="ET2730" s="2"/>
      <c r="EU2730" s="2"/>
      <c r="EV2730" s="2"/>
      <c r="EW2730" s="2"/>
      <c r="EX2730" s="2"/>
      <c r="EY2730" s="2"/>
      <c r="EZ2730" s="2"/>
      <c r="FA2730" s="2"/>
      <c r="FB2730" s="2"/>
      <c r="FC2730" s="2"/>
      <c r="FD2730" s="2"/>
      <c r="FE2730" s="2"/>
      <c r="FF2730" s="2"/>
      <c r="FG2730" s="2"/>
      <c r="FH2730" s="2"/>
      <c r="FI2730" s="2"/>
      <c r="FJ2730" s="2"/>
      <c r="FK2730" s="2"/>
      <c r="FL2730" s="2"/>
      <c r="FM2730" s="2"/>
      <c r="FN2730" s="2"/>
      <c r="FO2730" s="2"/>
      <c r="FP2730" s="2"/>
      <c r="FQ2730" s="2"/>
      <c r="FR2730" s="2"/>
      <c r="FS2730" s="2"/>
      <c r="FT2730" s="2"/>
      <c r="FU2730" s="2"/>
      <c r="FV2730" s="2"/>
      <c r="FW2730" s="2"/>
      <c r="FX2730" s="2"/>
      <c r="FY2730" s="2"/>
      <c r="FZ2730" s="2"/>
      <c r="GA2730" s="2"/>
      <c r="GB2730" s="2"/>
      <c r="GC2730" s="2"/>
      <c r="GD2730" s="2"/>
      <c r="GE2730" s="2"/>
      <c r="GF2730" s="2"/>
      <c r="GG2730" s="2"/>
      <c r="GH2730" s="2"/>
      <c r="GI2730" s="2"/>
      <c r="GJ2730" s="2"/>
      <c r="GK2730" s="2"/>
      <c r="GL2730" s="2"/>
      <c r="GM2730" s="2"/>
      <c r="GN2730" s="2"/>
      <c r="GO2730" s="2"/>
      <c r="GP2730" s="2"/>
      <c r="GQ2730" s="2"/>
      <c r="GR2730" s="2"/>
      <c r="GS2730" s="2"/>
      <c r="GT2730" s="2"/>
      <c r="GU2730" s="2"/>
      <c r="GV2730" s="2"/>
      <c r="GW2730" s="2"/>
      <c r="GX2730" s="2"/>
      <c r="GY2730" s="2"/>
      <c r="GZ2730" s="2"/>
      <c r="HA2730" s="2"/>
      <c r="HB2730" s="2"/>
      <c r="HC2730" s="2"/>
      <c r="HD2730" s="2"/>
      <c r="HE2730" s="2"/>
      <c r="HF2730" s="2"/>
      <c r="HG2730" s="2"/>
      <c r="HH2730" s="2"/>
      <c r="HI2730" s="2"/>
      <c r="HJ2730" s="2"/>
      <c r="HK2730" s="2"/>
      <c r="HL2730" s="2"/>
      <c r="HM2730" s="2"/>
      <c r="HN2730" s="2"/>
      <c r="HO2730" s="2"/>
      <c r="HP2730" s="2"/>
      <c r="HQ2730" s="2"/>
      <c r="HR2730" s="2"/>
      <c r="HS2730" s="2"/>
      <c r="HT2730" s="2"/>
      <c r="HU2730" s="2"/>
      <c r="HV2730" s="2"/>
      <c r="HW2730" s="2"/>
      <c r="HX2730" s="2"/>
      <c r="HY2730" s="2"/>
      <c r="HZ2730" s="2"/>
      <c r="IA2730" s="2"/>
      <c r="IB2730" s="2"/>
      <c r="IC2730" s="2"/>
      <c r="ID2730" s="2"/>
      <c r="IE2730" s="2"/>
      <c r="IF2730" s="2"/>
      <c r="IG2730" s="2"/>
      <c r="IH2730" s="2"/>
      <c r="II2730" s="2"/>
      <c r="IJ2730" s="2"/>
      <c r="IK2730" s="2"/>
      <c r="IL2730" s="2"/>
      <c r="IM2730" s="2"/>
      <c r="IN2730" s="2"/>
      <c r="IO2730" s="2"/>
      <c r="IP2730" s="2"/>
      <c r="IQ2730" s="2"/>
    </row>
    <row r="2731" spans="1:251" s="16" customFormat="1" ht="18.75" customHeight="1" thickBot="1">
      <c r="A2731" s="17"/>
      <c r="B2731" s="121" t="s">
        <v>11</v>
      </c>
      <c r="C2731" s="122"/>
      <c r="D2731" s="122"/>
      <c r="E2731" s="122"/>
      <c r="F2731" s="122"/>
      <c r="G2731" s="122"/>
      <c r="H2731" s="122"/>
      <c r="I2731" s="122"/>
      <c r="J2731" s="122"/>
      <c r="K2731" s="122"/>
      <c r="L2731" s="122"/>
      <c r="M2731" s="122"/>
      <c r="N2731" s="122"/>
      <c r="O2731" s="122"/>
      <c r="P2731" s="122"/>
      <c r="Q2731" s="122"/>
      <c r="R2731" s="122"/>
      <c r="S2731" s="122"/>
      <c r="T2731" s="122"/>
      <c r="U2731" s="122"/>
      <c r="V2731" s="122"/>
      <c r="W2731" s="122"/>
      <c r="X2731" s="122"/>
      <c r="Y2731" s="122"/>
      <c r="Z2731" s="123"/>
      <c r="AA2731" s="124">
        <f>SUM($AA$2730:$AA$2730)</f>
        <v>90000</v>
      </c>
      <c r="AB2731" s="125"/>
      <c r="AC2731" s="125"/>
      <c r="AD2731" s="125"/>
      <c r="AE2731" s="125"/>
      <c r="AF2731" s="125"/>
      <c r="AG2731" s="125"/>
      <c r="AH2731" s="125"/>
      <c r="AI2731" s="126"/>
      <c r="AJ2731" s="124">
        <f>SUM($AJ$2730:$AJ$2730)</f>
        <v>90000</v>
      </c>
      <c r="AK2731" s="125"/>
      <c r="AL2731" s="125"/>
      <c r="AM2731" s="125"/>
      <c r="AN2731" s="125"/>
      <c r="AO2731" s="125"/>
      <c r="AP2731" s="125"/>
      <c r="AQ2731" s="125"/>
      <c r="AR2731" s="126"/>
      <c r="AS2731" s="127"/>
      <c r="AT2731" s="128"/>
      <c r="AU2731" s="128"/>
      <c r="AV2731" s="128"/>
      <c r="AW2731" s="128"/>
      <c r="AX2731" s="129"/>
      <c r="AY2731" s="2"/>
      <c r="AZ2731" s="2"/>
      <c r="BA2731" s="2"/>
      <c r="BB2731" s="2"/>
      <c r="BC2731" s="2"/>
      <c r="BD2731" s="2"/>
      <c r="BE2731" s="2"/>
      <c r="BF2731" s="2"/>
      <c r="BG2731" s="2"/>
      <c r="BH2731" s="2"/>
      <c r="BI2731" s="2"/>
      <c r="BJ2731" s="2"/>
      <c r="BK2731" s="2"/>
      <c r="BL2731" s="2"/>
      <c r="BM2731" s="2"/>
      <c r="BN2731" s="2"/>
      <c r="BO2731" s="2"/>
      <c r="BP2731" s="2"/>
      <c r="BQ2731" s="2"/>
      <c r="BR2731" s="2"/>
      <c r="BS2731" s="2"/>
      <c r="BT2731" s="2"/>
      <c r="BU2731" s="2"/>
      <c r="BV2731" s="2"/>
      <c r="BW2731" s="2"/>
      <c r="BX2731" s="2"/>
      <c r="BY2731" s="2"/>
      <c r="BZ2731" s="2"/>
      <c r="CA2731" s="2"/>
      <c r="CB2731" s="2"/>
      <c r="CC2731" s="2"/>
      <c r="CD2731" s="2"/>
      <c r="CE2731" s="2"/>
      <c r="CF2731" s="2"/>
      <c r="CG2731" s="2"/>
      <c r="CH2731" s="2"/>
      <c r="CI2731" s="2"/>
      <c r="CJ2731" s="2"/>
      <c r="CK2731" s="2"/>
      <c r="CL2731" s="2"/>
      <c r="CM2731" s="2"/>
      <c r="CN2731" s="2"/>
      <c r="CO2731" s="2"/>
      <c r="CP2731" s="2"/>
      <c r="CQ2731" s="2"/>
      <c r="CR2731" s="2"/>
      <c r="CS2731" s="2"/>
      <c r="CT2731" s="2"/>
      <c r="CU2731" s="2"/>
      <c r="CV2731" s="2"/>
      <c r="CW2731" s="2"/>
      <c r="CX2731" s="2"/>
      <c r="CY2731" s="2"/>
      <c r="CZ2731" s="2"/>
      <c r="DA2731" s="2"/>
      <c r="DB2731" s="2"/>
      <c r="DC2731" s="2"/>
      <c r="DD2731" s="2"/>
      <c r="DE2731" s="2"/>
      <c r="DF2731" s="2"/>
      <c r="DG2731" s="2"/>
      <c r="DH2731" s="2"/>
      <c r="DI2731" s="2"/>
      <c r="DJ2731" s="2"/>
      <c r="DK2731" s="2"/>
      <c r="DL2731" s="2"/>
      <c r="DM2731" s="2"/>
      <c r="DN2731" s="2"/>
      <c r="DO2731" s="2"/>
      <c r="DP2731" s="2"/>
      <c r="DQ2731" s="2"/>
      <c r="DR2731" s="2"/>
      <c r="DS2731" s="2"/>
      <c r="DT2731" s="2"/>
      <c r="DU2731" s="2"/>
      <c r="DV2731" s="2"/>
      <c r="DW2731" s="2"/>
      <c r="DX2731" s="2"/>
      <c r="DY2731" s="2"/>
      <c r="DZ2731" s="2"/>
      <c r="EA2731" s="2"/>
      <c r="EB2731" s="2"/>
      <c r="EC2731" s="2"/>
      <c r="ED2731" s="2"/>
      <c r="EE2731" s="2"/>
      <c r="EF2731" s="2"/>
      <c r="EG2731" s="2"/>
      <c r="EH2731" s="2"/>
      <c r="EI2731" s="2"/>
      <c r="EJ2731" s="2"/>
      <c r="EK2731" s="2"/>
      <c r="EL2731" s="2"/>
      <c r="EM2731" s="2"/>
      <c r="EN2731" s="2"/>
      <c r="EO2731" s="2"/>
      <c r="EP2731" s="2"/>
      <c r="EQ2731" s="2"/>
      <c r="ER2731" s="2"/>
      <c r="ES2731" s="2"/>
      <c r="ET2731" s="2"/>
      <c r="EU2731" s="2"/>
      <c r="EV2731" s="2"/>
      <c r="EW2731" s="2"/>
      <c r="EX2731" s="2"/>
      <c r="EY2731" s="2"/>
      <c r="EZ2731" s="2"/>
      <c r="FA2731" s="2"/>
      <c r="FB2731" s="2"/>
      <c r="FC2731" s="2"/>
      <c r="FD2731" s="2"/>
      <c r="FE2731" s="2"/>
      <c r="FF2731" s="2"/>
      <c r="FG2731" s="2"/>
      <c r="FH2731" s="2"/>
      <c r="FI2731" s="2"/>
      <c r="FJ2731" s="2"/>
      <c r="FK2731" s="2"/>
      <c r="FL2731" s="2"/>
      <c r="FM2731" s="2"/>
      <c r="FN2731" s="2"/>
      <c r="FO2731" s="2"/>
      <c r="FP2731" s="2"/>
      <c r="FQ2731" s="2"/>
      <c r="FR2731" s="2"/>
      <c r="FS2731" s="2"/>
      <c r="FT2731" s="2"/>
      <c r="FU2731" s="2"/>
      <c r="FV2731" s="2"/>
      <c r="FW2731" s="2"/>
      <c r="FX2731" s="2"/>
      <c r="FY2731" s="2"/>
      <c r="FZ2731" s="2"/>
      <c r="GA2731" s="2"/>
      <c r="GB2731" s="2"/>
      <c r="GC2731" s="2"/>
      <c r="GD2731" s="2"/>
      <c r="GE2731" s="2"/>
      <c r="GF2731" s="2"/>
      <c r="GG2731" s="2"/>
      <c r="GH2731" s="2"/>
      <c r="GI2731" s="2"/>
      <c r="GJ2731" s="2"/>
      <c r="GK2731" s="2"/>
      <c r="GL2731" s="2"/>
      <c r="GM2731" s="2"/>
      <c r="GN2731" s="2"/>
      <c r="GO2731" s="2"/>
      <c r="GP2731" s="2"/>
      <c r="GQ2731" s="2"/>
      <c r="GR2731" s="2"/>
      <c r="GS2731" s="2"/>
      <c r="GT2731" s="2"/>
      <c r="GU2731" s="2"/>
      <c r="GV2731" s="2"/>
      <c r="GW2731" s="2"/>
      <c r="GX2731" s="2"/>
      <c r="GY2731" s="2"/>
      <c r="GZ2731" s="2"/>
      <c r="HA2731" s="2"/>
      <c r="HB2731" s="2"/>
      <c r="HC2731" s="2"/>
      <c r="HD2731" s="2"/>
      <c r="HE2731" s="2"/>
      <c r="HF2731" s="2"/>
      <c r="HG2731" s="2"/>
      <c r="HH2731" s="2"/>
      <c r="HI2731" s="2"/>
      <c r="HJ2731" s="2"/>
      <c r="HK2731" s="2"/>
      <c r="HL2731" s="2"/>
      <c r="HM2731" s="2"/>
      <c r="HN2731" s="2"/>
      <c r="HO2731" s="2"/>
      <c r="HP2731" s="2"/>
      <c r="HQ2731" s="2"/>
      <c r="HR2731" s="2"/>
      <c r="HS2731" s="2"/>
      <c r="HT2731" s="2"/>
      <c r="HU2731" s="2"/>
      <c r="HV2731" s="2"/>
      <c r="HW2731" s="2"/>
      <c r="HX2731" s="2"/>
      <c r="HY2731" s="2"/>
      <c r="HZ2731" s="2"/>
      <c r="IA2731" s="2"/>
      <c r="IB2731" s="2"/>
      <c r="IC2731" s="2"/>
      <c r="ID2731" s="2"/>
      <c r="IE2731" s="2"/>
      <c r="IF2731" s="2"/>
      <c r="IG2731" s="2"/>
      <c r="IH2731" s="2"/>
      <c r="II2731" s="2"/>
      <c r="IJ2731" s="2"/>
      <c r="IK2731" s="2"/>
      <c r="IL2731" s="2"/>
      <c r="IM2731" s="2"/>
      <c r="IN2731" s="2"/>
      <c r="IO2731" s="2"/>
      <c r="IP2731" s="2"/>
      <c r="IQ2731" s="2"/>
    </row>
    <row r="2733" spans="1:251" ht="18.75">
      <c r="A2733" s="1" t="s">
        <v>0</v>
      </c>
      <c r="AW2733" s="3"/>
      <c r="AX2733" s="4"/>
      <c r="AY2733" s="3"/>
    </row>
    <row r="2735" spans="1:251" ht="18.75">
      <c r="B2735" s="101" t="s">
        <v>8</v>
      </c>
      <c r="C2735" s="102"/>
      <c r="D2735" s="102"/>
      <c r="E2735" s="102"/>
      <c r="F2735" s="102"/>
      <c r="G2735" s="102"/>
      <c r="H2735" s="102"/>
      <c r="I2735" s="102"/>
      <c r="J2735" s="102"/>
      <c r="K2735" s="102"/>
      <c r="L2735" s="102"/>
      <c r="M2735" s="102"/>
      <c r="N2735" s="102"/>
      <c r="O2735" s="102"/>
      <c r="P2735" s="102"/>
      <c r="Q2735" s="102"/>
      <c r="R2735" s="102"/>
      <c r="S2735" s="102"/>
      <c r="T2735" s="102"/>
      <c r="U2735" s="102"/>
      <c r="V2735" s="102"/>
      <c r="W2735" s="102"/>
      <c r="X2735" s="102"/>
      <c r="Y2735" s="102"/>
      <c r="Z2735" s="102"/>
      <c r="AA2735" s="102"/>
      <c r="AB2735" s="102"/>
      <c r="AC2735" s="102"/>
      <c r="AD2735" s="102"/>
      <c r="AE2735" s="102"/>
      <c r="AF2735" s="102"/>
      <c r="AG2735" s="102"/>
      <c r="AH2735" s="102"/>
      <c r="AI2735" s="102"/>
      <c r="AJ2735" s="102"/>
      <c r="AK2735" s="102"/>
      <c r="AL2735" s="102"/>
      <c r="AM2735" s="102"/>
      <c r="AN2735" s="102"/>
      <c r="AO2735" s="102"/>
      <c r="AP2735" s="102"/>
      <c r="AQ2735" s="102"/>
      <c r="AR2735" s="102"/>
      <c r="AS2735" s="102"/>
      <c r="AT2735" s="102"/>
      <c r="AU2735" s="102"/>
      <c r="AV2735" s="102"/>
      <c r="AW2735" s="102"/>
      <c r="AX2735" s="102"/>
    </row>
    <row r="2736" spans="1:251">
      <c r="Z2736" s="5"/>
      <c r="AD2736" s="5"/>
      <c r="AE2736" s="5"/>
      <c r="AF2736" s="5"/>
      <c r="AG2736" s="5"/>
      <c r="AH2736" s="5"/>
      <c r="AI2736" s="5"/>
      <c r="AO2736" s="5"/>
    </row>
    <row r="2737" spans="1:113" ht="13.5" thickBot="1">
      <c r="Z2737" s="5"/>
      <c r="AD2737" s="5"/>
      <c r="AE2737" s="5"/>
      <c r="AF2737" s="5"/>
      <c r="AG2737" s="5"/>
      <c r="AH2737" s="5"/>
      <c r="AI2737" s="5"/>
      <c r="AO2737" s="5"/>
      <c r="DI2737" s="6"/>
    </row>
    <row r="2738" spans="1:113" ht="24.75" customHeight="1" thickBot="1">
      <c r="B2738" s="103" t="s">
        <v>1</v>
      </c>
      <c r="C2738" s="104"/>
      <c r="D2738" s="104"/>
      <c r="E2738" s="104"/>
      <c r="F2738" s="104"/>
      <c r="G2738" s="104"/>
      <c r="H2738" s="105" t="s">
        <v>367</v>
      </c>
      <c r="I2738" s="106"/>
      <c r="J2738" s="106"/>
      <c r="K2738" s="106"/>
      <c r="L2738" s="106"/>
      <c r="M2738" s="106"/>
      <c r="N2738" s="106"/>
      <c r="O2738" s="106"/>
      <c r="P2738" s="106"/>
      <c r="Q2738" s="106"/>
      <c r="R2738" s="106"/>
      <c r="S2738" s="106"/>
      <c r="T2738" s="106"/>
      <c r="U2738" s="106"/>
      <c r="V2738" s="106"/>
      <c r="W2738" s="106"/>
      <c r="X2738" s="106"/>
      <c r="Y2738" s="106"/>
      <c r="Z2738" s="106"/>
      <c r="AA2738" s="106"/>
      <c r="AB2738" s="106"/>
      <c r="AC2738" s="106"/>
      <c r="AD2738" s="106"/>
      <c r="AE2738" s="106"/>
      <c r="AF2738" s="106"/>
      <c r="AG2738" s="106"/>
      <c r="AH2738" s="106"/>
      <c r="AI2738" s="106"/>
      <c r="AJ2738" s="106"/>
      <c r="AK2738" s="106"/>
      <c r="AL2738" s="106"/>
      <c r="AM2738" s="106"/>
      <c r="AN2738" s="106"/>
      <c r="AO2738" s="106"/>
      <c r="AP2738" s="106"/>
      <c r="AQ2738" s="106"/>
      <c r="AR2738" s="106"/>
      <c r="AS2738" s="106"/>
      <c r="AT2738" s="106"/>
      <c r="AU2738" s="106"/>
      <c r="AV2738" s="106"/>
      <c r="AW2738" s="106"/>
      <c r="AX2738" s="107"/>
      <c r="DI2738" s="6"/>
    </row>
    <row r="2739" spans="1:113" ht="14.25">
      <c r="B2739" s="7"/>
      <c r="C2739" s="7"/>
      <c r="D2739" s="7"/>
      <c r="E2739" s="7"/>
      <c r="F2739" s="7"/>
      <c r="G2739" s="7"/>
      <c r="H2739" s="8"/>
      <c r="I2739" s="8"/>
      <c r="J2739" s="8"/>
      <c r="K2739" s="8"/>
      <c r="L2739" s="9"/>
      <c r="M2739" s="9"/>
      <c r="N2739" s="9"/>
      <c r="O2739" s="9"/>
      <c r="P2739" s="8"/>
      <c r="Q2739" s="8"/>
      <c r="R2739" s="8"/>
      <c r="S2739" s="8"/>
      <c r="T2739" s="8"/>
      <c r="U2739" s="8"/>
      <c r="V2739" s="10"/>
      <c r="W2739" s="10"/>
      <c r="X2739" s="10"/>
      <c r="Y2739" s="10"/>
      <c r="Z2739" s="10"/>
      <c r="AA2739" s="10"/>
      <c r="AB2739" s="10"/>
      <c r="AC2739" s="10"/>
      <c r="AD2739" s="10"/>
      <c r="AE2739" s="10"/>
      <c r="AF2739" s="10"/>
      <c r="AG2739" s="10"/>
      <c r="AH2739" s="10"/>
      <c r="AI2739" s="10"/>
      <c r="AJ2739" s="10"/>
      <c r="AK2739" s="10"/>
      <c r="AL2739" s="10"/>
      <c r="AM2739" s="10"/>
      <c r="AN2739" s="10"/>
      <c r="AO2739" s="10"/>
      <c r="AP2739" s="10"/>
      <c r="AQ2739" s="10"/>
      <c r="AR2739" s="10"/>
      <c r="AS2739" s="10"/>
      <c r="AT2739" s="10"/>
      <c r="AU2739" s="10"/>
      <c r="AV2739" s="10"/>
      <c r="AW2739" s="10"/>
      <c r="AX2739" s="10"/>
      <c r="DI2739" s="6"/>
    </row>
    <row r="2740" spans="1:113" ht="15" thickBot="1">
      <c r="A2740" s="11"/>
      <c r="B2740" s="10" t="s">
        <v>2</v>
      </c>
      <c r="C2740" s="8"/>
      <c r="D2740" s="8"/>
      <c r="E2740" s="8"/>
      <c r="F2740" s="8"/>
      <c r="G2740" s="8"/>
      <c r="H2740" s="8"/>
      <c r="I2740" s="8"/>
      <c r="J2740" s="8"/>
      <c r="K2740" s="8"/>
      <c r="L2740" s="9"/>
      <c r="M2740" s="9"/>
      <c r="N2740" s="9"/>
      <c r="O2740" s="9"/>
      <c r="P2740" s="8"/>
      <c r="Q2740" s="8"/>
      <c r="R2740" s="8"/>
      <c r="S2740" s="8"/>
      <c r="T2740" s="8"/>
      <c r="U2740" s="8"/>
      <c r="V2740" s="10"/>
      <c r="W2740" s="10"/>
      <c r="X2740" s="10"/>
      <c r="Y2740" s="10"/>
      <c r="Z2740" s="10"/>
      <c r="AA2740" s="10"/>
      <c r="AB2740" s="10"/>
      <c r="AC2740" s="10"/>
      <c r="AD2740" s="10"/>
      <c r="AE2740" s="10"/>
      <c r="AF2740" s="10"/>
      <c r="AG2740" s="10"/>
      <c r="AH2740" s="10"/>
      <c r="AI2740" s="10"/>
      <c r="AJ2740" s="10"/>
      <c r="AK2740" s="10"/>
      <c r="AL2740" s="10"/>
      <c r="AM2740" s="10"/>
      <c r="AN2740" s="10"/>
      <c r="AO2740" s="10"/>
      <c r="AP2740" s="10"/>
      <c r="AQ2740" s="10"/>
      <c r="AR2740" s="10"/>
      <c r="AS2740" s="10"/>
      <c r="AT2740" s="10"/>
      <c r="AU2740" s="10"/>
      <c r="AV2740" s="10"/>
      <c r="AW2740" s="10"/>
      <c r="AX2740" s="10"/>
      <c r="DI2740" s="6"/>
    </row>
    <row r="2741" spans="1:113" ht="14.25">
      <c r="A2741" s="8"/>
      <c r="B2741" s="12"/>
      <c r="C2741" s="7"/>
      <c r="D2741" s="7"/>
      <c r="E2741" s="7"/>
      <c r="F2741" s="7"/>
      <c r="G2741" s="7"/>
      <c r="H2741" s="7"/>
      <c r="I2741" s="7"/>
      <c r="J2741" s="7"/>
      <c r="K2741" s="7"/>
      <c r="L2741" s="13"/>
      <c r="M2741" s="13"/>
      <c r="N2741" s="13"/>
      <c r="O2741" s="13"/>
      <c r="P2741" s="7"/>
      <c r="Q2741" s="7"/>
      <c r="R2741" s="7"/>
      <c r="S2741" s="7"/>
      <c r="T2741" s="7"/>
      <c r="U2741" s="7"/>
      <c r="V2741" s="14"/>
      <c r="W2741" s="14"/>
      <c r="X2741" s="14"/>
      <c r="Y2741" s="14"/>
      <c r="Z2741" s="14"/>
      <c r="AA2741" s="14"/>
      <c r="AB2741" s="14"/>
      <c r="AC2741" s="14"/>
      <c r="AD2741" s="14"/>
      <c r="AE2741" s="14"/>
      <c r="AF2741" s="14"/>
      <c r="AG2741" s="14"/>
      <c r="AH2741" s="14"/>
      <c r="AI2741" s="14"/>
      <c r="AJ2741" s="14"/>
      <c r="AK2741" s="14"/>
      <c r="AL2741" s="14"/>
      <c r="AM2741" s="14"/>
      <c r="AN2741" s="14"/>
      <c r="AO2741" s="14"/>
      <c r="AP2741" s="14"/>
      <c r="AQ2741" s="14"/>
      <c r="AR2741" s="14"/>
      <c r="AS2741" s="14"/>
      <c r="AT2741" s="14"/>
      <c r="AU2741" s="14"/>
      <c r="AV2741" s="14"/>
      <c r="AW2741" s="14"/>
      <c r="AX2741" s="15"/>
    </row>
    <row r="2742" spans="1:113" ht="12" customHeight="1">
      <c r="A2742" s="8"/>
      <c r="B2742" s="108" t="s">
        <v>368</v>
      </c>
      <c r="C2742" s="109"/>
      <c r="D2742" s="109"/>
      <c r="E2742" s="109"/>
      <c r="F2742" s="109"/>
      <c r="G2742" s="109"/>
      <c r="H2742" s="109"/>
      <c r="I2742" s="109"/>
      <c r="J2742" s="109"/>
      <c r="K2742" s="109"/>
      <c r="L2742" s="109"/>
      <c r="M2742" s="109"/>
      <c r="N2742" s="109"/>
      <c r="O2742" s="109"/>
      <c r="P2742" s="109"/>
      <c r="Q2742" s="109"/>
      <c r="R2742" s="109"/>
      <c r="S2742" s="109"/>
      <c r="T2742" s="109"/>
      <c r="U2742" s="109"/>
      <c r="V2742" s="109"/>
      <c r="W2742" s="109"/>
      <c r="X2742" s="109"/>
      <c r="Y2742" s="109"/>
      <c r="Z2742" s="109"/>
      <c r="AA2742" s="109"/>
      <c r="AB2742" s="109"/>
      <c r="AC2742" s="109"/>
      <c r="AD2742" s="109"/>
      <c r="AE2742" s="109"/>
      <c r="AF2742" s="109"/>
      <c r="AG2742" s="109"/>
      <c r="AH2742" s="109"/>
      <c r="AI2742" s="109"/>
      <c r="AJ2742" s="109"/>
      <c r="AK2742" s="109"/>
      <c r="AL2742" s="109"/>
      <c r="AM2742" s="109"/>
      <c r="AN2742" s="109"/>
      <c r="AO2742" s="109"/>
      <c r="AP2742" s="109"/>
      <c r="AQ2742" s="109"/>
      <c r="AR2742" s="109"/>
      <c r="AS2742" s="109"/>
      <c r="AT2742" s="109"/>
      <c r="AU2742" s="109"/>
      <c r="AV2742" s="109"/>
      <c r="AW2742" s="109"/>
      <c r="AX2742" s="110"/>
    </row>
    <row r="2743" spans="1:113" ht="12" customHeight="1">
      <c r="A2743" s="8"/>
      <c r="B2743" s="108"/>
      <c r="C2743" s="109"/>
      <c r="D2743" s="109"/>
      <c r="E2743" s="109"/>
      <c r="F2743" s="109"/>
      <c r="G2743" s="109"/>
      <c r="H2743" s="109"/>
      <c r="I2743" s="109"/>
      <c r="J2743" s="109"/>
      <c r="K2743" s="109"/>
      <c r="L2743" s="109"/>
      <c r="M2743" s="109"/>
      <c r="N2743" s="109"/>
      <c r="O2743" s="109"/>
      <c r="P2743" s="109"/>
      <c r="Q2743" s="109"/>
      <c r="R2743" s="109"/>
      <c r="S2743" s="109"/>
      <c r="T2743" s="109"/>
      <c r="U2743" s="109"/>
      <c r="V2743" s="109"/>
      <c r="W2743" s="109"/>
      <c r="X2743" s="109"/>
      <c r="Y2743" s="109"/>
      <c r="Z2743" s="109"/>
      <c r="AA2743" s="109"/>
      <c r="AB2743" s="109"/>
      <c r="AC2743" s="109"/>
      <c r="AD2743" s="109"/>
      <c r="AE2743" s="109"/>
      <c r="AF2743" s="109"/>
      <c r="AG2743" s="109"/>
      <c r="AH2743" s="109"/>
      <c r="AI2743" s="109"/>
      <c r="AJ2743" s="109"/>
      <c r="AK2743" s="109"/>
      <c r="AL2743" s="109"/>
      <c r="AM2743" s="109"/>
      <c r="AN2743" s="109"/>
      <c r="AO2743" s="109"/>
      <c r="AP2743" s="109"/>
      <c r="AQ2743" s="109"/>
      <c r="AR2743" s="109"/>
      <c r="AS2743" s="109"/>
      <c r="AT2743" s="109"/>
      <c r="AU2743" s="109"/>
      <c r="AV2743" s="109"/>
      <c r="AW2743" s="109"/>
      <c r="AX2743" s="110"/>
      <c r="BC2743" s="16"/>
    </row>
    <row r="2744" spans="1:113" ht="12" customHeight="1">
      <c r="A2744" s="8"/>
      <c r="B2744" s="108"/>
      <c r="C2744" s="109"/>
      <c r="D2744" s="109"/>
      <c r="E2744" s="109"/>
      <c r="F2744" s="109"/>
      <c r="G2744" s="109"/>
      <c r="H2744" s="109"/>
      <c r="I2744" s="109"/>
      <c r="J2744" s="109"/>
      <c r="K2744" s="109"/>
      <c r="L2744" s="109"/>
      <c r="M2744" s="109"/>
      <c r="N2744" s="109"/>
      <c r="O2744" s="109"/>
      <c r="P2744" s="109"/>
      <c r="Q2744" s="109"/>
      <c r="R2744" s="109"/>
      <c r="S2744" s="109"/>
      <c r="T2744" s="109"/>
      <c r="U2744" s="109"/>
      <c r="V2744" s="109"/>
      <c r="W2744" s="109"/>
      <c r="X2744" s="109"/>
      <c r="Y2744" s="109"/>
      <c r="Z2744" s="109"/>
      <c r="AA2744" s="109"/>
      <c r="AB2744" s="109"/>
      <c r="AC2744" s="109"/>
      <c r="AD2744" s="109"/>
      <c r="AE2744" s="109"/>
      <c r="AF2744" s="109"/>
      <c r="AG2744" s="109"/>
      <c r="AH2744" s="109"/>
      <c r="AI2744" s="109"/>
      <c r="AJ2744" s="109"/>
      <c r="AK2744" s="109"/>
      <c r="AL2744" s="109"/>
      <c r="AM2744" s="109"/>
      <c r="AN2744" s="109"/>
      <c r="AO2744" s="109"/>
      <c r="AP2744" s="109"/>
      <c r="AQ2744" s="109"/>
      <c r="AR2744" s="109"/>
      <c r="AS2744" s="109"/>
      <c r="AT2744" s="109"/>
      <c r="AU2744" s="109"/>
      <c r="AV2744" s="109"/>
      <c r="AW2744" s="109"/>
      <c r="AX2744" s="110"/>
    </row>
    <row r="2745" spans="1:113" ht="12" customHeight="1">
      <c r="A2745" s="8"/>
      <c r="B2745" s="108"/>
      <c r="C2745" s="109"/>
      <c r="D2745" s="109"/>
      <c r="E2745" s="109"/>
      <c r="F2745" s="109"/>
      <c r="G2745" s="109"/>
      <c r="H2745" s="109"/>
      <c r="I2745" s="109"/>
      <c r="J2745" s="109"/>
      <c r="K2745" s="109"/>
      <c r="L2745" s="109"/>
      <c r="M2745" s="109"/>
      <c r="N2745" s="109"/>
      <c r="O2745" s="109"/>
      <c r="P2745" s="109"/>
      <c r="Q2745" s="109"/>
      <c r="R2745" s="109"/>
      <c r="S2745" s="109"/>
      <c r="T2745" s="109"/>
      <c r="U2745" s="109"/>
      <c r="V2745" s="109"/>
      <c r="W2745" s="109"/>
      <c r="X2745" s="109"/>
      <c r="Y2745" s="109"/>
      <c r="Z2745" s="109"/>
      <c r="AA2745" s="109"/>
      <c r="AB2745" s="109"/>
      <c r="AC2745" s="109"/>
      <c r="AD2745" s="109"/>
      <c r="AE2745" s="109"/>
      <c r="AF2745" s="109"/>
      <c r="AG2745" s="109"/>
      <c r="AH2745" s="109"/>
      <c r="AI2745" s="109"/>
      <c r="AJ2745" s="109"/>
      <c r="AK2745" s="109"/>
      <c r="AL2745" s="109"/>
      <c r="AM2745" s="109"/>
      <c r="AN2745" s="109"/>
      <c r="AO2745" s="109"/>
      <c r="AP2745" s="109"/>
      <c r="AQ2745" s="109"/>
      <c r="AR2745" s="109"/>
      <c r="AS2745" s="109"/>
      <c r="AT2745" s="109"/>
      <c r="AU2745" s="109"/>
      <c r="AV2745" s="109"/>
      <c r="AW2745" s="109"/>
      <c r="AX2745" s="110"/>
    </row>
    <row r="2746" spans="1:113" ht="12" customHeight="1">
      <c r="A2746" s="8"/>
      <c r="B2746" s="108"/>
      <c r="C2746" s="109"/>
      <c r="D2746" s="109"/>
      <c r="E2746" s="109"/>
      <c r="F2746" s="109"/>
      <c r="G2746" s="109"/>
      <c r="H2746" s="109"/>
      <c r="I2746" s="109"/>
      <c r="J2746" s="109"/>
      <c r="K2746" s="109"/>
      <c r="L2746" s="109"/>
      <c r="M2746" s="109"/>
      <c r="N2746" s="109"/>
      <c r="O2746" s="109"/>
      <c r="P2746" s="109"/>
      <c r="Q2746" s="109"/>
      <c r="R2746" s="109"/>
      <c r="S2746" s="109"/>
      <c r="T2746" s="109"/>
      <c r="U2746" s="109"/>
      <c r="V2746" s="109"/>
      <c r="W2746" s="109"/>
      <c r="X2746" s="109"/>
      <c r="Y2746" s="109"/>
      <c r="Z2746" s="109"/>
      <c r="AA2746" s="109"/>
      <c r="AB2746" s="109"/>
      <c r="AC2746" s="109"/>
      <c r="AD2746" s="109"/>
      <c r="AE2746" s="109"/>
      <c r="AF2746" s="109"/>
      <c r="AG2746" s="109"/>
      <c r="AH2746" s="109"/>
      <c r="AI2746" s="109"/>
      <c r="AJ2746" s="109"/>
      <c r="AK2746" s="109"/>
      <c r="AL2746" s="109"/>
      <c r="AM2746" s="109"/>
      <c r="AN2746" s="109"/>
      <c r="AO2746" s="109"/>
      <c r="AP2746" s="109"/>
      <c r="AQ2746" s="109"/>
      <c r="AR2746" s="109"/>
      <c r="AS2746" s="109"/>
      <c r="AT2746" s="109"/>
      <c r="AU2746" s="109"/>
      <c r="AV2746" s="109"/>
      <c r="AW2746" s="109"/>
      <c r="AX2746" s="110"/>
    </row>
    <row r="2747" spans="1:113" ht="15" thickBot="1">
      <c r="A2747" s="17"/>
      <c r="B2747" s="18"/>
      <c r="C2747" s="19"/>
      <c r="D2747" s="19"/>
      <c r="E2747" s="19"/>
      <c r="F2747" s="19"/>
      <c r="G2747" s="19"/>
      <c r="H2747" s="19"/>
      <c r="I2747" s="19"/>
      <c r="J2747" s="19"/>
      <c r="K2747" s="19"/>
      <c r="L2747" s="19"/>
      <c r="M2747" s="19"/>
      <c r="N2747" s="19"/>
      <c r="O2747" s="19"/>
      <c r="P2747" s="19"/>
      <c r="Q2747" s="19"/>
      <c r="R2747" s="19"/>
      <c r="S2747" s="19"/>
      <c r="T2747" s="19"/>
      <c r="U2747" s="19"/>
      <c r="V2747" s="19"/>
      <c r="W2747" s="19"/>
      <c r="X2747" s="19"/>
      <c r="Y2747" s="19"/>
      <c r="Z2747" s="19"/>
      <c r="AA2747" s="19"/>
      <c r="AB2747" s="19"/>
      <c r="AC2747" s="19"/>
      <c r="AD2747" s="19"/>
      <c r="AE2747" s="19"/>
      <c r="AF2747" s="19"/>
      <c r="AG2747" s="19"/>
      <c r="AH2747" s="19"/>
      <c r="AI2747" s="19"/>
      <c r="AJ2747" s="19"/>
      <c r="AK2747" s="19"/>
      <c r="AL2747" s="19"/>
      <c r="AM2747" s="19"/>
      <c r="AN2747" s="19"/>
      <c r="AO2747" s="19"/>
      <c r="AP2747" s="19"/>
      <c r="AQ2747" s="19"/>
      <c r="AR2747" s="19"/>
      <c r="AS2747" s="19"/>
      <c r="AT2747" s="19"/>
      <c r="AU2747" s="19"/>
      <c r="AV2747" s="19"/>
      <c r="AW2747" s="19"/>
      <c r="AX2747" s="20"/>
    </row>
    <row r="2748" spans="1:113">
      <c r="B2748" s="21"/>
    </row>
    <row r="2749" spans="1:113" ht="15" thickBot="1">
      <c r="A2749" s="11"/>
      <c r="B2749" s="10" t="s">
        <v>3</v>
      </c>
      <c r="C2749" s="8"/>
      <c r="D2749" s="8"/>
      <c r="E2749" s="8"/>
      <c r="F2749" s="8"/>
      <c r="G2749" s="8"/>
      <c r="H2749" s="8"/>
      <c r="I2749" s="8"/>
      <c r="J2749" s="8"/>
      <c r="K2749" s="8"/>
      <c r="L2749" s="9"/>
      <c r="M2749" s="9"/>
      <c r="N2749" s="9"/>
      <c r="O2749" s="9"/>
      <c r="P2749" s="8"/>
      <c r="Q2749" s="8"/>
      <c r="R2749" s="8"/>
      <c r="S2749" s="8"/>
      <c r="T2749" s="8"/>
      <c r="U2749" s="8"/>
      <c r="V2749" s="10"/>
      <c r="W2749" s="10"/>
      <c r="X2749" s="10"/>
      <c r="Y2749" s="10"/>
      <c r="Z2749" s="10"/>
      <c r="AA2749" s="10"/>
      <c r="AB2749" s="10"/>
      <c r="AC2749" s="10"/>
      <c r="AD2749" s="10"/>
      <c r="AE2749" s="10"/>
      <c r="AF2749" s="10"/>
      <c r="AG2749" s="10"/>
      <c r="AH2749" s="10"/>
      <c r="AI2749" s="10"/>
      <c r="AJ2749" s="10"/>
      <c r="AK2749" s="10"/>
      <c r="AL2749" s="10"/>
      <c r="AM2749" s="10"/>
      <c r="AN2749" s="10"/>
      <c r="AO2749" s="10"/>
      <c r="AP2749" s="10"/>
      <c r="AQ2749" s="10"/>
      <c r="AR2749" s="10"/>
      <c r="AS2749" s="10"/>
      <c r="AT2749" s="10"/>
      <c r="AU2749" s="10"/>
      <c r="AV2749" s="10"/>
      <c r="AW2749" s="10"/>
      <c r="AX2749" s="10"/>
      <c r="DI2749" s="6"/>
    </row>
    <row r="2750" spans="1:113" ht="14.25">
      <c r="A2750" s="8"/>
      <c r="B2750" s="12"/>
      <c r="C2750" s="7"/>
      <c r="D2750" s="7"/>
      <c r="E2750" s="7"/>
      <c r="F2750" s="7"/>
      <c r="G2750" s="7"/>
      <c r="H2750" s="7"/>
      <c r="I2750" s="7"/>
      <c r="J2750" s="7"/>
      <c r="K2750" s="7"/>
      <c r="L2750" s="13"/>
      <c r="M2750" s="13"/>
      <c r="N2750" s="13"/>
      <c r="O2750" s="13"/>
      <c r="P2750" s="7"/>
      <c r="Q2750" s="7"/>
      <c r="R2750" s="7"/>
      <c r="S2750" s="7"/>
      <c r="T2750" s="7"/>
      <c r="U2750" s="7"/>
      <c r="V2750" s="14"/>
      <c r="W2750" s="14"/>
      <c r="X2750" s="14"/>
      <c r="Y2750" s="14"/>
      <c r="Z2750" s="14"/>
      <c r="AA2750" s="14"/>
      <c r="AB2750" s="14"/>
      <c r="AC2750" s="14"/>
      <c r="AD2750" s="14"/>
      <c r="AE2750" s="14"/>
      <c r="AF2750" s="14"/>
      <c r="AG2750" s="14"/>
      <c r="AH2750" s="14"/>
      <c r="AI2750" s="14"/>
      <c r="AJ2750" s="14"/>
      <c r="AK2750" s="14"/>
      <c r="AL2750" s="14"/>
      <c r="AM2750" s="14"/>
      <c r="AN2750" s="14"/>
      <c r="AO2750" s="14"/>
      <c r="AP2750" s="14"/>
      <c r="AQ2750" s="14"/>
      <c r="AR2750" s="14"/>
      <c r="AS2750" s="14"/>
      <c r="AT2750" s="14"/>
      <c r="AU2750" s="14"/>
      <c r="AV2750" s="14"/>
      <c r="AW2750" s="14"/>
      <c r="AX2750" s="15"/>
    </row>
    <row r="2751" spans="1:113" ht="12" customHeight="1">
      <c r="A2751" s="8"/>
      <c r="B2751" s="108" t="s">
        <v>369</v>
      </c>
      <c r="C2751" s="109"/>
      <c r="D2751" s="109"/>
      <c r="E2751" s="109"/>
      <c r="F2751" s="109"/>
      <c r="G2751" s="109"/>
      <c r="H2751" s="109"/>
      <c r="I2751" s="109"/>
      <c r="J2751" s="109"/>
      <c r="K2751" s="109"/>
      <c r="L2751" s="109"/>
      <c r="M2751" s="109"/>
      <c r="N2751" s="109"/>
      <c r="O2751" s="109"/>
      <c r="P2751" s="109"/>
      <c r="Q2751" s="109"/>
      <c r="R2751" s="109"/>
      <c r="S2751" s="109"/>
      <c r="T2751" s="109"/>
      <c r="U2751" s="109"/>
      <c r="V2751" s="109"/>
      <c r="W2751" s="109"/>
      <c r="X2751" s="109"/>
      <c r="Y2751" s="109"/>
      <c r="Z2751" s="109"/>
      <c r="AA2751" s="109"/>
      <c r="AB2751" s="109"/>
      <c r="AC2751" s="109"/>
      <c r="AD2751" s="109"/>
      <c r="AE2751" s="109"/>
      <c r="AF2751" s="109"/>
      <c r="AG2751" s="109"/>
      <c r="AH2751" s="109"/>
      <c r="AI2751" s="109"/>
      <c r="AJ2751" s="109"/>
      <c r="AK2751" s="109"/>
      <c r="AL2751" s="109"/>
      <c r="AM2751" s="109"/>
      <c r="AN2751" s="109"/>
      <c r="AO2751" s="109"/>
      <c r="AP2751" s="109"/>
      <c r="AQ2751" s="109"/>
      <c r="AR2751" s="109"/>
      <c r="AS2751" s="109"/>
      <c r="AT2751" s="109"/>
      <c r="AU2751" s="109"/>
      <c r="AV2751" s="109"/>
      <c r="AW2751" s="109"/>
      <c r="AX2751" s="110"/>
    </row>
    <row r="2752" spans="1:113" ht="12" customHeight="1">
      <c r="A2752" s="8"/>
      <c r="B2752" s="108"/>
      <c r="C2752" s="109"/>
      <c r="D2752" s="109"/>
      <c r="E2752" s="109"/>
      <c r="F2752" s="109"/>
      <c r="G2752" s="109"/>
      <c r="H2752" s="109"/>
      <c r="I2752" s="109"/>
      <c r="J2752" s="109"/>
      <c r="K2752" s="109"/>
      <c r="L2752" s="109"/>
      <c r="M2752" s="109"/>
      <c r="N2752" s="109"/>
      <c r="O2752" s="109"/>
      <c r="P2752" s="109"/>
      <c r="Q2752" s="109"/>
      <c r="R2752" s="109"/>
      <c r="S2752" s="109"/>
      <c r="T2752" s="109"/>
      <c r="U2752" s="109"/>
      <c r="V2752" s="109"/>
      <c r="W2752" s="109"/>
      <c r="X2752" s="109"/>
      <c r="Y2752" s="109"/>
      <c r="Z2752" s="109"/>
      <c r="AA2752" s="109"/>
      <c r="AB2752" s="109"/>
      <c r="AC2752" s="109"/>
      <c r="AD2752" s="109"/>
      <c r="AE2752" s="109"/>
      <c r="AF2752" s="109"/>
      <c r="AG2752" s="109"/>
      <c r="AH2752" s="109"/>
      <c r="AI2752" s="109"/>
      <c r="AJ2752" s="109"/>
      <c r="AK2752" s="109"/>
      <c r="AL2752" s="109"/>
      <c r="AM2752" s="109"/>
      <c r="AN2752" s="109"/>
      <c r="AO2752" s="109"/>
      <c r="AP2752" s="109"/>
      <c r="AQ2752" s="109"/>
      <c r="AR2752" s="109"/>
      <c r="AS2752" s="109"/>
      <c r="AT2752" s="109"/>
      <c r="AU2752" s="109"/>
      <c r="AV2752" s="109"/>
      <c r="AW2752" s="109"/>
      <c r="AX2752" s="110"/>
      <c r="BC2752" s="16"/>
    </row>
    <row r="2753" spans="1:251" ht="12" customHeight="1">
      <c r="A2753" s="8"/>
      <c r="B2753" s="108"/>
      <c r="C2753" s="109"/>
      <c r="D2753" s="109"/>
      <c r="E2753" s="109"/>
      <c r="F2753" s="109"/>
      <c r="G2753" s="109"/>
      <c r="H2753" s="109"/>
      <c r="I2753" s="109"/>
      <c r="J2753" s="109"/>
      <c r="K2753" s="109"/>
      <c r="L2753" s="109"/>
      <c r="M2753" s="109"/>
      <c r="N2753" s="109"/>
      <c r="O2753" s="109"/>
      <c r="P2753" s="109"/>
      <c r="Q2753" s="109"/>
      <c r="R2753" s="109"/>
      <c r="S2753" s="109"/>
      <c r="T2753" s="109"/>
      <c r="U2753" s="109"/>
      <c r="V2753" s="109"/>
      <c r="W2753" s="109"/>
      <c r="X2753" s="109"/>
      <c r="Y2753" s="109"/>
      <c r="Z2753" s="109"/>
      <c r="AA2753" s="109"/>
      <c r="AB2753" s="109"/>
      <c r="AC2753" s="109"/>
      <c r="AD2753" s="109"/>
      <c r="AE2753" s="109"/>
      <c r="AF2753" s="109"/>
      <c r="AG2753" s="109"/>
      <c r="AH2753" s="109"/>
      <c r="AI2753" s="109"/>
      <c r="AJ2753" s="109"/>
      <c r="AK2753" s="109"/>
      <c r="AL2753" s="109"/>
      <c r="AM2753" s="109"/>
      <c r="AN2753" s="109"/>
      <c r="AO2753" s="109"/>
      <c r="AP2753" s="109"/>
      <c r="AQ2753" s="109"/>
      <c r="AR2753" s="109"/>
      <c r="AS2753" s="109"/>
      <c r="AT2753" s="109"/>
      <c r="AU2753" s="109"/>
      <c r="AV2753" s="109"/>
      <c r="AW2753" s="109"/>
      <c r="AX2753" s="110"/>
    </row>
    <row r="2754" spans="1:251" ht="12" customHeight="1">
      <c r="A2754" s="8"/>
      <c r="B2754" s="108"/>
      <c r="C2754" s="109"/>
      <c r="D2754" s="109"/>
      <c r="E2754" s="109"/>
      <c r="F2754" s="109"/>
      <c r="G2754" s="109"/>
      <c r="H2754" s="109"/>
      <c r="I2754" s="109"/>
      <c r="J2754" s="109"/>
      <c r="K2754" s="109"/>
      <c r="L2754" s="109"/>
      <c r="M2754" s="109"/>
      <c r="N2754" s="109"/>
      <c r="O2754" s="109"/>
      <c r="P2754" s="109"/>
      <c r="Q2754" s="109"/>
      <c r="R2754" s="109"/>
      <c r="S2754" s="109"/>
      <c r="T2754" s="109"/>
      <c r="U2754" s="109"/>
      <c r="V2754" s="109"/>
      <c r="W2754" s="109"/>
      <c r="X2754" s="109"/>
      <c r="Y2754" s="109"/>
      <c r="Z2754" s="109"/>
      <c r="AA2754" s="109"/>
      <c r="AB2754" s="109"/>
      <c r="AC2754" s="109"/>
      <c r="AD2754" s="109"/>
      <c r="AE2754" s="109"/>
      <c r="AF2754" s="109"/>
      <c r="AG2754" s="109"/>
      <c r="AH2754" s="109"/>
      <c r="AI2754" s="109"/>
      <c r="AJ2754" s="109"/>
      <c r="AK2754" s="109"/>
      <c r="AL2754" s="109"/>
      <c r="AM2754" s="109"/>
      <c r="AN2754" s="109"/>
      <c r="AO2754" s="109"/>
      <c r="AP2754" s="109"/>
      <c r="AQ2754" s="109"/>
      <c r="AR2754" s="109"/>
      <c r="AS2754" s="109"/>
      <c r="AT2754" s="109"/>
      <c r="AU2754" s="109"/>
      <c r="AV2754" s="109"/>
      <c r="AW2754" s="109"/>
      <c r="AX2754" s="110"/>
    </row>
    <row r="2755" spans="1:251" ht="12" customHeight="1">
      <c r="A2755" s="8"/>
      <c r="B2755" s="108"/>
      <c r="C2755" s="109"/>
      <c r="D2755" s="109"/>
      <c r="E2755" s="109"/>
      <c r="F2755" s="109"/>
      <c r="G2755" s="109"/>
      <c r="H2755" s="109"/>
      <c r="I2755" s="109"/>
      <c r="J2755" s="109"/>
      <c r="K2755" s="109"/>
      <c r="L2755" s="109"/>
      <c r="M2755" s="109"/>
      <c r="N2755" s="109"/>
      <c r="O2755" s="109"/>
      <c r="P2755" s="109"/>
      <c r="Q2755" s="109"/>
      <c r="R2755" s="109"/>
      <c r="S2755" s="109"/>
      <c r="T2755" s="109"/>
      <c r="U2755" s="109"/>
      <c r="V2755" s="109"/>
      <c r="W2755" s="109"/>
      <c r="X2755" s="109"/>
      <c r="Y2755" s="109"/>
      <c r="Z2755" s="109"/>
      <c r="AA2755" s="109"/>
      <c r="AB2755" s="109"/>
      <c r="AC2755" s="109"/>
      <c r="AD2755" s="109"/>
      <c r="AE2755" s="109"/>
      <c r="AF2755" s="109"/>
      <c r="AG2755" s="109"/>
      <c r="AH2755" s="109"/>
      <c r="AI2755" s="109"/>
      <c r="AJ2755" s="109"/>
      <c r="AK2755" s="109"/>
      <c r="AL2755" s="109"/>
      <c r="AM2755" s="109"/>
      <c r="AN2755" s="109"/>
      <c r="AO2755" s="109"/>
      <c r="AP2755" s="109"/>
      <c r="AQ2755" s="109"/>
      <c r="AR2755" s="109"/>
      <c r="AS2755" s="109"/>
      <c r="AT2755" s="109"/>
      <c r="AU2755" s="109"/>
      <c r="AV2755" s="109"/>
      <c r="AW2755" s="109"/>
      <c r="AX2755" s="110"/>
    </row>
    <row r="2756" spans="1:251" ht="15" thickBot="1">
      <c r="A2756" s="17"/>
      <c r="B2756" s="18"/>
      <c r="C2756" s="19"/>
      <c r="D2756" s="19"/>
      <c r="E2756" s="19"/>
      <c r="F2756" s="19"/>
      <c r="G2756" s="19"/>
      <c r="H2756" s="19"/>
      <c r="I2756" s="19"/>
      <c r="J2756" s="19"/>
      <c r="K2756" s="19"/>
      <c r="L2756" s="19"/>
      <c r="M2756" s="19"/>
      <c r="N2756" s="19"/>
      <c r="O2756" s="19"/>
      <c r="P2756" s="19"/>
      <c r="Q2756" s="19"/>
      <c r="R2756" s="19"/>
      <c r="S2756" s="19"/>
      <c r="T2756" s="19"/>
      <c r="U2756" s="19"/>
      <c r="V2756" s="19"/>
      <c r="W2756" s="19"/>
      <c r="X2756" s="19"/>
      <c r="Y2756" s="19"/>
      <c r="Z2756" s="19"/>
      <c r="AA2756" s="19"/>
      <c r="AB2756" s="19"/>
      <c r="AC2756" s="19"/>
      <c r="AD2756" s="19"/>
      <c r="AE2756" s="19"/>
      <c r="AF2756" s="19"/>
      <c r="AG2756" s="19"/>
      <c r="AH2756" s="19"/>
      <c r="AI2756" s="19"/>
      <c r="AJ2756" s="19"/>
      <c r="AK2756" s="19"/>
      <c r="AL2756" s="19"/>
      <c r="AM2756" s="19"/>
      <c r="AN2756" s="19"/>
      <c r="AO2756" s="19"/>
      <c r="AP2756" s="19"/>
      <c r="AQ2756" s="19"/>
      <c r="AR2756" s="19"/>
      <c r="AS2756" s="19"/>
      <c r="AT2756" s="19"/>
      <c r="AU2756" s="19"/>
      <c r="AV2756" s="19"/>
      <c r="AW2756" s="19"/>
      <c r="AX2756" s="20"/>
    </row>
    <row r="2757" spans="1:251">
      <c r="B2757" s="21"/>
    </row>
    <row r="2758" spans="1:251" ht="14.25">
      <c r="B2758" s="10" t="s">
        <v>4</v>
      </c>
      <c r="C2758" s="8"/>
      <c r="D2758" s="8"/>
      <c r="E2758" s="8"/>
      <c r="F2758" s="8"/>
      <c r="G2758" s="8"/>
      <c r="H2758" s="8"/>
      <c r="I2758" s="8"/>
      <c r="J2758" s="8"/>
      <c r="K2758" s="8"/>
      <c r="L2758" s="9"/>
      <c r="M2758" s="9"/>
      <c r="N2758" s="9"/>
      <c r="O2758" s="9"/>
      <c r="P2758" s="8"/>
      <c r="Q2758" s="8"/>
      <c r="R2758" s="8"/>
      <c r="S2758" s="8"/>
      <c r="T2758" s="8"/>
      <c r="U2758" s="8"/>
      <c r="V2758" s="10"/>
      <c r="W2758" s="10"/>
      <c r="X2758" s="10"/>
      <c r="Y2758" s="10"/>
      <c r="Z2758" s="10"/>
      <c r="AA2758" s="10"/>
      <c r="AB2758" s="10"/>
      <c r="AC2758" s="10"/>
      <c r="AD2758" s="10"/>
      <c r="AE2758" s="10"/>
      <c r="AF2758" s="10"/>
      <c r="AG2758" s="10"/>
      <c r="AH2758" s="10"/>
      <c r="AI2758" s="10"/>
      <c r="AJ2758" s="10"/>
      <c r="AK2758" s="10"/>
      <c r="AL2758" s="10"/>
      <c r="AM2758" s="10"/>
      <c r="AN2758" s="10"/>
      <c r="AO2758" s="10"/>
      <c r="AP2758" s="10"/>
      <c r="AQ2758" s="10"/>
      <c r="AR2758" s="10"/>
      <c r="AS2758" s="10"/>
      <c r="AT2758" s="10"/>
      <c r="AU2758" s="10"/>
      <c r="AV2758" s="10"/>
      <c r="AW2758" s="10"/>
      <c r="AX2758" s="10"/>
    </row>
    <row r="2759" spans="1:251" ht="15" thickBot="1">
      <c r="B2759" s="8"/>
      <c r="C2759" s="8"/>
      <c r="D2759" s="8"/>
      <c r="E2759" s="8"/>
      <c r="F2759" s="8"/>
      <c r="G2759" s="8"/>
      <c r="H2759" s="8"/>
      <c r="I2759" s="8"/>
      <c r="J2759" s="8"/>
      <c r="K2759" s="8"/>
      <c r="L2759" s="9"/>
      <c r="M2759" s="9"/>
      <c r="N2759" s="9"/>
      <c r="O2759" s="9"/>
      <c r="P2759" s="8"/>
      <c r="Q2759" s="8"/>
      <c r="R2759" s="8"/>
      <c r="S2759" s="8"/>
      <c r="T2759" s="8"/>
      <c r="U2759" s="8"/>
      <c r="V2759" s="10"/>
      <c r="W2759" s="10"/>
      <c r="X2759" s="10"/>
      <c r="Y2759" s="10"/>
      <c r="Z2759" s="10"/>
      <c r="AA2759" s="10"/>
      <c r="AB2759" s="10"/>
      <c r="AC2759" s="10"/>
      <c r="AD2759" s="10"/>
      <c r="AE2759" s="10"/>
      <c r="AF2759" s="10"/>
      <c r="AG2759" s="10"/>
      <c r="AH2759" s="10"/>
      <c r="AI2759" s="10"/>
      <c r="AJ2759" s="10"/>
      <c r="AK2759" s="10"/>
      <c r="AL2759" s="10"/>
      <c r="AM2759" s="10"/>
      <c r="AN2759" s="10"/>
      <c r="AO2759" s="10"/>
      <c r="AP2759" s="10"/>
      <c r="AQ2759" s="10"/>
      <c r="AR2759" s="10"/>
      <c r="AS2759" s="10"/>
      <c r="AT2759" s="10"/>
      <c r="AU2759" s="10"/>
      <c r="AV2759" s="10"/>
      <c r="AW2759" s="10"/>
      <c r="AX2759" s="22" t="s">
        <v>5</v>
      </c>
    </row>
    <row r="2760" spans="1:251" s="16" customFormat="1" ht="13.5" customHeight="1">
      <c r="A2760" s="8"/>
      <c r="B2760" s="111" t="s">
        <v>6</v>
      </c>
      <c r="C2760" s="112"/>
      <c r="D2760" s="112"/>
      <c r="E2760" s="112"/>
      <c r="F2760" s="112"/>
      <c r="G2760" s="112"/>
      <c r="H2760" s="112"/>
      <c r="I2760" s="112"/>
      <c r="J2760" s="112"/>
      <c r="K2760" s="112"/>
      <c r="L2760" s="112"/>
      <c r="M2760" s="112"/>
      <c r="N2760" s="112"/>
      <c r="O2760" s="112"/>
      <c r="P2760" s="112"/>
      <c r="Q2760" s="112"/>
      <c r="R2760" s="112"/>
      <c r="S2760" s="112"/>
      <c r="T2760" s="112"/>
      <c r="U2760" s="112"/>
      <c r="V2760" s="112"/>
      <c r="W2760" s="112"/>
      <c r="X2760" s="112"/>
      <c r="Y2760" s="112"/>
      <c r="Z2760" s="113"/>
      <c r="AA2760" s="117" t="s">
        <v>9</v>
      </c>
      <c r="AB2760" s="112"/>
      <c r="AC2760" s="112"/>
      <c r="AD2760" s="112"/>
      <c r="AE2760" s="112"/>
      <c r="AF2760" s="112"/>
      <c r="AG2760" s="112"/>
      <c r="AH2760" s="112"/>
      <c r="AI2760" s="113"/>
      <c r="AJ2760" s="117" t="s">
        <v>10</v>
      </c>
      <c r="AK2760" s="112"/>
      <c r="AL2760" s="112"/>
      <c r="AM2760" s="112"/>
      <c r="AN2760" s="112"/>
      <c r="AO2760" s="112"/>
      <c r="AP2760" s="112"/>
      <c r="AQ2760" s="112"/>
      <c r="AR2760" s="113"/>
      <c r="AS2760" s="117" t="s">
        <v>7</v>
      </c>
      <c r="AT2760" s="112"/>
      <c r="AU2760" s="112"/>
      <c r="AV2760" s="112"/>
      <c r="AW2760" s="112"/>
      <c r="AX2760" s="119"/>
      <c r="AY2760" s="2"/>
      <c r="AZ2760" s="2"/>
      <c r="BA2760" s="2"/>
      <c r="BB2760" s="2"/>
      <c r="BC2760" s="2"/>
      <c r="BD2760" s="2"/>
      <c r="BE2760" s="2"/>
      <c r="BF2760" s="2"/>
      <c r="BG2760" s="2"/>
      <c r="BH2760" s="2"/>
      <c r="BI2760" s="2"/>
      <c r="BJ2760" s="2"/>
      <c r="BK2760" s="2"/>
      <c r="BL2760" s="2"/>
      <c r="BM2760" s="2"/>
      <c r="BN2760" s="2"/>
      <c r="BO2760" s="2"/>
      <c r="BP2760" s="2"/>
      <c r="BQ2760" s="2"/>
      <c r="BR2760" s="2"/>
      <c r="BS2760" s="2"/>
      <c r="BT2760" s="2"/>
      <c r="BU2760" s="2"/>
      <c r="BV2760" s="2"/>
      <c r="BW2760" s="2"/>
      <c r="BX2760" s="2"/>
      <c r="BY2760" s="2"/>
      <c r="BZ2760" s="2"/>
      <c r="CA2760" s="2"/>
      <c r="CB2760" s="2"/>
      <c r="CC2760" s="2"/>
      <c r="CD2760" s="2"/>
      <c r="CE2760" s="2"/>
      <c r="CF2760" s="2"/>
      <c r="CG2760" s="2"/>
      <c r="CH2760" s="2"/>
      <c r="CI2760" s="2"/>
      <c r="CJ2760" s="2"/>
      <c r="CK2760" s="2"/>
      <c r="CL2760" s="2"/>
      <c r="CM2760" s="2"/>
      <c r="CN2760" s="2"/>
      <c r="CO2760" s="2"/>
      <c r="CP2760" s="2"/>
      <c r="CQ2760" s="2"/>
      <c r="CR2760" s="2"/>
      <c r="CS2760" s="2"/>
      <c r="CT2760" s="2"/>
      <c r="CU2760" s="2"/>
      <c r="CV2760" s="2"/>
      <c r="CW2760" s="2"/>
      <c r="CX2760" s="2"/>
      <c r="CY2760" s="2"/>
      <c r="CZ2760" s="2"/>
      <c r="DA2760" s="2"/>
      <c r="DB2760" s="2"/>
      <c r="DC2760" s="2"/>
      <c r="DD2760" s="2"/>
      <c r="DE2760" s="2"/>
      <c r="DF2760" s="2"/>
      <c r="DG2760" s="2"/>
      <c r="DH2760" s="2"/>
      <c r="DI2760" s="2"/>
      <c r="DJ2760" s="2"/>
      <c r="DK2760" s="2"/>
      <c r="DL2760" s="2"/>
      <c r="DM2760" s="2"/>
      <c r="DN2760" s="2"/>
      <c r="DO2760" s="2"/>
      <c r="DP2760" s="2"/>
      <c r="DQ2760" s="2"/>
      <c r="DR2760" s="2"/>
      <c r="DS2760" s="2"/>
      <c r="DT2760" s="2"/>
      <c r="DU2760" s="2"/>
      <c r="DV2760" s="2"/>
      <c r="DW2760" s="2"/>
      <c r="DX2760" s="2"/>
      <c r="DY2760" s="2"/>
      <c r="DZ2760" s="2"/>
      <c r="EA2760" s="2"/>
      <c r="EB2760" s="2"/>
      <c r="EC2760" s="2"/>
      <c r="ED2760" s="2"/>
      <c r="EE2760" s="2"/>
      <c r="EF2760" s="2"/>
      <c r="EG2760" s="2"/>
      <c r="EH2760" s="2"/>
      <c r="EI2760" s="2"/>
      <c r="EJ2760" s="2"/>
      <c r="EK2760" s="2"/>
      <c r="EL2760" s="2"/>
      <c r="EM2760" s="2"/>
      <c r="EN2760" s="2"/>
      <c r="EO2760" s="2"/>
      <c r="EP2760" s="2"/>
      <c r="EQ2760" s="2"/>
      <c r="ER2760" s="2"/>
      <c r="ES2760" s="2"/>
      <c r="ET2760" s="2"/>
      <c r="EU2760" s="2"/>
      <c r="EV2760" s="2"/>
      <c r="EW2760" s="2"/>
      <c r="EX2760" s="2"/>
      <c r="EY2760" s="2"/>
      <c r="EZ2760" s="2"/>
      <c r="FA2760" s="2"/>
      <c r="FB2760" s="2"/>
      <c r="FC2760" s="2"/>
      <c r="FD2760" s="2"/>
      <c r="FE2760" s="2"/>
      <c r="FF2760" s="2"/>
      <c r="FG2760" s="2"/>
      <c r="FH2760" s="2"/>
      <c r="FI2760" s="2"/>
      <c r="FJ2760" s="2"/>
      <c r="FK2760" s="2"/>
      <c r="FL2760" s="2"/>
      <c r="FM2760" s="2"/>
      <c r="FN2760" s="2"/>
      <c r="FO2760" s="2"/>
      <c r="FP2760" s="2"/>
      <c r="FQ2760" s="2"/>
      <c r="FR2760" s="2"/>
      <c r="FS2760" s="2"/>
      <c r="FT2760" s="2"/>
      <c r="FU2760" s="2"/>
      <c r="FV2760" s="2"/>
      <c r="FW2760" s="2"/>
      <c r="FX2760" s="2"/>
      <c r="FY2760" s="2"/>
      <c r="FZ2760" s="2"/>
      <c r="GA2760" s="2"/>
      <c r="GB2760" s="2"/>
      <c r="GC2760" s="2"/>
      <c r="GD2760" s="2"/>
      <c r="GE2760" s="2"/>
      <c r="GF2760" s="2"/>
      <c r="GG2760" s="2"/>
      <c r="GH2760" s="2"/>
      <c r="GI2760" s="2"/>
      <c r="GJ2760" s="2"/>
      <c r="GK2760" s="2"/>
      <c r="GL2760" s="2"/>
      <c r="GM2760" s="2"/>
      <c r="GN2760" s="2"/>
      <c r="GO2760" s="2"/>
      <c r="GP2760" s="2"/>
      <c r="GQ2760" s="2"/>
      <c r="GR2760" s="2"/>
      <c r="GS2760" s="2"/>
      <c r="GT2760" s="2"/>
      <c r="GU2760" s="2"/>
      <c r="GV2760" s="2"/>
      <c r="GW2760" s="2"/>
      <c r="GX2760" s="2"/>
      <c r="GY2760" s="2"/>
      <c r="GZ2760" s="2"/>
      <c r="HA2760" s="2"/>
      <c r="HB2760" s="2"/>
      <c r="HC2760" s="2"/>
      <c r="HD2760" s="2"/>
      <c r="HE2760" s="2"/>
      <c r="HF2760" s="2"/>
      <c r="HG2760" s="2"/>
      <c r="HH2760" s="2"/>
      <c r="HI2760" s="2"/>
      <c r="HJ2760" s="2"/>
      <c r="HK2760" s="2"/>
      <c r="HL2760" s="2"/>
      <c r="HM2760" s="2"/>
      <c r="HN2760" s="2"/>
      <c r="HO2760" s="2"/>
      <c r="HP2760" s="2"/>
      <c r="HQ2760" s="2"/>
      <c r="HR2760" s="2"/>
      <c r="HS2760" s="2"/>
      <c r="HT2760" s="2"/>
      <c r="HU2760" s="2"/>
      <c r="HV2760" s="2"/>
      <c r="HW2760" s="2"/>
      <c r="HX2760" s="2"/>
      <c r="HY2760" s="2"/>
      <c r="HZ2760" s="2"/>
      <c r="IA2760" s="2"/>
      <c r="IB2760" s="2"/>
      <c r="IC2760" s="2"/>
      <c r="ID2760" s="2"/>
      <c r="IE2760" s="2"/>
      <c r="IF2760" s="2"/>
      <c r="IG2760" s="2"/>
      <c r="IH2760" s="2"/>
      <c r="II2760" s="2"/>
      <c r="IJ2760" s="2"/>
      <c r="IK2760" s="2"/>
      <c r="IL2760" s="2"/>
      <c r="IM2760" s="2"/>
      <c r="IN2760" s="2"/>
      <c r="IO2760" s="2"/>
      <c r="IP2760" s="2"/>
      <c r="IQ2760" s="2"/>
    </row>
    <row r="2761" spans="1:251" s="16" customFormat="1" ht="13.5">
      <c r="A2761" s="8"/>
      <c r="B2761" s="114"/>
      <c r="C2761" s="115"/>
      <c r="D2761" s="115"/>
      <c r="E2761" s="115"/>
      <c r="F2761" s="115"/>
      <c r="G2761" s="115"/>
      <c r="H2761" s="115"/>
      <c r="I2761" s="115"/>
      <c r="J2761" s="115"/>
      <c r="K2761" s="115"/>
      <c r="L2761" s="115"/>
      <c r="M2761" s="115"/>
      <c r="N2761" s="115"/>
      <c r="O2761" s="115"/>
      <c r="P2761" s="115"/>
      <c r="Q2761" s="115"/>
      <c r="R2761" s="115"/>
      <c r="S2761" s="115"/>
      <c r="T2761" s="115"/>
      <c r="U2761" s="115"/>
      <c r="V2761" s="115"/>
      <c r="W2761" s="115"/>
      <c r="X2761" s="115"/>
      <c r="Y2761" s="115"/>
      <c r="Z2761" s="116"/>
      <c r="AA2761" s="118"/>
      <c r="AB2761" s="115"/>
      <c r="AC2761" s="115"/>
      <c r="AD2761" s="115"/>
      <c r="AE2761" s="115"/>
      <c r="AF2761" s="115"/>
      <c r="AG2761" s="115"/>
      <c r="AH2761" s="115"/>
      <c r="AI2761" s="116"/>
      <c r="AJ2761" s="118"/>
      <c r="AK2761" s="115"/>
      <c r="AL2761" s="115"/>
      <c r="AM2761" s="115"/>
      <c r="AN2761" s="115"/>
      <c r="AO2761" s="115"/>
      <c r="AP2761" s="115"/>
      <c r="AQ2761" s="115"/>
      <c r="AR2761" s="116"/>
      <c r="AS2761" s="118"/>
      <c r="AT2761" s="115"/>
      <c r="AU2761" s="115"/>
      <c r="AV2761" s="115"/>
      <c r="AW2761" s="115"/>
      <c r="AX2761" s="120"/>
      <c r="AY2761" s="2"/>
      <c r="AZ2761" s="2"/>
      <c r="BA2761" s="2"/>
      <c r="BB2761" s="23"/>
      <c r="BC2761" s="24"/>
      <c r="BE2761" s="2"/>
      <c r="BF2761" s="2"/>
      <c r="BG2761" s="2"/>
      <c r="BH2761" s="2"/>
      <c r="BI2761" s="2"/>
      <c r="BJ2761" s="2"/>
      <c r="BK2761" s="2"/>
      <c r="BL2761" s="2"/>
      <c r="BM2761" s="2"/>
      <c r="BN2761" s="2"/>
      <c r="BO2761" s="2"/>
      <c r="BP2761" s="2"/>
      <c r="BQ2761" s="2"/>
      <c r="BR2761" s="2"/>
      <c r="BS2761" s="2"/>
      <c r="BT2761" s="2"/>
      <c r="BU2761" s="2"/>
      <c r="BV2761" s="2"/>
      <c r="BW2761" s="2"/>
      <c r="BX2761" s="2"/>
      <c r="BY2761" s="2"/>
      <c r="BZ2761" s="2"/>
      <c r="CA2761" s="2"/>
      <c r="CB2761" s="2"/>
      <c r="CC2761" s="2"/>
      <c r="CD2761" s="2"/>
      <c r="CE2761" s="2"/>
      <c r="CF2761" s="2"/>
      <c r="CG2761" s="2"/>
      <c r="CH2761" s="2"/>
      <c r="CI2761" s="2"/>
      <c r="CJ2761" s="2"/>
      <c r="CK2761" s="2"/>
      <c r="CL2761" s="2"/>
      <c r="CM2761" s="2"/>
      <c r="CN2761" s="2"/>
      <c r="CO2761" s="2"/>
      <c r="CP2761" s="2"/>
      <c r="CQ2761" s="2"/>
      <c r="CR2761" s="2"/>
      <c r="CS2761" s="2"/>
      <c r="CT2761" s="2"/>
      <c r="CU2761" s="2"/>
      <c r="CV2761" s="2"/>
      <c r="CW2761" s="2"/>
      <c r="CX2761" s="2"/>
      <c r="CY2761" s="2"/>
      <c r="CZ2761" s="2"/>
      <c r="DA2761" s="2"/>
      <c r="DB2761" s="2"/>
      <c r="DC2761" s="2"/>
      <c r="DD2761" s="2"/>
      <c r="DE2761" s="2"/>
      <c r="DF2761" s="2"/>
      <c r="DG2761" s="2"/>
      <c r="DH2761" s="2"/>
      <c r="DI2761" s="2"/>
      <c r="DJ2761" s="2"/>
      <c r="DK2761" s="2"/>
      <c r="DL2761" s="2"/>
      <c r="DM2761" s="2"/>
      <c r="DN2761" s="2"/>
      <c r="DO2761" s="2"/>
      <c r="DP2761" s="2"/>
      <c r="DQ2761" s="2"/>
      <c r="DR2761" s="2"/>
      <c r="DS2761" s="2"/>
      <c r="DT2761" s="2"/>
      <c r="DU2761" s="2"/>
      <c r="DV2761" s="2"/>
      <c r="DW2761" s="2"/>
      <c r="DX2761" s="2"/>
      <c r="DY2761" s="2"/>
      <c r="DZ2761" s="2"/>
      <c r="EA2761" s="2"/>
      <c r="EB2761" s="2"/>
      <c r="EC2761" s="2"/>
      <c r="ED2761" s="2"/>
      <c r="EE2761" s="2"/>
      <c r="EF2761" s="2"/>
      <c r="EG2761" s="2"/>
      <c r="EH2761" s="2"/>
      <c r="EI2761" s="2"/>
      <c r="EJ2761" s="2"/>
      <c r="EK2761" s="2"/>
      <c r="EL2761" s="2"/>
      <c r="EM2761" s="2"/>
      <c r="EN2761" s="2"/>
      <c r="EO2761" s="2"/>
      <c r="EP2761" s="2"/>
      <c r="EQ2761" s="2"/>
      <c r="ER2761" s="2"/>
      <c r="ES2761" s="2"/>
      <c r="ET2761" s="2"/>
      <c r="EU2761" s="2"/>
      <c r="EV2761" s="2"/>
      <c r="EW2761" s="2"/>
      <c r="EX2761" s="2"/>
      <c r="EY2761" s="2"/>
      <c r="EZ2761" s="2"/>
      <c r="FA2761" s="2"/>
      <c r="FB2761" s="2"/>
      <c r="FC2761" s="2"/>
      <c r="FD2761" s="2"/>
      <c r="FE2761" s="2"/>
      <c r="FF2761" s="2"/>
      <c r="FG2761" s="2"/>
      <c r="FH2761" s="2"/>
      <c r="FI2761" s="2"/>
      <c r="FJ2761" s="2"/>
      <c r="FK2761" s="2"/>
      <c r="FL2761" s="2"/>
      <c r="FM2761" s="2"/>
      <c r="FN2761" s="2"/>
      <c r="FO2761" s="2"/>
      <c r="FP2761" s="2"/>
      <c r="FQ2761" s="2"/>
      <c r="FR2761" s="2"/>
      <c r="FS2761" s="2"/>
      <c r="FT2761" s="2"/>
      <c r="FU2761" s="2"/>
      <c r="FV2761" s="2"/>
      <c r="FW2761" s="2"/>
      <c r="FX2761" s="2"/>
      <c r="FY2761" s="2"/>
      <c r="FZ2761" s="2"/>
      <c r="GA2761" s="2"/>
      <c r="GB2761" s="2"/>
      <c r="GC2761" s="2"/>
      <c r="GD2761" s="2"/>
      <c r="GE2761" s="2"/>
      <c r="GF2761" s="2"/>
      <c r="GG2761" s="2"/>
      <c r="GH2761" s="2"/>
      <c r="GI2761" s="2"/>
      <c r="GJ2761" s="2"/>
      <c r="GK2761" s="2"/>
      <c r="GL2761" s="2"/>
      <c r="GM2761" s="2"/>
      <c r="GN2761" s="2"/>
      <c r="GO2761" s="2"/>
      <c r="GP2761" s="2"/>
      <c r="GQ2761" s="2"/>
      <c r="GR2761" s="2"/>
      <c r="GS2761" s="2"/>
      <c r="GT2761" s="2"/>
      <c r="GU2761" s="2"/>
      <c r="GV2761" s="2"/>
      <c r="GW2761" s="2"/>
      <c r="GX2761" s="2"/>
      <c r="GY2761" s="2"/>
      <c r="GZ2761" s="2"/>
      <c r="HA2761" s="2"/>
      <c r="HB2761" s="2"/>
      <c r="HC2761" s="2"/>
      <c r="HD2761" s="2"/>
      <c r="HE2761" s="2"/>
      <c r="HF2761" s="2"/>
      <c r="HG2761" s="2"/>
      <c r="HH2761" s="2"/>
      <c r="HI2761" s="2"/>
      <c r="HJ2761" s="2"/>
      <c r="HK2761" s="2"/>
      <c r="HL2761" s="2"/>
      <c r="HM2761" s="2"/>
      <c r="HN2761" s="2"/>
      <c r="HO2761" s="2"/>
      <c r="HP2761" s="2"/>
      <c r="HQ2761" s="2"/>
      <c r="HR2761" s="2"/>
      <c r="HS2761" s="2"/>
      <c r="HT2761" s="2"/>
      <c r="HU2761" s="2"/>
      <c r="HV2761" s="2"/>
      <c r="HW2761" s="2"/>
      <c r="HX2761" s="2"/>
      <c r="HY2761" s="2"/>
      <c r="HZ2761" s="2"/>
      <c r="IA2761" s="2"/>
      <c r="IB2761" s="2"/>
      <c r="IC2761" s="2"/>
      <c r="ID2761" s="2"/>
      <c r="IE2761" s="2"/>
      <c r="IF2761" s="2"/>
      <c r="IG2761" s="2"/>
      <c r="IH2761" s="2"/>
      <c r="II2761" s="2"/>
      <c r="IJ2761" s="2"/>
      <c r="IK2761" s="2"/>
      <c r="IL2761" s="2"/>
      <c r="IM2761" s="2"/>
      <c r="IN2761" s="2"/>
      <c r="IO2761" s="2"/>
      <c r="IP2761" s="2"/>
      <c r="IQ2761" s="2"/>
    </row>
    <row r="2762" spans="1:251" s="16" customFormat="1" ht="18.75" customHeight="1">
      <c r="A2762" s="8"/>
      <c r="B2762" s="25"/>
      <c r="C2762" s="130" t="s">
        <v>366</v>
      </c>
      <c r="D2762" s="131"/>
      <c r="E2762" s="131"/>
      <c r="F2762" s="131"/>
      <c r="G2762" s="131"/>
      <c r="H2762" s="131"/>
      <c r="I2762" s="131"/>
      <c r="J2762" s="131"/>
      <c r="K2762" s="131"/>
      <c r="L2762" s="131"/>
      <c r="M2762" s="131"/>
      <c r="N2762" s="131"/>
      <c r="O2762" s="131"/>
      <c r="P2762" s="131"/>
      <c r="Q2762" s="131"/>
      <c r="R2762" s="131"/>
      <c r="S2762" s="131"/>
      <c r="T2762" s="131"/>
      <c r="U2762" s="131"/>
      <c r="V2762" s="131"/>
      <c r="W2762" s="131"/>
      <c r="X2762" s="131"/>
      <c r="Y2762" s="131"/>
      <c r="Z2762" s="132"/>
      <c r="AA2762" s="133">
        <v>11556</v>
      </c>
      <c r="AB2762" s="134"/>
      <c r="AC2762" s="134"/>
      <c r="AD2762" s="134"/>
      <c r="AE2762" s="134"/>
      <c r="AF2762" s="134"/>
      <c r="AG2762" s="134"/>
      <c r="AH2762" s="134"/>
      <c r="AI2762" s="135"/>
      <c r="AJ2762" s="133">
        <v>11556</v>
      </c>
      <c r="AK2762" s="134"/>
      <c r="AL2762" s="134"/>
      <c r="AM2762" s="134"/>
      <c r="AN2762" s="134"/>
      <c r="AO2762" s="134"/>
      <c r="AP2762" s="134"/>
      <c r="AQ2762" s="134"/>
      <c r="AR2762" s="135"/>
      <c r="AS2762" s="136"/>
      <c r="AT2762" s="137"/>
      <c r="AU2762" s="137"/>
      <c r="AV2762" s="137"/>
      <c r="AW2762" s="137"/>
      <c r="AX2762" s="138"/>
      <c r="AY2762" s="2"/>
      <c r="AZ2762" s="2"/>
      <c r="BA2762" s="2"/>
      <c r="BB2762" s="2"/>
      <c r="BC2762" s="2"/>
      <c r="BD2762" s="2"/>
      <c r="BE2762" s="2"/>
      <c r="BF2762" s="2"/>
      <c r="BG2762" s="2"/>
      <c r="BH2762" s="2"/>
      <c r="BI2762" s="2"/>
      <c r="BJ2762" s="2"/>
      <c r="BK2762" s="2"/>
      <c r="BL2762" s="2"/>
      <c r="BM2762" s="2"/>
      <c r="BN2762" s="2"/>
      <c r="BO2762" s="2"/>
      <c r="BP2762" s="2"/>
      <c r="BQ2762" s="2"/>
      <c r="BR2762" s="2"/>
      <c r="BS2762" s="2"/>
      <c r="BT2762" s="2"/>
      <c r="BU2762" s="2"/>
      <c r="BV2762" s="2"/>
      <c r="BW2762" s="2"/>
      <c r="BX2762" s="2"/>
      <c r="BY2762" s="2"/>
      <c r="BZ2762" s="2"/>
      <c r="CA2762" s="2"/>
      <c r="CB2762" s="2"/>
      <c r="CC2762" s="2"/>
      <c r="CD2762" s="2"/>
      <c r="CE2762" s="2"/>
      <c r="CF2762" s="2"/>
      <c r="CG2762" s="2"/>
      <c r="CH2762" s="2"/>
      <c r="CI2762" s="2"/>
      <c r="CJ2762" s="2"/>
      <c r="CK2762" s="2"/>
      <c r="CL2762" s="2"/>
      <c r="CM2762" s="2"/>
      <c r="CN2762" s="2"/>
      <c r="CO2762" s="2"/>
      <c r="CP2762" s="2"/>
      <c r="CQ2762" s="2"/>
      <c r="CR2762" s="2"/>
      <c r="CS2762" s="2"/>
      <c r="CT2762" s="2"/>
      <c r="CU2762" s="2"/>
      <c r="CV2762" s="2"/>
      <c r="CW2762" s="2"/>
      <c r="CX2762" s="2"/>
      <c r="CY2762" s="2"/>
      <c r="CZ2762" s="2"/>
      <c r="DA2762" s="2"/>
      <c r="DB2762" s="2"/>
      <c r="DC2762" s="2"/>
      <c r="DD2762" s="2"/>
      <c r="DE2762" s="2"/>
      <c r="DF2762" s="2"/>
      <c r="DG2762" s="2"/>
      <c r="DH2762" s="2"/>
      <c r="DI2762" s="2"/>
      <c r="DJ2762" s="2"/>
      <c r="DK2762" s="2"/>
      <c r="DL2762" s="2"/>
      <c r="DM2762" s="2"/>
      <c r="DN2762" s="2"/>
      <c r="DO2762" s="2"/>
      <c r="DP2762" s="2"/>
      <c r="DQ2762" s="2"/>
      <c r="DR2762" s="2"/>
      <c r="DS2762" s="2"/>
      <c r="DT2762" s="2"/>
      <c r="DU2762" s="2"/>
      <c r="DV2762" s="2"/>
      <c r="DW2762" s="2"/>
      <c r="DX2762" s="2"/>
      <c r="DY2762" s="2"/>
      <c r="DZ2762" s="2"/>
      <c r="EA2762" s="2"/>
      <c r="EB2762" s="2"/>
      <c r="EC2762" s="2"/>
      <c r="ED2762" s="2"/>
      <c r="EE2762" s="2"/>
      <c r="EF2762" s="2"/>
      <c r="EG2762" s="2"/>
      <c r="EH2762" s="2"/>
      <c r="EI2762" s="2"/>
      <c r="EJ2762" s="2"/>
      <c r="EK2762" s="2"/>
      <c r="EL2762" s="2"/>
      <c r="EM2762" s="2"/>
      <c r="EN2762" s="2"/>
      <c r="EO2762" s="2"/>
      <c r="EP2762" s="2"/>
      <c r="EQ2762" s="2"/>
      <c r="ER2762" s="2"/>
      <c r="ES2762" s="2"/>
      <c r="ET2762" s="2"/>
      <c r="EU2762" s="2"/>
      <c r="EV2762" s="2"/>
      <c r="EW2762" s="2"/>
      <c r="EX2762" s="2"/>
      <c r="EY2762" s="2"/>
      <c r="EZ2762" s="2"/>
      <c r="FA2762" s="2"/>
      <c r="FB2762" s="2"/>
      <c r="FC2762" s="2"/>
      <c r="FD2762" s="2"/>
      <c r="FE2762" s="2"/>
      <c r="FF2762" s="2"/>
      <c r="FG2762" s="2"/>
      <c r="FH2762" s="2"/>
      <c r="FI2762" s="2"/>
      <c r="FJ2762" s="2"/>
      <c r="FK2762" s="2"/>
      <c r="FL2762" s="2"/>
      <c r="FM2762" s="2"/>
      <c r="FN2762" s="2"/>
      <c r="FO2762" s="2"/>
      <c r="FP2762" s="2"/>
      <c r="FQ2762" s="2"/>
      <c r="FR2762" s="2"/>
      <c r="FS2762" s="2"/>
      <c r="FT2762" s="2"/>
      <c r="FU2762" s="2"/>
      <c r="FV2762" s="2"/>
      <c r="FW2762" s="2"/>
      <c r="FX2762" s="2"/>
      <c r="FY2762" s="2"/>
      <c r="FZ2762" s="2"/>
      <c r="GA2762" s="2"/>
      <c r="GB2762" s="2"/>
      <c r="GC2762" s="2"/>
      <c r="GD2762" s="2"/>
      <c r="GE2762" s="2"/>
      <c r="GF2762" s="2"/>
      <c r="GG2762" s="2"/>
      <c r="GH2762" s="2"/>
      <c r="GI2762" s="2"/>
      <c r="GJ2762" s="2"/>
      <c r="GK2762" s="2"/>
      <c r="GL2762" s="2"/>
      <c r="GM2762" s="2"/>
      <c r="GN2762" s="2"/>
      <c r="GO2762" s="2"/>
      <c r="GP2762" s="2"/>
      <c r="GQ2762" s="2"/>
      <c r="GR2762" s="2"/>
      <c r="GS2762" s="2"/>
      <c r="GT2762" s="2"/>
      <c r="GU2762" s="2"/>
      <c r="GV2762" s="2"/>
      <c r="GW2762" s="2"/>
      <c r="GX2762" s="2"/>
      <c r="GY2762" s="2"/>
      <c r="GZ2762" s="2"/>
      <c r="HA2762" s="2"/>
      <c r="HB2762" s="2"/>
      <c r="HC2762" s="2"/>
      <c r="HD2762" s="2"/>
      <c r="HE2762" s="2"/>
      <c r="HF2762" s="2"/>
      <c r="HG2762" s="2"/>
      <c r="HH2762" s="2"/>
      <c r="HI2762" s="2"/>
      <c r="HJ2762" s="2"/>
      <c r="HK2762" s="2"/>
      <c r="HL2762" s="2"/>
      <c r="HM2762" s="2"/>
      <c r="HN2762" s="2"/>
      <c r="HO2762" s="2"/>
      <c r="HP2762" s="2"/>
      <c r="HQ2762" s="2"/>
      <c r="HR2762" s="2"/>
      <c r="HS2762" s="2"/>
      <c r="HT2762" s="2"/>
      <c r="HU2762" s="2"/>
      <c r="HV2762" s="2"/>
      <c r="HW2762" s="2"/>
      <c r="HX2762" s="2"/>
      <c r="HY2762" s="2"/>
      <c r="HZ2762" s="2"/>
      <c r="IA2762" s="2"/>
      <c r="IB2762" s="2"/>
      <c r="IC2762" s="2"/>
      <c r="ID2762" s="2"/>
      <c r="IE2762" s="2"/>
      <c r="IF2762" s="2"/>
      <c r="IG2762" s="2"/>
      <c r="IH2762" s="2"/>
      <c r="II2762" s="2"/>
      <c r="IJ2762" s="2"/>
      <c r="IK2762" s="2"/>
      <c r="IL2762" s="2"/>
      <c r="IM2762" s="2"/>
      <c r="IN2762" s="2"/>
      <c r="IO2762" s="2"/>
      <c r="IP2762" s="2"/>
      <c r="IQ2762" s="2"/>
    </row>
    <row r="2763" spans="1:251" s="16" customFormat="1" ht="18.75" customHeight="1" thickBot="1">
      <c r="A2763" s="17"/>
      <c r="B2763" s="121" t="s">
        <v>11</v>
      </c>
      <c r="C2763" s="122"/>
      <c r="D2763" s="122"/>
      <c r="E2763" s="122"/>
      <c r="F2763" s="122"/>
      <c r="G2763" s="122"/>
      <c r="H2763" s="122"/>
      <c r="I2763" s="122"/>
      <c r="J2763" s="122"/>
      <c r="K2763" s="122"/>
      <c r="L2763" s="122"/>
      <c r="M2763" s="122"/>
      <c r="N2763" s="122"/>
      <c r="O2763" s="122"/>
      <c r="P2763" s="122"/>
      <c r="Q2763" s="122"/>
      <c r="R2763" s="122"/>
      <c r="S2763" s="122"/>
      <c r="T2763" s="122"/>
      <c r="U2763" s="122"/>
      <c r="V2763" s="122"/>
      <c r="W2763" s="122"/>
      <c r="X2763" s="122"/>
      <c r="Y2763" s="122"/>
      <c r="Z2763" s="123"/>
      <c r="AA2763" s="124">
        <f>SUM($AA$2762:$AA$2762)</f>
        <v>11556</v>
      </c>
      <c r="AB2763" s="125"/>
      <c r="AC2763" s="125"/>
      <c r="AD2763" s="125"/>
      <c r="AE2763" s="125"/>
      <c r="AF2763" s="125"/>
      <c r="AG2763" s="125"/>
      <c r="AH2763" s="125"/>
      <c r="AI2763" s="126"/>
      <c r="AJ2763" s="124">
        <f>SUM($AJ$2762:$AJ$2762)</f>
        <v>11556</v>
      </c>
      <c r="AK2763" s="125"/>
      <c r="AL2763" s="125"/>
      <c r="AM2763" s="125"/>
      <c r="AN2763" s="125"/>
      <c r="AO2763" s="125"/>
      <c r="AP2763" s="125"/>
      <c r="AQ2763" s="125"/>
      <c r="AR2763" s="126"/>
      <c r="AS2763" s="127"/>
      <c r="AT2763" s="128"/>
      <c r="AU2763" s="128"/>
      <c r="AV2763" s="128"/>
      <c r="AW2763" s="128"/>
      <c r="AX2763" s="129"/>
      <c r="AY2763" s="2"/>
      <c r="AZ2763" s="2"/>
      <c r="BA2763" s="2"/>
      <c r="BB2763" s="2"/>
      <c r="BC2763" s="2"/>
      <c r="BD2763" s="2"/>
      <c r="BE2763" s="2"/>
      <c r="BF2763" s="2"/>
      <c r="BG2763" s="2"/>
      <c r="BH2763" s="2"/>
      <c r="BI2763" s="2"/>
      <c r="BJ2763" s="2"/>
      <c r="BK2763" s="2"/>
      <c r="BL2763" s="2"/>
      <c r="BM2763" s="2"/>
      <c r="BN2763" s="2"/>
      <c r="BO2763" s="2"/>
      <c r="BP2763" s="2"/>
      <c r="BQ2763" s="2"/>
      <c r="BR2763" s="2"/>
      <c r="BS2763" s="2"/>
      <c r="BT2763" s="2"/>
      <c r="BU2763" s="2"/>
      <c r="BV2763" s="2"/>
      <c r="BW2763" s="2"/>
      <c r="BX2763" s="2"/>
      <c r="BY2763" s="2"/>
      <c r="BZ2763" s="2"/>
      <c r="CA2763" s="2"/>
      <c r="CB2763" s="2"/>
      <c r="CC2763" s="2"/>
      <c r="CD2763" s="2"/>
      <c r="CE2763" s="2"/>
      <c r="CF2763" s="2"/>
      <c r="CG2763" s="2"/>
      <c r="CH2763" s="2"/>
      <c r="CI2763" s="2"/>
      <c r="CJ2763" s="2"/>
      <c r="CK2763" s="2"/>
      <c r="CL2763" s="2"/>
      <c r="CM2763" s="2"/>
      <c r="CN2763" s="2"/>
      <c r="CO2763" s="2"/>
      <c r="CP2763" s="2"/>
      <c r="CQ2763" s="2"/>
      <c r="CR2763" s="2"/>
      <c r="CS2763" s="2"/>
      <c r="CT2763" s="2"/>
      <c r="CU2763" s="2"/>
      <c r="CV2763" s="2"/>
      <c r="CW2763" s="2"/>
      <c r="CX2763" s="2"/>
      <c r="CY2763" s="2"/>
      <c r="CZ2763" s="2"/>
      <c r="DA2763" s="2"/>
      <c r="DB2763" s="2"/>
      <c r="DC2763" s="2"/>
      <c r="DD2763" s="2"/>
      <c r="DE2763" s="2"/>
      <c r="DF2763" s="2"/>
      <c r="DG2763" s="2"/>
      <c r="DH2763" s="2"/>
      <c r="DI2763" s="2"/>
      <c r="DJ2763" s="2"/>
      <c r="DK2763" s="2"/>
      <c r="DL2763" s="2"/>
      <c r="DM2763" s="2"/>
      <c r="DN2763" s="2"/>
      <c r="DO2763" s="2"/>
      <c r="DP2763" s="2"/>
      <c r="DQ2763" s="2"/>
      <c r="DR2763" s="2"/>
      <c r="DS2763" s="2"/>
      <c r="DT2763" s="2"/>
      <c r="DU2763" s="2"/>
      <c r="DV2763" s="2"/>
      <c r="DW2763" s="2"/>
      <c r="DX2763" s="2"/>
      <c r="DY2763" s="2"/>
      <c r="DZ2763" s="2"/>
      <c r="EA2763" s="2"/>
      <c r="EB2763" s="2"/>
      <c r="EC2763" s="2"/>
      <c r="ED2763" s="2"/>
      <c r="EE2763" s="2"/>
      <c r="EF2763" s="2"/>
      <c r="EG2763" s="2"/>
      <c r="EH2763" s="2"/>
      <c r="EI2763" s="2"/>
      <c r="EJ2763" s="2"/>
      <c r="EK2763" s="2"/>
      <c r="EL2763" s="2"/>
      <c r="EM2763" s="2"/>
      <c r="EN2763" s="2"/>
      <c r="EO2763" s="2"/>
      <c r="EP2763" s="2"/>
      <c r="EQ2763" s="2"/>
      <c r="ER2763" s="2"/>
      <c r="ES2763" s="2"/>
      <c r="ET2763" s="2"/>
      <c r="EU2763" s="2"/>
      <c r="EV2763" s="2"/>
      <c r="EW2763" s="2"/>
      <c r="EX2763" s="2"/>
      <c r="EY2763" s="2"/>
      <c r="EZ2763" s="2"/>
      <c r="FA2763" s="2"/>
      <c r="FB2763" s="2"/>
      <c r="FC2763" s="2"/>
      <c r="FD2763" s="2"/>
      <c r="FE2763" s="2"/>
      <c r="FF2763" s="2"/>
      <c r="FG2763" s="2"/>
      <c r="FH2763" s="2"/>
      <c r="FI2763" s="2"/>
      <c r="FJ2763" s="2"/>
      <c r="FK2763" s="2"/>
      <c r="FL2763" s="2"/>
      <c r="FM2763" s="2"/>
      <c r="FN2763" s="2"/>
      <c r="FO2763" s="2"/>
      <c r="FP2763" s="2"/>
      <c r="FQ2763" s="2"/>
      <c r="FR2763" s="2"/>
      <c r="FS2763" s="2"/>
      <c r="FT2763" s="2"/>
      <c r="FU2763" s="2"/>
      <c r="FV2763" s="2"/>
      <c r="FW2763" s="2"/>
      <c r="FX2763" s="2"/>
      <c r="FY2763" s="2"/>
      <c r="FZ2763" s="2"/>
      <c r="GA2763" s="2"/>
      <c r="GB2763" s="2"/>
      <c r="GC2763" s="2"/>
      <c r="GD2763" s="2"/>
      <c r="GE2763" s="2"/>
      <c r="GF2763" s="2"/>
      <c r="GG2763" s="2"/>
      <c r="GH2763" s="2"/>
      <c r="GI2763" s="2"/>
      <c r="GJ2763" s="2"/>
      <c r="GK2763" s="2"/>
      <c r="GL2763" s="2"/>
      <c r="GM2763" s="2"/>
      <c r="GN2763" s="2"/>
      <c r="GO2763" s="2"/>
      <c r="GP2763" s="2"/>
      <c r="GQ2763" s="2"/>
      <c r="GR2763" s="2"/>
      <c r="GS2763" s="2"/>
      <c r="GT2763" s="2"/>
      <c r="GU2763" s="2"/>
      <c r="GV2763" s="2"/>
      <c r="GW2763" s="2"/>
      <c r="GX2763" s="2"/>
      <c r="GY2763" s="2"/>
      <c r="GZ2763" s="2"/>
      <c r="HA2763" s="2"/>
      <c r="HB2763" s="2"/>
      <c r="HC2763" s="2"/>
      <c r="HD2763" s="2"/>
      <c r="HE2763" s="2"/>
      <c r="HF2763" s="2"/>
      <c r="HG2763" s="2"/>
      <c r="HH2763" s="2"/>
      <c r="HI2763" s="2"/>
      <c r="HJ2763" s="2"/>
      <c r="HK2763" s="2"/>
      <c r="HL2763" s="2"/>
      <c r="HM2763" s="2"/>
      <c r="HN2763" s="2"/>
      <c r="HO2763" s="2"/>
      <c r="HP2763" s="2"/>
      <c r="HQ2763" s="2"/>
      <c r="HR2763" s="2"/>
      <c r="HS2763" s="2"/>
      <c r="HT2763" s="2"/>
      <c r="HU2763" s="2"/>
      <c r="HV2763" s="2"/>
      <c r="HW2763" s="2"/>
      <c r="HX2763" s="2"/>
      <c r="HY2763" s="2"/>
      <c r="HZ2763" s="2"/>
      <c r="IA2763" s="2"/>
      <c r="IB2763" s="2"/>
      <c r="IC2763" s="2"/>
      <c r="ID2763" s="2"/>
      <c r="IE2763" s="2"/>
      <c r="IF2763" s="2"/>
      <c r="IG2763" s="2"/>
      <c r="IH2763" s="2"/>
      <c r="II2763" s="2"/>
      <c r="IJ2763" s="2"/>
      <c r="IK2763" s="2"/>
      <c r="IL2763" s="2"/>
      <c r="IM2763" s="2"/>
      <c r="IN2763" s="2"/>
      <c r="IO2763" s="2"/>
      <c r="IP2763" s="2"/>
      <c r="IQ2763" s="2"/>
    </row>
    <row r="2765" spans="1:251" ht="18.75">
      <c r="A2765" s="1" t="s">
        <v>0</v>
      </c>
      <c r="AW2765" s="3"/>
      <c r="AX2765" s="4"/>
      <c r="AY2765" s="3"/>
    </row>
    <row r="2767" spans="1:251" ht="18.75">
      <c r="B2767" s="101" t="s">
        <v>8</v>
      </c>
      <c r="C2767" s="102"/>
      <c r="D2767" s="102"/>
      <c r="E2767" s="102"/>
      <c r="F2767" s="102"/>
      <c r="G2767" s="102"/>
      <c r="H2767" s="102"/>
      <c r="I2767" s="102"/>
      <c r="J2767" s="102"/>
      <c r="K2767" s="102"/>
      <c r="L2767" s="102"/>
      <c r="M2767" s="102"/>
      <c r="N2767" s="102"/>
      <c r="O2767" s="102"/>
      <c r="P2767" s="102"/>
      <c r="Q2767" s="102"/>
      <c r="R2767" s="102"/>
      <c r="S2767" s="102"/>
      <c r="T2767" s="102"/>
      <c r="U2767" s="102"/>
      <c r="V2767" s="102"/>
      <c r="W2767" s="102"/>
      <c r="X2767" s="102"/>
      <c r="Y2767" s="102"/>
      <c r="Z2767" s="102"/>
      <c r="AA2767" s="102"/>
      <c r="AB2767" s="102"/>
      <c r="AC2767" s="102"/>
      <c r="AD2767" s="102"/>
      <c r="AE2767" s="102"/>
      <c r="AF2767" s="102"/>
      <c r="AG2767" s="102"/>
      <c r="AH2767" s="102"/>
      <c r="AI2767" s="102"/>
      <c r="AJ2767" s="102"/>
      <c r="AK2767" s="102"/>
      <c r="AL2767" s="102"/>
      <c r="AM2767" s="102"/>
      <c r="AN2767" s="102"/>
      <c r="AO2767" s="102"/>
      <c r="AP2767" s="102"/>
      <c r="AQ2767" s="102"/>
      <c r="AR2767" s="102"/>
      <c r="AS2767" s="102"/>
      <c r="AT2767" s="102"/>
      <c r="AU2767" s="102"/>
      <c r="AV2767" s="102"/>
      <c r="AW2767" s="102"/>
      <c r="AX2767" s="102"/>
    </row>
    <row r="2768" spans="1:251">
      <c r="Z2768" s="5"/>
      <c r="AD2768" s="5"/>
      <c r="AE2768" s="5"/>
      <c r="AF2768" s="5"/>
      <c r="AG2768" s="5"/>
      <c r="AH2768" s="5"/>
      <c r="AI2768" s="5"/>
      <c r="AO2768" s="5"/>
    </row>
    <row r="2769" spans="1:113" ht="13.5" thickBot="1">
      <c r="Z2769" s="5"/>
      <c r="AD2769" s="5"/>
      <c r="AE2769" s="5"/>
      <c r="AF2769" s="5"/>
      <c r="AG2769" s="5"/>
      <c r="AH2769" s="5"/>
      <c r="AI2769" s="5"/>
      <c r="AO2769" s="5"/>
      <c r="DI2769" s="6"/>
    </row>
    <row r="2770" spans="1:113" ht="24.75" customHeight="1" thickBot="1">
      <c r="B2770" s="103" t="s">
        <v>1</v>
      </c>
      <c r="C2770" s="104"/>
      <c r="D2770" s="104"/>
      <c r="E2770" s="104"/>
      <c r="F2770" s="104"/>
      <c r="G2770" s="104"/>
      <c r="H2770" s="105" t="s">
        <v>387</v>
      </c>
      <c r="I2770" s="106"/>
      <c r="J2770" s="106"/>
      <c r="K2770" s="106"/>
      <c r="L2770" s="106"/>
      <c r="M2770" s="106"/>
      <c r="N2770" s="106"/>
      <c r="O2770" s="106"/>
      <c r="P2770" s="106"/>
      <c r="Q2770" s="106"/>
      <c r="R2770" s="106"/>
      <c r="S2770" s="106"/>
      <c r="T2770" s="106"/>
      <c r="U2770" s="106"/>
      <c r="V2770" s="106"/>
      <c r="W2770" s="106"/>
      <c r="X2770" s="106"/>
      <c r="Y2770" s="106"/>
      <c r="Z2770" s="106"/>
      <c r="AA2770" s="106"/>
      <c r="AB2770" s="106"/>
      <c r="AC2770" s="106"/>
      <c r="AD2770" s="106"/>
      <c r="AE2770" s="106"/>
      <c r="AF2770" s="106"/>
      <c r="AG2770" s="106"/>
      <c r="AH2770" s="106"/>
      <c r="AI2770" s="106"/>
      <c r="AJ2770" s="106"/>
      <c r="AK2770" s="106"/>
      <c r="AL2770" s="106"/>
      <c r="AM2770" s="106"/>
      <c r="AN2770" s="106"/>
      <c r="AO2770" s="106"/>
      <c r="AP2770" s="106"/>
      <c r="AQ2770" s="106"/>
      <c r="AR2770" s="106"/>
      <c r="AS2770" s="106"/>
      <c r="AT2770" s="106"/>
      <c r="AU2770" s="106"/>
      <c r="AV2770" s="106"/>
      <c r="AW2770" s="106"/>
      <c r="AX2770" s="107"/>
      <c r="DI2770" s="6"/>
    </row>
    <row r="2771" spans="1:113" ht="14.25">
      <c r="B2771" s="7"/>
      <c r="C2771" s="7"/>
      <c r="D2771" s="7"/>
      <c r="E2771" s="7"/>
      <c r="F2771" s="7"/>
      <c r="G2771" s="7"/>
      <c r="H2771" s="8"/>
      <c r="I2771" s="8"/>
      <c r="J2771" s="8"/>
      <c r="K2771" s="8"/>
      <c r="L2771" s="9"/>
      <c r="M2771" s="9"/>
      <c r="N2771" s="9"/>
      <c r="O2771" s="9"/>
      <c r="P2771" s="8"/>
      <c r="Q2771" s="8"/>
      <c r="R2771" s="8"/>
      <c r="S2771" s="8"/>
      <c r="T2771" s="8"/>
      <c r="U2771" s="8"/>
      <c r="V2771" s="10"/>
      <c r="W2771" s="10"/>
      <c r="X2771" s="10"/>
      <c r="Y2771" s="10"/>
      <c r="Z2771" s="10"/>
      <c r="AA2771" s="10"/>
      <c r="AB2771" s="10"/>
      <c r="AC2771" s="10"/>
      <c r="AD2771" s="10"/>
      <c r="AE2771" s="10"/>
      <c r="AF2771" s="10"/>
      <c r="AG2771" s="10"/>
      <c r="AH2771" s="10"/>
      <c r="AI2771" s="10"/>
      <c r="AJ2771" s="10"/>
      <c r="AK2771" s="10"/>
      <c r="AL2771" s="10"/>
      <c r="AM2771" s="10"/>
      <c r="AN2771" s="10"/>
      <c r="AO2771" s="10"/>
      <c r="AP2771" s="10"/>
      <c r="AQ2771" s="10"/>
      <c r="AR2771" s="10"/>
      <c r="AS2771" s="10"/>
      <c r="AT2771" s="10"/>
      <c r="AU2771" s="10"/>
      <c r="AV2771" s="10"/>
      <c r="AW2771" s="10"/>
      <c r="AX2771" s="10"/>
      <c r="DI2771" s="6"/>
    </row>
    <row r="2772" spans="1:113" ht="15" thickBot="1">
      <c r="A2772" s="11"/>
      <c r="B2772" s="10" t="s">
        <v>2</v>
      </c>
      <c r="C2772" s="8"/>
      <c r="D2772" s="8"/>
      <c r="E2772" s="8"/>
      <c r="F2772" s="8"/>
      <c r="G2772" s="8"/>
      <c r="H2772" s="8"/>
      <c r="I2772" s="8"/>
      <c r="J2772" s="8"/>
      <c r="K2772" s="8"/>
      <c r="L2772" s="9"/>
      <c r="M2772" s="9"/>
      <c r="N2772" s="9"/>
      <c r="O2772" s="9"/>
      <c r="P2772" s="8"/>
      <c r="Q2772" s="8"/>
      <c r="R2772" s="8"/>
      <c r="S2772" s="8"/>
      <c r="T2772" s="8"/>
      <c r="U2772" s="8"/>
      <c r="V2772" s="10"/>
      <c r="W2772" s="10"/>
      <c r="X2772" s="10"/>
      <c r="Y2772" s="10"/>
      <c r="Z2772" s="10"/>
      <c r="AA2772" s="10"/>
      <c r="AB2772" s="10"/>
      <c r="AC2772" s="10"/>
      <c r="AD2772" s="10"/>
      <c r="AE2772" s="10"/>
      <c r="AF2772" s="10"/>
      <c r="AG2772" s="10"/>
      <c r="AH2772" s="10"/>
      <c r="AI2772" s="10"/>
      <c r="AJ2772" s="10"/>
      <c r="AK2772" s="10"/>
      <c r="AL2772" s="10"/>
      <c r="AM2772" s="10"/>
      <c r="AN2772" s="10"/>
      <c r="AO2772" s="10"/>
      <c r="AP2772" s="10"/>
      <c r="AQ2772" s="10"/>
      <c r="AR2772" s="10"/>
      <c r="AS2772" s="10"/>
      <c r="AT2772" s="10"/>
      <c r="AU2772" s="10"/>
      <c r="AV2772" s="10"/>
      <c r="AW2772" s="10"/>
      <c r="AX2772" s="10"/>
      <c r="DI2772" s="6"/>
    </row>
    <row r="2773" spans="1:113" ht="14.25">
      <c r="A2773" s="8"/>
      <c r="B2773" s="12"/>
      <c r="C2773" s="7"/>
      <c r="D2773" s="7"/>
      <c r="E2773" s="7"/>
      <c r="F2773" s="7"/>
      <c r="G2773" s="7"/>
      <c r="H2773" s="7"/>
      <c r="I2773" s="7"/>
      <c r="J2773" s="7"/>
      <c r="K2773" s="7"/>
      <c r="L2773" s="13"/>
      <c r="M2773" s="13"/>
      <c r="N2773" s="13"/>
      <c r="O2773" s="13"/>
      <c r="P2773" s="7"/>
      <c r="Q2773" s="7"/>
      <c r="R2773" s="7"/>
      <c r="S2773" s="7"/>
      <c r="T2773" s="7"/>
      <c r="U2773" s="7"/>
      <c r="V2773" s="14"/>
      <c r="W2773" s="14"/>
      <c r="X2773" s="14"/>
      <c r="Y2773" s="14"/>
      <c r="Z2773" s="14"/>
      <c r="AA2773" s="14"/>
      <c r="AB2773" s="14"/>
      <c r="AC2773" s="14"/>
      <c r="AD2773" s="14"/>
      <c r="AE2773" s="14"/>
      <c r="AF2773" s="14"/>
      <c r="AG2773" s="14"/>
      <c r="AH2773" s="14"/>
      <c r="AI2773" s="14"/>
      <c r="AJ2773" s="14"/>
      <c r="AK2773" s="14"/>
      <c r="AL2773" s="14"/>
      <c r="AM2773" s="14"/>
      <c r="AN2773" s="14"/>
      <c r="AO2773" s="14"/>
      <c r="AP2773" s="14"/>
      <c r="AQ2773" s="14"/>
      <c r="AR2773" s="14"/>
      <c r="AS2773" s="14"/>
      <c r="AT2773" s="14"/>
      <c r="AU2773" s="14"/>
      <c r="AV2773" s="14"/>
      <c r="AW2773" s="14"/>
      <c r="AX2773" s="15"/>
    </row>
    <row r="2774" spans="1:113" ht="12" customHeight="1">
      <c r="A2774" s="8"/>
      <c r="B2774" s="108" t="s">
        <v>388</v>
      </c>
      <c r="C2774" s="109"/>
      <c r="D2774" s="109"/>
      <c r="E2774" s="109"/>
      <c r="F2774" s="109"/>
      <c r="G2774" s="109"/>
      <c r="H2774" s="109"/>
      <c r="I2774" s="109"/>
      <c r="J2774" s="109"/>
      <c r="K2774" s="109"/>
      <c r="L2774" s="109"/>
      <c r="M2774" s="109"/>
      <c r="N2774" s="109"/>
      <c r="O2774" s="109"/>
      <c r="P2774" s="109"/>
      <c r="Q2774" s="109"/>
      <c r="R2774" s="109"/>
      <c r="S2774" s="109"/>
      <c r="T2774" s="109"/>
      <c r="U2774" s="109"/>
      <c r="V2774" s="109"/>
      <c r="W2774" s="109"/>
      <c r="X2774" s="109"/>
      <c r="Y2774" s="109"/>
      <c r="Z2774" s="109"/>
      <c r="AA2774" s="109"/>
      <c r="AB2774" s="109"/>
      <c r="AC2774" s="109"/>
      <c r="AD2774" s="109"/>
      <c r="AE2774" s="109"/>
      <c r="AF2774" s="109"/>
      <c r="AG2774" s="109"/>
      <c r="AH2774" s="109"/>
      <c r="AI2774" s="109"/>
      <c r="AJ2774" s="109"/>
      <c r="AK2774" s="109"/>
      <c r="AL2774" s="109"/>
      <c r="AM2774" s="109"/>
      <c r="AN2774" s="109"/>
      <c r="AO2774" s="109"/>
      <c r="AP2774" s="109"/>
      <c r="AQ2774" s="109"/>
      <c r="AR2774" s="109"/>
      <c r="AS2774" s="109"/>
      <c r="AT2774" s="109"/>
      <c r="AU2774" s="109"/>
      <c r="AV2774" s="109"/>
      <c r="AW2774" s="109"/>
      <c r="AX2774" s="110"/>
    </row>
    <row r="2775" spans="1:113" ht="12" customHeight="1">
      <c r="A2775" s="8"/>
      <c r="B2775" s="108"/>
      <c r="C2775" s="109"/>
      <c r="D2775" s="109"/>
      <c r="E2775" s="109"/>
      <c r="F2775" s="109"/>
      <c r="G2775" s="109"/>
      <c r="H2775" s="109"/>
      <c r="I2775" s="109"/>
      <c r="J2775" s="109"/>
      <c r="K2775" s="109"/>
      <c r="L2775" s="109"/>
      <c r="M2775" s="109"/>
      <c r="N2775" s="109"/>
      <c r="O2775" s="109"/>
      <c r="P2775" s="109"/>
      <c r="Q2775" s="109"/>
      <c r="R2775" s="109"/>
      <c r="S2775" s="109"/>
      <c r="T2775" s="109"/>
      <c r="U2775" s="109"/>
      <c r="V2775" s="109"/>
      <c r="W2775" s="109"/>
      <c r="X2775" s="109"/>
      <c r="Y2775" s="109"/>
      <c r="Z2775" s="109"/>
      <c r="AA2775" s="109"/>
      <c r="AB2775" s="109"/>
      <c r="AC2775" s="109"/>
      <c r="AD2775" s="109"/>
      <c r="AE2775" s="109"/>
      <c r="AF2775" s="109"/>
      <c r="AG2775" s="109"/>
      <c r="AH2775" s="109"/>
      <c r="AI2775" s="109"/>
      <c r="AJ2775" s="109"/>
      <c r="AK2775" s="109"/>
      <c r="AL2775" s="109"/>
      <c r="AM2775" s="109"/>
      <c r="AN2775" s="109"/>
      <c r="AO2775" s="109"/>
      <c r="AP2775" s="109"/>
      <c r="AQ2775" s="109"/>
      <c r="AR2775" s="109"/>
      <c r="AS2775" s="109"/>
      <c r="AT2775" s="109"/>
      <c r="AU2775" s="109"/>
      <c r="AV2775" s="109"/>
      <c r="AW2775" s="109"/>
      <c r="AX2775" s="110"/>
      <c r="BC2775" s="16"/>
    </row>
    <row r="2776" spans="1:113" ht="12" customHeight="1">
      <c r="A2776" s="8"/>
      <c r="B2776" s="108"/>
      <c r="C2776" s="109"/>
      <c r="D2776" s="109"/>
      <c r="E2776" s="109"/>
      <c r="F2776" s="109"/>
      <c r="G2776" s="109"/>
      <c r="H2776" s="109"/>
      <c r="I2776" s="109"/>
      <c r="J2776" s="109"/>
      <c r="K2776" s="109"/>
      <c r="L2776" s="109"/>
      <c r="M2776" s="109"/>
      <c r="N2776" s="109"/>
      <c r="O2776" s="109"/>
      <c r="P2776" s="109"/>
      <c r="Q2776" s="109"/>
      <c r="R2776" s="109"/>
      <c r="S2776" s="109"/>
      <c r="T2776" s="109"/>
      <c r="U2776" s="109"/>
      <c r="V2776" s="109"/>
      <c r="W2776" s="109"/>
      <c r="X2776" s="109"/>
      <c r="Y2776" s="109"/>
      <c r="Z2776" s="109"/>
      <c r="AA2776" s="109"/>
      <c r="AB2776" s="109"/>
      <c r="AC2776" s="109"/>
      <c r="AD2776" s="109"/>
      <c r="AE2776" s="109"/>
      <c r="AF2776" s="109"/>
      <c r="AG2776" s="109"/>
      <c r="AH2776" s="109"/>
      <c r="AI2776" s="109"/>
      <c r="AJ2776" s="109"/>
      <c r="AK2776" s="109"/>
      <c r="AL2776" s="109"/>
      <c r="AM2776" s="109"/>
      <c r="AN2776" s="109"/>
      <c r="AO2776" s="109"/>
      <c r="AP2776" s="109"/>
      <c r="AQ2776" s="109"/>
      <c r="AR2776" s="109"/>
      <c r="AS2776" s="109"/>
      <c r="AT2776" s="109"/>
      <c r="AU2776" s="109"/>
      <c r="AV2776" s="109"/>
      <c r="AW2776" s="109"/>
      <c r="AX2776" s="110"/>
    </row>
    <row r="2777" spans="1:113" ht="12" customHeight="1">
      <c r="A2777" s="8"/>
      <c r="B2777" s="108"/>
      <c r="C2777" s="109"/>
      <c r="D2777" s="109"/>
      <c r="E2777" s="109"/>
      <c r="F2777" s="109"/>
      <c r="G2777" s="109"/>
      <c r="H2777" s="109"/>
      <c r="I2777" s="109"/>
      <c r="J2777" s="109"/>
      <c r="K2777" s="109"/>
      <c r="L2777" s="109"/>
      <c r="M2777" s="109"/>
      <c r="N2777" s="109"/>
      <c r="O2777" s="109"/>
      <c r="P2777" s="109"/>
      <c r="Q2777" s="109"/>
      <c r="R2777" s="109"/>
      <c r="S2777" s="109"/>
      <c r="T2777" s="109"/>
      <c r="U2777" s="109"/>
      <c r="V2777" s="109"/>
      <c r="W2777" s="109"/>
      <c r="X2777" s="109"/>
      <c r="Y2777" s="109"/>
      <c r="Z2777" s="109"/>
      <c r="AA2777" s="109"/>
      <c r="AB2777" s="109"/>
      <c r="AC2777" s="109"/>
      <c r="AD2777" s="109"/>
      <c r="AE2777" s="109"/>
      <c r="AF2777" s="109"/>
      <c r="AG2777" s="109"/>
      <c r="AH2777" s="109"/>
      <c r="AI2777" s="109"/>
      <c r="AJ2777" s="109"/>
      <c r="AK2777" s="109"/>
      <c r="AL2777" s="109"/>
      <c r="AM2777" s="109"/>
      <c r="AN2777" s="109"/>
      <c r="AO2777" s="109"/>
      <c r="AP2777" s="109"/>
      <c r="AQ2777" s="109"/>
      <c r="AR2777" s="109"/>
      <c r="AS2777" s="109"/>
      <c r="AT2777" s="109"/>
      <c r="AU2777" s="109"/>
      <c r="AV2777" s="109"/>
      <c r="AW2777" s="109"/>
      <c r="AX2777" s="110"/>
    </row>
    <row r="2778" spans="1:113" ht="12" customHeight="1">
      <c r="A2778" s="8"/>
      <c r="B2778" s="108"/>
      <c r="C2778" s="109"/>
      <c r="D2778" s="109"/>
      <c r="E2778" s="109"/>
      <c r="F2778" s="109"/>
      <c r="G2778" s="109"/>
      <c r="H2778" s="109"/>
      <c r="I2778" s="109"/>
      <c r="J2778" s="109"/>
      <c r="K2778" s="109"/>
      <c r="L2778" s="109"/>
      <c r="M2778" s="109"/>
      <c r="N2778" s="109"/>
      <c r="O2778" s="109"/>
      <c r="P2778" s="109"/>
      <c r="Q2778" s="109"/>
      <c r="R2778" s="109"/>
      <c r="S2778" s="109"/>
      <c r="T2778" s="109"/>
      <c r="U2778" s="109"/>
      <c r="V2778" s="109"/>
      <c r="W2778" s="109"/>
      <c r="X2778" s="109"/>
      <c r="Y2778" s="109"/>
      <c r="Z2778" s="109"/>
      <c r="AA2778" s="109"/>
      <c r="AB2778" s="109"/>
      <c r="AC2778" s="109"/>
      <c r="AD2778" s="109"/>
      <c r="AE2778" s="109"/>
      <c r="AF2778" s="109"/>
      <c r="AG2778" s="109"/>
      <c r="AH2778" s="109"/>
      <c r="AI2778" s="109"/>
      <c r="AJ2778" s="109"/>
      <c r="AK2778" s="109"/>
      <c r="AL2778" s="109"/>
      <c r="AM2778" s="109"/>
      <c r="AN2778" s="109"/>
      <c r="AO2778" s="109"/>
      <c r="AP2778" s="109"/>
      <c r="AQ2778" s="109"/>
      <c r="AR2778" s="109"/>
      <c r="AS2778" s="109"/>
      <c r="AT2778" s="109"/>
      <c r="AU2778" s="109"/>
      <c r="AV2778" s="109"/>
      <c r="AW2778" s="109"/>
      <c r="AX2778" s="110"/>
    </row>
    <row r="2779" spans="1:113" ht="15" thickBot="1">
      <c r="A2779" s="17"/>
      <c r="B2779" s="18"/>
      <c r="C2779" s="19"/>
      <c r="D2779" s="19"/>
      <c r="E2779" s="19"/>
      <c r="F2779" s="19"/>
      <c r="G2779" s="19"/>
      <c r="H2779" s="19"/>
      <c r="I2779" s="19"/>
      <c r="J2779" s="19"/>
      <c r="K2779" s="19"/>
      <c r="L2779" s="19"/>
      <c r="M2779" s="19"/>
      <c r="N2779" s="19"/>
      <c r="O2779" s="19"/>
      <c r="P2779" s="19"/>
      <c r="Q2779" s="19"/>
      <c r="R2779" s="19"/>
      <c r="S2779" s="19"/>
      <c r="T2779" s="19"/>
      <c r="U2779" s="19"/>
      <c r="V2779" s="19"/>
      <c r="W2779" s="19"/>
      <c r="X2779" s="19"/>
      <c r="Y2779" s="19"/>
      <c r="Z2779" s="19"/>
      <c r="AA2779" s="19"/>
      <c r="AB2779" s="19"/>
      <c r="AC2779" s="19"/>
      <c r="AD2779" s="19"/>
      <c r="AE2779" s="19"/>
      <c r="AF2779" s="19"/>
      <c r="AG2779" s="19"/>
      <c r="AH2779" s="19"/>
      <c r="AI2779" s="19"/>
      <c r="AJ2779" s="19"/>
      <c r="AK2779" s="19"/>
      <c r="AL2779" s="19"/>
      <c r="AM2779" s="19"/>
      <c r="AN2779" s="19"/>
      <c r="AO2779" s="19"/>
      <c r="AP2779" s="19"/>
      <c r="AQ2779" s="19"/>
      <c r="AR2779" s="19"/>
      <c r="AS2779" s="19"/>
      <c r="AT2779" s="19"/>
      <c r="AU2779" s="19"/>
      <c r="AV2779" s="19"/>
      <c r="AW2779" s="19"/>
      <c r="AX2779" s="20"/>
    </row>
    <row r="2780" spans="1:113">
      <c r="B2780" s="21"/>
    </row>
    <row r="2781" spans="1:113" ht="15" thickBot="1">
      <c r="A2781" s="11"/>
      <c r="B2781" s="10" t="s">
        <v>3</v>
      </c>
      <c r="C2781" s="8"/>
      <c r="D2781" s="8"/>
      <c r="E2781" s="8"/>
      <c r="F2781" s="8"/>
      <c r="G2781" s="8"/>
      <c r="H2781" s="8"/>
      <c r="I2781" s="8"/>
      <c r="J2781" s="8"/>
      <c r="K2781" s="8"/>
      <c r="L2781" s="9"/>
      <c r="M2781" s="9"/>
      <c r="N2781" s="9"/>
      <c r="O2781" s="9"/>
      <c r="P2781" s="8"/>
      <c r="Q2781" s="8"/>
      <c r="R2781" s="8"/>
      <c r="S2781" s="8"/>
      <c r="T2781" s="8"/>
      <c r="U2781" s="8"/>
      <c r="V2781" s="10"/>
      <c r="W2781" s="10"/>
      <c r="X2781" s="10"/>
      <c r="Y2781" s="10"/>
      <c r="Z2781" s="10"/>
      <c r="AA2781" s="10"/>
      <c r="AB2781" s="10"/>
      <c r="AC2781" s="10"/>
      <c r="AD2781" s="10"/>
      <c r="AE2781" s="10"/>
      <c r="AF2781" s="10"/>
      <c r="AG2781" s="10"/>
      <c r="AH2781" s="10"/>
      <c r="AI2781" s="10"/>
      <c r="AJ2781" s="10"/>
      <c r="AK2781" s="10"/>
      <c r="AL2781" s="10"/>
      <c r="AM2781" s="10"/>
      <c r="AN2781" s="10"/>
      <c r="AO2781" s="10"/>
      <c r="AP2781" s="10"/>
      <c r="AQ2781" s="10"/>
      <c r="AR2781" s="10"/>
      <c r="AS2781" s="10"/>
      <c r="AT2781" s="10"/>
      <c r="AU2781" s="10"/>
      <c r="AV2781" s="10"/>
      <c r="AW2781" s="10"/>
      <c r="AX2781" s="10"/>
      <c r="DI2781" s="6"/>
    </row>
    <row r="2782" spans="1:113" ht="14.25">
      <c r="A2782" s="8"/>
      <c r="B2782" s="12"/>
      <c r="C2782" s="7"/>
      <c r="D2782" s="7"/>
      <c r="E2782" s="7"/>
      <c r="F2782" s="7"/>
      <c r="G2782" s="7"/>
      <c r="H2782" s="7"/>
      <c r="I2782" s="7"/>
      <c r="J2782" s="7"/>
      <c r="K2782" s="7"/>
      <c r="L2782" s="13"/>
      <c r="M2782" s="13"/>
      <c r="N2782" s="13"/>
      <c r="O2782" s="13"/>
      <c r="P2782" s="7"/>
      <c r="Q2782" s="7"/>
      <c r="R2782" s="7"/>
      <c r="S2782" s="7"/>
      <c r="T2782" s="7"/>
      <c r="U2782" s="7"/>
      <c r="V2782" s="14"/>
      <c r="W2782" s="14"/>
      <c r="X2782" s="14"/>
      <c r="Y2782" s="14"/>
      <c r="Z2782" s="14"/>
      <c r="AA2782" s="14"/>
      <c r="AB2782" s="14"/>
      <c r="AC2782" s="14"/>
      <c r="AD2782" s="14"/>
      <c r="AE2782" s="14"/>
      <c r="AF2782" s="14"/>
      <c r="AG2782" s="14"/>
      <c r="AH2782" s="14"/>
      <c r="AI2782" s="14"/>
      <c r="AJ2782" s="14"/>
      <c r="AK2782" s="14"/>
      <c r="AL2782" s="14"/>
      <c r="AM2782" s="14"/>
      <c r="AN2782" s="14"/>
      <c r="AO2782" s="14"/>
      <c r="AP2782" s="14"/>
      <c r="AQ2782" s="14"/>
      <c r="AR2782" s="14"/>
      <c r="AS2782" s="14"/>
      <c r="AT2782" s="14"/>
      <c r="AU2782" s="14"/>
      <c r="AV2782" s="14"/>
      <c r="AW2782" s="14"/>
      <c r="AX2782" s="15"/>
    </row>
    <row r="2783" spans="1:113" ht="12" customHeight="1">
      <c r="A2783" s="8"/>
      <c r="B2783" s="108" t="s">
        <v>389</v>
      </c>
      <c r="C2783" s="109"/>
      <c r="D2783" s="109"/>
      <c r="E2783" s="109"/>
      <c r="F2783" s="109"/>
      <c r="G2783" s="109"/>
      <c r="H2783" s="109"/>
      <c r="I2783" s="109"/>
      <c r="J2783" s="109"/>
      <c r="K2783" s="109"/>
      <c r="L2783" s="109"/>
      <c r="M2783" s="109"/>
      <c r="N2783" s="109"/>
      <c r="O2783" s="109"/>
      <c r="P2783" s="109"/>
      <c r="Q2783" s="109"/>
      <c r="R2783" s="109"/>
      <c r="S2783" s="109"/>
      <c r="T2783" s="109"/>
      <c r="U2783" s="109"/>
      <c r="V2783" s="109"/>
      <c r="W2783" s="109"/>
      <c r="X2783" s="109"/>
      <c r="Y2783" s="109"/>
      <c r="Z2783" s="109"/>
      <c r="AA2783" s="109"/>
      <c r="AB2783" s="109"/>
      <c r="AC2783" s="109"/>
      <c r="AD2783" s="109"/>
      <c r="AE2783" s="109"/>
      <c r="AF2783" s="109"/>
      <c r="AG2783" s="109"/>
      <c r="AH2783" s="109"/>
      <c r="AI2783" s="109"/>
      <c r="AJ2783" s="109"/>
      <c r="AK2783" s="109"/>
      <c r="AL2783" s="109"/>
      <c r="AM2783" s="109"/>
      <c r="AN2783" s="109"/>
      <c r="AO2783" s="109"/>
      <c r="AP2783" s="109"/>
      <c r="AQ2783" s="109"/>
      <c r="AR2783" s="109"/>
      <c r="AS2783" s="109"/>
      <c r="AT2783" s="109"/>
      <c r="AU2783" s="109"/>
      <c r="AV2783" s="109"/>
      <c r="AW2783" s="109"/>
      <c r="AX2783" s="110"/>
    </row>
    <row r="2784" spans="1:113" ht="12" customHeight="1">
      <c r="A2784" s="8"/>
      <c r="B2784" s="108"/>
      <c r="C2784" s="109"/>
      <c r="D2784" s="109"/>
      <c r="E2784" s="109"/>
      <c r="F2784" s="109"/>
      <c r="G2784" s="109"/>
      <c r="H2784" s="109"/>
      <c r="I2784" s="109"/>
      <c r="J2784" s="109"/>
      <c r="K2784" s="109"/>
      <c r="L2784" s="109"/>
      <c r="M2784" s="109"/>
      <c r="N2784" s="109"/>
      <c r="O2784" s="109"/>
      <c r="P2784" s="109"/>
      <c r="Q2784" s="109"/>
      <c r="R2784" s="109"/>
      <c r="S2784" s="109"/>
      <c r="T2784" s="109"/>
      <c r="U2784" s="109"/>
      <c r="V2784" s="109"/>
      <c r="W2784" s="109"/>
      <c r="X2784" s="109"/>
      <c r="Y2784" s="109"/>
      <c r="Z2784" s="109"/>
      <c r="AA2784" s="109"/>
      <c r="AB2784" s="109"/>
      <c r="AC2784" s="109"/>
      <c r="AD2784" s="109"/>
      <c r="AE2784" s="109"/>
      <c r="AF2784" s="109"/>
      <c r="AG2784" s="109"/>
      <c r="AH2784" s="109"/>
      <c r="AI2784" s="109"/>
      <c r="AJ2784" s="109"/>
      <c r="AK2784" s="109"/>
      <c r="AL2784" s="109"/>
      <c r="AM2784" s="109"/>
      <c r="AN2784" s="109"/>
      <c r="AO2784" s="109"/>
      <c r="AP2784" s="109"/>
      <c r="AQ2784" s="109"/>
      <c r="AR2784" s="109"/>
      <c r="AS2784" s="109"/>
      <c r="AT2784" s="109"/>
      <c r="AU2784" s="109"/>
      <c r="AV2784" s="109"/>
      <c r="AW2784" s="109"/>
      <c r="AX2784" s="110"/>
      <c r="BC2784" s="16"/>
    </row>
    <row r="2785" spans="1:251" ht="12" customHeight="1">
      <c r="A2785" s="8"/>
      <c r="B2785" s="108"/>
      <c r="C2785" s="109"/>
      <c r="D2785" s="109"/>
      <c r="E2785" s="109"/>
      <c r="F2785" s="109"/>
      <c r="G2785" s="109"/>
      <c r="H2785" s="109"/>
      <c r="I2785" s="109"/>
      <c r="J2785" s="109"/>
      <c r="K2785" s="109"/>
      <c r="L2785" s="109"/>
      <c r="M2785" s="109"/>
      <c r="N2785" s="109"/>
      <c r="O2785" s="109"/>
      <c r="P2785" s="109"/>
      <c r="Q2785" s="109"/>
      <c r="R2785" s="109"/>
      <c r="S2785" s="109"/>
      <c r="T2785" s="109"/>
      <c r="U2785" s="109"/>
      <c r="V2785" s="109"/>
      <c r="W2785" s="109"/>
      <c r="X2785" s="109"/>
      <c r="Y2785" s="109"/>
      <c r="Z2785" s="109"/>
      <c r="AA2785" s="109"/>
      <c r="AB2785" s="109"/>
      <c r="AC2785" s="109"/>
      <c r="AD2785" s="109"/>
      <c r="AE2785" s="109"/>
      <c r="AF2785" s="109"/>
      <c r="AG2785" s="109"/>
      <c r="AH2785" s="109"/>
      <c r="AI2785" s="109"/>
      <c r="AJ2785" s="109"/>
      <c r="AK2785" s="109"/>
      <c r="AL2785" s="109"/>
      <c r="AM2785" s="109"/>
      <c r="AN2785" s="109"/>
      <c r="AO2785" s="109"/>
      <c r="AP2785" s="109"/>
      <c r="AQ2785" s="109"/>
      <c r="AR2785" s="109"/>
      <c r="AS2785" s="109"/>
      <c r="AT2785" s="109"/>
      <c r="AU2785" s="109"/>
      <c r="AV2785" s="109"/>
      <c r="AW2785" s="109"/>
      <c r="AX2785" s="110"/>
    </row>
    <row r="2786" spans="1:251" ht="12" customHeight="1">
      <c r="A2786" s="8"/>
      <c r="B2786" s="108"/>
      <c r="C2786" s="109"/>
      <c r="D2786" s="109"/>
      <c r="E2786" s="109"/>
      <c r="F2786" s="109"/>
      <c r="G2786" s="109"/>
      <c r="H2786" s="109"/>
      <c r="I2786" s="109"/>
      <c r="J2786" s="109"/>
      <c r="K2786" s="109"/>
      <c r="L2786" s="109"/>
      <c r="M2786" s="109"/>
      <c r="N2786" s="109"/>
      <c r="O2786" s="109"/>
      <c r="P2786" s="109"/>
      <c r="Q2786" s="109"/>
      <c r="R2786" s="109"/>
      <c r="S2786" s="109"/>
      <c r="T2786" s="109"/>
      <c r="U2786" s="109"/>
      <c r="V2786" s="109"/>
      <c r="W2786" s="109"/>
      <c r="X2786" s="109"/>
      <c r="Y2786" s="109"/>
      <c r="Z2786" s="109"/>
      <c r="AA2786" s="109"/>
      <c r="AB2786" s="109"/>
      <c r="AC2786" s="109"/>
      <c r="AD2786" s="109"/>
      <c r="AE2786" s="109"/>
      <c r="AF2786" s="109"/>
      <c r="AG2786" s="109"/>
      <c r="AH2786" s="109"/>
      <c r="AI2786" s="109"/>
      <c r="AJ2786" s="109"/>
      <c r="AK2786" s="109"/>
      <c r="AL2786" s="109"/>
      <c r="AM2786" s="109"/>
      <c r="AN2786" s="109"/>
      <c r="AO2786" s="109"/>
      <c r="AP2786" s="109"/>
      <c r="AQ2786" s="109"/>
      <c r="AR2786" s="109"/>
      <c r="AS2786" s="109"/>
      <c r="AT2786" s="109"/>
      <c r="AU2786" s="109"/>
      <c r="AV2786" s="109"/>
      <c r="AW2786" s="109"/>
      <c r="AX2786" s="110"/>
    </row>
    <row r="2787" spans="1:251" ht="12" customHeight="1">
      <c r="A2787" s="8"/>
      <c r="B2787" s="108"/>
      <c r="C2787" s="109"/>
      <c r="D2787" s="109"/>
      <c r="E2787" s="109"/>
      <c r="F2787" s="109"/>
      <c r="G2787" s="109"/>
      <c r="H2787" s="109"/>
      <c r="I2787" s="109"/>
      <c r="J2787" s="109"/>
      <c r="K2787" s="109"/>
      <c r="L2787" s="109"/>
      <c r="M2787" s="109"/>
      <c r="N2787" s="109"/>
      <c r="O2787" s="109"/>
      <c r="P2787" s="109"/>
      <c r="Q2787" s="109"/>
      <c r="R2787" s="109"/>
      <c r="S2787" s="109"/>
      <c r="T2787" s="109"/>
      <c r="U2787" s="109"/>
      <c r="V2787" s="109"/>
      <c r="W2787" s="109"/>
      <c r="X2787" s="109"/>
      <c r="Y2787" s="109"/>
      <c r="Z2787" s="109"/>
      <c r="AA2787" s="109"/>
      <c r="AB2787" s="109"/>
      <c r="AC2787" s="109"/>
      <c r="AD2787" s="109"/>
      <c r="AE2787" s="109"/>
      <c r="AF2787" s="109"/>
      <c r="AG2787" s="109"/>
      <c r="AH2787" s="109"/>
      <c r="AI2787" s="109"/>
      <c r="AJ2787" s="109"/>
      <c r="AK2787" s="109"/>
      <c r="AL2787" s="109"/>
      <c r="AM2787" s="109"/>
      <c r="AN2787" s="109"/>
      <c r="AO2787" s="109"/>
      <c r="AP2787" s="109"/>
      <c r="AQ2787" s="109"/>
      <c r="AR2787" s="109"/>
      <c r="AS2787" s="109"/>
      <c r="AT2787" s="109"/>
      <c r="AU2787" s="109"/>
      <c r="AV2787" s="109"/>
      <c r="AW2787" s="109"/>
      <c r="AX2787" s="110"/>
    </row>
    <row r="2788" spans="1:251" ht="15" thickBot="1">
      <c r="A2788" s="17"/>
      <c r="B2788" s="18"/>
      <c r="C2788" s="19"/>
      <c r="D2788" s="19"/>
      <c r="E2788" s="19"/>
      <c r="F2788" s="19"/>
      <c r="G2788" s="19"/>
      <c r="H2788" s="19"/>
      <c r="I2788" s="19"/>
      <c r="J2788" s="19"/>
      <c r="K2788" s="19"/>
      <c r="L2788" s="19"/>
      <c r="M2788" s="19"/>
      <c r="N2788" s="19"/>
      <c r="O2788" s="19"/>
      <c r="P2788" s="19"/>
      <c r="Q2788" s="19"/>
      <c r="R2788" s="19"/>
      <c r="S2788" s="19"/>
      <c r="T2788" s="19"/>
      <c r="U2788" s="19"/>
      <c r="V2788" s="19"/>
      <c r="W2788" s="19"/>
      <c r="X2788" s="19"/>
      <c r="Y2788" s="19"/>
      <c r="Z2788" s="19"/>
      <c r="AA2788" s="19"/>
      <c r="AB2788" s="19"/>
      <c r="AC2788" s="19"/>
      <c r="AD2788" s="19"/>
      <c r="AE2788" s="19"/>
      <c r="AF2788" s="19"/>
      <c r="AG2788" s="19"/>
      <c r="AH2788" s="19"/>
      <c r="AI2788" s="19"/>
      <c r="AJ2788" s="19"/>
      <c r="AK2788" s="19"/>
      <c r="AL2788" s="19"/>
      <c r="AM2788" s="19"/>
      <c r="AN2788" s="19"/>
      <c r="AO2788" s="19"/>
      <c r="AP2788" s="19"/>
      <c r="AQ2788" s="19"/>
      <c r="AR2788" s="19"/>
      <c r="AS2788" s="19"/>
      <c r="AT2788" s="19"/>
      <c r="AU2788" s="19"/>
      <c r="AV2788" s="19"/>
      <c r="AW2788" s="19"/>
      <c r="AX2788" s="20"/>
    </row>
    <row r="2789" spans="1:251">
      <c r="B2789" s="21"/>
    </row>
    <row r="2790" spans="1:251" ht="14.25">
      <c r="B2790" s="10" t="s">
        <v>4</v>
      </c>
      <c r="C2790" s="8"/>
      <c r="D2790" s="8"/>
      <c r="E2790" s="8"/>
      <c r="F2790" s="8"/>
      <c r="G2790" s="8"/>
      <c r="H2790" s="8"/>
      <c r="I2790" s="8"/>
      <c r="J2790" s="8"/>
      <c r="K2790" s="8"/>
      <c r="L2790" s="9"/>
      <c r="M2790" s="9"/>
      <c r="N2790" s="9"/>
      <c r="O2790" s="9"/>
      <c r="P2790" s="8"/>
      <c r="Q2790" s="8"/>
      <c r="R2790" s="8"/>
      <c r="S2790" s="8"/>
      <c r="T2790" s="8"/>
      <c r="U2790" s="8"/>
      <c r="V2790" s="10"/>
      <c r="W2790" s="10"/>
      <c r="X2790" s="10"/>
      <c r="Y2790" s="10"/>
      <c r="Z2790" s="10"/>
      <c r="AA2790" s="10"/>
      <c r="AB2790" s="10"/>
      <c r="AC2790" s="10"/>
      <c r="AD2790" s="10"/>
      <c r="AE2790" s="10"/>
      <c r="AF2790" s="10"/>
      <c r="AG2790" s="10"/>
      <c r="AH2790" s="10"/>
      <c r="AI2790" s="10"/>
      <c r="AJ2790" s="10"/>
      <c r="AK2790" s="10"/>
      <c r="AL2790" s="10"/>
      <c r="AM2790" s="10"/>
      <c r="AN2790" s="10"/>
      <c r="AO2790" s="10"/>
      <c r="AP2790" s="10"/>
      <c r="AQ2790" s="10"/>
      <c r="AR2790" s="10"/>
      <c r="AS2790" s="10"/>
      <c r="AT2790" s="10"/>
      <c r="AU2790" s="10"/>
      <c r="AV2790" s="10"/>
      <c r="AW2790" s="10"/>
      <c r="AX2790" s="10"/>
    </row>
    <row r="2791" spans="1:251" ht="15" thickBot="1">
      <c r="B2791" s="8"/>
      <c r="C2791" s="8"/>
      <c r="D2791" s="8"/>
      <c r="E2791" s="8"/>
      <c r="F2791" s="8"/>
      <c r="G2791" s="8"/>
      <c r="H2791" s="8"/>
      <c r="I2791" s="8"/>
      <c r="J2791" s="8"/>
      <c r="K2791" s="8"/>
      <c r="L2791" s="9"/>
      <c r="M2791" s="9"/>
      <c r="N2791" s="9"/>
      <c r="O2791" s="9"/>
      <c r="P2791" s="8"/>
      <c r="Q2791" s="8"/>
      <c r="R2791" s="8"/>
      <c r="S2791" s="8"/>
      <c r="T2791" s="8"/>
      <c r="U2791" s="8"/>
      <c r="V2791" s="10"/>
      <c r="W2791" s="10"/>
      <c r="X2791" s="10"/>
      <c r="Y2791" s="10"/>
      <c r="Z2791" s="10"/>
      <c r="AA2791" s="10"/>
      <c r="AB2791" s="10"/>
      <c r="AC2791" s="10"/>
      <c r="AD2791" s="10"/>
      <c r="AE2791" s="10"/>
      <c r="AF2791" s="10"/>
      <c r="AG2791" s="10"/>
      <c r="AH2791" s="10"/>
      <c r="AI2791" s="10"/>
      <c r="AJ2791" s="10"/>
      <c r="AK2791" s="10"/>
      <c r="AL2791" s="10"/>
      <c r="AM2791" s="10"/>
      <c r="AN2791" s="10"/>
      <c r="AO2791" s="10"/>
      <c r="AP2791" s="10"/>
      <c r="AQ2791" s="10"/>
      <c r="AR2791" s="10"/>
      <c r="AS2791" s="10"/>
      <c r="AT2791" s="10"/>
      <c r="AU2791" s="10"/>
      <c r="AV2791" s="10"/>
      <c r="AW2791" s="10"/>
      <c r="AX2791" s="22" t="s">
        <v>5</v>
      </c>
    </row>
    <row r="2792" spans="1:251" s="16" customFormat="1" ht="13.5" customHeight="1">
      <c r="A2792" s="8"/>
      <c r="B2792" s="111" t="s">
        <v>6</v>
      </c>
      <c r="C2792" s="112"/>
      <c r="D2792" s="112"/>
      <c r="E2792" s="112"/>
      <c r="F2792" s="112"/>
      <c r="G2792" s="112"/>
      <c r="H2792" s="112"/>
      <c r="I2792" s="112"/>
      <c r="J2792" s="112"/>
      <c r="K2792" s="112"/>
      <c r="L2792" s="112"/>
      <c r="M2792" s="112"/>
      <c r="N2792" s="112"/>
      <c r="O2792" s="112"/>
      <c r="P2792" s="112"/>
      <c r="Q2792" s="112"/>
      <c r="R2792" s="112"/>
      <c r="S2792" s="112"/>
      <c r="T2792" s="112"/>
      <c r="U2792" s="112"/>
      <c r="V2792" s="112"/>
      <c r="W2792" s="112"/>
      <c r="X2792" s="112"/>
      <c r="Y2792" s="112"/>
      <c r="Z2792" s="113"/>
      <c r="AA2792" s="117" t="s">
        <v>9</v>
      </c>
      <c r="AB2792" s="112"/>
      <c r="AC2792" s="112"/>
      <c r="AD2792" s="112"/>
      <c r="AE2792" s="112"/>
      <c r="AF2792" s="112"/>
      <c r="AG2792" s="112"/>
      <c r="AH2792" s="112"/>
      <c r="AI2792" s="113"/>
      <c r="AJ2792" s="117" t="s">
        <v>10</v>
      </c>
      <c r="AK2792" s="112"/>
      <c r="AL2792" s="112"/>
      <c r="AM2792" s="112"/>
      <c r="AN2792" s="112"/>
      <c r="AO2792" s="112"/>
      <c r="AP2792" s="112"/>
      <c r="AQ2792" s="112"/>
      <c r="AR2792" s="113"/>
      <c r="AS2792" s="117" t="s">
        <v>7</v>
      </c>
      <c r="AT2792" s="112"/>
      <c r="AU2792" s="112"/>
      <c r="AV2792" s="112"/>
      <c r="AW2792" s="112"/>
      <c r="AX2792" s="119"/>
      <c r="AY2792" s="2"/>
      <c r="AZ2792" s="2"/>
      <c r="BA2792" s="2"/>
      <c r="BB2792" s="2"/>
      <c r="BC2792" s="2"/>
      <c r="BD2792" s="2"/>
      <c r="BE2792" s="2"/>
      <c r="BF2792" s="2"/>
      <c r="BG2792" s="2"/>
      <c r="BH2792" s="2"/>
      <c r="BI2792" s="2"/>
      <c r="BJ2792" s="2"/>
      <c r="BK2792" s="2"/>
      <c r="BL2792" s="2"/>
      <c r="BM2792" s="2"/>
      <c r="BN2792" s="2"/>
      <c r="BO2792" s="2"/>
      <c r="BP2792" s="2"/>
      <c r="BQ2792" s="2"/>
      <c r="BR2792" s="2"/>
      <c r="BS2792" s="2"/>
      <c r="BT2792" s="2"/>
      <c r="BU2792" s="2"/>
      <c r="BV2792" s="2"/>
      <c r="BW2792" s="2"/>
      <c r="BX2792" s="2"/>
      <c r="BY2792" s="2"/>
      <c r="BZ2792" s="2"/>
      <c r="CA2792" s="2"/>
      <c r="CB2792" s="2"/>
      <c r="CC2792" s="2"/>
      <c r="CD2792" s="2"/>
      <c r="CE2792" s="2"/>
      <c r="CF2792" s="2"/>
      <c r="CG2792" s="2"/>
      <c r="CH2792" s="2"/>
      <c r="CI2792" s="2"/>
      <c r="CJ2792" s="2"/>
      <c r="CK2792" s="2"/>
      <c r="CL2792" s="2"/>
      <c r="CM2792" s="2"/>
      <c r="CN2792" s="2"/>
      <c r="CO2792" s="2"/>
      <c r="CP2792" s="2"/>
      <c r="CQ2792" s="2"/>
      <c r="CR2792" s="2"/>
      <c r="CS2792" s="2"/>
      <c r="CT2792" s="2"/>
      <c r="CU2792" s="2"/>
      <c r="CV2792" s="2"/>
      <c r="CW2792" s="2"/>
      <c r="CX2792" s="2"/>
      <c r="CY2792" s="2"/>
      <c r="CZ2792" s="2"/>
      <c r="DA2792" s="2"/>
      <c r="DB2792" s="2"/>
      <c r="DC2792" s="2"/>
      <c r="DD2792" s="2"/>
      <c r="DE2792" s="2"/>
      <c r="DF2792" s="2"/>
      <c r="DG2792" s="2"/>
      <c r="DH2792" s="2"/>
      <c r="DI2792" s="2"/>
      <c r="DJ2792" s="2"/>
      <c r="DK2792" s="2"/>
      <c r="DL2792" s="2"/>
      <c r="DM2792" s="2"/>
      <c r="DN2792" s="2"/>
      <c r="DO2792" s="2"/>
      <c r="DP2792" s="2"/>
      <c r="DQ2792" s="2"/>
      <c r="DR2792" s="2"/>
      <c r="DS2792" s="2"/>
      <c r="DT2792" s="2"/>
      <c r="DU2792" s="2"/>
      <c r="DV2792" s="2"/>
      <c r="DW2792" s="2"/>
      <c r="DX2792" s="2"/>
      <c r="DY2792" s="2"/>
      <c r="DZ2792" s="2"/>
      <c r="EA2792" s="2"/>
      <c r="EB2792" s="2"/>
      <c r="EC2792" s="2"/>
      <c r="ED2792" s="2"/>
      <c r="EE2792" s="2"/>
      <c r="EF2792" s="2"/>
      <c r="EG2792" s="2"/>
      <c r="EH2792" s="2"/>
      <c r="EI2792" s="2"/>
      <c r="EJ2792" s="2"/>
      <c r="EK2792" s="2"/>
      <c r="EL2792" s="2"/>
      <c r="EM2792" s="2"/>
      <c r="EN2792" s="2"/>
      <c r="EO2792" s="2"/>
      <c r="EP2792" s="2"/>
      <c r="EQ2792" s="2"/>
      <c r="ER2792" s="2"/>
      <c r="ES2792" s="2"/>
      <c r="ET2792" s="2"/>
      <c r="EU2792" s="2"/>
      <c r="EV2792" s="2"/>
      <c r="EW2792" s="2"/>
      <c r="EX2792" s="2"/>
      <c r="EY2792" s="2"/>
      <c r="EZ2792" s="2"/>
      <c r="FA2792" s="2"/>
      <c r="FB2792" s="2"/>
      <c r="FC2792" s="2"/>
      <c r="FD2792" s="2"/>
      <c r="FE2792" s="2"/>
      <c r="FF2792" s="2"/>
      <c r="FG2792" s="2"/>
      <c r="FH2792" s="2"/>
      <c r="FI2792" s="2"/>
      <c r="FJ2792" s="2"/>
      <c r="FK2792" s="2"/>
      <c r="FL2792" s="2"/>
      <c r="FM2792" s="2"/>
      <c r="FN2792" s="2"/>
      <c r="FO2792" s="2"/>
      <c r="FP2792" s="2"/>
      <c r="FQ2792" s="2"/>
      <c r="FR2792" s="2"/>
      <c r="FS2792" s="2"/>
      <c r="FT2792" s="2"/>
      <c r="FU2792" s="2"/>
      <c r="FV2792" s="2"/>
      <c r="FW2792" s="2"/>
      <c r="FX2792" s="2"/>
      <c r="FY2792" s="2"/>
      <c r="FZ2792" s="2"/>
      <c r="GA2792" s="2"/>
      <c r="GB2792" s="2"/>
      <c r="GC2792" s="2"/>
      <c r="GD2792" s="2"/>
      <c r="GE2792" s="2"/>
      <c r="GF2792" s="2"/>
      <c r="GG2792" s="2"/>
      <c r="GH2792" s="2"/>
      <c r="GI2792" s="2"/>
      <c r="GJ2792" s="2"/>
      <c r="GK2792" s="2"/>
      <c r="GL2792" s="2"/>
      <c r="GM2792" s="2"/>
      <c r="GN2792" s="2"/>
      <c r="GO2792" s="2"/>
      <c r="GP2792" s="2"/>
      <c r="GQ2792" s="2"/>
      <c r="GR2792" s="2"/>
      <c r="GS2792" s="2"/>
      <c r="GT2792" s="2"/>
      <c r="GU2792" s="2"/>
      <c r="GV2792" s="2"/>
      <c r="GW2792" s="2"/>
      <c r="GX2792" s="2"/>
      <c r="GY2792" s="2"/>
      <c r="GZ2792" s="2"/>
      <c r="HA2792" s="2"/>
      <c r="HB2792" s="2"/>
      <c r="HC2792" s="2"/>
      <c r="HD2792" s="2"/>
      <c r="HE2792" s="2"/>
      <c r="HF2792" s="2"/>
      <c r="HG2792" s="2"/>
      <c r="HH2792" s="2"/>
      <c r="HI2792" s="2"/>
      <c r="HJ2792" s="2"/>
      <c r="HK2792" s="2"/>
      <c r="HL2792" s="2"/>
      <c r="HM2792" s="2"/>
      <c r="HN2792" s="2"/>
      <c r="HO2792" s="2"/>
      <c r="HP2792" s="2"/>
      <c r="HQ2792" s="2"/>
      <c r="HR2792" s="2"/>
      <c r="HS2792" s="2"/>
      <c r="HT2792" s="2"/>
      <c r="HU2792" s="2"/>
      <c r="HV2792" s="2"/>
      <c r="HW2792" s="2"/>
      <c r="HX2792" s="2"/>
      <c r="HY2792" s="2"/>
      <c r="HZ2792" s="2"/>
      <c r="IA2792" s="2"/>
      <c r="IB2792" s="2"/>
      <c r="IC2792" s="2"/>
      <c r="ID2792" s="2"/>
      <c r="IE2792" s="2"/>
      <c r="IF2792" s="2"/>
      <c r="IG2792" s="2"/>
      <c r="IH2792" s="2"/>
      <c r="II2792" s="2"/>
      <c r="IJ2792" s="2"/>
      <c r="IK2792" s="2"/>
      <c r="IL2792" s="2"/>
      <c r="IM2792" s="2"/>
      <c r="IN2792" s="2"/>
      <c r="IO2792" s="2"/>
      <c r="IP2792" s="2"/>
      <c r="IQ2792" s="2"/>
    </row>
    <row r="2793" spans="1:251" s="16" customFormat="1" ht="13.5">
      <c r="A2793" s="8"/>
      <c r="B2793" s="114"/>
      <c r="C2793" s="115"/>
      <c r="D2793" s="115"/>
      <c r="E2793" s="115"/>
      <c r="F2793" s="115"/>
      <c r="G2793" s="115"/>
      <c r="H2793" s="115"/>
      <c r="I2793" s="115"/>
      <c r="J2793" s="115"/>
      <c r="K2793" s="115"/>
      <c r="L2793" s="115"/>
      <c r="M2793" s="115"/>
      <c r="N2793" s="115"/>
      <c r="O2793" s="115"/>
      <c r="P2793" s="115"/>
      <c r="Q2793" s="115"/>
      <c r="R2793" s="115"/>
      <c r="S2793" s="115"/>
      <c r="T2793" s="115"/>
      <c r="U2793" s="115"/>
      <c r="V2793" s="115"/>
      <c r="W2793" s="115"/>
      <c r="X2793" s="115"/>
      <c r="Y2793" s="115"/>
      <c r="Z2793" s="116"/>
      <c r="AA2793" s="118"/>
      <c r="AB2793" s="115"/>
      <c r="AC2793" s="115"/>
      <c r="AD2793" s="115"/>
      <c r="AE2793" s="115"/>
      <c r="AF2793" s="115"/>
      <c r="AG2793" s="115"/>
      <c r="AH2793" s="115"/>
      <c r="AI2793" s="116"/>
      <c r="AJ2793" s="118"/>
      <c r="AK2793" s="115"/>
      <c r="AL2793" s="115"/>
      <c r="AM2793" s="115"/>
      <c r="AN2793" s="115"/>
      <c r="AO2793" s="115"/>
      <c r="AP2793" s="115"/>
      <c r="AQ2793" s="115"/>
      <c r="AR2793" s="116"/>
      <c r="AS2793" s="118"/>
      <c r="AT2793" s="115"/>
      <c r="AU2793" s="115"/>
      <c r="AV2793" s="115"/>
      <c r="AW2793" s="115"/>
      <c r="AX2793" s="120"/>
      <c r="AY2793" s="2"/>
      <c r="AZ2793" s="2"/>
      <c r="BA2793" s="2"/>
      <c r="BB2793" s="23"/>
      <c r="BC2793" s="24"/>
      <c r="BE2793" s="2"/>
      <c r="BF2793" s="2"/>
      <c r="BG2793" s="2"/>
      <c r="BH2793" s="2"/>
      <c r="BI2793" s="2"/>
      <c r="BJ2793" s="2"/>
      <c r="BK2793" s="2"/>
      <c r="BL2793" s="2"/>
      <c r="BM2793" s="2"/>
      <c r="BN2793" s="2"/>
      <c r="BO2793" s="2"/>
      <c r="BP2793" s="2"/>
      <c r="BQ2793" s="2"/>
      <c r="BR2793" s="2"/>
      <c r="BS2793" s="2"/>
      <c r="BT2793" s="2"/>
      <c r="BU2793" s="2"/>
      <c r="BV2793" s="2"/>
      <c r="BW2793" s="2"/>
      <c r="BX2793" s="2"/>
      <c r="BY2793" s="2"/>
      <c r="BZ2793" s="2"/>
      <c r="CA2793" s="2"/>
      <c r="CB2793" s="2"/>
      <c r="CC2793" s="2"/>
      <c r="CD2793" s="2"/>
      <c r="CE2793" s="2"/>
      <c r="CF2793" s="2"/>
      <c r="CG2793" s="2"/>
      <c r="CH2793" s="2"/>
      <c r="CI2793" s="2"/>
      <c r="CJ2793" s="2"/>
      <c r="CK2793" s="2"/>
      <c r="CL2793" s="2"/>
      <c r="CM2793" s="2"/>
      <c r="CN2793" s="2"/>
      <c r="CO2793" s="2"/>
      <c r="CP2793" s="2"/>
      <c r="CQ2793" s="2"/>
      <c r="CR2793" s="2"/>
      <c r="CS2793" s="2"/>
      <c r="CT2793" s="2"/>
      <c r="CU2793" s="2"/>
      <c r="CV2793" s="2"/>
      <c r="CW2793" s="2"/>
      <c r="CX2793" s="2"/>
      <c r="CY2793" s="2"/>
      <c r="CZ2793" s="2"/>
      <c r="DA2793" s="2"/>
      <c r="DB2793" s="2"/>
      <c r="DC2793" s="2"/>
      <c r="DD2793" s="2"/>
      <c r="DE2793" s="2"/>
      <c r="DF2793" s="2"/>
      <c r="DG2793" s="2"/>
      <c r="DH2793" s="2"/>
      <c r="DI2793" s="2"/>
      <c r="DJ2793" s="2"/>
      <c r="DK2793" s="2"/>
      <c r="DL2793" s="2"/>
      <c r="DM2793" s="2"/>
      <c r="DN2793" s="2"/>
      <c r="DO2793" s="2"/>
      <c r="DP2793" s="2"/>
      <c r="DQ2793" s="2"/>
      <c r="DR2793" s="2"/>
      <c r="DS2793" s="2"/>
      <c r="DT2793" s="2"/>
      <c r="DU2793" s="2"/>
      <c r="DV2793" s="2"/>
      <c r="DW2793" s="2"/>
      <c r="DX2793" s="2"/>
      <c r="DY2793" s="2"/>
      <c r="DZ2793" s="2"/>
      <c r="EA2793" s="2"/>
      <c r="EB2793" s="2"/>
      <c r="EC2793" s="2"/>
      <c r="ED2793" s="2"/>
      <c r="EE2793" s="2"/>
      <c r="EF2793" s="2"/>
      <c r="EG2793" s="2"/>
      <c r="EH2793" s="2"/>
      <c r="EI2793" s="2"/>
      <c r="EJ2793" s="2"/>
      <c r="EK2793" s="2"/>
      <c r="EL2793" s="2"/>
      <c r="EM2793" s="2"/>
      <c r="EN2793" s="2"/>
      <c r="EO2793" s="2"/>
      <c r="EP2793" s="2"/>
      <c r="EQ2793" s="2"/>
      <c r="ER2793" s="2"/>
      <c r="ES2793" s="2"/>
      <c r="ET2793" s="2"/>
      <c r="EU2793" s="2"/>
      <c r="EV2793" s="2"/>
      <c r="EW2793" s="2"/>
      <c r="EX2793" s="2"/>
      <c r="EY2793" s="2"/>
      <c r="EZ2793" s="2"/>
      <c r="FA2793" s="2"/>
      <c r="FB2793" s="2"/>
      <c r="FC2793" s="2"/>
      <c r="FD2793" s="2"/>
      <c r="FE2793" s="2"/>
      <c r="FF2793" s="2"/>
      <c r="FG2793" s="2"/>
      <c r="FH2793" s="2"/>
      <c r="FI2793" s="2"/>
      <c r="FJ2793" s="2"/>
      <c r="FK2793" s="2"/>
      <c r="FL2793" s="2"/>
      <c r="FM2793" s="2"/>
      <c r="FN2793" s="2"/>
      <c r="FO2793" s="2"/>
      <c r="FP2793" s="2"/>
      <c r="FQ2793" s="2"/>
      <c r="FR2793" s="2"/>
      <c r="FS2793" s="2"/>
      <c r="FT2793" s="2"/>
      <c r="FU2793" s="2"/>
      <c r="FV2793" s="2"/>
      <c r="FW2793" s="2"/>
      <c r="FX2793" s="2"/>
      <c r="FY2793" s="2"/>
      <c r="FZ2793" s="2"/>
      <c r="GA2793" s="2"/>
      <c r="GB2793" s="2"/>
      <c r="GC2793" s="2"/>
      <c r="GD2793" s="2"/>
      <c r="GE2793" s="2"/>
      <c r="GF2793" s="2"/>
      <c r="GG2793" s="2"/>
      <c r="GH2793" s="2"/>
      <c r="GI2793" s="2"/>
      <c r="GJ2793" s="2"/>
      <c r="GK2793" s="2"/>
      <c r="GL2793" s="2"/>
      <c r="GM2793" s="2"/>
      <c r="GN2793" s="2"/>
      <c r="GO2793" s="2"/>
      <c r="GP2793" s="2"/>
      <c r="GQ2793" s="2"/>
      <c r="GR2793" s="2"/>
      <c r="GS2793" s="2"/>
      <c r="GT2793" s="2"/>
      <c r="GU2793" s="2"/>
      <c r="GV2793" s="2"/>
      <c r="GW2793" s="2"/>
      <c r="GX2793" s="2"/>
      <c r="GY2793" s="2"/>
      <c r="GZ2793" s="2"/>
      <c r="HA2793" s="2"/>
      <c r="HB2793" s="2"/>
      <c r="HC2793" s="2"/>
      <c r="HD2793" s="2"/>
      <c r="HE2793" s="2"/>
      <c r="HF2793" s="2"/>
      <c r="HG2793" s="2"/>
      <c r="HH2793" s="2"/>
      <c r="HI2793" s="2"/>
      <c r="HJ2793" s="2"/>
      <c r="HK2793" s="2"/>
      <c r="HL2793" s="2"/>
      <c r="HM2793" s="2"/>
      <c r="HN2793" s="2"/>
      <c r="HO2793" s="2"/>
      <c r="HP2793" s="2"/>
      <c r="HQ2793" s="2"/>
      <c r="HR2793" s="2"/>
      <c r="HS2793" s="2"/>
      <c r="HT2793" s="2"/>
      <c r="HU2793" s="2"/>
      <c r="HV2793" s="2"/>
      <c r="HW2793" s="2"/>
      <c r="HX2793" s="2"/>
      <c r="HY2793" s="2"/>
      <c r="HZ2793" s="2"/>
      <c r="IA2793" s="2"/>
      <c r="IB2793" s="2"/>
      <c r="IC2793" s="2"/>
      <c r="ID2793" s="2"/>
      <c r="IE2793" s="2"/>
      <c r="IF2793" s="2"/>
      <c r="IG2793" s="2"/>
      <c r="IH2793" s="2"/>
      <c r="II2793" s="2"/>
      <c r="IJ2793" s="2"/>
      <c r="IK2793" s="2"/>
      <c r="IL2793" s="2"/>
      <c r="IM2793" s="2"/>
      <c r="IN2793" s="2"/>
      <c r="IO2793" s="2"/>
      <c r="IP2793" s="2"/>
      <c r="IQ2793" s="2"/>
    </row>
    <row r="2794" spans="1:251" s="16" customFormat="1" ht="18.75" customHeight="1">
      <c r="A2794" s="8"/>
      <c r="B2794" s="25"/>
      <c r="C2794" s="130" t="s">
        <v>390</v>
      </c>
      <c r="D2794" s="131"/>
      <c r="E2794" s="131"/>
      <c r="F2794" s="131"/>
      <c r="G2794" s="131"/>
      <c r="H2794" s="131"/>
      <c r="I2794" s="131"/>
      <c r="J2794" s="131"/>
      <c r="K2794" s="131"/>
      <c r="L2794" s="131"/>
      <c r="M2794" s="131"/>
      <c r="N2794" s="131"/>
      <c r="O2794" s="131"/>
      <c r="P2794" s="131"/>
      <c r="Q2794" s="131"/>
      <c r="R2794" s="131"/>
      <c r="S2794" s="131"/>
      <c r="T2794" s="131"/>
      <c r="U2794" s="131"/>
      <c r="V2794" s="131"/>
      <c r="W2794" s="131"/>
      <c r="X2794" s="131"/>
      <c r="Y2794" s="131"/>
      <c r="Z2794" s="132"/>
      <c r="AA2794" s="133">
        <v>4000</v>
      </c>
      <c r="AB2794" s="134"/>
      <c r="AC2794" s="134"/>
      <c r="AD2794" s="134"/>
      <c r="AE2794" s="134"/>
      <c r="AF2794" s="134"/>
      <c r="AG2794" s="134"/>
      <c r="AH2794" s="134"/>
      <c r="AI2794" s="135"/>
      <c r="AJ2794" s="133">
        <v>4000</v>
      </c>
      <c r="AK2794" s="134"/>
      <c r="AL2794" s="134"/>
      <c r="AM2794" s="134"/>
      <c r="AN2794" s="134"/>
      <c r="AO2794" s="134"/>
      <c r="AP2794" s="134"/>
      <c r="AQ2794" s="134"/>
      <c r="AR2794" s="135"/>
      <c r="AS2794" s="136"/>
      <c r="AT2794" s="137"/>
      <c r="AU2794" s="137"/>
      <c r="AV2794" s="137"/>
      <c r="AW2794" s="137"/>
      <c r="AX2794" s="138"/>
      <c r="AY2794" s="2"/>
      <c r="AZ2794" s="2"/>
      <c r="BA2794" s="2"/>
      <c r="BB2794" s="2"/>
      <c r="BC2794" s="2"/>
      <c r="BD2794" s="2"/>
      <c r="BE2794" s="2"/>
      <c r="BF2794" s="2"/>
      <c r="BG2794" s="2"/>
      <c r="BH2794" s="2"/>
      <c r="BI2794" s="2"/>
      <c r="BJ2794" s="2"/>
      <c r="BK2794" s="2"/>
      <c r="BL2794" s="2"/>
      <c r="BM2794" s="2"/>
      <c r="BN2794" s="2"/>
      <c r="BO2794" s="2"/>
      <c r="BP2794" s="2"/>
      <c r="BQ2794" s="2"/>
      <c r="BR2794" s="2"/>
      <c r="BS2794" s="2"/>
      <c r="BT2794" s="2"/>
      <c r="BU2794" s="2"/>
      <c r="BV2794" s="2"/>
      <c r="BW2794" s="2"/>
      <c r="BX2794" s="2"/>
      <c r="BY2794" s="2"/>
      <c r="BZ2794" s="2"/>
      <c r="CA2794" s="2"/>
      <c r="CB2794" s="2"/>
      <c r="CC2794" s="2"/>
      <c r="CD2794" s="2"/>
      <c r="CE2794" s="2"/>
      <c r="CF2794" s="2"/>
      <c r="CG2794" s="2"/>
      <c r="CH2794" s="2"/>
      <c r="CI2794" s="2"/>
      <c r="CJ2794" s="2"/>
      <c r="CK2794" s="2"/>
      <c r="CL2794" s="2"/>
      <c r="CM2794" s="2"/>
      <c r="CN2794" s="2"/>
      <c r="CO2794" s="2"/>
      <c r="CP2794" s="2"/>
      <c r="CQ2794" s="2"/>
      <c r="CR2794" s="2"/>
      <c r="CS2794" s="2"/>
      <c r="CT2794" s="2"/>
      <c r="CU2794" s="2"/>
      <c r="CV2794" s="2"/>
      <c r="CW2794" s="2"/>
      <c r="CX2794" s="2"/>
      <c r="CY2794" s="2"/>
      <c r="CZ2794" s="2"/>
      <c r="DA2794" s="2"/>
      <c r="DB2794" s="2"/>
      <c r="DC2794" s="2"/>
      <c r="DD2794" s="2"/>
      <c r="DE2794" s="2"/>
      <c r="DF2794" s="2"/>
      <c r="DG2794" s="2"/>
      <c r="DH2794" s="2"/>
      <c r="DI2794" s="2"/>
      <c r="DJ2794" s="2"/>
      <c r="DK2794" s="2"/>
      <c r="DL2794" s="2"/>
      <c r="DM2794" s="2"/>
      <c r="DN2794" s="2"/>
      <c r="DO2794" s="2"/>
      <c r="DP2794" s="2"/>
      <c r="DQ2794" s="2"/>
      <c r="DR2794" s="2"/>
      <c r="DS2794" s="2"/>
      <c r="DT2794" s="2"/>
      <c r="DU2794" s="2"/>
      <c r="DV2794" s="2"/>
      <c r="DW2794" s="2"/>
      <c r="DX2794" s="2"/>
      <c r="DY2794" s="2"/>
      <c r="DZ2794" s="2"/>
      <c r="EA2794" s="2"/>
      <c r="EB2794" s="2"/>
      <c r="EC2794" s="2"/>
      <c r="ED2794" s="2"/>
      <c r="EE2794" s="2"/>
      <c r="EF2794" s="2"/>
      <c r="EG2794" s="2"/>
      <c r="EH2794" s="2"/>
      <c r="EI2794" s="2"/>
      <c r="EJ2794" s="2"/>
      <c r="EK2794" s="2"/>
      <c r="EL2794" s="2"/>
      <c r="EM2794" s="2"/>
      <c r="EN2794" s="2"/>
      <c r="EO2794" s="2"/>
      <c r="EP2794" s="2"/>
      <c r="EQ2794" s="2"/>
      <c r="ER2794" s="2"/>
      <c r="ES2794" s="2"/>
      <c r="ET2794" s="2"/>
      <c r="EU2794" s="2"/>
      <c r="EV2794" s="2"/>
      <c r="EW2794" s="2"/>
      <c r="EX2794" s="2"/>
      <c r="EY2794" s="2"/>
      <c r="EZ2794" s="2"/>
      <c r="FA2794" s="2"/>
      <c r="FB2794" s="2"/>
      <c r="FC2794" s="2"/>
      <c r="FD2794" s="2"/>
      <c r="FE2794" s="2"/>
      <c r="FF2794" s="2"/>
      <c r="FG2794" s="2"/>
      <c r="FH2794" s="2"/>
      <c r="FI2794" s="2"/>
      <c r="FJ2794" s="2"/>
      <c r="FK2794" s="2"/>
      <c r="FL2794" s="2"/>
      <c r="FM2794" s="2"/>
      <c r="FN2794" s="2"/>
      <c r="FO2794" s="2"/>
      <c r="FP2794" s="2"/>
      <c r="FQ2794" s="2"/>
      <c r="FR2794" s="2"/>
      <c r="FS2794" s="2"/>
      <c r="FT2794" s="2"/>
      <c r="FU2794" s="2"/>
      <c r="FV2794" s="2"/>
      <c r="FW2794" s="2"/>
      <c r="FX2794" s="2"/>
      <c r="FY2794" s="2"/>
      <c r="FZ2794" s="2"/>
      <c r="GA2794" s="2"/>
      <c r="GB2794" s="2"/>
      <c r="GC2794" s="2"/>
      <c r="GD2794" s="2"/>
      <c r="GE2794" s="2"/>
      <c r="GF2794" s="2"/>
      <c r="GG2794" s="2"/>
      <c r="GH2794" s="2"/>
      <c r="GI2794" s="2"/>
      <c r="GJ2794" s="2"/>
      <c r="GK2794" s="2"/>
      <c r="GL2794" s="2"/>
      <c r="GM2794" s="2"/>
      <c r="GN2794" s="2"/>
      <c r="GO2794" s="2"/>
      <c r="GP2794" s="2"/>
      <c r="GQ2794" s="2"/>
      <c r="GR2794" s="2"/>
      <c r="GS2794" s="2"/>
      <c r="GT2794" s="2"/>
      <c r="GU2794" s="2"/>
      <c r="GV2794" s="2"/>
      <c r="GW2794" s="2"/>
      <c r="GX2794" s="2"/>
      <c r="GY2794" s="2"/>
      <c r="GZ2794" s="2"/>
      <c r="HA2794" s="2"/>
      <c r="HB2794" s="2"/>
      <c r="HC2794" s="2"/>
      <c r="HD2794" s="2"/>
      <c r="HE2794" s="2"/>
      <c r="HF2794" s="2"/>
      <c r="HG2794" s="2"/>
      <c r="HH2794" s="2"/>
      <c r="HI2794" s="2"/>
      <c r="HJ2794" s="2"/>
      <c r="HK2794" s="2"/>
      <c r="HL2794" s="2"/>
      <c r="HM2794" s="2"/>
      <c r="HN2794" s="2"/>
      <c r="HO2794" s="2"/>
      <c r="HP2794" s="2"/>
      <c r="HQ2794" s="2"/>
      <c r="HR2794" s="2"/>
      <c r="HS2794" s="2"/>
      <c r="HT2794" s="2"/>
      <c r="HU2794" s="2"/>
      <c r="HV2794" s="2"/>
      <c r="HW2794" s="2"/>
      <c r="HX2794" s="2"/>
      <c r="HY2794" s="2"/>
      <c r="HZ2794" s="2"/>
      <c r="IA2794" s="2"/>
      <c r="IB2794" s="2"/>
      <c r="IC2794" s="2"/>
      <c r="ID2794" s="2"/>
      <c r="IE2794" s="2"/>
      <c r="IF2794" s="2"/>
      <c r="IG2794" s="2"/>
      <c r="IH2794" s="2"/>
      <c r="II2794" s="2"/>
      <c r="IJ2794" s="2"/>
      <c r="IK2794" s="2"/>
      <c r="IL2794" s="2"/>
      <c r="IM2794" s="2"/>
      <c r="IN2794" s="2"/>
      <c r="IO2794" s="2"/>
      <c r="IP2794" s="2"/>
      <c r="IQ2794" s="2"/>
    </row>
    <row r="2795" spans="1:251" s="16" customFormat="1" ht="18.75" customHeight="1" thickBot="1">
      <c r="A2795" s="17"/>
      <c r="B2795" s="121" t="s">
        <v>11</v>
      </c>
      <c r="C2795" s="122"/>
      <c r="D2795" s="122"/>
      <c r="E2795" s="122"/>
      <c r="F2795" s="122"/>
      <c r="G2795" s="122"/>
      <c r="H2795" s="122"/>
      <c r="I2795" s="122"/>
      <c r="J2795" s="122"/>
      <c r="K2795" s="122"/>
      <c r="L2795" s="122"/>
      <c r="M2795" s="122"/>
      <c r="N2795" s="122"/>
      <c r="O2795" s="122"/>
      <c r="P2795" s="122"/>
      <c r="Q2795" s="122"/>
      <c r="R2795" s="122"/>
      <c r="S2795" s="122"/>
      <c r="T2795" s="122"/>
      <c r="U2795" s="122"/>
      <c r="V2795" s="122"/>
      <c r="W2795" s="122"/>
      <c r="X2795" s="122"/>
      <c r="Y2795" s="122"/>
      <c r="Z2795" s="123"/>
      <c r="AA2795" s="124">
        <f>SUM($AA$2794:$AA$2794)</f>
        <v>4000</v>
      </c>
      <c r="AB2795" s="125"/>
      <c r="AC2795" s="125"/>
      <c r="AD2795" s="125"/>
      <c r="AE2795" s="125"/>
      <c r="AF2795" s="125"/>
      <c r="AG2795" s="125"/>
      <c r="AH2795" s="125"/>
      <c r="AI2795" s="126"/>
      <c r="AJ2795" s="124">
        <f>SUM($AJ$2794:$AJ$2794)</f>
        <v>4000</v>
      </c>
      <c r="AK2795" s="125"/>
      <c r="AL2795" s="125"/>
      <c r="AM2795" s="125"/>
      <c r="AN2795" s="125"/>
      <c r="AO2795" s="125"/>
      <c r="AP2795" s="125"/>
      <c r="AQ2795" s="125"/>
      <c r="AR2795" s="126"/>
      <c r="AS2795" s="127"/>
      <c r="AT2795" s="128"/>
      <c r="AU2795" s="128"/>
      <c r="AV2795" s="128"/>
      <c r="AW2795" s="128"/>
      <c r="AX2795" s="129"/>
      <c r="AY2795" s="2"/>
      <c r="AZ2795" s="2"/>
      <c r="BA2795" s="2"/>
      <c r="BB2795" s="2"/>
      <c r="BC2795" s="2"/>
      <c r="BD2795" s="2"/>
      <c r="BE2795" s="2"/>
      <c r="BF2795" s="2"/>
      <c r="BG2795" s="2"/>
      <c r="BH2795" s="2"/>
      <c r="BI2795" s="2"/>
      <c r="BJ2795" s="2"/>
      <c r="BK2795" s="2"/>
      <c r="BL2795" s="2"/>
      <c r="BM2795" s="2"/>
      <c r="BN2795" s="2"/>
      <c r="BO2795" s="2"/>
      <c r="BP2795" s="2"/>
      <c r="BQ2795" s="2"/>
      <c r="BR2795" s="2"/>
      <c r="BS2795" s="2"/>
      <c r="BT2795" s="2"/>
      <c r="BU2795" s="2"/>
      <c r="BV2795" s="2"/>
      <c r="BW2795" s="2"/>
      <c r="BX2795" s="2"/>
      <c r="BY2795" s="2"/>
      <c r="BZ2795" s="2"/>
      <c r="CA2795" s="2"/>
      <c r="CB2795" s="2"/>
      <c r="CC2795" s="2"/>
      <c r="CD2795" s="2"/>
      <c r="CE2795" s="2"/>
      <c r="CF2795" s="2"/>
      <c r="CG2795" s="2"/>
      <c r="CH2795" s="2"/>
      <c r="CI2795" s="2"/>
      <c r="CJ2795" s="2"/>
      <c r="CK2795" s="2"/>
      <c r="CL2795" s="2"/>
      <c r="CM2795" s="2"/>
      <c r="CN2795" s="2"/>
      <c r="CO2795" s="2"/>
      <c r="CP2795" s="2"/>
      <c r="CQ2795" s="2"/>
      <c r="CR2795" s="2"/>
      <c r="CS2795" s="2"/>
      <c r="CT2795" s="2"/>
      <c r="CU2795" s="2"/>
      <c r="CV2795" s="2"/>
      <c r="CW2795" s="2"/>
      <c r="CX2795" s="2"/>
      <c r="CY2795" s="2"/>
      <c r="CZ2795" s="2"/>
      <c r="DA2795" s="2"/>
      <c r="DB2795" s="2"/>
      <c r="DC2795" s="2"/>
      <c r="DD2795" s="2"/>
      <c r="DE2795" s="2"/>
      <c r="DF2795" s="2"/>
      <c r="DG2795" s="2"/>
      <c r="DH2795" s="2"/>
      <c r="DI2795" s="2"/>
      <c r="DJ2795" s="2"/>
      <c r="DK2795" s="2"/>
      <c r="DL2795" s="2"/>
      <c r="DM2795" s="2"/>
      <c r="DN2795" s="2"/>
      <c r="DO2795" s="2"/>
      <c r="DP2795" s="2"/>
      <c r="DQ2795" s="2"/>
      <c r="DR2795" s="2"/>
      <c r="DS2795" s="2"/>
      <c r="DT2795" s="2"/>
      <c r="DU2795" s="2"/>
      <c r="DV2795" s="2"/>
      <c r="DW2795" s="2"/>
      <c r="DX2795" s="2"/>
      <c r="DY2795" s="2"/>
      <c r="DZ2795" s="2"/>
      <c r="EA2795" s="2"/>
      <c r="EB2795" s="2"/>
      <c r="EC2795" s="2"/>
      <c r="ED2795" s="2"/>
      <c r="EE2795" s="2"/>
      <c r="EF2795" s="2"/>
      <c r="EG2795" s="2"/>
      <c r="EH2795" s="2"/>
      <c r="EI2795" s="2"/>
      <c r="EJ2795" s="2"/>
      <c r="EK2795" s="2"/>
      <c r="EL2795" s="2"/>
      <c r="EM2795" s="2"/>
      <c r="EN2795" s="2"/>
      <c r="EO2795" s="2"/>
      <c r="EP2795" s="2"/>
      <c r="EQ2795" s="2"/>
      <c r="ER2795" s="2"/>
      <c r="ES2795" s="2"/>
      <c r="ET2795" s="2"/>
      <c r="EU2795" s="2"/>
      <c r="EV2795" s="2"/>
      <c r="EW2795" s="2"/>
      <c r="EX2795" s="2"/>
      <c r="EY2795" s="2"/>
      <c r="EZ2795" s="2"/>
      <c r="FA2795" s="2"/>
      <c r="FB2795" s="2"/>
      <c r="FC2795" s="2"/>
      <c r="FD2795" s="2"/>
      <c r="FE2795" s="2"/>
      <c r="FF2795" s="2"/>
      <c r="FG2795" s="2"/>
      <c r="FH2795" s="2"/>
      <c r="FI2795" s="2"/>
      <c r="FJ2795" s="2"/>
      <c r="FK2795" s="2"/>
      <c r="FL2795" s="2"/>
      <c r="FM2795" s="2"/>
      <c r="FN2795" s="2"/>
      <c r="FO2795" s="2"/>
      <c r="FP2795" s="2"/>
      <c r="FQ2795" s="2"/>
      <c r="FR2795" s="2"/>
      <c r="FS2795" s="2"/>
      <c r="FT2795" s="2"/>
      <c r="FU2795" s="2"/>
      <c r="FV2795" s="2"/>
      <c r="FW2795" s="2"/>
      <c r="FX2795" s="2"/>
      <c r="FY2795" s="2"/>
      <c r="FZ2795" s="2"/>
      <c r="GA2795" s="2"/>
      <c r="GB2795" s="2"/>
      <c r="GC2795" s="2"/>
      <c r="GD2795" s="2"/>
      <c r="GE2795" s="2"/>
      <c r="GF2795" s="2"/>
      <c r="GG2795" s="2"/>
      <c r="GH2795" s="2"/>
      <c r="GI2795" s="2"/>
      <c r="GJ2795" s="2"/>
      <c r="GK2795" s="2"/>
      <c r="GL2795" s="2"/>
      <c r="GM2795" s="2"/>
      <c r="GN2795" s="2"/>
      <c r="GO2795" s="2"/>
      <c r="GP2795" s="2"/>
      <c r="GQ2795" s="2"/>
      <c r="GR2795" s="2"/>
      <c r="GS2795" s="2"/>
      <c r="GT2795" s="2"/>
      <c r="GU2795" s="2"/>
      <c r="GV2795" s="2"/>
      <c r="GW2795" s="2"/>
      <c r="GX2795" s="2"/>
      <c r="GY2795" s="2"/>
      <c r="GZ2795" s="2"/>
      <c r="HA2795" s="2"/>
      <c r="HB2795" s="2"/>
      <c r="HC2795" s="2"/>
      <c r="HD2795" s="2"/>
      <c r="HE2795" s="2"/>
      <c r="HF2795" s="2"/>
      <c r="HG2795" s="2"/>
      <c r="HH2795" s="2"/>
      <c r="HI2795" s="2"/>
      <c r="HJ2795" s="2"/>
      <c r="HK2795" s="2"/>
      <c r="HL2795" s="2"/>
      <c r="HM2795" s="2"/>
      <c r="HN2795" s="2"/>
      <c r="HO2795" s="2"/>
      <c r="HP2795" s="2"/>
      <c r="HQ2795" s="2"/>
      <c r="HR2795" s="2"/>
      <c r="HS2795" s="2"/>
      <c r="HT2795" s="2"/>
      <c r="HU2795" s="2"/>
      <c r="HV2795" s="2"/>
      <c r="HW2795" s="2"/>
      <c r="HX2795" s="2"/>
      <c r="HY2795" s="2"/>
      <c r="HZ2795" s="2"/>
      <c r="IA2795" s="2"/>
      <c r="IB2795" s="2"/>
      <c r="IC2795" s="2"/>
      <c r="ID2795" s="2"/>
      <c r="IE2795" s="2"/>
      <c r="IF2795" s="2"/>
      <c r="IG2795" s="2"/>
      <c r="IH2795" s="2"/>
      <c r="II2795" s="2"/>
      <c r="IJ2795" s="2"/>
      <c r="IK2795" s="2"/>
      <c r="IL2795" s="2"/>
      <c r="IM2795" s="2"/>
      <c r="IN2795" s="2"/>
      <c r="IO2795" s="2"/>
      <c r="IP2795" s="2"/>
      <c r="IQ2795" s="2"/>
    </row>
    <row r="2797" spans="1:251" ht="18.75">
      <c r="A2797" s="1" t="s">
        <v>0</v>
      </c>
      <c r="AW2797" s="3"/>
      <c r="AX2797" s="4"/>
      <c r="AY2797" s="3"/>
    </row>
    <row r="2799" spans="1:251" ht="18.75">
      <c r="B2799" s="101" t="s">
        <v>8</v>
      </c>
      <c r="C2799" s="102"/>
      <c r="D2799" s="102"/>
      <c r="E2799" s="102"/>
      <c r="F2799" s="102"/>
      <c r="G2799" s="102"/>
      <c r="H2799" s="102"/>
      <c r="I2799" s="102"/>
      <c r="J2799" s="102"/>
      <c r="K2799" s="102"/>
      <c r="L2799" s="102"/>
      <c r="M2799" s="102"/>
      <c r="N2799" s="102"/>
      <c r="O2799" s="102"/>
      <c r="P2799" s="102"/>
      <c r="Q2799" s="102"/>
      <c r="R2799" s="102"/>
      <c r="S2799" s="102"/>
      <c r="T2799" s="102"/>
      <c r="U2799" s="102"/>
      <c r="V2799" s="102"/>
      <c r="W2799" s="102"/>
      <c r="X2799" s="102"/>
      <c r="Y2799" s="102"/>
      <c r="Z2799" s="102"/>
      <c r="AA2799" s="102"/>
      <c r="AB2799" s="102"/>
      <c r="AC2799" s="102"/>
      <c r="AD2799" s="102"/>
      <c r="AE2799" s="102"/>
      <c r="AF2799" s="102"/>
      <c r="AG2799" s="102"/>
      <c r="AH2799" s="102"/>
      <c r="AI2799" s="102"/>
      <c r="AJ2799" s="102"/>
      <c r="AK2799" s="102"/>
      <c r="AL2799" s="102"/>
      <c r="AM2799" s="102"/>
      <c r="AN2799" s="102"/>
      <c r="AO2799" s="102"/>
      <c r="AP2799" s="102"/>
      <c r="AQ2799" s="102"/>
      <c r="AR2799" s="102"/>
      <c r="AS2799" s="102"/>
      <c r="AT2799" s="102"/>
      <c r="AU2799" s="102"/>
      <c r="AV2799" s="102"/>
      <c r="AW2799" s="102"/>
      <c r="AX2799" s="102"/>
    </row>
    <row r="2800" spans="1:251">
      <c r="Z2800" s="5"/>
      <c r="AD2800" s="5"/>
      <c r="AE2800" s="5"/>
      <c r="AF2800" s="5"/>
      <c r="AG2800" s="5"/>
      <c r="AH2800" s="5"/>
      <c r="AI2800" s="5"/>
      <c r="AO2800" s="5"/>
    </row>
    <row r="2801" spans="1:113" ht="13.5" thickBot="1">
      <c r="Z2801" s="5"/>
      <c r="AD2801" s="5"/>
      <c r="AE2801" s="5"/>
      <c r="AF2801" s="5"/>
      <c r="AG2801" s="5"/>
      <c r="AH2801" s="5"/>
      <c r="AI2801" s="5"/>
      <c r="AO2801" s="5"/>
      <c r="DI2801" s="6"/>
    </row>
    <row r="2802" spans="1:113" ht="24.75" customHeight="1" thickBot="1">
      <c r="B2802" s="103" t="s">
        <v>1</v>
      </c>
      <c r="C2802" s="104"/>
      <c r="D2802" s="104"/>
      <c r="E2802" s="104"/>
      <c r="F2802" s="104"/>
      <c r="G2802" s="104"/>
      <c r="H2802" s="105" t="s">
        <v>371</v>
      </c>
      <c r="I2802" s="106"/>
      <c r="J2802" s="106"/>
      <c r="K2802" s="106"/>
      <c r="L2802" s="106"/>
      <c r="M2802" s="106"/>
      <c r="N2802" s="106"/>
      <c r="O2802" s="106"/>
      <c r="P2802" s="106"/>
      <c r="Q2802" s="106"/>
      <c r="R2802" s="106"/>
      <c r="S2802" s="106"/>
      <c r="T2802" s="106"/>
      <c r="U2802" s="106"/>
      <c r="V2802" s="106"/>
      <c r="W2802" s="106"/>
      <c r="X2802" s="106"/>
      <c r="Y2802" s="106"/>
      <c r="Z2802" s="106"/>
      <c r="AA2802" s="106"/>
      <c r="AB2802" s="106"/>
      <c r="AC2802" s="106"/>
      <c r="AD2802" s="106"/>
      <c r="AE2802" s="106"/>
      <c r="AF2802" s="106"/>
      <c r="AG2802" s="106"/>
      <c r="AH2802" s="106"/>
      <c r="AI2802" s="106"/>
      <c r="AJ2802" s="106"/>
      <c r="AK2802" s="106"/>
      <c r="AL2802" s="106"/>
      <c r="AM2802" s="106"/>
      <c r="AN2802" s="106"/>
      <c r="AO2802" s="106"/>
      <c r="AP2802" s="106"/>
      <c r="AQ2802" s="106"/>
      <c r="AR2802" s="106"/>
      <c r="AS2802" s="106"/>
      <c r="AT2802" s="106"/>
      <c r="AU2802" s="106"/>
      <c r="AV2802" s="106"/>
      <c r="AW2802" s="106"/>
      <c r="AX2802" s="107"/>
      <c r="DI2802" s="6"/>
    </row>
    <row r="2803" spans="1:113" ht="14.25">
      <c r="B2803" s="7"/>
      <c r="C2803" s="7"/>
      <c r="D2803" s="7"/>
      <c r="E2803" s="7"/>
      <c r="F2803" s="7"/>
      <c r="G2803" s="7"/>
      <c r="H2803" s="8"/>
      <c r="I2803" s="8"/>
      <c r="J2803" s="8"/>
      <c r="K2803" s="8"/>
      <c r="L2803" s="9"/>
      <c r="M2803" s="9"/>
      <c r="N2803" s="9"/>
      <c r="O2803" s="9"/>
      <c r="P2803" s="8"/>
      <c r="Q2803" s="8"/>
      <c r="R2803" s="8"/>
      <c r="S2803" s="8"/>
      <c r="T2803" s="8"/>
      <c r="U2803" s="8"/>
      <c r="V2803" s="10"/>
      <c r="W2803" s="10"/>
      <c r="X2803" s="10"/>
      <c r="Y2803" s="10"/>
      <c r="Z2803" s="10"/>
      <c r="AA2803" s="10"/>
      <c r="AB2803" s="10"/>
      <c r="AC2803" s="10"/>
      <c r="AD2803" s="10"/>
      <c r="AE2803" s="10"/>
      <c r="AF2803" s="10"/>
      <c r="AG2803" s="10"/>
      <c r="AH2803" s="10"/>
      <c r="AI2803" s="10"/>
      <c r="AJ2803" s="10"/>
      <c r="AK2803" s="10"/>
      <c r="AL2803" s="10"/>
      <c r="AM2803" s="10"/>
      <c r="AN2803" s="10"/>
      <c r="AO2803" s="10"/>
      <c r="AP2803" s="10"/>
      <c r="AQ2803" s="10"/>
      <c r="AR2803" s="10"/>
      <c r="AS2803" s="10"/>
      <c r="AT2803" s="10"/>
      <c r="AU2803" s="10"/>
      <c r="AV2803" s="10"/>
      <c r="AW2803" s="10"/>
      <c r="AX2803" s="10"/>
      <c r="DI2803" s="6"/>
    </row>
    <row r="2804" spans="1:113" ht="15" thickBot="1">
      <c r="A2804" s="11"/>
      <c r="B2804" s="10" t="s">
        <v>2</v>
      </c>
      <c r="C2804" s="8"/>
      <c r="D2804" s="8"/>
      <c r="E2804" s="8"/>
      <c r="F2804" s="8"/>
      <c r="G2804" s="8"/>
      <c r="H2804" s="8"/>
      <c r="I2804" s="8"/>
      <c r="J2804" s="8"/>
      <c r="K2804" s="8"/>
      <c r="L2804" s="9"/>
      <c r="M2804" s="9"/>
      <c r="N2804" s="9"/>
      <c r="O2804" s="9"/>
      <c r="P2804" s="8"/>
      <c r="Q2804" s="8"/>
      <c r="R2804" s="8"/>
      <c r="S2804" s="8"/>
      <c r="T2804" s="8"/>
      <c r="U2804" s="8"/>
      <c r="V2804" s="10"/>
      <c r="W2804" s="10"/>
      <c r="X2804" s="10"/>
      <c r="Y2804" s="10"/>
      <c r="Z2804" s="10"/>
      <c r="AA2804" s="10"/>
      <c r="AB2804" s="10"/>
      <c r="AC2804" s="10"/>
      <c r="AD2804" s="10"/>
      <c r="AE2804" s="10"/>
      <c r="AF2804" s="10"/>
      <c r="AG2804" s="10"/>
      <c r="AH2804" s="10"/>
      <c r="AI2804" s="10"/>
      <c r="AJ2804" s="10"/>
      <c r="AK2804" s="10"/>
      <c r="AL2804" s="10"/>
      <c r="AM2804" s="10"/>
      <c r="AN2804" s="10"/>
      <c r="AO2804" s="10"/>
      <c r="AP2804" s="10"/>
      <c r="AQ2804" s="10"/>
      <c r="AR2804" s="10"/>
      <c r="AS2804" s="10"/>
      <c r="AT2804" s="10"/>
      <c r="AU2804" s="10"/>
      <c r="AV2804" s="10"/>
      <c r="AW2804" s="10"/>
      <c r="AX2804" s="10"/>
      <c r="DI2804" s="6"/>
    </row>
    <row r="2805" spans="1:113" ht="14.25">
      <c r="A2805" s="8"/>
      <c r="B2805" s="12"/>
      <c r="C2805" s="7"/>
      <c r="D2805" s="7"/>
      <c r="E2805" s="7"/>
      <c r="F2805" s="7"/>
      <c r="G2805" s="7"/>
      <c r="H2805" s="7"/>
      <c r="I2805" s="7"/>
      <c r="J2805" s="7"/>
      <c r="K2805" s="7"/>
      <c r="L2805" s="13"/>
      <c r="M2805" s="13"/>
      <c r="N2805" s="13"/>
      <c r="O2805" s="13"/>
      <c r="P2805" s="7"/>
      <c r="Q2805" s="7"/>
      <c r="R2805" s="7"/>
      <c r="S2805" s="7"/>
      <c r="T2805" s="7"/>
      <c r="U2805" s="7"/>
      <c r="V2805" s="14"/>
      <c r="W2805" s="14"/>
      <c r="X2805" s="14"/>
      <c r="Y2805" s="14"/>
      <c r="Z2805" s="14"/>
      <c r="AA2805" s="14"/>
      <c r="AB2805" s="14"/>
      <c r="AC2805" s="14"/>
      <c r="AD2805" s="14"/>
      <c r="AE2805" s="14"/>
      <c r="AF2805" s="14"/>
      <c r="AG2805" s="14"/>
      <c r="AH2805" s="14"/>
      <c r="AI2805" s="14"/>
      <c r="AJ2805" s="14"/>
      <c r="AK2805" s="14"/>
      <c r="AL2805" s="14"/>
      <c r="AM2805" s="14"/>
      <c r="AN2805" s="14"/>
      <c r="AO2805" s="14"/>
      <c r="AP2805" s="14"/>
      <c r="AQ2805" s="14"/>
      <c r="AR2805" s="14"/>
      <c r="AS2805" s="14"/>
      <c r="AT2805" s="14"/>
      <c r="AU2805" s="14"/>
      <c r="AV2805" s="14"/>
      <c r="AW2805" s="14"/>
      <c r="AX2805" s="15"/>
    </row>
    <row r="2806" spans="1:113" ht="12" customHeight="1">
      <c r="A2806" s="8"/>
      <c r="B2806" s="108" t="s">
        <v>372</v>
      </c>
      <c r="C2806" s="109"/>
      <c r="D2806" s="109"/>
      <c r="E2806" s="109"/>
      <c r="F2806" s="109"/>
      <c r="G2806" s="109"/>
      <c r="H2806" s="109"/>
      <c r="I2806" s="109"/>
      <c r="J2806" s="109"/>
      <c r="K2806" s="109"/>
      <c r="L2806" s="109"/>
      <c r="M2806" s="109"/>
      <c r="N2806" s="109"/>
      <c r="O2806" s="109"/>
      <c r="P2806" s="109"/>
      <c r="Q2806" s="109"/>
      <c r="R2806" s="109"/>
      <c r="S2806" s="109"/>
      <c r="T2806" s="109"/>
      <c r="U2806" s="109"/>
      <c r="V2806" s="109"/>
      <c r="W2806" s="109"/>
      <c r="X2806" s="109"/>
      <c r="Y2806" s="109"/>
      <c r="Z2806" s="109"/>
      <c r="AA2806" s="109"/>
      <c r="AB2806" s="109"/>
      <c r="AC2806" s="109"/>
      <c r="AD2806" s="109"/>
      <c r="AE2806" s="109"/>
      <c r="AF2806" s="109"/>
      <c r="AG2806" s="109"/>
      <c r="AH2806" s="109"/>
      <c r="AI2806" s="109"/>
      <c r="AJ2806" s="109"/>
      <c r="AK2806" s="109"/>
      <c r="AL2806" s="109"/>
      <c r="AM2806" s="109"/>
      <c r="AN2806" s="109"/>
      <c r="AO2806" s="109"/>
      <c r="AP2806" s="109"/>
      <c r="AQ2806" s="109"/>
      <c r="AR2806" s="109"/>
      <c r="AS2806" s="109"/>
      <c r="AT2806" s="109"/>
      <c r="AU2806" s="109"/>
      <c r="AV2806" s="109"/>
      <c r="AW2806" s="109"/>
      <c r="AX2806" s="110"/>
    </row>
    <row r="2807" spans="1:113" ht="12" customHeight="1">
      <c r="A2807" s="8"/>
      <c r="B2807" s="108"/>
      <c r="C2807" s="109"/>
      <c r="D2807" s="109"/>
      <c r="E2807" s="109"/>
      <c r="F2807" s="109"/>
      <c r="G2807" s="109"/>
      <c r="H2807" s="109"/>
      <c r="I2807" s="109"/>
      <c r="J2807" s="109"/>
      <c r="K2807" s="109"/>
      <c r="L2807" s="109"/>
      <c r="M2807" s="109"/>
      <c r="N2807" s="109"/>
      <c r="O2807" s="109"/>
      <c r="P2807" s="109"/>
      <c r="Q2807" s="109"/>
      <c r="R2807" s="109"/>
      <c r="S2807" s="109"/>
      <c r="T2807" s="109"/>
      <c r="U2807" s="109"/>
      <c r="V2807" s="109"/>
      <c r="W2807" s="109"/>
      <c r="X2807" s="109"/>
      <c r="Y2807" s="109"/>
      <c r="Z2807" s="109"/>
      <c r="AA2807" s="109"/>
      <c r="AB2807" s="109"/>
      <c r="AC2807" s="109"/>
      <c r="AD2807" s="109"/>
      <c r="AE2807" s="109"/>
      <c r="AF2807" s="109"/>
      <c r="AG2807" s="109"/>
      <c r="AH2807" s="109"/>
      <c r="AI2807" s="109"/>
      <c r="AJ2807" s="109"/>
      <c r="AK2807" s="109"/>
      <c r="AL2807" s="109"/>
      <c r="AM2807" s="109"/>
      <c r="AN2807" s="109"/>
      <c r="AO2807" s="109"/>
      <c r="AP2807" s="109"/>
      <c r="AQ2807" s="109"/>
      <c r="AR2807" s="109"/>
      <c r="AS2807" s="109"/>
      <c r="AT2807" s="109"/>
      <c r="AU2807" s="109"/>
      <c r="AV2807" s="109"/>
      <c r="AW2807" s="109"/>
      <c r="AX2807" s="110"/>
      <c r="BC2807" s="16"/>
    </row>
    <row r="2808" spans="1:113" ht="12" customHeight="1">
      <c r="A2808" s="8"/>
      <c r="B2808" s="108"/>
      <c r="C2808" s="109"/>
      <c r="D2808" s="109"/>
      <c r="E2808" s="109"/>
      <c r="F2808" s="109"/>
      <c r="G2808" s="109"/>
      <c r="H2808" s="109"/>
      <c r="I2808" s="109"/>
      <c r="J2808" s="109"/>
      <c r="K2808" s="109"/>
      <c r="L2808" s="109"/>
      <c r="M2808" s="109"/>
      <c r="N2808" s="109"/>
      <c r="O2808" s="109"/>
      <c r="P2808" s="109"/>
      <c r="Q2808" s="109"/>
      <c r="R2808" s="109"/>
      <c r="S2808" s="109"/>
      <c r="T2808" s="109"/>
      <c r="U2808" s="109"/>
      <c r="V2808" s="109"/>
      <c r="W2808" s="109"/>
      <c r="X2808" s="109"/>
      <c r="Y2808" s="109"/>
      <c r="Z2808" s="109"/>
      <c r="AA2808" s="109"/>
      <c r="AB2808" s="109"/>
      <c r="AC2808" s="109"/>
      <c r="AD2808" s="109"/>
      <c r="AE2808" s="109"/>
      <c r="AF2808" s="109"/>
      <c r="AG2808" s="109"/>
      <c r="AH2808" s="109"/>
      <c r="AI2808" s="109"/>
      <c r="AJ2808" s="109"/>
      <c r="AK2808" s="109"/>
      <c r="AL2808" s="109"/>
      <c r="AM2808" s="109"/>
      <c r="AN2808" s="109"/>
      <c r="AO2808" s="109"/>
      <c r="AP2808" s="109"/>
      <c r="AQ2808" s="109"/>
      <c r="AR2808" s="109"/>
      <c r="AS2808" s="109"/>
      <c r="AT2808" s="109"/>
      <c r="AU2808" s="109"/>
      <c r="AV2808" s="109"/>
      <c r="AW2808" s="109"/>
      <c r="AX2808" s="110"/>
    </row>
    <row r="2809" spans="1:113" ht="12" customHeight="1">
      <c r="A2809" s="8"/>
      <c r="B2809" s="108"/>
      <c r="C2809" s="109"/>
      <c r="D2809" s="109"/>
      <c r="E2809" s="109"/>
      <c r="F2809" s="109"/>
      <c r="G2809" s="109"/>
      <c r="H2809" s="109"/>
      <c r="I2809" s="109"/>
      <c r="J2809" s="109"/>
      <c r="K2809" s="109"/>
      <c r="L2809" s="109"/>
      <c r="M2809" s="109"/>
      <c r="N2809" s="109"/>
      <c r="O2809" s="109"/>
      <c r="P2809" s="109"/>
      <c r="Q2809" s="109"/>
      <c r="R2809" s="109"/>
      <c r="S2809" s="109"/>
      <c r="T2809" s="109"/>
      <c r="U2809" s="109"/>
      <c r="V2809" s="109"/>
      <c r="W2809" s="109"/>
      <c r="X2809" s="109"/>
      <c r="Y2809" s="109"/>
      <c r="Z2809" s="109"/>
      <c r="AA2809" s="109"/>
      <c r="AB2809" s="109"/>
      <c r="AC2809" s="109"/>
      <c r="AD2809" s="109"/>
      <c r="AE2809" s="109"/>
      <c r="AF2809" s="109"/>
      <c r="AG2809" s="109"/>
      <c r="AH2809" s="109"/>
      <c r="AI2809" s="109"/>
      <c r="AJ2809" s="109"/>
      <c r="AK2809" s="109"/>
      <c r="AL2809" s="109"/>
      <c r="AM2809" s="109"/>
      <c r="AN2809" s="109"/>
      <c r="AO2809" s="109"/>
      <c r="AP2809" s="109"/>
      <c r="AQ2809" s="109"/>
      <c r="AR2809" s="109"/>
      <c r="AS2809" s="109"/>
      <c r="AT2809" s="109"/>
      <c r="AU2809" s="109"/>
      <c r="AV2809" s="109"/>
      <c r="AW2809" s="109"/>
      <c r="AX2809" s="110"/>
    </row>
    <row r="2810" spans="1:113" ht="12" customHeight="1">
      <c r="A2810" s="8"/>
      <c r="B2810" s="108"/>
      <c r="C2810" s="109"/>
      <c r="D2810" s="109"/>
      <c r="E2810" s="109"/>
      <c r="F2810" s="109"/>
      <c r="G2810" s="109"/>
      <c r="H2810" s="109"/>
      <c r="I2810" s="109"/>
      <c r="J2810" s="109"/>
      <c r="K2810" s="109"/>
      <c r="L2810" s="109"/>
      <c r="M2810" s="109"/>
      <c r="N2810" s="109"/>
      <c r="O2810" s="109"/>
      <c r="P2810" s="109"/>
      <c r="Q2810" s="109"/>
      <c r="R2810" s="109"/>
      <c r="S2810" s="109"/>
      <c r="T2810" s="109"/>
      <c r="U2810" s="109"/>
      <c r="V2810" s="109"/>
      <c r="W2810" s="109"/>
      <c r="X2810" s="109"/>
      <c r="Y2810" s="109"/>
      <c r="Z2810" s="109"/>
      <c r="AA2810" s="109"/>
      <c r="AB2810" s="109"/>
      <c r="AC2810" s="109"/>
      <c r="AD2810" s="109"/>
      <c r="AE2810" s="109"/>
      <c r="AF2810" s="109"/>
      <c r="AG2810" s="109"/>
      <c r="AH2810" s="109"/>
      <c r="AI2810" s="109"/>
      <c r="AJ2810" s="109"/>
      <c r="AK2810" s="109"/>
      <c r="AL2810" s="109"/>
      <c r="AM2810" s="109"/>
      <c r="AN2810" s="109"/>
      <c r="AO2810" s="109"/>
      <c r="AP2810" s="109"/>
      <c r="AQ2810" s="109"/>
      <c r="AR2810" s="109"/>
      <c r="AS2810" s="109"/>
      <c r="AT2810" s="109"/>
      <c r="AU2810" s="109"/>
      <c r="AV2810" s="109"/>
      <c r="AW2810" s="109"/>
      <c r="AX2810" s="110"/>
    </row>
    <row r="2811" spans="1:113" ht="15" thickBot="1">
      <c r="A2811" s="17"/>
      <c r="B2811" s="18"/>
      <c r="C2811" s="19"/>
      <c r="D2811" s="19"/>
      <c r="E2811" s="19"/>
      <c r="F2811" s="19"/>
      <c r="G2811" s="19"/>
      <c r="H2811" s="19"/>
      <c r="I2811" s="19"/>
      <c r="J2811" s="19"/>
      <c r="K2811" s="19"/>
      <c r="L2811" s="19"/>
      <c r="M2811" s="19"/>
      <c r="N2811" s="19"/>
      <c r="O2811" s="19"/>
      <c r="P2811" s="19"/>
      <c r="Q2811" s="19"/>
      <c r="R2811" s="19"/>
      <c r="S2811" s="19"/>
      <c r="T2811" s="19"/>
      <c r="U2811" s="19"/>
      <c r="V2811" s="19"/>
      <c r="W2811" s="19"/>
      <c r="X2811" s="19"/>
      <c r="Y2811" s="19"/>
      <c r="Z2811" s="19"/>
      <c r="AA2811" s="19"/>
      <c r="AB2811" s="19"/>
      <c r="AC2811" s="19"/>
      <c r="AD2811" s="19"/>
      <c r="AE2811" s="19"/>
      <c r="AF2811" s="19"/>
      <c r="AG2811" s="19"/>
      <c r="AH2811" s="19"/>
      <c r="AI2811" s="19"/>
      <c r="AJ2811" s="19"/>
      <c r="AK2811" s="19"/>
      <c r="AL2811" s="19"/>
      <c r="AM2811" s="19"/>
      <c r="AN2811" s="19"/>
      <c r="AO2811" s="19"/>
      <c r="AP2811" s="19"/>
      <c r="AQ2811" s="19"/>
      <c r="AR2811" s="19"/>
      <c r="AS2811" s="19"/>
      <c r="AT2811" s="19"/>
      <c r="AU2811" s="19"/>
      <c r="AV2811" s="19"/>
      <c r="AW2811" s="19"/>
      <c r="AX2811" s="20"/>
    </row>
    <row r="2812" spans="1:113">
      <c r="B2812" s="21"/>
    </row>
    <row r="2813" spans="1:113" ht="15" thickBot="1">
      <c r="A2813" s="11"/>
      <c r="B2813" s="10" t="s">
        <v>3</v>
      </c>
      <c r="C2813" s="8"/>
      <c r="D2813" s="8"/>
      <c r="E2813" s="8"/>
      <c r="F2813" s="8"/>
      <c r="G2813" s="8"/>
      <c r="H2813" s="8"/>
      <c r="I2813" s="8"/>
      <c r="J2813" s="8"/>
      <c r="K2813" s="8"/>
      <c r="L2813" s="9"/>
      <c r="M2813" s="9"/>
      <c r="N2813" s="9"/>
      <c r="O2813" s="9"/>
      <c r="P2813" s="8"/>
      <c r="Q2813" s="8"/>
      <c r="R2813" s="8"/>
      <c r="S2813" s="8"/>
      <c r="T2813" s="8"/>
      <c r="U2813" s="8"/>
      <c r="V2813" s="10"/>
      <c r="W2813" s="10"/>
      <c r="X2813" s="10"/>
      <c r="Y2813" s="10"/>
      <c r="Z2813" s="10"/>
      <c r="AA2813" s="10"/>
      <c r="AB2813" s="10"/>
      <c r="AC2813" s="10"/>
      <c r="AD2813" s="10"/>
      <c r="AE2813" s="10"/>
      <c r="AF2813" s="10"/>
      <c r="AG2813" s="10"/>
      <c r="AH2813" s="10"/>
      <c r="AI2813" s="10"/>
      <c r="AJ2813" s="10"/>
      <c r="AK2813" s="10"/>
      <c r="AL2813" s="10"/>
      <c r="AM2813" s="10"/>
      <c r="AN2813" s="10"/>
      <c r="AO2813" s="10"/>
      <c r="AP2813" s="10"/>
      <c r="AQ2813" s="10"/>
      <c r="AR2813" s="10"/>
      <c r="AS2813" s="10"/>
      <c r="AT2813" s="10"/>
      <c r="AU2813" s="10"/>
      <c r="AV2813" s="10"/>
      <c r="AW2813" s="10"/>
      <c r="AX2813" s="10"/>
      <c r="DI2813" s="6"/>
    </row>
    <row r="2814" spans="1:113" ht="14.25">
      <c r="A2814" s="8"/>
      <c r="B2814" s="12"/>
      <c r="C2814" s="7"/>
      <c r="D2814" s="7"/>
      <c r="E2814" s="7"/>
      <c r="F2814" s="7"/>
      <c r="G2814" s="7"/>
      <c r="H2814" s="7"/>
      <c r="I2814" s="7"/>
      <c r="J2814" s="7"/>
      <c r="K2814" s="7"/>
      <c r="L2814" s="13"/>
      <c r="M2814" s="13"/>
      <c r="N2814" s="13"/>
      <c r="O2814" s="13"/>
      <c r="P2814" s="7"/>
      <c r="Q2814" s="7"/>
      <c r="R2814" s="7"/>
      <c r="S2814" s="7"/>
      <c r="T2814" s="7"/>
      <c r="U2814" s="7"/>
      <c r="V2814" s="14"/>
      <c r="W2814" s="14"/>
      <c r="X2814" s="14"/>
      <c r="Y2814" s="14"/>
      <c r="Z2814" s="14"/>
      <c r="AA2814" s="14"/>
      <c r="AB2814" s="14"/>
      <c r="AC2814" s="14"/>
      <c r="AD2814" s="14"/>
      <c r="AE2814" s="14"/>
      <c r="AF2814" s="14"/>
      <c r="AG2814" s="14"/>
      <c r="AH2814" s="14"/>
      <c r="AI2814" s="14"/>
      <c r="AJ2814" s="14"/>
      <c r="AK2814" s="14"/>
      <c r="AL2814" s="14"/>
      <c r="AM2814" s="14"/>
      <c r="AN2814" s="14"/>
      <c r="AO2814" s="14"/>
      <c r="AP2814" s="14"/>
      <c r="AQ2814" s="14"/>
      <c r="AR2814" s="14"/>
      <c r="AS2814" s="14"/>
      <c r="AT2814" s="14"/>
      <c r="AU2814" s="14"/>
      <c r="AV2814" s="14"/>
      <c r="AW2814" s="14"/>
      <c r="AX2814" s="15"/>
    </row>
    <row r="2815" spans="1:113" ht="12" customHeight="1">
      <c r="A2815" s="8"/>
      <c r="B2815" s="108" t="s">
        <v>373</v>
      </c>
      <c r="C2815" s="109"/>
      <c r="D2815" s="109"/>
      <c r="E2815" s="109"/>
      <c r="F2815" s="109"/>
      <c r="G2815" s="109"/>
      <c r="H2815" s="109"/>
      <c r="I2815" s="109"/>
      <c r="J2815" s="109"/>
      <c r="K2815" s="109"/>
      <c r="L2815" s="109"/>
      <c r="M2815" s="109"/>
      <c r="N2815" s="109"/>
      <c r="O2815" s="109"/>
      <c r="P2815" s="109"/>
      <c r="Q2815" s="109"/>
      <c r="R2815" s="109"/>
      <c r="S2815" s="109"/>
      <c r="T2815" s="109"/>
      <c r="U2815" s="109"/>
      <c r="V2815" s="109"/>
      <c r="W2815" s="109"/>
      <c r="X2815" s="109"/>
      <c r="Y2815" s="109"/>
      <c r="Z2815" s="109"/>
      <c r="AA2815" s="109"/>
      <c r="AB2815" s="109"/>
      <c r="AC2815" s="109"/>
      <c r="AD2815" s="109"/>
      <c r="AE2815" s="109"/>
      <c r="AF2815" s="109"/>
      <c r="AG2815" s="109"/>
      <c r="AH2815" s="109"/>
      <c r="AI2815" s="109"/>
      <c r="AJ2815" s="109"/>
      <c r="AK2815" s="109"/>
      <c r="AL2815" s="109"/>
      <c r="AM2815" s="109"/>
      <c r="AN2815" s="109"/>
      <c r="AO2815" s="109"/>
      <c r="AP2815" s="109"/>
      <c r="AQ2815" s="109"/>
      <c r="AR2815" s="109"/>
      <c r="AS2815" s="109"/>
      <c r="AT2815" s="109"/>
      <c r="AU2815" s="109"/>
      <c r="AV2815" s="109"/>
      <c r="AW2815" s="109"/>
      <c r="AX2815" s="110"/>
    </row>
    <row r="2816" spans="1:113" ht="12" customHeight="1">
      <c r="A2816" s="8"/>
      <c r="B2816" s="108"/>
      <c r="C2816" s="109"/>
      <c r="D2816" s="109"/>
      <c r="E2816" s="109"/>
      <c r="F2816" s="109"/>
      <c r="G2816" s="109"/>
      <c r="H2816" s="109"/>
      <c r="I2816" s="109"/>
      <c r="J2816" s="109"/>
      <c r="K2816" s="109"/>
      <c r="L2816" s="109"/>
      <c r="M2816" s="109"/>
      <c r="N2816" s="109"/>
      <c r="O2816" s="109"/>
      <c r="P2816" s="109"/>
      <c r="Q2816" s="109"/>
      <c r="R2816" s="109"/>
      <c r="S2816" s="109"/>
      <c r="T2816" s="109"/>
      <c r="U2816" s="109"/>
      <c r="V2816" s="109"/>
      <c r="W2816" s="109"/>
      <c r="X2816" s="109"/>
      <c r="Y2816" s="109"/>
      <c r="Z2816" s="109"/>
      <c r="AA2816" s="109"/>
      <c r="AB2816" s="109"/>
      <c r="AC2816" s="109"/>
      <c r="AD2816" s="109"/>
      <c r="AE2816" s="109"/>
      <c r="AF2816" s="109"/>
      <c r="AG2816" s="109"/>
      <c r="AH2816" s="109"/>
      <c r="AI2816" s="109"/>
      <c r="AJ2816" s="109"/>
      <c r="AK2816" s="109"/>
      <c r="AL2816" s="109"/>
      <c r="AM2816" s="109"/>
      <c r="AN2816" s="109"/>
      <c r="AO2816" s="109"/>
      <c r="AP2816" s="109"/>
      <c r="AQ2816" s="109"/>
      <c r="AR2816" s="109"/>
      <c r="AS2816" s="109"/>
      <c r="AT2816" s="109"/>
      <c r="AU2816" s="109"/>
      <c r="AV2816" s="109"/>
      <c r="AW2816" s="109"/>
      <c r="AX2816" s="110"/>
      <c r="BC2816" s="16"/>
    </row>
    <row r="2817" spans="1:251" ht="12" customHeight="1">
      <c r="A2817" s="8"/>
      <c r="B2817" s="108"/>
      <c r="C2817" s="109"/>
      <c r="D2817" s="109"/>
      <c r="E2817" s="109"/>
      <c r="F2817" s="109"/>
      <c r="G2817" s="109"/>
      <c r="H2817" s="109"/>
      <c r="I2817" s="109"/>
      <c r="J2817" s="109"/>
      <c r="K2817" s="109"/>
      <c r="L2817" s="109"/>
      <c r="M2817" s="109"/>
      <c r="N2817" s="109"/>
      <c r="O2817" s="109"/>
      <c r="P2817" s="109"/>
      <c r="Q2817" s="109"/>
      <c r="R2817" s="109"/>
      <c r="S2817" s="109"/>
      <c r="T2817" s="109"/>
      <c r="U2817" s="109"/>
      <c r="V2817" s="109"/>
      <c r="W2817" s="109"/>
      <c r="X2817" s="109"/>
      <c r="Y2817" s="109"/>
      <c r="Z2817" s="109"/>
      <c r="AA2817" s="109"/>
      <c r="AB2817" s="109"/>
      <c r="AC2817" s="109"/>
      <c r="AD2817" s="109"/>
      <c r="AE2817" s="109"/>
      <c r="AF2817" s="109"/>
      <c r="AG2817" s="109"/>
      <c r="AH2817" s="109"/>
      <c r="AI2817" s="109"/>
      <c r="AJ2817" s="109"/>
      <c r="AK2817" s="109"/>
      <c r="AL2817" s="109"/>
      <c r="AM2817" s="109"/>
      <c r="AN2817" s="109"/>
      <c r="AO2817" s="109"/>
      <c r="AP2817" s="109"/>
      <c r="AQ2817" s="109"/>
      <c r="AR2817" s="109"/>
      <c r="AS2817" s="109"/>
      <c r="AT2817" s="109"/>
      <c r="AU2817" s="109"/>
      <c r="AV2817" s="109"/>
      <c r="AW2817" s="109"/>
      <c r="AX2817" s="110"/>
    </row>
    <row r="2818" spans="1:251" ht="12" customHeight="1">
      <c r="A2818" s="8"/>
      <c r="B2818" s="108"/>
      <c r="C2818" s="109"/>
      <c r="D2818" s="109"/>
      <c r="E2818" s="109"/>
      <c r="F2818" s="109"/>
      <c r="G2818" s="109"/>
      <c r="H2818" s="109"/>
      <c r="I2818" s="109"/>
      <c r="J2818" s="109"/>
      <c r="K2818" s="109"/>
      <c r="L2818" s="109"/>
      <c r="M2818" s="109"/>
      <c r="N2818" s="109"/>
      <c r="O2818" s="109"/>
      <c r="P2818" s="109"/>
      <c r="Q2818" s="109"/>
      <c r="R2818" s="109"/>
      <c r="S2818" s="109"/>
      <c r="T2818" s="109"/>
      <c r="U2818" s="109"/>
      <c r="V2818" s="109"/>
      <c r="W2818" s="109"/>
      <c r="X2818" s="109"/>
      <c r="Y2818" s="109"/>
      <c r="Z2818" s="109"/>
      <c r="AA2818" s="109"/>
      <c r="AB2818" s="109"/>
      <c r="AC2818" s="109"/>
      <c r="AD2818" s="109"/>
      <c r="AE2818" s="109"/>
      <c r="AF2818" s="109"/>
      <c r="AG2818" s="109"/>
      <c r="AH2818" s="109"/>
      <c r="AI2818" s="109"/>
      <c r="AJ2818" s="109"/>
      <c r="AK2818" s="109"/>
      <c r="AL2818" s="109"/>
      <c r="AM2818" s="109"/>
      <c r="AN2818" s="109"/>
      <c r="AO2818" s="109"/>
      <c r="AP2818" s="109"/>
      <c r="AQ2818" s="109"/>
      <c r="AR2818" s="109"/>
      <c r="AS2818" s="109"/>
      <c r="AT2818" s="109"/>
      <c r="AU2818" s="109"/>
      <c r="AV2818" s="109"/>
      <c r="AW2818" s="109"/>
      <c r="AX2818" s="110"/>
    </row>
    <row r="2819" spans="1:251" ht="12" customHeight="1">
      <c r="A2819" s="8"/>
      <c r="B2819" s="108"/>
      <c r="C2819" s="109"/>
      <c r="D2819" s="109"/>
      <c r="E2819" s="109"/>
      <c r="F2819" s="109"/>
      <c r="G2819" s="109"/>
      <c r="H2819" s="109"/>
      <c r="I2819" s="109"/>
      <c r="J2819" s="109"/>
      <c r="K2819" s="109"/>
      <c r="L2819" s="109"/>
      <c r="M2819" s="109"/>
      <c r="N2819" s="109"/>
      <c r="O2819" s="109"/>
      <c r="P2819" s="109"/>
      <c r="Q2819" s="109"/>
      <c r="R2819" s="109"/>
      <c r="S2819" s="109"/>
      <c r="T2819" s="109"/>
      <c r="U2819" s="109"/>
      <c r="V2819" s="109"/>
      <c r="W2819" s="109"/>
      <c r="X2819" s="109"/>
      <c r="Y2819" s="109"/>
      <c r="Z2819" s="109"/>
      <c r="AA2819" s="109"/>
      <c r="AB2819" s="109"/>
      <c r="AC2819" s="109"/>
      <c r="AD2819" s="109"/>
      <c r="AE2819" s="109"/>
      <c r="AF2819" s="109"/>
      <c r="AG2819" s="109"/>
      <c r="AH2819" s="109"/>
      <c r="AI2819" s="109"/>
      <c r="AJ2819" s="109"/>
      <c r="AK2819" s="109"/>
      <c r="AL2819" s="109"/>
      <c r="AM2819" s="109"/>
      <c r="AN2819" s="109"/>
      <c r="AO2819" s="109"/>
      <c r="AP2819" s="109"/>
      <c r="AQ2819" s="109"/>
      <c r="AR2819" s="109"/>
      <c r="AS2819" s="109"/>
      <c r="AT2819" s="109"/>
      <c r="AU2819" s="109"/>
      <c r="AV2819" s="109"/>
      <c r="AW2819" s="109"/>
      <c r="AX2819" s="110"/>
    </row>
    <row r="2820" spans="1:251" ht="15" thickBot="1">
      <c r="A2820" s="17"/>
      <c r="B2820" s="18"/>
      <c r="C2820" s="19"/>
      <c r="D2820" s="19"/>
      <c r="E2820" s="19"/>
      <c r="F2820" s="19"/>
      <c r="G2820" s="19"/>
      <c r="H2820" s="19"/>
      <c r="I2820" s="19"/>
      <c r="J2820" s="19"/>
      <c r="K2820" s="19"/>
      <c r="L2820" s="19"/>
      <c r="M2820" s="19"/>
      <c r="N2820" s="19"/>
      <c r="O2820" s="19"/>
      <c r="P2820" s="19"/>
      <c r="Q2820" s="19"/>
      <c r="R2820" s="19"/>
      <c r="S2820" s="19"/>
      <c r="T2820" s="19"/>
      <c r="U2820" s="19"/>
      <c r="V2820" s="19"/>
      <c r="W2820" s="19"/>
      <c r="X2820" s="19"/>
      <c r="Y2820" s="19"/>
      <c r="Z2820" s="19"/>
      <c r="AA2820" s="19"/>
      <c r="AB2820" s="19"/>
      <c r="AC2820" s="19"/>
      <c r="AD2820" s="19"/>
      <c r="AE2820" s="19"/>
      <c r="AF2820" s="19"/>
      <c r="AG2820" s="19"/>
      <c r="AH2820" s="19"/>
      <c r="AI2820" s="19"/>
      <c r="AJ2820" s="19"/>
      <c r="AK2820" s="19"/>
      <c r="AL2820" s="19"/>
      <c r="AM2820" s="19"/>
      <c r="AN2820" s="19"/>
      <c r="AO2820" s="19"/>
      <c r="AP2820" s="19"/>
      <c r="AQ2820" s="19"/>
      <c r="AR2820" s="19"/>
      <c r="AS2820" s="19"/>
      <c r="AT2820" s="19"/>
      <c r="AU2820" s="19"/>
      <c r="AV2820" s="19"/>
      <c r="AW2820" s="19"/>
      <c r="AX2820" s="20"/>
    </row>
    <row r="2821" spans="1:251">
      <c r="B2821" s="21"/>
    </row>
    <row r="2822" spans="1:251" ht="14.25">
      <c r="B2822" s="10" t="s">
        <v>4</v>
      </c>
      <c r="C2822" s="8"/>
      <c r="D2822" s="8"/>
      <c r="E2822" s="8"/>
      <c r="F2822" s="8"/>
      <c r="G2822" s="8"/>
      <c r="H2822" s="8"/>
      <c r="I2822" s="8"/>
      <c r="J2822" s="8"/>
      <c r="K2822" s="8"/>
      <c r="L2822" s="9"/>
      <c r="M2822" s="9"/>
      <c r="N2822" s="9"/>
      <c r="O2822" s="9"/>
      <c r="P2822" s="8"/>
      <c r="Q2822" s="8"/>
      <c r="R2822" s="8"/>
      <c r="S2822" s="8"/>
      <c r="T2822" s="8"/>
      <c r="U2822" s="8"/>
      <c r="V2822" s="10"/>
      <c r="W2822" s="10"/>
      <c r="X2822" s="10"/>
      <c r="Y2822" s="10"/>
      <c r="Z2822" s="10"/>
      <c r="AA2822" s="10"/>
      <c r="AB2822" s="10"/>
      <c r="AC2822" s="10"/>
      <c r="AD2822" s="10"/>
      <c r="AE2822" s="10"/>
      <c r="AF2822" s="10"/>
      <c r="AG2822" s="10"/>
      <c r="AH2822" s="10"/>
      <c r="AI2822" s="10"/>
      <c r="AJ2822" s="10"/>
      <c r="AK2822" s="10"/>
      <c r="AL2822" s="10"/>
      <c r="AM2822" s="10"/>
      <c r="AN2822" s="10"/>
      <c r="AO2822" s="10"/>
      <c r="AP2822" s="10"/>
      <c r="AQ2822" s="10"/>
      <c r="AR2822" s="10"/>
      <c r="AS2822" s="10"/>
      <c r="AT2822" s="10"/>
      <c r="AU2822" s="10"/>
      <c r="AV2822" s="10"/>
      <c r="AW2822" s="10"/>
      <c r="AX2822" s="10"/>
    </row>
    <row r="2823" spans="1:251" ht="15" thickBot="1">
      <c r="B2823" s="8"/>
      <c r="C2823" s="8"/>
      <c r="D2823" s="8"/>
      <c r="E2823" s="8"/>
      <c r="F2823" s="8"/>
      <c r="G2823" s="8"/>
      <c r="H2823" s="8"/>
      <c r="I2823" s="8"/>
      <c r="J2823" s="8"/>
      <c r="K2823" s="8"/>
      <c r="L2823" s="9"/>
      <c r="M2823" s="9"/>
      <c r="N2823" s="9"/>
      <c r="O2823" s="9"/>
      <c r="P2823" s="8"/>
      <c r="Q2823" s="8"/>
      <c r="R2823" s="8"/>
      <c r="S2823" s="8"/>
      <c r="T2823" s="8"/>
      <c r="U2823" s="8"/>
      <c r="V2823" s="10"/>
      <c r="W2823" s="10"/>
      <c r="X2823" s="10"/>
      <c r="Y2823" s="10"/>
      <c r="Z2823" s="10"/>
      <c r="AA2823" s="10"/>
      <c r="AB2823" s="10"/>
      <c r="AC2823" s="10"/>
      <c r="AD2823" s="10"/>
      <c r="AE2823" s="10"/>
      <c r="AF2823" s="10"/>
      <c r="AG2823" s="10"/>
      <c r="AH2823" s="10"/>
      <c r="AI2823" s="10"/>
      <c r="AJ2823" s="10"/>
      <c r="AK2823" s="10"/>
      <c r="AL2823" s="10"/>
      <c r="AM2823" s="10"/>
      <c r="AN2823" s="10"/>
      <c r="AO2823" s="10"/>
      <c r="AP2823" s="10"/>
      <c r="AQ2823" s="10"/>
      <c r="AR2823" s="10"/>
      <c r="AS2823" s="10"/>
      <c r="AT2823" s="10"/>
      <c r="AU2823" s="10"/>
      <c r="AV2823" s="10"/>
      <c r="AW2823" s="10"/>
      <c r="AX2823" s="22" t="s">
        <v>5</v>
      </c>
    </row>
    <row r="2824" spans="1:251" s="16" customFormat="1" ht="13.5" customHeight="1">
      <c r="A2824" s="8"/>
      <c r="B2824" s="111" t="s">
        <v>6</v>
      </c>
      <c r="C2824" s="112"/>
      <c r="D2824" s="112"/>
      <c r="E2824" s="112"/>
      <c r="F2824" s="112"/>
      <c r="G2824" s="112"/>
      <c r="H2824" s="112"/>
      <c r="I2824" s="112"/>
      <c r="J2824" s="112"/>
      <c r="K2824" s="112"/>
      <c r="L2824" s="112"/>
      <c r="M2824" s="112"/>
      <c r="N2824" s="112"/>
      <c r="O2824" s="112"/>
      <c r="P2824" s="112"/>
      <c r="Q2824" s="112"/>
      <c r="R2824" s="112"/>
      <c r="S2824" s="112"/>
      <c r="T2824" s="112"/>
      <c r="U2824" s="112"/>
      <c r="V2824" s="112"/>
      <c r="W2824" s="112"/>
      <c r="X2824" s="112"/>
      <c r="Y2824" s="112"/>
      <c r="Z2824" s="113"/>
      <c r="AA2824" s="117" t="s">
        <v>9</v>
      </c>
      <c r="AB2824" s="112"/>
      <c r="AC2824" s="112"/>
      <c r="AD2824" s="112"/>
      <c r="AE2824" s="112"/>
      <c r="AF2824" s="112"/>
      <c r="AG2824" s="112"/>
      <c r="AH2824" s="112"/>
      <c r="AI2824" s="113"/>
      <c r="AJ2824" s="117" t="s">
        <v>10</v>
      </c>
      <c r="AK2824" s="112"/>
      <c r="AL2824" s="112"/>
      <c r="AM2824" s="112"/>
      <c r="AN2824" s="112"/>
      <c r="AO2824" s="112"/>
      <c r="AP2824" s="112"/>
      <c r="AQ2824" s="112"/>
      <c r="AR2824" s="113"/>
      <c r="AS2824" s="117" t="s">
        <v>7</v>
      </c>
      <c r="AT2824" s="112"/>
      <c r="AU2824" s="112"/>
      <c r="AV2824" s="112"/>
      <c r="AW2824" s="112"/>
      <c r="AX2824" s="119"/>
      <c r="AY2824" s="2"/>
      <c r="AZ2824" s="2"/>
      <c r="BA2824" s="2"/>
      <c r="BB2824" s="2"/>
      <c r="BC2824" s="2"/>
      <c r="BD2824" s="2"/>
      <c r="BE2824" s="2"/>
      <c r="BF2824" s="2"/>
      <c r="BG2824" s="2"/>
      <c r="BH2824" s="2"/>
      <c r="BI2824" s="2"/>
      <c r="BJ2824" s="2"/>
      <c r="BK2824" s="2"/>
      <c r="BL2824" s="2"/>
      <c r="BM2824" s="2"/>
      <c r="BN2824" s="2"/>
      <c r="BO2824" s="2"/>
      <c r="BP2824" s="2"/>
      <c r="BQ2824" s="2"/>
      <c r="BR2824" s="2"/>
      <c r="BS2824" s="2"/>
      <c r="BT2824" s="2"/>
      <c r="BU2824" s="2"/>
      <c r="BV2824" s="2"/>
      <c r="BW2824" s="2"/>
      <c r="BX2824" s="2"/>
      <c r="BY2824" s="2"/>
      <c r="BZ2824" s="2"/>
      <c r="CA2824" s="2"/>
      <c r="CB2824" s="2"/>
      <c r="CC2824" s="2"/>
      <c r="CD2824" s="2"/>
      <c r="CE2824" s="2"/>
      <c r="CF2824" s="2"/>
      <c r="CG2824" s="2"/>
      <c r="CH2824" s="2"/>
      <c r="CI2824" s="2"/>
      <c r="CJ2824" s="2"/>
      <c r="CK2824" s="2"/>
      <c r="CL2824" s="2"/>
      <c r="CM2824" s="2"/>
      <c r="CN2824" s="2"/>
      <c r="CO2824" s="2"/>
      <c r="CP2824" s="2"/>
      <c r="CQ2824" s="2"/>
      <c r="CR2824" s="2"/>
      <c r="CS2824" s="2"/>
      <c r="CT2824" s="2"/>
      <c r="CU2824" s="2"/>
      <c r="CV2824" s="2"/>
      <c r="CW2824" s="2"/>
      <c r="CX2824" s="2"/>
      <c r="CY2824" s="2"/>
      <c r="CZ2824" s="2"/>
      <c r="DA2824" s="2"/>
      <c r="DB2824" s="2"/>
      <c r="DC2824" s="2"/>
      <c r="DD2824" s="2"/>
      <c r="DE2824" s="2"/>
      <c r="DF2824" s="2"/>
      <c r="DG2824" s="2"/>
      <c r="DH2824" s="2"/>
      <c r="DI2824" s="2"/>
      <c r="DJ2824" s="2"/>
      <c r="DK2824" s="2"/>
      <c r="DL2824" s="2"/>
      <c r="DM2824" s="2"/>
      <c r="DN2824" s="2"/>
      <c r="DO2824" s="2"/>
      <c r="DP2824" s="2"/>
      <c r="DQ2824" s="2"/>
      <c r="DR2824" s="2"/>
      <c r="DS2824" s="2"/>
      <c r="DT2824" s="2"/>
      <c r="DU2824" s="2"/>
      <c r="DV2824" s="2"/>
      <c r="DW2824" s="2"/>
      <c r="DX2824" s="2"/>
      <c r="DY2824" s="2"/>
      <c r="DZ2824" s="2"/>
      <c r="EA2824" s="2"/>
      <c r="EB2824" s="2"/>
      <c r="EC2824" s="2"/>
      <c r="ED2824" s="2"/>
      <c r="EE2824" s="2"/>
      <c r="EF2824" s="2"/>
      <c r="EG2824" s="2"/>
      <c r="EH2824" s="2"/>
      <c r="EI2824" s="2"/>
      <c r="EJ2824" s="2"/>
      <c r="EK2824" s="2"/>
      <c r="EL2824" s="2"/>
      <c r="EM2824" s="2"/>
      <c r="EN2824" s="2"/>
      <c r="EO2824" s="2"/>
      <c r="EP2824" s="2"/>
      <c r="EQ2824" s="2"/>
      <c r="ER2824" s="2"/>
      <c r="ES2824" s="2"/>
      <c r="ET2824" s="2"/>
      <c r="EU2824" s="2"/>
      <c r="EV2824" s="2"/>
      <c r="EW2824" s="2"/>
      <c r="EX2824" s="2"/>
      <c r="EY2824" s="2"/>
      <c r="EZ2824" s="2"/>
      <c r="FA2824" s="2"/>
      <c r="FB2824" s="2"/>
      <c r="FC2824" s="2"/>
      <c r="FD2824" s="2"/>
      <c r="FE2824" s="2"/>
      <c r="FF2824" s="2"/>
      <c r="FG2824" s="2"/>
      <c r="FH2824" s="2"/>
      <c r="FI2824" s="2"/>
      <c r="FJ2824" s="2"/>
      <c r="FK2824" s="2"/>
      <c r="FL2824" s="2"/>
      <c r="FM2824" s="2"/>
      <c r="FN2824" s="2"/>
      <c r="FO2824" s="2"/>
      <c r="FP2824" s="2"/>
      <c r="FQ2824" s="2"/>
      <c r="FR2824" s="2"/>
      <c r="FS2824" s="2"/>
      <c r="FT2824" s="2"/>
      <c r="FU2824" s="2"/>
      <c r="FV2824" s="2"/>
      <c r="FW2824" s="2"/>
      <c r="FX2824" s="2"/>
      <c r="FY2824" s="2"/>
      <c r="FZ2824" s="2"/>
      <c r="GA2824" s="2"/>
      <c r="GB2824" s="2"/>
      <c r="GC2824" s="2"/>
      <c r="GD2824" s="2"/>
      <c r="GE2824" s="2"/>
      <c r="GF2824" s="2"/>
      <c r="GG2824" s="2"/>
      <c r="GH2824" s="2"/>
      <c r="GI2824" s="2"/>
      <c r="GJ2824" s="2"/>
      <c r="GK2824" s="2"/>
      <c r="GL2824" s="2"/>
      <c r="GM2824" s="2"/>
      <c r="GN2824" s="2"/>
      <c r="GO2824" s="2"/>
      <c r="GP2824" s="2"/>
      <c r="GQ2824" s="2"/>
      <c r="GR2824" s="2"/>
      <c r="GS2824" s="2"/>
      <c r="GT2824" s="2"/>
      <c r="GU2824" s="2"/>
      <c r="GV2824" s="2"/>
      <c r="GW2824" s="2"/>
      <c r="GX2824" s="2"/>
      <c r="GY2824" s="2"/>
      <c r="GZ2824" s="2"/>
      <c r="HA2824" s="2"/>
      <c r="HB2824" s="2"/>
      <c r="HC2824" s="2"/>
      <c r="HD2824" s="2"/>
      <c r="HE2824" s="2"/>
      <c r="HF2824" s="2"/>
      <c r="HG2824" s="2"/>
      <c r="HH2824" s="2"/>
      <c r="HI2824" s="2"/>
      <c r="HJ2824" s="2"/>
      <c r="HK2824" s="2"/>
      <c r="HL2824" s="2"/>
      <c r="HM2824" s="2"/>
      <c r="HN2824" s="2"/>
      <c r="HO2824" s="2"/>
      <c r="HP2824" s="2"/>
      <c r="HQ2824" s="2"/>
      <c r="HR2824" s="2"/>
      <c r="HS2824" s="2"/>
      <c r="HT2824" s="2"/>
      <c r="HU2824" s="2"/>
      <c r="HV2824" s="2"/>
      <c r="HW2824" s="2"/>
      <c r="HX2824" s="2"/>
      <c r="HY2824" s="2"/>
      <c r="HZ2824" s="2"/>
      <c r="IA2824" s="2"/>
      <c r="IB2824" s="2"/>
      <c r="IC2824" s="2"/>
      <c r="ID2824" s="2"/>
      <c r="IE2824" s="2"/>
      <c r="IF2824" s="2"/>
      <c r="IG2824" s="2"/>
      <c r="IH2824" s="2"/>
      <c r="II2824" s="2"/>
      <c r="IJ2824" s="2"/>
      <c r="IK2824" s="2"/>
      <c r="IL2824" s="2"/>
      <c r="IM2824" s="2"/>
      <c r="IN2824" s="2"/>
      <c r="IO2824" s="2"/>
      <c r="IP2824" s="2"/>
      <c r="IQ2824" s="2"/>
    </row>
    <row r="2825" spans="1:251" s="16" customFormat="1" ht="13.5">
      <c r="A2825" s="8"/>
      <c r="B2825" s="114"/>
      <c r="C2825" s="115"/>
      <c r="D2825" s="115"/>
      <c r="E2825" s="115"/>
      <c r="F2825" s="115"/>
      <c r="G2825" s="115"/>
      <c r="H2825" s="115"/>
      <c r="I2825" s="115"/>
      <c r="J2825" s="115"/>
      <c r="K2825" s="115"/>
      <c r="L2825" s="115"/>
      <c r="M2825" s="115"/>
      <c r="N2825" s="115"/>
      <c r="O2825" s="115"/>
      <c r="P2825" s="115"/>
      <c r="Q2825" s="115"/>
      <c r="R2825" s="115"/>
      <c r="S2825" s="115"/>
      <c r="T2825" s="115"/>
      <c r="U2825" s="115"/>
      <c r="V2825" s="115"/>
      <c r="W2825" s="115"/>
      <c r="X2825" s="115"/>
      <c r="Y2825" s="115"/>
      <c r="Z2825" s="116"/>
      <c r="AA2825" s="118"/>
      <c r="AB2825" s="115"/>
      <c r="AC2825" s="115"/>
      <c r="AD2825" s="115"/>
      <c r="AE2825" s="115"/>
      <c r="AF2825" s="115"/>
      <c r="AG2825" s="115"/>
      <c r="AH2825" s="115"/>
      <c r="AI2825" s="116"/>
      <c r="AJ2825" s="118"/>
      <c r="AK2825" s="115"/>
      <c r="AL2825" s="115"/>
      <c r="AM2825" s="115"/>
      <c r="AN2825" s="115"/>
      <c r="AO2825" s="115"/>
      <c r="AP2825" s="115"/>
      <c r="AQ2825" s="115"/>
      <c r="AR2825" s="116"/>
      <c r="AS2825" s="118"/>
      <c r="AT2825" s="115"/>
      <c r="AU2825" s="115"/>
      <c r="AV2825" s="115"/>
      <c r="AW2825" s="115"/>
      <c r="AX2825" s="120"/>
      <c r="AY2825" s="2"/>
      <c r="AZ2825" s="2"/>
      <c r="BA2825" s="2"/>
      <c r="BB2825" s="23"/>
      <c r="BC2825" s="24"/>
      <c r="BE2825" s="2"/>
      <c r="BF2825" s="2"/>
      <c r="BG2825" s="2"/>
      <c r="BH2825" s="2"/>
      <c r="BI2825" s="2"/>
      <c r="BJ2825" s="2"/>
      <c r="BK2825" s="2"/>
      <c r="BL2825" s="2"/>
      <c r="BM2825" s="2"/>
      <c r="BN2825" s="2"/>
      <c r="BO2825" s="2"/>
      <c r="BP2825" s="2"/>
      <c r="BQ2825" s="2"/>
      <c r="BR2825" s="2"/>
      <c r="BS2825" s="2"/>
      <c r="BT2825" s="2"/>
      <c r="BU2825" s="2"/>
      <c r="BV2825" s="2"/>
      <c r="BW2825" s="2"/>
      <c r="BX2825" s="2"/>
      <c r="BY2825" s="2"/>
      <c r="BZ2825" s="2"/>
      <c r="CA2825" s="2"/>
      <c r="CB2825" s="2"/>
      <c r="CC2825" s="2"/>
      <c r="CD2825" s="2"/>
      <c r="CE2825" s="2"/>
      <c r="CF2825" s="2"/>
      <c r="CG2825" s="2"/>
      <c r="CH2825" s="2"/>
      <c r="CI2825" s="2"/>
      <c r="CJ2825" s="2"/>
      <c r="CK2825" s="2"/>
      <c r="CL2825" s="2"/>
      <c r="CM2825" s="2"/>
      <c r="CN2825" s="2"/>
      <c r="CO2825" s="2"/>
      <c r="CP2825" s="2"/>
      <c r="CQ2825" s="2"/>
      <c r="CR2825" s="2"/>
      <c r="CS2825" s="2"/>
      <c r="CT2825" s="2"/>
      <c r="CU2825" s="2"/>
      <c r="CV2825" s="2"/>
      <c r="CW2825" s="2"/>
      <c r="CX2825" s="2"/>
      <c r="CY2825" s="2"/>
      <c r="CZ2825" s="2"/>
      <c r="DA2825" s="2"/>
      <c r="DB2825" s="2"/>
      <c r="DC2825" s="2"/>
      <c r="DD2825" s="2"/>
      <c r="DE2825" s="2"/>
      <c r="DF2825" s="2"/>
      <c r="DG2825" s="2"/>
      <c r="DH2825" s="2"/>
      <c r="DI2825" s="2"/>
      <c r="DJ2825" s="2"/>
      <c r="DK2825" s="2"/>
      <c r="DL2825" s="2"/>
      <c r="DM2825" s="2"/>
      <c r="DN2825" s="2"/>
      <c r="DO2825" s="2"/>
      <c r="DP2825" s="2"/>
      <c r="DQ2825" s="2"/>
      <c r="DR2825" s="2"/>
      <c r="DS2825" s="2"/>
      <c r="DT2825" s="2"/>
      <c r="DU2825" s="2"/>
      <c r="DV2825" s="2"/>
      <c r="DW2825" s="2"/>
      <c r="DX2825" s="2"/>
      <c r="DY2825" s="2"/>
      <c r="DZ2825" s="2"/>
      <c r="EA2825" s="2"/>
      <c r="EB2825" s="2"/>
      <c r="EC2825" s="2"/>
      <c r="ED2825" s="2"/>
      <c r="EE2825" s="2"/>
      <c r="EF2825" s="2"/>
      <c r="EG2825" s="2"/>
      <c r="EH2825" s="2"/>
      <c r="EI2825" s="2"/>
      <c r="EJ2825" s="2"/>
      <c r="EK2825" s="2"/>
      <c r="EL2825" s="2"/>
      <c r="EM2825" s="2"/>
      <c r="EN2825" s="2"/>
      <c r="EO2825" s="2"/>
      <c r="EP2825" s="2"/>
      <c r="EQ2825" s="2"/>
      <c r="ER2825" s="2"/>
      <c r="ES2825" s="2"/>
      <c r="ET2825" s="2"/>
      <c r="EU2825" s="2"/>
      <c r="EV2825" s="2"/>
      <c r="EW2825" s="2"/>
      <c r="EX2825" s="2"/>
      <c r="EY2825" s="2"/>
      <c r="EZ2825" s="2"/>
      <c r="FA2825" s="2"/>
      <c r="FB2825" s="2"/>
      <c r="FC2825" s="2"/>
      <c r="FD2825" s="2"/>
      <c r="FE2825" s="2"/>
      <c r="FF2825" s="2"/>
      <c r="FG2825" s="2"/>
      <c r="FH2825" s="2"/>
      <c r="FI2825" s="2"/>
      <c r="FJ2825" s="2"/>
      <c r="FK2825" s="2"/>
      <c r="FL2825" s="2"/>
      <c r="FM2825" s="2"/>
      <c r="FN2825" s="2"/>
      <c r="FO2825" s="2"/>
      <c r="FP2825" s="2"/>
      <c r="FQ2825" s="2"/>
      <c r="FR2825" s="2"/>
      <c r="FS2825" s="2"/>
      <c r="FT2825" s="2"/>
      <c r="FU2825" s="2"/>
      <c r="FV2825" s="2"/>
      <c r="FW2825" s="2"/>
      <c r="FX2825" s="2"/>
      <c r="FY2825" s="2"/>
      <c r="FZ2825" s="2"/>
      <c r="GA2825" s="2"/>
      <c r="GB2825" s="2"/>
      <c r="GC2825" s="2"/>
      <c r="GD2825" s="2"/>
      <c r="GE2825" s="2"/>
      <c r="GF2825" s="2"/>
      <c r="GG2825" s="2"/>
      <c r="GH2825" s="2"/>
      <c r="GI2825" s="2"/>
      <c r="GJ2825" s="2"/>
      <c r="GK2825" s="2"/>
      <c r="GL2825" s="2"/>
      <c r="GM2825" s="2"/>
      <c r="GN2825" s="2"/>
      <c r="GO2825" s="2"/>
      <c r="GP2825" s="2"/>
      <c r="GQ2825" s="2"/>
      <c r="GR2825" s="2"/>
      <c r="GS2825" s="2"/>
      <c r="GT2825" s="2"/>
      <c r="GU2825" s="2"/>
      <c r="GV2825" s="2"/>
      <c r="GW2825" s="2"/>
      <c r="GX2825" s="2"/>
      <c r="GY2825" s="2"/>
      <c r="GZ2825" s="2"/>
      <c r="HA2825" s="2"/>
      <c r="HB2825" s="2"/>
      <c r="HC2825" s="2"/>
      <c r="HD2825" s="2"/>
      <c r="HE2825" s="2"/>
      <c r="HF2825" s="2"/>
      <c r="HG2825" s="2"/>
      <c r="HH2825" s="2"/>
      <c r="HI2825" s="2"/>
      <c r="HJ2825" s="2"/>
      <c r="HK2825" s="2"/>
      <c r="HL2825" s="2"/>
      <c r="HM2825" s="2"/>
      <c r="HN2825" s="2"/>
      <c r="HO2825" s="2"/>
      <c r="HP2825" s="2"/>
      <c r="HQ2825" s="2"/>
      <c r="HR2825" s="2"/>
      <c r="HS2825" s="2"/>
      <c r="HT2825" s="2"/>
      <c r="HU2825" s="2"/>
      <c r="HV2825" s="2"/>
      <c r="HW2825" s="2"/>
      <c r="HX2825" s="2"/>
      <c r="HY2825" s="2"/>
      <c r="HZ2825" s="2"/>
      <c r="IA2825" s="2"/>
      <c r="IB2825" s="2"/>
      <c r="IC2825" s="2"/>
      <c r="ID2825" s="2"/>
      <c r="IE2825" s="2"/>
      <c r="IF2825" s="2"/>
      <c r="IG2825" s="2"/>
      <c r="IH2825" s="2"/>
      <c r="II2825" s="2"/>
      <c r="IJ2825" s="2"/>
      <c r="IK2825" s="2"/>
      <c r="IL2825" s="2"/>
      <c r="IM2825" s="2"/>
      <c r="IN2825" s="2"/>
      <c r="IO2825" s="2"/>
      <c r="IP2825" s="2"/>
      <c r="IQ2825" s="2"/>
    </row>
    <row r="2826" spans="1:251" s="16" customFormat="1" ht="18.75" customHeight="1">
      <c r="A2826" s="8"/>
      <c r="B2826" s="25"/>
      <c r="C2826" s="130" t="s">
        <v>370</v>
      </c>
      <c r="D2826" s="131"/>
      <c r="E2826" s="131"/>
      <c r="F2826" s="131"/>
      <c r="G2826" s="131"/>
      <c r="H2826" s="131"/>
      <c r="I2826" s="131"/>
      <c r="J2826" s="131"/>
      <c r="K2826" s="131"/>
      <c r="L2826" s="131"/>
      <c r="M2826" s="131"/>
      <c r="N2826" s="131"/>
      <c r="O2826" s="131"/>
      <c r="P2826" s="131"/>
      <c r="Q2826" s="131"/>
      <c r="R2826" s="131"/>
      <c r="S2826" s="131"/>
      <c r="T2826" s="131"/>
      <c r="U2826" s="131"/>
      <c r="V2826" s="131"/>
      <c r="W2826" s="131"/>
      <c r="X2826" s="131"/>
      <c r="Y2826" s="131"/>
      <c r="Z2826" s="132"/>
      <c r="AA2826" s="133">
        <v>11649</v>
      </c>
      <c r="AB2826" s="134"/>
      <c r="AC2826" s="134"/>
      <c r="AD2826" s="134"/>
      <c r="AE2826" s="134"/>
      <c r="AF2826" s="134"/>
      <c r="AG2826" s="134"/>
      <c r="AH2826" s="134"/>
      <c r="AI2826" s="135"/>
      <c r="AJ2826" s="133">
        <v>11068</v>
      </c>
      <c r="AK2826" s="134"/>
      <c r="AL2826" s="134"/>
      <c r="AM2826" s="134"/>
      <c r="AN2826" s="134"/>
      <c r="AO2826" s="134"/>
      <c r="AP2826" s="134"/>
      <c r="AQ2826" s="134"/>
      <c r="AR2826" s="135"/>
      <c r="AS2826" s="136"/>
      <c r="AT2826" s="137"/>
      <c r="AU2826" s="137"/>
      <c r="AV2826" s="137"/>
      <c r="AW2826" s="137"/>
      <c r="AX2826" s="138"/>
      <c r="AY2826" s="2"/>
      <c r="AZ2826" s="2"/>
      <c r="BA2826" s="2"/>
      <c r="BB2826" s="2"/>
      <c r="BC2826" s="2"/>
      <c r="BD2826" s="2"/>
      <c r="BE2826" s="2"/>
      <c r="BF2826" s="2"/>
      <c r="BG2826" s="2"/>
      <c r="BH2826" s="2"/>
      <c r="BI2826" s="2"/>
      <c r="BJ2826" s="2"/>
      <c r="BK2826" s="2"/>
      <c r="BL2826" s="2"/>
      <c r="BM2826" s="2"/>
      <c r="BN2826" s="2"/>
      <c r="BO2826" s="2"/>
      <c r="BP2826" s="2"/>
      <c r="BQ2826" s="2"/>
      <c r="BR2826" s="2"/>
      <c r="BS2826" s="2"/>
      <c r="BT2826" s="2"/>
      <c r="BU2826" s="2"/>
      <c r="BV2826" s="2"/>
      <c r="BW2826" s="2"/>
      <c r="BX2826" s="2"/>
      <c r="BY2826" s="2"/>
      <c r="BZ2826" s="2"/>
      <c r="CA2826" s="2"/>
      <c r="CB2826" s="2"/>
      <c r="CC2826" s="2"/>
      <c r="CD2826" s="2"/>
      <c r="CE2826" s="2"/>
      <c r="CF2826" s="2"/>
      <c r="CG2826" s="2"/>
      <c r="CH2826" s="2"/>
      <c r="CI2826" s="2"/>
      <c r="CJ2826" s="2"/>
      <c r="CK2826" s="2"/>
      <c r="CL2826" s="2"/>
      <c r="CM2826" s="2"/>
      <c r="CN2826" s="2"/>
      <c r="CO2826" s="2"/>
      <c r="CP2826" s="2"/>
      <c r="CQ2826" s="2"/>
      <c r="CR2826" s="2"/>
      <c r="CS2826" s="2"/>
      <c r="CT2826" s="2"/>
      <c r="CU2826" s="2"/>
      <c r="CV2826" s="2"/>
      <c r="CW2826" s="2"/>
      <c r="CX2826" s="2"/>
      <c r="CY2826" s="2"/>
      <c r="CZ2826" s="2"/>
      <c r="DA2826" s="2"/>
      <c r="DB2826" s="2"/>
      <c r="DC2826" s="2"/>
      <c r="DD2826" s="2"/>
      <c r="DE2826" s="2"/>
      <c r="DF2826" s="2"/>
      <c r="DG2826" s="2"/>
      <c r="DH2826" s="2"/>
      <c r="DI2826" s="2"/>
      <c r="DJ2826" s="2"/>
      <c r="DK2826" s="2"/>
      <c r="DL2826" s="2"/>
      <c r="DM2826" s="2"/>
      <c r="DN2826" s="2"/>
      <c r="DO2826" s="2"/>
      <c r="DP2826" s="2"/>
      <c r="DQ2826" s="2"/>
      <c r="DR2826" s="2"/>
      <c r="DS2826" s="2"/>
      <c r="DT2826" s="2"/>
      <c r="DU2826" s="2"/>
      <c r="DV2826" s="2"/>
      <c r="DW2826" s="2"/>
      <c r="DX2826" s="2"/>
      <c r="DY2826" s="2"/>
      <c r="DZ2826" s="2"/>
      <c r="EA2826" s="2"/>
      <c r="EB2826" s="2"/>
      <c r="EC2826" s="2"/>
      <c r="ED2826" s="2"/>
      <c r="EE2826" s="2"/>
      <c r="EF2826" s="2"/>
      <c r="EG2826" s="2"/>
      <c r="EH2826" s="2"/>
      <c r="EI2826" s="2"/>
      <c r="EJ2826" s="2"/>
      <c r="EK2826" s="2"/>
      <c r="EL2826" s="2"/>
      <c r="EM2826" s="2"/>
      <c r="EN2826" s="2"/>
      <c r="EO2826" s="2"/>
      <c r="EP2826" s="2"/>
      <c r="EQ2826" s="2"/>
      <c r="ER2826" s="2"/>
      <c r="ES2826" s="2"/>
      <c r="ET2826" s="2"/>
      <c r="EU2826" s="2"/>
      <c r="EV2826" s="2"/>
      <c r="EW2826" s="2"/>
      <c r="EX2826" s="2"/>
      <c r="EY2826" s="2"/>
      <c r="EZ2826" s="2"/>
      <c r="FA2826" s="2"/>
      <c r="FB2826" s="2"/>
      <c r="FC2826" s="2"/>
      <c r="FD2826" s="2"/>
      <c r="FE2826" s="2"/>
      <c r="FF2826" s="2"/>
      <c r="FG2826" s="2"/>
      <c r="FH2826" s="2"/>
      <c r="FI2826" s="2"/>
      <c r="FJ2826" s="2"/>
      <c r="FK2826" s="2"/>
      <c r="FL2826" s="2"/>
      <c r="FM2826" s="2"/>
      <c r="FN2826" s="2"/>
      <c r="FO2826" s="2"/>
      <c r="FP2826" s="2"/>
      <c r="FQ2826" s="2"/>
      <c r="FR2826" s="2"/>
      <c r="FS2826" s="2"/>
      <c r="FT2826" s="2"/>
      <c r="FU2826" s="2"/>
      <c r="FV2826" s="2"/>
      <c r="FW2826" s="2"/>
      <c r="FX2826" s="2"/>
      <c r="FY2826" s="2"/>
      <c r="FZ2826" s="2"/>
      <c r="GA2826" s="2"/>
      <c r="GB2826" s="2"/>
      <c r="GC2826" s="2"/>
      <c r="GD2826" s="2"/>
      <c r="GE2826" s="2"/>
      <c r="GF2826" s="2"/>
      <c r="GG2826" s="2"/>
      <c r="GH2826" s="2"/>
      <c r="GI2826" s="2"/>
      <c r="GJ2826" s="2"/>
      <c r="GK2826" s="2"/>
      <c r="GL2826" s="2"/>
      <c r="GM2826" s="2"/>
      <c r="GN2826" s="2"/>
      <c r="GO2826" s="2"/>
      <c r="GP2826" s="2"/>
      <c r="GQ2826" s="2"/>
      <c r="GR2826" s="2"/>
      <c r="GS2826" s="2"/>
      <c r="GT2826" s="2"/>
      <c r="GU2826" s="2"/>
      <c r="GV2826" s="2"/>
      <c r="GW2826" s="2"/>
      <c r="GX2826" s="2"/>
      <c r="GY2826" s="2"/>
      <c r="GZ2826" s="2"/>
      <c r="HA2826" s="2"/>
      <c r="HB2826" s="2"/>
      <c r="HC2826" s="2"/>
      <c r="HD2826" s="2"/>
      <c r="HE2826" s="2"/>
      <c r="HF2826" s="2"/>
      <c r="HG2826" s="2"/>
      <c r="HH2826" s="2"/>
      <c r="HI2826" s="2"/>
      <c r="HJ2826" s="2"/>
      <c r="HK2826" s="2"/>
      <c r="HL2826" s="2"/>
      <c r="HM2826" s="2"/>
      <c r="HN2826" s="2"/>
      <c r="HO2826" s="2"/>
      <c r="HP2826" s="2"/>
      <c r="HQ2826" s="2"/>
      <c r="HR2826" s="2"/>
      <c r="HS2826" s="2"/>
      <c r="HT2826" s="2"/>
      <c r="HU2826" s="2"/>
      <c r="HV2826" s="2"/>
      <c r="HW2826" s="2"/>
      <c r="HX2826" s="2"/>
      <c r="HY2826" s="2"/>
      <c r="HZ2826" s="2"/>
      <c r="IA2826" s="2"/>
      <c r="IB2826" s="2"/>
      <c r="IC2826" s="2"/>
      <c r="ID2826" s="2"/>
      <c r="IE2826" s="2"/>
      <c r="IF2826" s="2"/>
      <c r="IG2826" s="2"/>
      <c r="IH2826" s="2"/>
      <c r="II2826" s="2"/>
      <c r="IJ2826" s="2"/>
      <c r="IK2826" s="2"/>
      <c r="IL2826" s="2"/>
      <c r="IM2826" s="2"/>
      <c r="IN2826" s="2"/>
      <c r="IO2826" s="2"/>
      <c r="IP2826" s="2"/>
      <c r="IQ2826" s="2"/>
    </row>
    <row r="2827" spans="1:251" s="16" customFormat="1" ht="18.75" customHeight="1" thickBot="1">
      <c r="A2827" s="17"/>
      <c r="B2827" s="121" t="s">
        <v>11</v>
      </c>
      <c r="C2827" s="122"/>
      <c r="D2827" s="122"/>
      <c r="E2827" s="122"/>
      <c r="F2827" s="122"/>
      <c r="G2827" s="122"/>
      <c r="H2827" s="122"/>
      <c r="I2827" s="122"/>
      <c r="J2827" s="122"/>
      <c r="K2827" s="122"/>
      <c r="L2827" s="122"/>
      <c r="M2827" s="122"/>
      <c r="N2827" s="122"/>
      <c r="O2827" s="122"/>
      <c r="P2827" s="122"/>
      <c r="Q2827" s="122"/>
      <c r="R2827" s="122"/>
      <c r="S2827" s="122"/>
      <c r="T2827" s="122"/>
      <c r="U2827" s="122"/>
      <c r="V2827" s="122"/>
      <c r="W2827" s="122"/>
      <c r="X2827" s="122"/>
      <c r="Y2827" s="122"/>
      <c r="Z2827" s="123"/>
      <c r="AA2827" s="124">
        <f>SUM($AA$2826:$AA$2826)</f>
        <v>11649</v>
      </c>
      <c r="AB2827" s="125"/>
      <c r="AC2827" s="125"/>
      <c r="AD2827" s="125"/>
      <c r="AE2827" s="125"/>
      <c r="AF2827" s="125"/>
      <c r="AG2827" s="125"/>
      <c r="AH2827" s="125"/>
      <c r="AI2827" s="126"/>
      <c r="AJ2827" s="124">
        <f>SUM($AJ$2826:$AJ$2826)</f>
        <v>11068</v>
      </c>
      <c r="AK2827" s="125"/>
      <c r="AL2827" s="125"/>
      <c r="AM2827" s="125"/>
      <c r="AN2827" s="125"/>
      <c r="AO2827" s="125"/>
      <c r="AP2827" s="125"/>
      <c r="AQ2827" s="125"/>
      <c r="AR2827" s="126"/>
      <c r="AS2827" s="127"/>
      <c r="AT2827" s="128"/>
      <c r="AU2827" s="128"/>
      <c r="AV2827" s="128"/>
      <c r="AW2827" s="128"/>
      <c r="AX2827" s="129"/>
      <c r="AY2827" s="2"/>
      <c r="AZ2827" s="2"/>
      <c r="BA2827" s="2"/>
      <c r="BB2827" s="2"/>
      <c r="BC2827" s="2"/>
      <c r="BD2827" s="2"/>
      <c r="BE2827" s="2"/>
      <c r="BF2827" s="2"/>
      <c r="BG2827" s="2"/>
      <c r="BH2827" s="2"/>
      <c r="BI2827" s="2"/>
      <c r="BJ2827" s="2"/>
      <c r="BK2827" s="2"/>
      <c r="BL2827" s="2"/>
      <c r="BM2827" s="2"/>
      <c r="BN2827" s="2"/>
      <c r="BO2827" s="2"/>
      <c r="BP2827" s="2"/>
      <c r="BQ2827" s="2"/>
      <c r="BR2827" s="2"/>
      <c r="BS2827" s="2"/>
      <c r="BT2827" s="2"/>
      <c r="BU2827" s="2"/>
      <c r="BV2827" s="2"/>
      <c r="BW2827" s="2"/>
      <c r="BX2827" s="2"/>
      <c r="BY2827" s="2"/>
      <c r="BZ2827" s="2"/>
      <c r="CA2827" s="2"/>
      <c r="CB2827" s="2"/>
      <c r="CC2827" s="2"/>
      <c r="CD2827" s="2"/>
      <c r="CE2827" s="2"/>
      <c r="CF2827" s="2"/>
      <c r="CG2827" s="2"/>
      <c r="CH2827" s="2"/>
      <c r="CI2827" s="2"/>
      <c r="CJ2827" s="2"/>
      <c r="CK2827" s="2"/>
      <c r="CL2827" s="2"/>
      <c r="CM2827" s="2"/>
      <c r="CN2827" s="2"/>
      <c r="CO2827" s="2"/>
      <c r="CP2827" s="2"/>
      <c r="CQ2827" s="2"/>
      <c r="CR2827" s="2"/>
      <c r="CS2827" s="2"/>
      <c r="CT2827" s="2"/>
      <c r="CU2827" s="2"/>
      <c r="CV2827" s="2"/>
      <c r="CW2827" s="2"/>
      <c r="CX2827" s="2"/>
      <c r="CY2827" s="2"/>
      <c r="CZ2827" s="2"/>
      <c r="DA2827" s="2"/>
      <c r="DB2827" s="2"/>
      <c r="DC2827" s="2"/>
      <c r="DD2827" s="2"/>
      <c r="DE2827" s="2"/>
      <c r="DF2827" s="2"/>
      <c r="DG2827" s="2"/>
      <c r="DH2827" s="2"/>
      <c r="DI2827" s="2"/>
      <c r="DJ2827" s="2"/>
      <c r="DK2827" s="2"/>
      <c r="DL2827" s="2"/>
      <c r="DM2827" s="2"/>
      <c r="DN2827" s="2"/>
      <c r="DO2827" s="2"/>
      <c r="DP2827" s="2"/>
      <c r="DQ2827" s="2"/>
      <c r="DR2827" s="2"/>
      <c r="DS2827" s="2"/>
      <c r="DT2827" s="2"/>
      <c r="DU2827" s="2"/>
      <c r="DV2827" s="2"/>
      <c r="DW2827" s="2"/>
      <c r="DX2827" s="2"/>
      <c r="DY2827" s="2"/>
      <c r="DZ2827" s="2"/>
      <c r="EA2827" s="2"/>
      <c r="EB2827" s="2"/>
      <c r="EC2827" s="2"/>
      <c r="ED2827" s="2"/>
      <c r="EE2827" s="2"/>
      <c r="EF2827" s="2"/>
      <c r="EG2827" s="2"/>
      <c r="EH2827" s="2"/>
      <c r="EI2827" s="2"/>
      <c r="EJ2827" s="2"/>
      <c r="EK2827" s="2"/>
      <c r="EL2827" s="2"/>
      <c r="EM2827" s="2"/>
      <c r="EN2827" s="2"/>
      <c r="EO2827" s="2"/>
      <c r="EP2827" s="2"/>
      <c r="EQ2827" s="2"/>
      <c r="ER2827" s="2"/>
      <c r="ES2827" s="2"/>
      <c r="ET2827" s="2"/>
      <c r="EU2827" s="2"/>
      <c r="EV2827" s="2"/>
      <c r="EW2827" s="2"/>
      <c r="EX2827" s="2"/>
      <c r="EY2827" s="2"/>
      <c r="EZ2827" s="2"/>
      <c r="FA2827" s="2"/>
      <c r="FB2827" s="2"/>
      <c r="FC2827" s="2"/>
      <c r="FD2827" s="2"/>
      <c r="FE2827" s="2"/>
      <c r="FF2827" s="2"/>
      <c r="FG2827" s="2"/>
      <c r="FH2827" s="2"/>
      <c r="FI2827" s="2"/>
      <c r="FJ2827" s="2"/>
      <c r="FK2827" s="2"/>
      <c r="FL2827" s="2"/>
      <c r="FM2827" s="2"/>
      <c r="FN2827" s="2"/>
      <c r="FO2827" s="2"/>
      <c r="FP2827" s="2"/>
      <c r="FQ2827" s="2"/>
      <c r="FR2827" s="2"/>
      <c r="FS2827" s="2"/>
      <c r="FT2827" s="2"/>
      <c r="FU2827" s="2"/>
      <c r="FV2827" s="2"/>
      <c r="FW2827" s="2"/>
      <c r="FX2827" s="2"/>
      <c r="FY2827" s="2"/>
      <c r="FZ2827" s="2"/>
      <c r="GA2827" s="2"/>
      <c r="GB2827" s="2"/>
      <c r="GC2827" s="2"/>
      <c r="GD2827" s="2"/>
      <c r="GE2827" s="2"/>
      <c r="GF2827" s="2"/>
      <c r="GG2827" s="2"/>
      <c r="GH2827" s="2"/>
      <c r="GI2827" s="2"/>
      <c r="GJ2827" s="2"/>
      <c r="GK2827" s="2"/>
      <c r="GL2827" s="2"/>
      <c r="GM2827" s="2"/>
      <c r="GN2827" s="2"/>
      <c r="GO2827" s="2"/>
      <c r="GP2827" s="2"/>
      <c r="GQ2827" s="2"/>
      <c r="GR2827" s="2"/>
      <c r="GS2827" s="2"/>
      <c r="GT2827" s="2"/>
      <c r="GU2827" s="2"/>
      <c r="GV2827" s="2"/>
      <c r="GW2827" s="2"/>
      <c r="GX2827" s="2"/>
      <c r="GY2827" s="2"/>
      <c r="GZ2827" s="2"/>
      <c r="HA2827" s="2"/>
      <c r="HB2827" s="2"/>
      <c r="HC2827" s="2"/>
      <c r="HD2827" s="2"/>
      <c r="HE2827" s="2"/>
      <c r="HF2827" s="2"/>
      <c r="HG2827" s="2"/>
      <c r="HH2827" s="2"/>
      <c r="HI2827" s="2"/>
      <c r="HJ2827" s="2"/>
      <c r="HK2827" s="2"/>
      <c r="HL2827" s="2"/>
      <c r="HM2827" s="2"/>
      <c r="HN2827" s="2"/>
      <c r="HO2827" s="2"/>
      <c r="HP2827" s="2"/>
      <c r="HQ2827" s="2"/>
      <c r="HR2827" s="2"/>
      <c r="HS2827" s="2"/>
      <c r="HT2827" s="2"/>
      <c r="HU2827" s="2"/>
      <c r="HV2827" s="2"/>
      <c r="HW2827" s="2"/>
      <c r="HX2827" s="2"/>
      <c r="HY2827" s="2"/>
      <c r="HZ2827" s="2"/>
      <c r="IA2827" s="2"/>
      <c r="IB2827" s="2"/>
      <c r="IC2827" s="2"/>
      <c r="ID2827" s="2"/>
      <c r="IE2827" s="2"/>
      <c r="IF2827" s="2"/>
      <c r="IG2827" s="2"/>
      <c r="IH2827" s="2"/>
      <c r="II2827" s="2"/>
      <c r="IJ2827" s="2"/>
      <c r="IK2827" s="2"/>
      <c r="IL2827" s="2"/>
      <c r="IM2827" s="2"/>
      <c r="IN2827" s="2"/>
      <c r="IO2827" s="2"/>
      <c r="IP2827" s="2"/>
      <c r="IQ2827" s="2"/>
    </row>
    <row r="2829" spans="1:251" ht="18.75">
      <c r="A2829" s="1" t="s">
        <v>0</v>
      </c>
      <c r="AW2829" s="3"/>
      <c r="AX2829" s="4"/>
      <c r="AY2829" s="3"/>
    </row>
    <row r="2831" spans="1:251" ht="18.75">
      <c r="B2831" s="101" t="s">
        <v>8</v>
      </c>
      <c r="C2831" s="102"/>
      <c r="D2831" s="102"/>
      <c r="E2831" s="102"/>
      <c r="F2831" s="102"/>
      <c r="G2831" s="102"/>
      <c r="H2831" s="102"/>
      <c r="I2831" s="102"/>
      <c r="J2831" s="102"/>
      <c r="K2831" s="102"/>
      <c r="L2831" s="102"/>
      <c r="M2831" s="102"/>
      <c r="N2831" s="102"/>
      <c r="O2831" s="102"/>
      <c r="P2831" s="102"/>
      <c r="Q2831" s="102"/>
      <c r="R2831" s="102"/>
      <c r="S2831" s="102"/>
      <c r="T2831" s="102"/>
      <c r="U2831" s="102"/>
      <c r="V2831" s="102"/>
      <c r="W2831" s="102"/>
      <c r="X2831" s="102"/>
      <c r="Y2831" s="102"/>
      <c r="Z2831" s="102"/>
      <c r="AA2831" s="102"/>
      <c r="AB2831" s="102"/>
      <c r="AC2831" s="102"/>
      <c r="AD2831" s="102"/>
      <c r="AE2831" s="102"/>
      <c r="AF2831" s="102"/>
      <c r="AG2831" s="102"/>
      <c r="AH2831" s="102"/>
      <c r="AI2831" s="102"/>
      <c r="AJ2831" s="102"/>
      <c r="AK2831" s="102"/>
      <c r="AL2831" s="102"/>
      <c r="AM2831" s="102"/>
      <c r="AN2831" s="102"/>
      <c r="AO2831" s="102"/>
      <c r="AP2831" s="102"/>
      <c r="AQ2831" s="102"/>
      <c r="AR2831" s="102"/>
      <c r="AS2831" s="102"/>
      <c r="AT2831" s="102"/>
      <c r="AU2831" s="102"/>
      <c r="AV2831" s="102"/>
      <c r="AW2831" s="102"/>
      <c r="AX2831" s="102"/>
    </row>
    <row r="2832" spans="1:251">
      <c r="Z2832" s="5"/>
      <c r="AD2832" s="5"/>
      <c r="AE2832" s="5"/>
      <c r="AF2832" s="5"/>
      <c r="AG2832" s="5"/>
      <c r="AH2832" s="5"/>
      <c r="AI2832" s="5"/>
      <c r="AO2832" s="5"/>
    </row>
    <row r="2833" spans="1:113" ht="13.5" thickBot="1">
      <c r="Z2833" s="5"/>
      <c r="AD2833" s="5"/>
      <c r="AE2833" s="5"/>
      <c r="AF2833" s="5"/>
      <c r="AG2833" s="5"/>
      <c r="AH2833" s="5"/>
      <c r="AI2833" s="5"/>
      <c r="AO2833" s="5"/>
      <c r="DI2833" s="6"/>
    </row>
    <row r="2834" spans="1:113" ht="24.75" customHeight="1" thickBot="1">
      <c r="B2834" s="103" t="s">
        <v>1</v>
      </c>
      <c r="C2834" s="104"/>
      <c r="D2834" s="104"/>
      <c r="E2834" s="104"/>
      <c r="F2834" s="104"/>
      <c r="G2834" s="104"/>
      <c r="H2834" s="105" t="s">
        <v>380</v>
      </c>
      <c r="I2834" s="106"/>
      <c r="J2834" s="106"/>
      <c r="K2834" s="106"/>
      <c r="L2834" s="106"/>
      <c r="M2834" s="106"/>
      <c r="N2834" s="106"/>
      <c r="O2834" s="106"/>
      <c r="P2834" s="106"/>
      <c r="Q2834" s="106"/>
      <c r="R2834" s="106"/>
      <c r="S2834" s="106"/>
      <c r="T2834" s="106"/>
      <c r="U2834" s="106"/>
      <c r="V2834" s="106"/>
      <c r="W2834" s="106"/>
      <c r="X2834" s="106"/>
      <c r="Y2834" s="106"/>
      <c r="Z2834" s="106"/>
      <c r="AA2834" s="106"/>
      <c r="AB2834" s="106"/>
      <c r="AC2834" s="106"/>
      <c r="AD2834" s="106"/>
      <c r="AE2834" s="106"/>
      <c r="AF2834" s="106"/>
      <c r="AG2834" s="106"/>
      <c r="AH2834" s="106"/>
      <c r="AI2834" s="106"/>
      <c r="AJ2834" s="106"/>
      <c r="AK2834" s="106"/>
      <c r="AL2834" s="106"/>
      <c r="AM2834" s="106"/>
      <c r="AN2834" s="106"/>
      <c r="AO2834" s="106"/>
      <c r="AP2834" s="106"/>
      <c r="AQ2834" s="106"/>
      <c r="AR2834" s="106"/>
      <c r="AS2834" s="106"/>
      <c r="AT2834" s="106"/>
      <c r="AU2834" s="106"/>
      <c r="AV2834" s="106"/>
      <c r="AW2834" s="106"/>
      <c r="AX2834" s="107"/>
      <c r="DI2834" s="6"/>
    </row>
    <row r="2835" spans="1:113" ht="14.25">
      <c r="B2835" s="7"/>
      <c r="C2835" s="7"/>
      <c r="D2835" s="7"/>
      <c r="E2835" s="7"/>
      <c r="F2835" s="7"/>
      <c r="G2835" s="7"/>
      <c r="H2835" s="8"/>
      <c r="I2835" s="8"/>
      <c r="J2835" s="8"/>
      <c r="K2835" s="8"/>
      <c r="L2835" s="9"/>
      <c r="M2835" s="9"/>
      <c r="N2835" s="9"/>
      <c r="O2835" s="9"/>
      <c r="P2835" s="8"/>
      <c r="Q2835" s="8"/>
      <c r="R2835" s="8"/>
      <c r="S2835" s="8"/>
      <c r="T2835" s="8"/>
      <c r="U2835" s="8"/>
      <c r="V2835" s="10"/>
      <c r="W2835" s="10"/>
      <c r="X2835" s="10"/>
      <c r="Y2835" s="10"/>
      <c r="Z2835" s="10"/>
      <c r="AA2835" s="10"/>
      <c r="AB2835" s="10"/>
      <c r="AC2835" s="10"/>
      <c r="AD2835" s="10"/>
      <c r="AE2835" s="10"/>
      <c r="AF2835" s="10"/>
      <c r="AG2835" s="10"/>
      <c r="AH2835" s="10"/>
      <c r="AI2835" s="10"/>
      <c r="AJ2835" s="10"/>
      <c r="AK2835" s="10"/>
      <c r="AL2835" s="10"/>
      <c r="AM2835" s="10"/>
      <c r="AN2835" s="10"/>
      <c r="AO2835" s="10"/>
      <c r="AP2835" s="10"/>
      <c r="AQ2835" s="10"/>
      <c r="AR2835" s="10"/>
      <c r="AS2835" s="10"/>
      <c r="AT2835" s="10"/>
      <c r="AU2835" s="10"/>
      <c r="AV2835" s="10"/>
      <c r="AW2835" s="10"/>
      <c r="AX2835" s="10"/>
      <c r="DI2835" s="6"/>
    </row>
    <row r="2836" spans="1:113" ht="15" thickBot="1">
      <c r="A2836" s="11"/>
      <c r="B2836" s="10" t="s">
        <v>2</v>
      </c>
      <c r="C2836" s="8"/>
      <c r="D2836" s="8"/>
      <c r="E2836" s="8"/>
      <c r="F2836" s="8"/>
      <c r="G2836" s="8"/>
      <c r="H2836" s="8"/>
      <c r="I2836" s="8"/>
      <c r="J2836" s="8"/>
      <c r="K2836" s="8"/>
      <c r="L2836" s="9"/>
      <c r="M2836" s="9"/>
      <c r="N2836" s="9"/>
      <c r="O2836" s="9"/>
      <c r="P2836" s="8"/>
      <c r="Q2836" s="8"/>
      <c r="R2836" s="8"/>
      <c r="S2836" s="8"/>
      <c r="T2836" s="8"/>
      <c r="U2836" s="8"/>
      <c r="V2836" s="10"/>
      <c r="W2836" s="10"/>
      <c r="X2836" s="10"/>
      <c r="Y2836" s="10"/>
      <c r="Z2836" s="10"/>
      <c r="AA2836" s="10"/>
      <c r="AB2836" s="10"/>
      <c r="AC2836" s="10"/>
      <c r="AD2836" s="10"/>
      <c r="AE2836" s="10"/>
      <c r="AF2836" s="10"/>
      <c r="AG2836" s="10"/>
      <c r="AH2836" s="10"/>
      <c r="AI2836" s="10"/>
      <c r="AJ2836" s="10"/>
      <c r="AK2836" s="10"/>
      <c r="AL2836" s="10"/>
      <c r="AM2836" s="10"/>
      <c r="AN2836" s="10"/>
      <c r="AO2836" s="10"/>
      <c r="AP2836" s="10"/>
      <c r="AQ2836" s="10"/>
      <c r="AR2836" s="10"/>
      <c r="AS2836" s="10"/>
      <c r="AT2836" s="10"/>
      <c r="AU2836" s="10"/>
      <c r="AV2836" s="10"/>
      <c r="AW2836" s="10"/>
      <c r="AX2836" s="10"/>
      <c r="DI2836" s="6"/>
    </row>
    <row r="2837" spans="1:113" ht="14.25">
      <c r="A2837" s="8"/>
      <c r="B2837" s="12"/>
      <c r="C2837" s="7"/>
      <c r="D2837" s="7"/>
      <c r="E2837" s="7"/>
      <c r="F2837" s="7"/>
      <c r="G2837" s="7"/>
      <c r="H2837" s="7"/>
      <c r="I2837" s="7"/>
      <c r="J2837" s="7"/>
      <c r="K2837" s="7"/>
      <c r="L2837" s="13"/>
      <c r="M2837" s="13"/>
      <c r="N2837" s="13"/>
      <c r="O2837" s="13"/>
      <c r="P2837" s="7"/>
      <c r="Q2837" s="7"/>
      <c r="R2837" s="7"/>
      <c r="S2837" s="7"/>
      <c r="T2837" s="7"/>
      <c r="U2837" s="7"/>
      <c r="V2837" s="14"/>
      <c r="W2837" s="14"/>
      <c r="X2837" s="14"/>
      <c r="Y2837" s="14"/>
      <c r="Z2837" s="14"/>
      <c r="AA2837" s="14"/>
      <c r="AB2837" s="14"/>
      <c r="AC2837" s="14"/>
      <c r="AD2837" s="14"/>
      <c r="AE2837" s="14"/>
      <c r="AF2837" s="14"/>
      <c r="AG2837" s="14"/>
      <c r="AH2837" s="14"/>
      <c r="AI2837" s="14"/>
      <c r="AJ2837" s="14"/>
      <c r="AK2837" s="14"/>
      <c r="AL2837" s="14"/>
      <c r="AM2837" s="14"/>
      <c r="AN2837" s="14"/>
      <c r="AO2837" s="14"/>
      <c r="AP2837" s="14"/>
      <c r="AQ2837" s="14"/>
      <c r="AR2837" s="14"/>
      <c r="AS2837" s="14"/>
      <c r="AT2837" s="14"/>
      <c r="AU2837" s="14"/>
      <c r="AV2837" s="14"/>
      <c r="AW2837" s="14"/>
      <c r="AX2837" s="15"/>
    </row>
    <row r="2838" spans="1:113" ht="12" customHeight="1">
      <c r="A2838" s="8"/>
      <c r="B2838" s="108" t="s">
        <v>381</v>
      </c>
      <c r="C2838" s="109"/>
      <c r="D2838" s="109"/>
      <c r="E2838" s="109"/>
      <c r="F2838" s="109"/>
      <c r="G2838" s="109"/>
      <c r="H2838" s="109"/>
      <c r="I2838" s="109"/>
      <c r="J2838" s="109"/>
      <c r="K2838" s="109"/>
      <c r="L2838" s="109"/>
      <c r="M2838" s="109"/>
      <c r="N2838" s="109"/>
      <c r="O2838" s="109"/>
      <c r="P2838" s="109"/>
      <c r="Q2838" s="109"/>
      <c r="R2838" s="109"/>
      <c r="S2838" s="109"/>
      <c r="T2838" s="109"/>
      <c r="U2838" s="109"/>
      <c r="V2838" s="109"/>
      <c r="W2838" s="109"/>
      <c r="X2838" s="109"/>
      <c r="Y2838" s="109"/>
      <c r="Z2838" s="109"/>
      <c r="AA2838" s="109"/>
      <c r="AB2838" s="109"/>
      <c r="AC2838" s="109"/>
      <c r="AD2838" s="109"/>
      <c r="AE2838" s="109"/>
      <c r="AF2838" s="109"/>
      <c r="AG2838" s="109"/>
      <c r="AH2838" s="109"/>
      <c r="AI2838" s="109"/>
      <c r="AJ2838" s="109"/>
      <c r="AK2838" s="109"/>
      <c r="AL2838" s="109"/>
      <c r="AM2838" s="109"/>
      <c r="AN2838" s="109"/>
      <c r="AO2838" s="109"/>
      <c r="AP2838" s="109"/>
      <c r="AQ2838" s="109"/>
      <c r="AR2838" s="109"/>
      <c r="AS2838" s="109"/>
      <c r="AT2838" s="109"/>
      <c r="AU2838" s="109"/>
      <c r="AV2838" s="109"/>
      <c r="AW2838" s="109"/>
      <c r="AX2838" s="110"/>
    </row>
    <row r="2839" spans="1:113" ht="12" customHeight="1">
      <c r="A2839" s="8"/>
      <c r="B2839" s="108"/>
      <c r="C2839" s="109"/>
      <c r="D2839" s="109"/>
      <c r="E2839" s="109"/>
      <c r="F2839" s="109"/>
      <c r="G2839" s="109"/>
      <c r="H2839" s="109"/>
      <c r="I2839" s="109"/>
      <c r="J2839" s="109"/>
      <c r="K2839" s="109"/>
      <c r="L2839" s="109"/>
      <c r="M2839" s="109"/>
      <c r="N2839" s="109"/>
      <c r="O2839" s="109"/>
      <c r="P2839" s="109"/>
      <c r="Q2839" s="109"/>
      <c r="R2839" s="109"/>
      <c r="S2839" s="109"/>
      <c r="T2839" s="109"/>
      <c r="U2839" s="109"/>
      <c r="V2839" s="109"/>
      <c r="W2839" s="109"/>
      <c r="X2839" s="109"/>
      <c r="Y2839" s="109"/>
      <c r="Z2839" s="109"/>
      <c r="AA2839" s="109"/>
      <c r="AB2839" s="109"/>
      <c r="AC2839" s="109"/>
      <c r="AD2839" s="109"/>
      <c r="AE2839" s="109"/>
      <c r="AF2839" s="109"/>
      <c r="AG2839" s="109"/>
      <c r="AH2839" s="109"/>
      <c r="AI2839" s="109"/>
      <c r="AJ2839" s="109"/>
      <c r="AK2839" s="109"/>
      <c r="AL2839" s="109"/>
      <c r="AM2839" s="109"/>
      <c r="AN2839" s="109"/>
      <c r="AO2839" s="109"/>
      <c r="AP2839" s="109"/>
      <c r="AQ2839" s="109"/>
      <c r="AR2839" s="109"/>
      <c r="AS2839" s="109"/>
      <c r="AT2839" s="109"/>
      <c r="AU2839" s="109"/>
      <c r="AV2839" s="109"/>
      <c r="AW2839" s="109"/>
      <c r="AX2839" s="110"/>
      <c r="BC2839" s="16"/>
    </row>
    <row r="2840" spans="1:113" ht="12" customHeight="1">
      <c r="A2840" s="8"/>
      <c r="B2840" s="108"/>
      <c r="C2840" s="109"/>
      <c r="D2840" s="109"/>
      <c r="E2840" s="109"/>
      <c r="F2840" s="109"/>
      <c r="G2840" s="109"/>
      <c r="H2840" s="109"/>
      <c r="I2840" s="109"/>
      <c r="J2840" s="109"/>
      <c r="K2840" s="109"/>
      <c r="L2840" s="109"/>
      <c r="M2840" s="109"/>
      <c r="N2840" s="109"/>
      <c r="O2840" s="109"/>
      <c r="P2840" s="109"/>
      <c r="Q2840" s="109"/>
      <c r="R2840" s="109"/>
      <c r="S2840" s="109"/>
      <c r="T2840" s="109"/>
      <c r="U2840" s="109"/>
      <c r="V2840" s="109"/>
      <c r="W2840" s="109"/>
      <c r="X2840" s="109"/>
      <c r="Y2840" s="109"/>
      <c r="Z2840" s="109"/>
      <c r="AA2840" s="109"/>
      <c r="AB2840" s="109"/>
      <c r="AC2840" s="109"/>
      <c r="AD2840" s="109"/>
      <c r="AE2840" s="109"/>
      <c r="AF2840" s="109"/>
      <c r="AG2840" s="109"/>
      <c r="AH2840" s="109"/>
      <c r="AI2840" s="109"/>
      <c r="AJ2840" s="109"/>
      <c r="AK2840" s="109"/>
      <c r="AL2840" s="109"/>
      <c r="AM2840" s="109"/>
      <c r="AN2840" s="109"/>
      <c r="AO2840" s="109"/>
      <c r="AP2840" s="109"/>
      <c r="AQ2840" s="109"/>
      <c r="AR2840" s="109"/>
      <c r="AS2840" s="109"/>
      <c r="AT2840" s="109"/>
      <c r="AU2840" s="109"/>
      <c r="AV2840" s="109"/>
      <c r="AW2840" s="109"/>
      <c r="AX2840" s="110"/>
    </row>
    <row r="2841" spans="1:113" ht="12" customHeight="1">
      <c r="A2841" s="8"/>
      <c r="B2841" s="108"/>
      <c r="C2841" s="109"/>
      <c r="D2841" s="109"/>
      <c r="E2841" s="109"/>
      <c r="F2841" s="109"/>
      <c r="G2841" s="109"/>
      <c r="H2841" s="109"/>
      <c r="I2841" s="109"/>
      <c r="J2841" s="109"/>
      <c r="K2841" s="109"/>
      <c r="L2841" s="109"/>
      <c r="M2841" s="109"/>
      <c r="N2841" s="109"/>
      <c r="O2841" s="109"/>
      <c r="P2841" s="109"/>
      <c r="Q2841" s="109"/>
      <c r="R2841" s="109"/>
      <c r="S2841" s="109"/>
      <c r="T2841" s="109"/>
      <c r="U2841" s="109"/>
      <c r="V2841" s="109"/>
      <c r="W2841" s="109"/>
      <c r="X2841" s="109"/>
      <c r="Y2841" s="109"/>
      <c r="Z2841" s="109"/>
      <c r="AA2841" s="109"/>
      <c r="AB2841" s="109"/>
      <c r="AC2841" s="109"/>
      <c r="AD2841" s="109"/>
      <c r="AE2841" s="109"/>
      <c r="AF2841" s="109"/>
      <c r="AG2841" s="109"/>
      <c r="AH2841" s="109"/>
      <c r="AI2841" s="109"/>
      <c r="AJ2841" s="109"/>
      <c r="AK2841" s="109"/>
      <c r="AL2841" s="109"/>
      <c r="AM2841" s="109"/>
      <c r="AN2841" s="109"/>
      <c r="AO2841" s="109"/>
      <c r="AP2841" s="109"/>
      <c r="AQ2841" s="109"/>
      <c r="AR2841" s="109"/>
      <c r="AS2841" s="109"/>
      <c r="AT2841" s="109"/>
      <c r="AU2841" s="109"/>
      <c r="AV2841" s="109"/>
      <c r="AW2841" s="109"/>
      <c r="AX2841" s="110"/>
    </row>
    <row r="2842" spans="1:113" ht="12" customHeight="1">
      <c r="A2842" s="8"/>
      <c r="B2842" s="108"/>
      <c r="C2842" s="109"/>
      <c r="D2842" s="109"/>
      <c r="E2842" s="109"/>
      <c r="F2842" s="109"/>
      <c r="G2842" s="109"/>
      <c r="H2842" s="109"/>
      <c r="I2842" s="109"/>
      <c r="J2842" s="109"/>
      <c r="K2842" s="109"/>
      <c r="L2842" s="109"/>
      <c r="M2842" s="109"/>
      <c r="N2842" s="109"/>
      <c r="O2842" s="109"/>
      <c r="P2842" s="109"/>
      <c r="Q2842" s="109"/>
      <c r="R2842" s="109"/>
      <c r="S2842" s="109"/>
      <c r="T2842" s="109"/>
      <c r="U2842" s="109"/>
      <c r="V2842" s="109"/>
      <c r="W2842" s="109"/>
      <c r="X2842" s="109"/>
      <c r="Y2842" s="109"/>
      <c r="Z2842" s="109"/>
      <c r="AA2842" s="109"/>
      <c r="AB2842" s="109"/>
      <c r="AC2842" s="109"/>
      <c r="AD2842" s="109"/>
      <c r="AE2842" s="109"/>
      <c r="AF2842" s="109"/>
      <c r="AG2842" s="109"/>
      <c r="AH2842" s="109"/>
      <c r="AI2842" s="109"/>
      <c r="AJ2842" s="109"/>
      <c r="AK2842" s="109"/>
      <c r="AL2842" s="109"/>
      <c r="AM2842" s="109"/>
      <c r="AN2842" s="109"/>
      <c r="AO2842" s="109"/>
      <c r="AP2842" s="109"/>
      <c r="AQ2842" s="109"/>
      <c r="AR2842" s="109"/>
      <c r="AS2842" s="109"/>
      <c r="AT2842" s="109"/>
      <c r="AU2842" s="109"/>
      <c r="AV2842" s="109"/>
      <c r="AW2842" s="109"/>
      <c r="AX2842" s="110"/>
    </row>
    <row r="2843" spans="1:113" ht="15" thickBot="1">
      <c r="A2843" s="17"/>
      <c r="B2843" s="18"/>
      <c r="C2843" s="19"/>
      <c r="D2843" s="19"/>
      <c r="E2843" s="19"/>
      <c r="F2843" s="19"/>
      <c r="G2843" s="19"/>
      <c r="H2843" s="19"/>
      <c r="I2843" s="19"/>
      <c r="J2843" s="19"/>
      <c r="K2843" s="19"/>
      <c r="L2843" s="19"/>
      <c r="M2843" s="19"/>
      <c r="N2843" s="19"/>
      <c r="O2843" s="19"/>
      <c r="P2843" s="19"/>
      <c r="Q2843" s="19"/>
      <c r="R2843" s="19"/>
      <c r="S2843" s="19"/>
      <c r="T2843" s="19"/>
      <c r="U2843" s="19"/>
      <c r="V2843" s="19"/>
      <c r="W2843" s="19"/>
      <c r="X2843" s="19"/>
      <c r="Y2843" s="19"/>
      <c r="Z2843" s="19"/>
      <c r="AA2843" s="19"/>
      <c r="AB2843" s="19"/>
      <c r="AC2843" s="19"/>
      <c r="AD2843" s="19"/>
      <c r="AE2843" s="19"/>
      <c r="AF2843" s="19"/>
      <c r="AG2843" s="19"/>
      <c r="AH2843" s="19"/>
      <c r="AI2843" s="19"/>
      <c r="AJ2843" s="19"/>
      <c r="AK2843" s="19"/>
      <c r="AL2843" s="19"/>
      <c r="AM2843" s="19"/>
      <c r="AN2843" s="19"/>
      <c r="AO2843" s="19"/>
      <c r="AP2843" s="19"/>
      <c r="AQ2843" s="19"/>
      <c r="AR2843" s="19"/>
      <c r="AS2843" s="19"/>
      <c r="AT2843" s="19"/>
      <c r="AU2843" s="19"/>
      <c r="AV2843" s="19"/>
      <c r="AW2843" s="19"/>
      <c r="AX2843" s="20"/>
    </row>
    <row r="2844" spans="1:113">
      <c r="B2844" s="21"/>
    </row>
    <row r="2845" spans="1:113" ht="15" thickBot="1">
      <c r="A2845" s="11"/>
      <c r="B2845" s="10" t="s">
        <v>3</v>
      </c>
      <c r="C2845" s="8"/>
      <c r="D2845" s="8"/>
      <c r="E2845" s="8"/>
      <c r="F2845" s="8"/>
      <c r="G2845" s="8"/>
      <c r="H2845" s="8"/>
      <c r="I2845" s="8"/>
      <c r="J2845" s="8"/>
      <c r="K2845" s="8"/>
      <c r="L2845" s="9"/>
      <c r="M2845" s="9"/>
      <c r="N2845" s="9"/>
      <c r="O2845" s="9"/>
      <c r="P2845" s="8"/>
      <c r="Q2845" s="8"/>
      <c r="R2845" s="8"/>
      <c r="S2845" s="8"/>
      <c r="T2845" s="8"/>
      <c r="U2845" s="8"/>
      <c r="V2845" s="10"/>
      <c r="W2845" s="10"/>
      <c r="X2845" s="10"/>
      <c r="Y2845" s="10"/>
      <c r="Z2845" s="10"/>
      <c r="AA2845" s="10"/>
      <c r="AB2845" s="10"/>
      <c r="AC2845" s="10"/>
      <c r="AD2845" s="10"/>
      <c r="AE2845" s="10"/>
      <c r="AF2845" s="10"/>
      <c r="AG2845" s="10"/>
      <c r="AH2845" s="10"/>
      <c r="AI2845" s="10"/>
      <c r="AJ2845" s="10"/>
      <c r="AK2845" s="10"/>
      <c r="AL2845" s="10"/>
      <c r="AM2845" s="10"/>
      <c r="AN2845" s="10"/>
      <c r="AO2845" s="10"/>
      <c r="AP2845" s="10"/>
      <c r="AQ2845" s="10"/>
      <c r="AR2845" s="10"/>
      <c r="AS2845" s="10"/>
      <c r="AT2845" s="10"/>
      <c r="AU2845" s="10"/>
      <c r="AV2845" s="10"/>
      <c r="AW2845" s="10"/>
      <c r="AX2845" s="10"/>
      <c r="DI2845" s="6"/>
    </row>
    <row r="2846" spans="1:113" ht="14.25">
      <c r="A2846" s="8"/>
      <c r="B2846" s="12"/>
      <c r="C2846" s="7"/>
      <c r="D2846" s="7"/>
      <c r="E2846" s="7"/>
      <c r="F2846" s="7"/>
      <c r="G2846" s="7"/>
      <c r="H2846" s="7"/>
      <c r="I2846" s="7"/>
      <c r="J2846" s="7"/>
      <c r="K2846" s="7"/>
      <c r="L2846" s="13"/>
      <c r="M2846" s="13"/>
      <c r="N2846" s="13"/>
      <c r="O2846" s="13"/>
      <c r="P2846" s="7"/>
      <c r="Q2846" s="7"/>
      <c r="R2846" s="7"/>
      <c r="S2846" s="7"/>
      <c r="T2846" s="7"/>
      <c r="U2846" s="7"/>
      <c r="V2846" s="14"/>
      <c r="W2846" s="14"/>
      <c r="X2846" s="14"/>
      <c r="Y2846" s="14"/>
      <c r="Z2846" s="14"/>
      <c r="AA2846" s="14"/>
      <c r="AB2846" s="14"/>
      <c r="AC2846" s="14"/>
      <c r="AD2846" s="14"/>
      <c r="AE2846" s="14"/>
      <c r="AF2846" s="14"/>
      <c r="AG2846" s="14"/>
      <c r="AH2846" s="14"/>
      <c r="AI2846" s="14"/>
      <c r="AJ2846" s="14"/>
      <c r="AK2846" s="14"/>
      <c r="AL2846" s="14"/>
      <c r="AM2846" s="14"/>
      <c r="AN2846" s="14"/>
      <c r="AO2846" s="14"/>
      <c r="AP2846" s="14"/>
      <c r="AQ2846" s="14"/>
      <c r="AR2846" s="14"/>
      <c r="AS2846" s="14"/>
      <c r="AT2846" s="14"/>
      <c r="AU2846" s="14"/>
      <c r="AV2846" s="14"/>
      <c r="AW2846" s="14"/>
      <c r="AX2846" s="15"/>
    </row>
    <row r="2847" spans="1:113" ht="12" customHeight="1">
      <c r="A2847" s="8"/>
      <c r="B2847" s="108" t="s">
        <v>382</v>
      </c>
      <c r="C2847" s="109"/>
      <c r="D2847" s="109"/>
      <c r="E2847" s="109"/>
      <c r="F2847" s="109"/>
      <c r="G2847" s="109"/>
      <c r="H2847" s="109"/>
      <c r="I2847" s="109"/>
      <c r="J2847" s="109"/>
      <c r="K2847" s="109"/>
      <c r="L2847" s="109"/>
      <c r="M2847" s="109"/>
      <c r="N2847" s="109"/>
      <c r="O2847" s="109"/>
      <c r="P2847" s="109"/>
      <c r="Q2847" s="109"/>
      <c r="R2847" s="109"/>
      <c r="S2847" s="109"/>
      <c r="T2847" s="109"/>
      <c r="U2847" s="109"/>
      <c r="V2847" s="109"/>
      <c r="W2847" s="109"/>
      <c r="X2847" s="109"/>
      <c r="Y2847" s="109"/>
      <c r="Z2847" s="109"/>
      <c r="AA2847" s="109"/>
      <c r="AB2847" s="109"/>
      <c r="AC2847" s="109"/>
      <c r="AD2847" s="109"/>
      <c r="AE2847" s="109"/>
      <c r="AF2847" s="109"/>
      <c r="AG2847" s="109"/>
      <c r="AH2847" s="109"/>
      <c r="AI2847" s="109"/>
      <c r="AJ2847" s="109"/>
      <c r="AK2847" s="109"/>
      <c r="AL2847" s="109"/>
      <c r="AM2847" s="109"/>
      <c r="AN2847" s="109"/>
      <c r="AO2847" s="109"/>
      <c r="AP2847" s="109"/>
      <c r="AQ2847" s="109"/>
      <c r="AR2847" s="109"/>
      <c r="AS2847" s="109"/>
      <c r="AT2847" s="109"/>
      <c r="AU2847" s="109"/>
      <c r="AV2847" s="109"/>
      <c r="AW2847" s="109"/>
      <c r="AX2847" s="110"/>
    </row>
    <row r="2848" spans="1:113" ht="12" customHeight="1">
      <c r="A2848" s="8"/>
      <c r="B2848" s="108"/>
      <c r="C2848" s="109"/>
      <c r="D2848" s="109"/>
      <c r="E2848" s="109"/>
      <c r="F2848" s="109"/>
      <c r="G2848" s="109"/>
      <c r="H2848" s="109"/>
      <c r="I2848" s="109"/>
      <c r="J2848" s="109"/>
      <c r="K2848" s="109"/>
      <c r="L2848" s="109"/>
      <c r="M2848" s="109"/>
      <c r="N2848" s="109"/>
      <c r="O2848" s="109"/>
      <c r="P2848" s="109"/>
      <c r="Q2848" s="109"/>
      <c r="R2848" s="109"/>
      <c r="S2848" s="109"/>
      <c r="T2848" s="109"/>
      <c r="U2848" s="109"/>
      <c r="V2848" s="109"/>
      <c r="W2848" s="109"/>
      <c r="X2848" s="109"/>
      <c r="Y2848" s="109"/>
      <c r="Z2848" s="109"/>
      <c r="AA2848" s="109"/>
      <c r="AB2848" s="109"/>
      <c r="AC2848" s="109"/>
      <c r="AD2848" s="109"/>
      <c r="AE2848" s="109"/>
      <c r="AF2848" s="109"/>
      <c r="AG2848" s="109"/>
      <c r="AH2848" s="109"/>
      <c r="AI2848" s="109"/>
      <c r="AJ2848" s="109"/>
      <c r="AK2848" s="109"/>
      <c r="AL2848" s="109"/>
      <c r="AM2848" s="109"/>
      <c r="AN2848" s="109"/>
      <c r="AO2848" s="109"/>
      <c r="AP2848" s="109"/>
      <c r="AQ2848" s="109"/>
      <c r="AR2848" s="109"/>
      <c r="AS2848" s="109"/>
      <c r="AT2848" s="109"/>
      <c r="AU2848" s="109"/>
      <c r="AV2848" s="109"/>
      <c r="AW2848" s="109"/>
      <c r="AX2848" s="110"/>
    </row>
    <row r="2849" spans="1:251" ht="12" customHeight="1">
      <c r="A2849" s="8"/>
      <c r="B2849" s="108"/>
      <c r="C2849" s="109"/>
      <c r="D2849" s="109"/>
      <c r="E2849" s="109"/>
      <c r="F2849" s="109"/>
      <c r="G2849" s="109"/>
      <c r="H2849" s="109"/>
      <c r="I2849" s="109"/>
      <c r="J2849" s="109"/>
      <c r="K2849" s="109"/>
      <c r="L2849" s="109"/>
      <c r="M2849" s="109"/>
      <c r="N2849" s="109"/>
      <c r="O2849" s="109"/>
      <c r="P2849" s="109"/>
      <c r="Q2849" s="109"/>
      <c r="R2849" s="109"/>
      <c r="S2849" s="109"/>
      <c r="T2849" s="109"/>
      <c r="U2849" s="109"/>
      <c r="V2849" s="109"/>
      <c r="W2849" s="109"/>
      <c r="X2849" s="109"/>
      <c r="Y2849" s="109"/>
      <c r="Z2849" s="109"/>
      <c r="AA2849" s="109"/>
      <c r="AB2849" s="109"/>
      <c r="AC2849" s="109"/>
      <c r="AD2849" s="109"/>
      <c r="AE2849" s="109"/>
      <c r="AF2849" s="109"/>
      <c r="AG2849" s="109"/>
      <c r="AH2849" s="109"/>
      <c r="AI2849" s="109"/>
      <c r="AJ2849" s="109"/>
      <c r="AK2849" s="109"/>
      <c r="AL2849" s="109"/>
      <c r="AM2849" s="109"/>
      <c r="AN2849" s="109"/>
      <c r="AO2849" s="109"/>
      <c r="AP2849" s="109"/>
      <c r="AQ2849" s="109"/>
      <c r="AR2849" s="109"/>
      <c r="AS2849" s="109"/>
      <c r="AT2849" s="109"/>
      <c r="AU2849" s="109"/>
      <c r="AV2849" s="109"/>
      <c r="AW2849" s="109"/>
      <c r="AX2849" s="110"/>
      <c r="BC2849" s="16"/>
    </row>
    <row r="2850" spans="1:251" ht="12" customHeight="1">
      <c r="A2850" s="8"/>
      <c r="B2850" s="108"/>
      <c r="C2850" s="109"/>
      <c r="D2850" s="109"/>
      <c r="E2850" s="109"/>
      <c r="F2850" s="109"/>
      <c r="G2850" s="109"/>
      <c r="H2850" s="109"/>
      <c r="I2850" s="109"/>
      <c r="J2850" s="109"/>
      <c r="K2850" s="109"/>
      <c r="L2850" s="109"/>
      <c r="M2850" s="109"/>
      <c r="N2850" s="109"/>
      <c r="O2850" s="109"/>
      <c r="P2850" s="109"/>
      <c r="Q2850" s="109"/>
      <c r="R2850" s="109"/>
      <c r="S2850" s="109"/>
      <c r="T2850" s="109"/>
      <c r="U2850" s="109"/>
      <c r="V2850" s="109"/>
      <c r="W2850" s="109"/>
      <c r="X2850" s="109"/>
      <c r="Y2850" s="109"/>
      <c r="Z2850" s="109"/>
      <c r="AA2850" s="109"/>
      <c r="AB2850" s="109"/>
      <c r="AC2850" s="109"/>
      <c r="AD2850" s="109"/>
      <c r="AE2850" s="109"/>
      <c r="AF2850" s="109"/>
      <c r="AG2850" s="109"/>
      <c r="AH2850" s="109"/>
      <c r="AI2850" s="109"/>
      <c r="AJ2850" s="109"/>
      <c r="AK2850" s="109"/>
      <c r="AL2850" s="109"/>
      <c r="AM2850" s="109"/>
      <c r="AN2850" s="109"/>
      <c r="AO2850" s="109"/>
      <c r="AP2850" s="109"/>
      <c r="AQ2850" s="109"/>
      <c r="AR2850" s="109"/>
      <c r="AS2850" s="109"/>
      <c r="AT2850" s="109"/>
      <c r="AU2850" s="109"/>
      <c r="AV2850" s="109"/>
      <c r="AW2850" s="109"/>
      <c r="AX2850" s="110"/>
    </row>
    <row r="2851" spans="1:251" ht="12" customHeight="1">
      <c r="A2851" s="8"/>
      <c r="B2851" s="108"/>
      <c r="C2851" s="109"/>
      <c r="D2851" s="109"/>
      <c r="E2851" s="109"/>
      <c r="F2851" s="109"/>
      <c r="G2851" s="109"/>
      <c r="H2851" s="109"/>
      <c r="I2851" s="109"/>
      <c r="J2851" s="109"/>
      <c r="K2851" s="109"/>
      <c r="L2851" s="109"/>
      <c r="M2851" s="109"/>
      <c r="N2851" s="109"/>
      <c r="O2851" s="109"/>
      <c r="P2851" s="109"/>
      <c r="Q2851" s="109"/>
      <c r="R2851" s="109"/>
      <c r="S2851" s="109"/>
      <c r="T2851" s="109"/>
      <c r="U2851" s="109"/>
      <c r="V2851" s="109"/>
      <c r="W2851" s="109"/>
      <c r="X2851" s="109"/>
      <c r="Y2851" s="109"/>
      <c r="Z2851" s="109"/>
      <c r="AA2851" s="109"/>
      <c r="AB2851" s="109"/>
      <c r="AC2851" s="109"/>
      <c r="AD2851" s="109"/>
      <c r="AE2851" s="109"/>
      <c r="AF2851" s="109"/>
      <c r="AG2851" s="109"/>
      <c r="AH2851" s="109"/>
      <c r="AI2851" s="109"/>
      <c r="AJ2851" s="109"/>
      <c r="AK2851" s="109"/>
      <c r="AL2851" s="109"/>
      <c r="AM2851" s="109"/>
      <c r="AN2851" s="109"/>
      <c r="AO2851" s="109"/>
      <c r="AP2851" s="109"/>
      <c r="AQ2851" s="109"/>
      <c r="AR2851" s="109"/>
      <c r="AS2851" s="109"/>
      <c r="AT2851" s="109"/>
      <c r="AU2851" s="109"/>
      <c r="AV2851" s="109"/>
      <c r="AW2851" s="109"/>
      <c r="AX2851" s="110"/>
    </row>
    <row r="2852" spans="1:251" ht="12" customHeight="1">
      <c r="A2852" s="8"/>
      <c r="B2852" s="108"/>
      <c r="C2852" s="109"/>
      <c r="D2852" s="109"/>
      <c r="E2852" s="109"/>
      <c r="F2852" s="109"/>
      <c r="G2852" s="109"/>
      <c r="H2852" s="109"/>
      <c r="I2852" s="109"/>
      <c r="J2852" s="109"/>
      <c r="K2852" s="109"/>
      <c r="L2852" s="109"/>
      <c r="M2852" s="109"/>
      <c r="N2852" s="109"/>
      <c r="O2852" s="109"/>
      <c r="P2852" s="109"/>
      <c r="Q2852" s="109"/>
      <c r="R2852" s="109"/>
      <c r="S2852" s="109"/>
      <c r="T2852" s="109"/>
      <c r="U2852" s="109"/>
      <c r="V2852" s="109"/>
      <c r="W2852" s="109"/>
      <c r="X2852" s="109"/>
      <c r="Y2852" s="109"/>
      <c r="Z2852" s="109"/>
      <c r="AA2852" s="109"/>
      <c r="AB2852" s="109"/>
      <c r="AC2852" s="109"/>
      <c r="AD2852" s="109"/>
      <c r="AE2852" s="109"/>
      <c r="AF2852" s="109"/>
      <c r="AG2852" s="109"/>
      <c r="AH2852" s="109"/>
      <c r="AI2852" s="109"/>
      <c r="AJ2852" s="109"/>
      <c r="AK2852" s="109"/>
      <c r="AL2852" s="109"/>
      <c r="AM2852" s="109"/>
      <c r="AN2852" s="109"/>
      <c r="AO2852" s="109"/>
      <c r="AP2852" s="109"/>
      <c r="AQ2852" s="109"/>
      <c r="AR2852" s="109"/>
      <c r="AS2852" s="109"/>
      <c r="AT2852" s="109"/>
      <c r="AU2852" s="109"/>
      <c r="AV2852" s="109"/>
      <c r="AW2852" s="109"/>
      <c r="AX2852" s="110"/>
    </row>
    <row r="2853" spans="1:251" ht="15" thickBot="1">
      <c r="A2853" s="17"/>
      <c r="B2853" s="18"/>
      <c r="C2853" s="19"/>
      <c r="D2853" s="19"/>
      <c r="E2853" s="19"/>
      <c r="F2853" s="19"/>
      <c r="G2853" s="19"/>
      <c r="H2853" s="19"/>
      <c r="I2853" s="19"/>
      <c r="J2853" s="19"/>
      <c r="K2853" s="19"/>
      <c r="L2853" s="19"/>
      <c r="M2853" s="19"/>
      <c r="N2853" s="19"/>
      <c r="O2853" s="19"/>
      <c r="P2853" s="19"/>
      <c r="Q2853" s="19"/>
      <c r="R2853" s="19"/>
      <c r="S2853" s="19"/>
      <c r="T2853" s="19"/>
      <c r="U2853" s="19"/>
      <c r="V2853" s="19"/>
      <c r="W2853" s="19"/>
      <c r="X2853" s="19"/>
      <c r="Y2853" s="19"/>
      <c r="Z2853" s="19"/>
      <c r="AA2853" s="19"/>
      <c r="AB2853" s="19"/>
      <c r="AC2853" s="19"/>
      <c r="AD2853" s="19"/>
      <c r="AE2853" s="19"/>
      <c r="AF2853" s="19"/>
      <c r="AG2853" s="19"/>
      <c r="AH2853" s="19"/>
      <c r="AI2853" s="19"/>
      <c r="AJ2853" s="19"/>
      <c r="AK2853" s="19"/>
      <c r="AL2853" s="19"/>
      <c r="AM2853" s="19"/>
      <c r="AN2853" s="19"/>
      <c r="AO2853" s="19"/>
      <c r="AP2853" s="19"/>
      <c r="AQ2853" s="19"/>
      <c r="AR2853" s="19"/>
      <c r="AS2853" s="19"/>
      <c r="AT2853" s="19"/>
      <c r="AU2853" s="19"/>
      <c r="AV2853" s="19"/>
      <c r="AW2853" s="19"/>
      <c r="AX2853" s="20"/>
    </row>
    <row r="2854" spans="1:251">
      <c r="B2854" s="21"/>
    </row>
    <row r="2855" spans="1:251" ht="14.25">
      <c r="B2855" s="10" t="s">
        <v>4</v>
      </c>
      <c r="C2855" s="8"/>
      <c r="D2855" s="8"/>
      <c r="E2855" s="8"/>
      <c r="F2855" s="8"/>
      <c r="G2855" s="8"/>
      <c r="H2855" s="8"/>
      <c r="I2855" s="8"/>
      <c r="J2855" s="8"/>
      <c r="K2855" s="8"/>
      <c r="L2855" s="9"/>
      <c r="M2855" s="9"/>
      <c r="N2855" s="9"/>
      <c r="O2855" s="9"/>
      <c r="P2855" s="8"/>
      <c r="Q2855" s="8"/>
      <c r="R2855" s="8"/>
      <c r="S2855" s="8"/>
      <c r="T2855" s="8"/>
      <c r="U2855" s="8"/>
      <c r="V2855" s="10"/>
      <c r="W2855" s="10"/>
      <c r="X2855" s="10"/>
      <c r="Y2855" s="10"/>
      <c r="Z2855" s="10"/>
      <c r="AA2855" s="10"/>
      <c r="AB2855" s="10"/>
      <c r="AC2855" s="10"/>
      <c r="AD2855" s="10"/>
      <c r="AE2855" s="10"/>
      <c r="AF2855" s="10"/>
      <c r="AG2855" s="10"/>
      <c r="AH2855" s="10"/>
      <c r="AI2855" s="10"/>
      <c r="AJ2855" s="10"/>
      <c r="AK2855" s="10"/>
      <c r="AL2855" s="10"/>
      <c r="AM2855" s="10"/>
      <c r="AN2855" s="10"/>
      <c r="AO2855" s="10"/>
      <c r="AP2855" s="10"/>
      <c r="AQ2855" s="10"/>
      <c r="AR2855" s="10"/>
      <c r="AS2855" s="10"/>
      <c r="AT2855" s="10"/>
      <c r="AU2855" s="10"/>
      <c r="AV2855" s="10"/>
      <c r="AW2855" s="10"/>
      <c r="AX2855" s="10"/>
    </row>
    <row r="2856" spans="1:251" ht="15" thickBot="1">
      <c r="B2856" s="8"/>
      <c r="C2856" s="8"/>
      <c r="D2856" s="8"/>
      <c r="E2856" s="8"/>
      <c r="F2856" s="8"/>
      <c r="G2856" s="8"/>
      <c r="H2856" s="8"/>
      <c r="I2856" s="8"/>
      <c r="J2856" s="8"/>
      <c r="K2856" s="8"/>
      <c r="L2856" s="9"/>
      <c r="M2856" s="9"/>
      <c r="N2856" s="9"/>
      <c r="O2856" s="9"/>
      <c r="P2856" s="8"/>
      <c r="Q2856" s="8"/>
      <c r="R2856" s="8"/>
      <c r="S2856" s="8"/>
      <c r="T2856" s="8"/>
      <c r="U2856" s="8"/>
      <c r="V2856" s="10"/>
      <c r="W2856" s="10"/>
      <c r="X2856" s="10"/>
      <c r="Y2856" s="10"/>
      <c r="Z2856" s="10"/>
      <c r="AA2856" s="10"/>
      <c r="AB2856" s="10"/>
      <c r="AC2856" s="10"/>
      <c r="AD2856" s="10"/>
      <c r="AE2856" s="10"/>
      <c r="AF2856" s="10"/>
      <c r="AG2856" s="10"/>
      <c r="AH2856" s="10"/>
      <c r="AI2856" s="10"/>
      <c r="AJ2856" s="10"/>
      <c r="AK2856" s="10"/>
      <c r="AL2856" s="10"/>
      <c r="AM2856" s="10"/>
      <c r="AN2856" s="10"/>
      <c r="AO2856" s="10"/>
      <c r="AP2856" s="10"/>
      <c r="AQ2856" s="10"/>
      <c r="AR2856" s="10"/>
      <c r="AS2856" s="10"/>
      <c r="AT2856" s="10"/>
      <c r="AU2856" s="10"/>
      <c r="AV2856" s="10"/>
      <c r="AW2856" s="10"/>
      <c r="AX2856" s="22" t="s">
        <v>5</v>
      </c>
    </row>
    <row r="2857" spans="1:251" s="16" customFormat="1" ht="13.5" customHeight="1">
      <c r="A2857" s="8"/>
      <c r="B2857" s="111" t="s">
        <v>6</v>
      </c>
      <c r="C2857" s="112"/>
      <c r="D2857" s="112"/>
      <c r="E2857" s="112"/>
      <c r="F2857" s="112"/>
      <c r="G2857" s="112"/>
      <c r="H2857" s="112"/>
      <c r="I2857" s="112"/>
      <c r="J2857" s="112"/>
      <c r="K2857" s="112"/>
      <c r="L2857" s="112"/>
      <c r="M2857" s="112"/>
      <c r="N2857" s="112"/>
      <c r="O2857" s="112"/>
      <c r="P2857" s="112"/>
      <c r="Q2857" s="112"/>
      <c r="R2857" s="112"/>
      <c r="S2857" s="112"/>
      <c r="T2857" s="112"/>
      <c r="U2857" s="112"/>
      <c r="V2857" s="112"/>
      <c r="W2857" s="112"/>
      <c r="X2857" s="112"/>
      <c r="Y2857" s="112"/>
      <c r="Z2857" s="113"/>
      <c r="AA2857" s="117" t="s">
        <v>9</v>
      </c>
      <c r="AB2857" s="112"/>
      <c r="AC2857" s="112"/>
      <c r="AD2857" s="112"/>
      <c r="AE2857" s="112"/>
      <c r="AF2857" s="112"/>
      <c r="AG2857" s="112"/>
      <c r="AH2857" s="112"/>
      <c r="AI2857" s="113"/>
      <c r="AJ2857" s="117" t="s">
        <v>10</v>
      </c>
      <c r="AK2857" s="112"/>
      <c r="AL2857" s="112"/>
      <c r="AM2857" s="112"/>
      <c r="AN2857" s="112"/>
      <c r="AO2857" s="112"/>
      <c r="AP2857" s="112"/>
      <c r="AQ2857" s="112"/>
      <c r="AR2857" s="113"/>
      <c r="AS2857" s="117" t="s">
        <v>7</v>
      </c>
      <c r="AT2857" s="112"/>
      <c r="AU2857" s="112"/>
      <c r="AV2857" s="112"/>
      <c r="AW2857" s="112"/>
      <c r="AX2857" s="119"/>
      <c r="AY2857" s="2"/>
      <c r="AZ2857" s="2"/>
      <c r="BA2857" s="2"/>
      <c r="BB2857" s="2"/>
      <c r="BC2857" s="2"/>
      <c r="BD2857" s="2"/>
      <c r="BE2857" s="2"/>
      <c r="BF2857" s="2"/>
      <c r="BG2857" s="2"/>
      <c r="BH2857" s="2"/>
      <c r="BI2857" s="2"/>
      <c r="BJ2857" s="2"/>
      <c r="BK2857" s="2"/>
      <c r="BL2857" s="2"/>
      <c r="BM2857" s="2"/>
      <c r="BN2857" s="2"/>
      <c r="BO2857" s="2"/>
      <c r="BP2857" s="2"/>
      <c r="BQ2857" s="2"/>
      <c r="BR2857" s="2"/>
      <c r="BS2857" s="2"/>
      <c r="BT2857" s="2"/>
      <c r="BU2857" s="2"/>
      <c r="BV2857" s="2"/>
      <c r="BW2857" s="2"/>
      <c r="BX2857" s="2"/>
      <c r="BY2857" s="2"/>
      <c r="BZ2857" s="2"/>
      <c r="CA2857" s="2"/>
      <c r="CB2857" s="2"/>
      <c r="CC2857" s="2"/>
      <c r="CD2857" s="2"/>
      <c r="CE2857" s="2"/>
      <c r="CF2857" s="2"/>
      <c r="CG2857" s="2"/>
      <c r="CH2857" s="2"/>
      <c r="CI2857" s="2"/>
      <c r="CJ2857" s="2"/>
      <c r="CK2857" s="2"/>
      <c r="CL2857" s="2"/>
      <c r="CM2857" s="2"/>
      <c r="CN2857" s="2"/>
      <c r="CO2857" s="2"/>
      <c r="CP2857" s="2"/>
      <c r="CQ2857" s="2"/>
      <c r="CR2857" s="2"/>
      <c r="CS2857" s="2"/>
      <c r="CT2857" s="2"/>
      <c r="CU2857" s="2"/>
      <c r="CV2857" s="2"/>
      <c r="CW2857" s="2"/>
      <c r="CX2857" s="2"/>
      <c r="CY2857" s="2"/>
      <c r="CZ2857" s="2"/>
      <c r="DA2857" s="2"/>
      <c r="DB2857" s="2"/>
      <c r="DC2857" s="2"/>
      <c r="DD2857" s="2"/>
      <c r="DE2857" s="2"/>
      <c r="DF2857" s="2"/>
      <c r="DG2857" s="2"/>
      <c r="DH2857" s="2"/>
      <c r="DI2857" s="2"/>
      <c r="DJ2857" s="2"/>
      <c r="DK2857" s="2"/>
      <c r="DL2857" s="2"/>
      <c r="DM2857" s="2"/>
      <c r="DN2857" s="2"/>
      <c r="DO2857" s="2"/>
      <c r="DP2857" s="2"/>
      <c r="DQ2857" s="2"/>
      <c r="DR2857" s="2"/>
      <c r="DS2857" s="2"/>
      <c r="DT2857" s="2"/>
      <c r="DU2857" s="2"/>
      <c r="DV2857" s="2"/>
      <c r="DW2857" s="2"/>
      <c r="DX2857" s="2"/>
      <c r="DY2857" s="2"/>
      <c r="DZ2857" s="2"/>
      <c r="EA2857" s="2"/>
      <c r="EB2857" s="2"/>
      <c r="EC2857" s="2"/>
      <c r="ED2857" s="2"/>
      <c r="EE2857" s="2"/>
      <c r="EF2857" s="2"/>
      <c r="EG2857" s="2"/>
      <c r="EH2857" s="2"/>
      <c r="EI2857" s="2"/>
      <c r="EJ2857" s="2"/>
      <c r="EK2857" s="2"/>
      <c r="EL2857" s="2"/>
      <c r="EM2857" s="2"/>
      <c r="EN2857" s="2"/>
      <c r="EO2857" s="2"/>
      <c r="EP2857" s="2"/>
      <c r="EQ2857" s="2"/>
      <c r="ER2857" s="2"/>
      <c r="ES2857" s="2"/>
      <c r="ET2857" s="2"/>
      <c r="EU2857" s="2"/>
      <c r="EV2857" s="2"/>
      <c r="EW2857" s="2"/>
      <c r="EX2857" s="2"/>
      <c r="EY2857" s="2"/>
      <c r="EZ2857" s="2"/>
      <c r="FA2857" s="2"/>
      <c r="FB2857" s="2"/>
      <c r="FC2857" s="2"/>
      <c r="FD2857" s="2"/>
      <c r="FE2857" s="2"/>
      <c r="FF2857" s="2"/>
      <c r="FG2857" s="2"/>
      <c r="FH2857" s="2"/>
      <c r="FI2857" s="2"/>
      <c r="FJ2857" s="2"/>
      <c r="FK2857" s="2"/>
      <c r="FL2857" s="2"/>
      <c r="FM2857" s="2"/>
      <c r="FN2857" s="2"/>
      <c r="FO2857" s="2"/>
      <c r="FP2857" s="2"/>
      <c r="FQ2857" s="2"/>
      <c r="FR2857" s="2"/>
      <c r="FS2857" s="2"/>
      <c r="FT2857" s="2"/>
      <c r="FU2857" s="2"/>
      <c r="FV2857" s="2"/>
      <c r="FW2857" s="2"/>
      <c r="FX2857" s="2"/>
      <c r="FY2857" s="2"/>
      <c r="FZ2857" s="2"/>
      <c r="GA2857" s="2"/>
      <c r="GB2857" s="2"/>
      <c r="GC2857" s="2"/>
      <c r="GD2857" s="2"/>
      <c r="GE2857" s="2"/>
      <c r="GF2857" s="2"/>
      <c r="GG2857" s="2"/>
      <c r="GH2857" s="2"/>
      <c r="GI2857" s="2"/>
      <c r="GJ2857" s="2"/>
      <c r="GK2857" s="2"/>
      <c r="GL2857" s="2"/>
      <c r="GM2857" s="2"/>
      <c r="GN2857" s="2"/>
      <c r="GO2857" s="2"/>
      <c r="GP2857" s="2"/>
      <c r="GQ2857" s="2"/>
      <c r="GR2857" s="2"/>
      <c r="GS2857" s="2"/>
      <c r="GT2857" s="2"/>
      <c r="GU2857" s="2"/>
      <c r="GV2857" s="2"/>
      <c r="GW2857" s="2"/>
      <c r="GX2857" s="2"/>
      <c r="GY2857" s="2"/>
      <c r="GZ2857" s="2"/>
      <c r="HA2857" s="2"/>
      <c r="HB2857" s="2"/>
      <c r="HC2857" s="2"/>
      <c r="HD2857" s="2"/>
      <c r="HE2857" s="2"/>
      <c r="HF2857" s="2"/>
      <c r="HG2857" s="2"/>
      <c r="HH2857" s="2"/>
      <c r="HI2857" s="2"/>
      <c r="HJ2857" s="2"/>
      <c r="HK2857" s="2"/>
      <c r="HL2857" s="2"/>
      <c r="HM2857" s="2"/>
      <c r="HN2857" s="2"/>
      <c r="HO2857" s="2"/>
      <c r="HP2857" s="2"/>
      <c r="HQ2857" s="2"/>
      <c r="HR2857" s="2"/>
      <c r="HS2857" s="2"/>
      <c r="HT2857" s="2"/>
      <c r="HU2857" s="2"/>
      <c r="HV2857" s="2"/>
      <c r="HW2857" s="2"/>
      <c r="HX2857" s="2"/>
      <c r="HY2857" s="2"/>
      <c r="HZ2857" s="2"/>
      <c r="IA2857" s="2"/>
      <c r="IB2857" s="2"/>
      <c r="IC2857" s="2"/>
      <c r="ID2857" s="2"/>
      <c r="IE2857" s="2"/>
      <c r="IF2857" s="2"/>
      <c r="IG2857" s="2"/>
      <c r="IH2857" s="2"/>
      <c r="II2857" s="2"/>
      <c r="IJ2857" s="2"/>
      <c r="IK2857" s="2"/>
      <c r="IL2857" s="2"/>
      <c r="IM2857" s="2"/>
      <c r="IN2857" s="2"/>
      <c r="IO2857" s="2"/>
      <c r="IP2857" s="2"/>
      <c r="IQ2857" s="2"/>
    </row>
    <row r="2858" spans="1:251" s="16" customFormat="1" ht="13.5">
      <c r="A2858" s="8"/>
      <c r="B2858" s="114"/>
      <c r="C2858" s="115"/>
      <c r="D2858" s="115"/>
      <c r="E2858" s="115"/>
      <c r="F2858" s="115"/>
      <c r="G2858" s="115"/>
      <c r="H2858" s="115"/>
      <c r="I2858" s="115"/>
      <c r="J2858" s="115"/>
      <c r="K2858" s="115"/>
      <c r="L2858" s="115"/>
      <c r="M2858" s="115"/>
      <c r="N2858" s="115"/>
      <c r="O2858" s="115"/>
      <c r="P2858" s="115"/>
      <c r="Q2858" s="115"/>
      <c r="R2858" s="115"/>
      <c r="S2858" s="115"/>
      <c r="T2858" s="115"/>
      <c r="U2858" s="115"/>
      <c r="V2858" s="115"/>
      <c r="W2858" s="115"/>
      <c r="X2858" s="115"/>
      <c r="Y2858" s="115"/>
      <c r="Z2858" s="116"/>
      <c r="AA2858" s="118"/>
      <c r="AB2858" s="115"/>
      <c r="AC2858" s="115"/>
      <c r="AD2858" s="115"/>
      <c r="AE2858" s="115"/>
      <c r="AF2858" s="115"/>
      <c r="AG2858" s="115"/>
      <c r="AH2858" s="115"/>
      <c r="AI2858" s="116"/>
      <c r="AJ2858" s="118"/>
      <c r="AK2858" s="115"/>
      <c r="AL2858" s="115"/>
      <c r="AM2858" s="115"/>
      <c r="AN2858" s="115"/>
      <c r="AO2858" s="115"/>
      <c r="AP2858" s="115"/>
      <c r="AQ2858" s="115"/>
      <c r="AR2858" s="116"/>
      <c r="AS2858" s="118"/>
      <c r="AT2858" s="115"/>
      <c r="AU2858" s="115"/>
      <c r="AV2858" s="115"/>
      <c r="AW2858" s="115"/>
      <c r="AX2858" s="120"/>
      <c r="AY2858" s="2"/>
      <c r="AZ2858" s="2"/>
      <c r="BA2858" s="2"/>
      <c r="BB2858" s="23"/>
      <c r="BC2858" s="24"/>
      <c r="BE2858" s="2"/>
      <c r="BF2858" s="2"/>
      <c r="BG2858" s="2"/>
      <c r="BH2858" s="2"/>
      <c r="BI2858" s="2"/>
      <c r="BJ2858" s="2"/>
      <c r="BK2858" s="2"/>
      <c r="BL2858" s="2"/>
      <c r="BM2858" s="2"/>
      <c r="BN2858" s="2"/>
      <c r="BO2858" s="2"/>
      <c r="BP2858" s="2"/>
      <c r="BQ2858" s="2"/>
      <c r="BR2858" s="2"/>
      <c r="BS2858" s="2"/>
      <c r="BT2858" s="2"/>
      <c r="BU2858" s="2"/>
      <c r="BV2858" s="2"/>
      <c r="BW2858" s="2"/>
      <c r="BX2858" s="2"/>
      <c r="BY2858" s="2"/>
      <c r="BZ2858" s="2"/>
      <c r="CA2858" s="2"/>
      <c r="CB2858" s="2"/>
      <c r="CC2858" s="2"/>
      <c r="CD2858" s="2"/>
      <c r="CE2858" s="2"/>
      <c r="CF2858" s="2"/>
      <c r="CG2858" s="2"/>
      <c r="CH2858" s="2"/>
      <c r="CI2858" s="2"/>
      <c r="CJ2858" s="2"/>
      <c r="CK2858" s="2"/>
      <c r="CL2858" s="2"/>
      <c r="CM2858" s="2"/>
      <c r="CN2858" s="2"/>
      <c r="CO2858" s="2"/>
      <c r="CP2858" s="2"/>
      <c r="CQ2858" s="2"/>
      <c r="CR2858" s="2"/>
      <c r="CS2858" s="2"/>
      <c r="CT2858" s="2"/>
      <c r="CU2858" s="2"/>
      <c r="CV2858" s="2"/>
      <c r="CW2858" s="2"/>
      <c r="CX2858" s="2"/>
      <c r="CY2858" s="2"/>
      <c r="CZ2858" s="2"/>
      <c r="DA2858" s="2"/>
      <c r="DB2858" s="2"/>
      <c r="DC2858" s="2"/>
      <c r="DD2858" s="2"/>
      <c r="DE2858" s="2"/>
      <c r="DF2858" s="2"/>
      <c r="DG2858" s="2"/>
      <c r="DH2858" s="2"/>
      <c r="DI2858" s="2"/>
      <c r="DJ2858" s="2"/>
      <c r="DK2858" s="2"/>
      <c r="DL2858" s="2"/>
      <c r="DM2858" s="2"/>
      <c r="DN2858" s="2"/>
      <c r="DO2858" s="2"/>
      <c r="DP2858" s="2"/>
      <c r="DQ2858" s="2"/>
      <c r="DR2858" s="2"/>
      <c r="DS2858" s="2"/>
      <c r="DT2858" s="2"/>
      <c r="DU2858" s="2"/>
      <c r="DV2858" s="2"/>
      <c r="DW2858" s="2"/>
      <c r="DX2858" s="2"/>
      <c r="DY2858" s="2"/>
      <c r="DZ2858" s="2"/>
      <c r="EA2858" s="2"/>
      <c r="EB2858" s="2"/>
      <c r="EC2858" s="2"/>
      <c r="ED2858" s="2"/>
      <c r="EE2858" s="2"/>
      <c r="EF2858" s="2"/>
      <c r="EG2858" s="2"/>
      <c r="EH2858" s="2"/>
      <c r="EI2858" s="2"/>
      <c r="EJ2858" s="2"/>
      <c r="EK2858" s="2"/>
      <c r="EL2858" s="2"/>
      <c r="EM2858" s="2"/>
      <c r="EN2858" s="2"/>
      <c r="EO2858" s="2"/>
      <c r="EP2858" s="2"/>
      <c r="EQ2858" s="2"/>
      <c r="ER2858" s="2"/>
      <c r="ES2858" s="2"/>
      <c r="ET2858" s="2"/>
      <c r="EU2858" s="2"/>
      <c r="EV2858" s="2"/>
      <c r="EW2858" s="2"/>
      <c r="EX2858" s="2"/>
      <c r="EY2858" s="2"/>
      <c r="EZ2858" s="2"/>
      <c r="FA2858" s="2"/>
      <c r="FB2858" s="2"/>
      <c r="FC2858" s="2"/>
      <c r="FD2858" s="2"/>
      <c r="FE2858" s="2"/>
      <c r="FF2858" s="2"/>
      <c r="FG2858" s="2"/>
      <c r="FH2858" s="2"/>
      <c r="FI2858" s="2"/>
      <c r="FJ2858" s="2"/>
      <c r="FK2858" s="2"/>
      <c r="FL2858" s="2"/>
      <c r="FM2858" s="2"/>
      <c r="FN2858" s="2"/>
      <c r="FO2858" s="2"/>
      <c r="FP2858" s="2"/>
      <c r="FQ2858" s="2"/>
      <c r="FR2858" s="2"/>
      <c r="FS2858" s="2"/>
      <c r="FT2858" s="2"/>
      <c r="FU2858" s="2"/>
      <c r="FV2858" s="2"/>
      <c r="FW2858" s="2"/>
      <c r="FX2858" s="2"/>
      <c r="FY2858" s="2"/>
      <c r="FZ2858" s="2"/>
      <c r="GA2858" s="2"/>
      <c r="GB2858" s="2"/>
      <c r="GC2858" s="2"/>
      <c r="GD2858" s="2"/>
      <c r="GE2858" s="2"/>
      <c r="GF2858" s="2"/>
      <c r="GG2858" s="2"/>
      <c r="GH2858" s="2"/>
      <c r="GI2858" s="2"/>
      <c r="GJ2858" s="2"/>
      <c r="GK2858" s="2"/>
      <c r="GL2858" s="2"/>
      <c r="GM2858" s="2"/>
      <c r="GN2858" s="2"/>
      <c r="GO2858" s="2"/>
      <c r="GP2858" s="2"/>
      <c r="GQ2858" s="2"/>
      <c r="GR2858" s="2"/>
      <c r="GS2858" s="2"/>
      <c r="GT2858" s="2"/>
      <c r="GU2858" s="2"/>
      <c r="GV2858" s="2"/>
      <c r="GW2858" s="2"/>
      <c r="GX2858" s="2"/>
      <c r="GY2858" s="2"/>
      <c r="GZ2858" s="2"/>
      <c r="HA2858" s="2"/>
      <c r="HB2858" s="2"/>
      <c r="HC2858" s="2"/>
      <c r="HD2858" s="2"/>
      <c r="HE2858" s="2"/>
      <c r="HF2858" s="2"/>
      <c r="HG2858" s="2"/>
      <c r="HH2858" s="2"/>
      <c r="HI2858" s="2"/>
      <c r="HJ2858" s="2"/>
      <c r="HK2858" s="2"/>
      <c r="HL2858" s="2"/>
      <c r="HM2858" s="2"/>
      <c r="HN2858" s="2"/>
      <c r="HO2858" s="2"/>
      <c r="HP2858" s="2"/>
      <c r="HQ2858" s="2"/>
      <c r="HR2858" s="2"/>
      <c r="HS2858" s="2"/>
      <c r="HT2858" s="2"/>
      <c r="HU2858" s="2"/>
      <c r="HV2858" s="2"/>
      <c r="HW2858" s="2"/>
      <c r="HX2858" s="2"/>
      <c r="HY2858" s="2"/>
      <c r="HZ2858" s="2"/>
      <c r="IA2858" s="2"/>
      <c r="IB2858" s="2"/>
      <c r="IC2858" s="2"/>
      <c r="ID2858" s="2"/>
      <c r="IE2858" s="2"/>
      <c r="IF2858" s="2"/>
      <c r="IG2858" s="2"/>
      <c r="IH2858" s="2"/>
      <c r="II2858" s="2"/>
      <c r="IJ2858" s="2"/>
      <c r="IK2858" s="2"/>
      <c r="IL2858" s="2"/>
      <c r="IM2858" s="2"/>
      <c r="IN2858" s="2"/>
      <c r="IO2858" s="2"/>
      <c r="IP2858" s="2"/>
      <c r="IQ2858" s="2"/>
    </row>
    <row r="2859" spans="1:251" s="16" customFormat="1" ht="18.75" customHeight="1">
      <c r="A2859" s="8"/>
      <c r="B2859" s="25"/>
      <c r="C2859" s="130" t="s">
        <v>379</v>
      </c>
      <c r="D2859" s="131"/>
      <c r="E2859" s="131"/>
      <c r="F2859" s="131"/>
      <c r="G2859" s="131"/>
      <c r="H2859" s="131"/>
      <c r="I2859" s="131"/>
      <c r="J2859" s="131"/>
      <c r="K2859" s="131"/>
      <c r="L2859" s="131"/>
      <c r="M2859" s="131"/>
      <c r="N2859" s="131"/>
      <c r="O2859" s="131"/>
      <c r="P2859" s="131"/>
      <c r="Q2859" s="131"/>
      <c r="R2859" s="131"/>
      <c r="S2859" s="131"/>
      <c r="T2859" s="131"/>
      <c r="U2859" s="131"/>
      <c r="V2859" s="131"/>
      <c r="W2859" s="131"/>
      <c r="X2859" s="131"/>
      <c r="Y2859" s="131"/>
      <c r="Z2859" s="132"/>
      <c r="AA2859" s="133">
        <v>8624</v>
      </c>
      <c r="AB2859" s="134"/>
      <c r="AC2859" s="134"/>
      <c r="AD2859" s="134"/>
      <c r="AE2859" s="134"/>
      <c r="AF2859" s="134"/>
      <c r="AG2859" s="134"/>
      <c r="AH2859" s="134"/>
      <c r="AI2859" s="135"/>
      <c r="AJ2859" s="133">
        <v>9021</v>
      </c>
      <c r="AK2859" s="134"/>
      <c r="AL2859" s="134"/>
      <c r="AM2859" s="134"/>
      <c r="AN2859" s="134"/>
      <c r="AO2859" s="134"/>
      <c r="AP2859" s="134"/>
      <c r="AQ2859" s="134"/>
      <c r="AR2859" s="135"/>
      <c r="AS2859" s="136"/>
      <c r="AT2859" s="137"/>
      <c r="AU2859" s="137"/>
      <c r="AV2859" s="137"/>
      <c r="AW2859" s="137"/>
      <c r="AX2859" s="138"/>
      <c r="AY2859" s="2"/>
      <c r="AZ2859" s="2"/>
      <c r="BA2859" s="2"/>
      <c r="BB2859" s="2"/>
      <c r="BC2859" s="2"/>
      <c r="BD2859" s="2"/>
      <c r="BE2859" s="2"/>
      <c r="BF2859" s="2"/>
      <c r="BG2859" s="2"/>
      <c r="BH2859" s="2"/>
      <c r="BI2859" s="2"/>
      <c r="BJ2859" s="2"/>
      <c r="BK2859" s="2"/>
      <c r="BL2859" s="2"/>
      <c r="BM2859" s="2"/>
      <c r="BN2859" s="2"/>
      <c r="BO2859" s="2"/>
      <c r="BP2859" s="2"/>
      <c r="BQ2859" s="2"/>
      <c r="BR2859" s="2"/>
      <c r="BS2859" s="2"/>
      <c r="BT2859" s="2"/>
      <c r="BU2859" s="2"/>
      <c r="BV2859" s="2"/>
      <c r="BW2859" s="2"/>
      <c r="BX2859" s="2"/>
      <c r="BY2859" s="2"/>
      <c r="BZ2859" s="2"/>
      <c r="CA2859" s="2"/>
      <c r="CB2859" s="2"/>
      <c r="CC2859" s="2"/>
      <c r="CD2859" s="2"/>
      <c r="CE2859" s="2"/>
      <c r="CF2859" s="2"/>
      <c r="CG2859" s="2"/>
      <c r="CH2859" s="2"/>
      <c r="CI2859" s="2"/>
      <c r="CJ2859" s="2"/>
      <c r="CK2859" s="2"/>
      <c r="CL2859" s="2"/>
      <c r="CM2859" s="2"/>
      <c r="CN2859" s="2"/>
      <c r="CO2859" s="2"/>
      <c r="CP2859" s="2"/>
      <c r="CQ2859" s="2"/>
      <c r="CR2859" s="2"/>
      <c r="CS2859" s="2"/>
      <c r="CT2859" s="2"/>
      <c r="CU2859" s="2"/>
      <c r="CV2859" s="2"/>
      <c r="CW2859" s="2"/>
      <c r="CX2859" s="2"/>
      <c r="CY2859" s="2"/>
      <c r="CZ2859" s="2"/>
      <c r="DA2859" s="2"/>
      <c r="DB2859" s="2"/>
      <c r="DC2859" s="2"/>
      <c r="DD2859" s="2"/>
      <c r="DE2859" s="2"/>
      <c r="DF2859" s="2"/>
      <c r="DG2859" s="2"/>
      <c r="DH2859" s="2"/>
      <c r="DI2859" s="2"/>
      <c r="DJ2859" s="2"/>
      <c r="DK2859" s="2"/>
      <c r="DL2859" s="2"/>
      <c r="DM2859" s="2"/>
      <c r="DN2859" s="2"/>
      <c r="DO2859" s="2"/>
      <c r="DP2859" s="2"/>
      <c r="DQ2859" s="2"/>
      <c r="DR2859" s="2"/>
      <c r="DS2859" s="2"/>
      <c r="DT2859" s="2"/>
      <c r="DU2859" s="2"/>
      <c r="DV2859" s="2"/>
      <c r="DW2859" s="2"/>
      <c r="DX2859" s="2"/>
      <c r="DY2859" s="2"/>
      <c r="DZ2859" s="2"/>
      <c r="EA2859" s="2"/>
      <c r="EB2859" s="2"/>
      <c r="EC2859" s="2"/>
      <c r="ED2859" s="2"/>
      <c r="EE2859" s="2"/>
      <c r="EF2859" s="2"/>
      <c r="EG2859" s="2"/>
      <c r="EH2859" s="2"/>
      <c r="EI2859" s="2"/>
      <c r="EJ2859" s="2"/>
      <c r="EK2859" s="2"/>
      <c r="EL2859" s="2"/>
      <c r="EM2859" s="2"/>
      <c r="EN2859" s="2"/>
      <c r="EO2859" s="2"/>
      <c r="EP2859" s="2"/>
      <c r="EQ2859" s="2"/>
      <c r="ER2859" s="2"/>
      <c r="ES2859" s="2"/>
      <c r="ET2859" s="2"/>
      <c r="EU2859" s="2"/>
      <c r="EV2859" s="2"/>
      <c r="EW2859" s="2"/>
      <c r="EX2859" s="2"/>
      <c r="EY2859" s="2"/>
      <c r="EZ2859" s="2"/>
      <c r="FA2859" s="2"/>
      <c r="FB2859" s="2"/>
      <c r="FC2859" s="2"/>
      <c r="FD2859" s="2"/>
      <c r="FE2859" s="2"/>
      <c r="FF2859" s="2"/>
      <c r="FG2859" s="2"/>
      <c r="FH2859" s="2"/>
      <c r="FI2859" s="2"/>
      <c r="FJ2859" s="2"/>
      <c r="FK2859" s="2"/>
      <c r="FL2859" s="2"/>
      <c r="FM2859" s="2"/>
      <c r="FN2859" s="2"/>
      <c r="FO2859" s="2"/>
      <c r="FP2859" s="2"/>
      <c r="FQ2859" s="2"/>
      <c r="FR2859" s="2"/>
      <c r="FS2859" s="2"/>
      <c r="FT2859" s="2"/>
      <c r="FU2859" s="2"/>
      <c r="FV2859" s="2"/>
      <c r="FW2859" s="2"/>
      <c r="FX2859" s="2"/>
      <c r="FY2859" s="2"/>
      <c r="FZ2859" s="2"/>
      <c r="GA2859" s="2"/>
      <c r="GB2859" s="2"/>
      <c r="GC2859" s="2"/>
      <c r="GD2859" s="2"/>
      <c r="GE2859" s="2"/>
      <c r="GF2859" s="2"/>
      <c r="GG2859" s="2"/>
      <c r="GH2859" s="2"/>
      <c r="GI2859" s="2"/>
      <c r="GJ2859" s="2"/>
      <c r="GK2859" s="2"/>
      <c r="GL2859" s="2"/>
      <c r="GM2859" s="2"/>
      <c r="GN2859" s="2"/>
      <c r="GO2859" s="2"/>
      <c r="GP2859" s="2"/>
      <c r="GQ2859" s="2"/>
      <c r="GR2859" s="2"/>
      <c r="GS2859" s="2"/>
      <c r="GT2859" s="2"/>
      <c r="GU2859" s="2"/>
      <c r="GV2859" s="2"/>
      <c r="GW2859" s="2"/>
      <c r="GX2859" s="2"/>
      <c r="GY2859" s="2"/>
      <c r="GZ2859" s="2"/>
      <c r="HA2859" s="2"/>
      <c r="HB2859" s="2"/>
      <c r="HC2859" s="2"/>
      <c r="HD2859" s="2"/>
      <c r="HE2859" s="2"/>
      <c r="HF2859" s="2"/>
      <c r="HG2859" s="2"/>
      <c r="HH2859" s="2"/>
      <c r="HI2859" s="2"/>
      <c r="HJ2859" s="2"/>
      <c r="HK2859" s="2"/>
      <c r="HL2859" s="2"/>
      <c r="HM2859" s="2"/>
      <c r="HN2859" s="2"/>
      <c r="HO2859" s="2"/>
      <c r="HP2859" s="2"/>
      <c r="HQ2859" s="2"/>
      <c r="HR2859" s="2"/>
      <c r="HS2859" s="2"/>
      <c r="HT2859" s="2"/>
      <c r="HU2859" s="2"/>
      <c r="HV2859" s="2"/>
      <c r="HW2859" s="2"/>
      <c r="HX2859" s="2"/>
      <c r="HY2859" s="2"/>
      <c r="HZ2859" s="2"/>
      <c r="IA2859" s="2"/>
      <c r="IB2859" s="2"/>
      <c r="IC2859" s="2"/>
      <c r="ID2859" s="2"/>
      <c r="IE2859" s="2"/>
      <c r="IF2859" s="2"/>
      <c r="IG2859" s="2"/>
      <c r="IH2859" s="2"/>
      <c r="II2859" s="2"/>
      <c r="IJ2859" s="2"/>
      <c r="IK2859" s="2"/>
      <c r="IL2859" s="2"/>
      <c r="IM2859" s="2"/>
      <c r="IN2859" s="2"/>
      <c r="IO2859" s="2"/>
      <c r="IP2859" s="2"/>
      <c r="IQ2859" s="2"/>
    </row>
    <row r="2860" spans="1:251" s="16" customFormat="1" ht="18.75" customHeight="1" thickBot="1">
      <c r="A2860" s="17"/>
      <c r="B2860" s="121" t="s">
        <v>11</v>
      </c>
      <c r="C2860" s="122"/>
      <c r="D2860" s="122"/>
      <c r="E2860" s="122"/>
      <c r="F2860" s="122"/>
      <c r="G2860" s="122"/>
      <c r="H2860" s="122"/>
      <c r="I2860" s="122"/>
      <c r="J2860" s="122"/>
      <c r="K2860" s="122"/>
      <c r="L2860" s="122"/>
      <c r="M2860" s="122"/>
      <c r="N2860" s="122"/>
      <c r="O2860" s="122"/>
      <c r="P2860" s="122"/>
      <c r="Q2860" s="122"/>
      <c r="R2860" s="122"/>
      <c r="S2860" s="122"/>
      <c r="T2860" s="122"/>
      <c r="U2860" s="122"/>
      <c r="V2860" s="122"/>
      <c r="W2860" s="122"/>
      <c r="X2860" s="122"/>
      <c r="Y2860" s="122"/>
      <c r="Z2860" s="123"/>
      <c r="AA2860" s="124">
        <f>SUM($AA$2859:$AA$2859)</f>
        <v>8624</v>
      </c>
      <c r="AB2860" s="125"/>
      <c r="AC2860" s="125"/>
      <c r="AD2860" s="125"/>
      <c r="AE2860" s="125"/>
      <c r="AF2860" s="125"/>
      <c r="AG2860" s="125"/>
      <c r="AH2860" s="125"/>
      <c r="AI2860" s="126"/>
      <c r="AJ2860" s="124">
        <f>SUM($AJ$2859:$AJ$2859)</f>
        <v>9021</v>
      </c>
      <c r="AK2860" s="125"/>
      <c r="AL2860" s="125"/>
      <c r="AM2860" s="125"/>
      <c r="AN2860" s="125"/>
      <c r="AO2860" s="125"/>
      <c r="AP2860" s="125"/>
      <c r="AQ2860" s="125"/>
      <c r="AR2860" s="126"/>
      <c r="AS2860" s="127"/>
      <c r="AT2860" s="128"/>
      <c r="AU2860" s="128"/>
      <c r="AV2860" s="128"/>
      <c r="AW2860" s="128"/>
      <c r="AX2860" s="129"/>
      <c r="AY2860" s="2"/>
      <c r="AZ2860" s="2"/>
      <c r="BA2860" s="2"/>
      <c r="BB2860" s="2"/>
      <c r="BC2860" s="2"/>
      <c r="BD2860" s="2"/>
      <c r="BE2860" s="2"/>
      <c r="BF2860" s="2"/>
      <c r="BG2860" s="2"/>
      <c r="BH2860" s="2"/>
      <c r="BI2860" s="2"/>
      <c r="BJ2860" s="2"/>
      <c r="BK2860" s="2"/>
      <c r="BL2860" s="2"/>
      <c r="BM2860" s="2"/>
      <c r="BN2860" s="2"/>
      <c r="BO2860" s="2"/>
      <c r="BP2860" s="2"/>
      <c r="BQ2860" s="2"/>
      <c r="BR2860" s="2"/>
      <c r="BS2860" s="2"/>
      <c r="BT2860" s="2"/>
      <c r="BU2860" s="2"/>
      <c r="BV2860" s="2"/>
      <c r="BW2860" s="2"/>
      <c r="BX2860" s="2"/>
      <c r="BY2860" s="2"/>
      <c r="BZ2860" s="2"/>
      <c r="CA2860" s="2"/>
      <c r="CB2860" s="2"/>
      <c r="CC2860" s="2"/>
      <c r="CD2860" s="2"/>
      <c r="CE2860" s="2"/>
      <c r="CF2860" s="2"/>
      <c r="CG2860" s="2"/>
      <c r="CH2860" s="2"/>
      <c r="CI2860" s="2"/>
      <c r="CJ2860" s="2"/>
      <c r="CK2860" s="2"/>
      <c r="CL2860" s="2"/>
      <c r="CM2860" s="2"/>
      <c r="CN2860" s="2"/>
      <c r="CO2860" s="2"/>
      <c r="CP2860" s="2"/>
      <c r="CQ2860" s="2"/>
      <c r="CR2860" s="2"/>
      <c r="CS2860" s="2"/>
      <c r="CT2860" s="2"/>
      <c r="CU2860" s="2"/>
      <c r="CV2860" s="2"/>
      <c r="CW2860" s="2"/>
      <c r="CX2860" s="2"/>
      <c r="CY2860" s="2"/>
      <c r="CZ2860" s="2"/>
      <c r="DA2860" s="2"/>
      <c r="DB2860" s="2"/>
      <c r="DC2860" s="2"/>
      <c r="DD2860" s="2"/>
      <c r="DE2860" s="2"/>
      <c r="DF2860" s="2"/>
      <c r="DG2860" s="2"/>
      <c r="DH2860" s="2"/>
      <c r="DI2860" s="2"/>
      <c r="DJ2860" s="2"/>
      <c r="DK2860" s="2"/>
      <c r="DL2860" s="2"/>
      <c r="DM2860" s="2"/>
      <c r="DN2860" s="2"/>
      <c r="DO2860" s="2"/>
      <c r="DP2860" s="2"/>
      <c r="DQ2860" s="2"/>
      <c r="DR2860" s="2"/>
      <c r="DS2860" s="2"/>
      <c r="DT2860" s="2"/>
      <c r="DU2860" s="2"/>
      <c r="DV2860" s="2"/>
      <c r="DW2860" s="2"/>
      <c r="DX2860" s="2"/>
      <c r="DY2860" s="2"/>
      <c r="DZ2860" s="2"/>
      <c r="EA2860" s="2"/>
      <c r="EB2860" s="2"/>
      <c r="EC2860" s="2"/>
      <c r="ED2860" s="2"/>
      <c r="EE2860" s="2"/>
      <c r="EF2860" s="2"/>
      <c r="EG2860" s="2"/>
      <c r="EH2860" s="2"/>
      <c r="EI2860" s="2"/>
      <c r="EJ2860" s="2"/>
      <c r="EK2860" s="2"/>
      <c r="EL2860" s="2"/>
      <c r="EM2860" s="2"/>
      <c r="EN2860" s="2"/>
      <c r="EO2860" s="2"/>
      <c r="EP2860" s="2"/>
      <c r="EQ2860" s="2"/>
      <c r="ER2860" s="2"/>
      <c r="ES2860" s="2"/>
      <c r="ET2860" s="2"/>
      <c r="EU2860" s="2"/>
      <c r="EV2860" s="2"/>
      <c r="EW2860" s="2"/>
      <c r="EX2860" s="2"/>
      <c r="EY2860" s="2"/>
      <c r="EZ2860" s="2"/>
      <c r="FA2860" s="2"/>
      <c r="FB2860" s="2"/>
      <c r="FC2860" s="2"/>
      <c r="FD2860" s="2"/>
      <c r="FE2860" s="2"/>
      <c r="FF2860" s="2"/>
      <c r="FG2860" s="2"/>
      <c r="FH2860" s="2"/>
      <c r="FI2860" s="2"/>
      <c r="FJ2860" s="2"/>
      <c r="FK2860" s="2"/>
      <c r="FL2860" s="2"/>
      <c r="FM2860" s="2"/>
      <c r="FN2860" s="2"/>
      <c r="FO2860" s="2"/>
      <c r="FP2860" s="2"/>
      <c r="FQ2860" s="2"/>
      <c r="FR2860" s="2"/>
      <c r="FS2860" s="2"/>
      <c r="FT2860" s="2"/>
      <c r="FU2860" s="2"/>
      <c r="FV2860" s="2"/>
      <c r="FW2860" s="2"/>
      <c r="FX2860" s="2"/>
      <c r="FY2860" s="2"/>
      <c r="FZ2860" s="2"/>
      <c r="GA2860" s="2"/>
      <c r="GB2860" s="2"/>
      <c r="GC2860" s="2"/>
      <c r="GD2860" s="2"/>
      <c r="GE2860" s="2"/>
      <c r="GF2860" s="2"/>
      <c r="GG2860" s="2"/>
      <c r="GH2860" s="2"/>
      <c r="GI2860" s="2"/>
      <c r="GJ2860" s="2"/>
      <c r="GK2860" s="2"/>
      <c r="GL2860" s="2"/>
      <c r="GM2860" s="2"/>
      <c r="GN2860" s="2"/>
      <c r="GO2860" s="2"/>
      <c r="GP2860" s="2"/>
      <c r="GQ2860" s="2"/>
      <c r="GR2860" s="2"/>
      <c r="GS2860" s="2"/>
      <c r="GT2860" s="2"/>
      <c r="GU2860" s="2"/>
      <c r="GV2860" s="2"/>
      <c r="GW2860" s="2"/>
      <c r="GX2860" s="2"/>
      <c r="GY2860" s="2"/>
      <c r="GZ2860" s="2"/>
      <c r="HA2860" s="2"/>
      <c r="HB2860" s="2"/>
      <c r="HC2860" s="2"/>
      <c r="HD2860" s="2"/>
      <c r="HE2860" s="2"/>
      <c r="HF2860" s="2"/>
      <c r="HG2860" s="2"/>
      <c r="HH2860" s="2"/>
      <c r="HI2860" s="2"/>
      <c r="HJ2860" s="2"/>
      <c r="HK2860" s="2"/>
      <c r="HL2860" s="2"/>
      <c r="HM2860" s="2"/>
      <c r="HN2860" s="2"/>
      <c r="HO2860" s="2"/>
      <c r="HP2860" s="2"/>
      <c r="HQ2860" s="2"/>
      <c r="HR2860" s="2"/>
      <c r="HS2860" s="2"/>
      <c r="HT2860" s="2"/>
      <c r="HU2860" s="2"/>
      <c r="HV2860" s="2"/>
      <c r="HW2860" s="2"/>
      <c r="HX2860" s="2"/>
      <c r="HY2860" s="2"/>
      <c r="HZ2860" s="2"/>
      <c r="IA2860" s="2"/>
      <c r="IB2860" s="2"/>
      <c r="IC2860" s="2"/>
      <c r="ID2860" s="2"/>
      <c r="IE2860" s="2"/>
      <c r="IF2860" s="2"/>
      <c r="IG2860" s="2"/>
      <c r="IH2860" s="2"/>
      <c r="II2860" s="2"/>
      <c r="IJ2860" s="2"/>
      <c r="IK2860" s="2"/>
      <c r="IL2860" s="2"/>
      <c r="IM2860" s="2"/>
      <c r="IN2860" s="2"/>
      <c r="IO2860" s="2"/>
      <c r="IP2860" s="2"/>
      <c r="IQ2860" s="2"/>
    </row>
    <row r="2862" spans="1:251" ht="18.75">
      <c r="A2862" s="1" t="s">
        <v>0</v>
      </c>
      <c r="AW2862" s="3"/>
      <c r="AX2862" s="4"/>
      <c r="AY2862" s="3"/>
    </row>
    <row r="2864" spans="1:251" ht="18.75">
      <c r="B2864" s="101" t="s">
        <v>8</v>
      </c>
      <c r="C2864" s="102"/>
      <c r="D2864" s="102"/>
      <c r="E2864" s="102"/>
      <c r="F2864" s="102"/>
      <c r="G2864" s="102"/>
      <c r="H2864" s="102"/>
      <c r="I2864" s="102"/>
      <c r="J2864" s="102"/>
      <c r="K2864" s="102"/>
      <c r="L2864" s="102"/>
      <c r="M2864" s="102"/>
      <c r="N2864" s="102"/>
      <c r="O2864" s="102"/>
      <c r="P2864" s="102"/>
      <c r="Q2864" s="102"/>
      <c r="R2864" s="102"/>
      <c r="S2864" s="102"/>
      <c r="T2864" s="102"/>
      <c r="U2864" s="102"/>
      <c r="V2864" s="102"/>
      <c r="W2864" s="102"/>
      <c r="X2864" s="102"/>
      <c r="Y2864" s="102"/>
      <c r="Z2864" s="102"/>
      <c r="AA2864" s="102"/>
      <c r="AB2864" s="102"/>
      <c r="AC2864" s="102"/>
      <c r="AD2864" s="102"/>
      <c r="AE2864" s="102"/>
      <c r="AF2864" s="102"/>
      <c r="AG2864" s="102"/>
      <c r="AH2864" s="102"/>
      <c r="AI2864" s="102"/>
      <c r="AJ2864" s="102"/>
      <c r="AK2864" s="102"/>
      <c r="AL2864" s="102"/>
      <c r="AM2864" s="102"/>
      <c r="AN2864" s="102"/>
      <c r="AO2864" s="102"/>
      <c r="AP2864" s="102"/>
      <c r="AQ2864" s="102"/>
      <c r="AR2864" s="102"/>
      <c r="AS2864" s="102"/>
      <c r="AT2864" s="102"/>
      <c r="AU2864" s="102"/>
      <c r="AV2864" s="102"/>
      <c r="AW2864" s="102"/>
      <c r="AX2864" s="102"/>
    </row>
    <row r="2865" spans="1:113">
      <c r="Z2865" s="5"/>
      <c r="AD2865" s="5"/>
      <c r="AE2865" s="5"/>
      <c r="AF2865" s="5"/>
      <c r="AG2865" s="5"/>
      <c r="AH2865" s="5"/>
      <c r="AI2865" s="5"/>
      <c r="AO2865" s="5"/>
    </row>
    <row r="2866" spans="1:113" ht="13.5" thickBot="1">
      <c r="Z2866" s="5"/>
      <c r="AD2866" s="5"/>
      <c r="AE2866" s="5"/>
      <c r="AF2866" s="5"/>
      <c r="AG2866" s="5"/>
      <c r="AH2866" s="5"/>
      <c r="AI2866" s="5"/>
      <c r="AO2866" s="5"/>
      <c r="DI2866" s="6"/>
    </row>
    <row r="2867" spans="1:113" ht="24.75" customHeight="1" thickBot="1">
      <c r="B2867" s="103" t="s">
        <v>1</v>
      </c>
      <c r="C2867" s="104"/>
      <c r="D2867" s="104"/>
      <c r="E2867" s="104"/>
      <c r="F2867" s="104"/>
      <c r="G2867" s="104"/>
      <c r="H2867" s="105" t="s">
        <v>392</v>
      </c>
      <c r="I2867" s="106"/>
      <c r="J2867" s="106"/>
      <c r="K2867" s="106"/>
      <c r="L2867" s="106"/>
      <c r="M2867" s="106"/>
      <c r="N2867" s="106"/>
      <c r="O2867" s="106"/>
      <c r="P2867" s="106"/>
      <c r="Q2867" s="106"/>
      <c r="R2867" s="106"/>
      <c r="S2867" s="106"/>
      <c r="T2867" s="106"/>
      <c r="U2867" s="106"/>
      <c r="V2867" s="106"/>
      <c r="W2867" s="106"/>
      <c r="X2867" s="106"/>
      <c r="Y2867" s="106"/>
      <c r="Z2867" s="106"/>
      <c r="AA2867" s="106"/>
      <c r="AB2867" s="106"/>
      <c r="AC2867" s="106"/>
      <c r="AD2867" s="106"/>
      <c r="AE2867" s="106"/>
      <c r="AF2867" s="106"/>
      <c r="AG2867" s="106"/>
      <c r="AH2867" s="106"/>
      <c r="AI2867" s="106"/>
      <c r="AJ2867" s="106"/>
      <c r="AK2867" s="106"/>
      <c r="AL2867" s="106"/>
      <c r="AM2867" s="106"/>
      <c r="AN2867" s="106"/>
      <c r="AO2867" s="106"/>
      <c r="AP2867" s="106"/>
      <c r="AQ2867" s="106"/>
      <c r="AR2867" s="106"/>
      <c r="AS2867" s="106"/>
      <c r="AT2867" s="106"/>
      <c r="AU2867" s="106"/>
      <c r="AV2867" s="106"/>
      <c r="AW2867" s="106"/>
      <c r="AX2867" s="107"/>
      <c r="DI2867" s="6"/>
    </row>
    <row r="2868" spans="1:113" ht="14.25">
      <c r="B2868" s="7"/>
      <c r="C2868" s="7"/>
      <c r="D2868" s="7"/>
      <c r="E2868" s="7"/>
      <c r="F2868" s="7"/>
      <c r="G2868" s="7"/>
      <c r="H2868" s="8"/>
      <c r="I2868" s="8"/>
      <c r="J2868" s="8"/>
      <c r="K2868" s="8"/>
      <c r="L2868" s="9"/>
      <c r="M2868" s="9"/>
      <c r="N2868" s="9"/>
      <c r="O2868" s="9"/>
      <c r="P2868" s="8"/>
      <c r="Q2868" s="8"/>
      <c r="R2868" s="8"/>
      <c r="S2868" s="8"/>
      <c r="T2868" s="8"/>
      <c r="U2868" s="8"/>
      <c r="V2868" s="10"/>
      <c r="W2868" s="10"/>
      <c r="X2868" s="10"/>
      <c r="Y2868" s="10"/>
      <c r="Z2868" s="10"/>
      <c r="AA2868" s="10"/>
      <c r="AB2868" s="10"/>
      <c r="AC2868" s="10"/>
      <c r="AD2868" s="10"/>
      <c r="AE2868" s="10"/>
      <c r="AF2868" s="10"/>
      <c r="AG2868" s="10"/>
      <c r="AH2868" s="10"/>
      <c r="AI2868" s="10"/>
      <c r="AJ2868" s="10"/>
      <c r="AK2868" s="10"/>
      <c r="AL2868" s="10"/>
      <c r="AM2868" s="10"/>
      <c r="AN2868" s="10"/>
      <c r="AO2868" s="10"/>
      <c r="AP2868" s="10"/>
      <c r="AQ2868" s="10"/>
      <c r="AR2868" s="10"/>
      <c r="AS2868" s="10"/>
      <c r="AT2868" s="10"/>
      <c r="AU2868" s="10"/>
      <c r="AV2868" s="10"/>
      <c r="AW2868" s="10"/>
      <c r="AX2868" s="10"/>
      <c r="DI2868" s="6"/>
    </row>
    <row r="2869" spans="1:113" ht="15" thickBot="1">
      <c r="A2869" s="11"/>
      <c r="B2869" s="10" t="s">
        <v>2</v>
      </c>
      <c r="C2869" s="8"/>
      <c r="D2869" s="8"/>
      <c r="E2869" s="8"/>
      <c r="F2869" s="8"/>
      <c r="G2869" s="8"/>
      <c r="H2869" s="8"/>
      <c r="I2869" s="8"/>
      <c r="J2869" s="8"/>
      <c r="K2869" s="8"/>
      <c r="L2869" s="9"/>
      <c r="M2869" s="9"/>
      <c r="N2869" s="9"/>
      <c r="O2869" s="9"/>
      <c r="P2869" s="8"/>
      <c r="Q2869" s="8"/>
      <c r="R2869" s="8"/>
      <c r="S2869" s="8"/>
      <c r="T2869" s="8"/>
      <c r="U2869" s="8"/>
      <c r="V2869" s="10"/>
      <c r="W2869" s="10"/>
      <c r="X2869" s="10"/>
      <c r="Y2869" s="10"/>
      <c r="Z2869" s="10"/>
      <c r="AA2869" s="10"/>
      <c r="AB2869" s="10"/>
      <c r="AC2869" s="10"/>
      <c r="AD2869" s="10"/>
      <c r="AE2869" s="10"/>
      <c r="AF2869" s="10"/>
      <c r="AG2869" s="10"/>
      <c r="AH2869" s="10"/>
      <c r="AI2869" s="10"/>
      <c r="AJ2869" s="10"/>
      <c r="AK2869" s="10"/>
      <c r="AL2869" s="10"/>
      <c r="AM2869" s="10"/>
      <c r="AN2869" s="10"/>
      <c r="AO2869" s="10"/>
      <c r="AP2869" s="10"/>
      <c r="AQ2869" s="10"/>
      <c r="AR2869" s="10"/>
      <c r="AS2869" s="10"/>
      <c r="AT2869" s="10"/>
      <c r="AU2869" s="10"/>
      <c r="AV2869" s="10"/>
      <c r="AW2869" s="10"/>
      <c r="AX2869" s="10"/>
      <c r="DI2869" s="6"/>
    </row>
    <row r="2870" spans="1:113" ht="14.25">
      <c r="A2870" s="8"/>
      <c r="B2870" s="12"/>
      <c r="C2870" s="7"/>
      <c r="D2870" s="7"/>
      <c r="E2870" s="7"/>
      <c r="F2870" s="7"/>
      <c r="G2870" s="7"/>
      <c r="H2870" s="7"/>
      <c r="I2870" s="7"/>
      <c r="J2870" s="7"/>
      <c r="K2870" s="7"/>
      <c r="L2870" s="13"/>
      <c r="M2870" s="13"/>
      <c r="N2870" s="13"/>
      <c r="O2870" s="13"/>
      <c r="P2870" s="7"/>
      <c r="Q2870" s="7"/>
      <c r="R2870" s="7"/>
      <c r="S2870" s="7"/>
      <c r="T2870" s="7"/>
      <c r="U2870" s="7"/>
      <c r="V2870" s="14"/>
      <c r="W2870" s="14"/>
      <c r="X2870" s="14"/>
      <c r="Y2870" s="14"/>
      <c r="Z2870" s="14"/>
      <c r="AA2870" s="14"/>
      <c r="AB2870" s="14"/>
      <c r="AC2870" s="14"/>
      <c r="AD2870" s="14"/>
      <c r="AE2870" s="14"/>
      <c r="AF2870" s="14"/>
      <c r="AG2870" s="14"/>
      <c r="AH2870" s="14"/>
      <c r="AI2870" s="14"/>
      <c r="AJ2870" s="14"/>
      <c r="AK2870" s="14"/>
      <c r="AL2870" s="14"/>
      <c r="AM2870" s="14"/>
      <c r="AN2870" s="14"/>
      <c r="AO2870" s="14"/>
      <c r="AP2870" s="14"/>
      <c r="AQ2870" s="14"/>
      <c r="AR2870" s="14"/>
      <c r="AS2870" s="14"/>
      <c r="AT2870" s="14"/>
      <c r="AU2870" s="14"/>
      <c r="AV2870" s="14"/>
      <c r="AW2870" s="14"/>
      <c r="AX2870" s="15"/>
    </row>
    <row r="2871" spans="1:113" ht="12" customHeight="1">
      <c r="A2871" s="8"/>
      <c r="B2871" s="108" t="s">
        <v>393</v>
      </c>
      <c r="C2871" s="109"/>
      <c r="D2871" s="109"/>
      <c r="E2871" s="109"/>
      <c r="F2871" s="109"/>
      <c r="G2871" s="109"/>
      <c r="H2871" s="109"/>
      <c r="I2871" s="109"/>
      <c r="J2871" s="109"/>
      <c r="K2871" s="109"/>
      <c r="L2871" s="109"/>
      <c r="M2871" s="109"/>
      <c r="N2871" s="109"/>
      <c r="O2871" s="109"/>
      <c r="P2871" s="109"/>
      <c r="Q2871" s="109"/>
      <c r="R2871" s="109"/>
      <c r="S2871" s="109"/>
      <c r="T2871" s="109"/>
      <c r="U2871" s="109"/>
      <c r="V2871" s="109"/>
      <c r="W2871" s="109"/>
      <c r="X2871" s="109"/>
      <c r="Y2871" s="109"/>
      <c r="Z2871" s="109"/>
      <c r="AA2871" s="109"/>
      <c r="AB2871" s="109"/>
      <c r="AC2871" s="109"/>
      <c r="AD2871" s="109"/>
      <c r="AE2871" s="109"/>
      <c r="AF2871" s="109"/>
      <c r="AG2871" s="109"/>
      <c r="AH2871" s="109"/>
      <c r="AI2871" s="109"/>
      <c r="AJ2871" s="109"/>
      <c r="AK2871" s="109"/>
      <c r="AL2871" s="109"/>
      <c r="AM2871" s="109"/>
      <c r="AN2871" s="109"/>
      <c r="AO2871" s="109"/>
      <c r="AP2871" s="109"/>
      <c r="AQ2871" s="109"/>
      <c r="AR2871" s="109"/>
      <c r="AS2871" s="109"/>
      <c r="AT2871" s="109"/>
      <c r="AU2871" s="109"/>
      <c r="AV2871" s="109"/>
      <c r="AW2871" s="109"/>
      <c r="AX2871" s="110"/>
    </row>
    <row r="2872" spans="1:113" ht="12" customHeight="1">
      <c r="A2872" s="8"/>
      <c r="B2872" s="108"/>
      <c r="C2872" s="109"/>
      <c r="D2872" s="109"/>
      <c r="E2872" s="109"/>
      <c r="F2872" s="109"/>
      <c r="G2872" s="109"/>
      <c r="H2872" s="109"/>
      <c r="I2872" s="109"/>
      <c r="J2872" s="109"/>
      <c r="K2872" s="109"/>
      <c r="L2872" s="109"/>
      <c r="M2872" s="109"/>
      <c r="N2872" s="109"/>
      <c r="O2872" s="109"/>
      <c r="P2872" s="109"/>
      <c r="Q2872" s="109"/>
      <c r="R2872" s="109"/>
      <c r="S2872" s="109"/>
      <c r="T2872" s="109"/>
      <c r="U2872" s="109"/>
      <c r="V2872" s="109"/>
      <c r="W2872" s="109"/>
      <c r="X2872" s="109"/>
      <c r="Y2872" s="109"/>
      <c r="Z2872" s="109"/>
      <c r="AA2872" s="109"/>
      <c r="AB2872" s="109"/>
      <c r="AC2872" s="109"/>
      <c r="AD2872" s="109"/>
      <c r="AE2872" s="109"/>
      <c r="AF2872" s="109"/>
      <c r="AG2872" s="109"/>
      <c r="AH2872" s="109"/>
      <c r="AI2872" s="109"/>
      <c r="AJ2872" s="109"/>
      <c r="AK2872" s="109"/>
      <c r="AL2872" s="109"/>
      <c r="AM2872" s="109"/>
      <c r="AN2872" s="109"/>
      <c r="AO2872" s="109"/>
      <c r="AP2872" s="109"/>
      <c r="AQ2872" s="109"/>
      <c r="AR2872" s="109"/>
      <c r="AS2872" s="109"/>
      <c r="AT2872" s="109"/>
      <c r="AU2872" s="109"/>
      <c r="AV2872" s="109"/>
      <c r="AW2872" s="109"/>
      <c r="AX2872" s="110"/>
    </row>
    <row r="2873" spans="1:113" ht="12" customHeight="1">
      <c r="A2873" s="8"/>
      <c r="B2873" s="108"/>
      <c r="C2873" s="109"/>
      <c r="D2873" s="109"/>
      <c r="E2873" s="109"/>
      <c r="F2873" s="109"/>
      <c r="G2873" s="109"/>
      <c r="H2873" s="109"/>
      <c r="I2873" s="109"/>
      <c r="J2873" s="109"/>
      <c r="K2873" s="109"/>
      <c r="L2873" s="109"/>
      <c r="M2873" s="109"/>
      <c r="N2873" s="109"/>
      <c r="O2873" s="109"/>
      <c r="P2873" s="109"/>
      <c r="Q2873" s="109"/>
      <c r="R2873" s="109"/>
      <c r="S2873" s="109"/>
      <c r="T2873" s="109"/>
      <c r="U2873" s="109"/>
      <c r="V2873" s="109"/>
      <c r="W2873" s="109"/>
      <c r="X2873" s="109"/>
      <c r="Y2873" s="109"/>
      <c r="Z2873" s="109"/>
      <c r="AA2873" s="109"/>
      <c r="AB2873" s="109"/>
      <c r="AC2873" s="109"/>
      <c r="AD2873" s="109"/>
      <c r="AE2873" s="109"/>
      <c r="AF2873" s="109"/>
      <c r="AG2873" s="109"/>
      <c r="AH2873" s="109"/>
      <c r="AI2873" s="109"/>
      <c r="AJ2873" s="109"/>
      <c r="AK2873" s="109"/>
      <c r="AL2873" s="109"/>
      <c r="AM2873" s="109"/>
      <c r="AN2873" s="109"/>
      <c r="AO2873" s="109"/>
      <c r="AP2873" s="109"/>
      <c r="AQ2873" s="109"/>
      <c r="AR2873" s="109"/>
      <c r="AS2873" s="109"/>
      <c r="AT2873" s="109"/>
      <c r="AU2873" s="109"/>
      <c r="AV2873" s="109"/>
      <c r="AW2873" s="109"/>
      <c r="AX2873" s="110"/>
    </row>
    <row r="2874" spans="1:113" ht="12" customHeight="1">
      <c r="A2874" s="8"/>
      <c r="B2874" s="108"/>
      <c r="C2874" s="109"/>
      <c r="D2874" s="109"/>
      <c r="E2874" s="109"/>
      <c r="F2874" s="109"/>
      <c r="G2874" s="109"/>
      <c r="H2874" s="109"/>
      <c r="I2874" s="109"/>
      <c r="J2874" s="109"/>
      <c r="K2874" s="109"/>
      <c r="L2874" s="109"/>
      <c r="M2874" s="109"/>
      <c r="N2874" s="109"/>
      <c r="O2874" s="109"/>
      <c r="P2874" s="109"/>
      <c r="Q2874" s="109"/>
      <c r="R2874" s="109"/>
      <c r="S2874" s="109"/>
      <c r="T2874" s="109"/>
      <c r="U2874" s="109"/>
      <c r="V2874" s="109"/>
      <c r="W2874" s="109"/>
      <c r="X2874" s="109"/>
      <c r="Y2874" s="109"/>
      <c r="Z2874" s="109"/>
      <c r="AA2874" s="109"/>
      <c r="AB2874" s="109"/>
      <c r="AC2874" s="109"/>
      <c r="AD2874" s="109"/>
      <c r="AE2874" s="109"/>
      <c r="AF2874" s="109"/>
      <c r="AG2874" s="109"/>
      <c r="AH2874" s="109"/>
      <c r="AI2874" s="109"/>
      <c r="AJ2874" s="109"/>
      <c r="AK2874" s="109"/>
      <c r="AL2874" s="109"/>
      <c r="AM2874" s="109"/>
      <c r="AN2874" s="109"/>
      <c r="AO2874" s="109"/>
      <c r="AP2874" s="109"/>
      <c r="AQ2874" s="109"/>
      <c r="AR2874" s="109"/>
      <c r="AS2874" s="109"/>
      <c r="AT2874" s="109"/>
      <c r="AU2874" s="109"/>
      <c r="AV2874" s="109"/>
      <c r="AW2874" s="109"/>
      <c r="AX2874" s="110"/>
    </row>
    <row r="2875" spans="1:113" ht="12" customHeight="1">
      <c r="A2875" s="8"/>
      <c r="B2875" s="108"/>
      <c r="C2875" s="109"/>
      <c r="D2875" s="109"/>
      <c r="E2875" s="109"/>
      <c r="F2875" s="109"/>
      <c r="G2875" s="109"/>
      <c r="H2875" s="109"/>
      <c r="I2875" s="109"/>
      <c r="J2875" s="109"/>
      <c r="K2875" s="109"/>
      <c r="L2875" s="109"/>
      <c r="M2875" s="109"/>
      <c r="N2875" s="109"/>
      <c r="O2875" s="109"/>
      <c r="P2875" s="109"/>
      <c r="Q2875" s="109"/>
      <c r="R2875" s="109"/>
      <c r="S2875" s="109"/>
      <c r="T2875" s="109"/>
      <c r="U2875" s="109"/>
      <c r="V2875" s="109"/>
      <c r="W2875" s="109"/>
      <c r="X2875" s="109"/>
      <c r="Y2875" s="109"/>
      <c r="Z2875" s="109"/>
      <c r="AA2875" s="109"/>
      <c r="AB2875" s="109"/>
      <c r="AC2875" s="109"/>
      <c r="AD2875" s="109"/>
      <c r="AE2875" s="109"/>
      <c r="AF2875" s="109"/>
      <c r="AG2875" s="109"/>
      <c r="AH2875" s="109"/>
      <c r="AI2875" s="109"/>
      <c r="AJ2875" s="109"/>
      <c r="AK2875" s="109"/>
      <c r="AL2875" s="109"/>
      <c r="AM2875" s="109"/>
      <c r="AN2875" s="109"/>
      <c r="AO2875" s="109"/>
      <c r="AP2875" s="109"/>
      <c r="AQ2875" s="109"/>
      <c r="AR2875" s="109"/>
      <c r="AS2875" s="109"/>
      <c r="AT2875" s="109"/>
      <c r="AU2875" s="109"/>
      <c r="AV2875" s="109"/>
      <c r="AW2875" s="109"/>
      <c r="AX2875" s="110"/>
    </row>
    <row r="2876" spans="1:113" ht="12" customHeight="1">
      <c r="A2876" s="8"/>
      <c r="B2876" s="108"/>
      <c r="C2876" s="109"/>
      <c r="D2876" s="109"/>
      <c r="E2876" s="109"/>
      <c r="F2876" s="109"/>
      <c r="G2876" s="109"/>
      <c r="H2876" s="109"/>
      <c r="I2876" s="109"/>
      <c r="J2876" s="109"/>
      <c r="K2876" s="109"/>
      <c r="L2876" s="109"/>
      <c r="M2876" s="109"/>
      <c r="N2876" s="109"/>
      <c r="O2876" s="109"/>
      <c r="P2876" s="109"/>
      <c r="Q2876" s="109"/>
      <c r="R2876" s="109"/>
      <c r="S2876" s="109"/>
      <c r="T2876" s="109"/>
      <c r="U2876" s="109"/>
      <c r="V2876" s="109"/>
      <c r="W2876" s="109"/>
      <c r="X2876" s="109"/>
      <c r="Y2876" s="109"/>
      <c r="Z2876" s="109"/>
      <c r="AA2876" s="109"/>
      <c r="AB2876" s="109"/>
      <c r="AC2876" s="109"/>
      <c r="AD2876" s="109"/>
      <c r="AE2876" s="109"/>
      <c r="AF2876" s="109"/>
      <c r="AG2876" s="109"/>
      <c r="AH2876" s="109"/>
      <c r="AI2876" s="109"/>
      <c r="AJ2876" s="109"/>
      <c r="AK2876" s="109"/>
      <c r="AL2876" s="109"/>
      <c r="AM2876" s="109"/>
      <c r="AN2876" s="109"/>
      <c r="AO2876" s="109"/>
      <c r="AP2876" s="109"/>
      <c r="AQ2876" s="109"/>
      <c r="AR2876" s="109"/>
      <c r="AS2876" s="109"/>
      <c r="AT2876" s="109"/>
      <c r="AU2876" s="109"/>
      <c r="AV2876" s="109"/>
      <c r="AW2876" s="109"/>
      <c r="AX2876" s="110"/>
      <c r="BC2876" s="16"/>
    </row>
    <row r="2877" spans="1:113" ht="12" customHeight="1">
      <c r="A2877" s="8"/>
      <c r="B2877" s="108"/>
      <c r="C2877" s="109"/>
      <c r="D2877" s="109"/>
      <c r="E2877" s="109"/>
      <c r="F2877" s="109"/>
      <c r="G2877" s="109"/>
      <c r="H2877" s="109"/>
      <c r="I2877" s="109"/>
      <c r="J2877" s="109"/>
      <c r="K2877" s="109"/>
      <c r="L2877" s="109"/>
      <c r="M2877" s="109"/>
      <c r="N2877" s="109"/>
      <c r="O2877" s="109"/>
      <c r="P2877" s="109"/>
      <c r="Q2877" s="109"/>
      <c r="R2877" s="109"/>
      <c r="S2877" s="109"/>
      <c r="T2877" s="109"/>
      <c r="U2877" s="109"/>
      <c r="V2877" s="109"/>
      <c r="W2877" s="109"/>
      <c r="X2877" s="109"/>
      <c r="Y2877" s="109"/>
      <c r="Z2877" s="109"/>
      <c r="AA2877" s="109"/>
      <c r="AB2877" s="109"/>
      <c r="AC2877" s="109"/>
      <c r="AD2877" s="109"/>
      <c r="AE2877" s="109"/>
      <c r="AF2877" s="109"/>
      <c r="AG2877" s="109"/>
      <c r="AH2877" s="109"/>
      <c r="AI2877" s="109"/>
      <c r="AJ2877" s="109"/>
      <c r="AK2877" s="109"/>
      <c r="AL2877" s="109"/>
      <c r="AM2877" s="109"/>
      <c r="AN2877" s="109"/>
      <c r="AO2877" s="109"/>
      <c r="AP2877" s="109"/>
      <c r="AQ2877" s="109"/>
      <c r="AR2877" s="109"/>
      <c r="AS2877" s="109"/>
      <c r="AT2877" s="109"/>
      <c r="AU2877" s="109"/>
      <c r="AV2877" s="109"/>
      <c r="AW2877" s="109"/>
      <c r="AX2877" s="110"/>
    </row>
    <row r="2878" spans="1:113" ht="12" customHeight="1">
      <c r="A2878" s="8"/>
      <c r="B2878" s="108"/>
      <c r="C2878" s="109"/>
      <c r="D2878" s="109"/>
      <c r="E2878" s="109"/>
      <c r="F2878" s="109"/>
      <c r="G2878" s="109"/>
      <c r="H2878" s="109"/>
      <c r="I2878" s="109"/>
      <c r="J2878" s="109"/>
      <c r="K2878" s="109"/>
      <c r="L2878" s="109"/>
      <c r="M2878" s="109"/>
      <c r="N2878" s="109"/>
      <c r="O2878" s="109"/>
      <c r="P2878" s="109"/>
      <c r="Q2878" s="109"/>
      <c r="R2878" s="109"/>
      <c r="S2878" s="109"/>
      <c r="T2878" s="109"/>
      <c r="U2878" s="109"/>
      <c r="V2878" s="109"/>
      <c r="W2878" s="109"/>
      <c r="X2878" s="109"/>
      <c r="Y2878" s="109"/>
      <c r="Z2878" s="109"/>
      <c r="AA2878" s="109"/>
      <c r="AB2878" s="109"/>
      <c r="AC2878" s="109"/>
      <c r="AD2878" s="109"/>
      <c r="AE2878" s="109"/>
      <c r="AF2878" s="109"/>
      <c r="AG2878" s="109"/>
      <c r="AH2878" s="109"/>
      <c r="AI2878" s="109"/>
      <c r="AJ2878" s="109"/>
      <c r="AK2878" s="109"/>
      <c r="AL2878" s="109"/>
      <c r="AM2878" s="109"/>
      <c r="AN2878" s="109"/>
      <c r="AO2878" s="109"/>
      <c r="AP2878" s="109"/>
      <c r="AQ2878" s="109"/>
      <c r="AR2878" s="109"/>
      <c r="AS2878" s="109"/>
      <c r="AT2878" s="109"/>
      <c r="AU2878" s="109"/>
      <c r="AV2878" s="109"/>
      <c r="AW2878" s="109"/>
      <c r="AX2878" s="110"/>
    </row>
    <row r="2879" spans="1:113" ht="12" customHeight="1">
      <c r="A2879" s="8"/>
      <c r="B2879" s="108"/>
      <c r="C2879" s="109"/>
      <c r="D2879" s="109"/>
      <c r="E2879" s="109"/>
      <c r="F2879" s="109"/>
      <c r="G2879" s="109"/>
      <c r="H2879" s="109"/>
      <c r="I2879" s="109"/>
      <c r="J2879" s="109"/>
      <c r="K2879" s="109"/>
      <c r="L2879" s="109"/>
      <c r="M2879" s="109"/>
      <c r="N2879" s="109"/>
      <c r="O2879" s="109"/>
      <c r="P2879" s="109"/>
      <c r="Q2879" s="109"/>
      <c r="R2879" s="109"/>
      <c r="S2879" s="109"/>
      <c r="T2879" s="109"/>
      <c r="U2879" s="109"/>
      <c r="V2879" s="109"/>
      <c r="W2879" s="109"/>
      <c r="X2879" s="109"/>
      <c r="Y2879" s="109"/>
      <c r="Z2879" s="109"/>
      <c r="AA2879" s="109"/>
      <c r="AB2879" s="109"/>
      <c r="AC2879" s="109"/>
      <c r="AD2879" s="109"/>
      <c r="AE2879" s="109"/>
      <c r="AF2879" s="109"/>
      <c r="AG2879" s="109"/>
      <c r="AH2879" s="109"/>
      <c r="AI2879" s="109"/>
      <c r="AJ2879" s="109"/>
      <c r="AK2879" s="109"/>
      <c r="AL2879" s="109"/>
      <c r="AM2879" s="109"/>
      <c r="AN2879" s="109"/>
      <c r="AO2879" s="109"/>
      <c r="AP2879" s="109"/>
      <c r="AQ2879" s="109"/>
      <c r="AR2879" s="109"/>
      <c r="AS2879" s="109"/>
      <c r="AT2879" s="109"/>
      <c r="AU2879" s="109"/>
      <c r="AV2879" s="109"/>
      <c r="AW2879" s="109"/>
      <c r="AX2879" s="110"/>
    </row>
    <row r="2880" spans="1:113" ht="15" thickBot="1">
      <c r="A2880" s="17"/>
      <c r="B2880" s="18"/>
      <c r="C2880" s="19"/>
      <c r="D2880" s="19"/>
      <c r="E2880" s="19"/>
      <c r="F2880" s="19"/>
      <c r="G2880" s="19"/>
      <c r="H2880" s="19"/>
      <c r="I2880" s="19"/>
      <c r="J2880" s="19"/>
      <c r="K2880" s="19"/>
      <c r="L2880" s="19"/>
      <c r="M2880" s="19"/>
      <c r="N2880" s="19"/>
      <c r="O2880" s="19"/>
      <c r="P2880" s="19"/>
      <c r="Q2880" s="19"/>
      <c r="R2880" s="19"/>
      <c r="S2880" s="19"/>
      <c r="T2880" s="19"/>
      <c r="U2880" s="19"/>
      <c r="V2880" s="19"/>
      <c r="W2880" s="19"/>
      <c r="X2880" s="19"/>
      <c r="Y2880" s="19"/>
      <c r="Z2880" s="19"/>
      <c r="AA2880" s="19"/>
      <c r="AB2880" s="19"/>
      <c r="AC2880" s="19"/>
      <c r="AD2880" s="19"/>
      <c r="AE2880" s="19"/>
      <c r="AF2880" s="19"/>
      <c r="AG2880" s="19"/>
      <c r="AH2880" s="19"/>
      <c r="AI2880" s="19"/>
      <c r="AJ2880" s="19"/>
      <c r="AK2880" s="19"/>
      <c r="AL2880" s="19"/>
      <c r="AM2880" s="19"/>
      <c r="AN2880" s="19"/>
      <c r="AO2880" s="19"/>
      <c r="AP2880" s="19"/>
      <c r="AQ2880" s="19"/>
      <c r="AR2880" s="19"/>
      <c r="AS2880" s="19"/>
      <c r="AT2880" s="19"/>
      <c r="AU2880" s="19"/>
      <c r="AV2880" s="19"/>
      <c r="AW2880" s="19"/>
      <c r="AX2880" s="20"/>
    </row>
    <row r="2881" spans="1:251">
      <c r="B2881" s="21"/>
    </row>
    <row r="2882" spans="1:251" ht="15" thickBot="1">
      <c r="A2882" s="11"/>
      <c r="B2882" s="10" t="s">
        <v>3</v>
      </c>
      <c r="C2882" s="8"/>
      <c r="D2882" s="8"/>
      <c r="E2882" s="8"/>
      <c r="F2882" s="8"/>
      <c r="G2882" s="8"/>
      <c r="H2882" s="8"/>
      <c r="I2882" s="8"/>
      <c r="J2882" s="8"/>
      <c r="K2882" s="8"/>
      <c r="L2882" s="9"/>
      <c r="M2882" s="9"/>
      <c r="N2882" s="9"/>
      <c r="O2882" s="9"/>
      <c r="P2882" s="8"/>
      <c r="Q2882" s="8"/>
      <c r="R2882" s="8"/>
      <c r="S2882" s="8"/>
      <c r="T2882" s="8"/>
      <c r="U2882" s="8"/>
      <c r="V2882" s="10"/>
      <c r="W2882" s="10"/>
      <c r="X2882" s="10"/>
      <c r="Y2882" s="10"/>
      <c r="Z2882" s="10"/>
      <c r="AA2882" s="10"/>
      <c r="AB2882" s="10"/>
      <c r="AC2882" s="10"/>
      <c r="AD2882" s="10"/>
      <c r="AE2882" s="10"/>
      <c r="AF2882" s="10"/>
      <c r="AG2882" s="10"/>
      <c r="AH2882" s="10"/>
      <c r="AI2882" s="10"/>
      <c r="AJ2882" s="10"/>
      <c r="AK2882" s="10"/>
      <c r="AL2882" s="10"/>
      <c r="AM2882" s="10"/>
      <c r="AN2882" s="10"/>
      <c r="AO2882" s="10"/>
      <c r="AP2882" s="10"/>
      <c r="AQ2882" s="10"/>
      <c r="AR2882" s="10"/>
      <c r="AS2882" s="10"/>
      <c r="AT2882" s="10"/>
      <c r="AU2882" s="10"/>
      <c r="AV2882" s="10"/>
      <c r="AW2882" s="10"/>
      <c r="AX2882" s="10"/>
      <c r="DI2882" s="6"/>
    </row>
    <row r="2883" spans="1:251" ht="14.25">
      <c r="A2883" s="8"/>
      <c r="B2883" s="12"/>
      <c r="C2883" s="7"/>
      <c r="D2883" s="7"/>
      <c r="E2883" s="7"/>
      <c r="F2883" s="7"/>
      <c r="G2883" s="7"/>
      <c r="H2883" s="7"/>
      <c r="I2883" s="7"/>
      <c r="J2883" s="7"/>
      <c r="K2883" s="7"/>
      <c r="L2883" s="13"/>
      <c r="M2883" s="13"/>
      <c r="N2883" s="13"/>
      <c r="O2883" s="13"/>
      <c r="P2883" s="7"/>
      <c r="Q2883" s="7"/>
      <c r="R2883" s="7"/>
      <c r="S2883" s="7"/>
      <c r="T2883" s="7"/>
      <c r="U2883" s="7"/>
      <c r="V2883" s="14"/>
      <c r="W2883" s="14"/>
      <c r="X2883" s="14"/>
      <c r="Y2883" s="14"/>
      <c r="Z2883" s="14"/>
      <c r="AA2883" s="14"/>
      <c r="AB2883" s="14"/>
      <c r="AC2883" s="14"/>
      <c r="AD2883" s="14"/>
      <c r="AE2883" s="14"/>
      <c r="AF2883" s="14"/>
      <c r="AG2883" s="14"/>
      <c r="AH2883" s="14"/>
      <c r="AI2883" s="14"/>
      <c r="AJ2883" s="14"/>
      <c r="AK2883" s="14"/>
      <c r="AL2883" s="14"/>
      <c r="AM2883" s="14"/>
      <c r="AN2883" s="14"/>
      <c r="AO2883" s="14"/>
      <c r="AP2883" s="14"/>
      <c r="AQ2883" s="14"/>
      <c r="AR2883" s="14"/>
      <c r="AS2883" s="14"/>
      <c r="AT2883" s="14"/>
      <c r="AU2883" s="14"/>
      <c r="AV2883" s="14"/>
      <c r="AW2883" s="14"/>
      <c r="AX2883" s="15"/>
    </row>
    <row r="2884" spans="1:251" ht="12" customHeight="1">
      <c r="A2884" s="8"/>
      <c r="B2884" s="108" t="s">
        <v>394</v>
      </c>
      <c r="C2884" s="109"/>
      <c r="D2884" s="109"/>
      <c r="E2884" s="109"/>
      <c r="F2884" s="109"/>
      <c r="G2884" s="109"/>
      <c r="H2884" s="109"/>
      <c r="I2884" s="109"/>
      <c r="J2884" s="109"/>
      <c r="K2884" s="109"/>
      <c r="L2884" s="109"/>
      <c r="M2884" s="109"/>
      <c r="N2884" s="109"/>
      <c r="O2884" s="109"/>
      <c r="P2884" s="109"/>
      <c r="Q2884" s="109"/>
      <c r="R2884" s="109"/>
      <c r="S2884" s="109"/>
      <c r="T2884" s="109"/>
      <c r="U2884" s="109"/>
      <c r="V2884" s="109"/>
      <c r="W2884" s="109"/>
      <c r="X2884" s="109"/>
      <c r="Y2884" s="109"/>
      <c r="Z2884" s="109"/>
      <c r="AA2884" s="109"/>
      <c r="AB2884" s="109"/>
      <c r="AC2884" s="109"/>
      <c r="AD2884" s="109"/>
      <c r="AE2884" s="109"/>
      <c r="AF2884" s="109"/>
      <c r="AG2884" s="109"/>
      <c r="AH2884" s="109"/>
      <c r="AI2884" s="109"/>
      <c r="AJ2884" s="109"/>
      <c r="AK2884" s="109"/>
      <c r="AL2884" s="109"/>
      <c r="AM2884" s="109"/>
      <c r="AN2884" s="109"/>
      <c r="AO2884" s="109"/>
      <c r="AP2884" s="109"/>
      <c r="AQ2884" s="109"/>
      <c r="AR2884" s="109"/>
      <c r="AS2884" s="109"/>
      <c r="AT2884" s="109"/>
      <c r="AU2884" s="109"/>
      <c r="AV2884" s="109"/>
      <c r="AW2884" s="109"/>
      <c r="AX2884" s="110"/>
    </row>
    <row r="2885" spans="1:251" ht="12" customHeight="1">
      <c r="A2885" s="8"/>
      <c r="B2885" s="108"/>
      <c r="C2885" s="109"/>
      <c r="D2885" s="109"/>
      <c r="E2885" s="109"/>
      <c r="F2885" s="109"/>
      <c r="G2885" s="109"/>
      <c r="H2885" s="109"/>
      <c r="I2885" s="109"/>
      <c r="J2885" s="109"/>
      <c r="K2885" s="109"/>
      <c r="L2885" s="109"/>
      <c r="M2885" s="109"/>
      <c r="N2885" s="109"/>
      <c r="O2885" s="109"/>
      <c r="P2885" s="109"/>
      <c r="Q2885" s="109"/>
      <c r="R2885" s="109"/>
      <c r="S2885" s="109"/>
      <c r="T2885" s="109"/>
      <c r="U2885" s="109"/>
      <c r="V2885" s="109"/>
      <c r="W2885" s="109"/>
      <c r="X2885" s="109"/>
      <c r="Y2885" s="109"/>
      <c r="Z2885" s="109"/>
      <c r="AA2885" s="109"/>
      <c r="AB2885" s="109"/>
      <c r="AC2885" s="109"/>
      <c r="AD2885" s="109"/>
      <c r="AE2885" s="109"/>
      <c r="AF2885" s="109"/>
      <c r="AG2885" s="109"/>
      <c r="AH2885" s="109"/>
      <c r="AI2885" s="109"/>
      <c r="AJ2885" s="109"/>
      <c r="AK2885" s="109"/>
      <c r="AL2885" s="109"/>
      <c r="AM2885" s="109"/>
      <c r="AN2885" s="109"/>
      <c r="AO2885" s="109"/>
      <c r="AP2885" s="109"/>
      <c r="AQ2885" s="109"/>
      <c r="AR2885" s="109"/>
      <c r="AS2885" s="109"/>
      <c r="AT2885" s="109"/>
      <c r="AU2885" s="109"/>
      <c r="AV2885" s="109"/>
      <c r="AW2885" s="109"/>
      <c r="AX2885" s="110"/>
    </row>
    <row r="2886" spans="1:251" ht="12" customHeight="1">
      <c r="A2886" s="8"/>
      <c r="B2886" s="108"/>
      <c r="C2886" s="109"/>
      <c r="D2886" s="109"/>
      <c r="E2886" s="109"/>
      <c r="F2886" s="109"/>
      <c r="G2886" s="109"/>
      <c r="H2886" s="109"/>
      <c r="I2886" s="109"/>
      <c r="J2886" s="109"/>
      <c r="K2886" s="109"/>
      <c r="L2886" s="109"/>
      <c r="M2886" s="109"/>
      <c r="N2886" s="109"/>
      <c r="O2886" s="109"/>
      <c r="P2886" s="109"/>
      <c r="Q2886" s="109"/>
      <c r="R2886" s="109"/>
      <c r="S2886" s="109"/>
      <c r="T2886" s="109"/>
      <c r="U2886" s="109"/>
      <c r="V2886" s="109"/>
      <c r="W2886" s="109"/>
      <c r="X2886" s="109"/>
      <c r="Y2886" s="109"/>
      <c r="Z2886" s="109"/>
      <c r="AA2886" s="109"/>
      <c r="AB2886" s="109"/>
      <c r="AC2886" s="109"/>
      <c r="AD2886" s="109"/>
      <c r="AE2886" s="109"/>
      <c r="AF2886" s="109"/>
      <c r="AG2886" s="109"/>
      <c r="AH2886" s="109"/>
      <c r="AI2886" s="109"/>
      <c r="AJ2886" s="109"/>
      <c r="AK2886" s="109"/>
      <c r="AL2886" s="109"/>
      <c r="AM2886" s="109"/>
      <c r="AN2886" s="109"/>
      <c r="AO2886" s="109"/>
      <c r="AP2886" s="109"/>
      <c r="AQ2886" s="109"/>
      <c r="AR2886" s="109"/>
      <c r="AS2886" s="109"/>
      <c r="AT2886" s="109"/>
      <c r="AU2886" s="109"/>
      <c r="AV2886" s="109"/>
      <c r="AW2886" s="109"/>
      <c r="AX2886" s="110"/>
    </row>
    <row r="2887" spans="1:251" ht="12" customHeight="1">
      <c r="A2887" s="8"/>
      <c r="B2887" s="108"/>
      <c r="C2887" s="109"/>
      <c r="D2887" s="109"/>
      <c r="E2887" s="109"/>
      <c r="F2887" s="109"/>
      <c r="G2887" s="109"/>
      <c r="H2887" s="109"/>
      <c r="I2887" s="109"/>
      <c r="J2887" s="109"/>
      <c r="K2887" s="109"/>
      <c r="L2887" s="109"/>
      <c r="M2887" s="109"/>
      <c r="N2887" s="109"/>
      <c r="O2887" s="109"/>
      <c r="P2887" s="109"/>
      <c r="Q2887" s="109"/>
      <c r="R2887" s="109"/>
      <c r="S2887" s="109"/>
      <c r="T2887" s="109"/>
      <c r="U2887" s="109"/>
      <c r="V2887" s="109"/>
      <c r="W2887" s="109"/>
      <c r="X2887" s="109"/>
      <c r="Y2887" s="109"/>
      <c r="Z2887" s="109"/>
      <c r="AA2887" s="109"/>
      <c r="AB2887" s="109"/>
      <c r="AC2887" s="109"/>
      <c r="AD2887" s="109"/>
      <c r="AE2887" s="109"/>
      <c r="AF2887" s="109"/>
      <c r="AG2887" s="109"/>
      <c r="AH2887" s="109"/>
      <c r="AI2887" s="109"/>
      <c r="AJ2887" s="109"/>
      <c r="AK2887" s="109"/>
      <c r="AL2887" s="109"/>
      <c r="AM2887" s="109"/>
      <c r="AN2887" s="109"/>
      <c r="AO2887" s="109"/>
      <c r="AP2887" s="109"/>
      <c r="AQ2887" s="109"/>
      <c r="AR2887" s="109"/>
      <c r="AS2887" s="109"/>
      <c r="AT2887" s="109"/>
      <c r="AU2887" s="109"/>
      <c r="AV2887" s="109"/>
      <c r="AW2887" s="109"/>
      <c r="AX2887" s="110"/>
      <c r="BC2887" s="16"/>
    </row>
    <row r="2888" spans="1:251" ht="12" customHeight="1">
      <c r="A2888" s="8"/>
      <c r="B2888" s="108"/>
      <c r="C2888" s="109"/>
      <c r="D2888" s="109"/>
      <c r="E2888" s="109"/>
      <c r="F2888" s="109"/>
      <c r="G2888" s="109"/>
      <c r="H2888" s="109"/>
      <c r="I2888" s="109"/>
      <c r="J2888" s="109"/>
      <c r="K2888" s="109"/>
      <c r="L2888" s="109"/>
      <c r="M2888" s="109"/>
      <c r="N2888" s="109"/>
      <c r="O2888" s="109"/>
      <c r="P2888" s="109"/>
      <c r="Q2888" s="109"/>
      <c r="R2888" s="109"/>
      <c r="S2888" s="109"/>
      <c r="T2888" s="109"/>
      <c r="U2888" s="109"/>
      <c r="V2888" s="109"/>
      <c r="W2888" s="109"/>
      <c r="X2888" s="109"/>
      <c r="Y2888" s="109"/>
      <c r="Z2888" s="109"/>
      <c r="AA2888" s="109"/>
      <c r="AB2888" s="109"/>
      <c r="AC2888" s="109"/>
      <c r="AD2888" s="109"/>
      <c r="AE2888" s="109"/>
      <c r="AF2888" s="109"/>
      <c r="AG2888" s="109"/>
      <c r="AH2888" s="109"/>
      <c r="AI2888" s="109"/>
      <c r="AJ2888" s="109"/>
      <c r="AK2888" s="109"/>
      <c r="AL2888" s="109"/>
      <c r="AM2888" s="109"/>
      <c r="AN2888" s="109"/>
      <c r="AO2888" s="109"/>
      <c r="AP2888" s="109"/>
      <c r="AQ2888" s="109"/>
      <c r="AR2888" s="109"/>
      <c r="AS2888" s="109"/>
      <c r="AT2888" s="109"/>
      <c r="AU2888" s="109"/>
      <c r="AV2888" s="109"/>
      <c r="AW2888" s="109"/>
      <c r="AX2888" s="110"/>
    </row>
    <row r="2889" spans="1:251" ht="12" customHeight="1">
      <c r="A2889" s="8"/>
      <c r="B2889" s="108"/>
      <c r="C2889" s="109"/>
      <c r="D2889" s="109"/>
      <c r="E2889" s="109"/>
      <c r="F2889" s="109"/>
      <c r="G2889" s="109"/>
      <c r="H2889" s="109"/>
      <c r="I2889" s="109"/>
      <c r="J2889" s="109"/>
      <c r="K2889" s="109"/>
      <c r="L2889" s="109"/>
      <c r="M2889" s="109"/>
      <c r="N2889" s="109"/>
      <c r="O2889" s="109"/>
      <c r="P2889" s="109"/>
      <c r="Q2889" s="109"/>
      <c r="R2889" s="109"/>
      <c r="S2889" s="109"/>
      <c r="T2889" s="109"/>
      <c r="U2889" s="109"/>
      <c r="V2889" s="109"/>
      <c r="W2889" s="109"/>
      <c r="X2889" s="109"/>
      <c r="Y2889" s="109"/>
      <c r="Z2889" s="109"/>
      <c r="AA2889" s="109"/>
      <c r="AB2889" s="109"/>
      <c r="AC2889" s="109"/>
      <c r="AD2889" s="109"/>
      <c r="AE2889" s="109"/>
      <c r="AF2889" s="109"/>
      <c r="AG2889" s="109"/>
      <c r="AH2889" s="109"/>
      <c r="AI2889" s="109"/>
      <c r="AJ2889" s="109"/>
      <c r="AK2889" s="109"/>
      <c r="AL2889" s="109"/>
      <c r="AM2889" s="109"/>
      <c r="AN2889" s="109"/>
      <c r="AO2889" s="109"/>
      <c r="AP2889" s="109"/>
      <c r="AQ2889" s="109"/>
      <c r="AR2889" s="109"/>
      <c r="AS2889" s="109"/>
      <c r="AT2889" s="109"/>
      <c r="AU2889" s="109"/>
      <c r="AV2889" s="109"/>
      <c r="AW2889" s="109"/>
      <c r="AX2889" s="110"/>
    </row>
    <row r="2890" spans="1:251" ht="12" customHeight="1">
      <c r="A2890" s="8"/>
      <c r="B2890" s="108"/>
      <c r="C2890" s="109"/>
      <c r="D2890" s="109"/>
      <c r="E2890" s="109"/>
      <c r="F2890" s="109"/>
      <c r="G2890" s="109"/>
      <c r="H2890" s="109"/>
      <c r="I2890" s="109"/>
      <c r="J2890" s="109"/>
      <c r="K2890" s="109"/>
      <c r="L2890" s="109"/>
      <c r="M2890" s="109"/>
      <c r="N2890" s="109"/>
      <c r="O2890" s="109"/>
      <c r="P2890" s="109"/>
      <c r="Q2890" s="109"/>
      <c r="R2890" s="109"/>
      <c r="S2890" s="109"/>
      <c r="T2890" s="109"/>
      <c r="U2890" s="109"/>
      <c r="V2890" s="109"/>
      <c r="W2890" s="109"/>
      <c r="X2890" s="109"/>
      <c r="Y2890" s="109"/>
      <c r="Z2890" s="109"/>
      <c r="AA2890" s="109"/>
      <c r="AB2890" s="109"/>
      <c r="AC2890" s="109"/>
      <c r="AD2890" s="109"/>
      <c r="AE2890" s="109"/>
      <c r="AF2890" s="109"/>
      <c r="AG2890" s="109"/>
      <c r="AH2890" s="109"/>
      <c r="AI2890" s="109"/>
      <c r="AJ2890" s="109"/>
      <c r="AK2890" s="109"/>
      <c r="AL2890" s="109"/>
      <c r="AM2890" s="109"/>
      <c r="AN2890" s="109"/>
      <c r="AO2890" s="109"/>
      <c r="AP2890" s="109"/>
      <c r="AQ2890" s="109"/>
      <c r="AR2890" s="109"/>
      <c r="AS2890" s="109"/>
      <c r="AT2890" s="109"/>
      <c r="AU2890" s="109"/>
      <c r="AV2890" s="109"/>
      <c r="AW2890" s="109"/>
      <c r="AX2890" s="110"/>
    </row>
    <row r="2891" spans="1:251" ht="15" thickBot="1">
      <c r="A2891" s="17"/>
      <c r="B2891" s="18"/>
      <c r="C2891" s="19"/>
      <c r="D2891" s="19"/>
      <c r="E2891" s="19"/>
      <c r="F2891" s="19"/>
      <c r="G2891" s="19"/>
      <c r="H2891" s="19"/>
      <c r="I2891" s="19"/>
      <c r="J2891" s="19"/>
      <c r="K2891" s="19"/>
      <c r="L2891" s="19"/>
      <c r="M2891" s="19"/>
      <c r="N2891" s="19"/>
      <c r="O2891" s="19"/>
      <c r="P2891" s="19"/>
      <c r="Q2891" s="19"/>
      <c r="R2891" s="19"/>
      <c r="S2891" s="19"/>
      <c r="T2891" s="19"/>
      <c r="U2891" s="19"/>
      <c r="V2891" s="19"/>
      <c r="W2891" s="19"/>
      <c r="X2891" s="19"/>
      <c r="Y2891" s="19"/>
      <c r="Z2891" s="19"/>
      <c r="AA2891" s="19"/>
      <c r="AB2891" s="19"/>
      <c r="AC2891" s="19"/>
      <c r="AD2891" s="19"/>
      <c r="AE2891" s="19"/>
      <c r="AF2891" s="19"/>
      <c r="AG2891" s="19"/>
      <c r="AH2891" s="19"/>
      <c r="AI2891" s="19"/>
      <c r="AJ2891" s="19"/>
      <c r="AK2891" s="19"/>
      <c r="AL2891" s="19"/>
      <c r="AM2891" s="19"/>
      <c r="AN2891" s="19"/>
      <c r="AO2891" s="19"/>
      <c r="AP2891" s="19"/>
      <c r="AQ2891" s="19"/>
      <c r="AR2891" s="19"/>
      <c r="AS2891" s="19"/>
      <c r="AT2891" s="19"/>
      <c r="AU2891" s="19"/>
      <c r="AV2891" s="19"/>
      <c r="AW2891" s="19"/>
      <c r="AX2891" s="20"/>
    </row>
    <row r="2892" spans="1:251">
      <c r="B2892" s="21"/>
    </row>
    <row r="2893" spans="1:251" ht="14.25">
      <c r="B2893" s="10" t="s">
        <v>4</v>
      </c>
      <c r="C2893" s="8"/>
      <c r="D2893" s="8"/>
      <c r="E2893" s="8"/>
      <c r="F2893" s="8"/>
      <c r="G2893" s="8"/>
      <c r="H2893" s="8"/>
      <c r="I2893" s="8"/>
      <c r="J2893" s="8"/>
      <c r="K2893" s="8"/>
      <c r="L2893" s="9"/>
      <c r="M2893" s="9"/>
      <c r="N2893" s="9"/>
      <c r="O2893" s="9"/>
      <c r="P2893" s="8"/>
      <c r="Q2893" s="8"/>
      <c r="R2893" s="8"/>
      <c r="S2893" s="8"/>
      <c r="T2893" s="8"/>
      <c r="U2893" s="8"/>
      <c r="V2893" s="10"/>
      <c r="W2893" s="10"/>
      <c r="X2893" s="10"/>
      <c r="Y2893" s="10"/>
      <c r="Z2893" s="10"/>
      <c r="AA2893" s="10"/>
      <c r="AB2893" s="10"/>
      <c r="AC2893" s="10"/>
      <c r="AD2893" s="10"/>
      <c r="AE2893" s="10"/>
      <c r="AF2893" s="10"/>
      <c r="AG2893" s="10"/>
      <c r="AH2893" s="10"/>
      <c r="AI2893" s="10"/>
      <c r="AJ2893" s="10"/>
      <c r="AK2893" s="10"/>
      <c r="AL2893" s="10"/>
      <c r="AM2893" s="10"/>
      <c r="AN2893" s="10"/>
      <c r="AO2893" s="10"/>
      <c r="AP2893" s="10"/>
      <c r="AQ2893" s="10"/>
      <c r="AR2893" s="10"/>
      <c r="AS2893" s="10"/>
      <c r="AT2893" s="10"/>
      <c r="AU2893" s="10"/>
      <c r="AV2893" s="10"/>
      <c r="AW2893" s="10"/>
      <c r="AX2893" s="10"/>
    </row>
    <row r="2894" spans="1:251" ht="15" thickBot="1">
      <c r="B2894" s="8"/>
      <c r="C2894" s="8"/>
      <c r="D2894" s="8"/>
      <c r="E2894" s="8"/>
      <c r="F2894" s="8"/>
      <c r="G2894" s="8"/>
      <c r="H2894" s="8"/>
      <c r="I2894" s="8"/>
      <c r="J2894" s="8"/>
      <c r="K2894" s="8"/>
      <c r="L2894" s="9"/>
      <c r="M2894" s="9"/>
      <c r="N2894" s="9"/>
      <c r="O2894" s="9"/>
      <c r="P2894" s="8"/>
      <c r="Q2894" s="8"/>
      <c r="R2894" s="8"/>
      <c r="S2894" s="8"/>
      <c r="T2894" s="8"/>
      <c r="U2894" s="8"/>
      <c r="V2894" s="10"/>
      <c r="W2894" s="10"/>
      <c r="X2894" s="10"/>
      <c r="Y2894" s="10"/>
      <c r="Z2894" s="10"/>
      <c r="AA2894" s="10"/>
      <c r="AB2894" s="10"/>
      <c r="AC2894" s="10"/>
      <c r="AD2894" s="10"/>
      <c r="AE2894" s="10"/>
      <c r="AF2894" s="10"/>
      <c r="AG2894" s="10"/>
      <c r="AH2894" s="10"/>
      <c r="AI2894" s="10"/>
      <c r="AJ2894" s="10"/>
      <c r="AK2894" s="10"/>
      <c r="AL2894" s="10"/>
      <c r="AM2894" s="10"/>
      <c r="AN2894" s="10"/>
      <c r="AO2894" s="10"/>
      <c r="AP2894" s="10"/>
      <c r="AQ2894" s="10"/>
      <c r="AR2894" s="10"/>
      <c r="AS2894" s="10"/>
      <c r="AT2894" s="10"/>
      <c r="AU2894" s="10"/>
      <c r="AV2894" s="10"/>
      <c r="AW2894" s="10"/>
      <c r="AX2894" s="22" t="s">
        <v>5</v>
      </c>
    </row>
    <row r="2895" spans="1:251" s="16" customFormat="1" ht="13.5" customHeight="1">
      <c r="A2895" s="8"/>
      <c r="B2895" s="111" t="s">
        <v>6</v>
      </c>
      <c r="C2895" s="112"/>
      <c r="D2895" s="112"/>
      <c r="E2895" s="112"/>
      <c r="F2895" s="112"/>
      <c r="G2895" s="112"/>
      <c r="H2895" s="112"/>
      <c r="I2895" s="112"/>
      <c r="J2895" s="112"/>
      <c r="K2895" s="112"/>
      <c r="L2895" s="112"/>
      <c r="M2895" s="112"/>
      <c r="N2895" s="112"/>
      <c r="O2895" s="112"/>
      <c r="P2895" s="112"/>
      <c r="Q2895" s="112"/>
      <c r="R2895" s="112"/>
      <c r="S2895" s="112"/>
      <c r="T2895" s="112"/>
      <c r="U2895" s="112"/>
      <c r="V2895" s="112"/>
      <c r="W2895" s="112"/>
      <c r="X2895" s="112"/>
      <c r="Y2895" s="112"/>
      <c r="Z2895" s="113"/>
      <c r="AA2895" s="117" t="s">
        <v>9</v>
      </c>
      <c r="AB2895" s="112"/>
      <c r="AC2895" s="112"/>
      <c r="AD2895" s="112"/>
      <c r="AE2895" s="112"/>
      <c r="AF2895" s="112"/>
      <c r="AG2895" s="112"/>
      <c r="AH2895" s="112"/>
      <c r="AI2895" s="113"/>
      <c r="AJ2895" s="117" t="s">
        <v>10</v>
      </c>
      <c r="AK2895" s="112"/>
      <c r="AL2895" s="112"/>
      <c r="AM2895" s="112"/>
      <c r="AN2895" s="112"/>
      <c r="AO2895" s="112"/>
      <c r="AP2895" s="112"/>
      <c r="AQ2895" s="112"/>
      <c r="AR2895" s="113"/>
      <c r="AS2895" s="117" t="s">
        <v>7</v>
      </c>
      <c r="AT2895" s="112"/>
      <c r="AU2895" s="112"/>
      <c r="AV2895" s="112"/>
      <c r="AW2895" s="112"/>
      <c r="AX2895" s="119"/>
      <c r="AY2895" s="2"/>
      <c r="AZ2895" s="2"/>
      <c r="BA2895" s="2"/>
      <c r="BB2895" s="2"/>
      <c r="BC2895" s="2"/>
      <c r="BD2895" s="2"/>
      <c r="BE2895" s="2"/>
      <c r="BF2895" s="2"/>
      <c r="BG2895" s="2"/>
      <c r="BH2895" s="2"/>
      <c r="BI2895" s="2"/>
      <c r="BJ2895" s="2"/>
      <c r="BK2895" s="2"/>
      <c r="BL2895" s="2"/>
      <c r="BM2895" s="2"/>
      <c r="BN2895" s="2"/>
      <c r="BO2895" s="2"/>
      <c r="BP2895" s="2"/>
      <c r="BQ2895" s="2"/>
      <c r="BR2895" s="2"/>
      <c r="BS2895" s="2"/>
      <c r="BT2895" s="2"/>
      <c r="BU2895" s="2"/>
      <c r="BV2895" s="2"/>
      <c r="BW2895" s="2"/>
      <c r="BX2895" s="2"/>
      <c r="BY2895" s="2"/>
      <c r="BZ2895" s="2"/>
      <c r="CA2895" s="2"/>
      <c r="CB2895" s="2"/>
      <c r="CC2895" s="2"/>
      <c r="CD2895" s="2"/>
      <c r="CE2895" s="2"/>
      <c r="CF2895" s="2"/>
      <c r="CG2895" s="2"/>
      <c r="CH2895" s="2"/>
      <c r="CI2895" s="2"/>
      <c r="CJ2895" s="2"/>
      <c r="CK2895" s="2"/>
      <c r="CL2895" s="2"/>
      <c r="CM2895" s="2"/>
      <c r="CN2895" s="2"/>
      <c r="CO2895" s="2"/>
      <c r="CP2895" s="2"/>
      <c r="CQ2895" s="2"/>
      <c r="CR2895" s="2"/>
      <c r="CS2895" s="2"/>
      <c r="CT2895" s="2"/>
      <c r="CU2895" s="2"/>
      <c r="CV2895" s="2"/>
      <c r="CW2895" s="2"/>
      <c r="CX2895" s="2"/>
      <c r="CY2895" s="2"/>
      <c r="CZ2895" s="2"/>
      <c r="DA2895" s="2"/>
      <c r="DB2895" s="2"/>
      <c r="DC2895" s="2"/>
      <c r="DD2895" s="2"/>
      <c r="DE2895" s="2"/>
      <c r="DF2895" s="2"/>
      <c r="DG2895" s="2"/>
      <c r="DH2895" s="2"/>
      <c r="DI2895" s="2"/>
      <c r="DJ2895" s="2"/>
      <c r="DK2895" s="2"/>
      <c r="DL2895" s="2"/>
      <c r="DM2895" s="2"/>
      <c r="DN2895" s="2"/>
      <c r="DO2895" s="2"/>
      <c r="DP2895" s="2"/>
      <c r="DQ2895" s="2"/>
      <c r="DR2895" s="2"/>
      <c r="DS2895" s="2"/>
      <c r="DT2895" s="2"/>
      <c r="DU2895" s="2"/>
      <c r="DV2895" s="2"/>
      <c r="DW2895" s="2"/>
      <c r="DX2895" s="2"/>
      <c r="DY2895" s="2"/>
      <c r="DZ2895" s="2"/>
      <c r="EA2895" s="2"/>
      <c r="EB2895" s="2"/>
      <c r="EC2895" s="2"/>
      <c r="ED2895" s="2"/>
      <c r="EE2895" s="2"/>
      <c r="EF2895" s="2"/>
      <c r="EG2895" s="2"/>
      <c r="EH2895" s="2"/>
      <c r="EI2895" s="2"/>
      <c r="EJ2895" s="2"/>
      <c r="EK2895" s="2"/>
      <c r="EL2895" s="2"/>
      <c r="EM2895" s="2"/>
      <c r="EN2895" s="2"/>
      <c r="EO2895" s="2"/>
      <c r="EP2895" s="2"/>
      <c r="EQ2895" s="2"/>
      <c r="ER2895" s="2"/>
      <c r="ES2895" s="2"/>
      <c r="ET2895" s="2"/>
      <c r="EU2895" s="2"/>
      <c r="EV2895" s="2"/>
      <c r="EW2895" s="2"/>
      <c r="EX2895" s="2"/>
      <c r="EY2895" s="2"/>
      <c r="EZ2895" s="2"/>
      <c r="FA2895" s="2"/>
      <c r="FB2895" s="2"/>
      <c r="FC2895" s="2"/>
      <c r="FD2895" s="2"/>
      <c r="FE2895" s="2"/>
      <c r="FF2895" s="2"/>
      <c r="FG2895" s="2"/>
      <c r="FH2895" s="2"/>
      <c r="FI2895" s="2"/>
      <c r="FJ2895" s="2"/>
      <c r="FK2895" s="2"/>
      <c r="FL2895" s="2"/>
      <c r="FM2895" s="2"/>
      <c r="FN2895" s="2"/>
      <c r="FO2895" s="2"/>
      <c r="FP2895" s="2"/>
      <c r="FQ2895" s="2"/>
      <c r="FR2895" s="2"/>
      <c r="FS2895" s="2"/>
      <c r="FT2895" s="2"/>
      <c r="FU2895" s="2"/>
      <c r="FV2895" s="2"/>
      <c r="FW2895" s="2"/>
      <c r="FX2895" s="2"/>
      <c r="FY2895" s="2"/>
      <c r="FZ2895" s="2"/>
      <c r="GA2895" s="2"/>
      <c r="GB2895" s="2"/>
      <c r="GC2895" s="2"/>
      <c r="GD2895" s="2"/>
      <c r="GE2895" s="2"/>
      <c r="GF2895" s="2"/>
      <c r="GG2895" s="2"/>
      <c r="GH2895" s="2"/>
      <c r="GI2895" s="2"/>
      <c r="GJ2895" s="2"/>
      <c r="GK2895" s="2"/>
      <c r="GL2895" s="2"/>
      <c r="GM2895" s="2"/>
      <c r="GN2895" s="2"/>
      <c r="GO2895" s="2"/>
      <c r="GP2895" s="2"/>
      <c r="GQ2895" s="2"/>
      <c r="GR2895" s="2"/>
      <c r="GS2895" s="2"/>
      <c r="GT2895" s="2"/>
      <c r="GU2895" s="2"/>
      <c r="GV2895" s="2"/>
      <c r="GW2895" s="2"/>
      <c r="GX2895" s="2"/>
      <c r="GY2895" s="2"/>
      <c r="GZ2895" s="2"/>
      <c r="HA2895" s="2"/>
      <c r="HB2895" s="2"/>
      <c r="HC2895" s="2"/>
      <c r="HD2895" s="2"/>
      <c r="HE2895" s="2"/>
      <c r="HF2895" s="2"/>
      <c r="HG2895" s="2"/>
      <c r="HH2895" s="2"/>
      <c r="HI2895" s="2"/>
      <c r="HJ2895" s="2"/>
      <c r="HK2895" s="2"/>
      <c r="HL2895" s="2"/>
      <c r="HM2895" s="2"/>
      <c r="HN2895" s="2"/>
      <c r="HO2895" s="2"/>
      <c r="HP2895" s="2"/>
      <c r="HQ2895" s="2"/>
      <c r="HR2895" s="2"/>
      <c r="HS2895" s="2"/>
      <c r="HT2895" s="2"/>
      <c r="HU2895" s="2"/>
      <c r="HV2895" s="2"/>
      <c r="HW2895" s="2"/>
      <c r="HX2895" s="2"/>
      <c r="HY2895" s="2"/>
      <c r="HZ2895" s="2"/>
      <c r="IA2895" s="2"/>
      <c r="IB2895" s="2"/>
      <c r="IC2895" s="2"/>
      <c r="ID2895" s="2"/>
      <c r="IE2895" s="2"/>
      <c r="IF2895" s="2"/>
      <c r="IG2895" s="2"/>
      <c r="IH2895" s="2"/>
      <c r="II2895" s="2"/>
      <c r="IJ2895" s="2"/>
      <c r="IK2895" s="2"/>
      <c r="IL2895" s="2"/>
      <c r="IM2895" s="2"/>
      <c r="IN2895" s="2"/>
      <c r="IO2895" s="2"/>
      <c r="IP2895" s="2"/>
      <c r="IQ2895" s="2"/>
    </row>
    <row r="2896" spans="1:251" s="16" customFormat="1" ht="13.5">
      <c r="A2896" s="8"/>
      <c r="B2896" s="114"/>
      <c r="C2896" s="115"/>
      <c r="D2896" s="115"/>
      <c r="E2896" s="115"/>
      <c r="F2896" s="115"/>
      <c r="G2896" s="115"/>
      <c r="H2896" s="115"/>
      <c r="I2896" s="115"/>
      <c r="J2896" s="115"/>
      <c r="K2896" s="115"/>
      <c r="L2896" s="115"/>
      <c r="M2896" s="115"/>
      <c r="N2896" s="115"/>
      <c r="O2896" s="115"/>
      <c r="P2896" s="115"/>
      <c r="Q2896" s="115"/>
      <c r="R2896" s="115"/>
      <c r="S2896" s="115"/>
      <c r="T2896" s="115"/>
      <c r="U2896" s="115"/>
      <c r="V2896" s="115"/>
      <c r="W2896" s="115"/>
      <c r="X2896" s="115"/>
      <c r="Y2896" s="115"/>
      <c r="Z2896" s="116"/>
      <c r="AA2896" s="118"/>
      <c r="AB2896" s="115"/>
      <c r="AC2896" s="115"/>
      <c r="AD2896" s="115"/>
      <c r="AE2896" s="115"/>
      <c r="AF2896" s="115"/>
      <c r="AG2896" s="115"/>
      <c r="AH2896" s="115"/>
      <c r="AI2896" s="116"/>
      <c r="AJ2896" s="118"/>
      <c r="AK2896" s="115"/>
      <c r="AL2896" s="115"/>
      <c r="AM2896" s="115"/>
      <c r="AN2896" s="115"/>
      <c r="AO2896" s="115"/>
      <c r="AP2896" s="115"/>
      <c r="AQ2896" s="115"/>
      <c r="AR2896" s="116"/>
      <c r="AS2896" s="118"/>
      <c r="AT2896" s="115"/>
      <c r="AU2896" s="115"/>
      <c r="AV2896" s="115"/>
      <c r="AW2896" s="115"/>
      <c r="AX2896" s="120"/>
      <c r="AY2896" s="2"/>
      <c r="AZ2896" s="2"/>
      <c r="BA2896" s="2"/>
      <c r="BB2896" s="23"/>
      <c r="BC2896" s="24"/>
      <c r="BE2896" s="2"/>
      <c r="BF2896" s="2"/>
      <c r="BG2896" s="2"/>
      <c r="BH2896" s="2"/>
      <c r="BI2896" s="2"/>
      <c r="BJ2896" s="2"/>
      <c r="BK2896" s="2"/>
      <c r="BL2896" s="2"/>
      <c r="BM2896" s="2"/>
      <c r="BN2896" s="2"/>
      <c r="BO2896" s="2"/>
      <c r="BP2896" s="2"/>
      <c r="BQ2896" s="2"/>
      <c r="BR2896" s="2"/>
      <c r="BS2896" s="2"/>
      <c r="BT2896" s="2"/>
      <c r="BU2896" s="2"/>
      <c r="BV2896" s="2"/>
      <c r="BW2896" s="2"/>
      <c r="BX2896" s="2"/>
      <c r="BY2896" s="2"/>
      <c r="BZ2896" s="2"/>
      <c r="CA2896" s="2"/>
      <c r="CB2896" s="2"/>
      <c r="CC2896" s="2"/>
      <c r="CD2896" s="2"/>
      <c r="CE2896" s="2"/>
      <c r="CF2896" s="2"/>
      <c r="CG2896" s="2"/>
      <c r="CH2896" s="2"/>
      <c r="CI2896" s="2"/>
      <c r="CJ2896" s="2"/>
      <c r="CK2896" s="2"/>
      <c r="CL2896" s="2"/>
      <c r="CM2896" s="2"/>
      <c r="CN2896" s="2"/>
      <c r="CO2896" s="2"/>
      <c r="CP2896" s="2"/>
      <c r="CQ2896" s="2"/>
      <c r="CR2896" s="2"/>
      <c r="CS2896" s="2"/>
      <c r="CT2896" s="2"/>
      <c r="CU2896" s="2"/>
      <c r="CV2896" s="2"/>
      <c r="CW2896" s="2"/>
      <c r="CX2896" s="2"/>
      <c r="CY2896" s="2"/>
      <c r="CZ2896" s="2"/>
      <c r="DA2896" s="2"/>
      <c r="DB2896" s="2"/>
      <c r="DC2896" s="2"/>
      <c r="DD2896" s="2"/>
      <c r="DE2896" s="2"/>
      <c r="DF2896" s="2"/>
      <c r="DG2896" s="2"/>
      <c r="DH2896" s="2"/>
      <c r="DI2896" s="2"/>
      <c r="DJ2896" s="2"/>
      <c r="DK2896" s="2"/>
      <c r="DL2896" s="2"/>
      <c r="DM2896" s="2"/>
      <c r="DN2896" s="2"/>
      <c r="DO2896" s="2"/>
      <c r="DP2896" s="2"/>
      <c r="DQ2896" s="2"/>
      <c r="DR2896" s="2"/>
      <c r="DS2896" s="2"/>
      <c r="DT2896" s="2"/>
      <c r="DU2896" s="2"/>
      <c r="DV2896" s="2"/>
      <c r="DW2896" s="2"/>
      <c r="DX2896" s="2"/>
      <c r="DY2896" s="2"/>
      <c r="DZ2896" s="2"/>
      <c r="EA2896" s="2"/>
      <c r="EB2896" s="2"/>
      <c r="EC2896" s="2"/>
      <c r="ED2896" s="2"/>
      <c r="EE2896" s="2"/>
      <c r="EF2896" s="2"/>
      <c r="EG2896" s="2"/>
      <c r="EH2896" s="2"/>
      <c r="EI2896" s="2"/>
      <c r="EJ2896" s="2"/>
      <c r="EK2896" s="2"/>
      <c r="EL2896" s="2"/>
      <c r="EM2896" s="2"/>
      <c r="EN2896" s="2"/>
      <c r="EO2896" s="2"/>
      <c r="EP2896" s="2"/>
      <c r="EQ2896" s="2"/>
      <c r="ER2896" s="2"/>
      <c r="ES2896" s="2"/>
      <c r="ET2896" s="2"/>
      <c r="EU2896" s="2"/>
      <c r="EV2896" s="2"/>
      <c r="EW2896" s="2"/>
      <c r="EX2896" s="2"/>
      <c r="EY2896" s="2"/>
      <c r="EZ2896" s="2"/>
      <c r="FA2896" s="2"/>
      <c r="FB2896" s="2"/>
      <c r="FC2896" s="2"/>
      <c r="FD2896" s="2"/>
      <c r="FE2896" s="2"/>
      <c r="FF2896" s="2"/>
      <c r="FG2896" s="2"/>
      <c r="FH2896" s="2"/>
      <c r="FI2896" s="2"/>
      <c r="FJ2896" s="2"/>
      <c r="FK2896" s="2"/>
      <c r="FL2896" s="2"/>
      <c r="FM2896" s="2"/>
      <c r="FN2896" s="2"/>
      <c r="FO2896" s="2"/>
      <c r="FP2896" s="2"/>
      <c r="FQ2896" s="2"/>
      <c r="FR2896" s="2"/>
      <c r="FS2896" s="2"/>
      <c r="FT2896" s="2"/>
      <c r="FU2896" s="2"/>
      <c r="FV2896" s="2"/>
      <c r="FW2896" s="2"/>
      <c r="FX2896" s="2"/>
      <c r="FY2896" s="2"/>
      <c r="FZ2896" s="2"/>
      <c r="GA2896" s="2"/>
      <c r="GB2896" s="2"/>
      <c r="GC2896" s="2"/>
      <c r="GD2896" s="2"/>
      <c r="GE2896" s="2"/>
      <c r="GF2896" s="2"/>
      <c r="GG2896" s="2"/>
      <c r="GH2896" s="2"/>
      <c r="GI2896" s="2"/>
      <c r="GJ2896" s="2"/>
      <c r="GK2896" s="2"/>
      <c r="GL2896" s="2"/>
      <c r="GM2896" s="2"/>
      <c r="GN2896" s="2"/>
      <c r="GO2896" s="2"/>
      <c r="GP2896" s="2"/>
      <c r="GQ2896" s="2"/>
      <c r="GR2896" s="2"/>
      <c r="GS2896" s="2"/>
      <c r="GT2896" s="2"/>
      <c r="GU2896" s="2"/>
      <c r="GV2896" s="2"/>
      <c r="GW2896" s="2"/>
      <c r="GX2896" s="2"/>
      <c r="GY2896" s="2"/>
      <c r="GZ2896" s="2"/>
      <c r="HA2896" s="2"/>
      <c r="HB2896" s="2"/>
      <c r="HC2896" s="2"/>
      <c r="HD2896" s="2"/>
      <c r="HE2896" s="2"/>
      <c r="HF2896" s="2"/>
      <c r="HG2896" s="2"/>
      <c r="HH2896" s="2"/>
      <c r="HI2896" s="2"/>
      <c r="HJ2896" s="2"/>
      <c r="HK2896" s="2"/>
      <c r="HL2896" s="2"/>
      <c r="HM2896" s="2"/>
      <c r="HN2896" s="2"/>
      <c r="HO2896" s="2"/>
      <c r="HP2896" s="2"/>
      <c r="HQ2896" s="2"/>
      <c r="HR2896" s="2"/>
      <c r="HS2896" s="2"/>
      <c r="HT2896" s="2"/>
      <c r="HU2896" s="2"/>
      <c r="HV2896" s="2"/>
      <c r="HW2896" s="2"/>
      <c r="HX2896" s="2"/>
      <c r="HY2896" s="2"/>
      <c r="HZ2896" s="2"/>
      <c r="IA2896" s="2"/>
      <c r="IB2896" s="2"/>
      <c r="IC2896" s="2"/>
      <c r="ID2896" s="2"/>
      <c r="IE2896" s="2"/>
      <c r="IF2896" s="2"/>
      <c r="IG2896" s="2"/>
      <c r="IH2896" s="2"/>
      <c r="II2896" s="2"/>
      <c r="IJ2896" s="2"/>
      <c r="IK2896" s="2"/>
      <c r="IL2896" s="2"/>
      <c r="IM2896" s="2"/>
      <c r="IN2896" s="2"/>
      <c r="IO2896" s="2"/>
      <c r="IP2896" s="2"/>
      <c r="IQ2896" s="2"/>
    </row>
    <row r="2897" spans="1:251" s="16" customFormat="1" ht="18.75" customHeight="1">
      <c r="A2897" s="8"/>
      <c r="B2897" s="25"/>
      <c r="C2897" s="130" t="s">
        <v>391</v>
      </c>
      <c r="D2897" s="131"/>
      <c r="E2897" s="131"/>
      <c r="F2897" s="131"/>
      <c r="G2897" s="131"/>
      <c r="H2897" s="131"/>
      <c r="I2897" s="131"/>
      <c r="J2897" s="131"/>
      <c r="K2897" s="131"/>
      <c r="L2897" s="131"/>
      <c r="M2897" s="131"/>
      <c r="N2897" s="131"/>
      <c r="O2897" s="131"/>
      <c r="P2897" s="131"/>
      <c r="Q2897" s="131"/>
      <c r="R2897" s="131"/>
      <c r="S2897" s="131"/>
      <c r="T2897" s="131"/>
      <c r="U2897" s="131"/>
      <c r="V2897" s="131"/>
      <c r="W2897" s="131"/>
      <c r="X2897" s="131"/>
      <c r="Y2897" s="131"/>
      <c r="Z2897" s="132"/>
      <c r="AA2897" s="133">
        <v>32400</v>
      </c>
      <c r="AB2897" s="134"/>
      <c r="AC2897" s="134"/>
      <c r="AD2897" s="134"/>
      <c r="AE2897" s="134"/>
      <c r="AF2897" s="134"/>
      <c r="AG2897" s="134"/>
      <c r="AH2897" s="134"/>
      <c r="AI2897" s="135"/>
      <c r="AJ2897" s="133">
        <v>2846</v>
      </c>
      <c r="AK2897" s="134"/>
      <c r="AL2897" s="134"/>
      <c r="AM2897" s="134"/>
      <c r="AN2897" s="134"/>
      <c r="AO2897" s="134"/>
      <c r="AP2897" s="134"/>
      <c r="AQ2897" s="134"/>
      <c r="AR2897" s="135"/>
      <c r="AS2897" s="136"/>
      <c r="AT2897" s="137"/>
      <c r="AU2897" s="137"/>
      <c r="AV2897" s="137"/>
      <c r="AW2897" s="137"/>
      <c r="AX2897" s="138"/>
      <c r="AY2897" s="2"/>
      <c r="AZ2897" s="2"/>
      <c r="BA2897" s="2"/>
      <c r="BB2897" s="2"/>
      <c r="BC2897" s="2"/>
      <c r="BD2897" s="2"/>
      <c r="BE2897" s="2"/>
      <c r="BF2897" s="2"/>
      <c r="BG2897" s="2"/>
      <c r="BH2897" s="2"/>
      <c r="BI2897" s="2"/>
      <c r="BJ2897" s="2"/>
      <c r="BK2897" s="2"/>
      <c r="BL2897" s="2"/>
      <c r="BM2897" s="2"/>
      <c r="BN2897" s="2"/>
      <c r="BO2897" s="2"/>
      <c r="BP2897" s="2"/>
      <c r="BQ2897" s="2"/>
      <c r="BR2897" s="2"/>
      <c r="BS2897" s="2"/>
      <c r="BT2897" s="2"/>
      <c r="BU2897" s="2"/>
      <c r="BV2897" s="2"/>
      <c r="BW2897" s="2"/>
      <c r="BX2897" s="2"/>
      <c r="BY2897" s="2"/>
      <c r="BZ2897" s="2"/>
      <c r="CA2897" s="2"/>
      <c r="CB2897" s="2"/>
      <c r="CC2897" s="2"/>
      <c r="CD2897" s="2"/>
      <c r="CE2897" s="2"/>
      <c r="CF2897" s="2"/>
      <c r="CG2897" s="2"/>
      <c r="CH2897" s="2"/>
      <c r="CI2897" s="2"/>
      <c r="CJ2897" s="2"/>
      <c r="CK2897" s="2"/>
      <c r="CL2897" s="2"/>
      <c r="CM2897" s="2"/>
      <c r="CN2897" s="2"/>
      <c r="CO2897" s="2"/>
      <c r="CP2897" s="2"/>
      <c r="CQ2897" s="2"/>
      <c r="CR2897" s="2"/>
      <c r="CS2897" s="2"/>
      <c r="CT2897" s="2"/>
      <c r="CU2897" s="2"/>
      <c r="CV2897" s="2"/>
      <c r="CW2897" s="2"/>
      <c r="CX2897" s="2"/>
      <c r="CY2897" s="2"/>
      <c r="CZ2897" s="2"/>
      <c r="DA2897" s="2"/>
      <c r="DB2897" s="2"/>
      <c r="DC2897" s="2"/>
      <c r="DD2897" s="2"/>
      <c r="DE2897" s="2"/>
      <c r="DF2897" s="2"/>
      <c r="DG2897" s="2"/>
      <c r="DH2897" s="2"/>
      <c r="DI2897" s="2"/>
      <c r="DJ2897" s="2"/>
      <c r="DK2897" s="2"/>
      <c r="DL2897" s="2"/>
      <c r="DM2897" s="2"/>
      <c r="DN2897" s="2"/>
      <c r="DO2897" s="2"/>
      <c r="DP2897" s="2"/>
      <c r="DQ2897" s="2"/>
      <c r="DR2897" s="2"/>
      <c r="DS2897" s="2"/>
      <c r="DT2897" s="2"/>
      <c r="DU2897" s="2"/>
      <c r="DV2897" s="2"/>
      <c r="DW2897" s="2"/>
      <c r="DX2897" s="2"/>
      <c r="DY2897" s="2"/>
      <c r="DZ2897" s="2"/>
      <c r="EA2897" s="2"/>
      <c r="EB2897" s="2"/>
      <c r="EC2897" s="2"/>
      <c r="ED2897" s="2"/>
      <c r="EE2897" s="2"/>
      <c r="EF2897" s="2"/>
      <c r="EG2897" s="2"/>
      <c r="EH2897" s="2"/>
      <c r="EI2897" s="2"/>
      <c r="EJ2897" s="2"/>
      <c r="EK2897" s="2"/>
      <c r="EL2897" s="2"/>
      <c r="EM2897" s="2"/>
      <c r="EN2897" s="2"/>
      <c r="EO2897" s="2"/>
      <c r="EP2897" s="2"/>
      <c r="EQ2897" s="2"/>
      <c r="ER2897" s="2"/>
      <c r="ES2897" s="2"/>
      <c r="ET2897" s="2"/>
      <c r="EU2897" s="2"/>
      <c r="EV2897" s="2"/>
      <c r="EW2897" s="2"/>
      <c r="EX2897" s="2"/>
      <c r="EY2897" s="2"/>
      <c r="EZ2897" s="2"/>
      <c r="FA2897" s="2"/>
      <c r="FB2897" s="2"/>
      <c r="FC2897" s="2"/>
      <c r="FD2897" s="2"/>
      <c r="FE2897" s="2"/>
      <c r="FF2897" s="2"/>
      <c r="FG2897" s="2"/>
      <c r="FH2897" s="2"/>
      <c r="FI2897" s="2"/>
      <c r="FJ2897" s="2"/>
      <c r="FK2897" s="2"/>
      <c r="FL2897" s="2"/>
      <c r="FM2897" s="2"/>
      <c r="FN2897" s="2"/>
      <c r="FO2897" s="2"/>
      <c r="FP2897" s="2"/>
      <c r="FQ2897" s="2"/>
      <c r="FR2897" s="2"/>
      <c r="FS2897" s="2"/>
      <c r="FT2897" s="2"/>
      <c r="FU2897" s="2"/>
      <c r="FV2897" s="2"/>
      <c r="FW2897" s="2"/>
      <c r="FX2897" s="2"/>
      <c r="FY2897" s="2"/>
      <c r="FZ2897" s="2"/>
      <c r="GA2897" s="2"/>
      <c r="GB2897" s="2"/>
      <c r="GC2897" s="2"/>
      <c r="GD2897" s="2"/>
      <c r="GE2897" s="2"/>
      <c r="GF2897" s="2"/>
      <c r="GG2897" s="2"/>
      <c r="GH2897" s="2"/>
      <c r="GI2897" s="2"/>
      <c r="GJ2897" s="2"/>
      <c r="GK2897" s="2"/>
      <c r="GL2897" s="2"/>
      <c r="GM2897" s="2"/>
      <c r="GN2897" s="2"/>
      <c r="GO2897" s="2"/>
      <c r="GP2897" s="2"/>
      <c r="GQ2897" s="2"/>
      <c r="GR2897" s="2"/>
      <c r="GS2897" s="2"/>
      <c r="GT2897" s="2"/>
      <c r="GU2897" s="2"/>
      <c r="GV2897" s="2"/>
      <c r="GW2897" s="2"/>
      <c r="GX2897" s="2"/>
      <c r="GY2897" s="2"/>
      <c r="GZ2897" s="2"/>
      <c r="HA2897" s="2"/>
      <c r="HB2897" s="2"/>
      <c r="HC2897" s="2"/>
      <c r="HD2897" s="2"/>
      <c r="HE2897" s="2"/>
      <c r="HF2897" s="2"/>
      <c r="HG2897" s="2"/>
      <c r="HH2897" s="2"/>
      <c r="HI2897" s="2"/>
      <c r="HJ2897" s="2"/>
      <c r="HK2897" s="2"/>
      <c r="HL2897" s="2"/>
      <c r="HM2897" s="2"/>
      <c r="HN2897" s="2"/>
      <c r="HO2897" s="2"/>
      <c r="HP2897" s="2"/>
      <c r="HQ2897" s="2"/>
      <c r="HR2897" s="2"/>
      <c r="HS2897" s="2"/>
      <c r="HT2897" s="2"/>
      <c r="HU2897" s="2"/>
      <c r="HV2897" s="2"/>
      <c r="HW2897" s="2"/>
      <c r="HX2897" s="2"/>
      <c r="HY2897" s="2"/>
      <c r="HZ2897" s="2"/>
      <c r="IA2897" s="2"/>
      <c r="IB2897" s="2"/>
      <c r="IC2897" s="2"/>
      <c r="ID2897" s="2"/>
      <c r="IE2897" s="2"/>
      <c r="IF2897" s="2"/>
      <c r="IG2897" s="2"/>
      <c r="IH2897" s="2"/>
      <c r="II2897" s="2"/>
      <c r="IJ2897" s="2"/>
      <c r="IK2897" s="2"/>
      <c r="IL2897" s="2"/>
      <c r="IM2897" s="2"/>
      <c r="IN2897" s="2"/>
      <c r="IO2897" s="2"/>
      <c r="IP2897" s="2"/>
      <c r="IQ2897" s="2"/>
    </row>
    <row r="2898" spans="1:251" s="16" customFormat="1" ht="18.75" customHeight="1" thickBot="1">
      <c r="A2898" s="17"/>
      <c r="B2898" s="121" t="s">
        <v>11</v>
      </c>
      <c r="C2898" s="122"/>
      <c r="D2898" s="122"/>
      <c r="E2898" s="122"/>
      <c r="F2898" s="122"/>
      <c r="G2898" s="122"/>
      <c r="H2898" s="122"/>
      <c r="I2898" s="122"/>
      <c r="J2898" s="122"/>
      <c r="K2898" s="122"/>
      <c r="L2898" s="122"/>
      <c r="M2898" s="122"/>
      <c r="N2898" s="122"/>
      <c r="O2898" s="122"/>
      <c r="P2898" s="122"/>
      <c r="Q2898" s="122"/>
      <c r="R2898" s="122"/>
      <c r="S2898" s="122"/>
      <c r="T2898" s="122"/>
      <c r="U2898" s="122"/>
      <c r="V2898" s="122"/>
      <c r="W2898" s="122"/>
      <c r="X2898" s="122"/>
      <c r="Y2898" s="122"/>
      <c r="Z2898" s="123"/>
      <c r="AA2898" s="124">
        <f>SUM($AA$2897:$AA$2897)</f>
        <v>32400</v>
      </c>
      <c r="AB2898" s="125"/>
      <c r="AC2898" s="125"/>
      <c r="AD2898" s="125"/>
      <c r="AE2898" s="125"/>
      <c r="AF2898" s="125"/>
      <c r="AG2898" s="125"/>
      <c r="AH2898" s="125"/>
      <c r="AI2898" s="126"/>
      <c r="AJ2898" s="124">
        <f>SUM($AJ$2897:$AJ$2897)</f>
        <v>2846</v>
      </c>
      <c r="AK2898" s="125"/>
      <c r="AL2898" s="125"/>
      <c r="AM2898" s="125"/>
      <c r="AN2898" s="125"/>
      <c r="AO2898" s="125"/>
      <c r="AP2898" s="125"/>
      <c r="AQ2898" s="125"/>
      <c r="AR2898" s="126"/>
      <c r="AS2898" s="127"/>
      <c r="AT2898" s="128"/>
      <c r="AU2898" s="128"/>
      <c r="AV2898" s="128"/>
      <c r="AW2898" s="128"/>
      <c r="AX2898" s="129"/>
      <c r="AY2898" s="2"/>
      <c r="AZ2898" s="2"/>
      <c r="BA2898" s="2"/>
      <c r="BB2898" s="2"/>
      <c r="BC2898" s="2"/>
      <c r="BD2898" s="2"/>
      <c r="BE2898" s="2"/>
      <c r="BF2898" s="2"/>
      <c r="BG2898" s="2"/>
      <c r="BH2898" s="2"/>
      <c r="BI2898" s="2"/>
      <c r="BJ2898" s="2"/>
      <c r="BK2898" s="2"/>
      <c r="BL2898" s="2"/>
      <c r="BM2898" s="2"/>
      <c r="BN2898" s="2"/>
      <c r="BO2898" s="2"/>
      <c r="BP2898" s="2"/>
      <c r="BQ2898" s="2"/>
      <c r="BR2898" s="2"/>
      <c r="BS2898" s="2"/>
      <c r="BT2898" s="2"/>
      <c r="BU2898" s="2"/>
      <c r="BV2898" s="2"/>
      <c r="BW2898" s="2"/>
      <c r="BX2898" s="2"/>
      <c r="BY2898" s="2"/>
      <c r="BZ2898" s="2"/>
      <c r="CA2898" s="2"/>
      <c r="CB2898" s="2"/>
      <c r="CC2898" s="2"/>
      <c r="CD2898" s="2"/>
      <c r="CE2898" s="2"/>
      <c r="CF2898" s="2"/>
      <c r="CG2898" s="2"/>
      <c r="CH2898" s="2"/>
      <c r="CI2898" s="2"/>
      <c r="CJ2898" s="2"/>
      <c r="CK2898" s="2"/>
      <c r="CL2898" s="2"/>
      <c r="CM2898" s="2"/>
      <c r="CN2898" s="2"/>
      <c r="CO2898" s="2"/>
      <c r="CP2898" s="2"/>
      <c r="CQ2898" s="2"/>
      <c r="CR2898" s="2"/>
      <c r="CS2898" s="2"/>
      <c r="CT2898" s="2"/>
      <c r="CU2898" s="2"/>
      <c r="CV2898" s="2"/>
      <c r="CW2898" s="2"/>
      <c r="CX2898" s="2"/>
      <c r="CY2898" s="2"/>
      <c r="CZ2898" s="2"/>
      <c r="DA2898" s="2"/>
      <c r="DB2898" s="2"/>
      <c r="DC2898" s="2"/>
      <c r="DD2898" s="2"/>
      <c r="DE2898" s="2"/>
      <c r="DF2898" s="2"/>
      <c r="DG2898" s="2"/>
      <c r="DH2898" s="2"/>
      <c r="DI2898" s="2"/>
      <c r="DJ2898" s="2"/>
      <c r="DK2898" s="2"/>
      <c r="DL2898" s="2"/>
      <c r="DM2898" s="2"/>
      <c r="DN2898" s="2"/>
      <c r="DO2898" s="2"/>
      <c r="DP2898" s="2"/>
      <c r="DQ2898" s="2"/>
      <c r="DR2898" s="2"/>
      <c r="DS2898" s="2"/>
      <c r="DT2898" s="2"/>
      <c r="DU2898" s="2"/>
      <c r="DV2898" s="2"/>
      <c r="DW2898" s="2"/>
      <c r="DX2898" s="2"/>
      <c r="DY2898" s="2"/>
      <c r="DZ2898" s="2"/>
      <c r="EA2898" s="2"/>
      <c r="EB2898" s="2"/>
      <c r="EC2898" s="2"/>
      <c r="ED2898" s="2"/>
      <c r="EE2898" s="2"/>
      <c r="EF2898" s="2"/>
      <c r="EG2898" s="2"/>
      <c r="EH2898" s="2"/>
      <c r="EI2898" s="2"/>
      <c r="EJ2898" s="2"/>
      <c r="EK2898" s="2"/>
      <c r="EL2898" s="2"/>
      <c r="EM2898" s="2"/>
      <c r="EN2898" s="2"/>
      <c r="EO2898" s="2"/>
      <c r="EP2898" s="2"/>
      <c r="EQ2898" s="2"/>
      <c r="ER2898" s="2"/>
      <c r="ES2898" s="2"/>
      <c r="ET2898" s="2"/>
      <c r="EU2898" s="2"/>
      <c r="EV2898" s="2"/>
      <c r="EW2898" s="2"/>
      <c r="EX2898" s="2"/>
      <c r="EY2898" s="2"/>
      <c r="EZ2898" s="2"/>
      <c r="FA2898" s="2"/>
      <c r="FB2898" s="2"/>
      <c r="FC2898" s="2"/>
      <c r="FD2898" s="2"/>
      <c r="FE2898" s="2"/>
      <c r="FF2898" s="2"/>
      <c r="FG2898" s="2"/>
      <c r="FH2898" s="2"/>
      <c r="FI2898" s="2"/>
      <c r="FJ2898" s="2"/>
      <c r="FK2898" s="2"/>
      <c r="FL2898" s="2"/>
      <c r="FM2898" s="2"/>
      <c r="FN2898" s="2"/>
      <c r="FO2898" s="2"/>
      <c r="FP2898" s="2"/>
      <c r="FQ2898" s="2"/>
      <c r="FR2898" s="2"/>
      <c r="FS2898" s="2"/>
      <c r="FT2898" s="2"/>
      <c r="FU2898" s="2"/>
      <c r="FV2898" s="2"/>
      <c r="FW2898" s="2"/>
      <c r="FX2898" s="2"/>
      <c r="FY2898" s="2"/>
      <c r="FZ2898" s="2"/>
      <c r="GA2898" s="2"/>
      <c r="GB2898" s="2"/>
      <c r="GC2898" s="2"/>
      <c r="GD2898" s="2"/>
      <c r="GE2898" s="2"/>
      <c r="GF2898" s="2"/>
      <c r="GG2898" s="2"/>
      <c r="GH2898" s="2"/>
      <c r="GI2898" s="2"/>
      <c r="GJ2898" s="2"/>
      <c r="GK2898" s="2"/>
      <c r="GL2898" s="2"/>
      <c r="GM2898" s="2"/>
      <c r="GN2898" s="2"/>
      <c r="GO2898" s="2"/>
      <c r="GP2898" s="2"/>
      <c r="GQ2898" s="2"/>
      <c r="GR2898" s="2"/>
      <c r="GS2898" s="2"/>
      <c r="GT2898" s="2"/>
      <c r="GU2898" s="2"/>
      <c r="GV2898" s="2"/>
      <c r="GW2898" s="2"/>
      <c r="GX2898" s="2"/>
      <c r="GY2898" s="2"/>
      <c r="GZ2898" s="2"/>
      <c r="HA2898" s="2"/>
      <c r="HB2898" s="2"/>
      <c r="HC2898" s="2"/>
      <c r="HD2898" s="2"/>
      <c r="HE2898" s="2"/>
      <c r="HF2898" s="2"/>
      <c r="HG2898" s="2"/>
      <c r="HH2898" s="2"/>
      <c r="HI2898" s="2"/>
      <c r="HJ2898" s="2"/>
      <c r="HK2898" s="2"/>
      <c r="HL2898" s="2"/>
      <c r="HM2898" s="2"/>
      <c r="HN2898" s="2"/>
      <c r="HO2898" s="2"/>
      <c r="HP2898" s="2"/>
      <c r="HQ2898" s="2"/>
      <c r="HR2898" s="2"/>
      <c r="HS2898" s="2"/>
      <c r="HT2898" s="2"/>
      <c r="HU2898" s="2"/>
      <c r="HV2898" s="2"/>
      <c r="HW2898" s="2"/>
      <c r="HX2898" s="2"/>
      <c r="HY2898" s="2"/>
      <c r="HZ2898" s="2"/>
      <c r="IA2898" s="2"/>
      <c r="IB2898" s="2"/>
      <c r="IC2898" s="2"/>
      <c r="ID2898" s="2"/>
      <c r="IE2898" s="2"/>
      <c r="IF2898" s="2"/>
      <c r="IG2898" s="2"/>
      <c r="IH2898" s="2"/>
      <c r="II2898" s="2"/>
      <c r="IJ2898" s="2"/>
      <c r="IK2898" s="2"/>
      <c r="IL2898" s="2"/>
      <c r="IM2898" s="2"/>
      <c r="IN2898" s="2"/>
      <c r="IO2898" s="2"/>
      <c r="IP2898" s="2"/>
      <c r="IQ2898" s="2"/>
    </row>
    <row r="2900" spans="1:251" ht="18.75">
      <c r="A2900" s="1" t="s">
        <v>0</v>
      </c>
      <c r="AW2900" s="3"/>
      <c r="AX2900" s="4"/>
      <c r="AY2900" s="3"/>
    </row>
    <row r="2902" spans="1:251" ht="18.75">
      <c r="B2902" s="101" t="s">
        <v>8</v>
      </c>
      <c r="C2902" s="102"/>
      <c r="D2902" s="102"/>
      <c r="E2902" s="102"/>
      <c r="F2902" s="102"/>
      <c r="G2902" s="102"/>
      <c r="H2902" s="102"/>
      <c r="I2902" s="102"/>
      <c r="J2902" s="102"/>
      <c r="K2902" s="102"/>
      <c r="L2902" s="102"/>
      <c r="M2902" s="102"/>
      <c r="N2902" s="102"/>
      <c r="O2902" s="102"/>
      <c r="P2902" s="102"/>
      <c r="Q2902" s="102"/>
      <c r="R2902" s="102"/>
      <c r="S2902" s="102"/>
      <c r="T2902" s="102"/>
      <c r="U2902" s="102"/>
      <c r="V2902" s="102"/>
      <c r="W2902" s="102"/>
      <c r="X2902" s="102"/>
      <c r="Y2902" s="102"/>
      <c r="Z2902" s="102"/>
      <c r="AA2902" s="102"/>
      <c r="AB2902" s="102"/>
      <c r="AC2902" s="102"/>
      <c r="AD2902" s="102"/>
      <c r="AE2902" s="102"/>
      <c r="AF2902" s="102"/>
      <c r="AG2902" s="102"/>
      <c r="AH2902" s="102"/>
      <c r="AI2902" s="102"/>
      <c r="AJ2902" s="102"/>
      <c r="AK2902" s="102"/>
      <c r="AL2902" s="102"/>
      <c r="AM2902" s="102"/>
      <c r="AN2902" s="102"/>
      <c r="AO2902" s="102"/>
      <c r="AP2902" s="102"/>
      <c r="AQ2902" s="102"/>
      <c r="AR2902" s="102"/>
      <c r="AS2902" s="102"/>
      <c r="AT2902" s="102"/>
      <c r="AU2902" s="102"/>
      <c r="AV2902" s="102"/>
      <c r="AW2902" s="102"/>
      <c r="AX2902" s="102"/>
    </row>
    <row r="2903" spans="1:251">
      <c r="Z2903" s="5"/>
      <c r="AD2903" s="5"/>
      <c r="AE2903" s="5"/>
      <c r="AF2903" s="5"/>
      <c r="AG2903" s="5"/>
      <c r="AH2903" s="5"/>
      <c r="AI2903" s="5"/>
      <c r="AO2903" s="5"/>
    </row>
    <row r="2904" spans="1:251" ht="13.5" thickBot="1">
      <c r="Z2904" s="5"/>
      <c r="AD2904" s="5"/>
      <c r="AE2904" s="5"/>
      <c r="AF2904" s="5"/>
      <c r="AG2904" s="5"/>
      <c r="AH2904" s="5"/>
      <c r="AI2904" s="5"/>
      <c r="AO2904" s="5"/>
      <c r="DI2904" s="6"/>
    </row>
    <row r="2905" spans="1:251" ht="24.75" customHeight="1" thickBot="1">
      <c r="B2905" s="103" t="s">
        <v>1</v>
      </c>
      <c r="C2905" s="104"/>
      <c r="D2905" s="104"/>
      <c r="E2905" s="104"/>
      <c r="F2905" s="104"/>
      <c r="G2905" s="104"/>
      <c r="H2905" s="105" t="s">
        <v>375</v>
      </c>
      <c r="I2905" s="106"/>
      <c r="J2905" s="106"/>
      <c r="K2905" s="106"/>
      <c r="L2905" s="106"/>
      <c r="M2905" s="106"/>
      <c r="N2905" s="106"/>
      <c r="O2905" s="106"/>
      <c r="P2905" s="106"/>
      <c r="Q2905" s="106"/>
      <c r="R2905" s="106"/>
      <c r="S2905" s="106"/>
      <c r="T2905" s="106"/>
      <c r="U2905" s="106"/>
      <c r="V2905" s="106"/>
      <c r="W2905" s="106"/>
      <c r="X2905" s="106"/>
      <c r="Y2905" s="106"/>
      <c r="Z2905" s="106"/>
      <c r="AA2905" s="106"/>
      <c r="AB2905" s="106"/>
      <c r="AC2905" s="106"/>
      <c r="AD2905" s="106"/>
      <c r="AE2905" s="106"/>
      <c r="AF2905" s="106"/>
      <c r="AG2905" s="106"/>
      <c r="AH2905" s="106"/>
      <c r="AI2905" s="106"/>
      <c r="AJ2905" s="106"/>
      <c r="AK2905" s="106"/>
      <c r="AL2905" s="106"/>
      <c r="AM2905" s="106"/>
      <c r="AN2905" s="106"/>
      <c r="AO2905" s="106"/>
      <c r="AP2905" s="106"/>
      <c r="AQ2905" s="106"/>
      <c r="AR2905" s="106"/>
      <c r="AS2905" s="106"/>
      <c r="AT2905" s="106"/>
      <c r="AU2905" s="106"/>
      <c r="AV2905" s="106"/>
      <c r="AW2905" s="106"/>
      <c r="AX2905" s="107"/>
      <c r="DI2905" s="6"/>
    </row>
    <row r="2906" spans="1:251" ht="14.25">
      <c r="B2906" s="7"/>
      <c r="C2906" s="7"/>
      <c r="D2906" s="7"/>
      <c r="E2906" s="7"/>
      <c r="F2906" s="7"/>
      <c r="G2906" s="7"/>
      <c r="H2906" s="8"/>
      <c r="I2906" s="8"/>
      <c r="J2906" s="8"/>
      <c r="K2906" s="8"/>
      <c r="L2906" s="9"/>
      <c r="M2906" s="9"/>
      <c r="N2906" s="9"/>
      <c r="O2906" s="9"/>
      <c r="P2906" s="8"/>
      <c r="Q2906" s="8"/>
      <c r="R2906" s="8"/>
      <c r="S2906" s="8"/>
      <c r="T2906" s="8"/>
      <c r="U2906" s="8"/>
      <c r="V2906" s="10"/>
      <c r="W2906" s="10"/>
      <c r="X2906" s="10"/>
      <c r="Y2906" s="10"/>
      <c r="Z2906" s="10"/>
      <c r="AA2906" s="10"/>
      <c r="AB2906" s="10"/>
      <c r="AC2906" s="10"/>
      <c r="AD2906" s="10"/>
      <c r="AE2906" s="10"/>
      <c r="AF2906" s="10"/>
      <c r="AG2906" s="10"/>
      <c r="AH2906" s="10"/>
      <c r="AI2906" s="10"/>
      <c r="AJ2906" s="10"/>
      <c r="AK2906" s="10"/>
      <c r="AL2906" s="10"/>
      <c r="AM2906" s="10"/>
      <c r="AN2906" s="10"/>
      <c r="AO2906" s="10"/>
      <c r="AP2906" s="10"/>
      <c r="AQ2906" s="10"/>
      <c r="AR2906" s="10"/>
      <c r="AS2906" s="10"/>
      <c r="AT2906" s="10"/>
      <c r="AU2906" s="10"/>
      <c r="AV2906" s="10"/>
      <c r="AW2906" s="10"/>
      <c r="AX2906" s="10"/>
      <c r="DI2906" s="6"/>
    </row>
    <row r="2907" spans="1:251" ht="15" thickBot="1">
      <c r="A2907" s="11"/>
      <c r="B2907" s="10" t="s">
        <v>2</v>
      </c>
      <c r="C2907" s="8"/>
      <c r="D2907" s="8"/>
      <c r="E2907" s="8"/>
      <c r="F2907" s="8"/>
      <c r="G2907" s="8"/>
      <c r="H2907" s="8"/>
      <c r="I2907" s="8"/>
      <c r="J2907" s="8"/>
      <c r="K2907" s="8"/>
      <c r="L2907" s="9"/>
      <c r="M2907" s="9"/>
      <c r="N2907" s="9"/>
      <c r="O2907" s="9"/>
      <c r="P2907" s="8"/>
      <c r="Q2907" s="8"/>
      <c r="R2907" s="8"/>
      <c r="S2907" s="8"/>
      <c r="T2907" s="8"/>
      <c r="U2907" s="8"/>
      <c r="V2907" s="10"/>
      <c r="W2907" s="10"/>
      <c r="X2907" s="10"/>
      <c r="Y2907" s="10"/>
      <c r="Z2907" s="10"/>
      <c r="AA2907" s="10"/>
      <c r="AB2907" s="10"/>
      <c r="AC2907" s="10"/>
      <c r="AD2907" s="10"/>
      <c r="AE2907" s="10"/>
      <c r="AF2907" s="10"/>
      <c r="AG2907" s="10"/>
      <c r="AH2907" s="10"/>
      <c r="AI2907" s="10"/>
      <c r="AJ2907" s="10"/>
      <c r="AK2907" s="10"/>
      <c r="AL2907" s="10"/>
      <c r="AM2907" s="10"/>
      <c r="AN2907" s="10"/>
      <c r="AO2907" s="10"/>
      <c r="AP2907" s="10"/>
      <c r="AQ2907" s="10"/>
      <c r="AR2907" s="10"/>
      <c r="AS2907" s="10"/>
      <c r="AT2907" s="10"/>
      <c r="AU2907" s="10"/>
      <c r="AV2907" s="10"/>
      <c r="AW2907" s="10"/>
      <c r="AX2907" s="10"/>
      <c r="DI2907" s="6"/>
    </row>
    <row r="2908" spans="1:251" ht="14.25">
      <c r="A2908" s="8"/>
      <c r="B2908" s="12"/>
      <c r="C2908" s="7"/>
      <c r="D2908" s="7"/>
      <c r="E2908" s="7"/>
      <c r="F2908" s="7"/>
      <c r="G2908" s="7"/>
      <c r="H2908" s="7"/>
      <c r="I2908" s="7"/>
      <c r="J2908" s="7"/>
      <c r="K2908" s="7"/>
      <c r="L2908" s="13"/>
      <c r="M2908" s="13"/>
      <c r="N2908" s="13"/>
      <c r="O2908" s="13"/>
      <c r="P2908" s="7"/>
      <c r="Q2908" s="7"/>
      <c r="R2908" s="7"/>
      <c r="S2908" s="7"/>
      <c r="T2908" s="7"/>
      <c r="U2908" s="7"/>
      <c r="V2908" s="14"/>
      <c r="W2908" s="14"/>
      <c r="X2908" s="14"/>
      <c r="Y2908" s="14"/>
      <c r="Z2908" s="14"/>
      <c r="AA2908" s="14"/>
      <c r="AB2908" s="14"/>
      <c r="AC2908" s="14"/>
      <c r="AD2908" s="14"/>
      <c r="AE2908" s="14"/>
      <c r="AF2908" s="14"/>
      <c r="AG2908" s="14"/>
      <c r="AH2908" s="14"/>
      <c r="AI2908" s="14"/>
      <c r="AJ2908" s="14"/>
      <c r="AK2908" s="14"/>
      <c r="AL2908" s="14"/>
      <c r="AM2908" s="14"/>
      <c r="AN2908" s="14"/>
      <c r="AO2908" s="14"/>
      <c r="AP2908" s="14"/>
      <c r="AQ2908" s="14"/>
      <c r="AR2908" s="14"/>
      <c r="AS2908" s="14"/>
      <c r="AT2908" s="14"/>
      <c r="AU2908" s="14"/>
      <c r="AV2908" s="14"/>
      <c r="AW2908" s="14"/>
      <c r="AX2908" s="15"/>
    </row>
    <row r="2909" spans="1:251" ht="12" customHeight="1">
      <c r="A2909" s="8"/>
      <c r="B2909" s="108" t="s">
        <v>376</v>
      </c>
      <c r="C2909" s="109"/>
      <c r="D2909" s="109"/>
      <c r="E2909" s="109"/>
      <c r="F2909" s="109"/>
      <c r="G2909" s="109"/>
      <c r="H2909" s="109"/>
      <c r="I2909" s="109"/>
      <c r="J2909" s="109"/>
      <c r="K2909" s="109"/>
      <c r="L2909" s="109"/>
      <c r="M2909" s="109"/>
      <c r="N2909" s="109"/>
      <c r="O2909" s="109"/>
      <c r="P2909" s="109"/>
      <c r="Q2909" s="109"/>
      <c r="R2909" s="109"/>
      <c r="S2909" s="109"/>
      <c r="T2909" s="109"/>
      <c r="U2909" s="109"/>
      <c r="V2909" s="109"/>
      <c r="W2909" s="109"/>
      <c r="X2909" s="109"/>
      <c r="Y2909" s="109"/>
      <c r="Z2909" s="109"/>
      <c r="AA2909" s="109"/>
      <c r="AB2909" s="109"/>
      <c r="AC2909" s="109"/>
      <c r="AD2909" s="109"/>
      <c r="AE2909" s="109"/>
      <c r="AF2909" s="109"/>
      <c r="AG2909" s="109"/>
      <c r="AH2909" s="109"/>
      <c r="AI2909" s="109"/>
      <c r="AJ2909" s="109"/>
      <c r="AK2909" s="109"/>
      <c r="AL2909" s="109"/>
      <c r="AM2909" s="109"/>
      <c r="AN2909" s="109"/>
      <c r="AO2909" s="109"/>
      <c r="AP2909" s="109"/>
      <c r="AQ2909" s="109"/>
      <c r="AR2909" s="109"/>
      <c r="AS2909" s="109"/>
      <c r="AT2909" s="109"/>
      <c r="AU2909" s="109"/>
      <c r="AV2909" s="109"/>
      <c r="AW2909" s="109"/>
      <c r="AX2909" s="110"/>
    </row>
    <row r="2910" spans="1:251" ht="12" customHeight="1">
      <c r="A2910" s="8"/>
      <c r="B2910" s="108"/>
      <c r="C2910" s="109"/>
      <c r="D2910" s="109"/>
      <c r="E2910" s="109"/>
      <c r="F2910" s="109"/>
      <c r="G2910" s="109"/>
      <c r="H2910" s="109"/>
      <c r="I2910" s="109"/>
      <c r="J2910" s="109"/>
      <c r="K2910" s="109"/>
      <c r="L2910" s="109"/>
      <c r="M2910" s="109"/>
      <c r="N2910" s="109"/>
      <c r="O2910" s="109"/>
      <c r="P2910" s="109"/>
      <c r="Q2910" s="109"/>
      <c r="R2910" s="109"/>
      <c r="S2910" s="109"/>
      <c r="T2910" s="109"/>
      <c r="U2910" s="109"/>
      <c r="V2910" s="109"/>
      <c r="W2910" s="109"/>
      <c r="X2910" s="109"/>
      <c r="Y2910" s="109"/>
      <c r="Z2910" s="109"/>
      <c r="AA2910" s="109"/>
      <c r="AB2910" s="109"/>
      <c r="AC2910" s="109"/>
      <c r="AD2910" s="109"/>
      <c r="AE2910" s="109"/>
      <c r="AF2910" s="109"/>
      <c r="AG2910" s="109"/>
      <c r="AH2910" s="109"/>
      <c r="AI2910" s="109"/>
      <c r="AJ2910" s="109"/>
      <c r="AK2910" s="109"/>
      <c r="AL2910" s="109"/>
      <c r="AM2910" s="109"/>
      <c r="AN2910" s="109"/>
      <c r="AO2910" s="109"/>
      <c r="AP2910" s="109"/>
      <c r="AQ2910" s="109"/>
      <c r="AR2910" s="109"/>
      <c r="AS2910" s="109"/>
      <c r="AT2910" s="109"/>
      <c r="AU2910" s="109"/>
      <c r="AV2910" s="109"/>
      <c r="AW2910" s="109"/>
      <c r="AX2910" s="110"/>
    </row>
    <row r="2911" spans="1:251" ht="12" customHeight="1">
      <c r="A2911" s="8"/>
      <c r="B2911" s="108"/>
      <c r="C2911" s="109"/>
      <c r="D2911" s="109"/>
      <c r="E2911" s="109"/>
      <c r="F2911" s="109"/>
      <c r="G2911" s="109"/>
      <c r="H2911" s="109"/>
      <c r="I2911" s="109"/>
      <c r="J2911" s="109"/>
      <c r="K2911" s="109"/>
      <c r="L2911" s="109"/>
      <c r="M2911" s="109"/>
      <c r="N2911" s="109"/>
      <c r="O2911" s="109"/>
      <c r="P2911" s="109"/>
      <c r="Q2911" s="109"/>
      <c r="R2911" s="109"/>
      <c r="S2911" s="109"/>
      <c r="T2911" s="109"/>
      <c r="U2911" s="109"/>
      <c r="V2911" s="109"/>
      <c r="W2911" s="109"/>
      <c r="X2911" s="109"/>
      <c r="Y2911" s="109"/>
      <c r="Z2911" s="109"/>
      <c r="AA2911" s="109"/>
      <c r="AB2911" s="109"/>
      <c r="AC2911" s="109"/>
      <c r="AD2911" s="109"/>
      <c r="AE2911" s="109"/>
      <c r="AF2911" s="109"/>
      <c r="AG2911" s="109"/>
      <c r="AH2911" s="109"/>
      <c r="AI2911" s="109"/>
      <c r="AJ2911" s="109"/>
      <c r="AK2911" s="109"/>
      <c r="AL2911" s="109"/>
      <c r="AM2911" s="109"/>
      <c r="AN2911" s="109"/>
      <c r="AO2911" s="109"/>
      <c r="AP2911" s="109"/>
      <c r="AQ2911" s="109"/>
      <c r="AR2911" s="109"/>
      <c r="AS2911" s="109"/>
      <c r="AT2911" s="109"/>
      <c r="AU2911" s="109"/>
      <c r="AV2911" s="109"/>
      <c r="AW2911" s="109"/>
      <c r="AX2911" s="110"/>
      <c r="BC2911" s="16"/>
    </row>
    <row r="2912" spans="1:251" ht="12" customHeight="1">
      <c r="A2912" s="8"/>
      <c r="B2912" s="108"/>
      <c r="C2912" s="109"/>
      <c r="D2912" s="109"/>
      <c r="E2912" s="109"/>
      <c r="F2912" s="109"/>
      <c r="G2912" s="109"/>
      <c r="H2912" s="109"/>
      <c r="I2912" s="109"/>
      <c r="J2912" s="109"/>
      <c r="K2912" s="109"/>
      <c r="L2912" s="109"/>
      <c r="M2912" s="109"/>
      <c r="N2912" s="109"/>
      <c r="O2912" s="109"/>
      <c r="P2912" s="109"/>
      <c r="Q2912" s="109"/>
      <c r="R2912" s="109"/>
      <c r="S2912" s="109"/>
      <c r="T2912" s="109"/>
      <c r="U2912" s="109"/>
      <c r="V2912" s="109"/>
      <c r="W2912" s="109"/>
      <c r="X2912" s="109"/>
      <c r="Y2912" s="109"/>
      <c r="Z2912" s="109"/>
      <c r="AA2912" s="109"/>
      <c r="AB2912" s="109"/>
      <c r="AC2912" s="109"/>
      <c r="AD2912" s="109"/>
      <c r="AE2912" s="109"/>
      <c r="AF2912" s="109"/>
      <c r="AG2912" s="109"/>
      <c r="AH2912" s="109"/>
      <c r="AI2912" s="109"/>
      <c r="AJ2912" s="109"/>
      <c r="AK2912" s="109"/>
      <c r="AL2912" s="109"/>
      <c r="AM2912" s="109"/>
      <c r="AN2912" s="109"/>
      <c r="AO2912" s="109"/>
      <c r="AP2912" s="109"/>
      <c r="AQ2912" s="109"/>
      <c r="AR2912" s="109"/>
      <c r="AS2912" s="109"/>
      <c r="AT2912" s="109"/>
      <c r="AU2912" s="109"/>
      <c r="AV2912" s="109"/>
      <c r="AW2912" s="109"/>
      <c r="AX2912" s="110"/>
    </row>
    <row r="2913" spans="1:113" ht="12" customHeight="1">
      <c r="A2913" s="8"/>
      <c r="B2913" s="108"/>
      <c r="C2913" s="109"/>
      <c r="D2913" s="109"/>
      <c r="E2913" s="109"/>
      <c r="F2913" s="109"/>
      <c r="G2913" s="109"/>
      <c r="H2913" s="109"/>
      <c r="I2913" s="109"/>
      <c r="J2913" s="109"/>
      <c r="K2913" s="109"/>
      <c r="L2913" s="109"/>
      <c r="M2913" s="109"/>
      <c r="N2913" s="109"/>
      <c r="O2913" s="109"/>
      <c r="P2913" s="109"/>
      <c r="Q2913" s="109"/>
      <c r="R2913" s="109"/>
      <c r="S2913" s="109"/>
      <c r="T2913" s="109"/>
      <c r="U2913" s="109"/>
      <c r="V2913" s="109"/>
      <c r="W2913" s="109"/>
      <c r="X2913" s="109"/>
      <c r="Y2913" s="109"/>
      <c r="Z2913" s="109"/>
      <c r="AA2913" s="109"/>
      <c r="AB2913" s="109"/>
      <c r="AC2913" s="109"/>
      <c r="AD2913" s="109"/>
      <c r="AE2913" s="109"/>
      <c r="AF2913" s="109"/>
      <c r="AG2913" s="109"/>
      <c r="AH2913" s="109"/>
      <c r="AI2913" s="109"/>
      <c r="AJ2913" s="109"/>
      <c r="AK2913" s="109"/>
      <c r="AL2913" s="109"/>
      <c r="AM2913" s="109"/>
      <c r="AN2913" s="109"/>
      <c r="AO2913" s="109"/>
      <c r="AP2913" s="109"/>
      <c r="AQ2913" s="109"/>
      <c r="AR2913" s="109"/>
      <c r="AS2913" s="109"/>
      <c r="AT2913" s="109"/>
      <c r="AU2913" s="109"/>
      <c r="AV2913" s="109"/>
      <c r="AW2913" s="109"/>
      <c r="AX2913" s="110"/>
    </row>
    <row r="2914" spans="1:113" ht="12" customHeight="1">
      <c r="A2914" s="8"/>
      <c r="B2914" s="108"/>
      <c r="C2914" s="109"/>
      <c r="D2914" s="109"/>
      <c r="E2914" s="109"/>
      <c r="F2914" s="109"/>
      <c r="G2914" s="109"/>
      <c r="H2914" s="109"/>
      <c r="I2914" s="109"/>
      <c r="J2914" s="109"/>
      <c r="K2914" s="109"/>
      <c r="L2914" s="109"/>
      <c r="M2914" s="109"/>
      <c r="N2914" s="109"/>
      <c r="O2914" s="109"/>
      <c r="P2914" s="109"/>
      <c r="Q2914" s="109"/>
      <c r="R2914" s="109"/>
      <c r="S2914" s="109"/>
      <c r="T2914" s="109"/>
      <c r="U2914" s="109"/>
      <c r="V2914" s="109"/>
      <c r="W2914" s="109"/>
      <c r="X2914" s="109"/>
      <c r="Y2914" s="109"/>
      <c r="Z2914" s="109"/>
      <c r="AA2914" s="109"/>
      <c r="AB2914" s="109"/>
      <c r="AC2914" s="109"/>
      <c r="AD2914" s="109"/>
      <c r="AE2914" s="109"/>
      <c r="AF2914" s="109"/>
      <c r="AG2914" s="109"/>
      <c r="AH2914" s="109"/>
      <c r="AI2914" s="109"/>
      <c r="AJ2914" s="109"/>
      <c r="AK2914" s="109"/>
      <c r="AL2914" s="109"/>
      <c r="AM2914" s="109"/>
      <c r="AN2914" s="109"/>
      <c r="AO2914" s="109"/>
      <c r="AP2914" s="109"/>
      <c r="AQ2914" s="109"/>
      <c r="AR2914" s="109"/>
      <c r="AS2914" s="109"/>
      <c r="AT2914" s="109"/>
      <c r="AU2914" s="109"/>
      <c r="AV2914" s="109"/>
      <c r="AW2914" s="109"/>
      <c r="AX2914" s="110"/>
    </row>
    <row r="2915" spans="1:113" ht="15" thickBot="1">
      <c r="A2915" s="17"/>
      <c r="B2915" s="18"/>
      <c r="C2915" s="19"/>
      <c r="D2915" s="19"/>
      <c r="E2915" s="19"/>
      <c r="F2915" s="19"/>
      <c r="G2915" s="19"/>
      <c r="H2915" s="19"/>
      <c r="I2915" s="19"/>
      <c r="J2915" s="19"/>
      <c r="K2915" s="19"/>
      <c r="L2915" s="19"/>
      <c r="M2915" s="19"/>
      <c r="N2915" s="19"/>
      <c r="O2915" s="19"/>
      <c r="P2915" s="19"/>
      <c r="Q2915" s="19"/>
      <c r="R2915" s="19"/>
      <c r="S2915" s="19"/>
      <c r="T2915" s="19"/>
      <c r="U2915" s="19"/>
      <c r="V2915" s="19"/>
      <c r="W2915" s="19"/>
      <c r="X2915" s="19"/>
      <c r="Y2915" s="19"/>
      <c r="Z2915" s="19"/>
      <c r="AA2915" s="19"/>
      <c r="AB2915" s="19"/>
      <c r="AC2915" s="19"/>
      <c r="AD2915" s="19"/>
      <c r="AE2915" s="19"/>
      <c r="AF2915" s="19"/>
      <c r="AG2915" s="19"/>
      <c r="AH2915" s="19"/>
      <c r="AI2915" s="19"/>
      <c r="AJ2915" s="19"/>
      <c r="AK2915" s="19"/>
      <c r="AL2915" s="19"/>
      <c r="AM2915" s="19"/>
      <c r="AN2915" s="19"/>
      <c r="AO2915" s="19"/>
      <c r="AP2915" s="19"/>
      <c r="AQ2915" s="19"/>
      <c r="AR2915" s="19"/>
      <c r="AS2915" s="19"/>
      <c r="AT2915" s="19"/>
      <c r="AU2915" s="19"/>
      <c r="AV2915" s="19"/>
      <c r="AW2915" s="19"/>
      <c r="AX2915" s="20"/>
    </row>
    <row r="2916" spans="1:113">
      <c r="B2916" s="21"/>
    </row>
    <row r="2917" spans="1:113" ht="15" thickBot="1">
      <c r="A2917" s="11"/>
      <c r="B2917" s="10" t="s">
        <v>3</v>
      </c>
      <c r="C2917" s="8"/>
      <c r="D2917" s="8"/>
      <c r="E2917" s="8"/>
      <c r="F2917" s="8"/>
      <c r="G2917" s="8"/>
      <c r="H2917" s="8"/>
      <c r="I2917" s="8"/>
      <c r="J2917" s="8"/>
      <c r="K2917" s="8"/>
      <c r="L2917" s="9"/>
      <c r="M2917" s="9"/>
      <c r="N2917" s="9"/>
      <c r="O2917" s="9"/>
      <c r="P2917" s="8"/>
      <c r="Q2917" s="8"/>
      <c r="R2917" s="8"/>
      <c r="S2917" s="8"/>
      <c r="T2917" s="8"/>
      <c r="U2917" s="8"/>
      <c r="V2917" s="10"/>
      <c r="W2917" s="10"/>
      <c r="X2917" s="10"/>
      <c r="Y2917" s="10"/>
      <c r="Z2917" s="10"/>
      <c r="AA2917" s="10"/>
      <c r="AB2917" s="10"/>
      <c r="AC2917" s="10"/>
      <c r="AD2917" s="10"/>
      <c r="AE2917" s="10"/>
      <c r="AF2917" s="10"/>
      <c r="AG2917" s="10"/>
      <c r="AH2917" s="10"/>
      <c r="AI2917" s="10"/>
      <c r="AJ2917" s="10"/>
      <c r="AK2917" s="10"/>
      <c r="AL2917" s="10"/>
      <c r="AM2917" s="10"/>
      <c r="AN2917" s="10"/>
      <c r="AO2917" s="10"/>
      <c r="AP2917" s="10"/>
      <c r="AQ2917" s="10"/>
      <c r="AR2917" s="10"/>
      <c r="AS2917" s="10"/>
      <c r="AT2917" s="10"/>
      <c r="AU2917" s="10"/>
      <c r="AV2917" s="10"/>
      <c r="AW2917" s="10"/>
      <c r="AX2917" s="10"/>
      <c r="DI2917" s="6"/>
    </row>
    <row r="2918" spans="1:113" ht="14.25">
      <c r="A2918" s="8"/>
      <c r="B2918" s="12"/>
      <c r="C2918" s="7"/>
      <c r="D2918" s="7"/>
      <c r="E2918" s="7"/>
      <c r="F2918" s="7"/>
      <c r="G2918" s="7"/>
      <c r="H2918" s="7"/>
      <c r="I2918" s="7"/>
      <c r="J2918" s="7"/>
      <c r="K2918" s="7"/>
      <c r="L2918" s="13"/>
      <c r="M2918" s="13"/>
      <c r="N2918" s="13"/>
      <c r="O2918" s="13"/>
      <c r="P2918" s="7"/>
      <c r="Q2918" s="7"/>
      <c r="R2918" s="7"/>
      <c r="S2918" s="7"/>
      <c r="T2918" s="7"/>
      <c r="U2918" s="7"/>
      <c r="V2918" s="14"/>
      <c r="W2918" s="14"/>
      <c r="X2918" s="14"/>
      <c r="Y2918" s="14"/>
      <c r="Z2918" s="14"/>
      <c r="AA2918" s="14"/>
      <c r="AB2918" s="14"/>
      <c r="AC2918" s="14"/>
      <c r="AD2918" s="14"/>
      <c r="AE2918" s="14"/>
      <c r="AF2918" s="14"/>
      <c r="AG2918" s="14"/>
      <c r="AH2918" s="14"/>
      <c r="AI2918" s="14"/>
      <c r="AJ2918" s="14"/>
      <c r="AK2918" s="14"/>
      <c r="AL2918" s="14"/>
      <c r="AM2918" s="14"/>
      <c r="AN2918" s="14"/>
      <c r="AO2918" s="14"/>
      <c r="AP2918" s="14"/>
      <c r="AQ2918" s="14"/>
      <c r="AR2918" s="14"/>
      <c r="AS2918" s="14"/>
      <c r="AT2918" s="14"/>
      <c r="AU2918" s="14"/>
      <c r="AV2918" s="14"/>
      <c r="AW2918" s="14"/>
      <c r="AX2918" s="15"/>
    </row>
    <row r="2919" spans="1:113" ht="12" customHeight="1">
      <c r="A2919" s="8"/>
      <c r="B2919" s="108" t="s">
        <v>377</v>
      </c>
      <c r="C2919" s="109"/>
      <c r="D2919" s="109"/>
      <c r="E2919" s="109"/>
      <c r="F2919" s="109"/>
      <c r="G2919" s="109"/>
      <c r="H2919" s="109"/>
      <c r="I2919" s="109"/>
      <c r="J2919" s="109"/>
      <c r="K2919" s="109"/>
      <c r="L2919" s="109"/>
      <c r="M2919" s="109"/>
      <c r="N2919" s="109"/>
      <c r="O2919" s="109"/>
      <c r="P2919" s="109"/>
      <c r="Q2919" s="109"/>
      <c r="R2919" s="109"/>
      <c r="S2919" s="109"/>
      <c r="T2919" s="109"/>
      <c r="U2919" s="109"/>
      <c r="V2919" s="109"/>
      <c r="W2919" s="109"/>
      <c r="X2919" s="109"/>
      <c r="Y2919" s="109"/>
      <c r="Z2919" s="109"/>
      <c r="AA2919" s="109"/>
      <c r="AB2919" s="109"/>
      <c r="AC2919" s="109"/>
      <c r="AD2919" s="109"/>
      <c r="AE2919" s="109"/>
      <c r="AF2919" s="109"/>
      <c r="AG2919" s="109"/>
      <c r="AH2919" s="109"/>
      <c r="AI2919" s="109"/>
      <c r="AJ2919" s="109"/>
      <c r="AK2919" s="109"/>
      <c r="AL2919" s="109"/>
      <c r="AM2919" s="109"/>
      <c r="AN2919" s="109"/>
      <c r="AO2919" s="109"/>
      <c r="AP2919" s="109"/>
      <c r="AQ2919" s="109"/>
      <c r="AR2919" s="109"/>
      <c r="AS2919" s="109"/>
      <c r="AT2919" s="109"/>
      <c r="AU2919" s="109"/>
      <c r="AV2919" s="109"/>
      <c r="AW2919" s="109"/>
      <c r="AX2919" s="110"/>
    </row>
    <row r="2920" spans="1:113" ht="12" customHeight="1">
      <c r="A2920" s="8"/>
      <c r="B2920" s="108"/>
      <c r="C2920" s="109"/>
      <c r="D2920" s="109"/>
      <c r="E2920" s="109"/>
      <c r="F2920" s="109"/>
      <c r="G2920" s="109"/>
      <c r="H2920" s="109"/>
      <c r="I2920" s="109"/>
      <c r="J2920" s="109"/>
      <c r="K2920" s="109"/>
      <c r="L2920" s="109"/>
      <c r="M2920" s="109"/>
      <c r="N2920" s="109"/>
      <c r="O2920" s="109"/>
      <c r="P2920" s="109"/>
      <c r="Q2920" s="109"/>
      <c r="R2920" s="109"/>
      <c r="S2920" s="109"/>
      <c r="T2920" s="109"/>
      <c r="U2920" s="109"/>
      <c r="V2920" s="109"/>
      <c r="W2920" s="109"/>
      <c r="X2920" s="109"/>
      <c r="Y2920" s="109"/>
      <c r="Z2920" s="109"/>
      <c r="AA2920" s="109"/>
      <c r="AB2920" s="109"/>
      <c r="AC2920" s="109"/>
      <c r="AD2920" s="109"/>
      <c r="AE2920" s="109"/>
      <c r="AF2920" s="109"/>
      <c r="AG2920" s="109"/>
      <c r="AH2920" s="109"/>
      <c r="AI2920" s="109"/>
      <c r="AJ2920" s="109"/>
      <c r="AK2920" s="109"/>
      <c r="AL2920" s="109"/>
      <c r="AM2920" s="109"/>
      <c r="AN2920" s="109"/>
      <c r="AO2920" s="109"/>
      <c r="AP2920" s="109"/>
      <c r="AQ2920" s="109"/>
      <c r="AR2920" s="109"/>
      <c r="AS2920" s="109"/>
      <c r="AT2920" s="109"/>
      <c r="AU2920" s="109"/>
      <c r="AV2920" s="109"/>
      <c r="AW2920" s="109"/>
      <c r="AX2920" s="110"/>
    </row>
    <row r="2921" spans="1:113" ht="12" customHeight="1">
      <c r="A2921" s="8"/>
      <c r="B2921" s="108"/>
      <c r="C2921" s="109"/>
      <c r="D2921" s="109"/>
      <c r="E2921" s="109"/>
      <c r="F2921" s="109"/>
      <c r="G2921" s="109"/>
      <c r="H2921" s="109"/>
      <c r="I2921" s="109"/>
      <c r="J2921" s="109"/>
      <c r="K2921" s="109"/>
      <c r="L2921" s="109"/>
      <c r="M2921" s="109"/>
      <c r="N2921" s="109"/>
      <c r="O2921" s="109"/>
      <c r="P2921" s="109"/>
      <c r="Q2921" s="109"/>
      <c r="R2921" s="109"/>
      <c r="S2921" s="109"/>
      <c r="T2921" s="109"/>
      <c r="U2921" s="109"/>
      <c r="V2921" s="109"/>
      <c r="W2921" s="109"/>
      <c r="X2921" s="109"/>
      <c r="Y2921" s="109"/>
      <c r="Z2921" s="109"/>
      <c r="AA2921" s="109"/>
      <c r="AB2921" s="109"/>
      <c r="AC2921" s="109"/>
      <c r="AD2921" s="109"/>
      <c r="AE2921" s="109"/>
      <c r="AF2921" s="109"/>
      <c r="AG2921" s="109"/>
      <c r="AH2921" s="109"/>
      <c r="AI2921" s="109"/>
      <c r="AJ2921" s="109"/>
      <c r="AK2921" s="109"/>
      <c r="AL2921" s="109"/>
      <c r="AM2921" s="109"/>
      <c r="AN2921" s="109"/>
      <c r="AO2921" s="109"/>
      <c r="AP2921" s="109"/>
      <c r="AQ2921" s="109"/>
      <c r="AR2921" s="109"/>
      <c r="AS2921" s="109"/>
      <c r="AT2921" s="109"/>
      <c r="AU2921" s="109"/>
      <c r="AV2921" s="109"/>
      <c r="AW2921" s="109"/>
      <c r="AX2921" s="110"/>
    </row>
    <row r="2922" spans="1:113" ht="12" customHeight="1">
      <c r="A2922" s="8"/>
      <c r="B2922" s="108"/>
      <c r="C2922" s="109"/>
      <c r="D2922" s="109"/>
      <c r="E2922" s="109"/>
      <c r="F2922" s="109"/>
      <c r="G2922" s="109"/>
      <c r="H2922" s="109"/>
      <c r="I2922" s="109"/>
      <c r="J2922" s="109"/>
      <c r="K2922" s="109"/>
      <c r="L2922" s="109"/>
      <c r="M2922" s="109"/>
      <c r="N2922" s="109"/>
      <c r="O2922" s="109"/>
      <c r="P2922" s="109"/>
      <c r="Q2922" s="109"/>
      <c r="R2922" s="109"/>
      <c r="S2922" s="109"/>
      <c r="T2922" s="109"/>
      <c r="U2922" s="109"/>
      <c r="V2922" s="109"/>
      <c r="W2922" s="109"/>
      <c r="X2922" s="109"/>
      <c r="Y2922" s="109"/>
      <c r="Z2922" s="109"/>
      <c r="AA2922" s="109"/>
      <c r="AB2922" s="109"/>
      <c r="AC2922" s="109"/>
      <c r="AD2922" s="109"/>
      <c r="AE2922" s="109"/>
      <c r="AF2922" s="109"/>
      <c r="AG2922" s="109"/>
      <c r="AH2922" s="109"/>
      <c r="AI2922" s="109"/>
      <c r="AJ2922" s="109"/>
      <c r="AK2922" s="109"/>
      <c r="AL2922" s="109"/>
      <c r="AM2922" s="109"/>
      <c r="AN2922" s="109"/>
      <c r="AO2922" s="109"/>
      <c r="AP2922" s="109"/>
      <c r="AQ2922" s="109"/>
      <c r="AR2922" s="109"/>
      <c r="AS2922" s="109"/>
      <c r="AT2922" s="109"/>
      <c r="AU2922" s="109"/>
      <c r="AV2922" s="109"/>
      <c r="AW2922" s="109"/>
      <c r="AX2922" s="110"/>
      <c r="BC2922" s="16"/>
    </row>
    <row r="2923" spans="1:113" ht="12" customHeight="1">
      <c r="A2923" s="8"/>
      <c r="B2923" s="108"/>
      <c r="C2923" s="109"/>
      <c r="D2923" s="109"/>
      <c r="E2923" s="109"/>
      <c r="F2923" s="109"/>
      <c r="G2923" s="109"/>
      <c r="H2923" s="109"/>
      <c r="I2923" s="109"/>
      <c r="J2923" s="109"/>
      <c r="K2923" s="109"/>
      <c r="L2923" s="109"/>
      <c r="M2923" s="109"/>
      <c r="N2923" s="109"/>
      <c r="O2923" s="109"/>
      <c r="P2923" s="109"/>
      <c r="Q2923" s="109"/>
      <c r="R2923" s="109"/>
      <c r="S2923" s="109"/>
      <c r="T2923" s="109"/>
      <c r="U2923" s="109"/>
      <c r="V2923" s="109"/>
      <c r="W2923" s="109"/>
      <c r="X2923" s="109"/>
      <c r="Y2923" s="109"/>
      <c r="Z2923" s="109"/>
      <c r="AA2923" s="109"/>
      <c r="AB2923" s="109"/>
      <c r="AC2923" s="109"/>
      <c r="AD2923" s="109"/>
      <c r="AE2923" s="109"/>
      <c r="AF2923" s="109"/>
      <c r="AG2923" s="109"/>
      <c r="AH2923" s="109"/>
      <c r="AI2923" s="109"/>
      <c r="AJ2923" s="109"/>
      <c r="AK2923" s="109"/>
      <c r="AL2923" s="109"/>
      <c r="AM2923" s="109"/>
      <c r="AN2923" s="109"/>
      <c r="AO2923" s="109"/>
      <c r="AP2923" s="109"/>
      <c r="AQ2923" s="109"/>
      <c r="AR2923" s="109"/>
      <c r="AS2923" s="109"/>
      <c r="AT2923" s="109"/>
      <c r="AU2923" s="109"/>
      <c r="AV2923" s="109"/>
      <c r="AW2923" s="109"/>
      <c r="AX2923" s="110"/>
    </row>
    <row r="2924" spans="1:113" ht="12" customHeight="1">
      <c r="A2924" s="8"/>
      <c r="B2924" s="108"/>
      <c r="C2924" s="109"/>
      <c r="D2924" s="109"/>
      <c r="E2924" s="109"/>
      <c r="F2924" s="109"/>
      <c r="G2924" s="109"/>
      <c r="H2924" s="109"/>
      <c r="I2924" s="109"/>
      <c r="J2924" s="109"/>
      <c r="K2924" s="109"/>
      <c r="L2924" s="109"/>
      <c r="M2924" s="109"/>
      <c r="N2924" s="109"/>
      <c r="O2924" s="109"/>
      <c r="P2924" s="109"/>
      <c r="Q2924" s="109"/>
      <c r="R2924" s="109"/>
      <c r="S2924" s="109"/>
      <c r="T2924" s="109"/>
      <c r="U2924" s="109"/>
      <c r="V2924" s="109"/>
      <c r="W2924" s="109"/>
      <c r="X2924" s="109"/>
      <c r="Y2924" s="109"/>
      <c r="Z2924" s="109"/>
      <c r="AA2924" s="109"/>
      <c r="AB2924" s="109"/>
      <c r="AC2924" s="109"/>
      <c r="AD2924" s="109"/>
      <c r="AE2924" s="109"/>
      <c r="AF2924" s="109"/>
      <c r="AG2924" s="109"/>
      <c r="AH2924" s="109"/>
      <c r="AI2924" s="109"/>
      <c r="AJ2924" s="109"/>
      <c r="AK2924" s="109"/>
      <c r="AL2924" s="109"/>
      <c r="AM2924" s="109"/>
      <c r="AN2924" s="109"/>
      <c r="AO2924" s="109"/>
      <c r="AP2924" s="109"/>
      <c r="AQ2924" s="109"/>
      <c r="AR2924" s="109"/>
      <c r="AS2924" s="109"/>
      <c r="AT2924" s="109"/>
      <c r="AU2924" s="109"/>
      <c r="AV2924" s="109"/>
      <c r="AW2924" s="109"/>
      <c r="AX2924" s="110"/>
    </row>
    <row r="2925" spans="1:113" ht="12" customHeight="1">
      <c r="A2925" s="8"/>
      <c r="B2925" s="108"/>
      <c r="C2925" s="109"/>
      <c r="D2925" s="109"/>
      <c r="E2925" s="109"/>
      <c r="F2925" s="109"/>
      <c r="G2925" s="109"/>
      <c r="H2925" s="109"/>
      <c r="I2925" s="109"/>
      <c r="J2925" s="109"/>
      <c r="K2925" s="109"/>
      <c r="L2925" s="109"/>
      <c r="M2925" s="109"/>
      <c r="N2925" s="109"/>
      <c r="O2925" s="109"/>
      <c r="P2925" s="109"/>
      <c r="Q2925" s="109"/>
      <c r="R2925" s="109"/>
      <c r="S2925" s="109"/>
      <c r="T2925" s="109"/>
      <c r="U2925" s="109"/>
      <c r="V2925" s="109"/>
      <c r="W2925" s="109"/>
      <c r="X2925" s="109"/>
      <c r="Y2925" s="109"/>
      <c r="Z2925" s="109"/>
      <c r="AA2925" s="109"/>
      <c r="AB2925" s="109"/>
      <c r="AC2925" s="109"/>
      <c r="AD2925" s="109"/>
      <c r="AE2925" s="109"/>
      <c r="AF2925" s="109"/>
      <c r="AG2925" s="109"/>
      <c r="AH2925" s="109"/>
      <c r="AI2925" s="109"/>
      <c r="AJ2925" s="109"/>
      <c r="AK2925" s="109"/>
      <c r="AL2925" s="109"/>
      <c r="AM2925" s="109"/>
      <c r="AN2925" s="109"/>
      <c r="AO2925" s="109"/>
      <c r="AP2925" s="109"/>
      <c r="AQ2925" s="109"/>
      <c r="AR2925" s="109"/>
      <c r="AS2925" s="109"/>
      <c r="AT2925" s="109"/>
      <c r="AU2925" s="109"/>
      <c r="AV2925" s="109"/>
      <c r="AW2925" s="109"/>
      <c r="AX2925" s="110"/>
    </row>
    <row r="2926" spans="1:113" ht="15" thickBot="1">
      <c r="A2926" s="17"/>
      <c r="B2926" s="18"/>
      <c r="C2926" s="19"/>
      <c r="D2926" s="19"/>
      <c r="E2926" s="19"/>
      <c r="F2926" s="19"/>
      <c r="G2926" s="19"/>
      <c r="H2926" s="19"/>
      <c r="I2926" s="19"/>
      <c r="J2926" s="19"/>
      <c r="K2926" s="19"/>
      <c r="L2926" s="19"/>
      <c r="M2926" s="19"/>
      <c r="N2926" s="19"/>
      <c r="O2926" s="19"/>
      <c r="P2926" s="19"/>
      <c r="Q2926" s="19"/>
      <c r="R2926" s="19"/>
      <c r="S2926" s="19"/>
      <c r="T2926" s="19"/>
      <c r="U2926" s="19"/>
      <c r="V2926" s="19"/>
      <c r="W2926" s="19"/>
      <c r="X2926" s="19"/>
      <c r="Y2926" s="19"/>
      <c r="Z2926" s="19"/>
      <c r="AA2926" s="19"/>
      <c r="AB2926" s="19"/>
      <c r="AC2926" s="19"/>
      <c r="AD2926" s="19"/>
      <c r="AE2926" s="19"/>
      <c r="AF2926" s="19"/>
      <c r="AG2926" s="19"/>
      <c r="AH2926" s="19"/>
      <c r="AI2926" s="19"/>
      <c r="AJ2926" s="19"/>
      <c r="AK2926" s="19"/>
      <c r="AL2926" s="19"/>
      <c r="AM2926" s="19"/>
      <c r="AN2926" s="19"/>
      <c r="AO2926" s="19"/>
      <c r="AP2926" s="19"/>
      <c r="AQ2926" s="19"/>
      <c r="AR2926" s="19"/>
      <c r="AS2926" s="19"/>
      <c r="AT2926" s="19"/>
      <c r="AU2926" s="19"/>
      <c r="AV2926" s="19"/>
      <c r="AW2926" s="19"/>
      <c r="AX2926" s="20"/>
    </row>
    <row r="2927" spans="1:113">
      <c r="B2927" s="21"/>
    </row>
    <row r="2928" spans="1:113" ht="14.25">
      <c r="B2928" s="10" t="s">
        <v>4</v>
      </c>
      <c r="C2928" s="8"/>
      <c r="D2928" s="8"/>
      <c r="E2928" s="8"/>
      <c r="F2928" s="8"/>
      <c r="G2928" s="8"/>
      <c r="H2928" s="8"/>
      <c r="I2928" s="8"/>
      <c r="J2928" s="8"/>
      <c r="K2928" s="8"/>
      <c r="L2928" s="9"/>
      <c r="M2928" s="9"/>
      <c r="N2928" s="9"/>
      <c r="O2928" s="9"/>
      <c r="P2928" s="8"/>
      <c r="Q2928" s="8"/>
      <c r="R2928" s="8"/>
      <c r="S2928" s="8"/>
      <c r="T2928" s="8"/>
      <c r="U2928" s="8"/>
      <c r="V2928" s="10"/>
      <c r="W2928" s="10"/>
      <c r="X2928" s="10"/>
      <c r="Y2928" s="10"/>
      <c r="Z2928" s="10"/>
      <c r="AA2928" s="10"/>
      <c r="AB2928" s="10"/>
      <c r="AC2928" s="10"/>
      <c r="AD2928" s="10"/>
      <c r="AE2928" s="10"/>
      <c r="AF2928" s="10"/>
      <c r="AG2928" s="10"/>
      <c r="AH2928" s="10"/>
      <c r="AI2928" s="10"/>
      <c r="AJ2928" s="10"/>
      <c r="AK2928" s="10"/>
      <c r="AL2928" s="10"/>
      <c r="AM2928" s="10"/>
      <c r="AN2928" s="10"/>
      <c r="AO2928" s="10"/>
      <c r="AP2928" s="10"/>
      <c r="AQ2928" s="10"/>
      <c r="AR2928" s="10"/>
      <c r="AS2928" s="10"/>
      <c r="AT2928" s="10"/>
      <c r="AU2928" s="10"/>
      <c r="AV2928" s="10"/>
      <c r="AW2928" s="10"/>
      <c r="AX2928" s="10"/>
    </row>
    <row r="2929" spans="1:251" ht="15" thickBot="1">
      <c r="B2929" s="8"/>
      <c r="C2929" s="8"/>
      <c r="D2929" s="8"/>
      <c r="E2929" s="8"/>
      <c r="F2929" s="8"/>
      <c r="G2929" s="8"/>
      <c r="H2929" s="8"/>
      <c r="I2929" s="8"/>
      <c r="J2929" s="8"/>
      <c r="K2929" s="8"/>
      <c r="L2929" s="9"/>
      <c r="M2929" s="9"/>
      <c r="N2929" s="9"/>
      <c r="O2929" s="9"/>
      <c r="P2929" s="8"/>
      <c r="Q2929" s="8"/>
      <c r="R2929" s="8"/>
      <c r="S2929" s="8"/>
      <c r="T2929" s="8"/>
      <c r="U2929" s="8"/>
      <c r="V2929" s="10"/>
      <c r="W2929" s="10"/>
      <c r="X2929" s="10"/>
      <c r="Y2929" s="10"/>
      <c r="Z2929" s="10"/>
      <c r="AA2929" s="10"/>
      <c r="AB2929" s="10"/>
      <c r="AC2929" s="10"/>
      <c r="AD2929" s="10"/>
      <c r="AE2929" s="10"/>
      <c r="AF2929" s="10"/>
      <c r="AG2929" s="10"/>
      <c r="AH2929" s="10"/>
      <c r="AI2929" s="10"/>
      <c r="AJ2929" s="10"/>
      <c r="AK2929" s="10"/>
      <c r="AL2929" s="10"/>
      <c r="AM2929" s="10"/>
      <c r="AN2929" s="10"/>
      <c r="AO2929" s="10"/>
      <c r="AP2929" s="10"/>
      <c r="AQ2929" s="10"/>
      <c r="AR2929" s="10"/>
      <c r="AS2929" s="10"/>
      <c r="AT2929" s="10"/>
      <c r="AU2929" s="10"/>
      <c r="AV2929" s="10"/>
      <c r="AW2929" s="10"/>
      <c r="AX2929" s="22" t="s">
        <v>5</v>
      </c>
    </row>
    <row r="2930" spans="1:251" s="16" customFormat="1" ht="13.5" customHeight="1">
      <c r="A2930" s="8"/>
      <c r="B2930" s="111" t="s">
        <v>6</v>
      </c>
      <c r="C2930" s="112"/>
      <c r="D2930" s="112"/>
      <c r="E2930" s="112"/>
      <c r="F2930" s="112"/>
      <c r="G2930" s="112"/>
      <c r="H2930" s="112"/>
      <c r="I2930" s="112"/>
      <c r="J2930" s="112"/>
      <c r="K2930" s="112"/>
      <c r="L2930" s="112"/>
      <c r="M2930" s="112"/>
      <c r="N2930" s="112"/>
      <c r="O2930" s="112"/>
      <c r="P2930" s="112"/>
      <c r="Q2930" s="112"/>
      <c r="R2930" s="112"/>
      <c r="S2930" s="112"/>
      <c r="T2930" s="112"/>
      <c r="U2930" s="112"/>
      <c r="V2930" s="112"/>
      <c r="W2930" s="112"/>
      <c r="X2930" s="112"/>
      <c r="Y2930" s="112"/>
      <c r="Z2930" s="113"/>
      <c r="AA2930" s="117" t="s">
        <v>9</v>
      </c>
      <c r="AB2930" s="112"/>
      <c r="AC2930" s="112"/>
      <c r="AD2930" s="112"/>
      <c r="AE2930" s="112"/>
      <c r="AF2930" s="112"/>
      <c r="AG2930" s="112"/>
      <c r="AH2930" s="112"/>
      <c r="AI2930" s="113"/>
      <c r="AJ2930" s="117" t="s">
        <v>10</v>
      </c>
      <c r="AK2930" s="112"/>
      <c r="AL2930" s="112"/>
      <c r="AM2930" s="112"/>
      <c r="AN2930" s="112"/>
      <c r="AO2930" s="112"/>
      <c r="AP2930" s="112"/>
      <c r="AQ2930" s="112"/>
      <c r="AR2930" s="113"/>
      <c r="AS2930" s="117" t="s">
        <v>7</v>
      </c>
      <c r="AT2930" s="112"/>
      <c r="AU2930" s="112"/>
      <c r="AV2930" s="112"/>
      <c r="AW2930" s="112"/>
      <c r="AX2930" s="119"/>
      <c r="AY2930" s="2"/>
      <c r="AZ2930" s="2"/>
      <c r="BA2930" s="2"/>
      <c r="BB2930" s="2"/>
      <c r="BC2930" s="2"/>
      <c r="BD2930" s="2"/>
      <c r="BE2930" s="2"/>
      <c r="BF2930" s="2"/>
      <c r="BG2930" s="2"/>
      <c r="BH2930" s="2"/>
      <c r="BI2930" s="2"/>
      <c r="BJ2930" s="2"/>
      <c r="BK2930" s="2"/>
      <c r="BL2930" s="2"/>
      <c r="BM2930" s="2"/>
      <c r="BN2930" s="2"/>
      <c r="BO2930" s="2"/>
      <c r="BP2930" s="2"/>
      <c r="BQ2930" s="2"/>
      <c r="BR2930" s="2"/>
      <c r="BS2930" s="2"/>
      <c r="BT2930" s="2"/>
      <c r="BU2930" s="2"/>
      <c r="BV2930" s="2"/>
      <c r="BW2930" s="2"/>
      <c r="BX2930" s="2"/>
      <c r="BY2930" s="2"/>
      <c r="BZ2930" s="2"/>
      <c r="CA2930" s="2"/>
      <c r="CB2930" s="2"/>
      <c r="CC2930" s="2"/>
      <c r="CD2930" s="2"/>
      <c r="CE2930" s="2"/>
      <c r="CF2930" s="2"/>
      <c r="CG2930" s="2"/>
      <c r="CH2930" s="2"/>
      <c r="CI2930" s="2"/>
      <c r="CJ2930" s="2"/>
      <c r="CK2930" s="2"/>
      <c r="CL2930" s="2"/>
      <c r="CM2930" s="2"/>
      <c r="CN2930" s="2"/>
      <c r="CO2930" s="2"/>
      <c r="CP2930" s="2"/>
      <c r="CQ2930" s="2"/>
      <c r="CR2930" s="2"/>
      <c r="CS2930" s="2"/>
      <c r="CT2930" s="2"/>
      <c r="CU2930" s="2"/>
      <c r="CV2930" s="2"/>
      <c r="CW2930" s="2"/>
      <c r="CX2930" s="2"/>
      <c r="CY2930" s="2"/>
      <c r="CZ2930" s="2"/>
      <c r="DA2930" s="2"/>
      <c r="DB2930" s="2"/>
      <c r="DC2930" s="2"/>
      <c r="DD2930" s="2"/>
      <c r="DE2930" s="2"/>
      <c r="DF2930" s="2"/>
      <c r="DG2930" s="2"/>
      <c r="DH2930" s="2"/>
      <c r="DI2930" s="2"/>
      <c r="DJ2930" s="2"/>
      <c r="DK2930" s="2"/>
      <c r="DL2930" s="2"/>
      <c r="DM2930" s="2"/>
      <c r="DN2930" s="2"/>
      <c r="DO2930" s="2"/>
      <c r="DP2930" s="2"/>
      <c r="DQ2930" s="2"/>
      <c r="DR2930" s="2"/>
      <c r="DS2930" s="2"/>
      <c r="DT2930" s="2"/>
      <c r="DU2930" s="2"/>
      <c r="DV2930" s="2"/>
      <c r="DW2930" s="2"/>
      <c r="DX2930" s="2"/>
      <c r="DY2930" s="2"/>
      <c r="DZ2930" s="2"/>
      <c r="EA2930" s="2"/>
      <c r="EB2930" s="2"/>
      <c r="EC2930" s="2"/>
      <c r="ED2930" s="2"/>
      <c r="EE2930" s="2"/>
      <c r="EF2930" s="2"/>
      <c r="EG2930" s="2"/>
      <c r="EH2930" s="2"/>
      <c r="EI2930" s="2"/>
      <c r="EJ2930" s="2"/>
      <c r="EK2930" s="2"/>
      <c r="EL2930" s="2"/>
      <c r="EM2930" s="2"/>
      <c r="EN2930" s="2"/>
      <c r="EO2930" s="2"/>
      <c r="EP2930" s="2"/>
      <c r="EQ2930" s="2"/>
      <c r="ER2930" s="2"/>
      <c r="ES2930" s="2"/>
      <c r="ET2930" s="2"/>
      <c r="EU2930" s="2"/>
      <c r="EV2930" s="2"/>
      <c r="EW2930" s="2"/>
      <c r="EX2930" s="2"/>
      <c r="EY2930" s="2"/>
      <c r="EZ2930" s="2"/>
      <c r="FA2930" s="2"/>
      <c r="FB2930" s="2"/>
      <c r="FC2930" s="2"/>
      <c r="FD2930" s="2"/>
      <c r="FE2930" s="2"/>
      <c r="FF2930" s="2"/>
      <c r="FG2930" s="2"/>
      <c r="FH2930" s="2"/>
      <c r="FI2930" s="2"/>
      <c r="FJ2930" s="2"/>
      <c r="FK2930" s="2"/>
      <c r="FL2930" s="2"/>
      <c r="FM2930" s="2"/>
      <c r="FN2930" s="2"/>
      <c r="FO2930" s="2"/>
      <c r="FP2930" s="2"/>
      <c r="FQ2930" s="2"/>
      <c r="FR2930" s="2"/>
      <c r="FS2930" s="2"/>
      <c r="FT2930" s="2"/>
      <c r="FU2930" s="2"/>
      <c r="FV2930" s="2"/>
      <c r="FW2930" s="2"/>
      <c r="FX2930" s="2"/>
      <c r="FY2930" s="2"/>
      <c r="FZ2930" s="2"/>
      <c r="GA2930" s="2"/>
      <c r="GB2930" s="2"/>
      <c r="GC2930" s="2"/>
      <c r="GD2930" s="2"/>
      <c r="GE2930" s="2"/>
      <c r="GF2930" s="2"/>
      <c r="GG2930" s="2"/>
      <c r="GH2930" s="2"/>
      <c r="GI2930" s="2"/>
      <c r="GJ2930" s="2"/>
      <c r="GK2930" s="2"/>
      <c r="GL2930" s="2"/>
      <c r="GM2930" s="2"/>
      <c r="GN2930" s="2"/>
      <c r="GO2930" s="2"/>
      <c r="GP2930" s="2"/>
      <c r="GQ2930" s="2"/>
      <c r="GR2930" s="2"/>
      <c r="GS2930" s="2"/>
      <c r="GT2930" s="2"/>
      <c r="GU2930" s="2"/>
      <c r="GV2930" s="2"/>
      <c r="GW2930" s="2"/>
      <c r="GX2930" s="2"/>
      <c r="GY2930" s="2"/>
      <c r="GZ2930" s="2"/>
      <c r="HA2930" s="2"/>
      <c r="HB2930" s="2"/>
      <c r="HC2930" s="2"/>
      <c r="HD2930" s="2"/>
      <c r="HE2930" s="2"/>
      <c r="HF2930" s="2"/>
      <c r="HG2930" s="2"/>
      <c r="HH2930" s="2"/>
      <c r="HI2930" s="2"/>
      <c r="HJ2930" s="2"/>
      <c r="HK2930" s="2"/>
      <c r="HL2930" s="2"/>
      <c r="HM2930" s="2"/>
      <c r="HN2930" s="2"/>
      <c r="HO2930" s="2"/>
      <c r="HP2930" s="2"/>
      <c r="HQ2930" s="2"/>
      <c r="HR2930" s="2"/>
      <c r="HS2930" s="2"/>
      <c r="HT2930" s="2"/>
      <c r="HU2930" s="2"/>
      <c r="HV2930" s="2"/>
      <c r="HW2930" s="2"/>
      <c r="HX2930" s="2"/>
      <c r="HY2930" s="2"/>
      <c r="HZ2930" s="2"/>
      <c r="IA2930" s="2"/>
      <c r="IB2930" s="2"/>
      <c r="IC2930" s="2"/>
      <c r="ID2930" s="2"/>
      <c r="IE2930" s="2"/>
      <c r="IF2930" s="2"/>
      <c r="IG2930" s="2"/>
      <c r="IH2930" s="2"/>
      <c r="II2930" s="2"/>
      <c r="IJ2930" s="2"/>
      <c r="IK2930" s="2"/>
      <c r="IL2930" s="2"/>
      <c r="IM2930" s="2"/>
      <c r="IN2930" s="2"/>
      <c r="IO2930" s="2"/>
      <c r="IP2930" s="2"/>
      <c r="IQ2930" s="2"/>
    </row>
    <row r="2931" spans="1:251" s="16" customFormat="1" ht="13.5">
      <c r="A2931" s="8"/>
      <c r="B2931" s="114"/>
      <c r="C2931" s="115"/>
      <c r="D2931" s="115"/>
      <c r="E2931" s="115"/>
      <c r="F2931" s="115"/>
      <c r="G2931" s="115"/>
      <c r="H2931" s="115"/>
      <c r="I2931" s="115"/>
      <c r="J2931" s="115"/>
      <c r="K2931" s="115"/>
      <c r="L2931" s="115"/>
      <c r="M2931" s="115"/>
      <c r="N2931" s="115"/>
      <c r="O2931" s="115"/>
      <c r="P2931" s="115"/>
      <c r="Q2931" s="115"/>
      <c r="R2931" s="115"/>
      <c r="S2931" s="115"/>
      <c r="T2931" s="115"/>
      <c r="U2931" s="115"/>
      <c r="V2931" s="115"/>
      <c r="W2931" s="115"/>
      <c r="X2931" s="115"/>
      <c r="Y2931" s="115"/>
      <c r="Z2931" s="116"/>
      <c r="AA2931" s="118"/>
      <c r="AB2931" s="115"/>
      <c r="AC2931" s="115"/>
      <c r="AD2931" s="115"/>
      <c r="AE2931" s="115"/>
      <c r="AF2931" s="115"/>
      <c r="AG2931" s="115"/>
      <c r="AH2931" s="115"/>
      <c r="AI2931" s="116"/>
      <c r="AJ2931" s="118"/>
      <c r="AK2931" s="115"/>
      <c r="AL2931" s="115"/>
      <c r="AM2931" s="115"/>
      <c r="AN2931" s="115"/>
      <c r="AO2931" s="115"/>
      <c r="AP2931" s="115"/>
      <c r="AQ2931" s="115"/>
      <c r="AR2931" s="116"/>
      <c r="AS2931" s="118"/>
      <c r="AT2931" s="115"/>
      <c r="AU2931" s="115"/>
      <c r="AV2931" s="115"/>
      <c r="AW2931" s="115"/>
      <c r="AX2931" s="120"/>
      <c r="AY2931" s="2"/>
      <c r="AZ2931" s="2"/>
      <c r="BA2931" s="2"/>
      <c r="BB2931" s="23"/>
      <c r="BC2931" s="24"/>
      <c r="BE2931" s="2"/>
      <c r="BF2931" s="2"/>
      <c r="BG2931" s="2"/>
      <c r="BH2931" s="2"/>
      <c r="BI2931" s="2"/>
      <c r="BJ2931" s="2"/>
      <c r="BK2931" s="2"/>
      <c r="BL2931" s="2"/>
      <c r="BM2931" s="2"/>
      <c r="BN2931" s="2"/>
      <c r="BO2931" s="2"/>
      <c r="BP2931" s="2"/>
      <c r="BQ2931" s="2"/>
      <c r="BR2931" s="2"/>
      <c r="BS2931" s="2"/>
      <c r="BT2931" s="2"/>
      <c r="BU2931" s="2"/>
      <c r="BV2931" s="2"/>
      <c r="BW2931" s="2"/>
      <c r="BX2931" s="2"/>
      <c r="BY2931" s="2"/>
      <c r="BZ2931" s="2"/>
      <c r="CA2931" s="2"/>
      <c r="CB2931" s="2"/>
      <c r="CC2931" s="2"/>
      <c r="CD2931" s="2"/>
      <c r="CE2931" s="2"/>
      <c r="CF2931" s="2"/>
      <c r="CG2931" s="2"/>
      <c r="CH2931" s="2"/>
      <c r="CI2931" s="2"/>
      <c r="CJ2931" s="2"/>
      <c r="CK2931" s="2"/>
      <c r="CL2931" s="2"/>
      <c r="CM2931" s="2"/>
      <c r="CN2931" s="2"/>
      <c r="CO2931" s="2"/>
      <c r="CP2931" s="2"/>
      <c r="CQ2931" s="2"/>
      <c r="CR2931" s="2"/>
      <c r="CS2931" s="2"/>
      <c r="CT2931" s="2"/>
      <c r="CU2931" s="2"/>
      <c r="CV2931" s="2"/>
      <c r="CW2931" s="2"/>
      <c r="CX2931" s="2"/>
      <c r="CY2931" s="2"/>
      <c r="CZ2931" s="2"/>
      <c r="DA2931" s="2"/>
      <c r="DB2931" s="2"/>
      <c r="DC2931" s="2"/>
      <c r="DD2931" s="2"/>
      <c r="DE2931" s="2"/>
      <c r="DF2931" s="2"/>
      <c r="DG2931" s="2"/>
      <c r="DH2931" s="2"/>
      <c r="DI2931" s="2"/>
      <c r="DJ2931" s="2"/>
      <c r="DK2931" s="2"/>
      <c r="DL2931" s="2"/>
      <c r="DM2931" s="2"/>
      <c r="DN2931" s="2"/>
      <c r="DO2931" s="2"/>
      <c r="DP2931" s="2"/>
      <c r="DQ2931" s="2"/>
      <c r="DR2931" s="2"/>
      <c r="DS2931" s="2"/>
      <c r="DT2931" s="2"/>
      <c r="DU2931" s="2"/>
      <c r="DV2931" s="2"/>
      <c r="DW2931" s="2"/>
      <c r="DX2931" s="2"/>
      <c r="DY2931" s="2"/>
      <c r="DZ2931" s="2"/>
      <c r="EA2931" s="2"/>
      <c r="EB2931" s="2"/>
      <c r="EC2931" s="2"/>
      <c r="ED2931" s="2"/>
      <c r="EE2931" s="2"/>
      <c r="EF2931" s="2"/>
      <c r="EG2931" s="2"/>
      <c r="EH2931" s="2"/>
      <c r="EI2931" s="2"/>
      <c r="EJ2931" s="2"/>
      <c r="EK2931" s="2"/>
      <c r="EL2931" s="2"/>
      <c r="EM2931" s="2"/>
      <c r="EN2931" s="2"/>
      <c r="EO2931" s="2"/>
      <c r="EP2931" s="2"/>
      <c r="EQ2931" s="2"/>
      <c r="ER2931" s="2"/>
      <c r="ES2931" s="2"/>
      <c r="ET2931" s="2"/>
      <c r="EU2931" s="2"/>
      <c r="EV2931" s="2"/>
      <c r="EW2931" s="2"/>
      <c r="EX2931" s="2"/>
      <c r="EY2931" s="2"/>
      <c r="EZ2931" s="2"/>
      <c r="FA2931" s="2"/>
      <c r="FB2931" s="2"/>
      <c r="FC2931" s="2"/>
      <c r="FD2931" s="2"/>
      <c r="FE2931" s="2"/>
      <c r="FF2931" s="2"/>
      <c r="FG2931" s="2"/>
      <c r="FH2931" s="2"/>
      <c r="FI2931" s="2"/>
      <c r="FJ2931" s="2"/>
      <c r="FK2931" s="2"/>
      <c r="FL2931" s="2"/>
      <c r="FM2931" s="2"/>
      <c r="FN2931" s="2"/>
      <c r="FO2931" s="2"/>
      <c r="FP2931" s="2"/>
      <c r="FQ2931" s="2"/>
      <c r="FR2931" s="2"/>
      <c r="FS2931" s="2"/>
      <c r="FT2931" s="2"/>
      <c r="FU2931" s="2"/>
      <c r="FV2931" s="2"/>
      <c r="FW2931" s="2"/>
      <c r="FX2931" s="2"/>
      <c r="FY2931" s="2"/>
      <c r="FZ2931" s="2"/>
      <c r="GA2931" s="2"/>
      <c r="GB2931" s="2"/>
      <c r="GC2931" s="2"/>
      <c r="GD2931" s="2"/>
      <c r="GE2931" s="2"/>
      <c r="GF2931" s="2"/>
      <c r="GG2931" s="2"/>
      <c r="GH2931" s="2"/>
      <c r="GI2931" s="2"/>
      <c r="GJ2931" s="2"/>
      <c r="GK2931" s="2"/>
      <c r="GL2931" s="2"/>
      <c r="GM2931" s="2"/>
      <c r="GN2931" s="2"/>
      <c r="GO2931" s="2"/>
      <c r="GP2931" s="2"/>
      <c r="GQ2931" s="2"/>
      <c r="GR2931" s="2"/>
      <c r="GS2931" s="2"/>
      <c r="GT2931" s="2"/>
      <c r="GU2931" s="2"/>
      <c r="GV2931" s="2"/>
      <c r="GW2931" s="2"/>
      <c r="GX2931" s="2"/>
      <c r="GY2931" s="2"/>
      <c r="GZ2931" s="2"/>
      <c r="HA2931" s="2"/>
      <c r="HB2931" s="2"/>
      <c r="HC2931" s="2"/>
      <c r="HD2931" s="2"/>
      <c r="HE2931" s="2"/>
      <c r="HF2931" s="2"/>
      <c r="HG2931" s="2"/>
      <c r="HH2931" s="2"/>
      <c r="HI2931" s="2"/>
      <c r="HJ2931" s="2"/>
      <c r="HK2931" s="2"/>
      <c r="HL2931" s="2"/>
      <c r="HM2931" s="2"/>
      <c r="HN2931" s="2"/>
      <c r="HO2931" s="2"/>
      <c r="HP2931" s="2"/>
      <c r="HQ2931" s="2"/>
      <c r="HR2931" s="2"/>
      <c r="HS2931" s="2"/>
      <c r="HT2931" s="2"/>
      <c r="HU2931" s="2"/>
      <c r="HV2931" s="2"/>
      <c r="HW2931" s="2"/>
      <c r="HX2931" s="2"/>
      <c r="HY2931" s="2"/>
      <c r="HZ2931" s="2"/>
      <c r="IA2931" s="2"/>
      <c r="IB2931" s="2"/>
      <c r="IC2931" s="2"/>
      <c r="ID2931" s="2"/>
      <c r="IE2931" s="2"/>
      <c r="IF2931" s="2"/>
      <c r="IG2931" s="2"/>
      <c r="IH2931" s="2"/>
      <c r="II2931" s="2"/>
      <c r="IJ2931" s="2"/>
      <c r="IK2931" s="2"/>
      <c r="IL2931" s="2"/>
      <c r="IM2931" s="2"/>
      <c r="IN2931" s="2"/>
      <c r="IO2931" s="2"/>
      <c r="IP2931" s="2"/>
      <c r="IQ2931" s="2"/>
    </row>
    <row r="2932" spans="1:251" s="16" customFormat="1" ht="18.75" customHeight="1">
      <c r="A2932" s="8"/>
      <c r="B2932" s="25"/>
      <c r="C2932" s="130" t="s">
        <v>378</v>
      </c>
      <c r="D2932" s="131"/>
      <c r="E2932" s="131"/>
      <c r="F2932" s="131"/>
      <c r="G2932" s="131"/>
      <c r="H2932" s="131"/>
      <c r="I2932" s="131"/>
      <c r="J2932" s="131"/>
      <c r="K2932" s="131"/>
      <c r="L2932" s="131"/>
      <c r="M2932" s="131"/>
      <c r="N2932" s="131"/>
      <c r="O2932" s="131"/>
      <c r="P2932" s="131"/>
      <c r="Q2932" s="131"/>
      <c r="R2932" s="131"/>
      <c r="S2932" s="131"/>
      <c r="T2932" s="131"/>
      <c r="U2932" s="131"/>
      <c r="V2932" s="131"/>
      <c r="W2932" s="131"/>
      <c r="X2932" s="131"/>
      <c r="Y2932" s="131"/>
      <c r="Z2932" s="132"/>
      <c r="AA2932" s="133">
        <v>0</v>
      </c>
      <c r="AB2932" s="134"/>
      <c r="AC2932" s="134"/>
      <c r="AD2932" s="134"/>
      <c r="AE2932" s="134"/>
      <c r="AF2932" s="134"/>
      <c r="AG2932" s="134"/>
      <c r="AH2932" s="134"/>
      <c r="AI2932" s="135"/>
      <c r="AJ2932" s="133">
        <v>8000</v>
      </c>
      <c r="AK2932" s="134"/>
      <c r="AL2932" s="134"/>
      <c r="AM2932" s="134"/>
      <c r="AN2932" s="134"/>
      <c r="AO2932" s="134"/>
      <c r="AP2932" s="134"/>
      <c r="AQ2932" s="134"/>
      <c r="AR2932" s="135"/>
      <c r="AS2932" s="136"/>
      <c r="AT2932" s="137"/>
      <c r="AU2932" s="137"/>
      <c r="AV2932" s="137"/>
      <c r="AW2932" s="137"/>
      <c r="AX2932" s="138"/>
      <c r="AY2932" s="2"/>
      <c r="AZ2932" s="2"/>
      <c r="BA2932" s="2"/>
      <c r="BB2932" s="2"/>
      <c r="BC2932" s="2"/>
      <c r="BD2932" s="2"/>
      <c r="BE2932" s="2"/>
      <c r="BF2932" s="2"/>
      <c r="BG2932" s="2"/>
      <c r="BH2932" s="2"/>
      <c r="BI2932" s="2"/>
      <c r="BJ2932" s="2"/>
      <c r="BK2932" s="2"/>
      <c r="BL2932" s="2"/>
      <c r="BM2932" s="2"/>
      <c r="BN2932" s="2"/>
      <c r="BO2932" s="2"/>
      <c r="BP2932" s="2"/>
      <c r="BQ2932" s="2"/>
      <c r="BR2932" s="2"/>
      <c r="BS2932" s="2"/>
      <c r="BT2932" s="2"/>
      <c r="BU2932" s="2"/>
      <c r="BV2932" s="2"/>
      <c r="BW2932" s="2"/>
      <c r="BX2932" s="2"/>
      <c r="BY2932" s="2"/>
      <c r="BZ2932" s="2"/>
      <c r="CA2932" s="2"/>
      <c r="CB2932" s="2"/>
      <c r="CC2932" s="2"/>
      <c r="CD2932" s="2"/>
      <c r="CE2932" s="2"/>
      <c r="CF2932" s="2"/>
      <c r="CG2932" s="2"/>
      <c r="CH2932" s="2"/>
      <c r="CI2932" s="2"/>
      <c r="CJ2932" s="2"/>
      <c r="CK2932" s="2"/>
      <c r="CL2932" s="2"/>
      <c r="CM2932" s="2"/>
      <c r="CN2932" s="2"/>
      <c r="CO2932" s="2"/>
      <c r="CP2932" s="2"/>
      <c r="CQ2932" s="2"/>
      <c r="CR2932" s="2"/>
      <c r="CS2932" s="2"/>
      <c r="CT2932" s="2"/>
      <c r="CU2932" s="2"/>
      <c r="CV2932" s="2"/>
      <c r="CW2932" s="2"/>
      <c r="CX2932" s="2"/>
      <c r="CY2932" s="2"/>
      <c r="CZ2932" s="2"/>
      <c r="DA2932" s="2"/>
      <c r="DB2932" s="2"/>
      <c r="DC2932" s="2"/>
      <c r="DD2932" s="2"/>
      <c r="DE2932" s="2"/>
      <c r="DF2932" s="2"/>
      <c r="DG2932" s="2"/>
      <c r="DH2932" s="2"/>
      <c r="DI2932" s="2"/>
      <c r="DJ2932" s="2"/>
      <c r="DK2932" s="2"/>
      <c r="DL2932" s="2"/>
      <c r="DM2932" s="2"/>
      <c r="DN2932" s="2"/>
      <c r="DO2932" s="2"/>
      <c r="DP2932" s="2"/>
      <c r="DQ2932" s="2"/>
      <c r="DR2932" s="2"/>
      <c r="DS2932" s="2"/>
      <c r="DT2932" s="2"/>
      <c r="DU2932" s="2"/>
      <c r="DV2932" s="2"/>
      <c r="DW2932" s="2"/>
      <c r="DX2932" s="2"/>
      <c r="DY2932" s="2"/>
      <c r="DZ2932" s="2"/>
      <c r="EA2932" s="2"/>
      <c r="EB2932" s="2"/>
      <c r="EC2932" s="2"/>
      <c r="ED2932" s="2"/>
      <c r="EE2932" s="2"/>
      <c r="EF2932" s="2"/>
      <c r="EG2932" s="2"/>
      <c r="EH2932" s="2"/>
      <c r="EI2932" s="2"/>
      <c r="EJ2932" s="2"/>
      <c r="EK2932" s="2"/>
      <c r="EL2932" s="2"/>
      <c r="EM2932" s="2"/>
      <c r="EN2932" s="2"/>
      <c r="EO2932" s="2"/>
      <c r="EP2932" s="2"/>
      <c r="EQ2932" s="2"/>
      <c r="ER2932" s="2"/>
      <c r="ES2932" s="2"/>
      <c r="ET2932" s="2"/>
      <c r="EU2932" s="2"/>
      <c r="EV2932" s="2"/>
      <c r="EW2932" s="2"/>
      <c r="EX2932" s="2"/>
      <c r="EY2932" s="2"/>
      <c r="EZ2932" s="2"/>
      <c r="FA2932" s="2"/>
      <c r="FB2932" s="2"/>
      <c r="FC2932" s="2"/>
      <c r="FD2932" s="2"/>
      <c r="FE2932" s="2"/>
      <c r="FF2932" s="2"/>
      <c r="FG2932" s="2"/>
      <c r="FH2932" s="2"/>
      <c r="FI2932" s="2"/>
      <c r="FJ2932" s="2"/>
      <c r="FK2932" s="2"/>
      <c r="FL2932" s="2"/>
      <c r="FM2932" s="2"/>
      <c r="FN2932" s="2"/>
      <c r="FO2932" s="2"/>
      <c r="FP2932" s="2"/>
      <c r="FQ2932" s="2"/>
      <c r="FR2932" s="2"/>
      <c r="FS2932" s="2"/>
      <c r="FT2932" s="2"/>
      <c r="FU2932" s="2"/>
      <c r="FV2932" s="2"/>
      <c r="FW2932" s="2"/>
      <c r="FX2932" s="2"/>
      <c r="FY2932" s="2"/>
      <c r="FZ2932" s="2"/>
      <c r="GA2932" s="2"/>
      <c r="GB2932" s="2"/>
      <c r="GC2932" s="2"/>
      <c r="GD2932" s="2"/>
      <c r="GE2932" s="2"/>
      <c r="GF2932" s="2"/>
      <c r="GG2932" s="2"/>
      <c r="GH2932" s="2"/>
      <c r="GI2932" s="2"/>
      <c r="GJ2932" s="2"/>
      <c r="GK2932" s="2"/>
      <c r="GL2932" s="2"/>
      <c r="GM2932" s="2"/>
      <c r="GN2932" s="2"/>
      <c r="GO2932" s="2"/>
      <c r="GP2932" s="2"/>
      <c r="GQ2932" s="2"/>
      <c r="GR2932" s="2"/>
      <c r="GS2932" s="2"/>
      <c r="GT2932" s="2"/>
      <c r="GU2932" s="2"/>
      <c r="GV2932" s="2"/>
      <c r="GW2932" s="2"/>
      <c r="GX2932" s="2"/>
      <c r="GY2932" s="2"/>
      <c r="GZ2932" s="2"/>
      <c r="HA2932" s="2"/>
      <c r="HB2932" s="2"/>
      <c r="HC2932" s="2"/>
      <c r="HD2932" s="2"/>
      <c r="HE2932" s="2"/>
      <c r="HF2932" s="2"/>
      <c r="HG2932" s="2"/>
      <c r="HH2932" s="2"/>
      <c r="HI2932" s="2"/>
      <c r="HJ2932" s="2"/>
      <c r="HK2932" s="2"/>
      <c r="HL2932" s="2"/>
      <c r="HM2932" s="2"/>
      <c r="HN2932" s="2"/>
      <c r="HO2932" s="2"/>
      <c r="HP2932" s="2"/>
      <c r="HQ2932" s="2"/>
      <c r="HR2932" s="2"/>
      <c r="HS2932" s="2"/>
      <c r="HT2932" s="2"/>
      <c r="HU2932" s="2"/>
      <c r="HV2932" s="2"/>
      <c r="HW2932" s="2"/>
      <c r="HX2932" s="2"/>
      <c r="HY2932" s="2"/>
      <c r="HZ2932" s="2"/>
      <c r="IA2932" s="2"/>
      <c r="IB2932" s="2"/>
      <c r="IC2932" s="2"/>
      <c r="ID2932" s="2"/>
      <c r="IE2932" s="2"/>
      <c r="IF2932" s="2"/>
      <c r="IG2932" s="2"/>
      <c r="IH2932" s="2"/>
      <c r="II2932" s="2"/>
      <c r="IJ2932" s="2"/>
      <c r="IK2932" s="2"/>
      <c r="IL2932" s="2"/>
      <c r="IM2932" s="2"/>
      <c r="IN2932" s="2"/>
      <c r="IO2932" s="2"/>
      <c r="IP2932" s="2"/>
      <c r="IQ2932" s="2"/>
    </row>
    <row r="2933" spans="1:251" s="16" customFormat="1" ht="18.75" customHeight="1">
      <c r="A2933" s="8"/>
      <c r="B2933" s="25"/>
      <c r="C2933" s="130" t="s">
        <v>374</v>
      </c>
      <c r="D2933" s="131"/>
      <c r="E2933" s="131"/>
      <c r="F2933" s="131"/>
      <c r="G2933" s="131"/>
      <c r="H2933" s="131"/>
      <c r="I2933" s="131"/>
      <c r="J2933" s="131"/>
      <c r="K2933" s="131"/>
      <c r="L2933" s="131"/>
      <c r="M2933" s="131"/>
      <c r="N2933" s="131"/>
      <c r="O2933" s="131"/>
      <c r="P2933" s="131"/>
      <c r="Q2933" s="131"/>
      <c r="R2933" s="131"/>
      <c r="S2933" s="131"/>
      <c r="T2933" s="131"/>
      <c r="U2933" s="131"/>
      <c r="V2933" s="131"/>
      <c r="W2933" s="131"/>
      <c r="X2933" s="131"/>
      <c r="Y2933" s="131"/>
      <c r="Z2933" s="132"/>
      <c r="AA2933" s="133">
        <v>0</v>
      </c>
      <c r="AB2933" s="134"/>
      <c r="AC2933" s="134"/>
      <c r="AD2933" s="134"/>
      <c r="AE2933" s="134"/>
      <c r="AF2933" s="134"/>
      <c r="AG2933" s="134"/>
      <c r="AH2933" s="134"/>
      <c r="AI2933" s="135"/>
      <c r="AJ2933" s="133">
        <v>2116</v>
      </c>
      <c r="AK2933" s="134"/>
      <c r="AL2933" s="134"/>
      <c r="AM2933" s="134"/>
      <c r="AN2933" s="134"/>
      <c r="AO2933" s="134"/>
      <c r="AP2933" s="134"/>
      <c r="AQ2933" s="134"/>
      <c r="AR2933" s="135"/>
      <c r="AS2933" s="136"/>
      <c r="AT2933" s="137"/>
      <c r="AU2933" s="137"/>
      <c r="AV2933" s="137"/>
      <c r="AW2933" s="137"/>
      <c r="AX2933" s="138"/>
      <c r="AY2933" s="2"/>
      <c r="AZ2933" s="2"/>
      <c r="BA2933" s="2"/>
      <c r="BB2933" s="2"/>
      <c r="BC2933" s="2"/>
      <c r="BD2933" s="2"/>
      <c r="BE2933" s="2"/>
      <c r="BF2933" s="2"/>
      <c r="BG2933" s="2"/>
      <c r="BH2933" s="2"/>
      <c r="BI2933" s="2"/>
      <c r="BJ2933" s="2"/>
      <c r="BK2933" s="2"/>
      <c r="BL2933" s="2"/>
      <c r="BM2933" s="2"/>
      <c r="BN2933" s="2"/>
      <c r="BO2933" s="2"/>
      <c r="BP2933" s="2"/>
      <c r="BQ2933" s="2"/>
      <c r="BR2933" s="2"/>
      <c r="BS2933" s="2"/>
      <c r="BT2933" s="2"/>
      <c r="BU2933" s="2"/>
      <c r="BV2933" s="2"/>
      <c r="BW2933" s="2"/>
      <c r="BX2933" s="2"/>
      <c r="BY2933" s="2"/>
      <c r="BZ2933" s="2"/>
      <c r="CA2933" s="2"/>
      <c r="CB2933" s="2"/>
      <c r="CC2933" s="2"/>
      <c r="CD2933" s="2"/>
      <c r="CE2933" s="2"/>
      <c r="CF2933" s="2"/>
      <c r="CG2933" s="2"/>
      <c r="CH2933" s="2"/>
      <c r="CI2933" s="2"/>
      <c r="CJ2933" s="2"/>
      <c r="CK2933" s="2"/>
      <c r="CL2933" s="2"/>
      <c r="CM2933" s="2"/>
      <c r="CN2933" s="2"/>
      <c r="CO2933" s="2"/>
      <c r="CP2933" s="2"/>
      <c r="CQ2933" s="2"/>
      <c r="CR2933" s="2"/>
      <c r="CS2933" s="2"/>
      <c r="CT2933" s="2"/>
      <c r="CU2933" s="2"/>
      <c r="CV2933" s="2"/>
      <c r="CW2933" s="2"/>
      <c r="CX2933" s="2"/>
      <c r="CY2933" s="2"/>
      <c r="CZ2933" s="2"/>
      <c r="DA2933" s="2"/>
      <c r="DB2933" s="2"/>
      <c r="DC2933" s="2"/>
      <c r="DD2933" s="2"/>
      <c r="DE2933" s="2"/>
      <c r="DF2933" s="2"/>
      <c r="DG2933" s="2"/>
      <c r="DH2933" s="2"/>
      <c r="DI2933" s="2"/>
      <c r="DJ2933" s="2"/>
      <c r="DK2933" s="2"/>
      <c r="DL2933" s="2"/>
      <c r="DM2933" s="2"/>
      <c r="DN2933" s="2"/>
      <c r="DO2933" s="2"/>
      <c r="DP2933" s="2"/>
      <c r="DQ2933" s="2"/>
      <c r="DR2933" s="2"/>
      <c r="DS2933" s="2"/>
      <c r="DT2933" s="2"/>
      <c r="DU2933" s="2"/>
      <c r="DV2933" s="2"/>
      <c r="DW2933" s="2"/>
      <c r="DX2933" s="2"/>
      <c r="DY2933" s="2"/>
      <c r="DZ2933" s="2"/>
      <c r="EA2933" s="2"/>
      <c r="EB2933" s="2"/>
      <c r="EC2933" s="2"/>
      <c r="ED2933" s="2"/>
      <c r="EE2933" s="2"/>
      <c r="EF2933" s="2"/>
      <c r="EG2933" s="2"/>
      <c r="EH2933" s="2"/>
      <c r="EI2933" s="2"/>
      <c r="EJ2933" s="2"/>
      <c r="EK2933" s="2"/>
      <c r="EL2933" s="2"/>
      <c r="EM2933" s="2"/>
      <c r="EN2933" s="2"/>
      <c r="EO2933" s="2"/>
      <c r="EP2933" s="2"/>
      <c r="EQ2933" s="2"/>
      <c r="ER2933" s="2"/>
      <c r="ES2933" s="2"/>
      <c r="ET2933" s="2"/>
      <c r="EU2933" s="2"/>
      <c r="EV2933" s="2"/>
      <c r="EW2933" s="2"/>
      <c r="EX2933" s="2"/>
      <c r="EY2933" s="2"/>
      <c r="EZ2933" s="2"/>
      <c r="FA2933" s="2"/>
      <c r="FB2933" s="2"/>
      <c r="FC2933" s="2"/>
      <c r="FD2933" s="2"/>
      <c r="FE2933" s="2"/>
      <c r="FF2933" s="2"/>
      <c r="FG2933" s="2"/>
      <c r="FH2933" s="2"/>
      <c r="FI2933" s="2"/>
      <c r="FJ2933" s="2"/>
      <c r="FK2933" s="2"/>
      <c r="FL2933" s="2"/>
      <c r="FM2933" s="2"/>
      <c r="FN2933" s="2"/>
      <c r="FO2933" s="2"/>
      <c r="FP2933" s="2"/>
      <c r="FQ2933" s="2"/>
      <c r="FR2933" s="2"/>
      <c r="FS2933" s="2"/>
      <c r="FT2933" s="2"/>
      <c r="FU2933" s="2"/>
      <c r="FV2933" s="2"/>
      <c r="FW2933" s="2"/>
      <c r="FX2933" s="2"/>
      <c r="FY2933" s="2"/>
      <c r="FZ2933" s="2"/>
      <c r="GA2933" s="2"/>
      <c r="GB2933" s="2"/>
      <c r="GC2933" s="2"/>
      <c r="GD2933" s="2"/>
      <c r="GE2933" s="2"/>
      <c r="GF2933" s="2"/>
      <c r="GG2933" s="2"/>
      <c r="GH2933" s="2"/>
      <c r="GI2933" s="2"/>
      <c r="GJ2933" s="2"/>
      <c r="GK2933" s="2"/>
      <c r="GL2933" s="2"/>
      <c r="GM2933" s="2"/>
      <c r="GN2933" s="2"/>
      <c r="GO2933" s="2"/>
      <c r="GP2933" s="2"/>
      <c r="GQ2933" s="2"/>
      <c r="GR2933" s="2"/>
      <c r="GS2933" s="2"/>
      <c r="GT2933" s="2"/>
      <c r="GU2933" s="2"/>
      <c r="GV2933" s="2"/>
      <c r="GW2933" s="2"/>
      <c r="GX2933" s="2"/>
      <c r="GY2933" s="2"/>
      <c r="GZ2933" s="2"/>
      <c r="HA2933" s="2"/>
      <c r="HB2933" s="2"/>
      <c r="HC2933" s="2"/>
      <c r="HD2933" s="2"/>
      <c r="HE2933" s="2"/>
      <c r="HF2933" s="2"/>
      <c r="HG2933" s="2"/>
      <c r="HH2933" s="2"/>
      <c r="HI2933" s="2"/>
      <c r="HJ2933" s="2"/>
      <c r="HK2933" s="2"/>
      <c r="HL2933" s="2"/>
      <c r="HM2933" s="2"/>
      <c r="HN2933" s="2"/>
      <c r="HO2933" s="2"/>
      <c r="HP2933" s="2"/>
      <c r="HQ2933" s="2"/>
      <c r="HR2933" s="2"/>
      <c r="HS2933" s="2"/>
      <c r="HT2933" s="2"/>
      <c r="HU2933" s="2"/>
      <c r="HV2933" s="2"/>
      <c r="HW2933" s="2"/>
      <c r="HX2933" s="2"/>
      <c r="HY2933" s="2"/>
      <c r="HZ2933" s="2"/>
      <c r="IA2933" s="2"/>
      <c r="IB2933" s="2"/>
      <c r="IC2933" s="2"/>
      <c r="ID2933" s="2"/>
      <c r="IE2933" s="2"/>
      <c r="IF2933" s="2"/>
      <c r="IG2933" s="2"/>
      <c r="IH2933" s="2"/>
      <c r="II2933" s="2"/>
      <c r="IJ2933" s="2"/>
      <c r="IK2933" s="2"/>
      <c r="IL2933" s="2"/>
      <c r="IM2933" s="2"/>
      <c r="IN2933" s="2"/>
      <c r="IO2933" s="2"/>
      <c r="IP2933" s="2"/>
      <c r="IQ2933" s="2"/>
    </row>
    <row r="2934" spans="1:251" s="16" customFormat="1" ht="18.75" customHeight="1" thickBot="1">
      <c r="A2934" s="17"/>
      <c r="B2934" s="121" t="s">
        <v>11</v>
      </c>
      <c r="C2934" s="122"/>
      <c r="D2934" s="122"/>
      <c r="E2934" s="122"/>
      <c r="F2934" s="122"/>
      <c r="G2934" s="122"/>
      <c r="H2934" s="122"/>
      <c r="I2934" s="122"/>
      <c r="J2934" s="122"/>
      <c r="K2934" s="122"/>
      <c r="L2934" s="122"/>
      <c r="M2934" s="122"/>
      <c r="N2934" s="122"/>
      <c r="O2934" s="122"/>
      <c r="P2934" s="122"/>
      <c r="Q2934" s="122"/>
      <c r="R2934" s="122"/>
      <c r="S2934" s="122"/>
      <c r="T2934" s="122"/>
      <c r="U2934" s="122"/>
      <c r="V2934" s="122"/>
      <c r="W2934" s="122"/>
      <c r="X2934" s="122"/>
      <c r="Y2934" s="122"/>
      <c r="Z2934" s="123"/>
      <c r="AA2934" s="124">
        <f>SUM($AA$2932:$AA$2933)</f>
        <v>0</v>
      </c>
      <c r="AB2934" s="125"/>
      <c r="AC2934" s="125"/>
      <c r="AD2934" s="125"/>
      <c r="AE2934" s="125"/>
      <c r="AF2934" s="125"/>
      <c r="AG2934" s="125"/>
      <c r="AH2934" s="125"/>
      <c r="AI2934" s="126"/>
      <c r="AJ2934" s="124">
        <f>SUM($AJ$2932:$AJ$2933)</f>
        <v>10116</v>
      </c>
      <c r="AK2934" s="125"/>
      <c r="AL2934" s="125"/>
      <c r="AM2934" s="125"/>
      <c r="AN2934" s="125"/>
      <c r="AO2934" s="125"/>
      <c r="AP2934" s="125"/>
      <c r="AQ2934" s="125"/>
      <c r="AR2934" s="126"/>
      <c r="AS2934" s="127"/>
      <c r="AT2934" s="128"/>
      <c r="AU2934" s="128"/>
      <c r="AV2934" s="128"/>
      <c r="AW2934" s="128"/>
      <c r="AX2934" s="129"/>
      <c r="AY2934" s="2"/>
      <c r="AZ2934" s="2"/>
      <c r="BA2934" s="2"/>
      <c r="BB2934" s="2"/>
      <c r="BC2934" s="2"/>
      <c r="BD2934" s="2"/>
      <c r="BE2934" s="2"/>
      <c r="BF2934" s="2"/>
      <c r="BG2934" s="2"/>
      <c r="BH2934" s="2"/>
      <c r="BI2934" s="2"/>
      <c r="BJ2934" s="2"/>
      <c r="BK2934" s="2"/>
      <c r="BL2934" s="2"/>
      <c r="BM2934" s="2"/>
      <c r="BN2934" s="2"/>
      <c r="BO2934" s="2"/>
      <c r="BP2934" s="2"/>
      <c r="BQ2934" s="2"/>
      <c r="BR2934" s="2"/>
      <c r="BS2934" s="2"/>
      <c r="BT2934" s="2"/>
      <c r="BU2934" s="2"/>
      <c r="BV2934" s="2"/>
      <c r="BW2934" s="2"/>
      <c r="BX2934" s="2"/>
      <c r="BY2934" s="2"/>
      <c r="BZ2934" s="2"/>
      <c r="CA2934" s="2"/>
      <c r="CB2934" s="2"/>
      <c r="CC2934" s="2"/>
      <c r="CD2934" s="2"/>
      <c r="CE2934" s="2"/>
      <c r="CF2934" s="2"/>
      <c r="CG2934" s="2"/>
      <c r="CH2934" s="2"/>
      <c r="CI2934" s="2"/>
      <c r="CJ2934" s="2"/>
      <c r="CK2934" s="2"/>
      <c r="CL2934" s="2"/>
      <c r="CM2934" s="2"/>
      <c r="CN2934" s="2"/>
      <c r="CO2934" s="2"/>
      <c r="CP2934" s="2"/>
      <c r="CQ2934" s="2"/>
      <c r="CR2934" s="2"/>
      <c r="CS2934" s="2"/>
      <c r="CT2934" s="2"/>
      <c r="CU2934" s="2"/>
      <c r="CV2934" s="2"/>
      <c r="CW2934" s="2"/>
      <c r="CX2934" s="2"/>
      <c r="CY2934" s="2"/>
      <c r="CZ2934" s="2"/>
      <c r="DA2934" s="2"/>
      <c r="DB2934" s="2"/>
      <c r="DC2934" s="2"/>
      <c r="DD2934" s="2"/>
      <c r="DE2934" s="2"/>
      <c r="DF2934" s="2"/>
      <c r="DG2934" s="2"/>
      <c r="DH2934" s="2"/>
      <c r="DI2934" s="2"/>
      <c r="DJ2934" s="2"/>
      <c r="DK2934" s="2"/>
      <c r="DL2934" s="2"/>
      <c r="DM2934" s="2"/>
      <c r="DN2934" s="2"/>
      <c r="DO2934" s="2"/>
      <c r="DP2934" s="2"/>
      <c r="DQ2934" s="2"/>
      <c r="DR2934" s="2"/>
      <c r="DS2934" s="2"/>
      <c r="DT2934" s="2"/>
      <c r="DU2934" s="2"/>
      <c r="DV2934" s="2"/>
      <c r="DW2934" s="2"/>
      <c r="DX2934" s="2"/>
      <c r="DY2934" s="2"/>
      <c r="DZ2934" s="2"/>
      <c r="EA2934" s="2"/>
      <c r="EB2934" s="2"/>
      <c r="EC2934" s="2"/>
      <c r="ED2934" s="2"/>
      <c r="EE2934" s="2"/>
      <c r="EF2934" s="2"/>
      <c r="EG2934" s="2"/>
      <c r="EH2934" s="2"/>
      <c r="EI2934" s="2"/>
      <c r="EJ2934" s="2"/>
      <c r="EK2934" s="2"/>
      <c r="EL2934" s="2"/>
      <c r="EM2934" s="2"/>
      <c r="EN2934" s="2"/>
      <c r="EO2934" s="2"/>
      <c r="EP2934" s="2"/>
      <c r="EQ2934" s="2"/>
      <c r="ER2934" s="2"/>
      <c r="ES2934" s="2"/>
      <c r="ET2934" s="2"/>
      <c r="EU2934" s="2"/>
      <c r="EV2934" s="2"/>
      <c r="EW2934" s="2"/>
      <c r="EX2934" s="2"/>
      <c r="EY2934" s="2"/>
      <c r="EZ2934" s="2"/>
      <c r="FA2934" s="2"/>
      <c r="FB2934" s="2"/>
      <c r="FC2934" s="2"/>
      <c r="FD2934" s="2"/>
      <c r="FE2934" s="2"/>
      <c r="FF2934" s="2"/>
      <c r="FG2934" s="2"/>
      <c r="FH2934" s="2"/>
      <c r="FI2934" s="2"/>
      <c r="FJ2934" s="2"/>
      <c r="FK2934" s="2"/>
      <c r="FL2934" s="2"/>
      <c r="FM2934" s="2"/>
      <c r="FN2934" s="2"/>
      <c r="FO2934" s="2"/>
      <c r="FP2934" s="2"/>
      <c r="FQ2934" s="2"/>
      <c r="FR2934" s="2"/>
      <c r="FS2934" s="2"/>
      <c r="FT2934" s="2"/>
      <c r="FU2934" s="2"/>
      <c r="FV2934" s="2"/>
      <c r="FW2934" s="2"/>
      <c r="FX2934" s="2"/>
      <c r="FY2934" s="2"/>
      <c r="FZ2934" s="2"/>
      <c r="GA2934" s="2"/>
      <c r="GB2934" s="2"/>
      <c r="GC2934" s="2"/>
      <c r="GD2934" s="2"/>
      <c r="GE2934" s="2"/>
      <c r="GF2934" s="2"/>
      <c r="GG2934" s="2"/>
      <c r="GH2934" s="2"/>
      <c r="GI2934" s="2"/>
      <c r="GJ2934" s="2"/>
      <c r="GK2934" s="2"/>
      <c r="GL2934" s="2"/>
      <c r="GM2934" s="2"/>
      <c r="GN2934" s="2"/>
      <c r="GO2934" s="2"/>
      <c r="GP2934" s="2"/>
      <c r="GQ2934" s="2"/>
      <c r="GR2934" s="2"/>
      <c r="GS2934" s="2"/>
      <c r="GT2934" s="2"/>
      <c r="GU2934" s="2"/>
      <c r="GV2934" s="2"/>
      <c r="GW2934" s="2"/>
      <c r="GX2934" s="2"/>
      <c r="GY2934" s="2"/>
      <c r="GZ2934" s="2"/>
      <c r="HA2934" s="2"/>
      <c r="HB2934" s="2"/>
      <c r="HC2934" s="2"/>
      <c r="HD2934" s="2"/>
      <c r="HE2934" s="2"/>
      <c r="HF2934" s="2"/>
      <c r="HG2934" s="2"/>
      <c r="HH2934" s="2"/>
      <c r="HI2934" s="2"/>
      <c r="HJ2934" s="2"/>
      <c r="HK2934" s="2"/>
      <c r="HL2934" s="2"/>
      <c r="HM2934" s="2"/>
      <c r="HN2934" s="2"/>
      <c r="HO2934" s="2"/>
      <c r="HP2934" s="2"/>
      <c r="HQ2934" s="2"/>
      <c r="HR2934" s="2"/>
      <c r="HS2934" s="2"/>
      <c r="HT2934" s="2"/>
      <c r="HU2934" s="2"/>
      <c r="HV2934" s="2"/>
      <c r="HW2934" s="2"/>
      <c r="HX2934" s="2"/>
      <c r="HY2934" s="2"/>
      <c r="HZ2934" s="2"/>
      <c r="IA2934" s="2"/>
      <c r="IB2934" s="2"/>
      <c r="IC2934" s="2"/>
      <c r="ID2934" s="2"/>
      <c r="IE2934" s="2"/>
      <c r="IF2934" s="2"/>
      <c r="IG2934" s="2"/>
      <c r="IH2934" s="2"/>
      <c r="II2934" s="2"/>
      <c r="IJ2934" s="2"/>
      <c r="IK2934" s="2"/>
      <c r="IL2934" s="2"/>
      <c r="IM2934" s="2"/>
      <c r="IN2934" s="2"/>
      <c r="IO2934" s="2"/>
      <c r="IP2934" s="2"/>
      <c r="IQ2934" s="2"/>
    </row>
    <row r="2936" spans="1:251" ht="18.75">
      <c r="A2936" s="1" t="s">
        <v>0</v>
      </c>
      <c r="AW2936" s="3"/>
      <c r="AX2936" s="4"/>
      <c r="AY2936" s="3"/>
    </row>
    <row r="2938" spans="1:251" ht="18.75">
      <c r="B2938" s="101" t="s">
        <v>8</v>
      </c>
      <c r="C2938" s="102"/>
      <c r="D2938" s="102"/>
      <c r="E2938" s="102"/>
      <c r="F2938" s="102"/>
      <c r="G2938" s="102"/>
      <c r="H2938" s="102"/>
      <c r="I2938" s="102"/>
      <c r="J2938" s="102"/>
      <c r="K2938" s="102"/>
      <c r="L2938" s="102"/>
      <c r="M2938" s="102"/>
      <c r="N2938" s="102"/>
      <c r="O2938" s="102"/>
      <c r="P2938" s="102"/>
      <c r="Q2938" s="102"/>
      <c r="R2938" s="102"/>
      <c r="S2938" s="102"/>
      <c r="T2938" s="102"/>
      <c r="U2938" s="102"/>
      <c r="V2938" s="102"/>
      <c r="W2938" s="102"/>
      <c r="X2938" s="102"/>
      <c r="Y2938" s="102"/>
      <c r="Z2938" s="102"/>
      <c r="AA2938" s="102"/>
      <c r="AB2938" s="102"/>
      <c r="AC2938" s="102"/>
      <c r="AD2938" s="102"/>
      <c r="AE2938" s="102"/>
      <c r="AF2938" s="102"/>
      <c r="AG2938" s="102"/>
      <c r="AH2938" s="102"/>
      <c r="AI2938" s="102"/>
      <c r="AJ2938" s="102"/>
      <c r="AK2938" s="102"/>
      <c r="AL2938" s="102"/>
      <c r="AM2938" s="102"/>
      <c r="AN2938" s="102"/>
      <c r="AO2938" s="102"/>
      <c r="AP2938" s="102"/>
      <c r="AQ2938" s="102"/>
      <c r="AR2938" s="102"/>
      <c r="AS2938" s="102"/>
      <c r="AT2938" s="102"/>
      <c r="AU2938" s="102"/>
      <c r="AV2938" s="102"/>
      <c r="AW2938" s="102"/>
      <c r="AX2938" s="102"/>
    </row>
    <row r="2939" spans="1:251">
      <c r="Z2939" s="5"/>
      <c r="AD2939" s="5"/>
      <c r="AE2939" s="5"/>
      <c r="AF2939" s="5"/>
      <c r="AG2939" s="5"/>
      <c r="AH2939" s="5"/>
      <c r="AI2939" s="5"/>
      <c r="AO2939" s="5"/>
    </row>
    <row r="2940" spans="1:251" ht="13.5" thickBot="1">
      <c r="Z2940" s="5"/>
      <c r="AD2940" s="5"/>
      <c r="AE2940" s="5"/>
      <c r="AF2940" s="5"/>
      <c r="AG2940" s="5"/>
      <c r="AH2940" s="5"/>
      <c r="AI2940" s="5"/>
      <c r="AO2940" s="5"/>
      <c r="DI2940" s="6"/>
    </row>
    <row r="2941" spans="1:251" ht="24.75" customHeight="1" thickBot="1">
      <c r="B2941" s="103" t="s">
        <v>1</v>
      </c>
      <c r="C2941" s="104"/>
      <c r="D2941" s="104"/>
      <c r="E2941" s="104"/>
      <c r="F2941" s="104"/>
      <c r="G2941" s="104"/>
      <c r="H2941" s="105" t="s">
        <v>332</v>
      </c>
      <c r="I2941" s="106"/>
      <c r="J2941" s="106"/>
      <c r="K2941" s="106"/>
      <c r="L2941" s="106"/>
      <c r="M2941" s="106"/>
      <c r="N2941" s="106"/>
      <c r="O2941" s="106"/>
      <c r="P2941" s="106"/>
      <c r="Q2941" s="106"/>
      <c r="R2941" s="106"/>
      <c r="S2941" s="106"/>
      <c r="T2941" s="106"/>
      <c r="U2941" s="106"/>
      <c r="V2941" s="106"/>
      <c r="W2941" s="106"/>
      <c r="X2941" s="106"/>
      <c r="Y2941" s="106"/>
      <c r="Z2941" s="106"/>
      <c r="AA2941" s="106"/>
      <c r="AB2941" s="106"/>
      <c r="AC2941" s="106"/>
      <c r="AD2941" s="106"/>
      <c r="AE2941" s="106"/>
      <c r="AF2941" s="106"/>
      <c r="AG2941" s="106"/>
      <c r="AH2941" s="106"/>
      <c r="AI2941" s="106"/>
      <c r="AJ2941" s="106"/>
      <c r="AK2941" s="106"/>
      <c r="AL2941" s="106"/>
      <c r="AM2941" s="106"/>
      <c r="AN2941" s="106"/>
      <c r="AO2941" s="106"/>
      <c r="AP2941" s="106"/>
      <c r="AQ2941" s="106"/>
      <c r="AR2941" s="106"/>
      <c r="AS2941" s="106"/>
      <c r="AT2941" s="106"/>
      <c r="AU2941" s="106"/>
      <c r="AV2941" s="106"/>
      <c r="AW2941" s="106"/>
      <c r="AX2941" s="107"/>
      <c r="DI2941" s="6"/>
    </row>
    <row r="2942" spans="1:251" ht="14.25">
      <c r="B2942" s="7"/>
      <c r="C2942" s="7"/>
      <c r="D2942" s="7"/>
      <c r="E2942" s="7"/>
      <c r="F2942" s="7"/>
      <c r="G2942" s="7"/>
      <c r="H2942" s="8"/>
      <c r="I2942" s="8"/>
      <c r="J2942" s="8"/>
      <c r="K2942" s="8"/>
      <c r="L2942" s="9"/>
      <c r="M2942" s="9"/>
      <c r="N2942" s="9"/>
      <c r="O2942" s="9"/>
      <c r="P2942" s="8"/>
      <c r="Q2942" s="8"/>
      <c r="R2942" s="8"/>
      <c r="S2942" s="8"/>
      <c r="T2942" s="8"/>
      <c r="U2942" s="8"/>
      <c r="V2942" s="10"/>
      <c r="W2942" s="10"/>
      <c r="X2942" s="10"/>
      <c r="Y2942" s="10"/>
      <c r="Z2942" s="10"/>
      <c r="AA2942" s="10"/>
      <c r="AB2942" s="10"/>
      <c r="AC2942" s="10"/>
      <c r="AD2942" s="10"/>
      <c r="AE2942" s="10"/>
      <c r="AF2942" s="10"/>
      <c r="AG2942" s="10"/>
      <c r="AH2942" s="10"/>
      <c r="AI2942" s="10"/>
      <c r="AJ2942" s="10"/>
      <c r="AK2942" s="10"/>
      <c r="AL2942" s="10"/>
      <c r="AM2942" s="10"/>
      <c r="AN2942" s="10"/>
      <c r="AO2942" s="10"/>
      <c r="AP2942" s="10"/>
      <c r="AQ2942" s="10"/>
      <c r="AR2942" s="10"/>
      <c r="AS2942" s="10"/>
      <c r="AT2942" s="10"/>
      <c r="AU2942" s="10"/>
      <c r="AV2942" s="10"/>
      <c r="AW2942" s="10"/>
      <c r="AX2942" s="10"/>
      <c r="DI2942" s="6"/>
    </row>
    <row r="2943" spans="1:251" ht="15" thickBot="1">
      <c r="A2943" s="11"/>
      <c r="B2943" s="10" t="s">
        <v>2</v>
      </c>
      <c r="C2943" s="8"/>
      <c r="D2943" s="8"/>
      <c r="E2943" s="8"/>
      <c r="F2943" s="8"/>
      <c r="G2943" s="8"/>
      <c r="H2943" s="8"/>
      <c r="I2943" s="8"/>
      <c r="J2943" s="8"/>
      <c r="K2943" s="8"/>
      <c r="L2943" s="9"/>
      <c r="M2943" s="9"/>
      <c r="N2943" s="9"/>
      <c r="O2943" s="9"/>
      <c r="P2943" s="8"/>
      <c r="Q2943" s="8"/>
      <c r="R2943" s="8"/>
      <c r="S2943" s="8"/>
      <c r="T2943" s="8"/>
      <c r="U2943" s="8"/>
      <c r="V2943" s="10"/>
      <c r="W2943" s="10"/>
      <c r="X2943" s="10"/>
      <c r="Y2943" s="10"/>
      <c r="Z2943" s="10"/>
      <c r="AA2943" s="10"/>
      <c r="AB2943" s="10"/>
      <c r="AC2943" s="10"/>
      <c r="AD2943" s="10"/>
      <c r="AE2943" s="10"/>
      <c r="AF2943" s="10"/>
      <c r="AG2943" s="10"/>
      <c r="AH2943" s="10"/>
      <c r="AI2943" s="10"/>
      <c r="AJ2943" s="10"/>
      <c r="AK2943" s="10"/>
      <c r="AL2943" s="10"/>
      <c r="AM2943" s="10"/>
      <c r="AN2943" s="10"/>
      <c r="AO2943" s="10"/>
      <c r="AP2943" s="10"/>
      <c r="AQ2943" s="10"/>
      <c r="AR2943" s="10"/>
      <c r="AS2943" s="10"/>
      <c r="AT2943" s="10"/>
      <c r="AU2943" s="10"/>
      <c r="AV2943" s="10"/>
      <c r="AW2943" s="10"/>
      <c r="AX2943" s="10"/>
      <c r="DI2943" s="6"/>
    </row>
    <row r="2944" spans="1:251" ht="14.25">
      <c r="A2944" s="8"/>
      <c r="B2944" s="12"/>
      <c r="C2944" s="7"/>
      <c r="D2944" s="7"/>
      <c r="E2944" s="7"/>
      <c r="F2944" s="7"/>
      <c r="G2944" s="7"/>
      <c r="H2944" s="7"/>
      <c r="I2944" s="7"/>
      <c r="J2944" s="7"/>
      <c r="K2944" s="7"/>
      <c r="L2944" s="13"/>
      <c r="M2944" s="13"/>
      <c r="N2944" s="13"/>
      <c r="O2944" s="13"/>
      <c r="P2944" s="7"/>
      <c r="Q2944" s="7"/>
      <c r="R2944" s="7"/>
      <c r="S2944" s="7"/>
      <c r="T2944" s="7"/>
      <c r="U2944" s="7"/>
      <c r="V2944" s="14"/>
      <c r="W2944" s="14"/>
      <c r="X2944" s="14"/>
      <c r="Y2944" s="14"/>
      <c r="Z2944" s="14"/>
      <c r="AA2944" s="14"/>
      <c r="AB2944" s="14"/>
      <c r="AC2944" s="14"/>
      <c r="AD2944" s="14"/>
      <c r="AE2944" s="14"/>
      <c r="AF2944" s="14"/>
      <c r="AG2944" s="14"/>
      <c r="AH2944" s="14"/>
      <c r="AI2944" s="14"/>
      <c r="AJ2944" s="14"/>
      <c r="AK2944" s="14"/>
      <c r="AL2944" s="14"/>
      <c r="AM2944" s="14"/>
      <c r="AN2944" s="14"/>
      <c r="AO2944" s="14"/>
      <c r="AP2944" s="14"/>
      <c r="AQ2944" s="14"/>
      <c r="AR2944" s="14"/>
      <c r="AS2944" s="14"/>
      <c r="AT2944" s="14"/>
      <c r="AU2944" s="14"/>
      <c r="AV2944" s="14"/>
      <c r="AW2944" s="14"/>
      <c r="AX2944" s="15"/>
    </row>
    <row r="2945" spans="1:113" ht="12" customHeight="1">
      <c r="A2945" s="8"/>
      <c r="B2945" s="108" t="s">
        <v>333</v>
      </c>
      <c r="C2945" s="109"/>
      <c r="D2945" s="109"/>
      <c r="E2945" s="109"/>
      <c r="F2945" s="109"/>
      <c r="G2945" s="109"/>
      <c r="H2945" s="109"/>
      <c r="I2945" s="109"/>
      <c r="J2945" s="109"/>
      <c r="K2945" s="109"/>
      <c r="L2945" s="109"/>
      <c r="M2945" s="109"/>
      <c r="N2945" s="109"/>
      <c r="O2945" s="109"/>
      <c r="P2945" s="109"/>
      <c r="Q2945" s="109"/>
      <c r="R2945" s="109"/>
      <c r="S2945" s="109"/>
      <c r="T2945" s="109"/>
      <c r="U2945" s="109"/>
      <c r="V2945" s="109"/>
      <c r="W2945" s="109"/>
      <c r="X2945" s="109"/>
      <c r="Y2945" s="109"/>
      <c r="Z2945" s="109"/>
      <c r="AA2945" s="109"/>
      <c r="AB2945" s="109"/>
      <c r="AC2945" s="109"/>
      <c r="AD2945" s="109"/>
      <c r="AE2945" s="109"/>
      <c r="AF2945" s="109"/>
      <c r="AG2945" s="109"/>
      <c r="AH2945" s="109"/>
      <c r="AI2945" s="109"/>
      <c r="AJ2945" s="109"/>
      <c r="AK2945" s="109"/>
      <c r="AL2945" s="109"/>
      <c r="AM2945" s="109"/>
      <c r="AN2945" s="109"/>
      <c r="AO2945" s="109"/>
      <c r="AP2945" s="109"/>
      <c r="AQ2945" s="109"/>
      <c r="AR2945" s="109"/>
      <c r="AS2945" s="109"/>
      <c r="AT2945" s="109"/>
      <c r="AU2945" s="109"/>
      <c r="AV2945" s="109"/>
      <c r="AW2945" s="109"/>
      <c r="AX2945" s="110"/>
    </row>
    <row r="2946" spans="1:113" ht="12" customHeight="1">
      <c r="A2946" s="8"/>
      <c r="B2946" s="108"/>
      <c r="C2946" s="109"/>
      <c r="D2946" s="109"/>
      <c r="E2946" s="109"/>
      <c r="F2946" s="109"/>
      <c r="G2946" s="109"/>
      <c r="H2946" s="109"/>
      <c r="I2946" s="109"/>
      <c r="J2946" s="109"/>
      <c r="K2946" s="109"/>
      <c r="L2946" s="109"/>
      <c r="M2946" s="109"/>
      <c r="N2946" s="109"/>
      <c r="O2946" s="109"/>
      <c r="P2946" s="109"/>
      <c r="Q2946" s="109"/>
      <c r="R2946" s="109"/>
      <c r="S2946" s="109"/>
      <c r="T2946" s="109"/>
      <c r="U2946" s="109"/>
      <c r="V2946" s="109"/>
      <c r="W2946" s="109"/>
      <c r="X2946" s="109"/>
      <c r="Y2946" s="109"/>
      <c r="Z2946" s="109"/>
      <c r="AA2946" s="109"/>
      <c r="AB2946" s="109"/>
      <c r="AC2946" s="109"/>
      <c r="AD2946" s="109"/>
      <c r="AE2946" s="109"/>
      <c r="AF2946" s="109"/>
      <c r="AG2946" s="109"/>
      <c r="AH2946" s="109"/>
      <c r="AI2946" s="109"/>
      <c r="AJ2946" s="109"/>
      <c r="AK2946" s="109"/>
      <c r="AL2946" s="109"/>
      <c r="AM2946" s="109"/>
      <c r="AN2946" s="109"/>
      <c r="AO2946" s="109"/>
      <c r="AP2946" s="109"/>
      <c r="AQ2946" s="109"/>
      <c r="AR2946" s="109"/>
      <c r="AS2946" s="109"/>
      <c r="AT2946" s="109"/>
      <c r="AU2946" s="109"/>
      <c r="AV2946" s="109"/>
      <c r="AW2946" s="109"/>
      <c r="AX2946" s="110"/>
      <c r="BC2946" s="16"/>
    </row>
    <row r="2947" spans="1:113" ht="12" customHeight="1">
      <c r="A2947" s="8"/>
      <c r="B2947" s="108"/>
      <c r="C2947" s="109"/>
      <c r="D2947" s="109"/>
      <c r="E2947" s="109"/>
      <c r="F2947" s="109"/>
      <c r="G2947" s="109"/>
      <c r="H2947" s="109"/>
      <c r="I2947" s="109"/>
      <c r="J2947" s="109"/>
      <c r="K2947" s="109"/>
      <c r="L2947" s="109"/>
      <c r="M2947" s="109"/>
      <c r="N2947" s="109"/>
      <c r="O2947" s="109"/>
      <c r="P2947" s="109"/>
      <c r="Q2947" s="109"/>
      <c r="R2947" s="109"/>
      <c r="S2947" s="109"/>
      <c r="T2947" s="109"/>
      <c r="U2947" s="109"/>
      <c r="V2947" s="109"/>
      <c r="W2947" s="109"/>
      <c r="X2947" s="109"/>
      <c r="Y2947" s="109"/>
      <c r="Z2947" s="109"/>
      <c r="AA2947" s="109"/>
      <c r="AB2947" s="109"/>
      <c r="AC2947" s="109"/>
      <c r="AD2947" s="109"/>
      <c r="AE2947" s="109"/>
      <c r="AF2947" s="109"/>
      <c r="AG2947" s="109"/>
      <c r="AH2947" s="109"/>
      <c r="AI2947" s="109"/>
      <c r="AJ2947" s="109"/>
      <c r="AK2947" s="109"/>
      <c r="AL2947" s="109"/>
      <c r="AM2947" s="109"/>
      <c r="AN2947" s="109"/>
      <c r="AO2947" s="109"/>
      <c r="AP2947" s="109"/>
      <c r="AQ2947" s="109"/>
      <c r="AR2947" s="109"/>
      <c r="AS2947" s="109"/>
      <c r="AT2947" s="109"/>
      <c r="AU2947" s="109"/>
      <c r="AV2947" s="109"/>
      <c r="AW2947" s="109"/>
      <c r="AX2947" s="110"/>
    </row>
    <row r="2948" spans="1:113" ht="12" customHeight="1">
      <c r="A2948" s="8"/>
      <c r="B2948" s="108"/>
      <c r="C2948" s="109"/>
      <c r="D2948" s="109"/>
      <c r="E2948" s="109"/>
      <c r="F2948" s="109"/>
      <c r="G2948" s="109"/>
      <c r="H2948" s="109"/>
      <c r="I2948" s="109"/>
      <c r="J2948" s="109"/>
      <c r="K2948" s="109"/>
      <c r="L2948" s="109"/>
      <c r="M2948" s="109"/>
      <c r="N2948" s="109"/>
      <c r="O2948" s="109"/>
      <c r="P2948" s="109"/>
      <c r="Q2948" s="109"/>
      <c r="R2948" s="109"/>
      <c r="S2948" s="109"/>
      <c r="T2948" s="109"/>
      <c r="U2948" s="109"/>
      <c r="V2948" s="109"/>
      <c r="W2948" s="109"/>
      <c r="X2948" s="109"/>
      <c r="Y2948" s="109"/>
      <c r="Z2948" s="109"/>
      <c r="AA2948" s="109"/>
      <c r="AB2948" s="109"/>
      <c r="AC2948" s="109"/>
      <c r="AD2948" s="109"/>
      <c r="AE2948" s="109"/>
      <c r="AF2948" s="109"/>
      <c r="AG2948" s="109"/>
      <c r="AH2948" s="109"/>
      <c r="AI2948" s="109"/>
      <c r="AJ2948" s="109"/>
      <c r="AK2948" s="109"/>
      <c r="AL2948" s="109"/>
      <c r="AM2948" s="109"/>
      <c r="AN2948" s="109"/>
      <c r="AO2948" s="109"/>
      <c r="AP2948" s="109"/>
      <c r="AQ2948" s="109"/>
      <c r="AR2948" s="109"/>
      <c r="AS2948" s="109"/>
      <c r="AT2948" s="109"/>
      <c r="AU2948" s="109"/>
      <c r="AV2948" s="109"/>
      <c r="AW2948" s="109"/>
      <c r="AX2948" s="110"/>
    </row>
    <row r="2949" spans="1:113" ht="12" customHeight="1">
      <c r="A2949" s="8"/>
      <c r="B2949" s="108"/>
      <c r="C2949" s="109"/>
      <c r="D2949" s="109"/>
      <c r="E2949" s="109"/>
      <c r="F2949" s="109"/>
      <c r="G2949" s="109"/>
      <c r="H2949" s="109"/>
      <c r="I2949" s="109"/>
      <c r="J2949" s="109"/>
      <c r="K2949" s="109"/>
      <c r="L2949" s="109"/>
      <c r="M2949" s="109"/>
      <c r="N2949" s="109"/>
      <c r="O2949" s="109"/>
      <c r="P2949" s="109"/>
      <c r="Q2949" s="109"/>
      <c r="R2949" s="109"/>
      <c r="S2949" s="109"/>
      <c r="T2949" s="109"/>
      <c r="U2949" s="109"/>
      <c r="V2949" s="109"/>
      <c r="W2949" s="109"/>
      <c r="X2949" s="109"/>
      <c r="Y2949" s="109"/>
      <c r="Z2949" s="109"/>
      <c r="AA2949" s="109"/>
      <c r="AB2949" s="109"/>
      <c r="AC2949" s="109"/>
      <c r="AD2949" s="109"/>
      <c r="AE2949" s="109"/>
      <c r="AF2949" s="109"/>
      <c r="AG2949" s="109"/>
      <c r="AH2949" s="109"/>
      <c r="AI2949" s="109"/>
      <c r="AJ2949" s="109"/>
      <c r="AK2949" s="109"/>
      <c r="AL2949" s="109"/>
      <c r="AM2949" s="109"/>
      <c r="AN2949" s="109"/>
      <c r="AO2949" s="109"/>
      <c r="AP2949" s="109"/>
      <c r="AQ2949" s="109"/>
      <c r="AR2949" s="109"/>
      <c r="AS2949" s="109"/>
      <c r="AT2949" s="109"/>
      <c r="AU2949" s="109"/>
      <c r="AV2949" s="109"/>
      <c r="AW2949" s="109"/>
      <c r="AX2949" s="110"/>
    </row>
    <row r="2950" spans="1:113" ht="15" thickBot="1">
      <c r="A2950" s="17"/>
      <c r="B2950" s="18"/>
      <c r="C2950" s="19"/>
      <c r="D2950" s="19"/>
      <c r="E2950" s="19"/>
      <c r="F2950" s="19"/>
      <c r="G2950" s="19"/>
      <c r="H2950" s="19"/>
      <c r="I2950" s="19"/>
      <c r="J2950" s="19"/>
      <c r="K2950" s="19"/>
      <c r="L2950" s="19"/>
      <c r="M2950" s="19"/>
      <c r="N2950" s="19"/>
      <c r="O2950" s="19"/>
      <c r="P2950" s="19"/>
      <c r="Q2950" s="19"/>
      <c r="R2950" s="19"/>
      <c r="S2950" s="19"/>
      <c r="T2950" s="19"/>
      <c r="U2950" s="19"/>
      <c r="V2950" s="19"/>
      <c r="W2950" s="19"/>
      <c r="X2950" s="19"/>
      <c r="Y2950" s="19"/>
      <c r="Z2950" s="19"/>
      <c r="AA2950" s="19"/>
      <c r="AB2950" s="19"/>
      <c r="AC2950" s="19"/>
      <c r="AD2950" s="19"/>
      <c r="AE2950" s="19"/>
      <c r="AF2950" s="19"/>
      <c r="AG2950" s="19"/>
      <c r="AH2950" s="19"/>
      <c r="AI2950" s="19"/>
      <c r="AJ2950" s="19"/>
      <c r="AK2950" s="19"/>
      <c r="AL2950" s="19"/>
      <c r="AM2950" s="19"/>
      <c r="AN2950" s="19"/>
      <c r="AO2950" s="19"/>
      <c r="AP2950" s="19"/>
      <c r="AQ2950" s="19"/>
      <c r="AR2950" s="19"/>
      <c r="AS2950" s="19"/>
      <c r="AT2950" s="19"/>
      <c r="AU2950" s="19"/>
      <c r="AV2950" s="19"/>
      <c r="AW2950" s="19"/>
      <c r="AX2950" s="20"/>
    </row>
    <row r="2951" spans="1:113">
      <c r="B2951" s="21"/>
    </row>
    <row r="2952" spans="1:113" ht="15" thickBot="1">
      <c r="A2952" s="11"/>
      <c r="B2952" s="10" t="s">
        <v>3</v>
      </c>
      <c r="C2952" s="8"/>
      <c r="D2952" s="8"/>
      <c r="E2952" s="8"/>
      <c r="F2952" s="8"/>
      <c r="G2952" s="8"/>
      <c r="H2952" s="8"/>
      <c r="I2952" s="8"/>
      <c r="J2952" s="8"/>
      <c r="K2952" s="8"/>
      <c r="L2952" s="9"/>
      <c r="M2952" s="9"/>
      <c r="N2952" s="9"/>
      <c r="O2952" s="9"/>
      <c r="P2952" s="8"/>
      <c r="Q2952" s="8"/>
      <c r="R2952" s="8"/>
      <c r="S2952" s="8"/>
      <c r="T2952" s="8"/>
      <c r="U2952" s="8"/>
      <c r="V2952" s="10"/>
      <c r="W2952" s="10"/>
      <c r="X2952" s="10"/>
      <c r="Y2952" s="10"/>
      <c r="Z2952" s="10"/>
      <c r="AA2952" s="10"/>
      <c r="AB2952" s="10"/>
      <c r="AC2952" s="10"/>
      <c r="AD2952" s="10"/>
      <c r="AE2952" s="10"/>
      <c r="AF2952" s="10"/>
      <c r="AG2952" s="10"/>
      <c r="AH2952" s="10"/>
      <c r="AI2952" s="10"/>
      <c r="AJ2952" s="10"/>
      <c r="AK2952" s="10"/>
      <c r="AL2952" s="10"/>
      <c r="AM2952" s="10"/>
      <c r="AN2952" s="10"/>
      <c r="AO2952" s="10"/>
      <c r="AP2952" s="10"/>
      <c r="AQ2952" s="10"/>
      <c r="AR2952" s="10"/>
      <c r="AS2952" s="10"/>
      <c r="AT2952" s="10"/>
      <c r="AU2952" s="10"/>
      <c r="AV2952" s="10"/>
      <c r="AW2952" s="10"/>
      <c r="AX2952" s="10"/>
      <c r="DI2952" s="6"/>
    </row>
    <row r="2953" spans="1:113" ht="14.25">
      <c r="A2953" s="8"/>
      <c r="B2953" s="12"/>
      <c r="C2953" s="7"/>
      <c r="D2953" s="7"/>
      <c r="E2953" s="7"/>
      <c r="F2953" s="7"/>
      <c r="G2953" s="7"/>
      <c r="H2953" s="7"/>
      <c r="I2953" s="7"/>
      <c r="J2953" s="7"/>
      <c r="K2953" s="7"/>
      <c r="L2953" s="13"/>
      <c r="M2953" s="13"/>
      <c r="N2953" s="13"/>
      <c r="O2953" s="13"/>
      <c r="P2953" s="7"/>
      <c r="Q2953" s="7"/>
      <c r="R2953" s="7"/>
      <c r="S2953" s="7"/>
      <c r="T2953" s="7"/>
      <c r="U2953" s="7"/>
      <c r="V2953" s="14"/>
      <c r="W2953" s="14"/>
      <c r="X2953" s="14"/>
      <c r="Y2953" s="14"/>
      <c r="Z2953" s="14"/>
      <c r="AA2953" s="14"/>
      <c r="AB2953" s="14"/>
      <c r="AC2953" s="14"/>
      <c r="AD2953" s="14"/>
      <c r="AE2953" s="14"/>
      <c r="AF2953" s="14"/>
      <c r="AG2953" s="14"/>
      <c r="AH2953" s="14"/>
      <c r="AI2953" s="14"/>
      <c r="AJ2953" s="14"/>
      <c r="AK2953" s="14"/>
      <c r="AL2953" s="14"/>
      <c r="AM2953" s="14"/>
      <c r="AN2953" s="14"/>
      <c r="AO2953" s="14"/>
      <c r="AP2953" s="14"/>
      <c r="AQ2953" s="14"/>
      <c r="AR2953" s="14"/>
      <c r="AS2953" s="14"/>
      <c r="AT2953" s="14"/>
      <c r="AU2953" s="14"/>
      <c r="AV2953" s="14"/>
      <c r="AW2953" s="14"/>
      <c r="AX2953" s="15"/>
    </row>
    <row r="2954" spans="1:113" ht="12" customHeight="1">
      <c r="A2954" s="8"/>
      <c r="B2954" s="108" t="s">
        <v>894</v>
      </c>
      <c r="C2954" s="109"/>
      <c r="D2954" s="109"/>
      <c r="E2954" s="109"/>
      <c r="F2954" s="109"/>
      <c r="G2954" s="109"/>
      <c r="H2954" s="109"/>
      <c r="I2954" s="109"/>
      <c r="J2954" s="109"/>
      <c r="K2954" s="109"/>
      <c r="L2954" s="109"/>
      <c r="M2954" s="109"/>
      <c r="N2954" s="109"/>
      <c r="O2954" s="109"/>
      <c r="P2954" s="109"/>
      <c r="Q2954" s="109"/>
      <c r="R2954" s="109"/>
      <c r="S2954" s="109"/>
      <c r="T2954" s="109"/>
      <c r="U2954" s="109"/>
      <c r="V2954" s="109"/>
      <c r="W2954" s="109"/>
      <c r="X2954" s="109"/>
      <c r="Y2954" s="109"/>
      <c r="Z2954" s="109"/>
      <c r="AA2954" s="109"/>
      <c r="AB2954" s="109"/>
      <c r="AC2954" s="109"/>
      <c r="AD2954" s="109"/>
      <c r="AE2954" s="109"/>
      <c r="AF2954" s="109"/>
      <c r="AG2954" s="109"/>
      <c r="AH2954" s="109"/>
      <c r="AI2954" s="109"/>
      <c r="AJ2954" s="109"/>
      <c r="AK2954" s="109"/>
      <c r="AL2954" s="109"/>
      <c r="AM2954" s="109"/>
      <c r="AN2954" s="109"/>
      <c r="AO2954" s="109"/>
      <c r="AP2954" s="109"/>
      <c r="AQ2954" s="109"/>
      <c r="AR2954" s="109"/>
      <c r="AS2954" s="109"/>
      <c r="AT2954" s="109"/>
      <c r="AU2954" s="109"/>
      <c r="AV2954" s="109"/>
      <c r="AW2954" s="109"/>
      <c r="AX2954" s="110"/>
    </row>
    <row r="2955" spans="1:113" ht="12" customHeight="1">
      <c r="A2955" s="8"/>
      <c r="B2955" s="108"/>
      <c r="C2955" s="109"/>
      <c r="D2955" s="109"/>
      <c r="E2955" s="109"/>
      <c r="F2955" s="109"/>
      <c r="G2955" s="109"/>
      <c r="H2955" s="109"/>
      <c r="I2955" s="109"/>
      <c r="J2955" s="109"/>
      <c r="K2955" s="109"/>
      <c r="L2955" s="109"/>
      <c r="M2955" s="109"/>
      <c r="N2955" s="109"/>
      <c r="O2955" s="109"/>
      <c r="P2955" s="109"/>
      <c r="Q2955" s="109"/>
      <c r="R2955" s="109"/>
      <c r="S2955" s="109"/>
      <c r="T2955" s="109"/>
      <c r="U2955" s="109"/>
      <c r="V2955" s="109"/>
      <c r="W2955" s="109"/>
      <c r="X2955" s="109"/>
      <c r="Y2955" s="109"/>
      <c r="Z2955" s="109"/>
      <c r="AA2955" s="109"/>
      <c r="AB2955" s="109"/>
      <c r="AC2955" s="109"/>
      <c r="AD2955" s="109"/>
      <c r="AE2955" s="109"/>
      <c r="AF2955" s="109"/>
      <c r="AG2955" s="109"/>
      <c r="AH2955" s="109"/>
      <c r="AI2955" s="109"/>
      <c r="AJ2955" s="109"/>
      <c r="AK2955" s="109"/>
      <c r="AL2955" s="109"/>
      <c r="AM2955" s="109"/>
      <c r="AN2955" s="109"/>
      <c r="AO2955" s="109"/>
      <c r="AP2955" s="109"/>
      <c r="AQ2955" s="109"/>
      <c r="AR2955" s="109"/>
      <c r="AS2955" s="109"/>
      <c r="AT2955" s="109"/>
      <c r="AU2955" s="109"/>
      <c r="AV2955" s="109"/>
      <c r="AW2955" s="109"/>
      <c r="AX2955" s="110"/>
      <c r="BC2955" s="16"/>
    </row>
    <row r="2956" spans="1:113" ht="12" customHeight="1">
      <c r="A2956" s="8"/>
      <c r="B2956" s="108"/>
      <c r="C2956" s="109"/>
      <c r="D2956" s="109"/>
      <c r="E2956" s="109"/>
      <c r="F2956" s="109"/>
      <c r="G2956" s="109"/>
      <c r="H2956" s="109"/>
      <c r="I2956" s="109"/>
      <c r="J2956" s="109"/>
      <c r="K2956" s="109"/>
      <c r="L2956" s="109"/>
      <c r="M2956" s="109"/>
      <c r="N2956" s="109"/>
      <c r="O2956" s="109"/>
      <c r="P2956" s="109"/>
      <c r="Q2956" s="109"/>
      <c r="R2956" s="109"/>
      <c r="S2956" s="109"/>
      <c r="T2956" s="109"/>
      <c r="U2956" s="109"/>
      <c r="V2956" s="109"/>
      <c r="W2956" s="109"/>
      <c r="X2956" s="109"/>
      <c r="Y2956" s="109"/>
      <c r="Z2956" s="109"/>
      <c r="AA2956" s="109"/>
      <c r="AB2956" s="109"/>
      <c r="AC2956" s="109"/>
      <c r="AD2956" s="109"/>
      <c r="AE2956" s="109"/>
      <c r="AF2956" s="109"/>
      <c r="AG2956" s="109"/>
      <c r="AH2956" s="109"/>
      <c r="AI2956" s="109"/>
      <c r="AJ2956" s="109"/>
      <c r="AK2956" s="109"/>
      <c r="AL2956" s="109"/>
      <c r="AM2956" s="109"/>
      <c r="AN2956" s="109"/>
      <c r="AO2956" s="109"/>
      <c r="AP2956" s="109"/>
      <c r="AQ2956" s="109"/>
      <c r="AR2956" s="109"/>
      <c r="AS2956" s="109"/>
      <c r="AT2956" s="109"/>
      <c r="AU2956" s="109"/>
      <c r="AV2956" s="109"/>
      <c r="AW2956" s="109"/>
      <c r="AX2956" s="110"/>
    </row>
    <row r="2957" spans="1:113" ht="12" customHeight="1">
      <c r="A2957" s="8"/>
      <c r="B2957" s="108"/>
      <c r="C2957" s="109"/>
      <c r="D2957" s="109"/>
      <c r="E2957" s="109"/>
      <c r="F2957" s="109"/>
      <c r="G2957" s="109"/>
      <c r="H2957" s="109"/>
      <c r="I2957" s="109"/>
      <c r="J2957" s="109"/>
      <c r="K2957" s="109"/>
      <c r="L2957" s="109"/>
      <c r="M2957" s="109"/>
      <c r="N2957" s="109"/>
      <c r="O2957" s="109"/>
      <c r="P2957" s="109"/>
      <c r="Q2957" s="109"/>
      <c r="R2957" s="109"/>
      <c r="S2957" s="109"/>
      <c r="T2957" s="109"/>
      <c r="U2957" s="109"/>
      <c r="V2957" s="109"/>
      <c r="W2957" s="109"/>
      <c r="X2957" s="109"/>
      <c r="Y2957" s="109"/>
      <c r="Z2957" s="109"/>
      <c r="AA2957" s="109"/>
      <c r="AB2957" s="109"/>
      <c r="AC2957" s="109"/>
      <c r="AD2957" s="109"/>
      <c r="AE2957" s="109"/>
      <c r="AF2957" s="109"/>
      <c r="AG2957" s="109"/>
      <c r="AH2957" s="109"/>
      <c r="AI2957" s="109"/>
      <c r="AJ2957" s="109"/>
      <c r="AK2957" s="109"/>
      <c r="AL2957" s="109"/>
      <c r="AM2957" s="109"/>
      <c r="AN2957" s="109"/>
      <c r="AO2957" s="109"/>
      <c r="AP2957" s="109"/>
      <c r="AQ2957" s="109"/>
      <c r="AR2957" s="109"/>
      <c r="AS2957" s="109"/>
      <c r="AT2957" s="109"/>
      <c r="AU2957" s="109"/>
      <c r="AV2957" s="109"/>
      <c r="AW2957" s="109"/>
      <c r="AX2957" s="110"/>
    </row>
    <row r="2958" spans="1:113" ht="12" customHeight="1">
      <c r="A2958" s="8"/>
      <c r="B2958" s="108"/>
      <c r="C2958" s="109"/>
      <c r="D2958" s="109"/>
      <c r="E2958" s="109"/>
      <c r="F2958" s="109"/>
      <c r="G2958" s="109"/>
      <c r="H2958" s="109"/>
      <c r="I2958" s="109"/>
      <c r="J2958" s="109"/>
      <c r="K2958" s="109"/>
      <c r="L2958" s="109"/>
      <c r="M2958" s="109"/>
      <c r="N2958" s="109"/>
      <c r="O2958" s="109"/>
      <c r="P2958" s="109"/>
      <c r="Q2958" s="109"/>
      <c r="R2958" s="109"/>
      <c r="S2958" s="109"/>
      <c r="T2958" s="109"/>
      <c r="U2958" s="109"/>
      <c r="V2958" s="109"/>
      <c r="W2958" s="109"/>
      <c r="X2958" s="109"/>
      <c r="Y2958" s="109"/>
      <c r="Z2958" s="109"/>
      <c r="AA2958" s="109"/>
      <c r="AB2958" s="109"/>
      <c r="AC2958" s="109"/>
      <c r="AD2958" s="109"/>
      <c r="AE2958" s="109"/>
      <c r="AF2958" s="109"/>
      <c r="AG2958" s="109"/>
      <c r="AH2958" s="109"/>
      <c r="AI2958" s="109"/>
      <c r="AJ2958" s="109"/>
      <c r="AK2958" s="109"/>
      <c r="AL2958" s="109"/>
      <c r="AM2958" s="109"/>
      <c r="AN2958" s="109"/>
      <c r="AO2958" s="109"/>
      <c r="AP2958" s="109"/>
      <c r="AQ2958" s="109"/>
      <c r="AR2958" s="109"/>
      <c r="AS2958" s="109"/>
      <c r="AT2958" s="109"/>
      <c r="AU2958" s="109"/>
      <c r="AV2958" s="109"/>
      <c r="AW2958" s="109"/>
      <c r="AX2958" s="110"/>
    </row>
    <row r="2959" spans="1:113" ht="15" thickBot="1">
      <c r="A2959" s="17"/>
      <c r="B2959" s="18"/>
      <c r="C2959" s="19"/>
      <c r="D2959" s="19"/>
      <c r="E2959" s="19"/>
      <c r="F2959" s="19"/>
      <c r="G2959" s="19"/>
      <c r="H2959" s="19"/>
      <c r="I2959" s="19"/>
      <c r="J2959" s="19"/>
      <c r="K2959" s="19"/>
      <c r="L2959" s="19"/>
      <c r="M2959" s="19"/>
      <c r="N2959" s="19"/>
      <c r="O2959" s="19"/>
      <c r="P2959" s="19"/>
      <c r="Q2959" s="19"/>
      <c r="R2959" s="19"/>
      <c r="S2959" s="19"/>
      <c r="T2959" s="19"/>
      <c r="U2959" s="19"/>
      <c r="V2959" s="19"/>
      <c r="W2959" s="19"/>
      <c r="X2959" s="19"/>
      <c r="Y2959" s="19"/>
      <c r="Z2959" s="19"/>
      <c r="AA2959" s="19"/>
      <c r="AB2959" s="19"/>
      <c r="AC2959" s="19"/>
      <c r="AD2959" s="19"/>
      <c r="AE2959" s="19"/>
      <c r="AF2959" s="19"/>
      <c r="AG2959" s="19"/>
      <c r="AH2959" s="19"/>
      <c r="AI2959" s="19"/>
      <c r="AJ2959" s="19"/>
      <c r="AK2959" s="19"/>
      <c r="AL2959" s="19"/>
      <c r="AM2959" s="19"/>
      <c r="AN2959" s="19"/>
      <c r="AO2959" s="19"/>
      <c r="AP2959" s="19"/>
      <c r="AQ2959" s="19"/>
      <c r="AR2959" s="19"/>
      <c r="AS2959" s="19"/>
      <c r="AT2959" s="19"/>
      <c r="AU2959" s="19"/>
      <c r="AV2959" s="19"/>
      <c r="AW2959" s="19"/>
      <c r="AX2959" s="20"/>
    </row>
    <row r="2960" spans="1:113">
      <c r="B2960" s="21"/>
    </row>
    <row r="2961" spans="1:251" ht="14.25">
      <c r="B2961" s="10" t="s">
        <v>4</v>
      </c>
      <c r="C2961" s="8"/>
      <c r="D2961" s="8"/>
      <c r="E2961" s="8"/>
      <c r="F2961" s="8"/>
      <c r="G2961" s="8"/>
      <c r="H2961" s="8"/>
      <c r="I2961" s="8"/>
      <c r="J2961" s="8"/>
      <c r="K2961" s="8"/>
      <c r="L2961" s="9"/>
      <c r="M2961" s="9"/>
      <c r="N2961" s="9"/>
      <c r="O2961" s="9"/>
      <c r="P2961" s="8"/>
      <c r="Q2961" s="8"/>
      <c r="R2961" s="8"/>
      <c r="S2961" s="8"/>
      <c r="T2961" s="8"/>
      <c r="U2961" s="8"/>
      <c r="V2961" s="10"/>
      <c r="W2961" s="10"/>
      <c r="X2961" s="10"/>
      <c r="Y2961" s="10"/>
      <c r="Z2961" s="10"/>
      <c r="AA2961" s="10"/>
      <c r="AB2961" s="10"/>
      <c r="AC2961" s="10"/>
      <c r="AD2961" s="10"/>
      <c r="AE2961" s="10"/>
      <c r="AF2961" s="10"/>
      <c r="AG2961" s="10"/>
      <c r="AH2961" s="10"/>
      <c r="AI2961" s="10"/>
      <c r="AJ2961" s="10"/>
      <c r="AK2961" s="10"/>
      <c r="AL2961" s="10"/>
      <c r="AM2961" s="10"/>
      <c r="AN2961" s="10"/>
      <c r="AO2961" s="10"/>
      <c r="AP2961" s="10"/>
      <c r="AQ2961" s="10"/>
      <c r="AR2961" s="10"/>
      <c r="AS2961" s="10"/>
      <c r="AT2961" s="10"/>
      <c r="AU2961" s="10"/>
      <c r="AV2961" s="10"/>
      <c r="AW2961" s="10"/>
      <c r="AX2961" s="10"/>
    </row>
    <row r="2962" spans="1:251" ht="15" thickBot="1">
      <c r="B2962" s="8"/>
      <c r="C2962" s="8"/>
      <c r="D2962" s="8"/>
      <c r="E2962" s="8"/>
      <c r="F2962" s="8"/>
      <c r="G2962" s="8"/>
      <c r="H2962" s="8"/>
      <c r="I2962" s="8"/>
      <c r="J2962" s="8"/>
      <c r="K2962" s="8"/>
      <c r="L2962" s="9"/>
      <c r="M2962" s="9"/>
      <c r="N2962" s="9"/>
      <c r="O2962" s="9"/>
      <c r="P2962" s="8"/>
      <c r="Q2962" s="8"/>
      <c r="R2962" s="8"/>
      <c r="S2962" s="8"/>
      <c r="T2962" s="8"/>
      <c r="U2962" s="8"/>
      <c r="V2962" s="10"/>
      <c r="W2962" s="10"/>
      <c r="X2962" s="10"/>
      <c r="Y2962" s="10"/>
      <c r="Z2962" s="10"/>
      <c r="AA2962" s="10"/>
      <c r="AB2962" s="10"/>
      <c r="AC2962" s="10"/>
      <c r="AD2962" s="10"/>
      <c r="AE2962" s="10"/>
      <c r="AF2962" s="10"/>
      <c r="AG2962" s="10"/>
      <c r="AH2962" s="10"/>
      <c r="AI2962" s="10"/>
      <c r="AJ2962" s="10"/>
      <c r="AK2962" s="10"/>
      <c r="AL2962" s="10"/>
      <c r="AM2962" s="10"/>
      <c r="AN2962" s="10"/>
      <c r="AO2962" s="10"/>
      <c r="AP2962" s="10"/>
      <c r="AQ2962" s="10"/>
      <c r="AR2962" s="10"/>
      <c r="AS2962" s="10"/>
      <c r="AT2962" s="10"/>
      <c r="AU2962" s="10"/>
      <c r="AV2962" s="10"/>
      <c r="AW2962" s="10"/>
      <c r="AX2962" s="22" t="s">
        <v>5</v>
      </c>
    </row>
    <row r="2963" spans="1:251" s="16" customFormat="1" ht="13.5" customHeight="1">
      <c r="A2963" s="8"/>
      <c r="B2963" s="111" t="s">
        <v>6</v>
      </c>
      <c r="C2963" s="112"/>
      <c r="D2963" s="112"/>
      <c r="E2963" s="112"/>
      <c r="F2963" s="112"/>
      <c r="G2963" s="112"/>
      <c r="H2963" s="112"/>
      <c r="I2963" s="112"/>
      <c r="J2963" s="112"/>
      <c r="K2963" s="112"/>
      <c r="L2963" s="112"/>
      <c r="M2963" s="112"/>
      <c r="N2963" s="112"/>
      <c r="O2963" s="112"/>
      <c r="P2963" s="112"/>
      <c r="Q2963" s="112"/>
      <c r="R2963" s="112"/>
      <c r="S2963" s="112"/>
      <c r="T2963" s="112"/>
      <c r="U2963" s="112"/>
      <c r="V2963" s="112"/>
      <c r="W2963" s="112"/>
      <c r="X2963" s="112"/>
      <c r="Y2963" s="112"/>
      <c r="Z2963" s="113"/>
      <c r="AA2963" s="117" t="s">
        <v>9</v>
      </c>
      <c r="AB2963" s="112"/>
      <c r="AC2963" s="112"/>
      <c r="AD2963" s="112"/>
      <c r="AE2963" s="112"/>
      <c r="AF2963" s="112"/>
      <c r="AG2963" s="112"/>
      <c r="AH2963" s="112"/>
      <c r="AI2963" s="113"/>
      <c r="AJ2963" s="117" t="s">
        <v>10</v>
      </c>
      <c r="AK2963" s="112"/>
      <c r="AL2963" s="112"/>
      <c r="AM2963" s="112"/>
      <c r="AN2963" s="112"/>
      <c r="AO2963" s="112"/>
      <c r="AP2963" s="112"/>
      <c r="AQ2963" s="112"/>
      <c r="AR2963" s="113"/>
      <c r="AS2963" s="117" t="s">
        <v>7</v>
      </c>
      <c r="AT2963" s="112"/>
      <c r="AU2963" s="112"/>
      <c r="AV2963" s="112"/>
      <c r="AW2963" s="112"/>
      <c r="AX2963" s="119"/>
      <c r="AY2963" s="2"/>
      <c r="AZ2963" s="2"/>
      <c r="BA2963" s="2"/>
      <c r="BB2963" s="2"/>
      <c r="BC2963" s="2"/>
      <c r="BD2963" s="2"/>
      <c r="BE2963" s="2"/>
      <c r="BF2963" s="2"/>
      <c r="BG2963" s="2"/>
      <c r="BH2963" s="2"/>
      <c r="BI2963" s="2"/>
      <c r="BJ2963" s="2"/>
      <c r="BK2963" s="2"/>
      <c r="BL2963" s="2"/>
      <c r="BM2963" s="2"/>
      <c r="BN2963" s="2"/>
      <c r="BO2963" s="2"/>
      <c r="BP2963" s="2"/>
      <c r="BQ2963" s="2"/>
      <c r="BR2963" s="2"/>
      <c r="BS2963" s="2"/>
      <c r="BT2963" s="2"/>
      <c r="BU2963" s="2"/>
      <c r="BV2963" s="2"/>
      <c r="BW2963" s="2"/>
      <c r="BX2963" s="2"/>
      <c r="BY2963" s="2"/>
      <c r="BZ2963" s="2"/>
      <c r="CA2963" s="2"/>
      <c r="CB2963" s="2"/>
      <c r="CC2963" s="2"/>
      <c r="CD2963" s="2"/>
      <c r="CE2963" s="2"/>
      <c r="CF2963" s="2"/>
      <c r="CG2963" s="2"/>
      <c r="CH2963" s="2"/>
      <c r="CI2963" s="2"/>
      <c r="CJ2963" s="2"/>
      <c r="CK2963" s="2"/>
      <c r="CL2963" s="2"/>
      <c r="CM2963" s="2"/>
      <c r="CN2963" s="2"/>
      <c r="CO2963" s="2"/>
      <c r="CP2963" s="2"/>
      <c r="CQ2963" s="2"/>
      <c r="CR2963" s="2"/>
      <c r="CS2963" s="2"/>
      <c r="CT2963" s="2"/>
      <c r="CU2963" s="2"/>
      <c r="CV2963" s="2"/>
      <c r="CW2963" s="2"/>
      <c r="CX2963" s="2"/>
      <c r="CY2963" s="2"/>
      <c r="CZ2963" s="2"/>
      <c r="DA2963" s="2"/>
      <c r="DB2963" s="2"/>
      <c r="DC2963" s="2"/>
      <c r="DD2963" s="2"/>
      <c r="DE2963" s="2"/>
      <c r="DF2963" s="2"/>
      <c r="DG2963" s="2"/>
      <c r="DH2963" s="2"/>
      <c r="DI2963" s="2"/>
      <c r="DJ2963" s="2"/>
      <c r="DK2963" s="2"/>
      <c r="DL2963" s="2"/>
      <c r="DM2963" s="2"/>
      <c r="DN2963" s="2"/>
      <c r="DO2963" s="2"/>
      <c r="DP2963" s="2"/>
      <c r="DQ2963" s="2"/>
      <c r="DR2963" s="2"/>
      <c r="DS2963" s="2"/>
      <c r="DT2963" s="2"/>
      <c r="DU2963" s="2"/>
      <c r="DV2963" s="2"/>
      <c r="DW2963" s="2"/>
      <c r="DX2963" s="2"/>
      <c r="DY2963" s="2"/>
      <c r="DZ2963" s="2"/>
      <c r="EA2963" s="2"/>
      <c r="EB2963" s="2"/>
      <c r="EC2963" s="2"/>
      <c r="ED2963" s="2"/>
      <c r="EE2963" s="2"/>
      <c r="EF2963" s="2"/>
      <c r="EG2963" s="2"/>
      <c r="EH2963" s="2"/>
      <c r="EI2963" s="2"/>
      <c r="EJ2963" s="2"/>
      <c r="EK2963" s="2"/>
      <c r="EL2963" s="2"/>
      <c r="EM2963" s="2"/>
      <c r="EN2963" s="2"/>
      <c r="EO2963" s="2"/>
      <c r="EP2963" s="2"/>
      <c r="EQ2963" s="2"/>
      <c r="ER2963" s="2"/>
      <c r="ES2963" s="2"/>
      <c r="ET2963" s="2"/>
      <c r="EU2963" s="2"/>
      <c r="EV2963" s="2"/>
      <c r="EW2963" s="2"/>
      <c r="EX2963" s="2"/>
      <c r="EY2963" s="2"/>
      <c r="EZ2963" s="2"/>
      <c r="FA2963" s="2"/>
      <c r="FB2963" s="2"/>
      <c r="FC2963" s="2"/>
      <c r="FD2963" s="2"/>
      <c r="FE2963" s="2"/>
      <c r="FF2963" s="2"/>
      <c r="FG2963" s="2"/>
      <c r="FH2963" s="2"/>
      <c r="FI2963" s="2"/>
      <c r="FJ2963" s="2"/>
      <c r="FK2963" s="2"/>
      <c r="FL2963" s="2"/>
      <c r="FM2963" s="2"/>
      <c r="FN2963" s="2"/>
      <c r="FO2963" s="2"/>
      <c r="FP2963" s="2"/>
      <c r="FQ2963" s="2"/>
      <c r="FR2963" s="2"/>
      <c r="FS2963" s="2"/>
      <c r="FT2963" s="2"/>
      <c r="FU2963" s="2"/>
      <c r="FV2963" s="2"/>
      <c r="FW2963" s="2"/>
      <c r="FX2963" s="2"/>
      <c r="FY2963" s="2"/>
      <c r="FZ2963" s="2"/>
      <c r="GA2963" s="2"/>
      <c r="GB2963" s="2"/>
      <c r="GC2963" s="2"/>
      <c r="GD2963" s="2"/>
      <c r="GE2963" s="2"/>
      <c r="GF2963" s="2"/>
      <c r="GG2963" s="2"/>
      <c r="GH2963" s="2"/>
      <c r="GI2963" s="2"/>
      <c r="GJ2963" s="2"/>
      <c r="GK2963" s="2"/>
      <c r="GL2963" s="2"/>
      <c r="GM2963" s="2"/>
      <c r="GN2963" s="2"/>
      <c r="GO2963" s="2"/>
      <c r="GP2963" s="2"/>
      <c r="GQ2963" s="2"/>
      <c r="GR2963" s="2"/>
      <c r="GS2963" s="2"/>
      <c r="GT2963" s="2"/>
      <c r="GU2963" s="2"/>
      <c r="GV2963" s="2"/>
      <c r="GW2963" s="2"/>
      <c r="GX2963" s="2"/>
      <c r="GY2963" s="2"/>
      <c r="GZ2963" s="2"/>
      <c r="HA2963" s="2"/>
      <c r="HB2963" s="2"/>
      <c r="HC2963" s="2"/>
      <c r="HD2963" s="2"/>
      <c r="HE2963" s="2"/>
      <c r="HF2963" s="2"/>
      <c r="HG2963" s="2"/>
      <c r="HH2963" s="2"/>
      <c r="HI2963" s="2"/>
      <c r="HJ2963" s="2"/>
      <c r="HK2963" s="2"/>
      <c r="HL2963" s="2"/>
      <c r="HM2963" s="2"/>
      <c r="HN2963" s="2"/>
      <c r="HO2963" s="2"/>
      <c r="HP2963" s="2"/>
      <c r="HQ2963" s="2"/>
      <c r="HR2963" s="2"/>
      <c r="HS2963" s="2"/>
      <c r="HT2963" s="2"/>
      <c r="HU2963" s="2"/>
      <c r="HV2963" s="2"/>
      <c r="HW2963" s="2"/>
      <c r="HX2963" s="2"/>
      <c r="HY2963" s="2"/>
      <c r="HZ2963" s="2"/>
      <c r="IA2963" s="2"/>
      <c r="IB2963" s="2"/>
      <c r="IC2963" s="2"/>
      <c r="ID2963" s="2"/>
      <c r="IE2963" s="2"/>
      <c r="IF2963" s="2"/>
      <c r="IG2963" s="2"/>
      <c r="IH2963" s="2"/>
      <c r="II2963" s="2"/>
      <c r="IJ2963" s="2"/>
      <c r="IK2963" s="2"/>
      <c r="IL2963" s="2"/>
      <c r="IM2963" s="2"/>
      <c r="IN2963" s="2"/>
      <c r="IO2963" s="2"/>
      <c r="IP2963" s="2"/>
      <c r="IQ2963" s="2"/>
    </row>
    <row r="2964" spans="1:251" s="16" customFormat="1" ht="13.5">
      <c r="A2964" s="8"/>
      <c r="B2964" s="114"/>
      <c r="C2964" s="115"/>
      <c r="D2964" s="115"/>
      <c r="E2964" s="115"/>
      <c r="F2964" s="115"/>
      <c r="G2964" s="115"/>
      <c r="H2964" s="115"/>
      <c r="I2964" s="115"/>
      <c r="J2964" s="115"/>
      <c r="K2964" s="115"/>
      <c r="L2964" s="115"/>
      <c r="M2964" s="115"/>
      <c r="N2964" s="115"/>
      <c r="O2964" s="115"/>
      <c r="P2964" s="115"/>
      <c r="Q2964" s="115"/>
      <c r="R2964" s="115"/>
      <c r="S2964" s="115"/>
      <c r="T2964" s="115"/>
      <c r="U2964" s="115"/>
      <c r="V2964" s="115"/>
      <c r="W2964" s="115"/>
      <c r="X2964" s="115"/>
      <c r="Y2964" s="115"/>
      <c r="Z2964" s="116"/>
      <c r="AA2964" s="118"/>
      <c r="AB2964" s="115"/>
      <c r="AC2964" s="115"/>
      <c r="AD2964" s="115"/>
      <c r="AE2964" s="115"/>
      <c r="AF2964" s="115"/>
      <c r="AG2964" s="115"/>
      <c r="AH2964" s="115"/>
      <c r="AI2964" s="116"/>
      <c r="AJ2964" s="118"/>
      <c r="AK2964" s="115"/>
      <c r="AL2964" s="115"/>
      <c r="AM2964" s="115"/>
      <c r="AN2964" s="115"/>
      <c r="AO2964" s="115"/>
      <c r="AP2964" s="115"/>
      <c r="AQ2964" s="115"/>
      <c r="AR2964" s="116"/>
      <c r="AS2964" s="118"/>
      <c r="AT2964" s="115"/>
      <c r="AU2964" s="115"/>
      <c r="AV2964" s="115"/>
      <c r="AW2964" s="115"/>
      <c r="AX2964" s="120"/>
      <c r="AY2964" s="2"/>
      <c r="AZ2964" s="2"/>
      <c r="BA2964" s="2"/>
      <c r="BB2964" s="23"/>
      <c r="BC2964" s="24"/>
      <c r="BE2964" s="2"/>
      <c r="BF2964" s="2"/>
      <c r="BG2964" s="2"/>
      <c r="BH2964" s="2"/>
      <c r="BI2964" s="2"/>
      <c r="BJ2964" s="2"/>
      <c r="BK2964" s="2"/>
      <c r="BL2964" s="2"/>
      <c r="BM2964" s="2"/>
      <c r="BN2964" s="2"/>
      <c r="BO2964" s="2"/>
      <c r="BP2964" s="2"/>
      <c r="BQ2964" s="2"/>
      <c r="BR2964" s="2"/>
      <c r="BS2964" s="2"/>
      <c r="BT2964" s="2"/>
      <c r="BU2964" s="2"/>
      <c r="BV2964" s="2"/>
      <c r="BW2964" s="2"/>
      <c r="BX2964" s="2"/>
      <c r="BY2964" s="2"/>
      <c r="BZ2964" s="2"/>
      <c r="CA2964" s="2"/>
      <c r="CB2964" s="2"/>
      <c r="CC2964" s="2"/>
      <c r="CD2964" s="2"/>
      <c r="CE2964" s="2"/>
      <c r="CF2964" s="2"/>
      <c r="CG2964" s="2"/>
      <c r="CH2964" s="2"/>
      <c r="CI2964" s="2"/>
      <c r="CJ2964" s="2"/>
      <c r="CK2964" s="2"/>
      <c r="CL2964" s="2"/>
      <c r="CM2964" s="2"/>
      <c r="CN2964" s="2"/>
      <c r="CO2964" s="2"/>
      <c r="CP2964" s="2"/>
      <c r="CQ2964" s="2"/>
      <c r="CR2964" s="2"/>
      <c r="CS2964" s="2"/>
      <c r="CT2964" s="2"/>
      <c r="CU2964" s="2"/>
      <c r="CV2964" s="2"/>
      <c r="CW2964" s="2"/>
      <c r="CX2964" s="2"/>
      <c r="CY2964" s="2"/>
      <c r="CZ2964" s="2"/>
      <c r="DA2964" s="2"/>
      <c r="DB2964" s="2"/>
      <c r="DC2964" s="2"/>
      <c r="DD2964" s="2"/>
      <c r="DE2964" s="2"/>
      <c r="DF2964" s="2"/>
      <c r="DG2964" s="2"/>
      <c r="DH2964" s="2"/>
      <c r="DI2964" s="2"/>
      <c r="DJ2964" s="2"/>
      <c r="DK2964" s="2"/>
      <c r="DL2964" s="2"/>
      <c r="DM2964" s="2"/>
      <c r="DN2964" s="2"/>
      <c r="DO2964" s="2"/>
      <c r="DP2964" s="2"/>
      <c r="DQ2964" s="2"/>
      <c r="DR2964" s="2"/>
      <c r="DS2964" s="2"/>
      <c r="DT2964" s="2"/>
      <c r="DU2964" s="2"/>
      <c r="DV2964" s="2"/>
      <c r="DW2964" s="2"/>
      <c r="DX2964" s="2"/>
      <c r="DY2964" s="2"/>
      <c r="DZ2964" s="2"/>
      <c r="EA2964" s="2"/>
      <c r="EB2964" s="2"/>
      <c r="EC2964" s="2"/>
      <c r="ED2964" s="2"/>
      <c r="EE2964" s="2"/>
      <c r="EF2964" s="2"/>
      <c r="EG2964" s="2"/>
      <c r="EH2964" s="2"/>
      <c r="EI2964" s="2"/>
      <c r="EJ2964" s="2"/>
      <c r="EK2964" s="2"/>
      <c r="EL2964" s="2"/>
      <c r="EM2964" s="2"/>
      <c r="EN2964" s="2"/>
      <c r="EO2964" s="2"/>
      <c r="EP2964" s="2"/>
      <c r="EQ2964" s="2"/>
      <c r="ER2964" s="2"/>
      <c r="ES2964" s="2"/>
      <c r="ET2964" s="2"/>
      <c r="EU2964" s="2"/>
      <c r="EV2964" s="2"/>
      <c r="EW2964" s="2"/>
      <c r="EX2964" s="2"/>
      <c r="EY2964" s="2"/>
      <c r="EZ2964" s="2"/>
      <c r="FA2964" s="2"/>
      <c r="FB2964" s="2"/>
      <c r="FC2964" s="2"/>
      <c r="FD2964" s="2"/>
      <c r="FE2964" s="2"/>
      <c r="FF2964" s="2"/>
      <c r="FG2964" s="2"/>
      <c r="FH2964" s="2"/>
      <c r="FI2964" s="2"/>
      <c r="FJ2964" s="2"/>
      <c r="FK2964" s="2"/>
      <c r="FL2964" s="2"/>
      <c r="FM2964" s="2"/>
      <c r="FN2964" s="2"/>
      <c r="FO2964" s="2"/>
      <c r="FP2964" s="2"/>
      <c r="FQ2964" s="2"/>
      <c r="FR2964" s="2"/>
      <c r="FS2964" s="2"/>
      <c r="FT2964" s="2"/>
      <c r="FU2964" s="2"/>
      <c r="FV2964" s="2"/>
      <c r="FW2964" s="2"/>
      <c r="FX2964" s="2"/>
      <c r="FY2964" s="2"/>
      <c r="FZ2964" s="2"/>
      <c r="GA2964" s="2"/>
      <c r="GB2964" s="2"/>
      <c r="GC2964" s="2"/>
      <c r="GD2964" s="2"/>
      <c r="GE2964" s="2"/>
      <c r="GF2964" s="2"/>
      <c r="GG2964" s="2"/>
      <c r="GH2964" s="2"/>
      <c r="GI2964" s="2"/>
      <c r="GJ2964" s="2"/>
      <c r="GK2964" s="2"/>
      <c r="GL2964" s="2"/>
      <c r="GM2964" s="2"/>
      <c r="GN2964" s="2"/>
      <c r="GO2964" s="2"/>
      <c r="GP2964" s="2"/>
      <c r="GQ2964" s="2"/>
      <c r="GR2964" s="2"/>
      <c r="GS2964" s="2"/>
      <c r="GT2964" s="2"/>
      <c r="GU2964" s="2"/>
      <c r="GV2964" s="2"/>
      <c r="GW2964" s="2"/>
      <c r="GX2964" s="2"/>
      <c r="GY2964" s="2"/>
      <c r="GZ2964" s="2"/>
      <c r="HA2964" s="2"/>
      <c r="HB2964" s="2"/>
      <c r="HC2964" s="2"/>
      <c r="HD2964" s="2"/>
      <c r="HE2964" s="2"/>
      <c r="HF2964" s="2"/>
      <c r="HG2964" s="2"/>
      <c r="HH2964" s="2"/>
      <c r="HI2964" s="2"/>
      <c r="HJ2964" s="2"/>
      <c r="HK2964" s="2"/>
      <c r="HL2964" s="2"/>
      <c r="HM2964" s="2"/>
      <c r="HN2964" s="2"/>
      <c r="HO2964" s="2"/>
      <c r="HP2964" s="2"/>
      <c r="HQ2964" s="2"/>
      <c r="HR2964" s="2"/>
      <c r="HS2964" s="2"/>
      <c r="HT2964" s="2"/>
      <c r="HU2964" s="2"/>
      <c r="HV2964" s="2"/>
      <c r="HW2964" s="2"/>
      <c r="HX2964" s="2"/>
      <c r="HY2964" s="2"/>
      <c r="HZ2964" s="2"/>
      <c r="IA2964" s="2"/>
      <c r="IB2964" s="2"/>
      <c r="IC2964" s="2"/>
      <c r="ID2964" s="2"/>
      <c r="IE2964" s="2"/>
      <c r="IF2964" s="2"/>
      <c r="IG2964" s="2"/>
      <c r="IH2964" s="2"/>
      <c r="II2964" s="2"/>
      <c r="IJ2964" s="2"/>
      <c r="IK2964" s="2"/>
      <c r="IL2964" s="2"/>
      <c r="IM2964" s="2"/>
      <c r="IN2964" s="2"/>
      <c r="IO2964" s="2"/>
      <c r="IP2964" s="2"/>
      <c r="IQ2964" s="2"/>
    </row>
    <row r="2965" spans="1:251" s="16" customFormat="1" ht="18.75" customHeight="1">
      <c r="A2965" s="8"/>
      <c r="B2965" s="25"/>
      <c r="C2965" s="130" t="s">
        <v>331</v>
      </c>
      <c r="D2965" s="131"/>
      <c r="E2965" s="131"/>
      <c r="F2965" s="131"/>
      <c r="G2965" s="131"/>
      <c r="H2965" s="131"/>
      <c r="I2965" s="131"/>
      <c r="J2965" s="131"/>
      <c r="K2965" s="131"/>
      <c r="L2965" s="131"/>
      <c r="M2965" s="131"/>
      <c r="N2965" s="131"/>
      <c r="O2965" s="131"/>
      <c r="P2965" s="131"/>
      <c r="Q2965" s="131"/>
      <c r="R2965" s="131"/>
      <c r="S2965" s="131"/>
      <c r="T2965" s="131"/>
      <c r="U2965" s="131"/>
      <c r="V2965" s="131"/>
      <c r="W2965" s="131"/>
      <c r="X2965" s="131"/>
      <c r="Y2965" s="131"/>
      <c r="Z2965" s="132"/>
      <c r="AA2965" s="133">
        <v>0</v>
      </c>
      <c r="AB2965" s="134"/>
      <c r="AC2965" s="134"/>
      <c r="AD2965" s="134"/>
      <c r="AE2965" s="134"/>
      <c r="AF2965" s="134"/>
      <c r="AG2965" s="134"/>
      <c r="AH2965" s="134"/>
      <c r="AI2965" s="135"/>
      <c r="AJ2965" s="133">
        <v>150000</v>
      </c>
      <c r="AK2965" s="134"/>
      <c r="AL2965" s="134"/>
      <c r="AM2965" s="134"/>
      <c r="AN2965" s="134"/>
      <c r="AO2965" s="134"/>
      <c r="AP2965" s="134"/>
      <c r="AQ2965" s="134"/>
      <c r="AR2965" s="135"/>
      <c r="AS2965" s="136"/>
      <c r="AT2965" s="137"/>
      <c r="AU2965" s="137"/>
      <c r="AV2965" s="137"/>
      <c r="AW2965" s="137"/>
      <c r="AX2965" s="138"/>
      <c r="AY2965" s="2"/>
      <c r="AZ2965" s="2"/>
      <c r="BA2965" s="2"/>
      <c r="BB2965" s="2"/>
      <c r="BC2965" s="2"/>
      <c r="BD2965" s="2"/>
      <c r="BE2965" s="2"/>
      <c r="BF2965" s="2"/>
      <c r="BG2965" s="2"/>
      <c r="BH2965" s="2"/>
      <c r="BI2965" s="2"/>
      <c r="BJ2965" s="2"/>
      <c r="BK2965" s="2"/>
      <c r="BL2965" s="2"/>
      <c r="BM2965" s="2"/>
      <c r="BN2965" s="2"/>
      <c r="BO2965" s="2"/>
      <c r="BP2965" s="2"/>
      <c r="BQ2965" s="2"/>
      <c r="BR2965" s="2"/>
      <c r="BS2965" s="2"/>
      <c r="BT2965" s="2"/>
      <c r="BU2965" s="2"/>
      <c r="BV2965" s="2"/>
      <c r="BW2965" s="2"/>
      <c r="BX2965" s="2"/>
      <c r="BY2965" s="2"/>
      <c r="BZ2965" s="2"/>
      <c r="CA2965" s="2"/>
      <c r="CB2965" s="2"/>
      <c r="CC2965" s="2"/>
      <c r="CD2965" s="2"/>
      <c r="CE2965" s="2"/>
      <c r="CF2965" s="2"/>
      <c r="CG2965" s="2"/>
      <c r="CH2965" s="2"/>
      <c r="CI2965" s="2"/>
      <c r="CJ2965" s="2"/>
      <c r="CK2965" s="2"/>
      <c r="CL2965" s="2"/>
      <c r="CM2965" s="2"/>
      <c r="CN2965" s="2"/>
      <c r="CO2965" s="2"/>
      <c r="CP2965" s="2"/>
      <c r="CQ2965" s="2"/>
      <c r="CR2965" s="2"/>
      <c r="CS2965" s="2"/>
      <c r="CT2965" s="2"/>
      <c r="CU2965" s="2"/>
      <c r="CV2965" s="2"/>
      <c r="CW2965" s="2"/>
      <c r="CX2965" s="2"/>
      <c r="CY2965" s="2"/>
      <c r="CZ2965" s="2"/>
      <c r="DA2965" s="2"/>
      <c r="DB2965" s="2"/>
      <c r="DC2965" s="2"/>
      <c r="DD2965" s="2"/>
      <c r="DE2965" s="2"/>
      <c r="DF2965" s="2"/>
      <c r="DG2965" s="2"/>
      <c r="DH2965" s="2"/>
      <c r="DI2965" s="2"/>
      <c r="DJ2965" s="2"/>
      <c r="DK2965" s="2"/>
      <c r="DL2965" s="2"/>
      <c r="DM2965" s="2"/>
      <c r="DN2965" s="2"/>
      <c r="DO2965" s="2"/>
      <c r="DP2965" s="2"/>
      <c r="DQ2965" s="2"/>
      <c r="DR2965" s="2"/>
      <c r="DS2965" s="2"/>
      <c r="DT2965" s="2"/>
      <c r="DU2965" s="2"/>
      <c r="DV2965" s="2"/>
      <c r="DW2965" s="2"/>
      <c r="DX2965" s="2"/>
      <c r="DY2965" s="2"/>
      <c r="DZ2965" s="2"/>
      <c r="EA2965" s="2"/>
      <c r="EB2965" s="2"/>
      <c r="EC2965" s="2"/>
      <c r="ED2965" s="2"/>
      <c r="EE2965" s="2"/>
      <c r="EF2965" s="2"/>
      <c r="EG2965" s="2"/>
      <c r="EH2965" s="2"/>
      <c r="EI2965" s="2"/>
      <c r="EJ2965" s="2"/>
      <c r="EK2965" s="2"/>
      <c r="EL2965" s="2"/>
      <c r="EM2965" s="2"/>
      <c r="EN2965" s="2"/>
      <c r="EO2965" s="2"/>
      <c r="EP2965" s="2"/>
      <c r="EQ2965" s="2"/>
      <c r="ER2965" s="2"/>
      <c r="ES2965" s="2"/>
      <c r="ET2965" s="2"/>
      <c r="EU2965" s="2"/>
      <c r="EV2965" s="2"/>
      <c r="EW2965" s="2"/>
      <c r="EX2965" s="2"/>
      <c r="EY2965" s="2"/>
      <c r="EZ2965" s="2"/>
      <c r="FA2965" s="2"/>
      <c r="FB2965" s="2"/>
      <c r="FC2965" s="2"/>
      <c r="FD2965" s="2"/>
      <c r="FE2965" s="2"/>
      <c r="FF2965" s="2"/>
      <c r="FG2965" s="2"/>
      <c r="FH2965" s="2"/>
      <c r="FI2965" s="2"/>
      <c r="FJ2965" s="2"/>
      <c r="FK2965" s="2"/>
      <c r="FL2965" s="2"/>
      <c r="FM2965" s="2"/>
      <c r="FN2965" s="2"/>
      <c r="FO2965" s="2"/>
      <c r="FP2965" s="2"/>
      <c r="FQ2965" s="2"/>
      <c r="FR2965" s="2"/>
      <c r="FS2965" s="2"/>
      <c r="FT2965" s="2"/>
      <c r="FU2965" s="2"/>
      <c r="FV2965" s="2"/>
      <c r="FW2965" s="2"/>
      <c r="FX2965" s="2"/>
      <c r="FY2965" s="2"/>
      <c r="FZ2965" s="2"/>
      <c r="GA2965" s="2"/>
      <c r="GB2965" s="2"/>
      <c r="GC2965" s="2"/>
      <c r="GD2965" s="2"/>
      <c r="GE2965" s="2"/>
      <c r="GF2965" s="2"/>
      <c r="GG2965" s="2"/>
      <c r="GH2965" s="2"/>
      <c r="GI2965" s="2"/>
      <c r="GJ2965" s="2"/>
      <c r="GK2965" s="2"/>
      <c r="GL2965" s="2"/>
      <c r="GM2965" s="2"/>
      <c r="GN2965" s="2"/>
      <c r="GO2965" s="2"/>
      <c r="GP2965" s="2"/>
      <c r="GQ2965" s="2"/>
      <c r="GR2965" s="2"/>
      <c r="GS2965" s="2"/>
      <c r="GT2965" s="2"/>
      <c r="GU2965" s="2"/>
      <c r="GV2965" s="2"/>
      <c r="GW2965" s="2"/>
      <c r="GX2965" s="2"/>
      <c r="GY2965" s="2"/>
      <c r="GZ2965" s="2"/>
      <c r="HA2965" s="2"/>
      <c r="HB2965" s="2"/>
      <c r="HC2965" s="2"/>
      <c r="HD2965" s="2"/>
      <c r="HE2965" s="2"/>
      <c r="HF2965" s="2"/>
      <c r="HG2965" s="2"/>
      <c r="HH2965" s="2"/>
      <c r="HI2965" s="2"/>
      <c r="HJ2965" s="2"/>
      <c r="HK2965" s="2"/>
      <c r="HL2965" s="2"/>
      <c r="HM2965" s="2"/>
      <c r="HN2965" s="2"/>
      <c r="HO2965" s="2"/>
      <c r="HP2965" s="2"/>
      <c r="HQ2965" s="2"/>
      <c r="HR2965" s="2"/>
      <c r="HS2965" s="2"/>
      <c r="HT2965" s="2"/>
      <c r="HU2965" s="2"/>
      <c r="HV2965" s="2"/>
      <c r="HW2965" s="2"/>
      <c r="HX2965" s="2"/>
      <c r="HY2965" s="2"/>
      <c r="HZ2965" s="2"/>
      <c r="IA2965" s="2"/>
      <c r="IB2965" s="2"/>
      <c r="IC2965" s="2"/>
      <c r="ID2965" s="2"/>
      <c r="IE2965" s="2"/>
      <c r="IF2965" s="2"/>
      <c r="IG2965" s="2"/>
      <c r="IH2965" s="2"/>
      <c r="II2965" s="2"/>
      <c r="IJ2965" s="2"/>
      <c r="IK2965" s="2"/>
      <c r="IL2965" s="2"/>
      <c r="IM2965" s="2"/>
      <c r="IN2965" s="2"/>
      <c r="IO2965" s="2"/>
      <c r="IP2965" s="2"/>
      <c r="IQ2965" s="2"/>
    </row>
    <row r="2966" spans="1:251" s="16" customFormat="1" ht="18.75" customHeight="1" thickBot="1">
      <c r="A2966" s="17"/>
      <c r="B2966" s="121" t="s">
        <v>11</v>
      </c>
      <c r="C2966" s="122"/>
      <c r="D2966" s="122"/>
      <c r="E2966" s="122"/>
      <c r="F2966" s="122"/>
      <c r="G2966" s="122"/>
      <c r="H2966" s="122"/>
      <c r="I2966" s="122"/>
      <c r="J2966" s="122"/>
      <c r="K2966" s="122"/>
      <c r="L2966" s="122"/>
      <c r="M2966" s="122"/>
      <c r="N2966" s="122"/>
      <c r="O2966" s="122"/>
      <c r="P2966" s="122"/>
      <c r="Q2966" s="122"/>
      <c r="R2966" s="122"/>
      <c r="S2966" s="122"/>
      <c r="T2966" s="122"/>
      <c r="U2966" s="122"/>
      <c r="V2966" s="122"/>
      <c r="W2966" s="122"/>
      <c r="X2966" s="122"/>
      <c r="Y2966" s="122"/>
      <c r="Z2966" s="123"/>
      <c r="AA2966" s="124">
        <f>SUM($AA$2965:$AA$2965)</f>
        <v>0</v>
      </c>
      <c r="AB2966" s="125"/>
      <c r="AC2966" s="125"/>
      <c r="AD2966" s="125"/>
      <c r="AE2966" s="125"/>
      <c r="AF2966" s="125"/>
      <c r="AG2966" s="125"/>
      <c r="AH2966" s="125"/>
      <c r="AI2966" s="126"/>
      <c r="AJ2966" s="124">
        <f>SUM($AJ$2965:$AJ$2965)</f>
        <v>150000</v>
      </c>
      <c r="AK2966" s="125"/>
      <c r="AL2966" s="125"/>
      <c r="AM2966" s="125"/>
      <c r="AN2966" s="125"/>
      <c r="AO2966" s="125"/>
      <c r="AP2966" s="125"/>
      <c r="AQ2966" s="125"/>
      <c r="AR2966" s="126"/>
      <c r="AS2966" s="127"/>
      <c r="AT2966" s="128"/>
      <c r="AU2966" s="128"/>
      <c r="AV2966" s="128"/>
      <c r="AW2966" s="128"/>
      <c r="AX2966" s="129"/>
      <c r="AY2966" s="2"/>
      <c r="AZ2966" s="2"/>
      <c r="BA2966" s="2"/>
      <c r="BB2966" s="2"/>
      <c r="BC2966" s="2"/>
      <c r="BD2966" s="2"/>
      <c r="BE2966" s="2"/>
      <c r="BF2966" s="2"/>
      <c r="BG2966" s="2"/>
      <c r="BH2966" s="2"/>
      <c r="BI2966" s="2"/>
      <c r="BJ2966" s="2"/>
      <c r="BK2966" s="2"/>
      <c r="BL2966" s="2"/>
      <c r="BM2966" s="2"/>
      <c r="BN2966" s="2"/>
      <c r="BO2966" s="2"/>
      <c r="BP2966" s="2"/>
      <c r="BQ2966" s="2"/>
      <c r="BR2966" s="2"/>
      <c r="BS2966" s="2"/>
      <c r="BT2966" s="2"/>
      <c r="BU2966" s="2"/>
      <c r="BV2966" s="2"/>
      <c r="BW2966" s="2"/>
      <c r="BX2966" s="2"/>
      <c r="BY2966" s="2"/>
      <c r="BZ2966" s="2"/>
      <c r="CA2966" s="2"/>
      <c r="CB2966" s="2"/>
      <c r="CC2966" s="2"/>
      <c r="CD2966" s="2"/>
      <c r="CE2966" s="2"/>
      <c r="CF2966" s="2"/>
      <c r="CG2966" s="2"/>
      <c r="CH2966" s="2"/>
      <c r="CI2966" s="2"/>
      <c r="CJ2966" s="2"/>
      <c r="CK2966" s="2"/>
      <c r="CL2966" s="2"/>
      <c r="CM2966" s="2"/>
      <c r="CN2966" s="2"/>
      <c r="CO2966" s="2"/>
      <c r="CP2966" s="2"/>
      <c r="CQ2966" s="2"/>
      <c r="CR2966" s="2"/>
      <c r="CS2966" s="2"/>
      <c r="CT2966" s="2"/>
      <c r="CU2966" s="2"/>
      <c r="CV2966" s="2"/>
      <c r="CW2966" s="2"/>
      <c r="CX2966" s="2"/>
      <c r="CY2966" s="2"/>
      <c r="CZ2966" s="2"/>
      <c r="DA2966" s="2"/>
      <c r="DB2966" s="2"/>
      <c r="DC2966" s="2"/>
      <c r="DD2966" s="2"/>
      <c r="DE2966" s="2"/>
      <c r="DF2966" s="2"/>
      <c r="DG2966" s="2"/>
      <c r="DH2966" s="2"/>
      <c r="DI2966" s="2"/>
      <c r="DJ2966" s="2"/>
      <c r="DK2966" s="2"/>
      <c r="DL2966" s="2"/>
      <c r="DM2966" s="2"/>
      <c r="DN2966" s="2"/>
      <c r="DO2966" s="2"/>
      <c r="DP2966" s="2"/>
      <c r="DQ2966" s="2"/>
      <c r="DR2966" s="2"/>
      <c r="DS2966" s="2"/>
      <c r="DT2966" s="2"/>
      <c r="DU2966" s="2"/>
      <c r="DV2966" s="2"/>
      <c r="DW2966" s="2"/>
      <c r="DX2966" s="2"/>
      <c r="DY2966" s="2"/>
      <c r="DZ2966" s="2"/>
      <c r="EA2966" s="2"/>
      <c r="EB2966" s="2"/>
      <c r="EC2966" s="2"/>
      <c r="ED2966" s="2"/>
      <c r="EE2966" s="2"/>
      <c r="EF2966" s="2"/>
      <c r="EG2966" s="2"/>
      <c r="EH2966" s="2"/>
      <c r="EI2966" s="2"/>
      <c r="EJ2966" s="2"/>
      <c r="EK2966" s="2"/>
      <c r="EL2966" s="2"/>
      <c r="EM2966" s="2"/>
      <c r="EN2966" s="2"/>
      <c r="EO2966" s="2"/>
      <c r="EP2966" s="2"/>
      <c r="EQ2966" s="2"/>
      <c r="ER2966" s="2"/>
      <c r="ES2966" s="2"/>
      <c r="ET2966" s="2"/>
      <c r="EU2966" s="2"/>
      <c r="EV2966" s="2"/>
      <c r="EW2966" s="2"/>
      <c r="EX2966" s="2"/>
      <c r="EY2966" s="2"/>
      <c r="EZ2966" s="2"/>
      <c r="FA2966" s="2"/>
      <c r="FB2966" s="2"/>
      <c r="FC2966" s="2"/>
      <c r="FD2966" s="2"/>
      <c r="FE2966" s="2"/>
      <c r="FF2966" s="2"/>
      <c r="FG2966" s="2"/>
      <c r="FH2966" s="2"/>
      <c r="FI2966" s="2"/>
      <c r="FJ2966" s="2"/>
      <c r="FK2966" s="2"/>
      <c r="FL2966" s="2"/>
      <c r="FM2966" s="2"/>
      <c r="FN2966" s="2"/>
      <c r="FO2966" s="2"/>
      <c r="FP2966" s="2"/>
      <c r="FQ2966" s="2"/>
      <c r="FR2966" s="2"/>
      <c r="FS2966" s="2"/>
      <c r="FT2966" s="2"/>
      <c r="FU2966" s="2"/>
      <c r="FV2966" s="2"/>
      <c r="FW2966" s="2"/>
      <c r="FX2966" s="2"/>
      <c r="FY2966" s="2"/>
      <c r="FZ2966" s="2"/>
      <c r="GA2966" s="2"/>
      <c r="GB2966" s="2"/>
      <c r="GC2966" s="2"/>
      <c r="GD2966" s="2"/>
      <c r="GE2966" s="2"/>
      <c r="GF2966" s="2"/>
      <c r="GG2966" s="2"/>
      <c r="GH2966" s="2"/>
      <c r="GI2966" s="2"/>
      <c r="GJ2966" s="2"/>
      <c r="GK2966" s="2"/>
      <c r="GL2966" s="2"/>
      <c r="GM2966" s="2"/>
      <c r="GN2966" s="2"/>
      <c r="GO2966" s="2"/>
      <c r="GP2966" s="2"/>
      <c r="GQ2966" s="2"/>
      <c r="GR2966" s="2"/>
      <c r="GS2966" s="2"/>
      <c r="GT2966" s="2"/>
      <c r="GU2966" s="2"/>
      <c r="GV2966" s="2"/>
      <c r="GW2966" s="2"/>
      <c r="GX2966" s="2"/>
      <c r="GY2966" s="2"/>
      <c r="GZ2966" s="2"/>
      <c r="HA2966" s="2"/>
      <c r="HB2966" s="2"/>
      <c r="HC2966" s="2"/>
      <c r="HD2966" s="2"/>
      <c r="HE2966" s="2"/>
      <c r="HF2966" s="2"/>
      <c r="HG2966" s="2"/>
      <c r="HH2966" s="2"/>
      <c r="HI2966" s="2"/>
      <c r="HJ2966" s="2"/>
      <c r="HK2966" s="2"/>
      <c r="HL2966" s="2"/>
      <c r="HM2966" s="2"/>
      <c r="HN2966" s="2"/>
      <c r="HO2966" s="2"/>
      <c r="HP2966" s="2"/>
      <c r="HQ2966" s="2"/>
      <c r="HR2966" s="2"/>
      <c r="HS2966" s="2"/>
      <c r="HT2966" s="2"/>
      <c r="HU2966" s="2"/>
      <c r="HV2966" s="2"/>
      <c r="HW2966" s="2"/>
      <c r="HX2966" s="2"/>
      <c r="HY2966" s="2"/>
      <c r="HZ2966" s="2"/>
      <c r="IA2966" s="2"/>
      <c r="IB2966" s="2"/>
      <c r="IC2966" s="2"/>
      <c r="ID2966" s="2"/>
      <c r="IE2966" s="2"/>
      <c r="IF2966" s="2"/>
      <c r="IG2966" s="2"/>
      <c r="IH2966" s="2"/>
      <c r="II2966" s="2"/>
      <c r="IJ2966" s="2"/>
      <c r="IK2966" s="2"/>
      <c r="IL2966" s="2"/>
      <c r="IM2966" s="2"/>
      <c r="IN2966" s="2"/>
      <c r="IO2966" s="2"/>
      <c r="IP2966" s="2"/>
      <c r="IQ2966" s="2"/>
    </row>
    <row r="2968" spans="1:251" ht="18.75">
      <c r="A2968" s="1" t="s">
        <v>0</v>
      </c>
      <c r="AW2968" s="3"/>
      <c r="AX2968" s="4"/>
      <c r="AY2968" s="3"/>
    </row>
    <row r="2970" spans="1:251" ht="18.75">
      <c r="B2970" s="101" t="s">
        <v>8</v>
      </c>
      <c r="C2970" s="102"/>
      <c r="D2970" s="102"/>
      <c r="E2970" s="102"/>
      <c r="F2970" s="102"/>
      <c r="G2970" s="102"/>
      <c r="H2970" s="102"/>
      <c r="I2970" s="102"/>
      <c r="J2970" s="102"/>
      <c r="K2970" s="102"/>
      <c r="L2970" s="102"/>
      <c r="M2970" s="102"/>
      <c r="N2970" s="102"/>
      <c r="O2970" s="102"/>
      <c r="P2970" s="102"/>
      <c r="Q2970" s="102"/>
      <c r="R2970" s="102"/>
      <c r="S2970" s="102"/>
      <c r="T2970" s="102"/>
      <c r="U2970" s="102"/>
      <c r="V2970" s="102"/>
      <c r="W2970" s="102"/>
      <c r="X2970" s="102"/>
      <c r="Y2970" s="102"/>
      <c r="Z2970" s="102"/>
      <c r="AA2970" s="102"/>
      <c r="AB2970" s="102"/>
      <c r="AC2970" s="102"/>
      <c r="AD2970" s="102"/>
      <c r="AE2970" s="102"/>
      <c r="AF2970" s="102"/>
      <c r="AG2970" s="102"/>
      <c r="AH2970" s="102"/>
      <c r="AI2970" s="102"/>
      <c r="AJ2970" s="102"/>
      <c r="AK2970" s="102"/>
      <c r="AL2970" s="102"/>
      <c r="AM2970" s="102"/>
      <c r="AN2970" s="102"/>
      <c r="AO2970" s="102"/>
      <c r="AP2970" s="102"/>
      <c r="AQ2970" s="102"/>
      <c r="AR2970" s="102"/>
      <c r="AS2970" s="102"/>
      <c r="AT2970" s="102"/>
      <c r="AU2970" s="102"/>
      <c r="AV2970" s="102"/>
      <c r="AW2970" s="102"/>
      <c r="AX2970" s="102"/>
    </row>
    <row r="2971" spans="1:251">
      <c r="Z2971" s="5"/>
      <c r="AD2971" s="5"/>
      <c r="AE2971" s="5"/>
      <c r="AF2971" s="5"/>
      <c r="AG2971" s="5"/>
      <c r="AH2971" s="5"/>
      <c r="AI2971" s="5"/>
      <c r="AO2971" s="5"/>
    </row>
    <row r="2972" spans="1:251" ht="13.5" thickBot="1">
      <c r="Z2972" s="5"/>
      <c r="AD2972" s="5"/>
      <c r="AE2972" s="5"/>
      <c r="AF2972" s="5"/>
      <c r="AG2972" s="5"/>
      <c r="AH2972" s="5"/>
      <c r="AI2972" s="5"/>
      <c r="AO2972" s="5"/>
      <c r="DI2972" s="6"/>
    </row>
    <row r="2973" spans="1:251" ht="24.75" customHeight="1" thickBot="1">
      <c r="B2973" s="103" t="s">
        <v>1</v>
      </c>
      <c r="C2973" s="104"/>
      <c r="D2973" s="104"/>
      <c r="E2973" s="104"/>
      <c r="F2973" s="104"/>
      <c r="G2973" s="104"/>
      <c r="H2973" s="105" t="s">
        <v>396</v>
      </c>
      <c r="I2973" s="106"/>
      <c r="J2973" s="106"/>
      <c r="K2973" s="106"/>
      <c r="L2973" s="106"/>
      <c r="M2973" s="106"/>
      <c r="N2973" s="106"/>
      <c r="O2973" s="106"/>
      <c r="P2973" s="106"/>
      <c r="Q2973" s="106"/>
      <c r="R2973" s="106"/>
      <c r="S2973" s="106"/>
      <c r="T2973" s="106"/>
      <c r="U2973" s="106"/>
      <c r="V2973" s="106"/>
      <c r="W2973" s="106"/>
      <c r="X2973" s="106"/>
      <c r="Y2973" s="106"/>
      <c r="Z2973" s="106"/>
      <c r="AA2973" s="106"/>
      <c r="AB2973" s="106"/>
      <c r="AC2973" s="106"/>
      <c r="AD2973" s="106"/>
      <c r="AE2973" s="106"/>
      <c r="AF2973" s="106"/>
      <c r="AG2973" s="106"/>
      <c r="AH2973" s="106"/>
      <c r="AI2973" s="106"/>
      <c r="AJ2973" s="106"/>
      <c r="AK2973" s="106"/>
      <c r="AL2973" s="106"/>
      <c r="AM2973" s="106"/>
      <c r="AN2973" s="106"/>
      <c r="AO2973" s="106"/>
      <c r="AP2973" s="106"/>
      <c r="AQ2973" s="106"/>
      <c r="AR2973" s="106"/>
      <c r="AS2973" s="106"/>
      <c r="AT2973" s="106"/>
      <c r="AU2973" s="106"/>
      <c r="AV2973" s="106"/>
      <c r="AW2973" s="106"/>
      <c r="AX2973" s="107"/>
      <c r="DI2973" s="6"/>
    </row>
    <row r="2974" spans="1:251" ht="14.25">
      <c r="B2974" s="7"/>
      <c r="C2974" s="7"/>
      <c r="D2974" s="7"/>
      <c r="E2974" s="7"/>
      <c r="F2974" s="7"/>
      <c r="G2974" s="7"/>
      <c r="H2974" s="8"/>
      <c r="I2974" s="8"/>
      <c r="J2974" s="8"/>
      <c r="K2974" s="8"/>
      <c r="L2974" s="9"/>
      <c r="M2974" s="9"/>
      <c r="N2974" s="9"/>
      <c r="O2974" s="9"/>
      <c r="P2974" s="8"/>
      <c r="Q2974" s="8"/>
      <c r="R2974" s="8"/>
      <c r="S2974" s="8"/>
      <c r="T2974" s="8"/>
      <c r="U2974" s="8"/>
      <c r="V2974" s="10"/>
      <c r="W2974" s="10"/>
      <c r="X2974" s="10"/>
      <c r="Y2974" s="10"/>
      <c r="Z2974" s="10"/>
      <c r="AA2974" s="10"/>
      <c r="AB2974" s="10"/>
      <c r="AC2974" s="10"/>
      <c r="AD2974" s="10"/>
      <c r="AE2974" s="10"/>
      <c r="AF2974" s="10"/>
      <c r="AG2974" s="10"/>
      <c r="AH2974" s="10"/>
      <c r="AI2974" s="10"/>
      <c r="AJ2974" s="10"/>
      <c r="AK2974" s="10"/>
      <c r="AL2974" s="10"/>
      <c r="AM2974" s="10"/>
      <c r="AN2974" s="10"/>
      <c r="AO2974" s="10"/>
      <c r="AP2974" s="10"/>
      <c r="AQ2974" s="10"/>
      <c r="AR2974" s="10"/>
      <c r="AS2974" s="10"/>
      <c r="AT2974" s="10"/>
      <c r="AU2974" s="10"/>
      <c r="AV2974" s="10"/>
      <c r="AW2974" s="10"/>
      <c r="AX2974" s="10"/>
      <c r="DI2974" s="6"/>
    </row>
    <row r="2975" spans="1:251" ht="15" thickBot="1">
      <c r="A2975" s="11"/>
      <c r="B2975" s="10" t="s">
        <v>2</v>
      </c>
      <c r="C2975" s="8"/>
      <c r="D2975" s="8"/>
      <c r="E2975" s="8"/>
      <c r="F2975" s="8"/>
      <c r="G2975" s="8"/>
      <c r="H2975" s="8"/>
      <c r="I2975" s="8"/>
      <c r="J2975" s="8"/>
      <c r="K2975" s="8"/>
      <c r="L2975" s="9"/>
      <c r="M2975" s="9"/>
      <c r="N2975" s="9"/>
      <c r="O2975" s="9"/>
      <c r="P2975" s="8"/>
      <c r="Q2975" s="8"/>
      <c r="R2975" s="8"/>
      <c r="S2975" s="8"/>
      <c r="T2975" s="8"/>
      <c r="U2975" s="8"/>
      <c r="V2975" s="10"/>
      <c r="W2975" s="10"/>
      <c r="X2975" s="10"/>
      <c r="Y2975" s="10"/>
      <c r="Z2975" s="10"/>
      <c r="AA2975" s="10"/>
      <c r="AB2975" s="10"/>
      <c r="AC2975" s="10"/>
      <c r="AD2975" s="10"/>
      <c r="AE2975" s="10"/>
      <c r="AF2975" s="10"/>
      <c r="AG2975" s="10"/>
      <c r="AH2975" s="10"/>
      <c r="AI2975" s="10"/>
      <c r="AJ2975" s="10"/>
      <c r="AK2975" s="10"/>
      <c r="AL2975" s="10"/>
      <c r="AM2975" s="10"/>
      <c r="AN2975" s="10"/>
      <c r="AO2975" s="10"/>
      <c r="AP2975" s="10"/>
      <c r="AQ2975" s="10"/>
      <c r="AR2975" s="10"/>
      <c r="AS2975" s="10"/>
      <c r="AT2975" s="10"/>
      <c r="AU2975" s="10"/>
      <c r="AV2975" s="10"/>
      <c r="AW2975" s="10"/>
      <c r="AX2975" s="10"/>
      <c r="DI2975" s="6"/>
    </row>
    <row r="2976" spans="1:251" ht="14.25">
      <c r="A2976" s="8"/>
      <c r="B2976" s="12"/>
      <c r="C2976" s="7"/>
      <c r="D2976" s="7"/>
      <c r="E2976" s="7"/>
      <c r="F2976" s="7"/>
      <c r="G2976" s="7"/>
      <c r="H2976" s="7"/>
      <c r="I2976" s="7"/>
      <c r="J2976" s="7"/>
      <c r="K2976" s="7"/>
      <c r="L2976" s="13"/>
      <c r="M2976" s="13"/>
      <c r="N2976" s="13"/>
      <c r="O2976" s="13"/>
      <c r="P2976" s="7"/>
      <c r="Q2976" s="7"/>
      <c r="R2976" s="7"/>
      <c r="S2976" s="7"/>
      <c r="T2976" s="7"/>
      <c r="U2976" s="7"/>
      <c r="V2976" s="14"/>
      <c r="W2976" s="14"/>
      <c r="X2976" s="14"/>
      <c r="Y2976" s="14"/>
      <c r="Z2976" s="14"/>
      <c r="AA2976" s="14"/>
      <c r="AB2976" s="14"/>
      <c r="AC2976" s="14"/>
      <c r="AD2976" s="14"/>
      <c r="AE2976" s="14"/>
      <c r="AF2976" s="14"/>
      <c r="AG2976" s="14"/>
      <c r="AH2976" s="14"/>
      <c r="AI2976" s="14"/>
      <c r="AJ2976" s="14"/>
      <c r="AK2976" s="14"/>
      <c r="AL2976" s="14"/>
      <c r="AM2976" s="14"/>
      <c r="AN2976" s="14"/>
      <c r="AO2976" s="14"/>
      <c r="AP2976" s="14"/>
      <c r="AQ2976" s="14"/>
      <c r="AR2976" s="14"/>
      <c r="AS2976" s="14"/>
      <c r="AT2976" s="14"/>
      <c r="AU2976" s="14"/>
      <c r="AV2976" s="14"/>
      <c r="AW2976" s="14"/>
      <c r="AX2976" s="15"/>
    </row>
    <row r="2977" spans="1:113" ht="12" customHeight="1">
      <c r="A2977" s="8"/>
      <c r="B2977" s="108" t="s">
        <v>397</v>
      </c>
      <c r="C2977" s="109"/>
      <c r="D2977" s="109"/>
      <c r="E2977" s="109"/>
      <c r="F2977" s="109"/>
      <c r="G2977" s="109"/>
      <c r="H2977" s="109"/>
      <c r="I2977" s="109"/>
      <c r="J2977" s="109"/>
      <c r="K2977" s="109"/>
      <c r="L2977" s="109"/>
      <c r="M2977" s="109"/>
      <c r="N2977" s="109"/>
      <c r="O2977" s="109"/>
      <c r="P2977" s="109"/>
      <c r="Q2977" s="109"/>
      <c r="R2977" s="109"/>
      <c r="S2977" s="109"/>
      <c r="T2977" s="109"/>
      <c r="U2977" s="109"/>
      <c r="V2977" s="109"/>
      <c r="W2977" s="109"/>
      <c r="X2977" s="109"/>
      <c r="Y2977" s="109"/>
      <c r="Z2977" s="109"/>
      <c r="AA2977" s="109"/>
      <c r="AB2977" s="109"/>
      <c r="AC2977" s="109"/>
      <c r="AD2977" s="109"/>
      <c r="AE2977" s="109"/>
      <c r="AF2977" s="109"/>
      <c r="AG2977" s="109"/>
      <c r="AH2977" s="109"/>
      <c r="AI2977" s="109"/>
      <c r="AJ2977" s="109"/>
      <c r="AK2977" s="109"/>
      <c r="AL2977" s="109"/>
      <c r="AM2977" s="109"/>
      <c r="AN2977" s="109"/>
      <c r="AO2977" s="109"/>
      <c r="AP2977" s="109"/>
      <c r="AQ2977" s="109"/>
      <c r="AR2977" s="109"/>
      <c r="AS2977" s="109"/>
      <c r="AT2977" s="109"/>
      <c r="AU2977" s="109"/>
      <c r="AV2977" s="109"/>
      <c r="AW2977" s="109"/>
      <c r="AX2977" s="110"/>
    </row>
    <row r="2978" spans="1:113" ht="12" customHeight="1">
      <c r="A2978" s="8"/>
      <c r="B2978" s="108"/>
      <c r="C2978" s="109"/>
      <c r="D2978" s="109"/>
      <c r="E2978" s="109"/>
      <c r="F2978" s="109"/>
      <c r="G2978" s="109"/>
      <c r="H2978" s="109"/>
      <c r="I2978" s="109"/>
      <c r="J2978" s="109"/>
      <c r="K2978" s="109"/>
      <c r="L2978" s="109"/>
      <c r="M2978" s="109"/>
      <c r="N2978" s="109"/>
      <c r="O2978" s="109"/>
      <c r="P2978" s="109"/>
      <c r="Q2978" s="109"/>
      <c r="R2978" s="109"/>
      <c r="S2978" s="109"/>
      <c r="T2978" s="109"/>
      <c r="U2978" s="109"/>
      <c r="V2978" s="109"/>
      <c r="W2978" s="109"/>
      <c r="X2978" s="109"/>
      <c r="Y2978" s="109"/>
      <c r="Z2978" s="109"/>
      <c r="AA2978" s="109"/>
      <c r="AB2978" s="109"/>
      <c r="AC2978" s="109"/>
      <c r="AD2978" s="109"/>
      <c r="AE2978" s="109"/>
      <c r="AF2978" s="109"/>
      <c r="AG2978" s="109"/>
      <c r="AH2978" s="109"/>
      <c r="AI2978" s="109"/>
      <c r="AJ2978" s="109"/>
      <c r="AK2978" s="109"/>
      <c r="AL2978" s="109"/>
      <c r="AM2978" s="109"/>
      <c r="AN2978" s="109"/>
      <c r="AO2978" s="109"/>
      <c r="AP2978" s="109"/>
      <c r="AQ2978" s="109"/>
      <c r="AR2978" s="109"/>
      <c r="AS2978" s="109"/>
      <c r="AT2978" s="109"/>
      <c r="AU2978" s="109"/>
      <c r="AV2978" s="109"/>
      <c r="AW2978" s="109"/>
      <c r="AX2978" s="110"/>
      <c r="BC2978" s="16"/>
    </row>
    <row r="2979" spans="1:113" ht="12" customHeight="1">
      <c r="A2979" s="8"/>
      <c r="B2979" s="108"/>
      <c r="C2979" s="109"/>
      <c r="D2979" s="109"/>
      <c r="E2979" s="109"/>
      <c r="F2979" s="109"/>
      <c r="G2979" s="109"/>
      <c r="H2979" s="109"/>
      <c r="I2979" s="109"/>
      <c r="J2979" s="109"/>
      <c r="K2979" s="109"/>
      <c r="L2979" s="109"/>
      <c r="M2979" s="109"/>
      <c r="N2979" s="109"/>
      <c r="O2979" s="109"/>
      <c r="P2979" s="109"/>
      <c r="Q2979" s="109"/>
      <c r="R2979" s="109"/>
      <c r="S2979" s="109"/>
      <c r="T2979" s="109"/>
      <c r="U2979" s="109"/>
      <c r="V2979" s="109"/>
      <c r="W2979" s="109"/>
      <c r="X2979" s="109"/>
      <c r="Y2979" s="109"/>
      <c r="Z2979" s="109"/>
      <c r="AA2979" s="109"/>
      <c r="AB2979" s="109"/>
      <c r="AC2979" s="109"/>
      <c r="AD2979" s="109"/>
      <c r="AE2979" s="109"/>
      <c r="AF2979" s="109"/>
      <c r="AG2979" s="109"/>
      <c r="AH2979" s="109"/>
      <c r="AI2979" s="109"/>
      <c r="AJ2979" s="109"/>
      <c r="AK2979" s="109"/>
      <c r="AL2979" s="109"/>
      <c r="AM2979" s="109"/>
      <c r="AN2979" s="109"/>
      <c r="AO2979" s="109"/>
      <c r="AP2979" s="109"/>
      <c r="AQ2979" s="109"/>
      <c r="AR2979" s="109"/>
      <c r="AS2979" s="109"/>
      <c r="AT2979" s="109"/>
      <c r="AU2979" s="109"/>
      <c r="AV2979" s="109"/>
      <c r="AW2979" s="109"/>
      <c r="AX2979" s="110"/>
    </row>
    <row r="2980" spans="1:113" ht="12" customHeight="1">
      <c r="A2980" s="8"/>
      <c r="B2980" s="108"/>
      <c r="C2980" s="109"/>
      <c r="D2980" s="109"/>
      <c r="E2980" s="109"/>
      <c r="F2980" s="109"/>
      <c r="G2980" s="109"/>
      <c r="H2980" s="109"/>
      <c r="I2980" s="109"/>
      <c r="J2980" s="109"/>
      <c r="K2980" s="109"/>
      <c r="L2980" s="109"/>
      <c r="M2980" s="109"/>
      <c r="N2980" s="109"/>
      <c r="O2980" s="109"/>
      <c r="P2980" s="109"/>
      <c r="Q2980" s="109"/>
      <c r="R2980" s="109"/>
      <c r="S2980" s="109"/>
      <c r="T2980" s="109"/>
      <c r="U2980" s="109"/>
      <c r="V2980" s="109"/>
      <c r="W2980" s="109"/>
      <c r="X2980" s="109"/>
      <c r="Y2980" s="109"/>
      <c r="Z2980" s="109"/>
      <c r="AA2980" s="109"/>
      <c r="AB2980" s="109"/>
      <c r="AC2980" s="109"/>
      <c r="AD2980" s="109"/>
      <c r="AE2980" s="109"/>
      <c r="AF2980" s="109"/>
      <c r="AG2980" s="109"/>
      <c r="AH2980" s="109"/>
      <c r="AI2980" s="109"/>
      <c r="AJ2980" s="109"/>
      <c r="AK2980" s="109"/>
      <c r="AL2980" s="109"/>
      <c r="AM2980" s="109"/>
      <c r="AN2980" s="109"/>
      <c r="AO2980" s="109"/>
      <c r="AP2980" s="109"/>
      <c r="AQ2980" s="109"/>
      <c r="AR2980" s="109"/>
      <c r="AS2980" s="109"/>
      <c r="AT2980" s="109"/>
      <c r="AU2980" s="109"/>
      <c r="AV2980" s="109"/>
      <c r="AW2980" s="109"/>
      <c r="AX2980" s="110"/>
    </row>
    <row r="2981" spans="1:113" ht="12" customHeight="1">
      <c r="A2981" s="8"/>
      <c r="B2981" s="108"/>
      <c r="C2981" s="109"/>
      <c r="D2981" s="109"/>
      <c r="E2981" s="109"/>
      <c r="F2981" s="109"/>
      <c r="G2981" s="109"/>
      <c r="H2981" s="109"/>
      <c r="I2981" s="109"/>
      <c r="J2981" s="109"/>
      <c r="K2981" s="109"/>
      <c r="L2981" s="109"/>
      <c r="M2981" s="109"/>
      <c r="N2981" s="109"/>
      <c r="O2981" s="109"/>
      <c r="P2981" s="109"/>
      <c r="Q2981" s="109"/>
      <c r="R2981" s="109"/>
      <c r="S2981" s="109"/>
      <c r="T2981" s="109"/>
      <c r="U2981" s="109"/>
      <c r="V2981" s="109"/>
      <c r="W2981" s="109"/>
      <c r="X2981" s="109"/>
      <c r="Y2981" s="109"/>
      <c r="Z2981" s="109"/>
      <c r="AA2981" s="109"/>
      <c r="AB2981" s="109"/>
      <c r="AC2981" s="109"/>
      <c r="AD2981" s="109"/>
      <c r="AE2981" s="109"/>
      <c r="AF2981" s="109"/>
      <c r="AG2981" s="109"/>
      <c r="AH2981" s="109"/>
      <c r="AI2981" s="109"/>
      <c r="AJ2981" s="109"/>
      <c r="AK2981" s="109"/>
      <c r="AL2981" s="109"/>
      <c r="AM2981" s="109"/>
      <c r="AN2981" s="109"/>
      <c r="AO2981" s="109"/>
      <c r="AP2981" s="109"/>
      <c r="AQ2981" s="109"/>
      <c r="AR2981" s="109"/>
      <c r="AS2981" s="109"/>
      <c r="AT2981" s="109"/>
      <c r="AU2981" s="109"/>
      <c r="AV2981" s="109"/>
      <c r="AW2981" s="109"/>
      <c r="AX2981" s="110"/>
    </row>
    <row r="2982" spans="1:113" ht="15" thickBot="1">
      <c r="A2982" s="17"/>
      <c r="B2982" s="18"/>
      <c r="C2982" s="19"/>
      <c r="D2982" s="19"/>
      <c r="E2982" s="19"/>
      <c r="F2982" s="19"/>
      <c r="G2982" s="19"/>
      <c r="H2982" s="19"/>
      <c r="I2982" s="19"/>
      <c r="J2982" s="19"/>
      <c r="K2982" s="19"/>
      <c r="L2982" s="19"/>
      <c r="M2982" s="19"/>
      <c r="N2982" s="19"/>
      <c r="O2982" s="19"/>
      <c r="P2982" s="19"/>
      <c r="Q2982" s="19"/>
      <c r="R2982" s="19"/>
      <c r="S2982" s="19"/>
      <c r="T2982" s="19"/>
      <c r="U2982" s="19"/>
      <c r="V2982" s="19"/>
      <c r="W2982" s="19"/>
      <c r="X2982" s="19"/>
      <c r="Y2982" s="19"/>
      <c r="Z2982" s="19"/>
      <c r="AA2982" s="19"/>
      <c r="AB2982" s="19"/>
      <c r="AC2982" s="19"/>
      <c r="AD2982" s="19"/>
      <c r="AE2982" s="19"/>
      <c r="AF2982" s="19"/>
      <c r="AG2982" s="19"/>
      <c r="AH2982" s="19"/>
      <c r="AI2982" s="19"/>
      <c r="AJ2982" s="19"/>
      <c r="AK2982" s="19"/>
      <c r="AL2982" s="19"/>
      <c r="AM2982" s="19"/>
      <c r="AN2982" s="19"/>
      <c r="AO2982" s="19"/>
      <c r="AP2982" s="19"/>
      <c r="AQ2982" s="19"/>
      <c r="AR2982" s="19"/>
      <c r="AS2982" s="19"/>
      <c r="AT2982" s="19"/>
      <c r="AU2982" s="19"/>
      <c r="AV2982" s="19"/>
      <c r="AW2982" s="19"/>
      <c r="AX2982" s="20"/>
    </row>
    <row r="2983" spans="1:113">
      <c r="B2983" s="21"/>
    </row>
    <row r="2984" spans="1:113" ht="15" thickBot="1">
      <c r="A2984" s="11"/>
      <c r="B2984" s="10" t="s">
        <v>3</v>
      </c>
      <c r="C2984" s="8"/>
      <c r="D2984" s="8"/>
      <c r="E2984" s="8"/>
      <c r="F2984" s="8"/>
      <c r="G2984" s="8"/>
      <c r="H2984" s="8"/>
      <c r="I2984" s="8"/>
      <c r="J2984" s="8"/>
      <c r="K2984" s="8"/>
      <c r="L2984" s="9"/>
      <c r="M2984" s="9"/>
      <c r="N2984" s="9"/>
      <c r="O2984" s="9"/>
      <c r="P2984" s="8"/>
      <c r="Q2984" s="8"/>
      <c r="R2984" s="8"/>
      <c r="S2984" s="8"/>
      <c r="T2984" s="8"/>
      <c r="U2984" s="8"/>
      <c r="V2984" s="10"/>
      <c r="W2984" s="10"/>
      <c r="X2984" s="10"/>
      <c r="Y2984" s="10"/>
      <c r="Z2984" s="10"/>
      <c r="AA2984" s="10"/>
      <c r="AB2984" s="10"/>
      <c r="AC2984" s="10"/>
      <c r="AD2984" s="10"/>
      <c r="AE2984" s="10"/>
      <c r="AF2984" s="10"/>
      <c r="AG2984" s="10"/>
      <c r="AH2984" s="10"/>
      <c r="AI2984" s="10"/>
      <c r="AJ2984" s="10"/>
      <c r="AK2984" s="10"/>
      <c r="AL2984" s="10"/>
      <c r="AM2984" s="10"/>
      <c r="AN2984" s="10"/>
      <c r="AO2984" s="10"/>
      <c r="AP2984" s="10"/>
      <c r="AQ2984" s="10"/>
      <c r="AR2984" s="10"/>
      <c r="AS2984" s="10"/>
      <c r="AT2984" s="10"/>
      <c r="AU2984" s="10"/>
      <c r="AV2984" s="10"/>
      <c r="AW2984" s="10"/>
      <c r="AX2984" s="10"/>
      <c r="DI2984" s="6"/>
    </row>
    <row r="2985" spans="1:113" ht="14.25">
      <c r="A2985" s="8"/>
      <c r="B2985" s="12"/>
      <c r="C2985" s="7"/>
      <c r="D2985" s="7"/>
      <c r="E2985" s="7"/>
      <c r="F2985" s="7"/>
      <c r="G2985" s="7"/>
      <c r="H2985" s="7"/>
      <c r="I2985" s="7"/>
      <c r="J2985" s="7"/>
      <c r="K2985" s="7"/>
      <c r="L2985" s="13"/>
      <c r="M2985" s="13"/>
      <c r="N2985" s="13"/>
      <c r="O2985" s="13"/>
      <c r="P2985" s="7"/>
      <c r="Q2985" s="7"/>
      <c r="R2985" s="7"/>
      <c r="S2985" s="7"/>
      <c r="T2985" s="7"/>
      <c r="U2985" s="7"/>
      <c r="V2985" s="14"/>
      <c r="W2985" s="14"/>
      <c r="X2985" s="14"/>
      <c r="Y2985" s="14"/>
      <c r="Z2985" s="14"/>
      <c r="AA2985" s="14"/>
      <c r="AB2985" s="14"/>
      <c r="AC2985" s="14"/>
      <c r="AD2985" s="14"/>
      <c r="AE2985" s="14"/>
      <c r="AF2985" s="14"/>
      <c r="AG2985" s="14"/>
      <c r="AH2985" s="14"/>
      <c r="AI2985" s="14"/>
      <c r="AJ2985" s="14"/>
      <c r="AK2985" s="14"/>
      <c r="AL2985" s="14"/>
      <c r="AM2985" s="14"/>
      <c r="AN2985" s="14"/>
      <c r="AO2985" s="14"/>
      <c r="AP2985" s="14"/>
      <c r="AQ2985" s="14"/>
      <c r="AR2985" s="14"/>
      <c r="AS2985" s="14"/>
      <c r="AT2985" s="14"/>
      <c r="AU2985" s="14"/>
      <c r="AV2985" s="14"/>
      <c r="AW2985" s="14"/>
      <c r="AX2985" s="15"/>
    </row>
    <row r="2986" spans="1:113" ht="12" customHeight="1">
      <c r="A2986" s="8"/>
      <c r="B2986" s="108" t="s">
        <v>398</v>
      </c>
      <c r="C2986" s="109"/>
      <c r="D2986" s="109"/>
      <c r="E2986" s="109"/>
      <c r="F2986" s="109"/>
      <c r="G2986" s="109"/>
      <c r="H2986" s="109"/>
      <c r="I2986" s="109"/>
      <c r="J2986" s="109"/>
      <c r="K2986" s="109"/>
      <c r="L2986" s="109"/>
      <c r="M2986" s="109"/>
      <c r="N2986" s="109"/>
      <c r="O2986" s="109"/>
      <c r="P2986" s="109"/>
      <c r="Q2986" s="109"/>
      <c r="R2986" s="109"/>
      <c r="S2986" s="109"/>
      <c r="T2986" s="109"/>
      <c r="U2986" s="109"/>
      <c r="V2986" s="109"/>
      <c r="W2986" s="109"/>
      <c r="X2986" s="109"/>
      <c r="Y2986" s="109"/>
      <c r="Z2986" s="109"/>
      <c r="AA2986" s="109"/>
      <c r="AB2986" s="109"/>
      <c r="AC2986" s="109"/>
      <c r="AD2986" s="109"/>
      <c r="AE2986" s="109"/>
      <c r="AF2986" s="109"/>
      <c r="AG2986" s="109"/>
      <c r="AH2986" s="109"/>
      <c r="AI2986" s="109"/>
      <c r="AJ2986" s="109"/>
      <c r="AK2986" s="109"/>
      <c r="AL2986" s="109"/>
      <c r="AM2986" s="109"/>
      <c r="AN2986" s="109"/>
      <c r="AO2986" s="109"/>
      <c r="AP2986" s="109"/>
      <c r="AQ2986" s="109"/>
      <c r="AR2986" s="109"/>
      <c r="AS2986" s="109"/>
      <c r="AT2986" s="109"/>
      <c r="AU2986" s="109"/>
      <c r="AV2986" s="109"/>
      <c r="AW2986" s="109"/>
      <c r="AX2986" s="110"/>
    </row>
    <row r="2987" spans="1:113" ht="12" customHeight="1">
      <c r="A2987" s="8"/>
      <c r="B2987" s="108"/>
      <c r="C2987" s="109"/>
      <c r="D2987" s="109"/>
      <c r="E2987" s="109"/>
      <c r="F2987" s="109"/>
      <c r="G2987" s="109"/>
      <c r="H2987" s="109"/>
      <c r="I2987" s="109"/>
      <c r="J2987" s="109"/>
      <c r="K2987" s="109"/>
      <c r="L2987" s="109"/>
      <c r="M2987" s="109"/>
      <c r="N2987" s="109"/>
      <c r="O2987" s="109"/>
      <c r="P2987" s="109"/>
      <c r="Q2987" s="109"/>
      <c r="R2987" s="109"/>
      <c r="S2987" s="109"/>
      <c r="T2987" s="109"/>
      <c r="U2987" s="109"/>
      <c r="V2987" s="109"/>
      <c r="W2987" s="109"/>
      <c r="X2987" s="109"/>
      <c r="Y2987" s="109"/>
      <c r="Z2987" s="109"/>
      <c r="AA2987" s="109"/>
      <c r="AB2987" s="109"/>
      <c r="AC2987" s="109"/>
      <c r="AD2987" s="109"/>
      <c r="AE2987" s="109"/>
      <c r="AF2987" s="109"/>
      <c r="AG2987" s="109"/>
      <c r="AH2987" s="109"/>
      <c r="AI2987" s="109"/>
      <c r="AJ2987" s="109"/>
      <c r="AK2987" s="109"/>
      <c r="AL2987" s="109"/>
      <c r="AM2987" s="109"/>
      <c r="AN2987" s="109"/>
      <c r="AO2987" s="109"/>
      <c r="AP2987" s="109"/>
      <c r="AQ2987" s="109"/>
      <c r="AR2987" s="109"/>
      <c r="AS2987" s="109"/>
      <c r="AT2987" s="109"/>
      <c r="AU2987" s="109"/>
      <c r="AV2987" s="109"/>
      <c r="AW2987" s="109"/>
      <c r="AX2987" s="110"/>
      <c r="BC2987" s="16"/>
    </row>
    <row r="2988" spans="1:113" ht="12" customHeight="1">
      <c r="A2988" s="8"/>
      <c r="B2988" s="108"/>
      <c r="C2988" s="109"/>
      <c r="D2988" s="109"/>
      <c r="E2988" s="109"/>
      <c r="F2988" s="109"/>
      <c r="G2988" s="109"/>
      <c r="H2988" s="109"/>
      <c r="I2988" s="109"/>
      <c r="J2988" s="109"/>
      <c r="K2988" s="109"/>
      <c r="L2988" s="109"/>
      <c r="M2988" s="109"/>
      <c r="N2988" s="109"/>
      <c r="O2988" s="109"/>
      <c r="P2988" s="109"/>
      <c r="Q2988" s="109"/>
      <c r="R2988" s="109"/>
      <c r="S2988" s="109"/>
      <c r="T2988" s="109"/>
      <c r="U2988" s="109"/>
      <c r="V2988" s="109"/>
      <c r="W2988" s="109"/>
      <c r="X2988" s="109"/>
      <c r="Y2988" s="109"/>
      <c r="Z2988" s="109"/>
      <c r="AA2988" s="109"/>
      <c r="AB2988" s="109"/>
      <c r="AC2988" s="109"/>
      <c r="AD2988" s="109"/>
      <c r="AE2988" s="109"/>
      <c r="AF2988" s="109"/>
      <c r="AG2988" s="109"/>
      <c r="AH2988" s="109"/>
      <c r="AI2988" s="109"/>
      <c r="AJ2988" s="109"/>
      <c r="AK2988" s="109"/>
      <c r="AL2988" s="109"/>
      <c r="AM2988" s="109"/>
      <c r="AN2988" s="109"/>
      <c r="AO2988" s="109"/>
      <c r="AP2988" s="109"/>
      <c r="AQ2988" s="109"/>
      <c r="AR2988" s="109"/>
      <c r="AS2988" s="109"/>
      <c r="AT2988" s="109"/>
      <c r="AU2988" s="109"/>
      <c r="AV2988" s="109"/>
      <c r="AW2988" s="109"/>
      <c r="AX2988" s="110"/>
    </row>
    <row r="2989" spans="1:113" ht="12" customHeight="1">
      <c r="A2989" s="8"/>
      <c r="B2989" s="108"/>
      <c r="C2989" s="109"/>
      <c r="D2989" s="109"/>
      <c r="E2989" s="109"/>
      <c r="F2989" s="109"/>
      <c r="G2989" s="109"/>
      <c r="H2989" s="109"/>
      <c r="I2989" s="109"/>
      <c r="J2989" s="109"/>
      <c r="K2989" s="109"/>
      <c r="L2989" s="109"/>
      <c r="M2989" s="109"/>
      <c r="N2989" s="109"/>
      <c r="O2989" s="109"/>
      <c r="P2989" s="109"/>
      <c r="Q2989" s="109"/>
      <c r="R2989" s="109"/>
      <c r="S2989" s="109"/>
      <c r="T2989" s="109"/>
      <c r="U2989" s="109"/>
      <c r="V2989" s="109"/>
      <c r="W2989" s="109"/>
      <c r="X2989" s="109"/>
      <c r="Y2989" s="109"/>
      <c r="Z2989" s="109"/>
      <c r="AA2989" s="109"/>
      <c r="AB2989" s="109"/>
      <c r="AC2989" s="109"/>
      <c r="AD2989" s="109"/>
      <c r="AE2989" s="109"/>
      <c r="AF2989" s="109"/>
      <c r="AG2989" s="109"/>
      <c r="AH2989" s="109"/>
      <c r="AI2989" s="109"/>
      <c r="AJ2989" s="109"/>
      <c r="AK2989" s="109"/>
      <c r="AL2989" s="109"/>
      <c r="AM2989" s="109"/>
      <c r="AN2989" s="109"/>
      <c r="AO2989" s="109"/>
      <c r="AP2989" s="109"/>
      <c r="AQ2989" s="109"/>
      <c r="AR2989" s="109"/>
      <c r="AS2989" s="109"/>
      <c r="AT2989" s="109"/>
      <c r="AU2989" s="109"/>
      <c r="AV2989" s="109"/>
      <c r="AW2989" s="109"/>
      <c r="AX2989" s="110"/>
    </row>
    <row r="2990" spans="1:113" ht="12" customHeight="1">
      <c r="A2990" s="8"/>
      <c r="B2990" s="108"/>
      <c r="C2990" s="109"/>
      <c r="D2990" s="109"/>
      <c r="E2990" s="109"/>
      <c r="F2990" s="109"/>
      <c r="G2990" s="109"/>
      <c r="H2990" s="109"/>
      <c r="I2990" s="109"/>
      <c r="J2990" s="109"/>
      <c r="K2990" s="109"/>
      <c r="L2990" s="109"/>
      <c r="M2990" s="109"/>
      <c r="N2990" s="109"/>
      <c r="O2990" s="109"/>
      <c r="P2990" s="109"/>
      <c r="Q2990" s="109"/>
      <c r="R2990" s="109"/>
      <c r="S2990" s="109"/>
      <c r="T2990" s="109"/>
      <c r="U2990" s="109"/>
      <c r="V2990" s="109"/>
      <c r="W2990" s="109"/>
      <c r="X2990" s="109"/>
      <c r="Y2990" s="109"/>
      <c r="Z2990" s="109"/>
      <c r="AA2990" s="109"/>
      <c r="AB2990" s="109"/>
      <c r="AC2990" s="109"/>
      <c r="AD2990" s="109"/>
      <c r="AE2990" s="109"/>
      <c r="AF2990" s="109"/>
      <c r="AG2990" s="109"/>
      <c r="AH2990" s="109"/>
      <c r="AI2990" s="109"/>
      <c r="AJ2990" s="109"/>
      <c r="AK2990" s="109"/>
      <c r="AL2990" s="109"/>
      <c r="AM2990" s="109"/>
      <c r="AN2990" s="109"/>
      <c r="AO2990" s="109"/>
      <c r="AP2990" s="109"/>
      <c r="AQ2990" s="109"/>
      <c r="AR2990" s="109"/>
      <c r="AS2990" s="109"/>
      <c r="AT2990" s="109"/>
      <c r="AU2990" s="109"/>
      <c r="AV2990" s="109"/>
      <c r="AW2990" s="109"/>
      <c r="AX2990" s="110"/>
    </row>
    <row r="2991" spans="1:113" ht="15" thickBot="1">
      <c r="A2991" s="17"/>
      <c r="B2991" s="18"/>
      <c r="C2991" s="19"/>
      <c r="D2991" s="19"/>
      <c r="E2991" s="19"/>
      <c r="F2991" s="19"/>
      <c r="G2991" s="19"/>
      <c r="H2991" s="19"/>
      <c r="I2991" s="19"/>
      <c r="J2991" s="19"/>
      <c r="K2991" s="19"/>
      <c r="L2991" s="19"/>
      <c r="M2991" s="19"/>
      <c r="N2991" s="19"/>
      <c r="O2991" s="19"/>
      <c r="P2991" s="19"/>
      <c r="Q2991" s="19"/>
      <c r="R2991" s="19"/>
      <c r="S2991" s="19"/>
      <c r="T2991" s="19"/>
      <c r="U2991" s="19"/>
      <c r="V2991" s="19"/>
      <c r="W2991" s="19"/>
      <c r="X2991" s="19"/>
      <c r="Y2991" s="19"/>
      <c r="Z2991" s="19"/>
      <c r="AA2991" s="19"/>
      <c r="AB2991" s="19"/>
      <c r="AC2991" s="19"/>
      <c r="AD2991" s="19"/>
      <c r="AE2991" s="19"/>
      <c r="AF2991" s="19"/>
      <c r="AG2991" s="19"/>
      <c r="AH2991" s="19"/>
      <c r="AI2991" s="19"/>
      <c r="AJ2991" s="19"/>
      <c r="AK2991" s="19"/>
      <c r="AL2991" s="19"/>
      <c r="AM2991" s="19"/>
      <c r="AN2991" s="19"/>
      <c r="AO2991" s="19"/>
      <c r="AP2991" s="19"/>
      <c r="AQ2991" s="19"/>
      <c r="AR2991" s="19"/>
      <c r="AS2991" s="19"/>
      <c r="AT2991" s="19"/>
      <c r="AU2991" s="19"/>
      <c r="AV2991" s="19"/>
      <c r="AW2991" s="19"/>
      <c r="AX2991" s="20"/>
    </row>
    <row r="2992" spans="1:113">
      <c r="B2992" s="21"/>
    </row>
    <row r="2993" spans="1:251" ht="14.25">
      <c r="B2993" s="10" t="s">
        <v>4</v>
      </c>
      <c r="C2993" s="8"/>
      <c r="D2993" s="8"/>
      <c r="E2993" s="8"/>
      <c r="F2993" s="8"/>
      <c r="G2993" s="8"/>
      <c r="H2993" s="8"/>
      <c r="I2993" s="8"/>
      <c r="J2993" s="8"/>
      <c r="K2993" s="8"/>
      <c r="L2993" s="9"/>
      <c r="M2993" s="9"/>
      <c r="N2993" s="9"/>
      <c r="O2993" s="9"/>
      <c r="P2993" s="8"/>
      <c r="Q2993" s="8"/>
      <c r="R2993" s="8"/>
      <c r="S2993" s="8"/>
      <c r="T2993" s="8"/>
      <c r="U2993" s="8"/>
      <c r="V2993" s="10"/>
      <c r="W2993" s="10"/>
      <c r="X2993" s="10"/>
      <c r="Y2993" s="10"/>
      <c r="Z2993" s="10"/>
      <c r="AA2993" s="10"/>
      <c r="AB2993" s="10"/>
      <c r="AC2993" s="10"/>
      <c r="AD2993" s="10"/>
      <c r="AE2993" s="10"/>
      <c r="AF2993" s="10"/>
      <c r="AG2993" s="10"/>
      <c r="AH2993" s="10"/>
      <c r="AI2993" s="10"/>
      <c r="AJ2993" s="10"/>
      <c r="AK2993" s="10"/>
      <c r="AL2993" s="10"/>
      <c r="AM2993" s="10"/>
      <c r="AN2993" s="10"/>
      <c r="AO2993" s="10"/>
      <c r="AP2993" s="10"/>
      <c r="AQ2993" s="10"/>
      <c r="AR2993" s="10"/>
      <c r="AS2993" s="10"/>
      <c r="AT2993" s="10"/>
      <c r="AU2993" s="10"/>
      <c r="AV2993" s="10"/>
      <c r="AW2993" s="10"/>
      <c r="AX2993" s="10"/>
    </row>
    <row r="2994" spans="1:251" ht="15" thickBot="1">
      <c r="B2994" s="8"/>
      <c r="C2994" s="8"/>
      <c r="D2994" s="8"/>
      <c r="E2994" s="8"/>
      <c r="F2994" s="8"/>
      <c r="G2994" s="8"/>
      <c r="H2994" s="8"/>
      <c r="I2994" s="8"/>
      <c r="J2994" s="8"/>
      <c r="K2994" s="8"/>
      <c r="L2994" s="9"/>
      <c r="M2994" s="9"/>
      <c r="N2994" s="9"/>
      <c r="O2994" s="9"/>
      <c r="P2994" s="8"/>
      <c r="Q2994" s="8"/>
      <c r="R2994" s="8"/>
      <c r="S2994" s="8"/>
      <c r="T2994" s="8"/>
      <c r="U2994" s="8"/>
      <c r="V2994" s="10"/>
      <c r="W2994" s="10"/>
      <c r="X2994" s="10"/>
      <c r="Y2994" s="10"/>
      <c r="Z2994" s="10"/>
      <c r="AA2994" s="10"/>
      <c r="AB2994" s="10"/>
      <c r="AC2994" s="10"/>
      <c r="AD2994" s="10"/>
      <c r="AE2994" s="10"/>
      <c r="AF2994" s="10"/>
      <c r="AG2994" s="10"/>
      <c r="AH2994" s="10"/>
      <c r="AI2994" s="10"/>
      <c r="AJ2994" s="10"/>
      <c r="AK2994" s="10"/>
      <c r="AL2994" s="10"/>
      <c r="AM2994" s="10"/>
      <c r="AN2994" s="10"/>
      <c r="AO2994" s="10"/>
      <c r="AP2994" s="10"/>
      <c r="AQ2994" s="10"/>
      <c r="AR2994" s="10"/>
      <c r="AS2994" s="10"/>
      <c r="AT2994" s="10"/>
      <c r="AU2994" s="10"/>
      <c r="AV2994" s="10"/>
      <c r="AW2994" s="10"/>
      <c r="AX2994" s="22" t="s">
        <v>5</v>
      </c>
    </row>
    <row r="2995" spans="1:251" s="16" customFormat="1" ht="13.5" customHeight="1">
      <c r="A2995" s="8"/>
      <c r="B2995" s="111" t="s">
        <v>6</v>
      </c>
      <c r="C2995" s="112"/>
      <c r="D2995" s="112"/>
      <c r="E2995" s="112"/>
      <c r="F2995" s="112"/>
      <c r="G2995" s="112"/>
      <c r="H2995" s="112"/>
      <c r="I2995" s="112"/>
      <c r="J2995" s="112"/>
      <c r="K2995" s="112"/>
      <c r="L2995" s="112"/>
      <c r="M2995" s="112"/>
      <c r="N2995" s="112"/>
      <c r="O2995" s="112"/>
      <c r="P2995" s="112"/>
      <c r="Q2995" s="112"/>
      <c r="R2995" s="112"/>
      <c r="S2995" s="112"/>
      <c r="T2995" s="112"/>
      <c r="U2995" s="112"/>
      <c r="V2995" s="112"/>
      <c r="W2995" s="112"/>
      <c r="X2995" s="112"/>
      <c r="Y2995" s="112"/>
      <c r="Z2995" s="113"/>
      <c r="AA2995" s="117" t="s">
        <v>9</v>
      </c>
      <c r="AB2995" s="112"/>
      <c r="AC2995" s="112"/>
      <c r="AD2995" s="112"/>
      <c r="AE2995" s="112"/>
      <c r="AF2995" s="112"/>
      <c r="AG2995" s="112"/>
      <c r="AH2995" s="112"/>
      <c r="AI2995" s="113"/>
      <c r="AJ2995" s="117" t="s">
        <v>10</v>
      </c>
      <c r="AK2995" s="112"/>
      <c r="AL2995" s="112"/>
      <c r="AM2995" s="112"/>
      <c r="AN2995" s="112"/>
      <c r="AO2995" s="112"/>
      <c r="AP2995" s="112"/>
      <c r="AQ2995" s="112"/>
      <c r="AR2995" s="113"/>
      <c r="AS2995" s="117" t="s">
        <v>7</v>
      </c>
      <c r="AT2995" s="112"/>
      <c r="AU2995" s="112"/>
      <c r="AV2995" s="112"/>
      <c r="AW2995" s="112"/>
      <c r="AX2995" s="119"/>
      <c r="AY2995" s="2"/>
      <c r="AZ2995" s="2"/>
      <c r="BA2995" s="2"/>
      <c r="BB2995" s="2"/>
      <c r="BC2995" s="2"/>
      <c r="BD2995" s="2"/>
      <c r="BE2995" s="2"/>
      <c r="BF2995" s="2"/>
      <c r="BG2995" s="2"/>
      <c r="BH2995" s="2"/>
      <c r="BI2995" s="2"/>
      <c r="BJ2995" s="2"/>
      <c r="BK2995" s="2"/>
      <c r="BL2995" s="2"/>
      <c r="BM2995" s="2"/>
      <c r="BN2995" s="2"/>
      <c r="BO2995" s="2"/>
      <c r="BP2995" s="2"/>
      <c r="BQ2995" s="2"/>
      <c r="BR2995" s="2"/>
      <c r="BS2995" s="2"/>
      <c r="BT2995" s="2"/>
      <c r="BU2995" s="2"/>
      <c r="BV2995" s="2"/>
      <c r="BW2995" s="2"/>
      <c r="BX2995" s="2"/>
      <c r="BY2995" s="2"/>
      <c r="BZ2995" s="2"/>
      <c r="CA2995" s="2"/>
      <c r="CB2995" s="2"/>
      <c r="CC2995" s="2"/>
      <c r="CD2995" s="2"/>
      <c r="CE2995" s="2"/>
      <c r="CF2995" s="2"/>
      <c r="CG2995" s="2"/>
      <c r="CH2995" s="2"/>
      <c r="CI2995" s="2"/>
      <c r="CJ2995" s="2"/>
      <c r="CK2995" s="2"/>
      <c r="CL2995" s="2"/>
      <c r="CM2995" s="2"/>
      <c r="CN2995" s="2"/>
      <c r="CO2995" s="2"/>
      <c r="CP2995" s="2"/>
      <c r="CQ2995" s="2"/>
      <c r="CR2995" s="2"/>
      <c r="CS2995" s="2"/>
      <c r="CT2995" s="2"/>
      <c r="CU2995" s="2"/>
      <c r="CV2995" s="2"/>
      <c r="CW2995" s="2"/>
      <c r="CX2995" s="2"/>
      <c r="CY2995" s="2"/>
      <c r="CZ2995" s="2"/>
      <c r="DA2995" s="2"/>
      <c r="DB2995" s="2"/>
      <c r="DC2995" s="2"/>
      <c r="DD2995" s="2"/>
      <c r="DE2995" s="2"/>
      <c r="DF2995" s="2"/>
      <c r="DG2995" s="2"/>
      <c r="DH2995" s="2"/>
      <c r="DI2995" s="2"/>
      <c r="DJ2995" s="2"/>
      <c r="DK2995" s="2"/>
      <c r="DL2995" s="2"/>
      <c r="DM2995" s="2"/>
      <c r="DN2995" s="2"/>
      <c r="DO2995" s="2"/>
      <c r="DP2995" s="2"/>
      <c r="DQ2995" s="2"/>
      <c r="DR2995" s="2"/>
      <c r="DS2995" s="2"/>
      <c r="DT2995" s="2"/>
      <c r="DU2995" s="2"/>
      <c r="DV2995" s="2"/>
      <c r="DW2995" s="2"/>
      <c r="DX2995" s="2"/>
      <c r="DY2995" s="2"/>
      <c r="DZ2995" s="2"/>
      <c r="EA2995" s="2"/>
      <c r="EB2995" s="2"/>
      <c r="EC2995" s="2"/>
      <c r="ED2995" s="2"/>
      <c r="EE2995" s="2"/>
      <c r="EF2995" s="2"/>
      <c r="EG2995" s="2"/>
      <c r="EH2995" s="2"/>
      <c r="EI2995" s="2"/>
      <c r="EJ2995" s="2"/>
      <c r="EK2995" s="2"/>
      <c r="EL2995" s="2"/>
      <c r="EM2995" s="2"/>
      <c r="EN2995" s="2"/>
      <c r="EO2995" s="2"/>
      <c r="EP2995" s="2"/>
      <c r="EQ2995" s="2"/>
      <c r="ER2995" s="2"/>
      <c r="ES2995" s="2"/>
      <c r="ET2995" s="2"/>
      <c r="EU2995" s="2"/>
      <c r="EV2995" s="2"/>
      <c r="EW2995" s="2"/>
      <c r="EX2995" s="2"/>
      <c r="EY2995" s="2"/>
      <c r="EZ2995" s="2"/>
      <c r="FA2995" s="2"/>
      <c r="FB2995" s="2"/>
      <c r="FC2995" s="2"/>
      <c r="FD2995" s="2"/>
      <c r="FE2995" s="2"/>
      <c r="FF2995" s="2"/>
      <c r="FG2995" s="2"/>
      <c r="FH2995" s="2"/>
      <c r="FI2995" s="2"/>
      <c r="FJ2995" s="2"/>
      <c r="FK2995" s="2"/>
      <c r="FL2995" s="2"/>
      <c r="FM2995" s="2"/>
      <c r="FN2995" s="2"/>
      <c r="FO2995" s="2"/>
      <c r="FP2995" s="2"/>
      <c r="FQ2995" s="2"/>
      <c r="FR2995" s="2"/>
      <c r="FS2995" s="2"/>
      <c r="FT2995" s="2"/>
      <c r="FU2995" s="2"/>
      <c r="FV2995" s="2"/>
      <c r="FW2995" s="2"/>
      <c r="FX2995" s="2"/>
      <c r="FY2995" s="2"/>
      <c r="FZ2995" s="2"/>
      <c r="GA2995" s="2"/>
      <c r="GB2995" s="2"/>
      <c r="GC2995" s="2"/>
      <c r="GD2995" s="2"/>
      <c r="GE2995" s="2"/>
      <c r="GF2995" s="2"/>
      <c r="GG2995" s="2"/>
      <c r="GH2995" s="2"/>
      <c r="GI2995" s="2"/>
      <c r="GJ2995" s="2"/>
      <c r="GK2995" s="2"/>
      <c r="GL2995" s="2"/>
      <c r="GM2995" s="2"/>
      <c r="GN2995" s="2"/>
      <c r="GO2995" s="2"/>
      <c r="GP2995" s="2"/>
      <c r="GQ2995" s="2"/>
      <c r="GR2995" s="2"/>
      <c r="GS2995" s="2"/>
      <c r="GT2995" s="2"/>
      <c r="GU2995" s="2"/>
      <c r="GV2995" s="2"/>
      <c r="GW2995" s="2"/>
      <c r="GX2995" s="2"/>
      <c r="GY2995" s="2"/>
      <c r="GZ2995" s="2"/>
      <c r="HA2995" s="2"/>
      <c r="HB2995" s="2"/>
      <c r="HC2995" s="2"/>
      <c r="HD2995" s="2"/>
      <c r="HE2995" s="2"/>
      <c r="HF2995" s="2"/>
      <c r="HG2995" s="2"/>
      <c r="HH2995" s="2"/>
      <c r="HI2995" s="2"/>
      <c r="HJ2995" s="2"/>
      <c r="HK2995" s="2"/>
      <c r="HL2995" s="2"/>
      <c r="HM2995" s="2"/>
      <c r="HN2995" s="2"/>
      <c r="HO2995" s="2"/>
      <c r="HP2995" s="2"/>
      <c r="HQ2995" s="2"/>
      <c r="HR2995" s="2"/>
      <c r="HS2995" s="2"/>
      <c r="HT2995" s="2"/>
      <c r="HU2995" s="2"/>
      <c r="HV2995" s="2"/>
      <c r="HW2995" s="2"/>
      <c r="HX2995" s="2"/>
      <c r="HY2995" s="2"/>
      <c r="HZ2995" s="2"/>
      <c r="IA2995" s="2"/>
      <c r="IB2995" s="2"/>
      <c r="IC2995" s="2"/>
      <c r="ID2995" s="2"/>
      <c r="IE2995" s="2"/>
      <c r="IF2995" s="2"/>
      <c r="IG2995" s="2"/>
      <c r="IH2995" s="2"/>
      <c r="II2995" s="2"/>
      <c r="IJ2995" s="2"/>
      <c r="IK2995" s="2"/>
      <c r="IL2995" s="2"/>
      <c r="IM2995" s="2"/>
      <c r="IN2995" s="2"/>
      <c r="IO2995" s="2"/>
      <c r="IP2995" s="2"/>
      <c r="IQ2995" s="2"/>
    </row>
    <row r="2996" spans="1:251" s="16" customFormat="1" ht="13.5">
      <c r="A2996" s="8"/>
      <c r="B2996" s="114"/>
      <c r="C2996" s="115"/>
      <c r="D2996" s="115"/>
      <c r="E2996" s="115"/>
      <c r="F2996" s="115"/>
      <c r="G2996" s="115"/>
      <c r="H2996" s="115"/>
      <c r="I2996" s="115"/>
      <c r="J2996" s="115"/>
      <c r="K2996" s="115"/>
      <c r="L2996" s="115"/>
      <c r="M2996" s="115"/>
      <c r="N2996" s="115"/>
      <c r="O2996" s="115"/>
      <c r="P2996" s="115"/>
      <c r="Q2996" s="115"/>
      <c r="R2996" s="115"/>
      <c r="S2996" s="115"/>
      <c r="T2996" s="115"/>
      <c r="U2996" s="115"/>
      <c r="V2996" s="115"/>
      <c r="W2996" s="115"/>
      <c r="X2996" s="115"/>
      <c r="Y2996" s="115"/>
      <c r="Z2996" s="116"/>
      <c r="AA2996" s="118"/>
      <c r="AB2996" s="115"/>
      <c r="AC2996" s="115"/>
      <c r="AD2996" s="115"/>
      <c r="AE2996" s="115"/>
      <c r="AF2996" s="115"/>
      <c r="AG2996" s="115"/>
      <c r="AH2996" s="115"/>
      <c r="AI2996" s="116"/>
      <c r="AJ2996" s="118"/>
      <c r="AK2996" s="115"/>
      <c r="AL2996" s="115"/>
      <c r="AM2996" s="115"/>
      <c r="AN2996" s="115"/>
      <c r="AO2996" s="115"/>
      <c r="AP2996" s="115"/>
      <c r="AQ2996" s="115"/>
      <c r="AR2996" s="116"/>
      <c r="AS2996" s="118"/>
      <c r="AT2996" s="115"/>
      <c r="AU2996" s="115"/>
      <c r="AV2996" s="115"/>
      <c r="AW2996" s="115"/>
      <c r="AX2996" s="120"/>
      <c r="AY2996" s="2"/>
      <c r="AZ2996" s="2"/>
      <c r="BA2996" s="2"/>
      <c r="BB2996" s="23"/>
      <c r="BC2996" s="24"/>
      <c r="BE2996" s="2"/>
      <c r="BF2996" s="2"/>
      <c r="BG2996" s="2"/>
      <c r="BH2996" s="2"/>
      <c r="BI2996" s="2"/>
      <c r="BJ2996" s="2"/>
      <c r="BK2996" s="2"/>
      <c r="BL2996" s="2"/>
      <c r="BM2996" s="2"/>
      <c r="BN2996" s="2"/>
      <c r="BO2996" s="2"/>
      <c r="BP2996" s="2"/>
      <c r="BQ2996" s="2"/>
      <c r="BR2996" s="2"/>
      <c r="BS2996" s="2"/>
      <c r="BT2996" s="2"/>
      <c r="BU2996" s="2"/>
      <c r="BV2996" s="2"/>
      <c r="BW2996" s="2"/>
      <c r="BX2996" s="2"/>
      <c r="BY2996" s="2"/>
      <c r="BZ2996" s="2"/>
      <c r="CA2996" s="2"/>
      <c r="CB2996" s="2"/>
      <c r="CC2996" s="2"/>
      <c r="CD2996" s="2"/>
      <c r="CE2996" s="2"/>
      <c r="CF2996" s="2"/>
      <c r="CG2996" s="2"/>
      <c r="CH2996" s="2"/>
      <c r="CI2996" s="2"/>
      <c r="CJ2996" s="2"/>
      <c r="CK2996" s="2"/>
      <c r="CL2996" s="2"/>
      <c r="CM2996" s="2"/>
      <c r="CN2996" s="2"/>
      <c r="CO2996" s="2"/>
      <c r="CP2996" s="2"/>
      <c r="CQ2996" s="2"/>
      <c r="CR2996" s="2"/>
      <c r="CS2996" s="2"/>
      <c r="CT2996" s="2"/>
      <c r="CU2996" s="2"/>
      <c r="CV2996" s="2"/>
      <c r="CW2996" s="2"/>
      <c r="CX2996" s="2"/>
      <c r="CY2996" s="2"/>
      <c r="CZ2996" s="2"/>
      <c r="DA2996" s="2"/>
      <c r="DB2996" s="2"/>
      <c r="DC2996" s="2"/>
      <c r="DD2996" s="2"/>
      <c r="DE2996" s="2"/>
      <c r="DF2996" s="2"/>
      <c r="DG2996" s="2"/>
      <c r="DH2996" s="2"/>
      <c r="DI2996" s="2"/>
      <c r="DJ2996" s="2"/>
      <c r="DK2996" s="2"/>
      <c r="DL2996" s="2"/>
      <c r="DM2996" s="2"/>
      <c r="DN2996" s="2"/>
      <c r="DO2996" s="2"/>
      <c r="DP2996" s="2"/>
      <c r="DQ2996" s="2"/>
      <c r="DR2996" s="2"/>
      <c r="DS2996" s="2"/>
      <c r="DT2996" s="2"/>
      <c r="DU2996" s="2"/>
      <c r="DV2996" s="2"/>
      <c r="DW2996" s="2"/>
      <c r="DX2996" s="2"/>
      <c r="DY2996" s="2"/>
      <c r="DZ2996" s="2"/>
      <c r="EA2996" s="2"/>
      <c r="EB2996" s="2"/>
      <c r="EC2996" s="2"/>
      <c r="ED2996" s="2"/>
      <c r="EE2996" s="2"/>
      <c r="EF2996" s="2"/>
      <c r="EG2996" s="2"/>
      <c r="EH2996" s="2"/>
      <c r="EI2996" s="2"/>
      <c r="EJ2996" s="2"/>
      <c r="EK2996" s="2"/>
      <c r="EL2996" s="2"/>
      <c r="EM2996" s="2"/>
      <c r="EN2996" s="2"/>
      <c r="EO2996" s="2"/>
      <c r="EP2996" s="2"/>
      <c r="EQ2996" s="2"/>
      <c r="ER2996" s="2"/>
      <c r="ES2996" s="2"/>
      <c r="ET2996" s="2"/>
      <c r="EU2996" s="2"/>
      <c r="EV2996" s="2"/>
      <c r="EW2996" s="2"/>
      <c r="EX2996" s="2"/>
      <c r="EY2996" s="2"/>
      <c r="EZ2996" s="2"/>
      <c r="FA2996" s="2"/>
      <c r="FB2996" s="2"/>
      <c r="FC2996" s="2"/>
      <c r="FD2996" s="2"/>
      <c r="FE2996" s="2"/>
      <c r="FF2996" s="2"/>
      <c r="FG2996" s="2"/>
      <c r="FH2996" s="2"/>
      <c r="FI2996" s="2"/>
      <c r="FJ2996" s="2"/>
      <c r="FK2996" s="2"/>
      <c r="FL2996" s="2"/>
      <c r="FM2996" s="2"/>
      <c r="FN2996" s="2"/>
      <c r="FO2996" s="2"/>
      <c r="FP2996" s="2"/>
      <c r="FQ2996" s="2"/>
      <c r="FR2996" s="2"/>
      <c r="FS2996" s="2"/>
      <c r="FT2996" s="2"/>
      <c r="FU2996" s="2"/>
      <c r="FV2996" s="2"/>
      <c r="FW2996" s="2"/>
      <c r="FX2996" s="2"/>
      <c r="FY2996" s="2"/>
      <c r="FZ2996" s="2"/>
      <c r="GA2996" s="2"/>
      <c r="GB2996" s="2"/>
      <c r="GC2996" s="2"/>
      <c r="GD2996" s="2"/>
      <c r="GE2996" s="2"/>
      <c r="GF2996" s="2"/>
      <c r="GG2996" s="2"/>
      <c r="GH2996" s="2"/>
      <c r="GI2996" s="2"/>
      <c r="GJ2996" s="2"/>
      <c r="GK2996" s="2"/>
      <c r="GL2996" s="2"/>
      <c r="GM2996" s="2"/>
      <c r="GN2996" s="2"/>
      <c r="GO2996" s="2"/>
      <c r="GP2996" s="2"/>
      <c r="GQ2996" s="2"/>
      <c r="GR2996" s="2"/>
      <c r="GS2996" s="2"/>
      <c r="GT2996" s="2"/>
      <c r="GU2996" s="2"/>
      <c r="GV2996" s="2"/>
      <c r="GW2996" s="2"/>
      <c r="GX2996" s="2"/>
      <c r="GY2996" s="2"/>
      <c r="GZ2996" s="2"/>
      <c r="HA2996" s="2"/>
      <c r="HB2996" s="2"/>
      <c r="HC2996" s="2"/>
      <c r="HD2996" s="2"/>
      <c r="HE2996" s="2"/>
      <c r="HF2996" s="2"/>
      <c r="HG2996" s="2"/>
      <c r="HH2996" s="2"/>
      <c r="HI2996" s="2"/>
      <c r="HJ2996" s="2"/>
      <c r="HK2996" s="2"/>
      <c r="HL2996" s="2"/>
      <c r="HM2996" s="2"/>
      <c r="HN2996" s="2"/>
      <c r="HO2996" s="2"/>
      <c r="HP2996" s="2"/>
      <c r="HQ2996" s="2"/>
      <c r="HR2996" s="2"/>
      <c r="HS2996" s="2"/>
      <c r="HT2996" s="2"/>
      <c r="HU2996" s="2"/>
      <c r="HV2996" s="2"/>
      <c r="HW2996" s="2"/>
      <c r="HX2996" s="2"/>
      <c r="HY2996" s="2"/>
      <c r="HZ2996" s="2"/>
      <c r="IA2996" s="2"/>
      <c r="IB2996" s="2"/>
      <c r="IC2996" s="2"/>
      <c r="ID2996" s="2"/>
      <c r="IE2996" s="2"/>
      <c r="IF2996" s="2"/>
      <c r="IG2996" s="2"/>
      <c r="IH2996" s="2"/>
      <c r="II2996" s="2"/>
      <c r="IJ2996" s="2"/>
      <c r="IK2996" s="2"/>
      <c r="IL2996" s="2"/>
      <c r="IM2996" s="2"/>
      <c r="IN2996" s="2"/>
      <c r="IO2996" s="2"/>
      <c r="IP2996" s="2"/>
      <c r="IQ2996" s="2"/>
    </row>
    <row r="2997" spans="1:251" s="16" customFormat="1" ht="18.75" customHeight="1">
      <c r="A2997" s="8"/>
      <c r="B2997" s="25"/>
      <c r="C2997" s="130" t="s">
        <v>395</v>
      </c>
      <c r="D2997" s="131"/>
      <c r="E2997" s="131"/>
      <c r="F2997" s="131"/>
      <c r="G2997" s="131"/>
      <c r="H2997" s="131"/>
      <c r="I2997" s="131"/>
      <c r="J2997" s="131"/>
      <c r="K2997" s="131"/>
      <c r="L2997" s="131"/>
      <c r="M2997" s="131"/>
      <c r="N2997" s="131"/>
      <c r="O2997" s="131"/>
      <c r="P2997" s="131"/>
      <c r="Q2997" s="131"/>
      <c r="R2997" s="131"/>
      <c r="S2997" s="131"/>
      <c r="T2997" s="131"/>
      <c r="U2997" s="131"/>
      <c r="V2997" s="131"/>
      <c r="W2997" s="131"/>
      <c r="X2997" s="131"/>
      <c r="Y2997" s="131"/>
      <c r="Z2997" s="132"/>
      <c r="AA2997" s="133">
        <v>51697</v>
      </c>
      <c r="AB2997" s="134"/>
      <c r="AC2997" s="134"/>
      <c r="AD2997" s="134"/>
      <c r="AE2997" s="134"/>
      <c r="AF2997" s="134"/>
      <c r="AG2997" s="134"/>
      <c r="AH2997" s="134"/>
      <c r="AI2997" s="135"/>
      <c r="AJ2997" s="133">
        <v>54497</v>
      </c>
      <c r="AK2997" s="134"/>
      <c r="AL2997" s="134"/>
      <c r="AM2997" s="134"/>
      <c r="AN2997" s="134"/>
      <c r="AO2997" s="134"/>
      <c r="AP2997" s="134"/>
      <c r="AQ2997" s="134"/>
      <c r="AR2997" s="135"/>
      <c r="AS2997" s="136"/>
      <c r="AT2997" s="137"/>
      <c r="AU2997" s="137"/>
      <c r="AV2997" s="137"/>
      <c r="AW2997" s="137"/>
      <c r="AX2997" s="138"/>
      <c r="AY2997" s="2"/>
      <c r="AZ2997" s="2"/>
      <c r="BA2997" s="2"/>
      <c r="BB2997" s="2"/>
      <c r="BC2997" s="2"/>
      <c r="BD2997" s="2"/>
      <c r="BE2997" s="2"/>
      <c r="BF2997" s="2"/>
      <c r="BG2997" s="2"/>
      <c r="BH2997" s="2"/>
      <c r="BI2997" s="2"/>
      <c r="BJ2997" s="2"/>
      <c r="BK2997" s="2"/>
      <c r="BL2997" s="2"/>
      <c r="BM2997" s="2"/>
      <c r="BN2997" s="2"/>
      <c r="BO2997" s="2"/>
      <c r="BP2997" s="2"/>
      <c r="BQ2997" s="2"/>
      <c r="BR2997" s="2"/>
      <c r="BS2997" s="2"/>
      <c r="BT2997" s="2"/>
      <c r="BU2997" s="2"/>
      <c r="BV2997" s="2"/>
      <c r="BW2997" s="2"/>
      <c r="BX2997" s="2"/>
      <c r="BY2997" s="2"/>
      <c r="BZ2997" s="2"/>
      <c r="CA2997" s="2"/>
      <c r="CB2997" s="2"/>
      <c r="CC2997" s="2"/>
      <c r="CD2997" s="2"/>
      <c r="CE2997" s="2"/>
      <c r="CF2997" s="2"/>
      <c r="CG2997" s="2"/>
      <c r="CH2997" s="2"/>
      <c r="CI2997" s="2"/>
      <c r="CJ2997" s="2"/>
      <c r="CK2997" s="2"/>
      <c r="CL2997" s="2"/>
      <c r="CM2997" s="2"/>
      <c r="CN2997" s="2"/>
      <c r="CO2997" s="2"/>
      <c r="CP2997" s="2"/>
      <c r="CQ2997" s="2"/>
      <c r="CR2997" s="2"/>
      <c r="CS2997" s="2"/>
      <c r="CT2997" s="2"/>
      <c r="CU2997" s="2"/>
      <c r="CV2997" s="2"/>
      <c r="CW2997" s="2"/>
      <c r="CX2997" s="2"/>
      <c r="CY2997" s="2"/>
      <c r="CZ2997" s="2"/>
      <c r="DA2997" s="2"/>
      <c r="DB2997" s="2"/>
      <c r="DC2997" s="2"/>
      <c r="DD2997" s="2"/>
      <c r="DE2997" s="2"/>
      <c r="DF2997" s="2"/>
      <c r="DG2997" s="2"/>
      <c r="DH2997" s="2"/>
      <c r="DI2997" s="2"/>
      <c r="DJ2997" s="2"/>
      <c r="DK2997" s="2"/>
      <c r="DL2997" s="2"/>
      <c r="DM2997" s="2"/>
      <c r="DN2997" s="2"/>
      <c r="DO2997" s="2"/>
      <c r="DP2997" s="2"/>
      <c r="DQ2997" s="2"/>
      <c r="DR2997" s="2"/>
      <c r="DS2997" s="2"/>
      <c r="DT2997" s="2"/>
      <c r="DU2997" s="2"/>
      <c r="DV2997" s="2"/>
      <c r="DW2997" s="2"/>
      <c r="DX2997" s="2"/>
      <c r="DY2997" s="2"/>
      <c r="DZ2997" s="2"/>
      <c r="EA2997" s="2"/>
      <c r="EB2997" s="2"/>
      <c r="EC2997" s="2"/>
      <c r="ED2997" s="2"/>
      <c r="EE2997" s="2"/>
      <c r="EF2997" s="2"/>
      <c r="EG2997" s="2"/>
      <c r="EH2997" s="2"/>
      <c r="EI2997" s="2"/>
      <c r="EJ2997" s="2"/>
      <c r="EK2997" s="2"/>
      <c r="EL2997" s="2"/>
      <c r="EM2997" s="2"/>
      <c r="EN2997" s="2"/>
      <c r="EO2997" s="2"/>
      <c r="EP2997" s="2"/>
      <c r="EQ2997" s="2"/>
      <c r="ER2997" s="2"/>
      <c r="ES2997" s="2"/>
      <c r="ET2997" s="2"/>
      <c r="EU2997" s="2"/>
      <c r="EV2997" s="2"/>
      <c r="EW2997" s="2"/>
      <c r="EX2997" s="2"/>
      <c r="EY2997" s="2"/>
      <c r="EZ2997" s="2"/>
      <c r="FA2997" s="2"/>
      <c r="FB2997" s="2"/>
      <c r="FC2997" s="2"/>
      <c r="FD2997" s="2"/>
      <c r="FE2997" s="2"/>
      <c r="FF2997" s="2"/>
      <c r="FG2997" s="2"/>
      <c r="FH2997" s="2"/>
      <c r="FI2997" s="2"/>
      <c r="FJ2997" s="2"/>
      <c r="FK2997" s="2"/>
      <c r="FL2997" s="2"/>
      <c r="FM2997" s="2"/>
      <c r="FN2997" s="2"/>
      <c r="FO2997" s="2"/>
      <c r="FP2997" s="2"/>
      <c r="FQ2997" s="2"/>
      <c r="FR2997" s="2"/>
      <c r="FS2997" s="2"/>
      <c r="FT2997" s="2"/>
      <c r="FU2997" s="2"/>
      <c r="FV2997" s="2"/>
      <c r="FW2997" s="2"/>
      <c r="FX2997" s="2"/>
      <c r="FY2997" s="2"/>
      <c r="FZ2997" s="2"/>
      <c r="GA2997" s="2"/>
      <c r="GB2997" s="2"/>
      <c r="GC2997" s="2"/>
      <c r="GD2997" s="2"/>
      <c r="GE2997" s="2"/>
      <c r="GF2997" s="2"/>
      <c r="GG2997" s="2"/>
      <c r="GH2997" s="2"/>
      <c r="GI2997" s="2"/>
      <c r="GJ2997" s="2"/>
      <c r="GK2997" s="2"/>
      <c r="GL2997" s="2"/>
      <c r="GM2997" s="2"/>
      <c r="GN2997" s="2"/>
      <c r="GO2997" s="2"/>
      <c r="GP2997" s="2"/>
      <c r="GQ2997" s="2"/>
      <c r="GR2997" s="2"/>
      <c r="GS2997" s="2"/>
      <c r="GT2997" s="2"/>
      <c r="GU2997" s="2"/>
      <c r="GV2997" s="2"/>
      <c r="GW2997" s="2"/>
      <c r="GX2997" s="2"/>
      <c r="GY2997" s="2"/>
      <c r="GZ2997" s="2"/>
      <c r="HA2997" s="2"/>
      <c r="HB2997" s="2"/>
      <c r="HC2997" s="2"/>
      <c r="HD2997" s="2"/>
      <c r="HE2997" s="2"/>
      <c r="HF2997" s="2"/>
      <c r="HG2997" s="2"/>
      <c r="HH2997" s="2"/>
      <c r="HI2997" s="2"/>
      <c r="HJ2997" s="2"/>
      <c r="HK2997" s="2"/>
      <c r="HL2997" s="2"/>
      <c r="HM2997" s="2"/>
      <c r="HN2997" s="2"/>
      <c r="HO2997" s="2"/>
      <c r="HP2997" s="2"/>
      <c r="HQ2997" s="2"/>
      <c r="HR2997" s="2"/>
      <c r="HS2997" s="2"/>
      <c r="HT2997" s="2"/>
      <c r="HU2997" s="2"/>
      <c r="HV2997" s="2"/>
      <c r="HW2997" s="2"/>
      <c r="HX2997" s="2"/>
      <c r="HY2997" s="2"/>
      <c r="HZ2997" s="2"/>
      <c r="IA2997" s="2"/>
      <c r="IB2997" s="2"/>
      <c r="IC2997" s="2"/>
      <c r="ID2997" s="2"/>
      <c r="IE2997" s="2"/>
      <c r="IF2997" s="2"/>
      <c r="IG2997" s="2"/>
      <c r="IH2997" s="2"/>
      <c r="II2997" s="2"/>
      <c r="IJ2997" s="2"/>
      <c r="IK2997" s="2"/>
      <c r="IL2997" s="2"/>
      <c r="IM2997" s="2"/>
      <c r="IN2997" s="2"/>
      <c r="IO2997" s="2"/>
      <c r="IP2997" s="2"/>
      <c r="IQ2997" s="2"/>
    </row>
    <row r="2998" spans="1:251" s="16" customFormat="1" ht="18.75" customHeight="1">
      <c r="A2998" s="8"/>
      <c r="B2998" s="25"/>
      <c r="C2998" s="130" t="s">
        <v>869</v>
      </c>
      <c r="D2998" s="131"/>
      <c r="E2998" s="131"/>
      <c r="F2998" s="131"/>
      <c r="G2998" s="131"/>
      <c r="H2998" s="131"/>
      <c r="I2998" s="131"/>
      <c r="J2998" s="131"/>
      <c r="K2998" s="131"/>
      <c r="L2998" s="131"/>
      <c r="M2998" s="131"/>
      <c r="N2998" s="131"/>
      <c r="O2998" s="131"/>
      <c r="P2998" s="131"/>
      <c r="Q2998" s="131"/>
      <c r="R2998" s="131"/>
      <c r="S2998" s="131"/>
      <c r="T2998" s="131"/>
      <c r="U2998" s="131"/>
      <c r="V2998" s="131"/>
      <c r="W2998" s="131"/>
      <c r="X2998" s="131"/>
      <c r="Y2998" s="131"/>
      <c r="Z2998" s="132"/>
      <c r="AA2998" s="133">
        <v>338</v>
      </c>
      <c r="AB2998" s="134"/>
      <c r="AC2998" s="134"/>
      <c r="AD2998" s="134"/>
      <c r="AE2998" s="134"/>
      <c r="AF2998" s="134"/>
      <c r="AG2998" s="134"/>
      <c r="AH2998" s="134"/>
      <c r="AI2998" s="135"/>
      <c r="AJ2998" s="133">
        <v>8895</v>
      </c>
      <c r="AK2998" s="134"/>
      <c r="AL2998" s="134"/>
      <c r="AM2998" s="134"/>
      <c r="AN2998" s="134"/>
      <c r="AO2998" s="134"/>
      <c r="AP2998" s="134"/>
      <c r="AQ2998" s="134"/>
      <c r="AR2998" s="135"/>
      <c r="AS2998" s="136"/>
      <c r="AT2998" s="137"/>
      <c r="AU2998" s="137"/>
      <c r="AV2998" s="137"/>
      <c r="AW2998" s="137"/>
      <c r="AX2998" s="138"/>
      <c r="AY2998" s="2"/>
      <c r="AZ2998" s="2"/>
      <c r="BA2998" s="2"/>
      <c r="BB2998" s="2"/>
      <c r="BC2998" s="2"/>
      <c r="BD2998" s="2"/>
      <c r="BE2998" s="2"/>
      <c r="BF2998" s="2"/>
      <c r="BG2998" s="2"/>
      <c r="BH2998" s="2"/>
      <c r="BI2998" s="2"/>
      <c r="BJ2998" s="2"/>
      <c r="BK2998" s="2"/>
      <c r="BL2998" s="2"/>
      <c r="BM2998" s="2"/>
      <c r="BN2998" s="2"/>
      <c r="BO2998" s="2"/>
      <c r="BP2998" s="2"/>
      <c r="BQ2998" s="2"/>
      <c r="BR2998" s="2"/>
      <c r="BS2998" s="2"/>
      <c r="BT2998" s="2"/>
      <c r="BU2998" s="2"/>
      <c r="BV2998" s="2"/>
      <c r="BW2998" s="2"/>
      <c r="BX2998" s="2"/>
      <c r="BY2998" s="2"/>
      <c r="BZ2998" s="2"/>
      <c r="CA2998" s="2"/>
      <c r="CB2998" s="2"/>
      <c r="CC2998" s="2"/>
      <c r="CD2998" s="2"/>
      <c r="CE2998" s="2"/>
      <c r="CF2998" s="2"/>
      <c r="CG2998" s="2"/>
      <c r="CH2998" s="2"/>
      <c r="CI2998" s="2"/>
      <c r="CJ2998" s="2"/>
      <c r="CK2998" s="2"/>
      <c r="CL2998" s="2"/>
      <c r="CM2998" s="2"/>
      <c r="CN2998" s="2"/>
      <c r="CO2998" s="2"/>
      <c r="CP2998" s="2"/>
      <c r="CQ2998" s="2"/>
      <c r="CR2998" s="2"/>
      <c r="CS2998" s="2"/>
      <c r="CT2998" s="2"/>
      <c r="CU2998" s="2"/>
      <c r="CV2998" s="2"/>
      <c r="CW2998" s="2"/>
      <c r="CX2998" s="2"/>
      <c r="CY2998" s="2"/>
      <c r="CZ2998" s="2"/>
      <c r="DA2998" s="2"/>
      <c r="DB2998" s="2"/>
      <c r="DC2998" s="2"/>
      <c r="DD2998" s="2"/>
      <c r="DE2998" s="2"/>
      <c r="DF2998" s="2"/>
      <c r="DG2998" s="2"/>
      <c r="DH2998" s="2"/>
      <c r="DI2998" s="2"/>
      <c r="DJ2998" s="2"/>
      <c r="DK2998" s="2"/>
      <c r="DL2998" s="2"/>
      <c r="DM2998" s="2"/>
      <c r="DN2998" s="2"/>
      <c r="DO2998" s="2"/>
      <c r="DP2998" s="2"/>
      <c r="DQ2998" s="2"/>
      <c r="DR2998" s="2"/>
      <c r="DS2998" s="2"/>
      <c r="DT2998" s="2"/>
      <c r="DU2998" s="2"/>
      <c r="DV2998" s="2"/>
      <c r="DW2998" s="2"/>
      <c r="DX2998" s="2"/>
      <c r="DY2998" s="2"/>
      <c r="DZ2998" s="2"/>
      <c r="EA2998" s="2"/>
      <c r="EB2998" s="2"/>
      <c r="EC2998" s="2"/>
      <c r="ED2998" s="2"/>
      <c r="EE2998" s="2"/>
      <c r="EF2998" s="2"/>
      <c r="EG2998" s="2"/>
      <c r="EH2998" s="2"/>
      <c r="EI2998" s="2"/>
      <c r="EJ2998" s="2"/>
      <c r="EK2998" s="2"/>
      <c r="EL2998" s="2"/>
      <c r="EM2998" s="2"/>
      <c r="EN2998" s="2"/>
      <c r="EO2998" s="2"/>
      <c r="EP2998" s="2"/>
      <c r="EQ2998" s="2"/>
      <c r="ER2998" s="2"/>
      <c r="ES2998" s="2"/>
      <c r="ET2998" s="2"/>
      <c r="EU2998" s="2"/>
      <c r="EV2998" s="2"/>
      <c r="EW2998" s="2"/>
      <c r="EX2998" s="2"/>
      <c r="EY2998" s="2"/>
      <c r="EZ2998" s="2"/>
      <c r="FA2998" s="2"/>
      <c r="FB2998" s="2"/>
      <c r="FC2998" s="2"/>
      <c r="FD2998" s="2"/>
      <c r="FE2998" s="2"/>
      <c r="FF2998" s="2"/>
      <c r="FG2998" s="2"/>
      <c r="FH2998" s="2"/>
      <c r="FI2998" s="2"/>
      <c r="FJ2998" s="2"/>
      <c r="FK2998" s="2"/>
      <c r="FL2998" s="2"/>
      <c r="FM2998" s="2"/>
      <c r="FN2998" s="2"/>
      <c r="FO2998" s="2"/>
      <c r="FP2998" s="2"/>
      <c r="FQ2998" s="2"/>
      <c r="FR2998" s="2"/>
      <c r="FS2998" s="2"/>
      <c r="FT2998" s="2"/>
      <c r="FU2998" s="2"/>
      <c r="FV2998" s="2"/>
      <c r="FW2998" s="2"/>
      <c r="FX2998" s="2"/>
      <c r="FY2998" s="2"/>
      <c r="FZ2998" s="2"/>
      <c r="GA2998" s="2"/>
      <c r="GB2998" s="2"/>
      <c r="GC2998" s="2"/>
      <c r="GD2998" s="2"/>
      <c r="GE2998" s="2"/>
      <c r="GF2998" s="2"/>
      <c r="GG2998" s="2"/>
      <c r="GH2998" s="2"/>
      <c r="GI2998" s="2"/>
      <c r="GJ2998" s="2"/>
      <c r="GK2998" s="2"/>
      <c r="GL2998" s="2"/>
      <c r="GM2998" s="2"/>
      <c r="GN2998" s="2"/>
      <c r="GO2998" s="2"/>
      <c r="GP2998" s="2"/>
      <c r="GQ2998" s="2"/>
      <c r="GR2998" s="2"/>
      <c r="GS2998" s="2"/>
      <c r="GT2998" s="2"/>
      <c r="GU2998" s="2"/>
      <c r="GV2998" s="2"/>
      <c r="GW2998" s="2"/>
      <c r="GX2998" s="2"/>
      <c r="GY2998" s="2"/>
      <c r="GZ2998" s="2"/>
      <c r="HA2998" s="2"/>
      <c r="HB2998" s="2"/>
      <c r="HC2998" s="2"/>
      <c r="HD2998" s="2"/>
      <c r="HE2998" s="2"/>
      <c r="HF2998" s="2"/>
      <c r="HG2998" s="2"/>
      <c r="HH2998" s="2"/>
      <c r="HI2998" s="2"/>
      <c r="HJ2998" s="2"/>
      <c r="HK2998" s="2"/>
      <c r="HL2998" s="2"/>
      <c r="HM2998" s="2"/>
      <c r="HN2998" s="2"/>
      <c r="HO2998" s="2"/>
      <c r="HP2998" s="2"/>
      <c r="HQ2998" s="2"/>
      <c r="HR2998" s="2"/>
      <c r="HS2998" s="2"/>
      <c r="HT2998" s="2"/>
      <c r="HU2998" s="2"/>
      <c r="HV2998" s="2"/>
      <c r="HW2998" s="2"/>
      <c r="HX2998" s="2"/>
      <c r="HY2998" s="2"/>
      <c r="HZ2998" s="2"/>
      <c r="IA2998" s="2"/>
      <c r="IB2998" s="2"/>
      <c r="IC2998" s="2"/>
      <c r="ID2998" s="2"/>
      <c r="IE2998" s="2"/>
      <c r="IF2998" s="2"/>
      <c r="IG2998" s="2"/>
      <c r="IH2998" s="2"/>
      <c r="II2998" s="2"/>
      <c r="IJ2998" s="2"/>
      <c r="IK2998" s="2"/>
      <c r="IL2998" s="2"/>
      <c r="IM2998" s="2"/>
      <c r="IN2998" s="2"/>
      <c r="IO2998" s="2"/>
      <c r="IP2998" s="2"/>
      <c r="IQ2998" s="2"/>
    </row>
    <row r="2999" spans="1:251" s="16" customFormat="1" ht="18.75" customHeight="1" thickBot="1">
      <c r="A2999" s="17"/>
      <c r="B2999" s="121" t="s">
        <v>11</v>
      </c>
      <c r="C2999" s="122"/>
      <c r="D2999" s="122"/>
      <c r="E2999" s="122"/>
      <c r="F2999" s="122"/>
      <c r="G2999" s="122"/>
      <c r="H2999" s="122"/>
      <c r="I2999" s="122"/>
      <c r="J2999" s="122"/>
      <c r="K2999" s="122"/>
      <c r="L2999" s="122"/>
      <c r="M2999" s="122"/>
      <c r="N2999" s="122"/>
      <c r="O2999" s="122"/>
      <c r="P2999" s="122"/>
      <c r="Q2999" s="122"/>
      <c r="R2999" s="122"/>
      <c r="S2999" s="122"/>
      <c r="T2999" s="122"/>
      <c r="U2999" s="122"/>
      <c r="V2999" s="122"/>
      <c r="W2999" s="122"/>
      <c r="X2999" s="122"/>
      <c r="Y2999" s="122"/>
      <c r="Z2999" s="123"/>
      <c r="AA2999" s="124">
        <f>SUM($AA$2997:$AA$2998)</f>
        <v>52035</v>
      </c>
      <c r="AB2999" s="125"/>
      <c r="AC2999" s="125"/>
      <c r="AD2999" s="125"/>
      <c r="AE2999" s="125"/>
      <c r="AF2999" s="125"/>
      <c r="AG2999" s="125"/>
      <c r="AH2999" s="125"/>
      <c r="AI2999" s="126"/>
      <c r="AJ2999" s="124">
        <f>SUM($AJ$2997:$AJ$2998)</f>
        <v>63392</v>
      </c>
      <c r="AK2999" s="125"/>
      <c r="AL2999" s="125"/>
      <c r="AM2999" s="125"/>
      <c r="AN2999" s="125"/>
      <c r="AO2999" s="125"/>
      <c r="AP2999" s="125"/>
      <c r="AQ2999" s="125"/>
      <c r="AR2999" s="126"/>
      <c r="AS2999" s="127"/>
      <c r="AT2999" s="128"/>
      <c r="AU2999" s="128"/>
      <c r="AV2999" s="128"/>
      <c r="AW2999" s="128"/>
      <c r="AX2999" s="129"/>
      <c r="AY2999" s="2"/>
      <c r="AZ2999" s="2"/>
      <c r="BA2999" s="2"/>
      <c r="BB2999" s="2"/>
      <c r="BC2999" s="2"/>
      <c r="BD2999" s="2"/>
      <c r="BE2999" s="2"/>
      <c r="BF2999" s="2"/>
      <c r="BG2999" s="2"/>
      <c r="BH2999" s="2"/>
      <c r="BI2999" s="2"/>
      <c r="BJ2999" s="2"/>
      <c r="BK2999" s="2"/>
      <c r="BL2999" s="2"/>
      <c r="BM2999" s="2"/>
      <c r="BN2999" s="2"/>
      <c r="BO2999" s="2"/>
      <c r="BP2999" s="2"/>
      <c r="BQ2999" s="2"/>
      <c r="BR2999" s="2"/>
      <c r="BS2999" s="2"/>
      <c r="BT2999" s="2"/>
      <c r="BU2999" s="2"/>
      <c r="BV2999" s="2"/>
      <c r="BW2999" s="2"/>
      <c r="BX2999" s="2"/>
      <c r="BY2999" s="2"/>
      <c r="BZ2999" s="2"/>
      <c r="CA2999" s="2"/>
      <c r="CB2999" s="2"/>
      <c r="CC2999" s="2"/>
      <c r="CD2999" s="2"/>
      <c r="CE2999" s="2"/>
      <c r="CF2999" s="2"/>
      <c r="CG2999" s="2"/>
      <c r="CH2999" s="2"/>
      <c r="CI2999" s="2"/>
      <c r="CJ2999" s="2"/>
      <c r="CK2999" s="2"/>
      <c r="CL2999" s="2"/>
      <c r="CM2999" s="2"/>
      <c r="CN2999" s="2"/>
      <c r="CO2999" s="2"/>
      <c r="CP2999" s="2"/>
      <c r="CQ2999" s="2"/>
      <c r="CR2999" s="2"/>
      <c r="CS2999" s="2"/>
      <c r="CT2999" s="2"/>
      <c r="CU2999" s="2"/>
      <c r="CV2999" s="2"/>
      <c r="CW2999" s="2"/>
      <c r="CX2999" s="2"/>
      <c r="CY2999" s="2"/>
      <c r="CZ2999" s="2"/>
      <c r="DA2999" s="2"/>
      <c r="DB2999" s="2"/>
      <c r="DC2999" s="2"/>
      <c r="DD2999" s="2"/>
      <c r="DE2999" s="2"/>
      <c r="DF2999" s="2"/>
      <c r="DG2999" s="2"/>
      <c r="DH2999" s="2"/>
      <c r="DI2999" s="2"/>
      <c r="DJ2999" s="2"/>
      <c r="DK2999" s="2"/>
      <c r="DL2999" s="2"/>
      <c r="DM2999" s="2"/>
      <c r="DN2999" s="2"/>
      <c r="DO2999" s="2"/>
      <c r="DP2999" s="2"/>
      <c r="DQ2999" s="2"/>
      <c r="DR2999" s="2"/>
      <c r="DS2999" s="2"/>
      <c r="DT2999" s="2"/>
      <c r="DU2999" s="2"/>
      <c r="DV2999" s="2"/>
      <c r="DW2999" s="2"/>
      <c r="DX2999" s="2"/>
      <c r="DY2999" s="2"/>
      <c r="DZ2999" s="2"/>
      <c r="EA2999" s="2"/>
      <c r="EB2999" s="2"/>
      <c r="EC2999" s="2"/>
      <c r="ED2999" s="2"/>
      <c r="EE2999" s="2"/>
      <c r="EF2999" s="2"/>
      <c r="EG2999" s="2"/>
      <c r="EH2999" s="2"/>
      <c r="EI2999" s="2"/>
      <c r="EJ2999" s="2"/>
      <c r="EK2999" s="2"/>
      <c r="EL2999" s="2"/>
      <c r="EM2999" s="2"/>
      <c r="EN2999" s="2"/>
      <c r="EO2999" s="2"/>
      <c r="EP2999" s="2"/>
      <c r="EQ2999" s="2"/>
      <c r="ER2999" s="2"/>
      <c r="ES2999" s="2"/>
      <c r="ET2999" s="2"/>
      <c r="EU2999" s="2"/>
      <c r="EV2999" s="2"/>
      <c r="EW2999" s="2"/>
      <c r="EX2999" s="2"/>
      <c r="EY2999" s="2"/>
      <c r="EZ2999" s="2"/>
      <c r="FA2999" s="2"/>
      <c r="FB2999" s="2"/>
      <c r="FC2999" s="2"/>
      <c r="FD2999" s="2"/>
      <c r="FE2999" s="2"/>
      <c r="FF2999" s="2"/>
      <c r="FG2999" s="2"/>
      <c r="FH2999" s="2"/>
      <c r="FI2999" s="2"/>
      <c r="FJ2999" s="2"/>
      <c r="FK2999" s="2"/>
      <c r="FL2999" s="2"/>
      <c r="FM2999" s="2"/>
      <c r="FN2999" s="2"/>
      <c r="FO2999" s="2"/>
      <c r="FP2999" s="2"/>
      <c r="FQ2999" s="2"/>
      <c r="FR2999" s="2"/>
      <c r="FS2999" s="2"/>
      <c r="FT2999" s="2"/>
      <c r="FU2999" s="2"/>
      <c r="FV2999" s="2"/>
      <c r="FW2999" s="2"/>
      <c r="FX2999" s="2"/>
      <c r="FY2999" s="2"/>
      <c r="FZ2999" s="2"/>
      <c r="GA2999" s="2"/>
      <c r="GB2999" s="2"/>
      <c r="GC2999" s="2"/>
      <c r="GD2999" s="2"/>
      <c r="GE2999" s="2"/>
      <c r="GF2999" s="2"/>
      <c r="GG2999" s="2"/>
      <c r="GH2999" s="2"/>
      <c r="GI2999" s="2"/>
      <c r="GJ2999" s="2"/>
      <c r="GK2999" s="2"/>
      <c r="GL2999" s="2"/>
      <c r="GM2999" s="2"/>
      <c r="GN2999" s="2"/>
      <c r="GO2999" s="2"/>
      <c r="GP2999" s="2"/>
      <c r="GQ2999" s="2"/>
      <c r="GR2999" s="2"/>
      <c r="GS2999" s="2"/>
      <c r="GT2999" s="2"/>
      <c r="GU2999" s="2"/>
      <c r="GV2999" s="2"/>
      <c r="GW2999" s="2"/>
      <c r="GX2999" s="2"/>
      <c r="GY2999" s="2"/>
      <c r="GZ2999" s="2"/>
      <c r="HA2999" s="2"/>
      <c r="HB2999" s="2"/>
      <c r="HC2999" s="2"/>
      <c r="HD2999" s="2"/>
      <c r="HE2999" s="2"/>
      <c r="HF2999" s="2"/>
      <c r="HG2999" s="2"/>
      <c r="HH2999" s="2"/>
      <c r="HI2999" s="2"/>
      <c r="HJ2999" s="2"/>
      <c r="HK2999" s="2"/>
      <c r="HL2999" s="2"/>
      <c r="HM2999" s="2"/>
      <c r="HN2999" s="2"/>
      <c r="HO2999" s="2"/>
      <c r="HP2999" s="2"/>
      <c r="HQ2999" s="2"/>
      <c r="HR2999" s="2"/>
      <c r="HS2999" s="2"/>
      <c r="HT2999" s="2"/>
      <c r="HU2999" s="2"/>
      <c r="HV2999" s="2"/>
      <c r="HW2999" s="2"/>
      <c r="HX2999" s="2"/>
      <c r="HY2999" s="2"/>
      <c r="HZ2999" s="2"/>
      <c r="IA2999" s="2"/>
      <c r="IB2999" s="2"/>
      <c r="IC2999" s="2"/>
      <c r="ID2999" s="2"/>
      <c r="IE2999" s="2"/>
      <c r="IF2999" s="2"/>
      <c r="IG2999" s="2"/>
      <c r="IH2999" s="2"/>
      <c r="II2999" s="2"/>
      <c r="IJ2999" s="2"/>
      <c r="IK2999" s="2"/>
      <c r="IL2999" s="2"/>
      <c r="IM2999" s="2"/>
      <c r="IN2999" s="2"/>
      <c r="IO2999" s="2"/>
      <c r="IP2999" s="2"/>
      <c r="IQ2999" s="2"/>
    </row>
    <row r="3001" spans="1:251" ht="18.75">
      <c r="A3001" s="1" t="s">
        <v>0</v>
      </c>
      <c r="AW3001" s="3"/>
      <c r="AX3001" s="4"/>
      <c r="AY3001" s="3"/>
    </row>
    <row r="3003" spans="1:251" ht="18.75">
      <c r="B3003" s="101" t="s">
        <v>8</v>
      </c>
      <c r="C3003" s="102"/>
      <c r="D3003" s="102"/>
      <c r="E3003" s="102"/>
      <c r="F3003" s="102"/>
      <c r="G3003" s="102"/>
      <c r="H3003" s="102"/>
      <c r="I3003" s="102"/>
      <c r="J3003" s="102"/>
      <c r="K3003" s="102"/>
      <c r="L3003" s="102"/>
      <c r="M3003" s="102"/>
      <c r="N3003" s="102"/>
      <c r="O3003" s="102"/>
      <c r="P3003" s="102"/>
      <c r="Q3003" s="102"/>
      <c r="R3003" s="102"/>
      <c r="S3003" s="102"/>
      <c r="T3003" s="102"/>
      <c r="U3003" s="102"/>
      <c r="V3003" s="102"/>
      <c r="W3003" s="102"/>
      <c r="X3003" s="102"/>
      <c r="Y3003" s="102"/>
      <c r="Z3003" s="102"/>
      <c r="AA3003" s="102"/>
      <c r="AB3003" s="102"/>
      <c r="AC3003" s="102"/>
      <c r="AD3003" s="102"/>
      <c r="AE3003" s="102"/>
      <c r="AF3003" s="102"/>
      <c r="AG3003" s="102"/>
      <c r="AH3003" s="102"/>
      <c r="AI3003" s="102"/>
      <c r="AJ3003" s="102"/>
      <c r="AK3003" s="102"/>
      <c r="AL3003" s="102"/>
      <c r="AM3003" s="102"/>
      <c r="AN3003" s="102"/>
      <c r="AO3003" s="102"/>
      <c r="AP3003" s="102"/>
      <c r="AQ3003" s="102"/>
      <c r="AR3003" s="102"/>
      <c r="AS3003" s="102"/>
      <c r="AT3003" s="102"/>
      <c r="AU3003" s="102"/>
      <c r="AV3003" s="102"/>
      <c r="AW3003" s="102"/>
      <c r="AX3003" s="102"/>
    </row>
    <row r="3004" spans="1:251">
      <c r="Z3004" s="5"/>
      <c r="AD3004" s="5"/>
      <c r="AE3004" s="5"/>
      <c r="AF3004" s="5"/>
      <c r="AG3004" s="5"/>
      <c r="AH3004" s="5"/>
      <c r="AI3004" s="5"/>
      <c r="AO3004" s="5"/>
    </row>
    <row r="3005" spans="1:251" ht="13.5" thickBot="1">
      <c r="Z3005" s="5"/>
      <c r="AD3005" s="5"/>
      <c r="AE3005" s="5"/>
      <c r="AF3005" s="5"/>
      <c r="AG3005" s="5"/>
      <c r="AH3005" s="5"/>
      <c r="AI3005" s="5"/>
      <c r="AO3005" s="5"/>
      <c r="DI3005" s="6"/>
    </row>
    <row r="3006" spans="1:251" ht="24.75" customHeight="1" thickBot="1">
      <c r="B3006" s="103" t="s">
        <v>1</v>
      </c>
      <c r="C3006" s="104"/>
      <c r="D3006" s="104"/>
      <c r="E3006" s="104"/>
      <c r="F3006" s="104"/>
      <c r="G3006" s="104"/>
      <c r="H3006" s="105" t="s">
        <v>400</v>
      </c>
      <c r="I3006" s="106"/>
      <c r="J3006" s="106"/>
      <c r="K3006" s="106"/>
      <c r="L3006" s="106"/>
      <c r="M3006" s="106"/>
      <c r="N3006" s="106"/>
      <c r="O3006" s="106"/>
      <c r="P3006" s="106"/>
      <c r="Q3006" s="106"/>
      <c r="R3006" s="106"/>
      <c r="S3006" s="106"/>
      <c r="T3006" s="106"/>
      <c r="U3006" s="106"/>
      <c r="V3006" s="106"/>
      <c r="W3006" s="106"/>
      <c r="X3006" s="106"/>
      <c r="Y3006" s="106"/>
      <c r="Z3006" s="106"/>
      <c r="AA3006" s="106"/>
      <c r="AB3006" s="106"/>
      <c r="AC3006" s="106"/>
      <c r="AD3006" s="106"/>
      <c r="AE3006" s="106"/>
      <c r="AF3006" s="106"/>
      <c r="AG3006" s="106"/>
      <c r="AH3006" s="106"/>
      <c r="AI3006" s="106"/>
      <c r="AJ3006" s="106"/>
      <c r="AK3006" s="106"/>
      <c r="AL3006" s="106"/>
      <c r="AM3006" s="106"/>
      <c r="AN3006" s="106"/>
      <c r="AO3006" s="106"/>
      <c r="AP3006" s="106"/>
      <c r="AQ3006" s="106"/>
      <c r="AR3006" s="106"/>
      <c r="AS3006" s="106"/>
      <c r="AT3006" s="106"/>
      <c r="AU3006" s="106"/>
      <c r="AV3006" s="106"/>
      <c r="AW3006" s="106"/>
      <c r="AX3006" s="107"/>
      <c r="DI3006" s="6"/>
    </row>
    <row r="3007" spans="1:251" ht="14.25">
      <c r="B3007" s="7"/>
      <c r="C3007" s="7"/>
      <c r="D3007" s="7"/>
      <c r="E3007" s="7"/>
      <c r="F3007" s="7"/>
      <c r="G3007" s="7"/>
      <c r="H3007" s="8"/>
      <c r="I3007" s="8"/>
      <c r="J3007" s="8"/>
      <c r="K3007" s="8"/>
      <c r="L3007" s="9"/>
      <c r="M3007" s="9"/>
      <c r="N3007" s="9"/>
      <c r="O3007" s="9"/>
      <c r="P3007" s="8"/>
      <c r="Q3007" s="8"/>
      <c r="R3007" s="8"/>
      <c r="S3007" s="8"/>
      <c r="T3007" s="8"/>
      <c r="U3007" s="8"/>
      <c r="V3007" s="10"/>
      <c r="W3007" s="10"/>
      <c r="X3007" s="10"/>
      <c r="Y3007" s="10"/>
      <c r="Z3007" s="10"/>
      <c r="AA3007" s="10"/>
      <c r="AB3007" s="10"/>
      <c r="AC3007" s="10"/>
      <c r="AD3007" s="10"/>
      <c r="AE3007" s="10"/>
      <c r="AF3007" s="10"/>
      <c r="AG3007" s="10"/>
      <c r="AH3007" s="10"/>
      <c r="AI3007" s="10"/>
      <c r="AJ3007" s="10"/>
      <c r="AK3007" s="10"/>
      <c r="AL3007" s="10"/>
      <c r="AM3007" s="10"/>
      <c r="AN3007" s="10"/>
      <c r="AO3007" s="10"/>
      <c r="AP3007" s="10"/>
      <c r="AQ3007" s="10"/>
      <c r="AR3007" s="10"/>
      <c r="AS3007" s="10"/>
      <c r="AT3007" s="10"/>
      <c r="AU3007" s="10"/>
      <c r="AV3007" s="10"/>
      <c r="AW3007" s="10"/>
      <c r="AX3007" s="10"/>
      <c r="DI3007" s="6"/>
    </row>
    <row r="3008" spans="1:251" ht="15" thickBot="1">
      <c r="A3008" s="11"/>
      <c r="B3008" s="10" t="s">
        <v>2</v>
      </c>
      <c r="C3008" s="8"/>
      <c r="D3008" s="8"/>
      <c r="E3008" s="8"/>
      <c r="F3008" s="8"/>
      <c r="G3008" s="8"/>
      <c r="H3008" s="8"/>
      <c r="I3008" s="8"/>
      <c r="J3008" s="8"/>
      <c r="K3008" s="8"/>
      <c r="L3008" s="9"/>
      <c r="M3008" s="9"/>
      <c r="N3008" s="9"/>
      <c r="O3008" s="9"/>
      <c r="P3008" s="8"/>
      <c r="Q3008" s="8"/>
      <c r="R3008" s="8"/>
      <c r="S3008" s="8"/>
      <c r="T3008" s="8"/>
      <c r="U3008" s="8"/>
      <c r="V3008" s="10"/>
      <c r="W3008" s="10"/>
      <c r="X3008" s="10"/>
      <c r="Y3008" s="10"/>
      <c r="Z3008" s="10"/>
      <c r="AA3008" s="10"/>
      <c r="AB3008" s="10"/>
      <c r="AC3008" s="10"/>
      <c r="AD3008" s="10"/>
      <c r="AE3008" s="10"/>
      <c r="AF3008" s="10"/>
      <c r="AG3008" s="10"/>
      <c r="AH3008" s="10"/>
      <c r="AI3008" s="10"/>
      <c r="AJ3008" s="10"/>
      <c r="AK3008" s="10"/>
      <c r="AL3008" s="10"/>
      <c r="AM3008" s="10"/>
      <c r="AN3008" s="10"/>
      <c r="AO3008" s="10"/>
      <c r="AP3008" s="10"/>
      <c r="AQ3008" s="10"/>
      <c r="AR3008" s="10"/>
      <c r="AS3008" s="10"/>
      <c r="AT3008" s="10"/>
      <c r="AU3008" s="10"/>
      <c r="AV3008" s="10"/>
      <c r="AW3008" s="10"/>
      <c r="AX3008" s="10"/>
      <c r="DI3008" s="6"/>
    </row>
    <row r="3009" spans="1:113" ht="14.25">
      <c r="A3009" s="8"/>
      <c r="B3009" s="12"/>
      <c r="C3009" s="7"/>
      <c r="D3009" s="7"/>
      <c r="E3009" s="7"/>
      <c r="F3009" s="7"/>
      <c r="G3009" s="7"/>
      <c r="H3009" s="7"/>
      <c r="I3009" s="7"/>
      <c r="J3009" s="7"/>
      <c r="K3009" s="7"/>
      <c r="L3009" s="13"/>
      <c r="M3009" s="13"/>
      <c r="N3009" s="13"/>
      <c r="O3009" s="13"/>
      <c r="P3009" s="7"/>
      <c r="Q3009" s="7"/>
      <c r="R3009" s="7"/>
      <c r="S3009" s="7"/>
      <c r="T3009" s="7"/>
      <c r="U3009" s="7"/>
      <c r="V3009" s="14"/>
      <c r="W3009" s="14"/>
      <c r="X3009" s="14"/>
      <c r="Y3009" s="14"/>
      <c r="Z3009" s="14"/>
      <c r="AA3009" s="14"/>
      <c r="AB3009" s="14"/>
      <c r="AC3009" s="14"/>
      <c r="AD3009" s="14"/>
      <c r="AE3009" s="14"/>
      <c r="AF3009" s="14"/>
      <c r="AG3009" s="14"/>
      <c r="AH3009" s="14"/>
      <c r="AI3009" s="14"/>
      <c r="AJ3009" s="14"/>
      <c r="AK3009" s="14"/>
      <c r="AL3009" s="14"/>
      <c r="AM3009" s="14"/>
      <c r="AN3009" s="14"/>
      <c r="AO3009" s="14"/>
      <c r="AP3009" s="14"/>
      <c r="AQ3009" s="14"/>
      <c r="AR3009" s="14"/>
      <c r="AS3009" s="14"/>
      <c r="AT3009" s="14"/>
      <c r="AU3009" s="14"/>
      <c r="AV3009" s="14"/>
      <c r="AW3009" s="14"/>
      <c r="AX3009" s="15"/>
    </row>
    <row r="3010" spans="1:113" ht="12" customHeight="1">
      <c r="A3010" s="8"/>
      <c r="B3010" s="108" t="s">
        <v>401</v>
      </c>
      <c r="C3010" s="109"/>
      <c r="D3010" s="109"/>
      <c r="E3010" s="109"/>
      <c r="F3010" s="109"/>
      <c r="G3010" s="109"/>
      <c r="H3010" s="109"/>
      <c r="I3010" s="109"/>
      <c r="J3010" s="109"/>
      <c r="K3010" s="109"/>
      <c r="L3010" s="109"/>
      <c r="M3010" s="109"/>
      <c r="N3010" s="109"/>
      <c r="O3010" s="109"/>
      <c r="P3010" s="109"/>
      <c r="Q3010" s="109"/>
      <c r="R3010" s="109"/>
      <c r="S3010" s="109"/>
      <c r="T3010" s="109"/>
      <c r="U3010" s="109"/>
      <c r="V3010" s="109"/>
      <c r="W3010" s="109"/>
      <c r="X3010" s="109"/>
      <c r="Y3010" s="109"/>
      <c r="Z3010" s="109"/>
      <c r="AA3010" s="109"/>
      <c r="AB3010" s="109"/>
      <c r="AC3010" s="109"/>
      <c r="AD3010" s="109"/>
      <c r="AE3010" s="109"/>
      <c r="AF3010" s="109"/>
      <c r="AG3010" s="109"/>
      <c r="AH3010" s="109"/>
      <c r="AI3010" s="109"/>
      <c r="AJ3010" s="109"/>
      <c r="AK3010" s="109"/>
      <c r="AL3010" s="109"/>
      <c r="AM3010" s="109"/>
      <c r="AN3010" s="109"/>
      <c r="AO3010" s="109"/>
      <c r="AP3010" s="109"/>
      <c r="AQ3010" s="109"/>
      <c r="AR3010" s="109"/>
      <c r="AS3010" s="109"/>
      <c r="AT3010" s="109"/>
      <c r="AU3010" s="109"/>
      <c r="AV3010" s="109"/>
      <c r="AW3010" s="109"/>
      <c r="AX3010" s="110"/>
    </row>
    <row r="3011" spans="1:113" ht="12" customHeight="1">
      <c r="A3011" s="8"/>
      <c r="B3011" s="108"/>
      <c r="C3011" s="109"/>
      <c r="D3011" s="109"/>
      <c r="E3011" s="109"/>
      <c r="F3011" s="109"/>
      <c r="G3011" s="109"/>
      <c r="H3011" s="109"/>
      <c r="I3011" s="109"/>
      <c r="J3011" s="109"/>
      <c r="K3011" s="109"/>
      <c r="L3011" s="109"/>
      <c r="M3011" s="109"/>
      <c r="N3011" s="109"/>
      <c r="O3011" s="109"/>
      <c r="P3011" s="109"/>
      <c r="Q3011" s="109"/>
      <c r="R3011" s="109"/>
      <c r="S3011" s="109"/>
      <c r="T3011" s="109"/>
      <c r="U3011" s="109"/>
      <c r="V3011" s="109"/>
      <c r="W3011" s="109"/>
      <c r="X3011" s="109"/>
      <c r="Y3011" s="109"/>
      <c r="Z3011" s="109"/>
      <c r="AA3011" s="109"/>
      <c r="AB3011" s="109"/>
      <c r="AC3011" s="109"/>
      <c r="AD3011" s="109"/>
      <c r="AE3011" s="109"/>
      <c r="AF3011" s="109"/>
      <c r="AG3011" s="109"/>
      <c r="AH3011" s="109"/>
      <c r="AI3011" s="109"/>
      <c r="AJ3011" s="109"/>
      <c r="AK3011" s="109"/>
      <c r="AL3011" s="109"/>
      <c r="AM3011" s="109"/>
      <c r="AN3011" s="109"/>
      <c r="AO3011" s="109"/>
      <c r="AP3011" s="109"/>
      <c r="AQ3011" s="109"/>
      <c r="AR3011" s="109"/>
      <c r="AS3011" s="109"/>
      <c r="AT3011" s="109"/>
      <c r="AU3011" s="109"/>
      <c r="AV3011" s="109"/>
      <c r="AW3011" s="109"/>
      <c r="AX3011" s="110"/>
      <c r="BC3011" s="16"/>
    </row>
    <row r="3012" spans="1:113" ht="12" customHeight="1">
      <c r="A3012" s="8"/>
      <c r="B3012" s="108"/>
      <c r="C3012" s="109"/>
      <c r="D3012" s="109"/>
      <c r="E3012" s="109"/>
      <c r="F3012" s="109"/>
      <c r="G3012" s="109"/>
      <c r="H3012" s="109"/>
      <c r="I3012" s="109"/>
      <c r="J3012" s="109"/>
      <c r="K3012" s="109"/>
      <c r="L3012" s="109"/>
      <c r="M3012" s="109"/>
      <c r="N3012" s="109"/>
      <c r="O3012" s="109"/>
      <c r="P3012" s="109"/>
      <c r="Q3012" s="109"/>
      <c r="R3012" s="109"/>
      <c r="S3012" s="109"/>
      <c r="T3012" s="109"/>
      <c r="U3012" s="109"/>
      <c r="V3012" s="109"/>
      <c r="W3012" s="109"/>
      <c r="X3012" s="109"/>
      <c r="Y3012" s="109"/>
      <c r="Z3012" s="109"/>
      <c r="AA3012" s="109"/>
      <c r="AB3012" s="109"/>
      <c r="AC3012" s="109"/>
      <c r="AD3012" s="109"/>
      <c r="AE3012" s="109"/>
      <c r="AF3012" s="109"/>
      <c r="AG3012" s="109"/>
      <c r="AH3012" s="109"/>
      <c r="AI3012" s="109"/>
      <c r="AJ3012" s="109"/>
      <c r="AK3012" s="109"/>
      <c r="AL3012" s="109"/>
      <c r="AM3012" s="109"/>
      <c r="AN3012" s="109"/>
      <c r="AO3012" s="109"/>
      <c r="AP3012" s="109"/>
      <c r="AQ3012" s="109"/>
      <c r="AR3012" s="109"/>
      <c r="AS3012" s="109"/>
      <c r="AT3012" s="109"/>
      <c r="AU3012" s="109"/>
      <c r="AV3012" s="109"/>
      <c r="AW3012" s="109"/>
      <c r="AX3012" s="110"/>
    </row>
    <row r="3013" spans="1:113" ht="12" customHeight="1">
      <c r="A3013" s="8"/>
      <c r="B3013" s="108"/>
      <c r="C3013" s="109"/>
      <c r="D3013" s="109"/>
      <c r="E3013" s="109"/>
      <c r="F3013" s="109"/>
      <c r="G3013" s="109"/>
      <c r="H3013" s="109"/>
      <c r="I3013" s="109"/>
      <c r="J3013" s="109"/>
      <c r="K3013" s="109"/>
      <c r="L3013" s="109"/>
      <c r="M3013" s="109"/>
      <c r="N3013" s="109"/>
      <c r="O3013" s="109"/>
      <c r="P3013" s="109"/>
      <c r="Q3013" s="109"/>
      <c r="R3013" s="109"/>
      <c r="S3013" s="109"/>
      <c r="T3013" s="109"/>
      <c r="U3013" s="109"/>
      <c r="V3013" s="109"/>
      <c r="W3013" s="109"/>
      <c r="X3013" s="109"/>
      <c r="Y3013" s="109"/>
      <c r="Z3013" s="109"/>
      <c r="AA3013" s="109"/>
      <c r="AB3013" s="109"/>
      <c r="AC3013" s="109"/>
      <c r="AD3013" s="109"/>
      <c r="AE3013" s="109"/>
      <c r="AF3013" s="109"/>
      <c r="AG3013" s="109"/>
      <c r="AH3013" s="109"/>
      <c r="AI3013" s="109"/>
      <c r="AJ3013" s="109"/>
      <c r="AK3013" s="109"/>
      <c r="AL3013" s="109"/>
      <c r="AM3013" s="109"/>
      <c r="AN3013" s="109"/>
      <c r="AO3013" s="109"/>
      <c r="AP3013" s="109"/>
      <c r="AQ3013" s="109"/>
      <c r="AR3013" s="109"/>
      <c r="AS3013" s="109"/>
      <c r="AT3013" s="109"/>
      <c r="AU3013" s="109"/>
      <c r="AV3013" s="109"/>
      <c r="AW3013" s="109"/>
      <c r="AX3013" s="110"/>
    </row>
    <row r="3014" spans="1:113" ht="12" customHeight="1">
      <c r="A3014" s="8"/>
      <c r="B3014" s="108"/>
      <c r="C3014" s="109"/>
      <c r="D3014" s="109"/>
      <c r="E3014" s="109"/>
      <c r="F3014" s="109"/>
      <c r="G3014" s="109"/>
      <c r="H3014" s="109"/>
      <c r="I3014" s="109"/>
      <c r="J3014" s="109"/>
      <c r="K3014" s="109"/>
      <c r="L3014" s="109"/>
      <c r="M3014" s="109"/>
      <c r="N3014" s="109"/>
      <c r="O3014" s="109"/>
      <c r="P3014" s="109"/>
      <c r="Q3014" s="109"/>
      <c r="R3014" s="109"/>
      <c r="S3014" s="109"/>
      <c r="T3014" s="109"/>
      <c r="U3014" s="109"/>
      <c r="V3014" s="109"/>
      <c r="W3014" s="109"/>
      <c r="X3014" s="109"/>
      <c r="Y3014" s="109"/>
      <c r="Z3014" s="109"/>
      <c r="AA3014" s="109"/>
      <c r="AB3014" s="109"/>
      <c r="AC3014" s="109"/>
      <c r="AD3014" s="109"/>
      <c r="AE3014" s="109"/>
      <c r="AF3014" s="109"/>
      <c r="AG3014" s="109"/>
      <c r="AH3014" s="109"/>
      <c r="AI3014" s="109"/>
      <c r="AJ3014" s="109"/>
      <c r="AK3014" s="109"/>
      <c r="AL3014" s="109"/>
      <c r="AM3014" s="109"/>
      <c r="AN3014" s="109"/>
      <c r="AO3014" s="109"/>
      <c r="AP3014" s="109"/>
      <c r="AQ3014" s="109"/>
      <c r="AR3014" s="109"/>
      <c r="AS3014" s="109"/>
      <c r="AT3014" s="109"/>
      <c r="AU3014" s="109"/>
      <c r="AV3014" s="109"/>
      <c r="AW3014" s="109"/>
      <c r="AX3014" s="110"/>
    </row>
    <row r="3015" spans="1:113" ht="15" thickBot="1">
      <c r="A3015" s="17"/>
      <c r="B3015" s="18"/>
      <c r="C3015" s="19"/>
      <c r="D3015" s="19"/>
      <c r="E3015" s="19"/>
      <c r="F3015" s="19"/>
      <c r="G3015" s="19"/>
      <c r="H3015" s="19"/>
      <c r="I3015" s="19"/>
      <c r="J3015" s="19"/>
      <c r="K3015" s="19"/>
      <c r="L3015" s="19"/>
      <c r="M3015" s="19"/>
      <c r="N3015" s="19"/>
      <c r="O3015" s="19"/>
      <c r="P3015" s="19"/>
      <c r="Q3015" s="19"/>
      <c r="R3015" s="19"/>
      <c r="S3015" s="19"/>
      <c r="T3015" s="19"/>
      <c r="U3015" s="19"/>
      <c r="V3015" s="19"/>
      <c r="W3015" s="19"/>
      <c r="X3015" s="19"/>
      <c r="Y3015" s="19"/>
      <c r="Z3015" s="19"/>
      <c r="AA3015" s="19"/>
      <c r="AB3015" s="19"/>
      <c r="AC3015" s="19"/>
      <c r="AD3015" s="19"/>
      <c r="AE3015" s="19"/>
      <c r="AF3015" s="19"/>
      <c r="AG3015" s="19"/>
      <c r="AH3015" s="19"/>
      <c r="AI3015" s="19"/>
      <c r="AJ3015" s="19"/>
      <c r="AK3015" s="19"/>
      <c r="AL3015" s="19"/>
      <c r="AM3015" s="19"/>
      <c r="AN3015" s="19"/>
      <c r="AO3015" s="19"/>
      <c r="AP3015" s="19"/>
      <c r="AQ3015" s="19"/>
      <c r="AR3015" s="19"/>
      <c r="AS3015" s="19"/>
      <c r="AT3015" s="19"/>
      <c r="AU3015" s="19"/>
      <c r="AV3015" s="19"/>
      <c r="AW3015" s="19"/>
      <c r="AX3015" s="20"/>
    </row>
    <row r="3016" spans="1:113">
      <c r="B3016" s="21"/>
    </row>
    <row r="3017" spans="1:113" ht="15" thickBot="1">
      <c r="A3017" s="11"/>
      <c r="B3017" s="10" t="s">
        <v>3</v>
      </c>
      <c r="C3017" s="8"/>
      <c r="D3017" s="8"/>
      <c r="E3017" s="8"/>
      <c r="F3017" s="8"/>
      <c r="G3017" s="8"/>
      <c r="H3017" s="8"/>
      <c r="I3017" s="8"/>
      <c r="J3017" s="8"/>
      <c r="K3017" s="8"/>
      <c r="L3017" s="9"/>
      <c r="M3017" s="9"/>
      <c r="N3017" s="9"/>
      <c r="O3017" s="9"/>
      <c r="P3017" s="8"/>
      <c r="Q3017" s="8"/>
      <c r="R3017" s="8"/>
      <c r="S3017" s="8"/>
      <c r="T3017" s="8"/>
      <c r="U3017" s="8"/>
      <c r="V3017" s="10"/>
      <c r="W3017" s="10"/>
      <c r="X3017" s="10"/>
      <c r="Y3017" s="10"/>
      <c r="Z3017" s="10"/>
      <c r="AA3017" s="10"/>
      <c r="AB3017" s="10"/>
      <c r="AC3017" s="10"/>
      <c r="AD3017" s="10"/>
      <c r="AE3017" s="10"/>
      <c r="AF3017" s="10"/>
      <c r="AG3017" s="10"/>
      <c r="AH3017" s="10"/>
      <c r="AI3017" s="10"/>
      <c r="AJ3017" s="10"/>
      <c r="AK3017" s="10"/>
      <c r="AL3017" s="10"/>
      <c r="AM3017" s="10"/>
      <c r="AN3017" s="10"/>
      <c r="AO3017" s="10"/>
      <c r="AP3017" s="10"/>
      <c r="AQ3017" s="10"/>
      <c r="AR3017" s="10"/>
      <c r="AS3017" s="10"/>
      <c r="AT3017" s="10"/>
      <c r="AU3017" s="10"/>
      <c r="AV3017" s="10"/>
      <c r="AW3017" s="10"/>
      <c r="AX3017" s="10"/>
      <c r="DI3017" s="6"/>
    </row>
    <row r="3018" spans="1:113" ht="14.25">
      <c r="A3018" s="8"/>
      <c r="B3018" s="12"/>
      <c r="C3018" s="7"/>
      <c r="D3018" s="7"/>
      <c r="E3018" s="7"/>
      <c r="F3018" s="7"/>
      <c r="G3018" s="7"/>
      <c r="H3018" s="7"/>
      <c r="I3018" s="7"/>
      <c r="J3018" s="7"/>
      <c r="K3018" s="7"/>
      <c r="L3018" s="13"/>
      <c r="M3018" s="13"/>
      <c r="N3018" s="13"/>
      <c r="O3018" s="13"/>
      <c r="P3018" s="7"/>
      <c r="Q3018" s="7"/>
      <c r="R3018" s="7"/>
      <c r="S3018" s="7"/>
      <c r="T3018" s="7"/>
      <c r="U3018" s="7"/>
      <c r="V3018" s="14"/>
      <c r="W3018" s="14"/>
      <c r="X3018" s="14"/>
      <c r="Y3018" s="14"/>
      <c r="Z3018" s="14"/>
      <c r="AA3018" s="14"/>
      <c r="AB3018" s="14"/>
      <c r="AC3018" s="14"/>
      <c r="AD3018" s="14"/>
      <c r="AE3018" s="14"/>
      <c r="AF3018" s="14"/>
      <c r="AG3018" s="14"/>
      <c r="AH3018" s="14"/>
      <c r="AI3018" s="14"/>
      <c r="AJ3018" s="14"/>
      <c r="AK3018" s="14"/>
      <c r="AL3018" s="14"/>
      <c r="AM3018" s="14"/>
      <c r="AN3018" s="14"/>
      <c r="AO3018" s="14"/>
      <c r="AP3018" s="14"/>
      <c r="AQ3018" s="14"/>
      <c r="AR3018" s="14"/>
      <c r="AS3018" s="14"/>
      <c r="AT3018" s="14"/>
      <c r="AU3018" s="14"/>
      <c r="AV3018" s="14"/>
      <c r="AW3018" s="14"/>
      <c r="AX3018" s="15"/>
    </row>
    <row r="3019" spans="1:113" ht="12" customHeight="1">
      <c r="A3019" s="8"/>
      <c r="B3019" s="108" t="s">
        <v>402</v>
      </c>
      <c r="C3019" s="109"/>
      <c r="D3019" s="109"/>
      <c r="E3019" s="109"/>
      <c r="F3019" s="109"/>
      <c r="G3019" s="109"/>
      <c r="H3019" s="109"/>
      <c r="I3019" s="109"/>
      <c r="J3019" s="109"/>
      <c r="K3019" s="109"/>
      <c r="L3019" s="109"/>
      <c r="M3019" s="109"/>
      <c r="N3019" s="109"/>
      <c r="O3019" s="109"/>
      <c r="P3019" s="109"/>
      <c r="Q3019" s="109"/>
      <c r="R3019" s="109"/>
      <c r="S3019" s="109"/>
      <c r="T3019" s="109"/>
      <c r="U3019" s="109"/>
      <c r="V3019" s="109"/>
      <c r="W3019" s="109"/>
      <c r="X3019" s="109"/>
      <c r="Y3019" s="109"/>
      <c r="Z3019" s="109"/>
      <c r="AA3019" s="109"/>
      <c r="AB3019" s="109"/>
      <c r="AC3019" s="109"/>
      <c r="AD3019" s="109"/>
      <c r="AE3019" s="109"/>
      <c r="AF3019" s="109"/>
      <c r="AG3019" s="109"/>
      <c r="AH3019" s="109"/>
      <c r="AI3019" s="109"/>
      <c r="AJ3019" s="109"/>
      <c r="AK3019" s="109"/>
      <c r="AL3019" s="109"/>
      <c r="AM3019" s="109"/>
      <c r="AN3019" s="109"/>
      <c r="AO3019" s="109"/>
      <c r="AP3019" s="109"/>
      <c r="AQ3019" s="109"/>
      <c r="AR3019" s="109"/>
      <c r="AS3019" s="109"/>
      <c r="AT3019" s="109"/>
      <c r="AU3019" s="109"/>
      <c r="AV3019" s="109"/>
      <c r="AW3019" s="109"/>
      <c r="AX3019" s="110"/>
    </row>
    <row r="3020" spans="1:113" ht="12" customHeight="1">
      <c r="A3020" s="8"/>
      <c r="B3020" s="108"/>
      <c r="C3020" s="109"/>
      <c r="D3020" s="109"/>
      <c r="E3020" s="109"/>
      <c r="F3020" s="109"/>
      <c r="G3020" s="109"/>
      <c r="H3020" s="109"/>
      <c r="I3020" s="109"/>
      <c r="J3020" s="109"/>
      <c r="K3020" s="109"/>
      <c r="L3020" s="109"/>
      <c r="M3020" s="109"/>
      <c r="N3020" s="109"/>
      <c r="O3020" s="109"/>
      <c r="P3020" s="109"/>
      <c r="Q3020" s="109"/>
      <c r="R3020" s="109"/>
      <c r="S3020" s="109"/>
      <c r="T3020" s="109"/>
      <c r="U3020" s="109"/>
      <c r="V3020" s="109"/>
      <c r="W3020" s="109"/>
      <c r="X3020" s="109"/>
      <c r="Y3020" s="109"/>
      <c r="Z3020" s="109"/>
      <c r="AA3020" s="109"/>
      <c r="AB3020" s="109"/>
      <c r="AC3020" s="109"/>
      <c r="AD3020" s="109"/>
      <c r="AE3020" s="109"/>
      <c r="AF3020" s="109"/>
      <c r="AG3020" s="109"/>
      <c r="AH3020" s="109"/>
      <c r="AI3020" s="109"/>
      <c r="AJ3020" s="109"/>
      <c r="AK3020" s="109"/>
      <c r="AL3020" s="109"/>
      <c r="AM3020" s="109"/>
      <c r="AN3020" s="109"/>
      <c r="AO3020" s="109"/>
      <c r="AP3020" s="109"/>
      <c r="AQ3020" s="109"/>
      <c r="AR3020" s="109"/>
      <c r="AS3020" s="109"/>
      <c r="AT3020" s="109"/>
      <c r="AU3020" s="109"/>
      <c r="AV3020" s="109"/>
      <c r="AW3020" s="109"/>
      <c r="AX3020" s="110"/>
      <c r="BC3020" s="16"/>
    </row>
    <row r="3021" spans="1:113" ht="12" customHeight="1">
      <c r="A3021" s="8"/>
      <c r="B3021" s="108"/>
      <c r="C3021" s="109"/>
      <c r="D3021" s="109"/>
      <c r="E3021" s="109"/>
      <c r="F3021" s="109"/>
      <c r="G3021" s="109"/>
      <c r="H3021" s="109"/>
      <c r="I3021" s="109"/>
      <c r="J3021" s="109"/>
      <c r="K3021" s="109"/>
      <c r="L3021" s="109"/>
      <c r="M3021" s="109"/>
      <c r="N3021" s="109"/>
      <c r="O3021" s="109"/>
      <c r="P3021" s="109"/>
      <c r="Q3021" s="109"/>
      <c r="R3021" s="109"/>
      <c r="S3021" s="109"/>
      <c r="T3021" s="109"/>
      <c r="U3021" s="109"/>
      <c r="V3021" s="109"/>
      <c r="W3021" s="109"/>
      <c r="X3021" s="109"/>
      <c r="Y3021" s="109"/>
      <c r="Z3021" s="109"/>
      <c r="AA3021" s="109"/>
      <c r="AB3021" s="109"/>
      <c r="AC3021" s="109"/>
      <c r="AD3021" s="109"/>
      <c r="AE3021" s="109"/>
      <c r="AF3021" s="109"/>
      <c r="AG3021" s="109"/>
      <c r="AH3021" s="109"/>
      <c r="AI3021" s="109"/>
      <c r="AJ3021" s="109"/>
      <c r="AK3021" s="109"/>
      <c r="AL3021" s="109"/>
      <c r="AM3021" s="109"/>
      <c r="AN3021" s="109"/>
      <c r="AO3021" s="109"/>
      <c r="AP3021" s="109"/>
      <c r="AQ3021" s="109"/>
      <c r="AR3021" s="109"/>
      <c r="AS3021" s="109"/>
      <c r="AT3021" s="109"/>
      <c r="AU3021" s="109"/>
      <c r="AV3021" s="109"/>
      <c r="AW3021" s="109"/>
      <c r="AX3021" s="110"/>
    </row>
    <row r="3022" spans="1:113" ht="12" customHeight="1">
      <c r="A3022" s="8"/>
      <c r="B3022" s="108"/>
      <c r="C3022" s="109"/>
      <c r="D3022" s="109"/>
      <c r="E3022" s="109"/>
      <c r="F3022" s="109"/>
      <c r="G3022" s="109"/>
      <c r="H3022" s="109"/>
      <c r="I3022" s="109"/>
      <c r="J3022" s="109"/>
      <c r="K3022" s="109"/>
      <c r="L3022" s="109"/>
      <c r="M3022" s="109"/>
      <c r="N3022" s="109"/>
      <c r="O3022" s="109"/>
      <c r="P3022" s="109"/>
      <c r="Q3022" s="109"/>
      <c r="R3022" s="109"/>
      <c r="S3022" s="109"/>
      <c r="T3022" s="109"/>
      <c r="U3022" s="109"/>
      <c r="V3022" s="109"/>
      <c r="W3022" s="109"/>
      <c r="X3022" s="109"/>
      <c r="Y3022" s="109"/>
      <c r="Z3022" s="109"/>
      <c r="AA3022" s="109"/>
      <c r="AB3022" s="109"/>
      <c r="AC3022" s="109"/>
      <c r="AD3022" s="109"/>
      <c r="AE3022" s="109"/>
      <c r="AF3022" s="109"/>
      <c r="AG3022" s="109"/>
      <c r="AH3022" s="109"/>
      <c r="AI3022" s="109"/>
      <c r="AJ3022" s="109"/>
      <c r="AK3022" s="109"/>
      <c r="AL3022" s="109"/>
      <c r="AM3022" s="109"/>
      <c r="AN3022" s="109"/>
      <c r="AO3022" s="109"/>
      <c r="AP3022" s="109"/>
      <c r="AQ3022" s="109"/>
      <c r="AR3022" s="109"/>
      <c r="AS3022" s="109"/>
      <c r="AT3022" s="109"/>
      <c r="AU3022" s="109"/>
      <c r="AV3022" s="109"/>
      <c r="AW3022" s="109"/>
      <c r="AX3022" s="110"/>
    </row>
    <row r="3023" spans="1:113" ht="12" customHeight="1">
      <c r="A3023" s="8"/>
      <c r="B3023" s="108"/>
      <c r="C3023" s="109"/>
      <c r="D3023" s="109"/>
      <c r="E3023" s="109"/>
      <c r="F3023" s="109"/>
      <c r="G3023" s="109"/>
      <c r="H3023" s="109"/>
      <c r="I3023" s="109"/>
      <c r="J3023" s="109"/>
      <c r="K3023" s="109"/>
      <c r="L3023" s="109"/>
      <c r="M3023" s="109"/>
      <c r="N3023" s="109"/>
      <c r="O3023" s="109"/>
      <c r="P3023" s="109"/>
      <c r="Q3023" s="109"/>
      <c r="R3023" s="109"/>
      <c r="S3023" s="109"/>
      <c r="T3023" s="109"/>
      <c r="U3023" s="109"/>
      <c r="V3023" s="109"/>
      <c r="W3023" s="109"/>
      <c r="X3023" s="109"/>
      <c r="Y3023" s="109"/>
      <c r="Z3023" s="109"/>
      <c r="AA3023" s="109"/>
      <c r="AB3023" s="109"/>
      <c r="AC3023" s="109"/>
      <c r="AD3023" s="109"/>
      <c r="AE3023" s="109"/>
      <c r="AF3023" s="109"/>
      <c r="AG3023" s="109"/>
      <c r="AH3023" s="109"/>
      <c r="AI3023" s="109"/>
      <c r="AJ3023" s="109"/>
      <c r="AK3023" s="109"/>
      <c r="AL3023" s="109"/>
      <c r="AM3023" s="109"/>
      <c r="AN3023" s="109"/>
      <c r="AO3023" s="109"/>
      <c r="AP3023" s="109"/>
      <c r="AQ3023" s="109"/>
      <c r="AR3023" s="109"/>
      <c r="AS3023" s="109"/>
      <c r="AT3023" s="109"/>
      <c r="AU3023" s="109"/>
      <c r="AV3023" s="109"/>
      <c r="AW3023" s="109"/>
      <c r="AX3023" s="110"/>
    </row>
    <row r="3024" spans="1:113" ht="15" thickBot="1">
      <c r="A3024" s="17"/>
      <c r="B3024" s="18"/>
      <c r="C3024" s="19"/>
      <c r="D3024" s="19"/>
      <c r="E3024" s="19"/>
      <c r="F3024" s="19"/>
      <c r="G3024" s="19"/>
      <c r="H3024" s="19"/>
      <c r="I3024" s="19"/>
      <c r="J3024" s="19"/>
      <c r="K3024" s="19"/>
      <c r="L3024" s="19"/>
      <c r="M3024" s="19"/>
      <c r="N3024" s="19"/>
      <c r="O3024" s="19"/>
      <c r="P3024" s="19"/>
      <c r="Q3024" s="19"/>
      <c r="R3024" s="19"/>
      <c r="S3024" s="19"/>
      <c r="T3024" s="19"/>
      <c r="U3024" s="19"/>
      <c r="V3024" s="19"/>
      <c r="W3024" s="19"/>
      <c r="X3024" s="19"/>
      <c r="Y3024" s="19"/>
      <c r="Z3024" s="19"/>
      <c r="AA3024" s="19"/>
      <c r="AB3024" s="19"/>
      <c r="AC3024" s="19"/>
      <c r="AD3024" s="19"/>
      <c r="AE3024" s="19"/>
      <c r="AF3024" s="19"/>
      <c r="AG3024" s="19"/>
      <c r="AH3024" s="19"/>
      <c r="AI3024" s="19"/>
      <c r="AJ3024" s="19"/>
      <c r="AK3024" s="19"/>
      <c r="AL3024" s="19"/>
      <c r="AM3024" s="19"/>
      <c r="AN3024" s="19"/>
      <c r="AO3024" s="19"/>
      <c r="AP3024" s="19"/>
      <c r="AQ3024" s="19"/>
      <c r="AR3024" s="19"/>
      <c r="AS3024" s="19"/>
      <c r="AT3024" s="19"/>
      <c r="AU3024" s="19"/>
      <c r="AV3024" s="19"/>
      <c r="AW3024" s="19"/>
      <c r="AX3024" s="20"/>
    </row>
    <row r="3025" spans="1:251">
      <c r="B3025" s="21"/>
    </row>
    <row r="3026" spans="1:251" ht="14.25">
      <c r="B3026" s="10" t="s">
        <v>4</v>
      </c>
      <c r="C3026" s="8"/>
      <c r="D3026" s="8"/>
      <c r="E3026" s="8"/>
      <c r="F3026" s="8"/>
      <c r="G3026" s="8"/>
      <c r="H3026" s="8"/>
      <c r="I3026" s="8"/>
      <c r="J3026" s="8"/>
      <c r="K3026" s="8"/>
      <c r="L3026" s="9"/>
      <c r="M3026" s="9"/>
      <c r="N3026" s="9"/>
      <c r="O3026" s="9"/>
      <c r="P3026" s="8"/>
      <c r="Q3026" s="8"/>
      <c r="R3026" s="8"/>
      <c r="S3026" s="8"/>
      <c r="T3026" s="8"/>
      <c r="U3026" s="8"/>
      <c r="V3026" s="10"/>
      <c r="W3026" s="10"/>
      <c r="X3026" s="10"/>
      <c r="Y3026" s="10"/>
      <c r="Z3026" s="10"/>
      <c r="AA3026" s="10"/>
      <c r="AB3026" s="10"/>
      <c r="AC3026" s="10"/>
      <c r="AD3026" s="10"/>
      <c r="AE3026" s="10"/>
      <c r="AF3026" s="10"/>
      <c r="AG3026" s="10"/>
      <c r="AH3026" s="10"/>
      <c r="AI3026" s="10"/>
      <c r="AJ3026" s="10"/>
      <c r="AK3026" s="10"/>
      <c r="AL3026" s="10"/>
      <c r="AM3026" s="10"/>
      <c r="AN3026" s="10"/>
      <c r="AO3026" s="10"/>
      <c r="AP3026" s="10"/>
      <c r="AQ3026" s="10"/>
      <c r="AR3026" s="10"/>
      <c r="AS3026" s="10"/>
      <c r="AT3026" s="10"/>
      <c r="AU3026" s="10"/>
      <c r="AV3026" s="10"/>
      <c r="AW3026" s="10"/>
      <c r="AX3026" s="10"/>
    </row>
    <row r="3027" spans="1:251" ht="15" thickBot="1">
      <c r="B3027" s="8"/>
      <c r="C3027" s="8"/>
      <c r="D3027" s="8"/>
      <c r="E3027" s="8"/>
      <c r="F3027" s="8"/>
      <c r="G3027" s="8"/>
      <c r="H3027" s="8"/>
      <c r="I3027" s="8"/>
      <c r="J3027" s="8"/>
      <c r="K3027" s="8"/>
      <c r="L3027" s="9"/>
      <c r="M3027" s="9"/>
      <c r="N3027" s="9"/>
      <c r="O3027" s="9"/>
      <c r="P3027" s="8"/>
      <c r="Q3027" s="8"/>
      <c r="R3027" s="8"/>
      <c r="S3027" s="8"/>
      <c r="T3027" s="8"/>
      <c r="U3027" s="8"/>
      <c r="V3027" s="10"/>
      <c r="W3027" s="10"/>
      <c r="X3027" s="10"/>
      <c r="Y3027" s="10"/>
      <c r="Z3027" s="10"/>
      <c r="AA3027" s="10"/>
      <c r="AB3027" s="10"/>
      <c r="AC3027" s="10"/>
      <c r="AD3027" s="10"/>
      <c r="AE3027" s="10"/>
      <c r="AF3027" s="10"/>
      <c r="AG3027" s="10"/>
      <c r="AH3027" s="10"/>
      <c r="AI3027" s="10"/>
      <c r="AJ3027" s="10"/>
      <c r="AK3027" s="10"/>
      <c r="AL3027" s="10"/>
      <c r="AM3027" s="10"/>
      <c r="AN3027" s="10"/>
      <c r="AO3027" s="10"/>
      <c r="AP3027" s="10"/>
      <c r="AQ3027" s="10"/>
      <c r="AR3027" s="10"/>
      <c r="AS3027" s="10"/>
      <c r="AT3027" s="10"/>
      <c r="AU3027" s="10"/>
      <c r="AV3027" s="10"/>
      <c r="AW3027" s="10"/>
      <c r="AX3027" s="22" t="s">
        <v>5</v>
      </c>
    </row>
    <row r="3028" spans="1:251" s="16" customFormat="1" ht="13.5" customHeight="1">
      <c r="A3028" s="8"/>
      <c r="B3028" s="111" t="s">
        <v>6</v>
      </c>
      <c r="C3028" s="112"/>
      <c r="D3028" s="112"/>
      <c r="E3028" s="112"/>
      <c r="F3028" s="112"/>
      <c r="G3028" s="112"/>
      <c r="H3028" s="112"/>
      <c r="I3028" s="112"/>
      <c r="J3028" s="112"/>
      <c r="K3028" s="112"/>
      <c r="L3028" s="112"/>
      <c r="M3028" s="112"/>
      <c r="N3028" s="112"/>
      <c r="O3028" s="112"/>
      <c r="P3028" s="112"/>
      <c r="Q3028" s="112"/>
      <c r="R3028" s="112"/>
      <c r="S3028" s="112"/>
      <c r="T3028" s="112"/>
      <c r="U3028" s="112"/>
      <c r="V3028" s="112"/>
      <c r="W3028" s="112"/>
      <c r="X3028" s="112"/>
      <c r="Y3028" s="112"/>
      <c r="Z3028" s="113"/>
      <c r="AA3028" s="117" t="s">
        <v>9</v>
      </c>
      <c r="AB3028" s="112"/>
      <c r="AC3028" s="112"/>
      <c r="AD3028" s="112"/>
      <c r="AE3028" s="112"/>
      <c r="AF3028" s="112"/>
      <c r="AG3028" s="112"/>
      <c r="AH3028" s="112"/>
      <c r="AI3028" s="113"/>
      <c r="AJ3028" s="117" t="s">
        <v>10</v>
      </c>
      <c r="AK3028" s="112"/>
      <c r="AL3028" s="112"/>
      <c r="AM3028" s="112"/>
      <c r="AN3028" s="112"/>
      <c r="AO3028" s="112"/>
      <c r="AP3028" s="112"/>
      <c r="AQ3028" s="112"/>
      <c r="AR3028" s="113"/>
      <c r="AS3028" s="117" t="s">
        <v>7</v>
      </c>
      <c r="AT3028" s="112"/>
      <c r="AU3028" s="112"/>
      <c r="AV3028" s="112"/>
      <c r="AW3028" s="112"/>
      <c r="AX3028" s="119"/>
      <c r="AY3028" s="2"/>
      <c r="AZ3028" s="2"/>
      <c r="BA3028" s="2"/>
      <c r="BB3028" s="2"/>
      <c r="BC3028" s="2"/>
      <c r="BD3028" s="2"/>
      <c r="BE3028" s="2"/>
      <c r="BF3028" s="2"/>
      <c r="BG3028" s="2"/>
      <c r="BH3028" s="2"/>
      <c r="BI3028" s="2"/>
      <c r="BJ3028" s="2"/>
      <c r="BK3028" s="2"/>
      <c r="BL3028" s="2"/>
      <c r="BM3028" s="2"/>
      <c r="BN3028" s="2"/>
      <c r="BO3028" s="2"/>
      <c r="BP3028" s="2"/>
      <c r="BQ3028" s="2"/>
      <c r="BR3028" s="2"/>
      <c r="BS3028" s="2"/>
      <c r="BT3028" s="2"/>
      <c r="BU3028" s="2"/>
      <c r="BV3028" s="2"/>
      <c r="BW3028" s="2"/>
      <c r="BX3028" s="2"/>
      <c r="BY3028" s="2"/>
      <c r="BZ3028" s="2"/>
      <c r="CA3028" s="2"/>
      <c r="CB3028" s="2"/>
      <c r="CC3028" s="2"/>
      <c r="CD3028" s="2"/>
      <c r="CE3028" s="2"/>
      <c r="CF3028" s="2"/>
      <c r="CG3028" s="2"/>
      <c r="CH3028" s="2"/>
      <c r="CI3028" s="2"/>
      <c r="CJ3028" s="2"/>
      <c r="CK3028" s="2"/>
      <c r="CL3028" s="2"/>
      <c r="CM3028" s="2"/>
      <c r="CN3028" s="2"/>
      <c r="CO3028" s="2"/>
      <c r="CP3028" s="2"/>
      <c r="CQ3028" s="2"/>
      <c r="CR3028" s="2"/>
      <c r="CS3028" s="2"/>
      <c r="CT3028" s="2"/>
      <c r="CU3028" s="2"/>
      <c r="CV3028" s="2"/>
      <c r="CW3028" s="2"/>
      <c r="CX3028" s="2"/>
      <c r="CY3028" s="2"/>
      <c r="CZ3028" s="2"/>
      <c r="DA3028" s="2"/>
      <c r="DB3028" s="2"/>
      <c r="DC3028" s="2"/>
      <c r="DD3028" s="2"/>
      <c r="DE3028" s="2"/>
      <c r="DF3028" s="2"/>
      <c r="DG3028" s="2"/>
      <c r="DH3028" s="2"/>
      <c r="DI3028" s="2"/>
      <c r="DJ3028" s="2"/>
      <c r="DK3028" s="2"/>
      <c r="DL3028" s="2"/>
      <c r="DM3028" s="2"/>
      <c r="DN3028" s="2"/>
      <c r="DO3028" s="2"/>
      <c r="DP3028" s="2"/>
      <c r="DQ3028" s="2"/>
      <c r="DR3028" s="2"/>
      <c r="DS3028" s="2"/>
      <c r="DT3028" s="2"/>
      <c r="DU3028" s="2"/>
      <c r="DV3028" s="2"/>
      <c r="DW3028" s="2"/>
      <c r="DX3028" s="2"/>
      <c r="DY3028" s="2"/>
      <c r="DZ3028" s="2"/>
      <c r="EA3028" s="2"/>
      <c r="EB3028" s="2"/>
      <c r="EC3028" s="2"/>
      <c r="ED3028" s="2"/>
      <c r="EE3028" s="2"/>
      <c r="EF3028" s="2"/>
      <c r="EG3028" s="2"/>
      <c r="EH3028" s="2"/>
      <c r="EI3028" s="2"/>
      <c r="EJ3028" s="2"/>
      <c r="EK3028" s="2"/>
      <c r="EL3028" s="2"/>
      <c r="EM3028" s="2"/>
      <c r="EN3028" s="2"/>
      <c r="EO3028" s="2"/>
      <c r="EP3028" s="2"/>
      <c r="EQ3028" s="2"/>
      <c r="ER3028" s="2"/>
      <c r="ES3028" s="2"/>
      <c r="ET3028" s="2"/>
      <c r="EU3028" s="2"/>
      <c r="EV3028" s="2"/>
      <c r="EW3028" s="2"/>
      <c r="EX3028" s="2"/>
      <c r="EY3028" s="2"/>
      <c r="EZ3028" s="2"/>
      <c r="FA3028" s="2"/>
      <c r="FB3028" s="2"/>
      <c r="FC3028" s="2"/>
      <c r="FD3028" s="2"/>
      <c r="FE3028" s="2"/>
      <c r="FF3028" s="2"/>
      <c r="FG3028" s="2"/>
      <c r="FH3028" s="2"/>
      <c r="FI3028" s="2"/>
      <c r="FJ3028" s="2"/>
      <c r="FK3028" s="2"/>
      <c r="FL3028" s="2"/>
      <c r="FM3028" s="2"/>
      <c r="FN3028" s="2"/>
      <c r="FO3028" s="2"/>
      <c r="FP3028" s="2"/>
      <c r="FQ3028" s="2"/>
      <c r="FR3028" s="2"/>
      <c r="FS3028" s="2"/>
      <c r="FT3028" s="2"/>
      <c r="FU3028" s="2"/>
      <c r="FV3028" s="2"/>
      <c r="FW3028" s="2"/>
      <c r="FX3028" s="2"/>
      <c r="FY3028" s="2"/>
      <c r="FZ3028" s="2"/>
      <c r="GA3028" s="2"/>
      <c r="GB3028" s="2"/>
      <c r="GC3028" s="2"/>
      <c r="GD3028" s="2"/>
      <c r="GE3028" s="2"/>
      <c r="GF3028" s="2"/>
      <c r="GG3028" s="2"/>
      <c r="GH3028" s="2"/>
      <c r="GI3028" s="2"/>
      <c r="GJ3028" s="2"/>
      <c r="GK3028" s="2"/>
      <c r="GL3028" s="2"/>
      <c r="GM3028" s="2"/>
      <c r="GN3028" s="2"/>
      <c r="GO3028" s="2"/>
      <c r="GP3028" s="2"/>
      <c r="GQ3028" s="2"/>
      <c r="GR3028" s="2"/>
      <c r="GS3028" s="2"/>
      <c r="GT3028" s="2"/>
      <c r="GU3028" s="2"/>
      <c r="GV3028" s="2"/>
      <c r="GW3028" s="2"/>
      <c r="GX3028" s="2"/>
      <c r="GY3028" s="2"/>
      <c r="GZ3028" s="2"/>
      <c r="HA3028" s="2"/>
      <c r="HB3028" s="2"/>
      <c r="HC3028" s="2"/>
      <c r="HD3028" s="2"/>
      <c r="HE3028" s="2"/>
      <c r="HF3028" s="2"/>
      <c r="HG3028" s="2"/>
      <c r="HH3028" s="2"/>
      <c r="HI3028" s="2"/>
      <c r="HJ3028" s="2"/>
      <c r="HK3028" s="2"/>
      <c r="HL3028" s="2"/>
      <c r="HM3028" s="2"/>
      <c r="HN3028" s="2"/>
      <c r="HO3028" s="2"/>
      <c r="HP3028" s="2"/>
      <c r="HQ3028" s="2"/>
      <c r="HR3028" s="2"/>
      <c r="HS3028" s="2"/>
      <c r="HT3028" s="2"/>
      <c r="HU3028" s="2"/>
      <c r="HV3028" s="2"/>
      <c r="HW3028" s="2"/>
      <c r="HX3028" s="2"/>
      <c r="HY3028" s="2"/>
      <c r="HZ3028" s="2"/>
      <c r="IA3028" s="2"/>
      <c r="IB3028" s="2"/>
      <c r="IC3028" s="2"/>
      <c r="ID3028" s="2"/>
      <c r="IE3028" s="2"/>
      <c r="IF3028" s="2"/>
      <c r="IG3028" s="2"/>
      <c r="IH3028" s="2"/>
      <c r="II3028" s="2"/>
      <c r="IJ3028" s="2"/>
      <c r="IK3028" s="2"/>
      <c r="IL3028" s="2"/>
      <c r="IM3028" s="2"/>
      <c r="IN3028" s="2"/>
      <c r="IO3028" s="2"/>
      <c r="IP3028" s="2"/>
      <c r="IQ3028" s="2"/>
    </row>
    <row r="3029" spans="1:251" s="16" customFormat="1" ht="13.5">
      <c r="A3029" s="8"/>
      <c r="B3029" s="114"/>
      <c r="C3029" s="115"/>
      <c r="D3029" s="115"/>
      <c r="E3029" s="115"/>
      <c r="F3029" s="115"/>
      <c r="G3029" s="115"/>
      <c r="H3029" s="115"/>
      <c r="I3029" s="115"/>
      <c r="J3029" s="115"/>
      <c r="K3029" s="115"/>
      <c r="L3029" s="115"/>
      <c r="M3029" s="115"/>
      <c r="N3029" s="115"/>
      <c r="O3029" s="115"/>
      <c r="P3029" s="115"/>
      <c r="Q3029" s="115"/>
      <c r="R3029" s="115"/>
      <c r="S3029" s="115"/>
      <c r="T3029" s="115"/>
      <c r="U3029" s="115"/>
      <c r="V3029" s="115"/>
      <c r="W3029" s="115"/>
      <c r="X3029" s="115"/>
      <c r="Y3029" s="115"/>
      <c r="Z3029" s="116"/>
      <c r="AA3029" s="118"/>
      <c r="AB3029" s="115"/>
      <c r="AC3029" s="115"/>
      <c r="AD3029" s="115"/>
      <c r="AE3029" s="115"/>
      <c r="AF3029" s="115"/>
      <c r="AG3029" s="115"/>
      <c r="AH3029" s="115"/>
      <c r="AI3029" s="116"/>
      <c r="AJ3029" s="118"/>
      <c r="AK3029" s="115"/>
      <c r="AL3029" s="115"/>
      <c r="AM3029" s="115"/>
      <c r="AN3029" s="115"/>
      <c r="AO3029" s="115"/>
      <c r="AP3029" s="115"/>
      <c r="AQ3029" s="115"/>
      <c r="AR3029" s="116"/>
      <c r="AS3029" s="118"/>
      <c r="AT3029" s="115"/>
      <c r="AU3029" s="115"/>
      <c r="AV3029" s="115"/>
      <c r="AW3029" s="115"/>
      <c r="AX3029" s="120"/>
      <c r="AY3029" s="2"/>
      <c r="AZ3029" s="2"/>
      <c r="BA3029" s="2"/>
      <c r="BB3029" s="23"/>
      <c r="BC3029" s="24"/>
      <c r="BE3029" s="2"/>
      <c r="BF3029" s="2"/>
      <c r="BG3029" s="2"/>
      <c r="BH3029" s="2"/>
      <c r="BI3029" s="2"/>
      <c r="BJ3029" s="2"/>
      <c r="BK3029" s="2"/>
      <c r="BL3029" s="2"/>
      <c r="BM3029" s="2"/>
      <c r="BN3029" s="2"/>
      <c r="BO3029" s="2"/>
      <c r="BP3029" s="2"/>
      <c r="BQ3029" s="2"/>
      <c r="BR3029" s="2"/>
      <c r="BS3029" s="2"/>
      <c r="BT3029" s="2"/>
      <c r="BU3029" s="2"/>
      <c r="BV3029" s="2"/>
      <c r="BW3029" s="2"/>
      <c r="BX3029" s="2"/>
      <c r="BY3029" s="2"/>
      <c r="BZ3029" s="2"/>
      <c r="CA3029" s="2"/>
      <c r="CB3029" s="2"/>
      <c r="CC3029" s="2"/>
      <c r="CD3029" s="2"/>
      <c r="CE3029" s="2"/>
      <c r="CF3029" s="2"/>
      <c r="CG3029" s="2"/>
      <c r="CH3029" s="2"/>
      <c r="CI3029" s="2"/>
      <c r="CJ3029" s="2"/>
      <c r="CK3029" s="2"/>
      <c r="CL3029" s="2"/>
      <c r="CM3029" s="2"/>
      <c r="CN3029" s="2"/>
      <c r="CO3029" s="2"/>
      <c r="CP3029" s="2"/>
      <c r="CQ3029" s="2"/>
      <c r="CR3029" s="2"/>
      <c r="CS3029" s="2"/>
      <c r="CT3029" s="2"/>
      <c r="CU3029" s="2"/>
      <c r="CV3029" s="2"/>
      <c r="CW3029" s="2"/>
      <c r="CX3029" s="2"/>
      <c r="CY3029" s="2"/>
      <c r="CZ3029" s="2"/>
      <c r="DA3029" s="2"/>
      <c r="DB3029" s="2"/>
      <c r="DC3029" s="2"/>
      <c r="DD3029" s="2"/>
      <c r="DE3029" s="2"/>
      <c r="DF3029" s="2"/>
      <c r="DG3029" s="2"/>
      <c r="DH3029" s="2"/>
      <c r="DI3029" s="2"/>
      <c r="DJ3029" s="2"/>
      <c r="DK3029" s="2"/>
      <c r="DL3029" s="2"/>
      <c r="DM3029" s="2"/>
      <c r="DN3029" s="2"/>
      <c r="DO3029" s="2"/>
      <c r="DP3029" s="2"/>
      <c r="DQ3029" s="2"/>
      <c r="DR3029" s="2"/>
      <c r="DS3029" s="2"/>
      <c r="DT3029" s="2"/>
      <c r="DU3029" s="2"/>
      <c r="DV3029" s="2"/>
      <c r="DW3029" s="2"/>
      <c r="DX3029" s="2"/>
      <c r="DY3029" s="2"/>
      <c r="DZ3029" s="2"/>
      <c r="EA3029" s="2"/>
      <c r="EB3029" s="2"/>
      <c r="EC3029" s="2"/>
      <c r="ED3029" s="2"/>
      <c r="EE3029" s="2"/>
      <c r="EF3029" s="2"/>
      <c r="EG3029" s="2"/>
      <c r="EH3029" s="2"/>
      <c r="EI3029" s="2"/>
      <c r="EJ3029" s="2"/>
      <c r="EK3029" s="2"/>
      <c r="EL3029" s="2"/>
      <c r="EM3029" s="2"/>
      <c r="EN3029" s="2"/>
      <c r="EO3029" s="2"/>
      <c r="EP3029" s="2"/>
      <c r="EQ3029" s="2"/>
      <c r="ER3029" s="2"/>
      <c r="ES3029" s="2"/>
      <c r="ET3029" s="2"/>
      <c r="EU3029" s="2"/>
      <c r="EV3029" s="2"/>
      <c r="EW3029" s="2"/>
      <c r="EX3029" s="2"/>
      <c r="EY3029" s="2"/>
      <c r="EZ3029" s="2"/>
      <c r="FA3029" s="2"/>
      <c r="FB3029" s="2"/>
      <c r="FC3029" s="2"/>
      <c r="FD3029" s="2"/>
      <c r="FE3029" s="2"/>
      <c r="FF3029" s="2"/>
      <c r="FG3029" s="2"/>
      <c r="FH3029" s="2"/>
      <c r="FI3029" s="2"/>
      <c r="FJ3029" s="2"/>
      <c r="FK3029" s="2"/>
      <c r="FL3029" s="2"/>
      <c r="FM3029" s="2"/>
      <c r="FN3029" s="2"/>
      <c r="FO3029" s="2"/>
      <c r="FP3029" s="2"/>
      <c r="FQ3029" s="2"/>
      <c r="FR3029" s="2"/>
      <c r="FS3029" s="2"/>
      <c r="FT3029" s="2"/>
      <c r="FU3029" s="2"/>
      <c r="FV3029" s="2"/>
      <c r="FW3029" s="2"/>
      <c r="FX3029" s="2"/>
      <c r="FY3029" s="2"/>
      <c r="FZ3029" s="2"/>
      <c r="GA3029" s="2"/>
      <c r="GB3029" s="2"/>
      <c r="GC3029" s="2"/>
      <c r="GD3029" s="2"/>
      <c r="GE3029" s="2"/>
      <c r="GF3029" s="2"/>
      <c r="GG3029" s="2"/>
      <c r="GH3029" s="2"/>
      <c r="GI3029" s="2"/>
      <c r="GJ3029" s="2"/>
      <c r="GK3029" s="2"/>
      <c r="GL3029" s="2"/>
      <c r="GM3029" s="2"/>
      <c r="GN3029" s="2"/>
      <c r="GO3029" s="2"/>
      <c r="GP3029" s="2"/>
      <c r="GQ3029" s="2"/>
      <c r="GR3029" s="2"/>
      <c r="GS3029" s="2"/>
      <c r="GT3029" s="2"/>
      <c r="GU3029" s="2"/>
      <c r="GV3029" s="2"/>
      <c r="GW3029" s="2"/>
      <c r="GX3029" s="2"/>
      <c r="GY3029" s="2"/>
      <c r="GZ3029" s="2"/>
      <c r="HA3029" s="2"/>
      <c r="HB3029" s="2"/>
      <c r="HC3029" s="2"/>
      <c r="HD3029" s="2"/>
      <c r="HE3029" s="2"/>
      <c r="HF3029" s="2"/>
      <c r="HG3029" s="2"/>
      <c r="HH3029" s="2"/>
      <c r="HI3029" s="2"/>
      <c r="HJ3029" s="2"/>
      <c r="HK3029" s="2"/>
      <c r="HL3029" s="2"/>
      <c r="HM3029" s="2"/>
      <c r="HN3029" s="2"/>
      <c r="HO3029" s="2"/>
      <c r="HP3029" s="2"/>
      <c r="HQ3029" s="2"/>
      <c r="HR3029" s="2"/>
      <c r="HS3029" s="2"/>
      <c r="HT3029" s="2"/>
      <c r="HU3029" s="2"/>
      <c r="HV3029" s="2"/>
      <c r="HW3029" s="2"/>
      <c r="HX3029" s="2"/>
      <c r="HY3029" s="2"/>
      <c r="HZ3029" s="2"/>
      <c r="IA3029" s="2"/>
      <c r="IB3029" s="2"/>
      <c r="IC3029" s="2"/>
      <c r="ID3029" s="2"/>
      <c r="IE3029" s="2"/>
      <c r="IF3029" s="2"/>
      <c r="IG3029" s="2"/>
      <c r="IH3029" s="2"/>
      <c r="II3029" s="2"/>
      <c r="IJ3029" s="2"/>
      <c r="IK3029" s="2"/>
      <c r="IL3029" s="2"/>
      <c r="IM3029" s="2"/>
      <c r="IN3029" s="2"/>
      <c r="IO3029" s="2"/>
      <c r="IP3029" s="2"/>
      <c r="IQ3029" s="2"/>
    </row>
    <row r="3030" spans="1:251" s="16" customFormat="1" ht="18.75" customHeight="1">
      <c r="A3030" s="8"/>
      <c r="B3030" s="25"/>
      <c r="C3030" s="130" t="s">
        <v>399</v>
      </c>
      <c r="D3030" s="131"/>
      <c r="E3030" s="131"/>
      <c r="F3030" s="131"/>
      <c r="G3030" s="131"/>
      <c r="H3030" s="131"/>
      <c r="I3030" s="131"/>
      <c r="J3030" s="131"/>
      <c r="K3030" s="131"/>
      <c r="L3030" s="131"/>
      <c r="M3030" s="131"/>
      <c r="N3030" s="131"/>
      <c r="O3030" s="131"/>
      <c r="P3030" s="131"/>
      <c r="Q3030" s="131"/>
      <c r="R3030" s="131"/>
      <c r="S3030" s="131"/>
      <c r="T3030" s="131"/>
      <c r="U3030" s="131"/>
      <c r="V3030" s="131"/>
      <c r="W3030" s="131"/>
      <c r="X3030" s="131"/>
      <c r="Y3030" s="131"/>
      <c r="Z3030" s="132"/>
      <c r="AA3030" s="133">
        <v>40000</v>
      </c>
      <c r="AB3030" s="134"/>
      <c r="AC3030" s="134"/>
      <c r="AD3030" s="134"/>
      <c r="AE3030" s="134"/>
      <c r="AF3030" s="134"/>
      <c r="AG3030" s="134"/>
      <c r="AH3030" s="134"/>
      <c r="AI3030" s="135"/>
      <c r="AJ3030" s="133">
        <v>40000</v>
      </c>
      <c r="AK3030" s="134"/>
      <c r="AL3030" s="134"/>
      <c r="AM3030" s="134"/>
      <c r="AN3030" s="134"/>
      <c r="AO3030" s="134"/>
      <c r="AP3030" s="134"/>
      <c r="AQ3030" s="134"/>
      <c r="AR3030" s="135"/>
      <c r="AS3030" s="136"/>
      <c r="AT3030" s="137"/>
      <c r="AU3030" s="137"/>
      <c r="AV3030" s="137"/>
      <c r="AW3030" s="137"/>
      <c r="AX3030" s="138"/>
      <c r="AY3030" s="2"/>
      <c r="AZ3030" s="2"/>
      <c r="BA3030" s="2"/>
      <c r="BB3030" s="2"/>
      <c r="BC3030" s="2"/>
      <c r="BD3030" s="2"/>
      <c r="BE3030" s="2"/>
      <c r="BF3030" s="2"/>
      <c r="BG3030" s="2"/>
      <c r="BH3030" s="2"/>
      <c r="BI3030" s="2"/>
      <c r="BJ3030" s="2"/>
      <c r="BK3030" s="2"/>
      <c r="BL3030" s="2"/>
      <c r="BM3030" s="2"/>
      <c r="BN3030" s="2"/>
      <c r="BO3030" s="2"/>
      <c r="BP3030" s="2"/>
      <c r="BQ3030" s="2"/>
      <c r="BR3030" s="2"/>
      <c r="BS3030" s="2"/>
      <c r="BT3030" s="2"/>
      <c r="BU3030" s="2"/>
      <c r="BV3030" s="2"/>
      <c r="BW3030" s="2"/>
      <c r="BX3030" s="2"/>
      <c r="BY3030" s="2"/>
      <c r="BZ3030" s="2"/>
      <c r="CA3030" s="2"/>
      <c r="CB3030" s="2"/>
      <c r="CC3030" s="2"/>
      <c r="CD3030" s="2"/>
      <c r="CE3030" s="2"/>
      <c r="CF3030" s="2"/>
      <c r="CG3030" s="2"/>
      <c r="CH3030" s="2"/>
      <c r="CI3030" s="2"/>
      <c r="CJ3030" s="2"/>
      <c r="CK3030" s="2"/>
      <c r="CL3030" s="2"/>
      <c r="CM3030" s="2"/>
      <c r="CN3030" s="2"/>
      <c r="CO3030" s="2"/>
      <c r="CP3030" s="2"/>
      <c r="CQ3030" s="2"/>
      <c r="CR3030" s="2"/>
      <c r="CS3030" s="2"/>
      <c r="CT3030" s="2"/>
      <c r="CU3030" s="2"/>
      <c r="CV3030" s="2"/>
      <c r="CW3030" s="2"/>
      <c r="CX3030" s="2"/>
      <c r="CY3030" s="2"/>
      <c r="CZ3030" s="2"/>
      <c r="DA3030" s="2"/>
      <c r="DB3030" s="2"/>
      <c r="DC3030" s="2"/>
      <c r="DD3030" s="2"/>
      <c r="DE3030" s="2"/>
      <c r="DF3030" s="2"/>
      <c r="DG3030" s="2"/>
      <c r="DH3030" s="2"/>
      <c r="DI3030" s="2"/>
      <c r="DJ3030" s="2"/>
      <c r="DK3030" s="2"/>
      <c r="DL3030" s="2"/>
      <c r="DM3030" s="2"/>
      <c r="DN3030" s="2"/>
      <c r="DO3030" s="2"/>
      <c r="DP3030" s="2"/>
      <c r="DQ3030" s="2"/>
      <c r="DR3030" s="2"/>
      <c r="DS3030" s="2"/>
      <c r="DT3030" s="2"/>
      <c r="DU3030" s="2"/>
      <c r="DV3030" s="2"/>
      <c r="DW3030" s="2"/>
      <c r="DX3030" s="2"/>
      <c r="DY3030" s="2"/>
      <c r="DZ3030" s="2"/>
      <c r="EA3030" s="2"/>
      <c r="EB3030" s="2"/>
      <c r="EC3030" s="2"/>
      <c r="ED3030" s="2"/>
      <c r="EE3030" s="2"/>
      <c r="EF3030" s="2"/>
      <c r="EG3030" s="2"/>
      <c r="EH3030" s="2"/>
      <c r="EI3030" s="2"/>
      <c r="EJ3030" s="2"/>
      <c r="EK3030" s="2"/>
      <c r="EL3030" s="2"/>
      <c r="EM3030" s="2"/>
      <c r="EN3030" s="2"/>
      <c r="EO3030" s="2"/>
      <c r="EP3030" s="2"/>
      <c r="EQ3030" s="2"/>
      <c r="ER3030" s="2"/>
      <c r="ES3030" s="2"/>
      <c r="ET3030" s="2"/>
      <c r="EU3030" s="2"/>
      <c r="EV3030" s="2"/>
      <c r="EW3030" s="2"/>
      <c r="EX3030" s="2"/>
      <c r="EY3030" s="2"/>
      <c r="EZ3030" s="2"/>
      <c r="FA3030" s="2"/>
      <c r="FB3030" s="2"/>
      <c r="FC3030" s="2"/>
      <c r="FD3030" s="2"/>
      <c r="FE3030" s="2"/>
      <c r="FF3030" s="2"/>
      <c r="FG3030" s="2"/>
      <c r="FH3030" s="2"/>
      <c r="FI3030" s="2"/>
      <c r="FJ3030" s="2"/>
      <c r="FK3030" s="2"/>
      <c r="FL3030" s="2"/>
      <c r="FM3030" s="2"/>
      <c r="FN3030" s="2"/>
      <c r="FO3030" s="2"/>
      <c r="FP3030" s="2"/>
      <c r="FQ3030" s="2"/>
      <c r="FR3030" s="2"/>
      <c r="FS3030" s="2"/>
      <c r="FT3030" s="2"/>
      <c r="FU3030" s="2"/>
      <c r="FV3030" s="2"/>
      <c r="FW3030" s="2"/>
      <c r="FX3030" s="2"/>
      <c r="FY3030" s="2"/>
      <c r="FZ3030" s="2"/>
      <c r="GA3030" s="2"/>
      <c r="GB3030" s="2"/>
      <c r="GC3030" s="2"/>
      <c r="GD3030" s="2"/>
      <c r="GE3030" s="2"/>
      <c r="GF3030" s="2"/>
      <c r="GG3030" s="2"/>
      <c r="GH3030" s="2"/>
      <c r="GI3030" s="2"/>
      <c r="GJ3030" s="2"/>
      <c r="GK3030" s="2"/>
      <c r="GL3030" s="2"/>
      <c r="GM3030" s="2"/>
      <c r="GN3030" s="2"/>
      <c r="GO3030" s="2"/>
      <c r="GP3030" s="2"/>
      <c r="GQ3030" s="2"/>
      <c r="GR3030" s="2"/>
      <c r="GS3030" s="2"/>
      <c r="GT3030" s="2"/>
      <c r="GU3030" s="2"/>
      <c r="GV3030" s="2"/>
      <c r="GW3030" s="2"/>
      <c r="GX3030" s="2"/>
      <c r="GY3030" s="2"/>
      <c r="GZ3030" s="2"/>
      <c r="HA3030" s="2"/>
      <c r="HB3030" s="2"/>
      <c r="HC3030" s="2"/>
      <c r="HD3030" s="2"/>
      <c r="HE3030" s="2"/>
      <c r="HF3030" s="2"/>
      <c r="HG3030" s="2"/>
      <c r="HH3030" s="2"/>
      <c r="HI3030" s="2"/>
      <c r="HJ3030" s="2"/>
      <c r="HK3030" s="2"/>
      <c r="HL3030" s="2"/>
      <c r="HM3030" s="2"/>
      <c r="HN3030" s="2"/>
      <c r="HO3030" s="2"/>
      <c r="HP3030" s="2"/>
      <c r="HQ3030" s="2"/>
      <c r="HR3030" s="2"/>
      <c r="HS3030" s="2"/>
      <c r="HT3030" s="2"/>
      <c r="HU3030" s="2"/>
      <c r="HV3030" s="2"/>
      <c r="HW3030" s="2"/>
      <c r="HX3030" s="2"/>
      <c r="HY3030" s="2"/>
      <c r="HZ3030" s="2"/>
      <c r="IA3030" s="2"/>
      <c r="IB3030" s="2"/>
      <c r="IC3030" s="2"/>
      <c r="ID3030" s="2"/>
      <c r="IE3030" s="2"/>
      <c r="IF3030" s="2"/>
      <c r="IG3030" s="2"/>
      <c r="IH3030" s="2"/>
      <c r="II3030" s="2"/>
      <c r="IJ3030" s="2"/>
      <c r="IK3030" s="2"/>
      <c r="IL3030" s="2"/>
      <c r="IM3030" s="2"/>
      <c r="IN3030" s="2"/>
      <c r="IO3030" s="2"/>
      <c r="IP3030" s="2"/>
      <c r="IQ3030" s="2"/>
    </row>
    <row r="3031" spans="1:251" s="16" customFormat="1" ht="18.75" customHeight="1">
      <c r="A3031" s="8"/>
      <c r="B3031" s="25"/>
      <c r="C3031" s="130" t="s">
        <v>403</v>
      </c>
      <c r="D3031" s="131"/>
      <c r="E3031" s="131"/>
      <c r="F3031" s="131"/>
      <c r="G3031" s="131"/>
      <c r="H3031" s="131"/>
      <c r="I3031" s="131"/>
      <c r="J3031" s="131"/>
      <c r="K3031" s="131"/>
      <c r="L3031" s="131"/>
      <c r="M3031" s="131"/>
      <c r="N3031" s="131"/>
      <c r="O3031" s="131"/>
      <c r="P3031" s="131"/>
      <c r="Q3031" s="131"/>
      <c r="R3031" s="131"/>
      <c r="S3031" s="131"/>
      <c r="T3031" s="131"/>
      <c r="U3031" s="131"/>
      <c r="V3031" s="131"/>
      <c r="W3031" s="131"/>
      <c r="X3031" s="131"/>
      <c r="Y3031" s="131"/>
      <c r="Z3031" s="132"/>
      <c r="AA3031" s="133">
        <v>78</v>
      </c>
      <c r="AB3031" s="134"/>
      <c r="AC3031" s="134"/>
      <c r="AD3031" s="134"/>
      <c r="AE3031" s="134"/>
      <c r="AF3031" s="134"/>
      <c r="AG3031" s="134"/>
      <c r="AH3031" s="134"/>
      <c r="AI3031" s="135"/>
      <c r="AJ3031" s="133">
        <v>1861</v>
      </c>
      <c r="AK3031" s="134"/>
      <c r="AL3031" s="134"/>
      <c r="AM3031" s="134"/>
      <c r="AN3031" s="134"/>
      <c r="AO3031" s="134"/>
      <c r="AP3031" s="134"/>
      <c r="AQ3031" s="134"/>
      <c r="AR3031" s="135"/>
      <c r="AS3031" s="136"/>
      <c r="AT3031" s="137"/>
      <c r="AU3031" s="137"/>
      <c r="AV3031" s="137"/>
      <c r="AW3031" s="137"/>
      <c r="AX3031" s="138"/>
      <c r="AY3031" s="2"/>
      <c r="AZ3031" s="2"/>
      <c r="BA3031" s="2"/>
      <c r="BB3031" s="2"/>
      <c r="BC3031" s="2"/>
      <c r="BD3031" s="2"/>
      <c r="BE3031" s="2"/>
      <c r="BF3031" s="2"/>
      <c r="BG3031" s="2"/>
      <c r="BH3031" s="2"/>
      <c r="BI3031" s="2"/>
      <c r="BJ3031" s="2"/>
      <c r="BK3031" s="2"/>
      <c r="BL3031" s="2"/>
      <c r="BM3031" s="2"/>
      <c r="BN3031" s="2"/>
      <c r="BO3031" s="2"/>
      <c r="BP3031" s="2"/>
      <c r="BQ3031" s="2"/>
      <c r="BR3031" s="2"/>
      <c r="BS3031" s="2"/>
      <c r="BT3031" s="2"/>
      <c r="BU3031" s="2"/>
      <c r="BV3031" s="2"/>
      <c r="BW3031" s="2"/>
      <c r="BX3031" s="2"/>
      <c r="BY3031" s="2"/>
      <c r="BZ3031" s="2"/>
      <c r="CA3031" s="2"/>
      <c r="CB3031" s="2"/>
      <c r="CC3031" s="2"/>
      <c r="CD3031" s="2"/>
      <c r="CE3031" s="2"/>
      <c r="CF3031" s="2"/>
      <c r="CG3031" s="2"/>
      <c r="CH3031" s="2"/>
      <c r="CI3031" s="2"/>
      <c r="CJ3031" s="2"/>
      <c r="CK3031" s="2"/>
      <c r="CL3031" s="2"/>
      <c r="CM3031" s="2"/>
      <c r="CN3031" s="2"/>
      <c r="CO3031" s="2"/>
      <c r="CP3031" s="2"/>
      <c r="CQ3031" s="2"/>
      <c r="CR3031" s="2"/>
      <c r="CS3031" s="2"/>
      <c r="CT3031" s="2"/>
      <c r="CU3031" s="2"/>
      <c r="CV3031" s="2"/>
      <c r="CW3031" s="2"/>
      <c r="CX3031" s="2"/>
      <c r="CY3031" s="2"/>
      <c r="CZ3031" s="2"/>
      <c r="DA3031" s="2"/>
      <c r="DB3031" s="2"/>
      <c r="DC3031" s="2"/>
      <c r="DD3031" s="2"/>
      <c r="DE3031" s="2"/>
      <c r="DF3031" s="2"/>
      <c r="DG3031" s="2"/>
      <c r="DH3031" s="2"/>
      <c r="DI3031" s="2"/>
      <c r="DJ3031" s="2"/>
      <c r="DK3031" s="2"/>
      <c r="DL3031" s="2"/>
      <c r="DM3031" s="2"/>
      <c r="DN3031" s="2"/>
      <c r="DO3031" s="2"/>
      <c r="DP3031" s="2"/>
      <c r="DQ3031" s="2"/>
      <c r="DR3031" s="2"/>
      <c r="DS3031" s="2"/>
      <c r="DT3031" s="2"/>
      <c r="DU3031" s="2"/>
      <c r="DV3031" s="2"/>
      <c r="DW3031" s="2"/>
      <c r="DX3031" s="2"/>
      <c r="DY3031" s="2"/>
      <c r="DZ3031" s="2"/>
      <c r="EA3031" s="2"/>
      <c r="EB3031" s="2"/>
      <c r="EC3031" s="2"/>
      <c r="ED3031" s="2"/>
      <c r="EE3031" s="2"/>
      <c r="EF3031" s="2"/>
      <c r="EG3031" s="2"/>
      <c r="EH3031" s="2"/>
      <c r="EI3031" s="2"/>
      <c r="EJ3031" s="2"/>
      <c r="EK3031" s="2"/>
      <c r="EL3031" s="2"/>
      <c r="EM3031" s="2"/>
      <c r="EN3031" s="2"/>
      <c r="EO3031" s="2"/>
      <c r="EP3031" s="2"/>
      <c r="EQ3031" s="2"/>
      <c r="ER3031" s="2"/>
      <c r="ES3031" s="2"/>
      <c r="ET3031" s="2"/>
      <c r="EU3031" s="2"/>
      <c r="EV3031" s="2"/>
      <c r="EW3031" s="2"/>
      <c r="EX3031" s="2"/>
      <c r="EY3031" s="2"/>
      <c r="EZ3031" s="2"/>
      <c r="FA3031" s="2"/>
      <c r="FB3031" s="2"/>
      <c r="FC3031" s="2"/>
      <c r="FD3031" s="2"/>
      <c r="FE3031" s="2"/>
      <c r="FF3031" s="2"/>
      <c r="FG3031" s="2"/>
      <c r="FH3031" s="2"/>
      <c r="FI3031" s="2"/>
      <c r="FJ3031" s="2"/>
      <c r="FK3031" s="2"/>
      <c r="FL3031" s="2"/>
      <c r="FM3031" s="2"/>
      <c r="FN3031" s="2"/>
      <c r="FO3031" s="2"/>
      <c r="FP3031" s="2"/>
      <c r="FQ3031" s="2"/>
      <c r="FR3031" s="2"/>
      <c r="FS3031" s="2"/>
      <c r="FT3031" s="2"/>
      <c r="FU3031" s="2"/>
      <c r="FV3031" s="2"/>
      <c r="FW3031" s="2"/>
      <c r="FX3031" s="2"/>
      <c r="FY3031" s="2"/>
      <c r="FZ3031" s="2"/>
      <c r="GA3031" s="2"/>
      <c r="GB3031" s="2"/>
      <c r="GC3031" s="2"/>
      <c r="GD3031" s="2"/>
      <c r="GE3031" s="2"/>
      <c r="GF3031" s="2"/>
      <c r="GG3031" s="2"/>
      <c r="GH3031" s="2"/>
      <c r="GI3031" s="2"/>
      <c r="GJ3031" s="2"/>
      <c r="GK3031" s="2"/>
      <c r="GL3031" s="2"/>
      <c r="GM3031" s="2"/>
      <c r="GN3031" s="2"/>
      <c r="GO3031" s="2"/>
      <c r="GP3031" s="2"/>
      <c r="GQ3031" s="2"/>
      <c r="GR3031" s="2"/>
      <c r="GS3031" s="2"/>
      <c r="GT3031" s="2"/>
      <c r="GU3031" s="2"/>
      <c r="GV3031" s="2"/>
      <c r="GW3031" s="2"/>
      <c r="GX3031" s="2"/>
      <c r="GY3031" s="2"/>
      <c r="GZ3031" s="2"/>
      <c r="HA3031" s="2"/>
      <c r="HB3031" s="2"/>
      <c r="HC3031" s="2"/>
      <c r="HD3031" s="2"/>
      <c r="HE3031" s="2"/>
      <c r="HF3031" s="2"/>
      <c r="HG3031" s="2"/>
      <c r="HH3031" s="2"/>
      <c r="HI3031" s="2"/>
      <c r="HJ3031" s="2"/>
      <c r="HK3031" s="2"/>
      <c r="HL3031" s="2"/>
      <c r="HM3031" s="2"/>
      <c r="HN3031" s="2"/>
      <c r="HO3031" s="2"/>
      <c r="HP3031" s="2"/>
      <c r="HQ3031" s="2"/>
      <c r="HR3031" s="2"/>
      <c r="HS3031" s="2"/>
      <c r="HT3031" s="2"/>
      <c r="HU3031" s="2"/>
      <c r="HV3031" s="2"/>
      <c r="HW3031" s="2"/>
      <c r="HX3031" s="2"/>
      <c r="HY3031" s="2"/>
      <c r="HZ3031" s="2"/>
      <c r="IA3031" s="2"/>
      <c r="IB3031" s="2"/>
      <c r="IC3031" s="2"/>
      <c r="ID3031" s="2"/>
      <c r="IE3031" s="2"/>
      <c r="IF3031" s="2"/>
      <c r="IG3031" s="2"/>
      <c r="IH3031" s="2"/>
      <c r="II3031" s="2"/>
      <c r="IJ3031" s="2"/>
      <c r="IK3031" s="2"/>
      <c r="IL3031" s="2"/>
      <c r="IM3031" s="2"/>
      <c r="IN3031" s="2"/>
      <c r="IO3031" s="2"/>
      <c r="IP3031" s="2"/>
      <c r="IQ3031" s="2"/>
    </row>
    <row r="3032" spans="1:251" s="16" customFormat="1" ht="18.75" customHeight="1" thickBot="1">
      <c r="A3032" s="17"/>
      <c r="B3032" s="121" t="s">
        <v>11</v>
      </c>
      <c r="C3032" s="122"/>
      <c r="D3032" s="122"/>
      <c r="E3032" s="122"/>
      <c r="F3032" s="122"/>
      <c r="G3032" s="122"/>
      <c r="H3032" s="122"/>
      <c r="I3032" s="122"/>
      <c r="J3032" s="122"/>
      <c r="K3032" s="122"/>
      <c r="L3032" s="122"/>
      <c r="M3032" s="122"/>
      <c r="N3032" s="122"/>
      <c r="O3032" s="122"/>
      <c r="P3032" s="122"/>
      <c r="Q3032" s="122"/>
      <c r="R3032" s="122"/>
      <c r="S3032" s="122"/>
      <c r="T3032" s="122"/>
      <c r="U3032" s="122"/>
      <c r="V3032" s="122"/>
      <c r="W3032" s="122"/>
      <c r="X3032" s="122"/>
      <c r="Y3032" s="122"/>
      <c r="Z3032" s="123"/>
      <c r="AA3032" s="124">
        <f>SUM($AA$3030:$AA$3031)</f>
        <v>40078</v>
      </c>
      <c r="AB3032" s="125"/>
      <c r="AC3032" s="125"/>
      <c r="AD3032" s="125"/>
      <c r="AE3032" s="125"/>
      <c r="AF3032" s="125"/>
      <c r="AG3032" s="125"/>
      <c r="AH3032" s="125"/>
      <c r="AI3032" s="126"/>
      <c r="AJ3032" s="124">
        <f>SUM($AJ$3030:$AJ$3031)</f>
        <v>41861</v>
      </c>
      <c r="AK3032" s="125"/>
      <c r="AL3032" s="125"/>
      <c r="AM3032" s="125"/>
      <c r="AN3032" s="125"/>
      <c r="AO3032" s="125"/>
      <c r="AP3032" s="125"/>
      <c r="AQ3032" s="125"/>
      <c r="AR3032" s="126"/>
      <c r="AS3032" s="127"/>
      <c r="AT3032" s="128"/>
      <c r="AU3032" s="128"/>
      <c r="AV3032" s="128"/>
      <c r="AW3032" s="128"/>
      <c r="AX3032" s="129"/>
      <c r="AY3032" s="2"/>
      <c r="AZ3032" s="2"/>
      <c r="BA3032" s="2"/>
      <c r="BB3032" s="2"/>
      <c r="BC3032" s="2"/>
      <c r="BD3032" s="2"/>
      <c r="BE3032" s="2"/>
      <c r="BF3032" s="2"/>
      <c r="BG3032" s="2"/>
      <c r="BH3032" s="2"/>
      <c r="BI3032" s="2"/>
      <c r="BJ3032" s="2"/>
      <c r="BK3032" s="2"/>
      <c r="BL3032" s="2"/>
      <c r="BM3032" s="2"/>
      <c r="BN3032" s="2"/>
      <c r="BO3032" s="2"/>
      <c r="BP3032" s="2"/>
      <c r="BQ3032" s="2"/>
      <c r="BR3032" s="2"/>
      <c r="BS3032" s="2"/>
      <c r="BT3032" s="2"/>
      <c r="BU3032" s="2"/>
      <c r="BV3032" s="2"/>
      <c r="BW3032" s="2"/>
      <c r="BX3032" s="2"/>
      <c r="BY3032" s="2"/>
      <c r="BZ3032" s="2"/>
      <c r="CA3032" s="2"/>
      <c r="CB3032" s="2"/>
      <c r="CC3032" s="2"/>
      <c r="CD3032" s="2"/>
      <c r="CE3032" s="2"/>
      <c r="CF3032" s="2"/>
      <c r="CG3032" s="2"/>
      <c r="CH3032" s="2"/>
      <c r="CI3032" s="2"/>
      <c r="CJ3032" s="2"/>
      <c r="CK3032" s="2"/>
      <c r="CL3032" s="2"/>
      <c r="CM3032" s="2"/>
      <c r="CN3032" s="2"/>
      <c r="CO3032" s="2"/>
      <c r="CP3032" s="2"/>
      <c r="CQ3032" s="2"/>
      <c r="CR3032" s="2"/>
      <c r="CS3032" s="2"/>
      <c r="CT3032" s="2"/>
      <c r="CU3032" s="2"/>
      <c r="CV3032" s="2"/>
      <c r="CW3032" s="2"/>
      <c r="CX3032" s="2"/>
      <c r="CY3032" s="2"/>
      <c r="CZ3032" s="2"/>
      <c r="DA3032" s="2"/>
      <c r="DB3032" s="2"/>
      <c r="DC3032" s="2"/>
      <c r="DD3032" s="2"/>
      <c r="DE3032" s="2"/>
      <c r="DF3032" s="2"/>
      <c r="DG3032" s="2"/>
      <c r="DH3032" s="2"/>
      <c r="DI3032" s="2"/>
      <c r="DJ3032" s="2"/>
      <c r="DK3032" s="2"/>
      <c r="DL3032" s="2"/>
      <c r="DM3032" s="2"/>
      <c r="DN3032" s="2"/>
      <c r="DO3032" s="2"/>
      <c r="DP3032" s="2"/>
      <c r="DQ3032" s="2"/>
      <c r="DR3032" s="2"/>
      <c r="DS3032" s="2"/>
      <c r="DT3032" s="2"/>
      <c r="DU3032" s="2"/>
      <c r="DV3032" s="2"/>
      <c r="DW3032" s="2"/>
      <c r="DX3032" s="2"/>
      <c r="DY3032" s="2"/>
      <c r="DZ3032" s="2"/>
      <c r="EA3032" s="2"/>
      <c r="EB3032" s="2"/>
      <c r="EC3032" s="2"/>
      <c r="ED3032" s="2"/>
      <c r="EE3032" s="2"/>
      <c r="EF3032" s="2"/>
      <c r="EG3032" s="2"/>
      <c r="EH3032" s="2"/>
      <c r="EI3032" s="2"/>
      <c r="EJ3032" s="2"/>
      <c r="EK3032" s="2"/>
      <c r="EL3032" s="2"/>
      <c r="EM3032" s="2"/>
      <c r="EN3032" s="2"/>
      <c r="EO3032" s="2"/>
      <c r="EP3032" s="2"/>
      <c r="EQ3032" s="2"/>
      <c r="ER3032" s="2"/>
      <c r="ES3032" s="2"/>
      <c r="ET3032" s="2"/>
      <c r="EU3032" s="2"/>
      <c r="EV3032" s="2"/>
      <c r="EW3032" s="2"/>
      <c r="EX3032" s="2"/>
      <c r="EY3032" s="2"/>
      <c r="EZ3032" s="2"/>
      <c r="FA3032" s="2"/>
      <c r="FB3032" s="2"/>
      <c r="FC3032" s="2"/>
      <c r="FD3032" s="2"/>
      <c r="FE3032" s="2"/>
      <c r="FF3032" s="2"/>
      <c r="FG3032" s="2"/>
      <c r="FH3032" s="2"/>
      <c r="FI3032" s="2"/>
      <c r="FJ3032" s="2"/>
      <c r="FK3032" s="2"/>
      <c r="FL3032" s="2"/>
      <c r="FM3032" s="2"/>
      <c r="FN3032" s="2"/>
      <c r="FO3032" s="2"/>
      <c r="FP3032" s="2"/>
      <c r="FQ3032" s="2"/>
      <c r="FR3032" s="2"/>
      <c r="FS3032" s="2"/>
      <c r="FT3032" s="2"/>
      <c r="FU3032" s="2"/>
      <c r="FV3032" s="2"/>
      <c r="FW3032" s="2"/>
      <c r="FX3032" s="2"/>
      <c r="FY3032" s="2"/>
      <c r="FZ3032" s="2"/>
      <c r="GA3032" s="2"/>
      <c r="GB3032" s="2"/>
      <c r="GC3032" s="2"/>
      <c r="GD3032" s="2"/>
      <c r="GE3032" s="2"/>
      <c r="GF3032" s="2"/>
      <c r="GG3032" s="2"/>
      <c r="GH3032" s="2"/>
      <c r="GI3032" s="2"/>
      <c r="GJ3032" s="2"/>
      <c r="GK3032" s="2"/>
      <c r="GL3032" s="2"/>
      <c r="GM3032" s="2"/>
      <c r="GN3032" s="2"/>
      <c r="GO3032" s="2"/>
      <c r="GP3032" s="2"/>
      <c r="GQ3032" s="2"/>
      <c r="GR3032" s="2"/>
      <c r="GS3032" s="2"/>
      <c r="GT3032" s="2"/>
      <c r="GU3032" s="2"/>
      <c r="GV3032" s="2"/>
      <c r="GW3032" s="2"/>
      <c r="GX3032" s="2"/>
      <c r="GY3032" s="2"/>
      <c r="GZ3032" s="2"/>
      <c r="HA3032" s="2"/>
      <c r="HB3032" s="2"/>
      <c r="HC3032" s="2"/>
      <c r="HD3032" s="2"/>
      <c r="HE3032" s="2"/>
      <c r="HF3032" s="2"/>
      <c r="HG3032" s="2"/>
      <c r="HH3032" s="2"/>
      <c r="HI3032" s="2"/>
      <c r="HJ3032" s="2"/>
      <c r="HK3032" s="2"/>
      <c r="HL3032" s="2"/>
      <c r="HM3032" s="2"/>
      <c r="HN3032" s="2"/>
      <c r="HO3032" s="2"/>
      <c r="HP3032" s="2"/>
      <c r="HQ3032" s="2"/>
      <c r="HR3032" s="2"/>
      <c r="HS3032" s="2"/>
      <c r="HT3032" s="2"/>
      <c r="HU3032" s="2"/>
      <c r="HV3032" s="2"/>
      <c r="HW3032" s="2"/>
      <c r="HX3032" s="2"/>
      <c r="HY3032" s="2"/>
      <c r="HZ3032" s="2"/>
      <c r="IA3032" s="2"/>
      <c r="IB3032" s="2"/>
      <c r="IC3032" s="2"/>
      <c r="ID3032" s="2"/>
      <c r="IE3032" s="2"/>
      <c r="IF3032" s="2"/>
      <c r="IG3032" s="2"/>
      <c r="IH3032" s="2"/>
      <c r="II3032" s="2"/>
      <c r="IJ3032" s="2"/>
      <c r="IK3032" s="2"/>
      <c r="IL3032" s="2"/>
      <c r="IM3032" s="2"/>
      <c r="IN3032" s="2"/>
      <c r="IO3032" s="2"/>
      <c r="IP3032" s="2"/>
      <c r="IQ3032" s="2"/>
    </row>
    <row r="3034" spans="1:251" ht="18.75">
      <c r="A3034" s="1" t="s">
        <v>0</v>
      </c>
      <c r="AW3034" s="3"/>
      <c r="AX3034" s="4"/>
      <c r="AY3034" s="3"/>
    </row>
    <row r="3036" spans="1:251" ht="18.75">
      <c r="B3036" s="101" t="s">
        <v>8</v>
      </c>
      <c r="C3036" s="102"/>
      <c r="D3036" s="102"/>
      <c r="E3036" s="102"/>
      <c r="F3036" s="102"/>
      <c r="G3036" s="102"/>
      <c r="H3036" s="102"/>
      <c r="I3036" s="102"/>
      <c r="J3036" s="102"/>
      <c r="K3036" s="102"/>
      <c r="L3036" s="102"/>
      <c r="M3036" s="102"/>
      <c r="N3036" s="102"/>
      <c r="O3036" s="102"/>
      <c r="P3036" s="102"/>
      <c r="Q3036" s="102"/>
      <c r="R3036" s="102"/>
      <c r="S3036" s="102"/>
      <c r="T3036" s="102"/>
      <c r="U3036" s="102"/>
      <c r="V3036" s="102"/>
      <c r="W3036" s="102"/>
      <c r="X3036" s="102"/>
      <c r="Y3036" s="102"/>
      <c r="Z3036" s="102"/>
      <c r="AA3036" s="102"/>
      <c r="AB3036" s="102"/>
      <c r="AC3036" s="102"/>
      <c r="AD3036" s="102"/>
      <c r="AE3036" s="102"/>
      <c r="AF3036" s="102"/>
      <c r="AG3036" s="102"/>
      <c r="AH3036" s="102"/>
      <c r="AI3036" s="102"/>
      <c r="AJ3036" s="102"/>
      <c r="AK3036" s="102"/>
      <c r="AL3036" s="102"/>
      <c r="AM3036" s="102"/>
      <c r="AN3036" s="102"/>
      <c r="AO3036" s="102"/>
      <c r="AP3036" s="102"/>
      <c r="AQ3036" s="102"/>
      <c r="AR3036" s="102"/>
      <c r="AS3036" s="102"/>
      <c r="AT3036" s="102"/>
      <c r="AU3036" s="102"/>
      <c r="AV3036" s="102"/>
      <c r="AW3036" s="102"/>
      <c r="AX3036" s="102"/>
    </row>
    <row r="3037" spans="1:251">
      <c r="Z3037" s="5"/>
      <c r="AD3037" s="5"/>
      <c r="AE3037" s="5"/>
      <c r="AF3037" s="5"/>
      <c r="AG3037" s="5"/>
      <c r="AH3037" s="5"/>
      <c r="AI3037" s="5"/>
      <c r="AO3037" s="5"/>
    </row>
    <row r="3038" spans="1:251" ht="13.5" thickBot="1">
      <c r="Z3038" s="5"/>
      <c r="AD3038" s="5"/>
      <c r="AE3038" s="5"/>
      <c r="AF3038" s="5"/>
      <c r="AG3038" s="5"/>
      <c r="AH3038" s="5"/>
      <c r="AI3038" s="5"/>
      <c r="AO3038" s="5"/>
      <c r="DI3038" s="6"/>
    </row>
    <row r="3039" spans="1:251" ht="24.75" customHeight="1" thickBot="1">
      <c r="B3039" s="103" t="s">
        <v>1</v>
      </c>
      <c r="C3039" s="104"/>
      <c r="D3039" s="104"/>
      <c r="E3039" s="104"/>
      <c r="F3039" s="104"/>
      <c r="G3039" s="104"/>
      <c r="H3039" s="105" t="s">
        <v>548</v>
      </c>
      <c r="I3039" s="106"/>
      <c r="J3039" s="106"/>
      <c r="K3039" s="106"/>
      <c r="L3039" s="106"/>
      <c r="M3039" s="106"/>
      <c r="N3039" s="106"/>
      <c r="O3039" s="106"/>
      <c r="P3039" s="106"/>
      <c r="Q3039" s="106"/>
      <c r="R3039" s="106"/>
      <c r="S3039" s="106"/>
      <c r="T3039" s="106"/>
      <c r="U3039" s="106"/>
      <c r="V3039" s="106"/>
      <c r="W3039" s="106"/>
      <c r="X3039" s="106"/>
      <c r="Y3039" s="106"/>
      <c r="Z3039" s="106"/>
      <c r="AA3039" s="106"/>
      <c r="AB3039" s="106"/>
      <c r="AC3039" s="106"/>
      <c r="AD3039" s="106"/>
      <c r="AE3039" s="106"/>
      <c r="AF3039" s="106"/>
      <c r="AG3039" s="106"/>
      <c r="AH3039" s="106"/>
      <c r="AI3039" s="106"/>
      <c r="AJ3039" s="106"/>
      <c r="AK3039" s="106"/>
      <c r="AL3039" s="106"/>
      <c r="AM3039" s="106"/>
      <c r="AN3039" s="106"/>
      <c r="AO3039" s="106"/>
      <c r="AP3039" s="106"/>
      <c r="AQ3039" s="106"/>
      <c r="AR3039" s="106"/>
      <c r="AS3039" s="106"/>
      <c r="AT3039" s="106"/>
      <c r="AU3039" s="106"/>
      <c r="AV3039" s="106"/>
      <c r="AW3039" s="106"/>
      <c r="AX3039" s="107"/>
      <c r="DI3039" s="6"/>
    </row>
    <row r="3040" spans="1:251" ht="14.25">
      <c r="B3040" s="7"/>
      <c r="C3040" s="7"/>
      <c r="D3040" s="7"/>
      <c r="E3040" s="7"/>
      <c r="F3040" s="7"/>
      <c r="G3040" s="7"/>
      <c r="H3040" s="8"/>
      <c r="I3040" s="8"/>
      <c r="J3040" s="8"/>
      <c r="K3040" s="8"/>
      <c r="L3040" s="9"/>
      <c r="M3040" s="9"/>
      <c r="N3040" s="9"/>
      <c r="O3040" s="9"/>
      <c r="P3040" s="8"/>
      <c r="Q3040" s="8"/>
      <c r="R3040" s="8"/>
      <c r="S3040" s="8"/>
      <c r="T3040" s="8"/>
      <c r="U3040" s="8"/>
      <c r="V3040" s="10"/>
      <c r="W3040" s="10"/>
      <c r="X3040" s="10"/>
      <c r="Y3040" s="10"/>
      <c r="Z3040" s="10"/>
      <c r="AA3040" s="10"/>
      <c r="AB3040" s="10"/>
      <c r="AC3040" s="10"/>
      <c r="AD3040" s="10"/>
      <c r="AE3040" s="10"/>
      <c r="AF3040" s="10"/>
      <c r="AG3040" s="10"/>
      <c r="AH3040" s="10"/>
      <c r="AI3040" s="10"/>
      <c r="AJ3040" s="10"/>
      <c r="AK3040" s="10"/>
      <c r="AL3040" s="10"/>
      <c r="AM3040" s="10"/>
      <c r="AN3040" s="10"/>
      <c r="AO3040" s="10"/>
      <c r="AP3040" s="10"/>
      <c r="AQ3040" s="10"/>
      <c r="AR3040" s="10"/>
      <c r="AS3040" s="10"/>
      <c r="AT3040" s="10"/>
      <c r="AU3040" s="10"/>
      <c r="AV3040" s="10"/>
      <c r="AW3040" s="10"/>
      <c r="AX3040" s="10"/>
      <c r="DI3040" s="6"/>
    </row>
    <row r="3041" spans="1:113" ht="15" thickBot="1">
      <c r="A3041" s="11"/>
      <c r="B3041" s="10" t="s">
        <v>2</v>
      </c>
      <c r="C3041" s="8"/>
      <c r="D3041" s="8"/>
      <c r="E3041" s="8"/>
      <c r="F3041" s="8"/>
      <c r="G3041" s="8"/>
      <c r="H3041" s="8"/>
      <c r="I3041" s="8"/>
      <c r="J3041" s="8"/>
      <c r="K3041" s="8"/>
      <c r="L3041" s="9"/>
      <c r="M3041" s="9"/>
      <c r="N3041" s="9"/>
      <c r="O3041" s="9"/>
      <c r="P3041" s="8"/>
      <c r="Q3041" s="8"/>
      <c r="R3041" s="8"/>
      <c r="S3041" s="8"/>
      <c r="T3041" s="8"/>
      <c r="U3041" s="8"/>
      <c r="V3041" s="10"/>
      <c r="W3041" s="10"/>
      <c r="X3041" s="10"/>
      <c r="Y3041" s="10"/>
      <c r="Z3041" s="10"/>
      <c r="AA3041" s="10"/>
      <c r="AB3041" s="10"/>
      <c r="AC3041" s="10"/>
      <c r="AD3041" s="10"/>
      <c r="AE3041" s="10"/>
      <c r="AF3041" s="10"/>
      <c r="AG3041" s="10"/>
      <c r="AH3041" s="10"/>
      <c r="AI3041" s="10"/>
      <c r="AJ3041" s="10"/>
      <c r="AK3041" s="10"/>
      <c r="AL3041" s="10"/>
      <c r="AM3041" s="10"/>
      <c r="AN3041" s="10"/>
      <c r="AO3041" s="10"/>
      <c r="AP3041" s="10"/>
      <c r="AQ3041" s="10"/>
      <c r="AR3041" s="10"/>
      <c r="AS3041" s="10"/>
      <c r="AT3041" s="10"/>
      <c r="AU3041" s="10"/>
      <c r="AV3041" s="10"/>
      <c r="AW3041" s="10"/>
      <c r="AX3041" s="10"/>
      <c r="DI3041" s="6"/>
    </row>
    <row r="3042" spans="1:113" ht="14.25">
      <c r="A3042" s="8"/>
      <c r="B3042" s="12"/>
      <c r="C3042" s="7"/>
      <c r="D3042" s="7"/>
      <c r="E3042" s="7"/>
      <c r="F3042" s="7"/>
      <c r="G3042" s="7"/>
      <c r="H3042" s="7"/>
      <c r="I3042" s="7"/>
      <c r="J3042" s="7"/>
      <c r="K3042" s="7"/>
      <c r="L3042" s="13"/>
      <c r="M3042" s="13"/>
      <c r="N3042" s="13"/>
      <c r="O3042" s="13"/>
      <c r="P3042" s="7"/>
      <c r="Q3042" s="7"/>
      <c r="R3042" s="7"/>
      <c r="S3042" s="7"/>
      <c r="T3042" s="7"/>
      <c r="U3042" s="7"/>
      <c r="V3042" s="14"/>
      <c r="W3042" s="14"/>
      <c r="X3042" s="14"/>
      <c r="Y3042" s="14"/>
      <c r="Z3042" s="14"/>
      <c r="AA3042" s="14"/>
      <c r="AB3042" s="14"/>
      <c r="AC3042" s="14"/>
      <c r="AD3042" s="14"/>
      <c r="AE3042" s="14"/>
      <c r="AF3042" s="14"/>
      <c r="AG3042" s="14"/>
      <c r="AH3042" s="14"/>
      <c r="AI3042" s="14"/>
      <c r="AJ3042" s="14"/>
      <c r="AK3042" s="14"/>
      <c r="AL3042" s="14"/>
      <c r="AM3042" s="14"/>
      <c r="AN3042" s="14"/>
      <c r="AO3042" s="14"/>
      <c r="AP3042" s="14"/>
      <c r="AQ3042" s="14"/>
      <c r="AR3042" s="14"/>
      <c r="AS3042" s="14"/>
      <c r="AT3042" s="14"/>
      <c r="AU3042" s="14"/>
      <c r="AV3042" s="14"/>
      <c r="AW3042" s="14"/>
      <c r="AX3042" s="15"/>
    </row>
    <row r="3043" spans="1:113" ht="12" customHeight="1">
      <c r="A3043" s="8"/>
      <c r="B3043" s="108" t="s">
        <v>549</v>
      </c>
      <c r="C3043" s="109"/>
      <c r="D3043" s="109"/>
      <c r="E3043" s="109"/>
      <c r="F3043" s="109"/>
      <c r="G3043" s="109"/>
      <c r="H3043" s="109"/>
      <c r="I3043" s="109"/>
      <c r="J3043" s="109"/>
      <c r="K3043" s="109"/>
      <c r="L3043" s="109"/>
      <c r="M3043" s="109"/>
      <c r="N3043" s="109"/>
      <c r="O3043" s="109"/>
      <c r="P3043" s="109"/>
      <c r="Q3043" s="109"/>
      <c r="R3043" s="109"/>
      <c r="S3043" s="109"/>
      <c r="T3043" s="109"/>
      <c r="U3043" s="109"/>
      <c r="V3043" s="109"/>
      <c r="W3043" s="109"/>
      <c r="X3043" s="109"/>
      <c r="Y3043" s="109"/>
      <c r="Z3043" s="109"/>
      <c r="AA3043" s="109"/>
      <c r="AB3043" s="109"/>
      <c r="AC3043" s="109"/>
      <c r="AD3043" s="109"/>
      <c r="AE3043" s="109"/>
      <c r="AF3043" s="109"/>
      <c r="AG3043" s="109"/>
      <c r="AH3043" s="109"/>
      <c r="AI3043" s="109"/>
      <c r="AJ3043" s="109"/>
      <c r="AK3043" s="109"/>
      <c r="AL3043" s="109"/>
      <c r="AM3043" s="109"/>
      <c r="AN3043" s="109"/>
      <c r="AO3043" s="109"/>
      <c r="AP3043" s="109"/>
      <c r="AQ3043" s="109"/>
      <c r="AR3043" s="109"/>
      <c r="AS3043" s="109"/>
      <c r="AT3043" s="109"/>
      <c r="AU3043" s="109"/>
      <c r="AV3043" s="109"/>
      <c r="AW3043" s="109"/>
      <c r="AX3043" s="110"/>
    </row>
    <row r="3044" spans="1:113" ht="12" customHeight="1">
      <c r="A3044" s="8"/>
      <c r="B3044" s="108"/>
      <c r="C3044" s="109"/>
      <c r="D3044" s="109"/>
      <c r="E3044" s="109"/>
      <c r="F3044" s="109"/>
      <c r="G3044" s="109"/>
      <c r="H3044" s="109"/>
      <c r="I3044" s="109"/>
      <c r="J3044" s="109"/>
      <c r="K3044" s="109"/>
      <c r="L3044" s="109"/>
      <c r="M3044" s="109"/>
      <c r="N3044" s="109"/>
      <c r="O3044" s="109"/>
      <c r="P3044" s="109"/>
      <c r="Q3044" s="109"/>
      <c r="R3044" s="109"/>
      <c r="S3044" s="109"/>
      <c r="T3044" s="109"/>
      <c r="U3044" s="109"/>
      <c r="V3044" s="109"/>
      <c r="W3044" s="109"/>
      <c r="X3044" s="109"/>
      <c r="Y3044" s="109"/>
      <c r="Z3044" s="109"/>
      <c r="AA3044" s="109"/>
      <c r="AB3044" s="109"/>
      <c r="AC3044" s="109"/>
      <c r="AD3044" s="109"/>
      <c r="AE3044" s="109"/>
      <c r="AF3044" s="109"/>
      <c r="AG3044" s="109"/>
      <c r="AH3044" s="109"/>
      <c r="AI3044" s="109"/>
      <c r="AJ3044" s="109"/>
      <c r="AK3044" s="109"/>
      <c r="AL3044" s="109"/>
      <c r="AM3044" s="109"/>
      <c r="AN3044" s="109"/>
      <c r="AO3044" s="109"/>
      <c r="AP3044" s="109"/>
      <c r="AQ3044" s="109"/>
      <c r="AR3044" s="109"/>
      <c r="AS3044" s="109"/>
      <c r="AT3044" s="109"/>
      <c r="AU3044" s="109"/>
      <c r="AV3044" s="109"/>
      <c r="AW3044" s="109"/>
      <c r="AX3044" s="110"/>
      <c r="BC3044" s="16"/>
    </row>
    <row r="3045" spans="1:113" ht="12" customHeight="1">
      <c r="A3045" s="8"/>
      <c r="B3045" s="108"/>
      <c r="C3045" s="109"/>
      <c r="D3045" s="109"/>
      <c r="E3045" s="109"/>
      <c r="F3045" s="109"/>
      <c r="G3045" s="109"/>
      <c r="H3045" s="109"/>
      <c r="I3045" s="109"/>
      <c r="J3045" s="109"/>
      <c r="K3045" s="109"/>
      <c r="L3045" s="109"/>
      <c r="M3045" s="109"/>
      <c r="N3045" s="109"/>
      <c r="O3045" s="109"/>
      <c r="P3045" s="109"/>
      <c r="Q3045" s="109"/>
      <c r="R3045" s="109"/>
      <c r="S3045" s="109"/>
      <c r="T3045" s="109"/>
      <c r="U3045" s="109"/>
      <c r="V3045" s="109"/>
      <c r="W3045" s="109"/>
      <c r="X3045" s="109"/>
      <c r="Y3045" s="109"/>
      <c r="Z3045" s="109"/>
      <c r="AA3045" s="109"/>
      <c r="AB3045" s="109"/>
      <c r="AC3045" s="109"/>
      <c r="AD3045" s="109"/>
      <c r="AE3045" s="109"/>
      <c r="AF3045" s="109"/>
      <c r="AG3045" s="109"/>
      <c r="AH3045" s="109"/>
      <c r="AI3045" s="109"/>
      <c r="AJ3045" s="109"/>
      <c r="AK3045" s="109"/>
      <c r="AL3045" s="109"/>
      <c r="AM3045" s="109"/>
      <c r="AN3045" s="109"/>
      <c r="AO3045" s="109"/>
      <c r="AP3045" s="109"/>
      <c r="AQ3045" s="109"/>
      <c r="AR3045" s="109"/>
      <c r="AS3045" s="109"/>
      <c r="AT3045" s="109"/>
      <c r="AU3045" s="109"/>
      <c r="AV3045" s="109"/>
      <c r="AW3045" s="109"/>
      <c r="AX3045" s="110"/>
    </row>
    <row r="3046" spans="1:113" ht="12" customHeight="1">
      <c r="A3046" s="8"/>
      <c r="B3046" s="108"/>
      <c r="C3046" s="109"/>
      <c r="D3046" s="109"/>
      <c r="E3046" s="109"/>
      <c r="F3046" s="109"/>
      <c r="G3046" s="109"/>
      <c r="H3046" s="109"/>
      <c r="I3046" s="109"/>
      <c r="J3046" s="109"/>
      <c r="K3046" s="109"/>
      <c r="L3046" s="109"/>
      <c r="M3046" s="109"/>
      <c r="N3046" s="109"/>
      <c r="O3046" s="109"/>
      <c r="P3046" s="109"/>
      <c r="Q3046" s="109"/>
      <c r="R3046" s="109"/>
      <c r="S3046" s="109"/>
      <c r="T3046" s="109"/>
      <c r="U3046" s="109"/>
      <c r="V3046" s="109"/>
      <c r="W3046" s="109"/>
      <c r="X3046" s="109"/>
      <c r="Y3046" s="109"/>
      <c r="Z3046" s="109"/>
      <c r="AA3046" s="109"/>
      <c r="AB3046" s="109"/>
      <c r="AC3046" s="109"/>
      <c r="AD3046" s="109"/>
      <c r="AE3046" s="109"/>
      <c r="AF3046" s="109"/>
      <c r="AG3046" s="109"/>
      <c r="AH3046" s="109"/>
      <c r="AI3046" s="109"/>
      <c r="AJ3046" s="109"/>
      <c r="AK3046" s="109"/>
      <c r="AL3046" s="109"/>
      <c r="AM3046" s="109"/>
      <c r="AN3046" s="109"/>
      <c r="AO3046" s="109"/>
      <c r="AP3046" s="109"/>
      <c r="AQ3046" s="109"/>
      <c r="AR3046" s="109"/>
      <c r="AS3046" s="109"/>
      <c r="AT3046" s="109"/>
      <c r="AU3046" s="109"/>
      <c r="AV3046" s="109"/>
      <c r="AW3046" s="109"/>
      <c r="AX3046" s="110"/>
    </row>
    <row r="3047" spans="1:113" ht="12" customHeight="1">
      <c r="A3047" s="8"/>
      <c r="B3047" s="108"/>
      <c r="C3047" s="109"/>
      <c r="D3047" s="109"/>
      <c r="E3047" s="109"/>
      <c r="F3047" s="109"/>
      <c r="G3047" s="109"/>
      <c r="H3047" s="109"/>
      <c r="I3047" s="109"/>
      <c r="J3047" s="109"/>
      <c r="K3047" s="109"/>
      <c r="L3047" s="109"/>
      <c r="M3047" s="109"/>
      <c r="N3047" s="109"/>
      <c r="O3047" s="109"/>
      <c r="P3047" s="109"/>
      <c r="Q3047" s="109"/>
      <c r="R3047" s="109"/>
      <c r="S3047" s="109"/>
      <c r="T3047" s="109"/>
      <c r="U3047" s="109"/>
      <c r="V3047" s="109"/>
      <c r="W3047" s="109"/>
      <c r="X3047" s="109"/>
      <c r="Y3047" s="109"/>
      <c r="Z3047" s="109"/>
      <c r="AA3047" s="109"/>
      <c r="AB3047" s="109"/>
      <c r="AC3047" s="109"/>
      <c r="AD3047" s="109"/>
      <c r="AE3047" s="109"/>
      <c r="AF3047" s="109"/>
      <c r="AG3047" s="109"/>
      <c r="AH3047" s="109"/>
      <c r="AI3047" s="109"/>
      <c r="AJ3047" s="109"/>
      <c r="AK3047" s="109"/>
      <c r="AL3047" s="109"/>
      <c r="AM3047" s="109"/>
      <c r="AN3047" s="109"/>
      <c r="AO3047" s="109"/>
      <c r="AP3047" s="109"/>
      <c r="AQ3047" s="109"/>
      <c r="AR3047" s="109"/>
      <c r="AS3047" s="109"/>
      <c r="AT3047" s="109"/>
      <c r="AU3047" s="109"/>
      <c r="AV3047" s="109"/>
      <c r="AW3047" s="109"/>
      <c r="AX3047" s="110"/>
    </row>
    <row r="3048" spans="1:113" ht="15" thickBot="1">
      <c r="A3048" s="17"/>
      <c r="B3048" s="18"/>
      <c r="C3048" s="19"/>
      <c r="D3048" s="19"/>
      <c r="E3048" s="19"/>
      <c r="F3048" s="19"/>
      <c r="G3048" s="19"/>
      <c r="H3048" s="19"/>
      <c r="I3048" s="19"/>
      <c r="J3048" s="19"/>
      <c r="K3048" s="19"/>
      <c r="L3048" s="19"/>
      <c r="M3048" s="19"/>
      <c r="N3048" s="19"/>
      <c r="O3048" s="19"/>
      <c r="P3048" s="19"/>
      <c r="Q3048" s="19"/>
      <c r="R3048" s="19"/>
      <c r="S3048" s="19"/>
      <c r="T3048" s="19"/>
      <c r="U3048" s="19"/>
      <c r="V3048" s="19"/>
      <c r="W3048" s="19"/>
      <c r="X3048" s="19"/>
      <c r="Y3048" s="19"/>
      <c r="Z3048" s="19"/>
      <c r="AA3048" s="19"/>
      <c r="AB3048" s="19"/>
      <c r="AC3048" s="19"/>
      <c r="AD3048" s="19"/>
      <c r="AE3048" s="19"/>
      <c r="AF3048" s="19"/>
      <c r="AG3048" s="19"/>
      <c r="AH3048" s="19"/>
      <c r="AI3048" s="19"/>
      <c r="AJ3048" s="19"/>
      <c r="AK3048" s="19"/>
      <c r="AL3048" s="19"/>
      <c r="AM3048" s="19"/>
      <c r="AN3048" s="19"/>
      <c r="AO3048" s="19"/>
      <c r="AP3048" s="19"/>
      <c r="AQ3048" s="19"/>
      <c r="AR3048" s="19"/>
      <c r="AS3048" s="19"/>
      <c r="AT3048" s="19"/>
      <c r="AU3048" s="19"/>
      <c r="AV3048" s="19"/>
      <c r="AW3048" s="19"/>
      <c r="AX3048" s="20"/>
    </row>
    <row r="3049" spans="1:113">
      <c r="B3049" s="21"/>
    </row>
    <row r="3050" spans="1:113" ht="15" thickBot="1">
      <c r="A3050" s="11"/>
      <c r="B3050" s="10" t="s">
        <v>3</v>
      </c>
      <c r="C3050" s="8"/>
      <c r="D3050" s="8"/>
      <c r="E3050" s="8"/>
      <c r="F3050" s="8"/>
      <c r="G3050" s="8"/>
      <c r="H3050" s="8"/>
      <c r="I3050" s="8"/>
      <c r="J3050" s="8"/>
      <c r="K3050" s="8"/>
      <c r="L3050" s="9"/>
      <c r="M3050" s="9"/>
      <c r="N3050" s="9"/>
      <c r="O3050" s="9"/>
      <c r="P3050" s="8"/>
      <c r="Q3050" s="8"/>
      <c r="R3050" s="8"/>
      <c r="S3050" s="8"/>
      <c r="T3050" s="8"/>
      <c r="U3050" s="8"/>
      <c r="V3050" s="10"/>
      <c r="W3050" s="10"/>
      <c r="X3050" s="10"/>
      <c r="Y3050" s="10"/>
      <c r="Z3050" s="10"/>
      <c r="AA3050" s="10"/>
      <c r="AB3050" s="10"/>
      <c r="AC3050" s="10"/>
      <c r="AD3050" s="10"/>
      <c r="AE3050" s="10"/>
      <c r="AF3050" s="10"/>
      <c r="AG3050" s="10"/>
      <c r="AH3050" s="10"/>
      <c r="AI3050" s="10"/>
      <c r="AJ3050" s="10"/>
      <c r="AK3050" s="10"/>
      <c r="AL3050" s="10"/>
      <c r="AM3050" s="10"/>
      <c r="AN3050" s="10"/>
      <c r="AO3050" s="10"/>
      <c r="AP3050" s="10"/>
      <c r="AQ3050" s="10"/>
      <c r="AR3050" s="10"/>
      <c r="AS3050" s="10"/>
      <c r="AT3050" s="10"/>
      <c r="AU3050" s="10"/>
      <c r="AV3050" s="10"/>
      <c r="AW3050" s="10"/>
      <c r="AX3050" s="10"/>
      <c r="DI3050" s="6"/>
    </row>
    <row r="3051" spans="1:113" ht="14.25">
      <c r="A3051" s="8"/>
      <c r="B3051" s="12"/>
      <c r="C3051" s="7"/>
      <c r="D3051" s="7"/>
      <c r="E3051" s="7"/>
      <c r="F3051" s="7"/>
      <c r="G3051" s="7"/>
      <c r="H3051" s="7"/>
      <c r="I3051" s="7"/>
      <c r="J3051" s="7"/>
      <c r="K3051" s="7"/>
      <c r="L3051" s="13"/>
      <c r="M3051" s="13"/>
      <c r="N3051" s="13"/>
      <c r="O3051" s="13"/>
      <c r="P3051" s="7"/>
      <c r="Q3051" s="7"/>
      <c r="R3051" s="7"/>
      <c r="S3051" s="7"/>
      <c r="T3051" s="7"/>
      <c r="U3051" s="7"/>
      <c r="V3051" s="14"/>
      <c r="W3051" s="14"/>
      <c r="X3051" s="14"/>
      <c r="Y3051" s="14"/>
      <c r="Z3051" s="14"/>
      <c r="AA3051" s="14"/>
      <c r="AB3051" s="14"/>
      <c r="AC3051" s="14"/>
      <c r="AD3051" s="14"/>
      <c r="AE3051" s="14"/>
      <c r="AF3051" s="14"/>
      <c r="AG3051" s="14"/>
      <c r="AH3051" s="14"/>
      <c r="AI3051" s="14"/>
      <c r="AJ3051" s="14"/>
      <c r="AK3051" s="14"/>
      <c r="AL3051" s="14"/>
      <c r="AM3051" s="14"/>
      <c r="AN3051" s="14"/>
      <c r="AO3051" s="14"/>
      <c r="AP3051" s="14"/>
      <c r="AQ3051" s="14"/>
      <c r="AR3051" s="14"/>
      <c r="AS3051" s="14"/>
      <c r="AT3051" s="14"/>
      <c r="AU3051" s="14"/>
      <c r="AV3051" s="14"/>
      <c r="AW3051" s="14"/>
      <c r="AX3051" s="15"/>
    </row>
    <row r="3052" spans="1:113" ht="12" customHeight="1">
      <c r="A3052" s="8"/>
      <c r="B3052" s="108" t="s">
        <v>550</v>
      </c>
      <c r="C3052" s="109"/>
      <c r="D3052" s="109"/>
      <c r="E3052" s="109"/>
      <c r="F3052" s="109"/>
      <c r="G3052" s="109"/>
      <c r="H3052" s="109"/>
      <c r="I3052" s="109"/>
      <c r="J3052" s="109"/>
      <c r="K3052" s="109"/>
      <c r="L3052" s="109"/>
      <c r="M3052" s="109"/>
      <c r="N3052" s="109"/>
      <c r="O3052" s="109"/>
      <c r="P3052" s="109"/>
      <c r="Q3052" s="109"/>
      <c r="R3052" s="109"/>
      <c r="S3052" s="109"/>
      <c r="T3052" s="109"/>
      <c r="U3052" s="109"/>
      <c r="V3052" s="109"/>
      <c r="W3052" s="109"/>
      <c r="X3052" s="109"/>
      <c r="Y3052" s="109"/>
      <c r="Z3052" s="109"/>
      <c r="AA3052" s="109"/>
      <c r="AB3052" s="109"/>
      <c r="AC3052" s="109"/>
      <c r="AD3052" s="109"/>
      <c r="AE3052" s="109"/>
      <c r="AF3052" s="109"/>
      <c r="AG3052" s="109"/>
      <c r="AH3052" s="109"/>
      <c r="AI3052" s="109"/>
      <c r="AJ3052" s="109"/>
      <c r="AK3052" s="109"/>
      <c r="AL3052" s="109"/>
      <c r="AM3052" s="109"/>
      <c r="AN3052" s="109"/>
      <c r="AO3052" s="109"/>
      <c r="AP3052" s="109"/>
      <c r="AQ3052" s="109"/>
      <c r="AR3052" s="109"/>
      <c r="AS3052" s="109"/>
      <c r="AT3052" s="109"/>
      <c r="AU3052" s="109"/>
      <c r="AV3052" s="109"/>
      <c r="AW3052" s="109"/>
      <c r="AX3052" s="110"/>
    </row>
    <row r="3053" spans="1:113" ht="12" customHeight="1">
      <c r="A3053" s="8"/>
      <c r="B3053" s="108"/>
      <c r="C3053" s="109"/>
      <c r="D3053" s="109"/>
      <c r="E3053" s="109"/>
      <c r="F3053" s="109"/>
      <c r="G3053" s="109"/>
      <c r="H3053" s="109"/>
      <c r="I3053" s="109"/>
      <c r="J3053" s="109"/>
      <c r="K3053" s="109"/>
      <c r="L3053" s="109"/>
      <c r="M3053" s="109"/>
      <c r="N3053" s="109"/>
      <c r="O3053" s="109"/>
      <c r="P3053" s="109"/>
      <c r="Q3053" s="109"/>
      <c r="R3053" s="109"/>
      <c r="S3053" s="109"/>
      <c r="T3053" s="109"/>
      <c r="U3053" s="109"/>
      <c r="V3053" s="109"/>
      <c r="W3053" s="109"/>
      <c r="X3053" s="109"/>
      <c r="Y3053" s="109"/>
      <c r="Z3053" s="109"/>
      <c r="AA3053" s="109"/>
      <c r="AB3053" s="109"/>
      <c r="AC3053" s="109"/>
      <c r="AD3053" s="109"/>
      <c r="AE3053" s="109"/>
      <c r="AF3053" s="109"/>
      <c r="AG3053" s="109"/>
      <c r="AH3053" s="109"/>
      <c r="AI3053" s="109"/>
      <c r="AJ3053" s="109"/>
      <c r="AK3053" s="109"/>
      <c r="AL3053" s="109"/>
      <c r="AM3053" s="109"/>
      <c r="AN3053" s="109"/>
      <c r="AO3053" s="109"/>
      <c r="AP3053" s="109"/>
      <c r="AQ3053" s="109"/>
      <c r="AR3053" s="109"/>
      <c r="AS3053" s="109"/>
      <c r="AT3053" s="109"/>
      <c r="AU3053" s="109"/>
      <c r="AV3053" s="109"/>
      <c r="AW3053" s="109"/>
      <c r="AX3053" s="110"/>
    </row>
    <row r="3054" spans="1:113" ht="12" customHeight="1">
      <c r="A3054" s="8"/>
      <c r="B3054" s="108"/>
      <c r="C3054" s="109"/>
      <c r="D3054" s="109"/>
      <c r="E3054" s="109"/>
      <c r="F3054" s="109"/>
      <c r="G3054" s="109"/>
      <c r="H3054" s="109"/>
      <c r="I3054" s="109"/>
      <c r="J3054" s="109"/>
      <c r="K3054" s="109"/>
      <c r="L3054" s="109"/>
      <c r="M3054" s="109"/>
      <c r="N3054" s="109"/>
      <c r="O3054" s="109"/>
      <c r="P3054" s="109"/>
      <c r="Q3054" s="109"/>
      <c r="R3054" s="109"/>
      <c r="S3054" s="109"/>
      <c r="T3054" s="109"/>
      <c r="U3054" s="109"/>
      <c r="V3054" s="109"/>
      <c r="W3054" s="109"/>
      <c r="X3054" s="109"/>
      <c r="Y3054" s="109"/>
      <c r="Z3054" s="109"/>
      <c r="AA3054" s="109"/>
      <c r="AB3054" s="109"/>
      <c r="AC3054" s="109"/>
      <c r="AD3054" s="109"/>
      <c r="AE3054" s="109"/>
      <c r="AF3054" s="109"/>
      <c r="AG3054" s="109"/>
      <c r="AH3054" s="109"/>
      <c r="AI3054" s="109"/>
      <c r="AJ3054" s="109"/>
      <c r="AK3054" s="109"/>
      <c r="AL3054" s="109"/>
      <c r="AM3054" s="109"/>
      <c r="AN3054" s="109"/>
      <c r="AO3054" s="109"/>
      <c r="AP3054" s="109"/>
      <c r="AQ3054" s="109"/>
      <c r="AR3054" s="109"/>
      <c r="AS3054" s="109"/>
      <c r="AT3054" s="109"/>
      <c r="AU3054" s="109"/>
      <c r="AV3054" s="109"/>
      <c r="AW3054" s="109"/>
      <c r="AX3054" s="110"/>
    </row>
    <row r="3055" spans="1:113" ht="12" customHeight="1">
      <c r="A3055" s="8"/>
      <c r="B3055" s="108"/>
      <c r="C3055" s="109"/>
      <c r="D3055" s="109"/>
      <c r="E3055" s="109"/>
      <c r="F3055" s="109"/>
      <c r="G3055" s="109"/>
      <c r="H3055" s="109"/>
      <c r="I3055" s="109"/>
      <c r="J3055" s="109"/>
      <c r="K3055" s="109"/>
      <c r="L3055" s="109"/>
      <c r="M3055" s="109"/>
      <c r="N3055" s="109"/>
      <c r="O3055" s="109"/>
      <c r="P3055" s="109"/>
      <c r="Q3055" s="109"/>
      <c r="R3055" s="109"/>
      <c r="S3055" s="109"/>
      <c r="T3055" s="109"/>
      <c r="U3055" s="109"/>
      <c r="V3055" s="109"/>
      <c r="W3055" s="109"/>
      <c r="X3055" s="109"/>
      <c r="Y3055" s="109"/>
      <c r="Z3055" s="109"/>
      <c r="AA3055" s="109"/>
      <c r="AB3055" s="109"/>
      <c r="AC3055" s="109"/>
      <c r="AD3055" s="109"/>
      <c r="AE3055" s="109"/>
      <c r="AF3055" s="109"/>
      <c r="AG3055" s="109"/>
      <c r="AH3055" s="109"/>
      <c r="AI3055" s="109"/>
      <c r="AJ3055" s="109"/>
      <c r="AK3055" s="109"/>
      <c r="AL3055" s="109"/>
      <c r="AM3055" s="109"/>
      <c r="AN3055" s="109"/>
      <c r="AO3055" s="109"/>
      <c r="AP3055" s="109"/>
      <c r="AQ3055" s="109"/>
      <c r="AR3055" s="109"/>
      <c r="AS3055" s="109"/>
      <c r="AT3055" s="109"/>
      <c r="AU3055" s="109"/>
      <c r="AV3055" s="109"/>
      <c r="AW3055" s="109"/>
      <c r="AX3055" s="110"/>
    </row>
    <row r="3056" spans="1:113" ht="12" customHeight="1">
      <c r="A3056" s="8"/>
      <c r="B3056" s="108"/>
      <c r="C3056" s="109"/>
      <c r="D3056" s="109"/>
      <c r="E3056" s="109"/>
      <c r="F3056" s="109"/>
      <c r="G3056" s="109"/>
      <c r="H3056" s="109"/>
      <c r="I3056" s="109"/>
      <c r="J3056" s="109"/>
      <c r="K3056" s="109"/>
      <c r="L3056" s="109"/>
      <c r="M3056" s="109"/>
      <c r="N3056" s="109"/>
      <c r="O3056" s="109"/>
      <c r="P3056" s="109"/>
      <c r="Q3056" s="109"/>
      <c r="R3056" s="109"/>
      <c r="S3056" s="109"/>
      <c r="T3056" s="109"/>
      <c r="U3056" s="109"/>
      <c r="V3056" s="109"/>
      <c r="W3056" s="109"/>
      <c r="X3056" s="109"/>
      <c r="Y3056" s="109"/>
      <c r="Z3056" s="109"/>
      <c r="AA3056" s="109"/>
      <c r="AB3056" s="109"/>
      <c r="AC3056" s="109"/>
      <c r="AD3056" s="109"/>
      <c r="AE3056" s="109"/>
      <c r="AF3056" s="109"/>
      <c r="AG3056" s="109"/>
      <c r="AH3056" s="109"/>
      <c r="AI3056" s="109"/>
      <c r="AJ3056" s="109"/>
      <c r="AK3056" s="109"/>
      <c r="AL3056" s="109"/>
      <c r="AM3056" s="109"/>
      <c r="AN3056" s="109"/>
      <c r="AO3056" s="109"/>
      <c r="AP3056" s="109"/>
      <c r="AQ3056" s="109"/>
      <c r="AR3056" s="109"/>
      <c r="AS3056" s="109"/>
      <c r="AT3056" s="109"/>
      <c r="AU3056" s="109"/>
      <c r="AV3056" s="109"/>
      <c r="AW3056" s="109"/>
      <c r="AX3056" s="110"/>
      <c r="BC3056" s="16"/>
    </row>
    <row r="3057" spans="1:251" ht="12" customHeight="1">
      <c r="A3057" s="8"/>
      <c r="B3057" s="108"/>
      <c r="C3057" s="109"/>
      <c r="D3057" s="109"/>
      <c r="E3057" s="109"/>
      <c r="F3057" s="109"/>
      <c r="G3057" s="109"/>
      <c r="H3057" s="109"/>
      <c r="I3057" s="109"/>
      <c r="J3057" s="109"/>
      <c r="K3057" s="109"/>
      <c r="L3057" s="109"/>
      <c r="M3057" s="109"/>
      <c r="N3057" s="109"/>
      <c r="O3057" s="109"/>
      <c r="P3057" s="109"/>
      <c r="Q3057" s="109"/>
      <c r="R3057" s="109"/>
      <c r="S3057" s="109"/>
      <c r="T3057" s="109"/>
      <c r="U3057" s="109"/>
      <c r="V3057" s="109"/>
      <c r="W3057" s="109"/>
      <c r="X3057" s="109"/>
      <c r="Y3057" s="109"/>
      <c r="Z3057" s="109"/>
      <c r="AA3057" s="109"/>
      <c r="AB3057" s="109"/>
      <c r="AC3057" s="109"/>
      <c r="AD3057" s="109"/>
      <c r="AE3057" s="109"/>
      <c r="AF3057" s="109"/>
      <c r="AG3057" s="109"/>
      <c r="AH3057" s="109"/>
      <c r="AI3057" s="109"/>
      <c r="AJ3057" s="109"/>
      <c r="AK3057" s="109"/>
      <c r="AL3057" s="109"/>
      <c r="AM3057" s="109"/>
      <c r="AN3057" s="109"/>
      <c r="AO3057" s="109"/>
      <c r="AP3057" s="109"/>
      <c r="AQ3057" s="109"/>
      <c r="AR3057" s="109"/>
      <c r="AS3057" s="109"/>
      <c r="AT3057" s="109"/>
      <c r="AU3057" s="109"/>
      <c r="AV3057" s="109"/>
      <c r="AW3057" s="109"/>
      <c r="AX3057" s="110"/>
    </row>
    <row r="3058" spans="1:251" ht="12" customHeight="1">
      <c r="A3058" s="8"/>
      <c r="B3058" s="108"/>
      <c r="C3058" s="109"/>
      <c r="D3058" s="109"/>
      <c r="E3058" s="109"/>
      <c r="F3058" s="109"/>
      <c r="G3058" s="109"/>
      <c r="H3058" s="109"/>
      <c r="I3058" s="109"/>
      <c r="J3058" s="109"/>
      <c r="K3058" s="109"/>
      <c r="L3058" s="109"/>
      <c r="M3058" s="109"/>
      <c r="N3058" s="109"/>
      <c r="O3058" s="109"/>
      <c r="P3058" s="109"/>
      <c r="Q3058" s="109"/>
      <c r="R3058" s="109"/>
      <c r="S3058" s="109"/>
      <c r="T3058" s="109"/>
      <c r="U3058" s="109"/>
      <c r="V3058" s="109"/>
      <c r="W3058" s="109"/>
      <c r="X3058" s="109"/>
      <c r="Y3058" s="109"/>
      <c r="Z3058" s="109"/>
      <c r="AA3058" s="109"/>
      <c r="AB3058" s="109"/>
      <c r="AC3058" s="109"/>
      <c r="AD3058" s="109"/>
      <c r="AE3058" s="109"/>
      <c r="AF3058" s="109"/>
      <c r="AG3058" s="109"/>
      <c r="AH3058" s="109"/>
      <c r="AI3058" s="109"/>
      <c r="AJ3058" s="109"/>
      <c r="AK3058" s="109"/>
      <c r="AL3058" s="109"/>
      <c r="AM3058" s="109"/>
      <c r="AN3058" s="109"/>
      <c r="AO3058" s="109"/>
      <c r="AP3058" s="109"/>
      <c r="AQ3058" s="109"/>
      <c r="AR3058" s="109"/>
      <c r="AS3058" s="109"/>
      <c r="AT3058" s="109"/>
      <c r="AU3058" s="109"/>
      <c r="AV3058" s="109"/>
      <c r="AW3058" s="109"/>
      <c r="AX3058" s="110"/>
    </row>
    <row r="3059" spans="1:251" ht="12" customHeight="1">
      <c r="A3059" s="8"/>
      <c r="B3059" s="108"/>
      <c r="C3059" s="109"/>
      <c r="D3059" s="109"/>
      <c r="E3059" s="109"/>
      <c r="F3059" s="109"/>
      <c r="G3059" s="109"/>
      <c r="H3059" s="109"/>
      <c r="I3059" s="109"/>
      <c r="J3059" s="109"/>
      <c r="K3059" s="109"/>
      <c r="L3059" s="109"/>
      <c r="M3059" s="109"/>
      <c r="N3059" s="109"/>
      <c r="O3059" s="109"/>
      <c r="P3059" s="109"/>
      <c r="Q3059" s="109"/>
      <c r="R3059" s="109"/>
      <c r="S3059" s="109"/>
      <c r="T3059" s="109"/>
      <c r="U3059" s="109"/>
      <c r="V3059" s="109"/>
      <c r="W3059" s="109"/>
      <c r="X3059" s="109"/>
      <c r="Y3059" s="109"/>
      <c r="Z3059" s="109"/>
      <c r="AA3059" s="109"/>
      <c r="AB3059" s="109"/>
      <c r="AC3059" s="109"/>
      <c r="AD3059" s="109"/>
      <c r="AE3059" s="109"/>
      <c r="AF3059" s="109"/>
      <c r="AG3059" s="109"/>
      <c r="AH3059" s="109"/>
      <c r="AI3059" s="109"/>
      <c r="AJ3059" s="109"/>
      <c r="AK3059" s="109"/>
      <c r="AL3059" s="109"/>
      <c r="AM3059" s="109"/>
      <c r="AN3059" s="109"/>
      <c r="AO3059" s="109"/>
      <c r="AP3059" s="109"/>
      <c r="AQ3059" s="109"/>
      <c r="AR3059" s="109"/>
      <c r="AS3059" s="109"/>
      <c r="AT3059" s="109"/>
      <c r="AU3059" s="109"/>
      <c r="AV3059" s="109"/>
      <c r="AW3059" s="109"/>
      <c r="AX3059" s="110"/>
    </row>
    <row r="3060" spans="1:251" ht="15" thickBot="1">
      <c r="A3060" s="17"/>
      <c r="B3060" s="18"/>
      <c r="C3060" s="19"/>
      <c r="D3060" s="19"/>
      <c r="E3060" s="19"/>
      <c r="F3060" s="19"/>
      <c r="G3060" s="19"/>
      <c r="H3060" s="19"/>
      <c r="I3060" s="19"/>
      <c r="J3060" s="19"/>
      <c r="K3060" s="19"/>
      <c r="L3060" s="19"/>
      <c r="M3060" s="19"/>
      <c r="N3060" s="19"/>
      <c r="O3060" s="19"/>
      <c r="P3060" s="19"/>
      <c r="Q3060" s="19"/>
      <c r="R3060" s="19"/>
      <c r="S3060" s="19"/>
      <c r="T3060" s="19"/>
      <c r="U3060" s="19"/>
      <c r="V3060" s="19"/>
      <c r="W3060" s="19"/>
      <c r="X3060" s="19"/>
      <c r="Y3060" s="19"/>
      <c r="Z3060" s="19"/>
      <c r="AA3060" s="19"/>
      <c r="AB3060" s="19"/>
      <c r="AC3060" s="19"/>
      <c r="AD3060" s="19"/>
      <c r="AE3060" s="19"/>
      <c r="AF3060" s="19"/>
      <c r="AG3060" s="19"/>
      <c r="AH3060" s="19"/>
      <c r="AI3060" s="19"/>
      <c r="AJ3060" s="19"/>
      <c r="AK3060" s="19"/>
      <c r="AL3060" s="19"/>
      <c r="AM3060" s="19"/>
      <c r="AN3060" s="19"/>
      <c r="AO3060" s="19"/>
      <c r="AP3060" s="19"/>
      <c r="AQ3060" s="19"/>
      <c r="AR3060" s="19"/>
      <c r="AS3060" s="19"/>
      <c r="AT3060" s="19"/>
      <c r="AU3060" s="19"/>
      <c r="AV3060" s="19"/>
      <c r="AW3060" s="19"/>
      <c r="AX3060" s="20"/>
    </row>
    <row r="3061" spans="1:251">
      <c r="B3061" s="21"/>
    </row>
    <row r="3062" spans="1:251" ht="14.25">
      <c r="B3062" s="10" t="s">
        <v>4</v>
      </c>
      <c r="C3062" s="8"/>
      <c r="D3062" s="8"/>
      <c r="E3062" s="8"/>
      <c r="F3062" s="8"/>
      <c r="G3062" s="8"/>
      <c r="H3062" s="8"/>
      <c r="I3062" s="8"/>
      <c r="J3062" s="8"/>
      <c r="K3062" s="8"/>
      <c r="L3062" s="9"/>
      <c r="M3062" s="9"/>
      <c r="N3062" s="9"/>
      <c r="O3062" s="9"/>
      <c r="P3062" s="8"/>
      <c r="Q3062" s="8"/>
      <c r="R3062" s="8"/>
      <c r="S3062" s="8"/>
      <c r="T3062" s="8"/>
      <c r="U3062" s="8"/>
      <c r="V3062" s="10"/>
      <c r="W3062" s="10"/>
      <c r="X3062" s="10"/>
      <c r="Y3062" s="10"/>
      <c r="Z3062" s="10"/>
      <c r="AA3062" s="10"/>
      <c r="AB3062" s="10"/>
      <c r="AC3062" s="10"/>
      <c r="AD3062" s="10"/>
      <c r="AE3062" s="10"/>
      <c r="AF3062" s="10"/>
      <c r="AG3062" s="10"/>
      <c r="AH3062" s="10"/>
      <c r="AI3062" s="10"/>
      <c r="AJ3062" s="10"/>
      <c r="AK3062" s="10"/>
      <c r="AL3062" s="10"/>
      <c r="AM3062" s="10"/>
      <c r="AN3062" s="10"/>
      <c r="AO3062" s="10"/>
      <c r="AP3062" s="10"/>
      <c r="AQ3062" s="10"/>
      <c r="AR3062" s="10"/>
      <c r="AS3062" s="10"/>
      <c r="AT3062" s="10"/>
      <c r="AU3062" s="10"/>
      <c r="AV3062" s="10"/>
      <c r="AW3062" s="10"/>
      <c r="AX3062" s="10"/>
    </row>
    <row r="3063" spans="1:251" ht="15" thickBot="1">
      <c r="B3063" s="8"/>
      <c r="C3063" s="8"/>
      <c r="D3063" s="8"/>
      <c r="E3063" s="8"/>
      <c r="F3063" s="8"/>
      <c r="G3063" s="8"/>
      <c r="H3063" s="8"/>
      <c r="I3063" s="8"/>
      <c r="J3063" s="8"/>
      <c r="K3063" s="8"/>
      <c r="L3063" s="9"/>
      <c r="M3063" s="9"/>
      <c r="N3063" s="9"/>
      <c r="O3063" s="9"/>
      <c r="P3063" s="8"/>
      <c r="Q3063" s="8"/>
      <c r="R3063" s="8"/>
      <c r="S3063" s="8"/>
      <c r="T3063" s="8"/>
      <c r="U3063" s="8"/>
      <c r="V3063" s="10"/>
      <c r="W3063" s="10"/>
      <c r="X3063" s="10"/>
      <c r="Y3063" s="10"/>
      <c r="Z3063" s="10"/>
      <c r="AA3063" s="10"/>
      <c r="AB3063" s="10"/>
      <c r="AC3063" s="10"/>
      <c r="AD3063" s="10"/>
      <c r="AE3063" s="10"/>
      <c r="AF3063" s="10"/>
      <c r="AG3063" s="10"/>
      <c r="AH3063" s="10"/>
      <c r="AI3063" s="10"/>
      <c r="AJ3063" s="10"/>
      <c r="AK3063" s="10"/>
      <c r="AL3063" s="10"/>
      <c r="AM3063" s="10"/>
      <c r="AN3063" s="10"/>
      <c r="AO3063" s="10"/>
      <c r="AP3063" s="10"/>
      <c r="AQ3063" s="10"/>
      <c r="AR3063" s="10"/>
      <c r="AS3063" s="10"/>
      <c r="AT3063" s="10"/>
      <c r="AU3063" s="10"/>
      <c r="AV3063" s="10"/>
      <c r="AW3063" s="10"/>
      <c r="AX3063" s="22" t="s">
        <v>5</v>
      </c>
    </row>
    <row r="3064" spans="1:251" s="16" customFormat="1" ht="13.5" customHeight="1">
      <c r="A3064" s="8"/>
      <c r="B3064" s="111" t="s">
        <v>6</v>
      </c>
      <c r="C3064" s="112"/>
      <c r="D3064" s="112"/>
      <c r="E3064" s="112"/>
      <c r="F3064" s="112"/>
      <c r="G3064" s="112"/>
      <c r="H3064" s="112"/>
      <c r="I3064" s="112"/>
      <c r="J3064" s="112"/>
      <c r="K3064" s="112"/>
      <c r="L3064" s="112"/>
      <c r="M3064" s="112"/>
      <c r="N3064" s="112"/>
      <c r="O3064" s="112"/>
      <c r="P3064" s="112"/>
      <c r="Q3064" s="112"/>
      <c r="R3064" s="112"/>
      <c r="S3064" s="112"/>
      <c r="T3064" s="112"/>
      <c r="U3064" s="112"/>
      <c r="V3064" s="112"/>
      <c r="W3064" s="112"/>
      <c r="X3064" s="112"/>
      <c r="Y3064" s="112"/>
      <c r="Z3064" s="113"/>
      <c r="AA3064" s="117" t="s">
        <v>9</v>
      </c>
      <c r="AB3064" s="112"/>
      <c r="AC3064" s="112"/>
      <c r="AD3064" s="112"/>
      <c r="AE3064" s="112"/>
      <c r="AF3064" s="112"/>
      <c r="AG3064" s="112"/>
      <c r="AH3064" s="112"/>
      <c r="AI3064" s="113"/>
      <c r="AJ3064" s="117" t="s">
        <v>10</v>
      </c>
      <c r="AK3064" s="112"/>
      <c r="AL3064" s="112"/>
      <c r="AM3064" s="112"/>
      <c r="AN3064" s="112"/>
      <c r="AO3064" s="112"/>
      <c r="AP3064" s="112"/>
      <c r="AQ3064" s="112"/>
      <c r="AR3064" s="113"/>
      <c r="AS3064" s="117" t="s">
        <v>7</v>
      </c>
      <c r="AT3064" s="112"/>
      <c r="AU3064" s="112"/>
      <c r="AV3064" s="112"/>
      <c r="AW3064" s="112"/>
      <c r="AX3064" s="119"/>
      <c r="AY3064" s="2"/>
      <c r="AZ3064" s="2"/>
      <c r="BA3064" s="2"/>
      <c r="BB3064" s="2"/>
      <c r="BC3064" s="2"/>
      <c r="BD3064" s="2"/>
      <c r="BE3064" s="2"/>
      <c r="BF3064" s="2"/>
      <c r="BG3064" s="2"/>
      <c r="BH3064" s="2"/>
      <c r="BI3064" s="2"/>
      <c r="BJ3064" s="2"/>
      <c r="BK3064" s="2"/>
      <c r="BL3064" s="2"/>
      <c r="BM3064" s="2"/>
      <c r="BN3064" s="2"/>
      <c r="BO3064" s="2"/>
      <c r="BP3064" s="2"/>
      <c r="BQ3064" s="2"/>
      <c r="BR3064" s="2"/>
      <c r="BS3064" s="2"/>
      <c r="BT3064" s="2"/>
      <c r="BU3064" s="2"/>
      <c r="BV3064" s="2"/>
      <c r="BW3064" s="2"/>
      <c r="BX3064" s="2"/>
      <c r="BY3064" s="2"/>
      <c r="BZ3064" s="2"/>
      <c r="CA3064" s="2"/>
      <c r="CB3064" s="2"/>
      <c r="CC3064" s="2"/>
      <c r="CD3064" s="2"/>
      <c r="CE3064" s="2"/>
      <c r="CF3064" s="2"/>
      <c r="CG3064" s="2"/>
      <c r="CH3064" s="2"/>
      <c r="CI3064" s="2"/>
      <c r="CJ3064" s="2"/>
      <c r="CK3064" s="2"/>
      <c r="CL3064" s="2"/>
      <c r="CM3064" s="2"/>
      <c r="CN3064" s="2"/>
      <c r="CO3064" s="2"/>
      <c r="CP3064" s="2"/>
      <c r="CQ3064" s="2"/>
      <c r="CR3064" s="2"/>
      <c r="CS3064" s="2"/>
      <c r="CT3064" s="2"/>
      <c r="CU3064" s="2"/>
      <c r="CV3064" s="2"/>
      <c r="CW3064" s="2"/>
      <c r="CX3064" s="2"/>
      <c r="CY3064" s="2"/>
      <c r="CZ3064" s="2"/>
      <c r="DA3064" s="2"/>
      <c r="DB3064" s="2"/>
      <c r="DC3064" s="2"/>
      <c r="DD3064" s="2"/>
      <c r="DE3064" s="2"/>
      <c r="DF3064" s="2"/>
      <c r="DG3064" s="2"/>
      <c r="DH3064" s="2"/>
      <c r="DI3064" s="2"/>
      <c r="DJ3064" s="2"/>
      <c r="DK3064" s="2"/>
      <c r="DL3064" s="2"/>
      <c r="DM3064" s="2"/>
      <c r="DN3064" s="2"/>
      <c r="DO3064" s="2"/>
      <c r="DP3064" s="2"/>
      <c r="DQ3064" s="2"/>
      <c r="DR3064" s="2"/>
      <c r="DS3064" s="2"/>
      <c r="DT3064" s="2"/>
      <c r="DU3064" s="2"/>
      <c r="DV3064" s="2"/>
      <c r="DW3064" s="2"/>
      <c r="DX3064" s="2"/>
      <c r="DY3064" s="2"/>
      <c r="DZ3064" s="2"/>
      <c r="EA3064" s="2"/>
      <c r="EB3064" s="2"/>
      <c r="EC3064" s="2"/>
      <c r="ED3064" s="2"/>
      <c r="EE3064" s="2"/>
      <c r="EF3064" s="2"/>
      <c r="EG3064" s="2"/>
      <c r="EH3064" s="2"/>
      <c r="EI3064" s="2"/>
      <c r="EJ3064" s="2"/>
      <c r="EK3064" s="2"/>
      <c r="EL3064" s="2"/>
      <c r="EM3064" s="2"/>
      <c r="EN3064" s="2"/>
      <c r="EO3064" s="2"/>
      <c r="EP3064" s="2"/>
      <c r="EQ3064" s="2"/>
      <c r="ER3064" s="2"/>
      <c r="ES3064" s="2"/>
      <c r="ET3064" s="2"/>
      <c r="EU3064" s="2"/>
      <c r="EV3064" s="2"/>
      <c r="EW3064" s="2"/>
      <c r="EX3064" s="2"/>
      <c r="EY3064" s="2"/>
      <c r="EZ3064" s="2"/>
      <c r="FA3064" s="2"/>
      <c r="FB3064" s="2"/>
      <c r="FC3064" s="2"/>
      <c r="FD3064" s="2"/>
      <c r="FE3064" s="2"/>
      <c r="FF3064" s="2"/>
      <c r="FG3064" s="2"/>
      <c r="FH3064" s="2"/>
      <c r="FI3064" s="2"/>
      <c r="FJ3064" s="2"/>
      <c r="FK3064" s="2"/>
      <c r="FL3064" s="2"/>
      <c r="FM3064" s="2"/>
      <c r="FN3064" s="2"/>
      <c r="FO3064" s="2"/>
      <c r="FP3064" s="2"/>
      <c r="FQ3064" s="2"/>
      <c r="FR3064" s="2"/>
      <c r="FS3064" s="2"/>
      <c r="FT3064" s="2"/>
      <c r="FU3064" s="2"/>
      <c r="FV3064" s="2"/>
      <c r="FW3064" s="2"/>
      <c r="FX3064" s="2"/>
      <c r="FY3064" s="2"/>
      <c r="FZ3064" s="2"/>
      <c r="GA3064" s="2"/>
      <c r="GB3064" s="2"/>
      <c r="GC3064" s="2"/>
      <c r="GD3064" s="2"/>
      <c r="GE3064" s="2"/>
      <c r="GF3064" s="2"/>
      <c r="GG3064" s="2"/>
      <c r="GH3064" s="2"/>
      <c r="GI3064" s="2"/>
      <c r="GJ3064" s="2"/>
      <c r="GK3064" s="2"/>
      <c r="GL3064" s="2"/>
      <c r="GM3064" s="2"/>
      <c r="GN3064" s="2"/>
      <c r="GO3064" s="2"/>
      <c r="GP3064" s="2"/>
      <c r="GQ3064" s="2"/>
      <c r="GR3064" s="2"/>
      <c r="GS3064" s="2"/>
      <c r="GT3064" s="2"/>
      <c r="GU3064" s="2"/>
      <c r="GV3064" s="2"/>
      <c r="GW3064" s="2"/>
      <c r="GX3064" s="2"/>
      <c r="GY3064" s="2"/>
      <c r="GZ3064" s="2"/>
      <c r="HA3064" s="2"/>
      <c r="HB3064" s="2"/>
      <c r="HC3064" s="2"/>
      <c r="HD3064" s="2"/>
      <c r="HE3064" s="2"/>
      <c r="HF3064" s="2"/>
      <c r="HG3064" s="2"/>
      <c r="HH3064" s="2"/>
      <c r="HI3064" s="2"/>
      <c r="HJ3064" s="2"/>
      <c r="HK3064" s="2"/>
      <c r="HL3064" s="2"/>
      <c r="HM3064" s="2"/>
      <c r="HN3064" s="2"/>
      <c r="HO3064" s="2"/>
      <c r="HP3064" s="2"/>
      <c r="HQ3064" s="2"/>
      <c r="HR3064" s="2"/>
      <c r="HS3064" s="2"/>
      <c r="HT3064" s="2"/>
      <c r="HU3064" s="2"/>
      <c r="HV3064" s="2"/>
      <c r="HW3064" s="2"/>
      <c r="HX3064" s="2"/>
      <c r="HY3064" s="2"/>
      <c r="HZ3064" s="2"/>
      <c r="IA3064" s="2"/>
      <c r="IB3064" s="2"/>
      <c r="IC3064" s="2"/>
      <c r="ID3064" s="2"/>
      <c r="IE3064" s="2"/>
      <c r="IF3064" s="2"/>
      <c r="IG3064" s="2"/>
      <c r="IH3064" s="2"/>
      <c r="II3064" s="2"/>
      <c r="IJ3064" s="2"/>
      <c r="IK3064" s="2"/>
      <c r="IL3064" s="2"/>
      <c r="IM3064" s="2"/>
      <c r="IN3064" s="2"/>
      <c r="IO3064" s="2"/>
      <c r="IP3064" s="2"/>
      <c r="IQ3064" s="2"/>
    </row>
    <row r="3065" spans="1:251" s="16" customFormat="1" ht="13.5">
      <c r="A3065" s="8"/>
      <c r="B3065" s="114"/>
      <c r="C3065" s="115"/>
      <c r="D3065" s="115"/>
      <c r="E3065" s="115"/>
      <c r="F3065" s="115"/>
      <c r="G3065" s="115"/>
      <c r="H3065" s="115"/>
      <c r="I3065" s="115"/>
      <c r="J3065" s="115"/>
      <c r="K3065" s="115"/>
      <c r="L3065" s="115"/>
      <c r="M3065" s="115"/>
      <c r="N3065" s="115"/>
      <c r="O3065" s="115"/>
      <c r="P3065" s="115"/>
      <c r="Q3065" s="115"/>
      <c r="R3065" s="115"/>
      <c r="S3065" s="115"/>
      <c r="T3065" s="115"/>
      <c r="U3065" s="115"/>
      <c r="V3065" s="115"/>
      <c r="W3065" s="115"/>
      <c r="X3065" s="115"/>
      <c r="Y3065" s="115"/>
      <c r="Z3065" s="116"/>
      <c r="AA3065" s="118"/>
      <c r="AB3065" s="115"/>
      <c r="AC3065" s="115"/>
      <c r="AD3065" s="115"/>
      <c r="AE3065" s="115"/>
      <c r="AF3065" s="115"/>
      <c r="AG3065" s="115"/>
      <c r="AH3065" s="115"/>
      <c r="AI3065" s="116"/>
      <c r="AJ3065" s="118"/>
      <c r="AK3065" s="115"/>
      <c r="AL3065" s="115"/>
      <c r="AM3065" s="115"/>
      <c r="AN3065" s="115"/>
      <c r="AO3065" s="115"/>
      <c r="AP3065" s="115"/>
      <c r="AQ3065" s="115"/>
      <c r="AR3065" s="116"/>
      <c r="AS3065" s="118"/>
      <c r="AT3065" s="115"/>
      <c r="AU3065" s="115"/>
      <c r="AV3065" s="115"/>
      <c r="AW3065" s="115"/>
      <c r="AX3065" s="120"/>
      <c r="AY3065" s="2"/>
      <c r="AZ3065" s="2"/>
      <c r="BA3065" s="2"/>
      <c r="BB3065" s="23"/>
      <c r="BC3065" s="24"/>
      <c r="BE3065" s="2"/>
      <c r="BF3065" s="2"/>
      <c r="BG3065" s="2"/>
      <c r="BH3065" s="2"/>
      <c r="BI3065" s="2"/>
      <c r="BJ3065" s="2"/>
      <c r="BK3065" s="2"/>
      <c r="BL3065" s="2"/>
      <c r="BM3065" s="2"/>
      <c r="BN3065" s="2"/>
      <c r="BO3065" s="2"/>
      <c r="BP3065" s="2"/>
      <c r="BQ3065" s="2"/>
      <c r="BR3065" s="2"/>
      <c r="BS3065" s="2"/>
      <c r="BT3065" s="2"/>
      <c r="BU3065" s="2"/>
      <c r="BV3065" s="2"/>
      <c r="BW3065" s="2"/>
      <c r="BX3065" s="2"/>
      <c r="BY3065" s="2"/>
      <c r="BZ3065" s="2"/>
      <c r="CA3065" s="2"/>
      <c r="CB3065" s="2"/>
      <c r="CC3065" s="2"/>
      <c r="CD3065" s="2"/>
      <c r="CE3065" s="2"/>
      <c r="CF3065" s="2"/>
      <c r="CG3065" s="2"/>
      <c r="CH3065" s="2"/>
      <c r="CI3065" s="2"/>
      <c r="CJ3065" s="2"/>
      <c r="CK3065" s="2"/>
      <c r="CL3065" s="2"/>
      <c r="CM3065" s="2"/>
      <c r="CN3065" s="2"/>
      <c r="CO3065" s="2"/>
      <c r="CP3065" s="2"/>
      <c r="CQ3065" s="2"/>
      <c r="CR3065" s="2"/>
      <c r="CS3065" s="2"/>
      <c r="CT3065" s="2"/>
      <c r="CU3065" s="2"/>
      <c r="CV3065" s="2"/>
      <c r="CW3065" s="2"/>
      <c r="CX3065" s="2"/>
      <c r="CY3065" s="2"/>
      <c r="CZ3065" s="2"/>
      <c r="DA3065" s="2"/>
      <c r="DB3065" s="2"/>
      <c r="DC3065" s="2"/>
      <c r="DD3065" s="2"/>
      <c r="DE3065" s="2"/>
      <c r="DF3065" s="2"/>
      <c r="DG3065" s="2"/>
      <c r="DH3065" s="2"/>
      <c r="DI3065" s="2"/>
      <c r="DJ3065" s="2"/>
      <c r="DK3065" s="2"/>
      <c r="DL3065" s="2"/>
      <c r="DM3065" s="2"/>
      <c r="DN3065" s="2"/>
      <c r="DO3065" s="2"/>
      <c r="DP3065" s="2"/>
      <c r="DQ3065" s="2"/>
      <c r="DR3065" s="2"/>
      <c r="DS3065" s="2"/>
      <c r="DT3065" s="2"/>
      <c r="DU3065" s="2"/>
      <c r="DV3065" s="2"/>
      <c r="DW3065" s="2"/>
      <c r="DX3065" s="2"/>
      <c r="DY3065" s="2"/>
      <c r="DZ3065" s="2"/>
      <c r="EA3065" s="2"/>
      <c r="EB3065" s="2"/>
      <c r="EC3065" s="2"/>
      <c r="ED3065" s="2"/>
      <c r="EE3065" s="2"/>
      <c r="EF3065" s="2"/>
      <c r="EG3065" s="2"/>
      <c r="EH3065" s="2"/>
      <c r="EI3065" s="2"/>
      <c r="EJ3065" s="2"/>
      <c r="EK3065" s="2"/>
      <c r="EL3065" s="2"/>
      <c r="EM3065" s="2"/>
      <c r="EN3065" s="2"/>
      <c r="EO3065" s="2"/>
      <c r="EP3065" s="2"/>
      <c r="EQ3065" s="2"/>
      <c r="ER3065" s="2"/>
      <c r="ES3065" s="2"/>
      <c r="ET3065" s="2"/>
      <c r="EU3065" s="2"/>
      <c r="EV3065" s="2"/>
      <c r="EW3065" s="2"/>
      <c r="EX3065" s="2"/>
      <c r="EY3065" s="2"/>
      <c r="EZ3065" s="2"/>
      <c r="FA3065" s="2"/>
      <c r="FB3065" s="2"/>
      <c r="FC3065" s="2"/>
      <c r="FD3065" s="2"/>
      <c r="FE3065" s="2"/>
      <c r="FF3065" s="2"/>
      <c r="FG3065" s="2"/>
      <c r="FH3065" s="2"/>
      <c r="FI3065" s="2"/>
      <c r="FJ3065" s="2"/>
      <c r="FK3065" s="2"/>
      <c r="FL3065" s="2"/>
      <c r="FM3065" s="2"/>
      <c r="FN3065" s="2"/>
      <c r="FO3065" s="2"/>
      <c r="FP3065" s="2"/>
      <c r="FQ3065" s="2"/>
      <c r="FR3065" s="2"/>
      <c r="FS3065" s="2"/>
      <c r="FT3065" s="2"/>
      <c r="FU3065" s="2"/>
      <c r="FV3065" s="2"/>
      <c r="FW3065" s="2"/>
      <c r="FX3065" s="2"/>
      <c r="FY3065" s="2"/>
      <c r="FZ3065" s="2"/>
      <c r="GA3065" s="2"/>
      <c r="GB3065" s="2"/>
      <c r="GC3065" s="2"/>
      <c r="GD3065" s="2"/>
      <c r="GE3065" s="2"/>
      <c r="GF3065" s="2"/>
      <c r="GG3065" s="2"/>
      <c r="GH3065" s="2"/>
      <c r="GI3065" s="2"/>
      <c r="GJ3065" s="2"/>
      <c r="GK3065" s="2"/>
      <c r="GL3065" s="2"/>
      <c r="GM3065" s="2"/>
      <c r="GN3065" s="2"/>
      <c r="GO3065" s="2"/>
      <c r="GP3065" s="2"/>
      <c r="GQ3065" s="2"/>
      <c r="GR3065" s="2"/>
      <c r="GS3065" s="2"/>
      <c r="GT3065" s="2"/>
      <c r="GU3065" s="2"/>
      <c r="GV3065" s="2"/>
      <c r="GW3065" s="2"/>
      <c r="GX3065" s="2"/>
      <c r="GY3065" s="2"/>
      <c r="GZ3065" s="2"/>
      <c r="HA3065" s="2"/>
      <c r="HB3065" s="2"/>
      <c r="HC3065" s="2"/>
      <c r="HD3065" s="2"/>
      <c r="HE3065" s="2"/>
      <c r="HF3065" s="2"/>
      <c r="HG3065" s="2"/>
      <c r="HH3065" s="2"/>
      <c r="HI3065" s="2"/>
      <c r="HJ3065" s="2"/>
      <c r="HK3065" s="2"/>
      <c r="HL3065" s="2"/>
      <c r="HM3065" s="2"/>
      <c r="HN3065" s="2"/>
      <c r="HO3065" s="2"/>
      <c r="HP3065" s="2"/>
      <c r="HQ3065" s="2"/>
      <c r="HR3065" s="2"/>
      <c r="HS3065" s="2"/>
      <c r="HT3065" s="2"/>
      <c r="HU3065" s="2"/>
      <c r="HV3065" s="2"/>
      <c r="HW3065" s="2"/>
      <c r="HX3065" s="2"/>
      <c r="HY3065" s="2"/>
      <c r="HZ3065" s="2"/>
      <c r="IA3065" s="2"/>
      <c r="IB3065" s="2"/>
      <c r="IC3065" s="2"/>
      <c r="ID3065" s="2"/>
      <c r="IE3065" s="2"/>
      <c r="IF3065" s="2"/>
      <c r="IG3065" s="2"/>
      <c r="IH3065" s="2"/>
      <c r="II3065" s="2"/>
      <c r="IJ3065" s="2"/>
      <c r="IK3065" s="2"/>
      <c r="IL3065" s="2"/>
      <c r="IM3065" s="2"/>
      <c r="IN3065" s="2"/>
      <c r="IO3065" s="2"/>
      <c r="IP3065" s="2"/>
      <c r="IQ3065" s="2"/>
    </row>
    <row r="3066" spans="1:251" s="16" customFormat="1" ht="18.75" customHeight="1">
      <c r="A3066" s="8"/>
      <c r="B3066" s="25"/>
      <c r="C3066" s="130" t="s">
        <v>547</v>
      </c>
      <c r="D3066" s="131"/>
      <c r="E3066" s="131"/>
      <c r="F3066" s="131"/>
      <c r="G3066" s="131"/>
      <c r="H3066" s="131"/>
      <c r="I3066" s="131"/>
      <c r="J3066" s="131"/>
      <c r="K3066" s="131"/>
      <c r="L3066" s="131"/>
      <c r="M3066" s="131"/>
      <c r="N3066" s="131"/>
      <c r="O3066" s="131"/>
      <c r="P3066" s="131"/>
      <c r="Q3066" s="131"/>
      <c r="R3066" s="131"/>
      <c r="S3066" s="131"/>
      <c r="T3066" s="131"/>
      <c r="U3066" s="131"/>
      <c r="V3066" s="131"/>
      <c r="W3066" s="131"/>
      <c r="X3066" s="131"/>
      <c r="Y3066" s="131"/>
      <c r="Z3066" s="132"/>
      <c r="AA3066" s="133">
        <v>158892</v>
      </c>
      <c r="AB3066" s="134"/>
      <c r="AC3066" s="134"/>
      <c r="AD3066" s="134"/>
      <c r="AE3066" s="134"/>
      <c r="AF3066" s="134"/>
      <c r="AG3066" s="134"/>
      <c r="AH3066" s="134"/>
      <c r="AI3066" s="135"/>
      <c r="AJ3066" s="133">
        <v>159751</v>
      </c>
      <c r="AK3066" s="134"/>
      <c r="AL3066" s="134"/>
      <c r="AM3066" s="134"/>
      <c r="AN3066" s="134"/>
      <c r="AO3066" s="134"/>
      <c r="AP3066" s="134"/>
      <c r="AQ3066" s="134"/>
      <c r="AR3066" s="135"/>
      <c r="AS3066" s="136"/>
      <c r="AT3066" s="137"/>
      <c r="AU3066" s="137"/>
      <c r="AV3066" s="137"/>
      <c r="AW3066" s="137"/>
      <c r="AX3066" s="138"/>
      <c r="AY3066" s="2"/>
      <c r="AZ3066" s="2"/>
      <c r="BA3066" s="2"/>
      <c r="BB3066" s="2"/>
      <c r="BC3066" s="2"/>
      <c r="BD3066" s="2"/>
      <c r="BE3066" s="2"/>
      <c r="BF3066" s="2"/>
      <c r="BG3066" s="2"/>
      <c r="BH3066" s="2"/>
      <c r="BI3066" s="2"/>
      <c r="BJ3066" s="2"/>
      <c r="BK3066" s="2"/>
      <c r="BL3066" s="2"/>
      <c r="BM3066" s="2"/>
      <c r="BN3066" s="2"/>
      <c r="BO3066" s="2"/>
      <c r="BP3066" s="2"/>
      <c r="BQ3066" s="2"/>
      <c r="BR3066" s="2"/>
      <c r="BS3066" s="2"/>
      <c r="BT3066" s="2"/>
      <c r="BU3066" s="2"/>
      <c r="BV3066" s="2"/>
      <c r="BW3066" s="2"/>
      <c r="BX3066" s="2"/>
      <c r="BY3066" s="2"/>
      <c r="BZ3066" s="2"/>
      <c r="CA3066" s="2"/>
      <c r="CB3066" s="2"/>
      <c r="CC3066" s="2"/>
      <c r="CD3066" s="2"/>
      <c r="CE3066" s="2"/>
      <c r="CF3066" s="2"/>
      <c r="CG3066" s="2"/>
      <c r="CH3066" s="2"/>
      <c r="CI3066" s="2"/>
      <c r="CJ3066" s="2"/>
      <c r="CK3066" s="2"/>
      <c r="CL3066" s="2"/>
      <c r="CM3066" s="2"/>
      <c r="CN3066" s="2"/>
      <c r="CO3066" s="2"/>
      <c r="CP3066" s="2"/>
      <c r="CQ3066" s="2"/>
      <c r="CR3066" s="2"/>
      <c r="CS3066" s="2"/>
      <c r="CT3066" s="2"/>
      <c r="CU3066" s="2"/>
      <c r="CV3066" s="2"/>
      <c r="CW3066" s="2"/>
      <c r="CX3066" s="2"/>
      <c r="CY3066" s="2"/>
      <c r="CZ3066" s="2"/>
      <c r="DA3066" s="2"/>
      <c r="DB3066" s="2"/>
      <c r="DC3066" s="2"/>
      <c r="DD3066" s="2"/>
      <c r="DE3066" s="2"/>
      <c r="DF3066" s="2"/>
      <c r="DG3066" s="2"/>
      <c r="DH3066" s="2"/>
      <c r="DI3066" s="2"/>
      <c r="DJ3066" s="2"/>
      <c r="DK3066" s="2"/>
      <c r="DL3066" s="2"/>
      <c r="DM3066" s="2"/>
      <c r="DN3066" s="2"/>
      <c r="DO3066" s="2"/>
      <c r="DP3066" s="2"/>
      <c r="DQ3066" s="2"/>
      <c r="DR3066" s="2"/>
      <c r="DS3066" s="2"/>
      <c r="DT3066" s="2"/>
      <c r="DU3066" s="2"/>
      <c r="DV3066" s="2"/>
      <c r="DW3066" s="2"/>
      <c r="DX3066" s="2"/>
      <c r="DY3066" s="2"/>
      <c r="DZ3066" s="2"/>
      <c r="EA3066" s="2"/>
      <c r="EB3066" s="2"/>
      <c r="EC3066" s="2"/>
      <c r="ED3066" s="2"/>
      <c r="EE3066" s="2"/>
      <c r="EF3066" s="2"/>
      <c r="EG3066" s="2"/>
      <c r="EH3066" s="2"/>
      <c r="EI3066" s="2"/>
      <c r="EJ3066" s="2"/>
      <c r="EK3066" s="2"/>
      <c r="EL3066" s="2"/>
      <c r="EM3066" s="2"/>
      <c r="EN3066" s="2"/>
      <c r="EO3066" s="2"/>
      <c r="EP3066" s="2"/>
      <c r="EQ3066" s="2"/>
      <c r="ER3066" s="2"/>
      <c r="ES3066" s="2"/>
      <c r="ET3066" s="2"/>
      <c r="EU3066" s="2"/>
      <c r="EV3066" s="2"/>
      <c r="EW3066" s="2"/>
      <c r="EX3066" s="2"/>
      <c r="EY3066" s="2"/>
      <c r="EZ3066" s="2"/>
      <c r="FA3066" s="2"/>
      <c r="FB3066" s="2"/>
      <c r="FC3066" s="2"/>
      <c r="FD3066" s="2"/>
      <c r="FE3066" s="2"/>
      <c r="FF3066" s="2"/>
      <c r="FG3066" s="2"/>
      <c r="FH3066" s="2"/>
      <c r="FI3066" s="2"/>
      <c r="FJ3066" s="2"/>
      <c r="FK3066" s="2"/>
      <c r="FL3066" s="2"/>
      <c r="FM3066" s="2"/>
      <c r="FN3066" s="2"/>
      <c r="FO3066" s="2"/>
      <c r="FP3066" s="2"/>
      <c r="FQ3066" s="2"/>
      <c r="FR3066" s="2"/>
      <c r="FS3066" s="2"/>
      <c r="FT3066" s="2"/>
      <c r="FU3066" s="2"/>
      <c r="FV3066" s="2"/>
      <c r="FW3066" s="2"/>
      <c r="FX3066" s="2"/>
      <c r="FY3066" s="2"/>
      <c r="FZ3066" s="2"/>
      <c r="GA3066" s="2"/>
      <c r="GB3066" s="2"/>
      <c r="GC3066" s="2"/>
      <c r="GD3066" s="2"/>
      <c r="GE3066" s="2"/>
      <c r="GF3066" s="2"/>
      <c r="GG3066" s="2"/>
      <c r="GH3066" s="2"/>
      <c r="GI3066" s="2"/>
      <c r="GJ3066" s="2"/>
      <c r="GK3066" s="2"/>
      <c r="GL3066" s="2"/>
      <c r="GM3066" s="2"/>
      <c r="GN3066" s="2"/>
      <c r="GO3066" s="2"/>
      <c r="GP3066" s="2"/>
      <c r="GQ3066" s="2"/>
      <c r="GR3066" s="2"/>
      <c r="GS3066" s="2"/>
      <c r="GT3066" s="2"/>
      <c r="GU3066" s="2"/>
      <c r="GV3066" s="2"/>
      <c r="GW3066" s="2"/>
      <c r="GX3066" s="2"/>
      <c r="GY3066" s="2"/>
      <c r="GZ3066" s="2"/>
      <c r="HA3066" s="2"/>
      <c r="HB3066" s="2"/>
      <c r="HC3066" s="2"/>
      <c r="HD3066" s="2"/>
      <c r="HE3066" s="2"/>
      <c r="HF3066" s="2"/>
      <c r="HG3066" s="2"/>
      <c r="HH3066" s="2"/>
      <c r="HI3066" s="2"/>
      <c r="HJ3066" s="2"/>
      <c r="HK3066" s="2"/>
      <c r="HL3066" s="2"/>
      <c r="HM3066" s="2"/>
      <c r="HN3066" s="2"/>
      <c r="HO3066" s="2"/>
      <c r="HP3066" s="2"/>
      <c r="HQ3066" s="2"/>
      <c r="HR3066" s="2"/>
      <c r="HS3066" s="2"/>
      <c r="HT3066" s="2"/>
      <c r="HU3066" s="2"/>
      <c r="HV3066" s="2"/>
      <c r="HW3066" s="2"/>
      <c r="HX3066" s="2"/>
      <c r="HY3066" s="2"/>
      <c r="HZ3066" s="2"/>
      <c r="IA3066" s="2"/>
      <c r="IB3066" s="2"/>
      <c r="IC3066" s="2"/>
      <c r="ID3066" s="2"/>
      <c r="IE3066" s="2"/>
      <c r="IF3066" s="2"/>
      <c r="IG3066" s="2"/>
      <c r="IH3066" s="2"/>
      <c r="II3066" s="2"/>
      <c r="IJ3066" s="2"/>
      <c r="IK3066" s="2"/>
      <c r="IL3066" s="2"/>
      <c r="IM3066" s="2"/>
      <c r="IN3066" s="2"/>
      <c r="IO3066" s="2"/>
      <c r="IP3066" s="2"/>
      <c r="IQ3066" s="2"/>
    </row>
    <row r="3067" spans="1:251" s="16" customFormat="1" ht="18.75" customHeight="1" thickBot="1">
      <c r="A3067" s="17"/>
      <c r="B3067" s="121" t="s">
        <v>11</v>
      </c>
      <c r="C3067" s="122"/>
      <c r="D3067" s="122"/>
      <c r="E3067" s="122"/>
      <c r="F3067" s="122"/>
      <c r="G3067" s="122"/>
      <c r="H3067" s="122"/>
      <c r="I3067" s="122"/>
      <c r="J3067" s="122"/>
      <c r="K3067" s="122"/>
      <c r="L3067" s="122"/>
      <c r="M3067" s="122"/>
      <c r="N3067" s="122"/>
      <c r="O3067" s="122"/>
      <c r="P3067" s="122"/>
      <c r="Q3067" s="122"/>
      <c r="R3067" s="122"/>
      <c r="S3067" s="122"/>
      <c r="T3067" s="122"/>
      <c r="U3067" s="122"/>
      <c r="V3067" s="122"/>
      <c r="W3067" s="122"/>
      <c r="X3067" s="122"/>
      <c r="Y3067" s="122"/>
      <c r="Z3067" s="123"/>
      <c r="AA3067" s="124">
        <f>SUM($AA$3066:$AA$3066)</f>
        <v>158892</v>
      </c>
      <c r="AB3067" s="125"/>
      <c r="AC3067" s="125"/>
      <c r="AD3067" s="125"/>
      <c r="AE3067" s="125"/>
      <c r="AF3067" s="125"/>
      <c r="AG3067" s="125"/>
      <c r="AH3067" s="125"/>
      <c r="AI3067" s="126"/>
      <c r="AJ3067" s="124">
        <f>SUM($AJ$3066:$AJ$3066)</f>
        <v>159751</v>
      </c>
      <c r="AK3067" s="125"/>
      <c r="AL3067" s="125"/>
      <c r="AM3067" s="125"/>
      <c r="AN3067" s="125"/>
      <c r="AO3067" s="125"/>
      <c r="AP3067" s="125"/>
      <c r="AQ3067" s="125"/>
      <c r="AR3067" s="126"/>
      <c r="AS3067" s="127"/>
      <c r="AT3067" s="128"/>
      <c r="AU3067" s="128"/>
      <c r="AV3067" s="128"/>
      <c r="AW3067" s="128"/>
      <c r="AX3067" s="129"/>
      <c r="AY3067" s="2"/>
      <c r="AZ3067" s="2"/>
      <c r="BA3067" s="2"/>
      <c r="BB3067" s="2"/>
      <c r="BC3067" s="2"/>
      <c r="BD3067" s="2"/>
      <c r="BE3067" s="2"/>
      <c r="BF3067" s="2"/>
      <c r="BG3067" s="2"/>
      <c r="BH3067" s="2"/>
      <c r="BI3067" s="2"/>
      <c r="BJ3067" s="2"/>
      <c r="BK3067" s="2"/>
      <c r="BL3067" s="2"/>
      <c r="BM3067" s="2"/>
      <c r="BN3067" s="2"/>
      <c r="BO3067" s="2"/>
      <c r="BP3067" s="2"/>
      <c r="BQ3067" s="2"/>
      <c r="BR3067" s="2"/>
      <c r="BS3067" s="2"/>
      <c r="BT3067" s="2"/>
      <c r="BU3067" s="2"/>
      <c r="BV3067" s="2"/>
      <c r="BW3067" s="2"/>
      <c r="BX3067" s="2"/>
      <c r="BY3067" s="2"/>
      <c r="BZ3067" s="2"/>
      <c r="CA3067" s="2"/>
      <c r="CB3067" s="2"/>
      <c r="CC3067" s="2"/>
      <c r="CD3067" s="2"/>
      <c r="CE3067" s="2"/>
      <c r="CF3067" s="2"/>
      <c r="CG3067" s="2"/>
      <c r="CH3067" s="2"/>
      <c r="CI3067" s="2"/>
      <c r="CJ3067" s="2"/>
      <c r="CK3067" s="2"/>
      <c r="CL3067" s="2"/>
      <c r="CM3067" s="2"/>
      <c r="CN3067" s="2"/>
      <c r="CO3067" s="2"/>
      <c r="CP3067" s="2"/>
      <c r="CQ3067" s="2"/>
      <c r="CR3067" s="2"/>
      <c r="CS3067" s="2"/>
      <c r="CT3067" s="2"/>
      <c r="CU3067" s="2"/>
      <c r="CV3067" s="2"/>
      <c r="CW3067" s="2"/>
      <c r="CX3067" s="2"/>
      <c r="CY3067" s="2"/>
      <c r="CZ3067" s="2"/>
      <c r="DA3067" s="2"/>
      <c r="DB3067" s="2"/>
      <c r="DC3067" s="2"/>
      <c r="DD3067" s="2"/>
      <c r="DE3067" s="2"/>
      <c r="DF3067" s="2"/>
      <c r="DG3067" s="2"/>
      <c r="DH3067" s="2"/>
      <c r="DI3067" s="2"/>
      <c r="DJ3067" s="2"/>
      <c r="DK3067" s="2"/>
      <c r="DL3067" s="2"/>
      <c r="DM3067" s="2"/>
      <c r="DN3067" s="2"/>
      <c r="DO3067" s="2"/>
      <c r="DP3067" s="2"/>
      <c r="DQ3067" s="2"/>
      <c r="DR3067" s="2"/>
      <c r="DS3067" s="2"/>
      <c r="DT3067" s="2"/>
      <c r="DU3067" s="2"/>
      <c r="DV3067" s="2"/>
      <c r="DW3067" s="2"/>
      <c r="DX3067" s="2"/>
      <c r="DY3067" s="2"/>
      <c r="DZ3067" s="2"/>
      <c r="EA3067" s="2"/>
      <c r="EB3067" s="2"/>
      <c r="EC3067" s="2"/>
      <c r="ED3067" s="2"/>
      <c r="EE3067" s="2"/>
      <c r="EF3067" s="2"/>
      <c r="EG3067" s="2"/>
      <c r="EH3067" s="2"/>
      <c r="EI3067" s="2"/>
      <c r="EJ3067" s="2"/>
      <c r="EK3067" s="2"/>
      <c r="EL3067" s="2"/>
      <c r="EM3067" s="2"/>
      <c r="EN3067" s="2"/>
      <c r="EO3067" s="2"/>
      <c r="EP3067" s="2"/>
      <c r="EQ3067" s="2"/>
      <c r="ER3067" s="2"/>
      <c r="ES3067" s="2"/>
      <c r="ET3067" s="2"/>
      <c r="EU3067" s="2"/>
      <c r="EV3067" s="2"/>
      <c r="EW3067" s="2"/>
      <c r="EX3067" s="2"/>
      <c r="EY3067" s="2"/>
      <c r="EZ3067" s="2"/>
      <c r="FA3067" s="2"/>
      <c r="FB3067" s="2"/>
      <c r="FC3067" s="2"/>
      <c r="FD3067" s="2"/>
      <c r="FE3067" s="2"/>
      <c r="FF3067" s="2"/>
      <c r="FG3067" s="2"/>
      <c r="FH3067" s="2"/>
      <c r="FI3067" s="2"/>
      <c r="FJ3067" s="2"/>
      <c r="FK3067" s="2"/>
      <c r="FL3067" s="2"/>
      <c r="FM3067" s="2"/>
      <c r="FN3067" s="2"/>
      <c r="FO3067" s="2"/>
      <c r="FP3067" s="2"/>
      <c r="FQ3067" s="2"/>
      <c r="FR3067" s="2"/>
      <c r="FS3067" s="2"/>
      <c r="FT3067" s="2"/>
      <c r="FU3067" s="2"/>
      <c r="FV3067" s="2"/>
      <c r="FW3067" s="2"/>
      <c r="FX3067" s="2"/>
      <c r="FY3067" s="2"/>
      <c r="FZ3067" s="2"/>
      <c r="GA3067" s="2"/>
      <c r="GB3067" s="2"/>
      <c r="GC3067" s="2"/>
      <c r="GD3067" s="2"/>
      <c r="GE3067" s="2"/>
      <c r="GF3067" s="2"/>
      <c r="GG3067" s="2"/>
      <c r="GH3067" s="2"/>
      <c r="GI3067" s="2"/>
      <c r="GJ3067" s="2"/>
      <c r="GK3067" s="2"/>
      <c r="GL3067" s="2"/>
      <c r="GM3067" s="2"/>
      <c r="GN3067" s="2"/>
      <c r="GO3067" s="2"/>
      <c r="GP3067" s="2"/>
      <c r="GQ3067" s="2"/>
      <c r="GR3067" s="2"/>
      <c r="GS3067" s="2"/>
      <c r="GT3067" s="2"/>
      <c r="GU3067" s="2"/>
      <c r="GV3067" s="2"/>
      <c r="GW3067" s="2"/>
      <c r="GX3067" s="2"/>
      <c r="GY3067" s="2"/>
      <c r="GZ3067" s="2"/>
      <c r="HA3067" s="2"/>
      <c r="HB3067" s="2"/>
      <c r="HC3067" s="2"/>
      <c r="HD3067" s="2"/>
      <c r="HE3067" s="2"/>
      <c r="HF3067" s="2"/>
      <c r="HG3067" s="2"/>
      <c r="HH3067" s="2"/>
      <c r="HI3067" s="2"/>
      <c r="HJ3067" s="2"/>
      <c r="HK3067" s="2"/>
      <c r="HL3067" s="2"/>
      <c r="HM3067" s="2"/>
      <c r="HN3067" s="2"/>
      <c r="HO3067" s="2"/>
      <c r="HP3067" s="2"/>
      <c r="HQ3067" s="2"/>
      <c r="HR3067" s="2"/>
      <c r="HS3067" s="2"/>
      <c r="HT3067" s="2"/>
      <c r="HU3067" s="2"/>
      <c r="HV3067" s="2"/>
      <c r="HW3067" s="2"/>
      <c r="HX3067" s="2"/>
      <c r="HY3067" s="2"/>
      <c r="HZ3067" s="2"/>
      <c r="IA3067" s="2"/>
      <c r="IB3067" s="2"/>
      <c r="IC3067" s="2"/>
      <c r="ID3067" s="2"/>
      <c r="IE3067" s="2"/>
      <c r="IF3067" s="2"/>
      <c r="IG3067" s="2"/>
      <c r="IH3067" s="2"/>
      <c r="II3067" s="2"/>
      <c r="IJ3067" s="2"/>
      <c r="IK3067" s="2"/>
      <c r="IL3067" s="2"/>
      <c r="IM3067" s="2"/>
      <c r="IN3067" s="2"/>
      <c r="IO3067" s="2"/>
      <c r="IP3067" s="2"/>
      <c r="IQ3067" s="2"/>
    </row>
    <row r="3069" spans="1:251" ht="18.75">
      <c r="A3069" s="1" t="s">
        <v>0</v>
      </c>
      <c r="AW3069" s="3"/>
      <c r="AX3069" s="4"/>
      <c r="AY3069" s="3"/>
    </row>
    <row r="3071" spans="1:251" ht="18.75">
      <c r="B3071" s="101" t="s">
        <v>8</v>
      </c>
      <c r="C3071" s="102"/>
      <c r="D3071" s="102"/>
      <c r="E3071" s="102"/>
      <c r="F3071" s="102"/>
      <c r="G3071" s="102"/>
      <c r="H3071" s="102"/>
      <c r="I3071" s="102"/>
      <c r="J3071" s="102"/>
      <c r="K3071" s="102"/>
      <c r="L3071" s="102"/>
      <c r="M3071" s="102"/>
      <c r="N3071" s="102"/>
      <c r="O3071" s="102"/>
      <c r="P3071" s="102"/>
      <c r="Q3071" s="102"/>
      <c r="R3071" s="102"/>
      <c r="S3071" s="102"/>
      <c r="T3071" s="102"/>
      <c r="U3071" s="102"/>
      <c r="V3071" s="102"/>
      <c r="W3071" s="102"/>
      <c r="X3071" s="102"/>
      <c r="Y3071" s="102"/>
      <c r="Z3071" s="102"/>
      <c r="AA3071" s="102"/>
      <c r="AB3071" s="102"/>
      <c r="AC3071" s="102"/>
      <c r="AD3071" s="102"/>
      <c r="AE3071" s="102"/>
      <c r="AF3071" s="102"/>
      <c r="AG3071" s="102"/>
      <c r="AH3071" s="102"/>
      <c r="AI3071" s="102"/>
      <c r="AJ3071" s="102"/>
      <c r="AK3071" s="102"/>
      <c r="AL3071" s="102"/>
      <c r="AM3071" s="102"/>
      <c r="AN3071" s="102"/>
      <c r="AO3071" s="102"/>
      <c r="AP3071" s="102"/>
      <c r="AQ3071" s="102"/>
      <c r="AR3071" s="102"/>
      <c r="AS3071" s="102"/>
      <c r="AT3071" s="102"/>
      <c r="AU3071" s="102"/>
      <c r="AV3071" s="102"/>
      <c r="AW3071" s="102"/>
      <c r="AX3071" s="102"/>
    </row>
    <row r="3072" spans="1:251">
      <c r="Z3072" s="5"/>
      <c r="AD3072" s="5"/>
      <c r="AE3072" s="5"/>
      <c r="AF3072" s="5"/>
      <c r="AG3072" s="5"/>
      <c r="AH3072" s="5"/>
      <c r="AI3072" s="5"/>
      <c r="AO3072" s="5"/>
    </row>
    <row r="3073" spans="1:113" ht="13.5" thickBot="1">
      <c r="Z3073" s="5"/>
      <c r="AD3073" s="5"/>
      <c r="AE3073" s="5"/>
      <c r="AF3073" s="5"/>
      <c r="AG3073" s="5"/>
      <c r="AH3073" s="5"/>
      <c r="AI3073" s="5"/>
      <c r="AO3073" s="5"/>
      <c r="DI3073" s="6"/>
    </row>
    <row r="3074" spans="1:113" ht="24.75" customHeight="1" thickBot="1">
      <c r="B3074" s="103" t="s">
        <v>1</v>
      </c>
      <c r="C3074" s="104"/>
      <c r="D3074" s="104"/>
      <c r="E3074" s="104"/>
      <c r="F3074" s="104"/>
      <c r="G3074" s="104"/>
      <c r="H3074" s="105" t="s">
        <v>556</v>
      </c>
      <c r="I3074" s="106"/>
      <c r="J3074" s="106"/>
      <c r="K3074" s="106"/>
      <c r="L3074" s="106"/>
      <c r="M3074" s="106"/>
      <c r="N3074" s="106"/>
      <c r="O3074" s="106"/>
      <c r="P3074" s="106"/>
      <c r="Q3074" s="106"/>
      <c r="R3074" s="106"/>
      <c r="S3074" s="106"/>
      <c r="T3074" s="106"/>
      <c r="U3074" s="106"/>
      <c r="V3074" s="106"/>
      <c r="W3074" s="106"/>
      <c r="X3074" s="106"/>
      <c r="Y3074" s="106"/>
      <c r="Z3074" s="106"/>
      <c r="AA3074" s="106"/>
      <c r="AB3074" s="106"/>
      <c r="AC3074" s="106"/>
      <c r="AD3074" s="106"/>
      <c r="AE3074" s="106"/>
      <c r="AF3074" s="106"/>
      <c r="AG3074" s="106"/>
      <c r="AH3074" s="106"/>
      <c r="AI3074" s="106"/>
      <c r="AJ3074" s="106"/>
      <c r="AK3074" s="106"/>
      <c r="AL3074" s="106"/>
      <c r="AM3074" s="106"/>
      <c r="AN3074" s="106"/>
      <c r="AO3074" s="106"/>
      <c r="AP3074" s="106"/>
      <c r="AQ3074" s="106"/>
      <c r="AR3074" s="106"/>
      <c r="AS3074" s="106"/>
      <c r="AT3074" s="106"/>
      <c r="AU3074" s="106"/>
      <c r="AV3074" s="106"/>
      <c r="AW3074" s="106"/>
      <c r="AX3074" s="107"/>
      <c r="DI3074" s="6"/>
    </row>
    <row r="3075" spans="1:113" ht="14.25">
      <c r="B3075" s="7"/>
      <c r="C3075" s="7"/>
      <c r="D3075" s="7"/>
      <c r="E3075" s="7"/>
      <c r="F3075" s="7"/>
      <c r="G3075" s="7"/>
      <c r="H3075" s="8"/>
      <c r="I3075" s="8"/>
      <c r="J3075" s="8"/>
      <c r="K3075" s="8"/>
      <c r="L3075" s="9"/>
      <c r="M3075" s="9"/>
      <c r="N3075" s="9"/>
      <c r="O3075" s="9"/>
      <c r="P3075" s="8"/>
      <c r="Q3075" s="8"/>
      <c r="R3075" s="8"/>
      <c r="S3075" s="8"/>
      <c r="T3075" s="8"/>
      <c r="U3075" s="8"/>
      <c r="V3075" s="10"/>
      <c r="W3075" s="10"/>
      <c r="X3075" s="10"/>
      <c r="Y3075" s="10"/>
      <c r="Z3075" s="10"/>
      <c r="AA3075" s="10"/>
      <c r="AB3075" s="10"/>
      <c r="AC3075" s="10"/>
      <c r="AD3075" s="10"/>
      <c r="AE3075" s="10"/>
      <c r="AF3075" s="10"/>
      <c r="AG3075" s="10"/>
      <c r="AH3075" s="10"/>
      <c r="AI3075" s="10"/>
      <c r="AJ3075" s="10"/>
      <c r="AK3075" s="10"/>
      <c r="AL3075" s="10"/>
      <c r="AM3075" s="10"/>
      <c r="AN3075" s="10"/>
      <c r="AO3075" s="10"/>
      <c r="AP3075" s="10"/>
      <c r="AQ3075" s="10"/>
      <c r="AR3075" s="10"/>
      <c r="AS3075" s="10"/>
      <c r="AT3075" s="10"/>
      <c r="AU3075" s="10"/>
      <c r="AV3075" s="10"/>
      <c r="AW3075" s="10"/>
      <c r="AX3075" s="10"/>
      <c r="DI3075" s="6"/>
    </row>
    <row r="3076" spans="1:113" ht="15" thickBot="1">
      <c r="A3076" s="11"/>
      <c r="B3076" s="10" t="s">
        <v>2</v>
      </c>
      <c r="C3076" s="8"/>
      <c r="D3076" s="8"/>
      <c r="E3076" s="8"/>
      <c r="F3076" s="8"/>
      <c r="G3076" s="8"/>
      <c r="H3076" s="8"/>
      <c r="I3076" s="8"/>
      <c r="J3076" s="8"/>
      <c r="K3076" s="8"/>
      <c r="L3076" s="9"/>
      <c r="M3076" s="9"/>
      <c r="N3076" s="9"/>
      <c r="O3076" s="9"/>
      <c r="P3076" s="8"/>
      <c r="Q3076" s="8"/>
      <c r="R3076" s="8"/>
      <c r="S3076" s="8"/>
      <c r="T3076" s="8"/>
      <c r="U3076" s="8"/>
      <c r="V3076" s="10"/>
      <c r="W3076" s="10"/>
      <c r="X3076" s="10"/>
      <c r="Y3076" s="10"/>
      <c r="Z3076" s="10"/>
      <c r="AA3076" s="10"/>
      <c r="AB3076" s="10"/>
      <c r="AC3076" s="10"/>
      <c r="AD3076" s="10"/>
      <c r="AE3076" s="10"/>
      <c r="AF3076" s="10"/>
      <c r="AG3076" s="10"/>
      <c r="AH3076" s="10"/>
      <c r="AI3076" s="10"/>
      <c r="AJ3076" s="10"/>
      <c r="AK3076" s="10"/>
      <c r="AL3076" s="10"/>
      <c r="AM3076" s="10"/>
      <c r="AN3076" s="10"/>
      <c r="AO3076" s="10"/>
      <c r="AP3076" s="10"/>
      <c r="AQ3076" s="10"/>
      <c r="AR3076" s="10"/>
      <c r="AS3076" s="10"/>
      <c r="AT3076" s="10"/>
      <c r="AU3076" s="10"/>
      <c r="AV3076" s="10"/>
      <c r="AW3076" s="10"/>
      <c r="AX3076" s="10"/>
      <c r="DI3076" s="6"/>
    </row>
    <row r="3077" spans="1:113" ht="14.25">
      <c r="A3077" s="8"/>
      <c r="B3077" s="12"/>
      <c r="C3077" s="7"/>
      <c r="D3077" s="7"/>
      <c r="E3077" s="7"/>
      <c r="F3077" s="7"/>
      <c r="G3077" s="7"/>
      <c r="H3077" s="7"/>
      <c r="I3077" s="7"/>
      <c r="J3077" s="7"/>
      <c r="K3077" s="7"/>
      <c r="L3077" s="13"/>
      <c r="M3077" s="13"/>
      <c r="N3077" s="13"/>
      <c r="O3077" s="13"/>
      <c r="P3077" s="7"/>
      <c r="Q3077" s="7"/>
      <c r="R3077" s="7"/>
      <c r="S3077" s="7"/>
      <c r="T3077" s="7"/>
      <c r="U3077" s="7"/>
      <c r="V3077" s="14"/>
      <c r="W3077" s="14"/>
      <c r="X3077" s="14"/>
      <c r="Y3077" s="14"/>
      <c r="Z3077" s="14"/>
      <c r="AA3077" s="14"/>
      <c r="AB3077" s="14"/>
      <c r="AC3077" s="14"/>
      <c r="AD3077" s="14"/>
      <c r="AE3077" s="14"/>
      <c r="AF3077" s="14"/>
      <c r="AG3077" s="14"/>
      <c r="AH3077" s="14"/>
      <c r="AI3077" s="14"/>
      <c r="AJ3077" s="14"/>
      <c r="AK3077" s="14"/>
      <c r="AL3077" s="14"/>
      <c r="AM3077" s="14"/>
      <c r="AN3077" s="14"/>
      <c r="AO3077" s="14"/>
      <c r="AP3077" s="14"/>
      <c r="AQ3077" s="14"/>
      <c r="AR3077" s="14"/>
      <c r="AS3077" s="14"/>
      <c r="AT3077" s="14"/>
      <c r="AU3077" s="14"/>
      <c r="AV3077" s="14"/>
      <c r="AW3077" s="14"/>
      <c r="AX3077" s="15"/>
    </row>
    <row r="3078" spans="1:113" ht="12" customHeight="1">
      <c r="A3078" s="8"/>
      <c r="B3078" s="108" t="s">
        <v>557</v>
      </c>
      <c r="C3078" s="109"/>
      <c r="D3078" s="109"/>
      <c r="E3078" s="109"/>
      <c r="F3078" s="109"/>
      <c r="G3078" s="109"/>
      <c r="H3078" s="109"/>
      <c r="I3078" s="109"/>
      <c r="J3078" s="109"/>
      <c r="K3078" s="109"/>
      <c r="L3078" s="109"/>
      <c r="M3078" s="109"/>
      <c r="N3078" s="109"/>
      <c r="O3078" s="109"/>
      <c r="P3078" s="109"/>
      <c r="Q3078" s="109"/>
      <c r="R3078" s="109"/>
      <c r="S3078" s="109"/>
      <c r="T3078" s="109"/>
      <c r="U3078" s="109"/>
      <c r="V3078" s="109"/>
      <c r="W3078" s="109"/>
      <c r="X3078" s="109"/>
      <c r="Y3078" s="109"/>
      <c r="Z3078" s="109"/>
      <c r="AA3078" s="109"/>
      <c r="AB3078" s="109"/>
      <c r="AC3078" s="109"/>
      <c r="AD3078" s="109"/>
      <c r="AE3078" s="109"/>
      <c r="AF3078" s="109"/>
      <c r="AG3078" s="109"/>
      <c r="AH3078" s="109"/>
      <c r="AI3078" s="109"/>
      <c r="AJ3078" s="109"/>
      <c r="AK3078" s="109"/>
      <c r="AL3078" s="109"/>
      <c r="AM3078" s="109"/>
      <c r="AN3078" s="109"/>
      <c r="AO3078" s="109"/>
      <c r="AP3078" s="109"/>
      <c r="AQ3078" s="109"/>
      <c r="AR3078" s="109"/>
      <c r="AS3078" s="109"/>
      <c r="AT3078" s="109"/>
      <c r="AU3078" s="109"/>
      <c r="AV3078" s="109"/>
      <c r="AW3078" s="109"/>
      <c r="AX3078" s="110"/>
    </row>
    <row r="3079" spans="1:113" ht="12" customHeight="1">
      <c r="A3079" s="8"/>
      <c r="B3079" s="108"/>
      <c r="C3079" s="109"/>
      <c r="D3079" s="109"/>
      <c r="E3079" s="109"/>
      <c r="F3079" s="109"/>
      <c r="G3079" s="109"/>
      <c r="H3079" s="109"/>
      <c r="I3079" s="109"/>
      <c r="J3079" s="109"/>
      <c r="K3079" s="109"/>
      <c r="L3079" s="109"/>
      <c r="M3079" s="109"/>
      <c r="N3079" s="109"/>
      <c r="O3079" s="109"/>
      <c r="P3079" s="109"/>
      <c r="Q3079" s="109"/>
      <c r="R3079" s="109"/>
      <c r="S3079" s="109"/>
      <c r="T3079" s="109"/>
      <c r="U3079" s="109"/>
      <c r="V3079" s="109"/>
      <c r="W3079" s="109"/>
      <c r="X3079" s="109"/>
      <c r="Y3079" s="109"/>
      <c r="Z3079" s="109"/>
      <c r="AA3079" s="109"/>
      <c r="AB3079" s="109"/>
      <c r="AC3079" s="109"/>
      <c r="AD3079" s="109"/>
      <c r="AE3079" s="109"/>
      <c r="AF3079" s="109"/>
      <c r="AG3079" s="109"/>
      <c r="AH3079" s="109"/>
      <c r="AI3079" s="109"/>
      <c r="AJ3079" s="109"/>
      <c r="AK3079" s="109"/>
      <c r="AL3079" s="109"/>
      <c r="AM3079" s="109"/>
      <c r="AN3079" s="109"/>
      <c r="AO3079" s="109"/>
      <c r="AP3079" s="109"/>
      <c r="AQ3079" s="109"/>
      <c r="AR3079" s="109"/>
      <c r="AS3079" s="109"/>
      <c r="AT3079" s="109"/>
      <c r="AU3079" s="109"/>
      <c r="AV3079" s="109"/>
      <c r="AW3079" s="109"/>
      <c r="AX3079" s="110"/>
      <c r="BC3079" s="16"/>
    </row>
    <row r="3080" spans="1:113" ht="12" customHeight="1">
      <c r="A3080" s="8"/>
      <c r="B3080" s="108"/>
      <c r="C3080" s="109"/>
      <c r="D3080" s="109"/>
      <c r="E3080" s="109"/>
      <c r="F3080" s="109"/>
      <c r="G3080" s="109"/>
      <c r="H3080" s="109"/>
      <c r="I3080" s="109"/>
      <c r="J3080" s="109"/>
      <c r="K3080" s="109"/>
      <c r="L3080" s="109"/>
      <c r="M3080" s="109"/>
      <c r="N3080" s="109"/>
      <c r="O3080" s="109"/>
      <c r="P3080" s="109"/>
      <c r="Q3080" s="109"/>
      <c r="R3080" s="109"/>
      <c r="S3080" s="109"/>
      <c r="T3080" s="109"/>
      <c r="U3080" s="109"/>
      <c r="V3080" s="109"/>
      <c r="W3080" s="109"/>
      <c r="X3080" s="109"/>
      <c r="Y3080" s="109"/>
      <c r="Z3080" s="109"/>
      <c r="AA3080" s="109"/>
      <c r="AB3080" s="109"/>
      <c r="AC3080" s="109"/>
      <c r="AD3080" s="109"/>
      <c r="AE3080" s="109"/>
      <c r="AF3080" s="109"/>
      <c r="AG3080" s="109"/>
      <c r="AH3080" s="109"/>
      <c r="AI3080" s="109"/>
      <c r="AJ3080" s="109"/>
      <c r="AK3080" s="109"/>
      <c r="AL3080" s="109"/>
      <c r="AM3080" s="109"/>
      <c r="AN3080" s="109"/>
      <c r="AO3080" s="109"/>
      <c r="AP3080" s="109"/>
      <c r="AQ3080" s="109"/>
      <c r="AR3080" s="109"/>
      <c r="AS3080" s="109"/>
      <c r="AT3080" s="109"/>
      <c r="AU3080" s="109"/>
      <c r="AV3080" s="109"/>
      <c r="AW3080" s="109"/>
      <c r="AX3080" s="110"/>
    </row>
    <row r="3081" spans="1:113" ht="12" customHeight="1">
      <c r="A3081" s="8"/>
      <c r="B3081" s="108"/>
      <c r="C3081" s="109"/>
      <c r="D3081" s="109"/>
      <c r="E3081" s="109"/>
      <c r="F3081" s="109"/>
      <c r="G3081" s="109"/>
      <c r="H3081" s="109"/>
      <c r="I3081" s="109"/>
      <c r="J3081" s="109"/>
      <c r="K3081" s="109"/>
      <c r="L3081" s="109"/>
      <c r="M3081" s="109"/>
      <c r="N3081" s="109"/>
      <c r="O3081" s="109"/>
      <c r="P3081" s="109"/>
      <c r="Q3081" s="109"/>
      <c r="R3081" s="109"/>
      <c r="S3081" s="109"/>
      <c r="T3081" s="109"/>
      <c r="U3081" s="109"/>
      <c r="V3081" s="109"/>
      <c r="W3081" s="109"/>
      <c r="X3081" s="109"/>
      <c r="Y3081" s="109"/>
      <c r="Z3081" s="109"/>
      <c r="AA3081" s="109"/>
      <c r="AB3081" s="109"/>
      <c r="AC3081" s="109"/>
      <c r="AD3081" s="109"/>
      <c r="AE3081" s="109"/>
      <c r="AF3081" s="109"/>
      <c r="AG3081" s="109"/>
      <c r="AH3081" s="109"/>
      <c r="AI3081" s="109"/>
      <c r="AJ3081" s="109"/>
      <c r="AK3081" s="109"/>
      <c r="AL3081" s="109"/>
      <c r="AM3081" s="109"/>
      <c r="AN3081" s="109"/>
      <c r="AO3081" s="109"/>
      <c r="AP3081" s="109"/>
      <c r="AQ3081" s="109"/>
      <c r="AR3081" s="109"/>
      <c r="AS3081" s="109"/>
      <c r="AT3081" s="109"/>
      <c r="AU3081" s="109"/>
      <c r="AV3081" s="109"/>
      <c r="AW3081" s="109"/>
      <c r="AX3081" s="110"/>
    </row>
    <row r="3082" spans="1:113" ht="12" customHeight="1">
      <c r="A3082" s="8"/>
      <c r="B3082" s="108"/>
      <c r="C3082" s="109"/>
      <c r="D3082" s="109"/>
      <c r="E3082" s="109"/>
      <c r="F3082" s="109"/>
      <c r="G3082" s="109"/>
      <c r="H3082" s="109"/>
      <c r="I3082" s="109"/>
      <c r="J3082" s="109"/>
      <c r="K3082" s="109"/>
      <c r="L3082" s="109"/>
      <c r="M3082" s="109"/>
      <c r="N3082" s="109"/>
      <c r="O3082" s="109"/>
      <c r="P3082" s="109"/>
      <c r="Q3082" s="109"/>
      <c r="R3082" s="109"/>
      <c r="S3082" s="109"/>
      <c r="T3082" s="109"/>
      <c r="U3082" s="109"/>
      <c r="V3082" s="109"/>
      <c r="W3082" s="109"/>
      <c r="X3082" s="109"/>
      <c r="Y3082" s="109"/>
      <c r="Z3082" s="109"/>
      <c r="AA3082" s="109"/>
      <c r="AB3082" s="109"/>
      <c r="AC3082" s="109"/>
      <c r="AD3082" s="109"/>
      <c r="AE3082" s="109"/>
      <c r="AF3082" s="109"/>
      <c r="AG3082" s="109"/>
      <c r="AH3082" s="109"/>
      <c r="AI3082" s="109"/>
      <c r="AJ3082" s="109"/>
      <c r="AK3082" s="109"/>
      <c r="AL3082" s="109"/>
      <c r="AM3082" s="109"/>
      <c r="AN3082" s="109"/>
      <c r="AO3082" s="109"/>
      <c r="AP3082" s="109"/>
      <c r="AQ3082" s="109"/>
      <c r="AR3082" s="109"/>
      <c r="AS3082" s="109"/>
      <c r="AT3082" s="109"/>
      <c r="AU3082" s="109"/>
      <c r="AV3082" s="109"/>
      <c r="AW3082" s="109"/>
      <c r="AX3082" s="110"/>
    </row>
    <row r="3083" spans="1:113" ht="15" thickBot="1">
      <c r="A3083" s="17"/>
      <c r="B3083" s="18"/>
      <c r="C3083" s="19"/>
      <c r="D3083" s="19"/>
      <c r="E3083" s="19"/>
      <c r="F3083" s="19"/>
      <c r="G3083" s="19"/>
      <c r="H3083" s="19"/>
      <c r="I3083" s="19"/>
      <c r="J3083" s="19"/>
      <c r="K3083" s="19"/>
      <c r="L3083" s="19"/>
      <c r="M3083" s="19"/>
      <c r="N3083" s="19"/>
      <c r="O3083" s="19"/>
      <c r="P3083" s="19"/>
      <c r="Q3083" s="19"/>
      <c r="R3083" s="19"/>
      <c r="S3083" s="19"/>
      <c r="T3083" s="19"/>
      <c r="U3083" s="19"/>
      <c r="V3083" s="19"/>
      <c r="W3083" s="19"/>
      <c r="X3083" s="19"/>
      <c r="Y3083" s="19"/>
      <c r="Z3083" s="19"/>
      <c r="AA3083" s="19"/>
      <c r="AB3083" s="19"/>
      <c r="AC3083" s="19"/>
      <c r="AD3083" s="19"/>
      <c r="AE3083" s="19"/>
      <c r="AF3083" s="19"/>
      <c r="AG3083" s="19"/>
      <c r="AH3083" s="19"/>
      <c r="AI3083" s="19"/>
      <c r="AJ3083" s="19"/>
      <c r="AK3083" s="19"/>
      <c r="AL3083" s="19"/>
      <c r="AM3083" s="19"/>
      <c r="AN3083" s="19"/>
      <c r="AO3083" s="19"/>
      <c r="AP3083" s="19"/>
      <c r="AQ3083" s="19"/>
      <c r="AR3083" s="19"/>
      <c r="AS3083" s="19"/>
      <c r="AT3083" s="19"/>
      <c r="AU3083" s="19"/>
      <c r="AV3083" s="19"/>
      <c r="AW3083" s="19"/>
      <c r="AX3083" s="20"/>
    </row>
    <row r="3084" spans="1:113">
      <c r="B3084" s="21"/>
    </row>
    <row r="3085" spans="1:113" ht="15" thickBot="1">
      <c r="A3085" s="11"/>
      <c r="B3085" s="10" t="s">
        <v>3</v>
      </c>
      <c r="C3085" s="8"/>
      <c r="D3085" s="8"/>
      <c r="E3085" s="8"/>
      <c r="F3085" s="8"/>
      <c r="G3085" s="8"/>
      <c r="H3085" s="8"/>
      <c r="I3085" s="8"/>
      <c r="J3085" s="8"/>
      <c r="K3085" s="8"/>
      <c r="L3085" s="9"/>
      <c r="M3085" s="9"/>
      <c r="N3085" s="9"/>
      <c r="O3085" s="9"/>
      <c r="P3085" s="8"/>
      <c r="Q3085" s="8"/>
      <c r="R3085" s="8"/>
      <c r="S3085" s="8"/>
      <c r="T3085" s="8"/>
      <c r="U3085" s="8"/>
      <c r="V3085" s="10"/>
      <c r="W3085" s="10"/>
      <c r="X3085" s="10"/>
      <c r="Y3085" s="10"/>
      <c r="Z3085" s="10"/>
      <c r="AA3085" s="10"/>
      <c r="AB3085" s="10"/>
      <c r="AC3085" s="10"/>
      <c r="AD3085" s="10"/>
      <c r="AE3085" s="10"/>
      <c r="AF3085" s="10"/>
      <c r="AG3085" s="10"/>
      <c r="AH3085" s="10"/>
      <c r="AI3085" s="10"/>
      <c r="AJ3085" s="10"/>
      <c r="AK3085" s="10"/>
      <c r="AL3085" s="10"/>
      <c r="AM3085" s="10"/>
      <c r="AN3085" s="10"/>
      <c r="AO3085" s="10"/>
      <c r="AP3085" s="10"/>
      <c r="AQ3085" s="10"/>
      <c r="AR3085" s="10"/>
      <c r="AS3085" s="10"/>
      <c r="AT3085" s="10"/>
      <c r="AU3085" s="10"/>
      <c r="AV3085" s="10"/>
      <c r="AW3085" s="10"/>
      <c r="AX3085" s="10"/>
      <c r="DI3085" s="6"/>
    </row>
    <row r="3086" spans="1:113" ht="14.25">
      <c r="A3086" s="8"/>
      <c r="B3086" s="12"/>
      <c r="C3086" s="7"/>
      <c r="D3086" s="7"/>
      <c r="E3086" s="7"/>
      <c r="F3086" s="7"/>
      <c r="G3086" s="7"/>
      <c r="H3086" s="7"/>
      <c r="I3086" s="7"/>
      <c r="J3086" s="7"/>
      <c r="K3086" s="7"/>
      <c r="L3086" s="13"/>
      <c r="M3086" s="13"/>
      <c r="N3086" s="13"/>
      <c r="O3086" s="13"/>
      <c r="P3086" s="7"/>
      <c r="Q3086" s="7"/>
      <c r="R3086" s="7"/>
      <c r="S3086" s="7"/>
      <c r="T3086" s="7"/>
      <c r="U3086" s="7"/>
      <c r="V3086" s="14"/>
      <c r="W3086" s="14"/>
      <c r="X3086" s="14"/>
      <c r="Y3086" s="14"/>
      <c r="Z3086" s="14"/>
      <c r="AA3086" s="14"/>
      <c r="AB3086" s="14"/>
      <c r="AC3086" s="14"/>
      <c r="AD3086" s="14"/>
      <c r="AE3086" s="14"/>
      <c r="AF3086" s="14"/>
      <c r="AG3086" s="14"/>
      <c r="AH3086" s="14"/>
      <c r="AI3086" s="14"/>
      <c r="AJ3086" s="14"/>
      <c r="AK3086" s="14"/>
      <c r="AL3086" s="14"/>
      <c r="AM3086" s="14"/>
      <c r="AN3086" s="14"/>
      <c r="AO3086" s="14"/>
      <c r="AP3086" s="14"/>
      <c r="AQ3086" s="14"/>
      <c r="AR3086" s="14"/>
      <c r="AS3086" s="14"/>
      <c r="AT3086" s="14"/>
      <c r="AU3086" s="14"/>
      <c r="AV3086" s="14"/>
      <c r="AW3086" s="14"/>
      <c r="AX3086" s="15"/>
    </row>
    <row r="3087" spans="1:113" ht="12" customHeight="1">
      <c r="A3087" s="8"/>
      <c r="B3087" s="108" t="s">
        <v>558</v>
      </c>
      <c r="C3087" s="109"/>
      <c r="D3087" s="109"/>
      <c r="E3087" s="109"/>
      <c r="F3087" s="109"/>
      <c r="G3087" s="109"/>
      <c r="H3087" s="109"/>
      <c r="I3087" s="109"/>
      <c r="J3087" s="109"/>
      <c r="K3087" s="109"/>
      <c r="L3087" s="109"/>
      <c r="M3087" s="109"/>
      <c r="N3087" s="109"/>
      <c r="O3087" s="109"/>
      <c r="P3087" s="109"/>
      <c r="Q3087" s="109"/>
      <c r="R3087" s="109"/>
      <c r="S3087" s="109"/>
      <c r="T3087" s="109"/>
      <c r="U3087" s="109"/>
      <c r="V3087" s="109"/>
      <c r="W3087" s="109"/>
      <c r="X3087" s="109"/>
      <c r="Y3087" s="109"/>
      <c r="Z3087" s="109"/>
      <c r="AA3087" s="109"/>
      <c r="AB3087" s="109"/>
      <c r="AC3087" s="109"/>
      <c r="AD3087" s="109"/>
      <c r="AE3087" s="109"/>
      <c r="AF3087" s="109"/>
      <c r="AG3087" s="109"/>
      <c r="AH3087" s="109"/>
      <c r="AI3087" s="109"/>
      <c r="AJ3087" s="109"/>
      <c r="AK3087" s="109"/>
      <c r="AL3087" s="109"/>
      <c r="AM3087" s="109"/>
      <c r="AN3087" s="109"/>
      <c r="AO3087" s="109"/>
      <c r="AP3087" s="109"/>
      <c r="AQ3087" s="109"/>
      <c r="AR3087" s="109"/>
      <c r="AS3087" s="109"/>
      <c r="AT3087" s="109"/>
      <c r="AU3087" s="109"/>
      <c r="AV3087" s="109"/>
      <c r="AW3087" s="109"/>
      <c r="AX3087" s="110"/>
    </row>
    <row r="3088" spans="1:113" ht="12" customHeight="1">
      <c r="A3088" s="8"/>
      <c r="B3088" s="108"/>
      <c r="C3088" s="109"/>
      <c r="D3088" s="109"/>
      <c r="E3088" s="109"/>
      <c r="F3088" s="109"/>
      <c r="G3088" s="109"/>
      <c r="H3088" s="109"/>
      <c r="I3088" s="109"/>
      <c r="J3088" s="109"/>
      <c r="K3088" s="109"/>
      <c r="L3088" s="109"/>
      <c r="M3088" s="109"/>
      <c r="N3088" s="109"/>
      <c r="O3088" s="109"/>
      <c r="P3088" s="109"/>
      <c r="Q3088" s="109"/>
      <c r="R3088" s="109"/>
      <c r="S3088" s="109"/>
      <c r="T3088" s="109"/>
      <c r="U3088" s="109"/>
      <c r="V3088" s="109"/>
      <c r="W3088" s="109"/>
      <c r="X3088" s="109"/>
      <c r="Y3088" s="109"/>
      <c r="Z3088" s="109"/>
      <c r="AA3088" s="109"/>
      <c r="AB3088" s="109"/>
      <c r="AC3088" s="109"/>
      <c r="AD3088" s="109"/>
      <c r="AE3088" s="109"/>
      <c r="AF3088" s="109"/>
      <c r="AG3088" s="109"/>
      <c r="AH3088" s="109"/>
      <c r="AI3088" s="109"/>
      <c r="AJ3088" s="109"/>
      <c r="AK3088" s="109"/>
      <c r="AL3088" s="109"/>
      <c r="AM3088" s="109"/>
      <c r="AN3088" s="109"/>
      <c r="AO3088" s="109"/>
      <c r="AP3088" s="109"/>
      <c r="AQ3088" s="109"/>
      <c r="AR3088" s="109"/>
      <c r="AS3088" s="109"/>
      <c r="AT3088" s="109"/>
      <c r="AU3088" s="109"/>
      <c r="AV3088" s="109"/>
      <c r="AW3088" s="109"/>
      <c r="AX3088" s="110"/>
      <c r="BC3088" s="16"/>
    </row>
    <row r="3089" spans="1:251" ht="12" customHeight="1">
      <c r="A3089" s="8"/>
      <c r="B3089" s="108"/>
      <c r="C3089" s="109"/>
      <c r="D3089" s="109"/>
      <c r="E3089" s="109"/>
      <c r="F3089" s="109"/>
      <c r="G3089" s="109"/>
      <c r="H3089" s="109"/>
      <c r="I3089" s="109"/>
      <c r="J3089" s="109"/>
      <c r="K3089" s="109"/>
      <c r="L3089" s="109"/>
      <c r="M3089" s="109"/>
      <c r="N3089" s="109"/>
      <c r="O3089" s="109"/>
      <c r="P3089" s="109"/>
      <c r="Q3089" s="109"/>
      <c r="R3089" s="109"/>
      <c r="S3089" s="109"/>
      <c r="T3089" s="109"/>
      <c r="U3089" s="109"/>
      <c r="V3089" s="109"/>
      <c r="W3089" s="109"/>
      <c r="X3089" s="109"/>
      <c r="Y3089" s="109"/>
      <c r="Z3089" s="109"/>
      <c r="AA3089" s="109"/>
      <c r="AB3089" s="109"/>
      <c r="AC3089" s="109"/>
      <c r="AD3089" s="109"/>
      <c r="AE3089" s="109"/>
      <c r="AF3089" s="109"/>
      <c r="AG3089" s="109"/>
      <c r="AH3089" s="109"/>
      <c r="AI3089" s="109"/>
      <c r="AJ3089" s="109"/>
      <c r="AK3089" s="109"/>
      <c r="AL3089" s="109"/>
      <c r="AM3089" s="109"/>
      <c r="AN3089" s="109"/>
      <c r="AO3089" s="109"/>
      <c r="AP3089" s="109"/>
      <c r="AQ3089" s="109"/>
      <c r="AR3089" s="109"/>
      <c r="AS3089" s="109"/>
      <c r="AT3089" s="109"/>
      <c r="AU3089" s="109"/>
      <c r="AV3089" s="109"/>
      <c r="AW3089" s="109"/>
      <c r="AX3089" s="110"/>
    </row>
    <row r="3090" spans="1:251" ht="12" customHeight="1">
      <c r="A3090" s="8"/>
      <c r="B3090" s="108"/>
      <c r="C3090" s="109"/>
      <c r="D3090" s="109"/>
      <c r="E3090" s="109"/>
      <c r="F3090" s="109"/>
      <c r="G3090" s="109"/>
      <c r="H3090" s="109"/>
      <c r="I3090" s="109"/>
      <c r="J3090" s="109"/>
      <c r="K3090" s="109"/>
      <c r="L3090" s="109"/>
      <c r="M3090" s="109"/>
      <c r="N3090" s="109"/>
      <c r="O3090" s="109"/>
      <c r="P3090" s="109"/>
      <c r="Q3090" s="109"/>
      <c r="R3090" s="109"/>
      <c r="S3090" s="109"/>
      <c r="T3090" s="109"/>
      <c r="U3090" s="109"/>
      <c r="V3090" s="109"/>
      <c r="W3090" s="109"/>
      <c r="X3090" s="109"/>
      <c r="Y3090" s="109"/>
      <c r="Z3090" s="109"/>
      <c r="AA3090" s="109"/>
      <c r="AB3090" s="109"/>
      <c r="AC3090" s="109"/>
      <c r="AD3090" s="109"/>
      <c r="AE3090" s="109"/>
      <c r="AF3090" s="109"/>
      <c r="AG3090" s="109"/>
      <c r="AH3090" s="109"/>
      <c r="AI3090" s="109"/>
      <c r="AJ3090" s="109"/>
      <c r="AK3090" s="109"/>
      <c r="AL3090" s="109"/>
      <c r="AM3090" s="109"/>
      <c r="AN3090" s="109"/>
      <c r="AO3090" s="109"/>
      <c r="AP3090" s="109"/>
      <c r="AQ3090" s="109"/>
      <c r="AR3090" s="109"/>
      <c r="AS3090" s="109"/>
      <c r="AT3090" s="109"/>
      <c r="AU3090" s="109"/>
      <c r="AV3090" s="109"/>
      <c r="AW3090" s="109"/>
      <c r="AX3090" s="110"/>
    </row>
    <row r="3091" spans="1:251" ht="12" customHeight="1">
      <c r="A3091" s="8"/>
      <c r="B3091" s="108"/>
      <c r="C3091" s="109"/>
      <c r="D3091" s="109"/>
      <c r="E3091" s="109"/>
      <c r="F3091" s="109"/>
      <c r="G3091" s="109"/>
      <c r="H3091" s="109"/>
      <c r="I3091" s="109"/>
      <c r="J3091" s="109"/>
      <c r="K3091" s="109"/>
      <c r="L3091" s="109"/>
      <c r="M3091" s="109"/>
      <c r="N3091" s="109"/>
      <c r="O3091" s="109"/>
      <c r="P3091" s="109"/>
      <c r="Q3091" s="109"/>
      <c r="R3091" s="109"/>
      <c r="S3091" s="109"/>
      <c r="T3091" s="109"/>
      <c r="U3091" s="109"/>
      <c r="V3091" s="109"/>
      <c r="W3091" s="109"/>
      <c r="X3091" s="109"/>
      <c r="Y3091" s="109"/>
      <c r="Z3091" s="109"/>
      <c r="AA3091" s="109"/>
      <c r="AB3091" s="109"/>
      <c r="AC3091" s="109"/>
      <c r="AD3091" s="109"/>
      <c r="AE3091" s="109"/>
      <c r="AF3091" s="109"/>
      <c r="AG3091" s="109"/>
      <c r="AH3091" s="109"/>
      <c r="AI3091" s="109"/>
      <c r="AJ3091" s="109"/>
      <c r="AK3091" s="109"/>
      <c r="AL3091" s="109"/>
      <c r="AM3091" s="109"/>
      <c r="AN3091" s="109"/>
      <c r="AO3091" s="109"/>
      <c r="AP3091" s="109"/>
      <c r="AQ3091" s="109"/>
      <c r="AR3091" s="109"/>
      <c r="AS3091" s="109"/>
      <c r="AT3091" s="109"/>
      <c r="AU3091" s="109"/>
      <c r="AV3091" s="109"/>
      <c r="AW3091" s="109"/>
      <c r="AX3091" s="110"/>
    </row>
    <row r="3092" spans="1:251" ht="15" thickBot="1">
      <c r="A3092" s="17"/>
      <c r="B3092" s="18"/>
      <c r="C3092" s="19"/>
      <c r="D3092" s="19"/>
      <c r="E3092" s="19"/>
      <c r="F3092" s="19"/>
      <c r="G3092" s="19"/>
      <c r="H3092" s="19"/>
      <c r="I3092" s="19"/>
      <c r="J3092" s="19"/>
      <c r="K3092" s="19"/>
      <c r="L3092" s="19"/>
      <c r="M3092" s="19"/>
      <c r="N3092" s="19"/>
      <c r="O3092" s="19"/>
      <c r="P3092" s="19"/>
      <c r="Q3092" s="19"/>
      <c r="R3092" s="19"/>
      <c r="S3092" s="19"/>
      <c r="T3092" s="19"/>
      <c r="U3092" s="19"/>
      <c r="V3092" s="19"/>
      <c r="W3092" s="19"/>
      <c r="X3092" s="19"/>
      <c r="Y3092" s="19"/>
      <c r="Z3092" s="19"/>
      <c r="AA3092" s="19"/>
      <c r="AB3092" s="19"/>
      <c r="AC3092" s="19"/>
      <c r="AD3092" s="19"/>
      <c r="AE3092" s="19"/>
      <c r="AF3092" s="19"/>
      <c r="AG3092" s="19"/>
      <c r="AH3092" s="19"/>
      <c r="AI3092" s="19"/>
      <c r="AJ3092" s="19"/>
      <c r="AK3092" s="19"/>
      <c r="AL3092" s="19"/>
      <c r="AM3092" s="19"/>
      <c r="AN3092" s="19"/>
      <c r="AO3092" s="19"/>
      <c r="AP3092" s="19"/>
      <c r="AQ3092" s="19"/>
      <c r="AR3092" s="19"/>
      <c r="AS3092" s="19"/>
      <c r="AT3092" s="19"/>
      <c r="AU3092" s="19"/>
      <c r="AV3092" s="19"/>
      <c r="AW3092" s="19"/>
      <c r="AX3092" s="20"/>
    </row>
    <row r="3093" spans="1:251">
      <c r="B3093" s="21"/>
    </row>
    <row r="3094" spans="1:251" ht="14.25">
      <c r="B3094" s="10" t="s">
        <v>4</v>
      </c>
      <c r="C3094" s="8"/>
      <c r="D3094" s="8"/>
      <c r="E3094" s="8"/>
      <c r="F3094" s="8"/>
      <c r="G3094" s="8"/>
      <c r="H3094" s="8"/>
      <c r="I3094" s="8"/>
      <c r="J3094" s="8"/>
      <c r="K3094" s="8"/>
      <c r="L3094" s="9"/>
      <c r="M3094" s="9"/>
      <c r="N3094" s="9"/>
      <c r="O3094" s="9"/>
      <c r="P3094" s="8"/>
      <c r="Q3094" s="8"/>
      <c r="R3094" s="8"/>
      <c r="S3094" s="8"/>
      <c r="T3094" s="8"/>
      <c r="U3094" s="8"/>
      <c r="V3094" s="10"/>
      <c r="W3094" s="10"/>
      <c r="X3094" s="10"/>
      <c r="Y3094" s="10"/>
      <c r="Z3094" s="10"/>
      <c r="AA3094" s="10"/>
      <c r="AB3094" s="10"/>
      <c r="AC3094" s="10"/>
      <c r="AD3094" s="10"/>
      <c r="AE3094" s="10"/>
      <c r="AF3094" s="10"/>
      <c r="AG3094" s="10"/>
      <c r="AH3094" s="10"/>
      <c r="AI3094" s="10"/>
      <c r="AJ3094" s="10"/>
      <c r="AK3094" s="10"/>
      <c r="AL3094" s="10"/>
      <c r="AM3094" s="10"/>
      <c r="AN3094" s="10"/>
      <c r="AO3094" s="10"/>
      <c r="AP3094" s="10"/>
      <c r="AQ3094" s="10"/>
      <c r="AR3094" s="10"/>
      <c r="AS3094" s="10"/>
      <c r="AT3094" s="10"/>
      <c r="AU3094" s="10"/>
      <c r="AV3094" s="10"/>
      <c r="AW3094" s="10"/>
      <c r="AX3094" s="10"/>
    </row>
    <row r="3095" spans="1:251" ht="15" thickBot="1">
      <c r="B3095" s="8"/>
      <c r="C3095" s="8"/>
      <c r="D3095" s="8"/>
      <c r="E3095" s="8"/>
      <c r="F3095" s="8"/>
      <c r="G3095" s="8"/>
      <c r="H3095" s="8"/>
      <c r="I3095" s="8"/>
      <c r="J3095" s="8"/>
      <c r="K3095" s="8"/>
      <c r="L3095" s="9"/>
      <c r="M3095" s="9"/>
      <c r="N3095" s="9"/>
      <c r="O3095" s="9"/>
      <c r="P3095" s="8"/>
      <c r="Q3095" s="8"/>
      <c r="R3095" s="8"/>
      <c r="S3095" s="8"/>
      <c r="T3095" s="8"/>
      <c r="U3095" s="8"/>
      <c r="V3095" s="10"/>
      <c r="W3095" s="10"/>
      <c r="X3095" s="10"/>
      <c r="Y3095" s="10"/>
      <c r="Z3095" s="10"/>
      <c r="AA3095" s="10"/>
      <c r="AB3095" s="10"/>
      <c r="AC3095" s="10"/>
      <c r="AD3095" s="10"/>
      <c r="AE3095" s="10"/>
      <c r="AF3095" s="10"/>
      <c r="AG3095" s="10"/>
      <c r="AH3095" s="10"/>
      <c r="AI3095" s="10"/>
      <c r="AJ3095" s="10"/>
      <c r="AK3095" s="10"/>
      <c r="AL3095" s="10"/>
      <c r="AM3095" s="10"/>
      <c r="AN3095" s="10"/>
      <c r="AO3095" s="10"/>
      <c r="AP3095" s="10"/>
      <c r="AQ3095" s="10"/>
      <c r="AR3095" s="10"/>
      <c r="AS3095" s="10"/>
      <c r="AT3095" s="10"/>
      <c r="AU3095" s="10"/>
      <c r="AV3095" s="10"/>
      <c r="AW3095" s="10"/>
      <c r="AX3095" s="22" t="s">
        <v>5</v>
      </c>
    </row>
    <row r="3096" spans="1:251" s="16" customFormat="1" ht="13.5" customHeight="1">
      <c r="A3096" s="8"/>
      <c r="B3096" s="111" t="s">
        <v>6</v>
      </c>
      <c r="C3096" s="112"/>
      <c r="D3096" s="112"/>
      <c r="E3096" s="112"/>
      <c r="F3096" s="112"/>
      <c r="G3096" s="112"/>
      <c r="H3096" s="112"/>
      <c r="I3096" s="112"/>
      <c r="J3096" s="112"/>
      <c r="K3096" s="112"/>
      <c r="L3096" s="112"/>
      <c r="M3096" s="112"/>
      <c r="N3096" s="112"/>
      <c r="O3096" s="112"/>
      <c r="P3096" s="112"/>
      <c r="Q3096" s="112"/>
      <c r="R3096" s="112"/>
      <c r="S3096" s="112"/>
      <c r="T3096" s="112"/>
      <c r="U3096" s="112"/>
      <c r="V3096" s="112"/>
      <c r="W3096" s="112"/>
      <c r="X3096" s="112"/>
      <c r="Y3096" s="112"/>
      <c r="Z3096" s="113"/>
      <c r="AA3096" s="117" t="s">
        <v>9</v>
      </c>
      <c r="AB3096" s="112"/>
      <c r="AC3096" s="112"/>
      <c r="AD3096" s="112"/>
      <c r="AE3096" s="112"/>
      <c r="AF3096" s="112"/>
      <c r="AG3096" s="112"/>
      <c r="AH3096" s="112"/>
      <c r="AI3096" s="113"/>
      <c r="AJ3096" s="117" t="s">
        <v>10</v>
      </c>
      <c r="AK3096" s="112"/>
      <c r="AL3096" s="112"/>
      <c r="AM3096" s="112"/>
      <c r="AN3096" s="112"/>
      <c r="AO3096" s="112"/>
      <c r="AP3096" s="112"/>
      <c r="AQ3096" s="112"/>
      <c r="AR3096" s="113"/>
      <c r="AS3096" s="117" t="s">
        <v>7</v>
      </c>
      <c r="AT3096" s="112"/>
      <c r="AU3096" s="112"/>
      <c r="AV3096" s="112"/>
      <c r="AW3096" s="112"/>
      <c r="AX3096" s="119"/>
      <c r="AY3096" s="2"/>
      <c r="AZ3096" s="2"/>
      <c r="BA3096" s="2"/>
      <c r="BB3096" s="2"/>
      <c r="BC3096" s="2"/>
      <c r="BD3096" s="2"/>
      <c r="BE3096" s="2"/>
      <c r="BF3096" s="2"/>
      <c r="BG3096" s="2"/>
      <c r="BH3096" s="2"/>
      <c r="BI3096" s="2"/>
      <c r="BJ3096" s="2"/>
      <c r="BK3096" s="2"/>
      <c r="BL3096" s="2"/>
      <c r="BM3096" s="2"/>
      <c r="BN3096" s="2"/>
      <c r="BO3096" s="2"/>
      <c r="BP3096" s="2"/>
      <c r="BQ3096" s="2"/>
      <c r="BR3096" s="2"/>
      <c r="BS3096" s="2"/>
      <c r="BT3096" s="2"/>
      <c r="BU3096" s="2"/>
      <c r="BV3096" s="2"/>
      <c r="BW3096" s="2"/>
      <c r="BX3096" s="2"/>
      <c r="BY3096" s="2"/>
      <c r="BZ3096" s="2"/>
      <c r="CA3096" s="2"/>
      <c r="CB3096" s="2"/>
      <c r="CC3096" s="2"/>
      <c r="CD3096" s="2"/>
      <c r="CE3096" s="2"/>
      <c r="CF3096" s="2"/>
      <c r="CG3096" s="2"/>
      <c r="CH3096" s="2"/>
      <c r="CI3096" s="2"/>
      <c r="CJ3096" s="2"/>
      <c r="CK3096" s="2"/>
      <c r="CL3096" s="2"/>
      <c r="CM3096" s="2"/>
      <c r="CN3096" s="2"/>
      <c r="CO3096" s="2"/>
      <c r="CP3096" s="2"/>
      <c r="CQ3096" s="2"/>
      <c r="CR3096" s="2"/>
      <c r="CS3096" s="2"/>
      <c r="CT3096" s="2"/>
      <c r="CU3096" s="2"/>
      <c r="CV3096" s="2"/>
      <c r="CW3096" s="2"/>
      <c r="CX3096" s="2"/>
      <c r="CY3096" s="2"/>
      <c r="CZ3096" s="2"/>
      <c r="DA3096" s="2"/>
      <c r="DB3096" s="2"/>
      <c r="DC3096" s="2"/>
      <c r="DD3096" s="2"/>
      <c r="DE3096" s="2"/>
      <c r="DF3096" s="2"/>
      <c r="DG3096" s="2"/>
      <c r="DH3096" s="2"/>
      <c r="DI3096" s="2"/>
      <c r="DJ3096" s="2"/>
      <c r="DK3096" s="2"/>
      <c r="DL3096" s="2"/>
      <c r="DM3096" s="2"/>
      <c r="DN3096" s="2"/>
      <c r="DO3096" s="2"/>
      <c r="DP3096" s="2"/>
      <c r="DQ3096" s="2"/>
      <c r="DR3096" s="2"/>
      <c r="DS3096" s="2"/>
      <c r="DT3096" s="2"/>
      <c r="DU3096" s="2"/>
      <c r="DV3096" s="2"/>
      <c r="DW3096" s="2"/>
      <c r="DX3096" s="2"/>
      <c r="DY3096" s="2"/>
      <c r="DZ3096" s="2"/>
      <c r="EA3096" s="2"/>
      <c r="EB3096" s="2"/>
      <c r="EC3096" s="2"/>
      <c r="ED3096" s="2"/>
      <c r="EE3096" s="2"/>
      <c r="EF3096" s="2"/>
      <c r="EG3096" s="2"/>
      <c r="EH3096" s="2"/>
      <c r="EI3096" s="2"/>
      <c r="EJ3096" s="2"/>
      <c r="EK3096" s="2"/>
      <c r="EL3096" s="2"/>
      <c r="EM3096" s="2"/>
      <c r="EN3096" s="2"/>
      <c r="EO3096" s="2"/>
      <c r="EP3096" s="2"/>
      <c r="EQ3096" s="2"/>
      <c r="ER3096" s="2"/>
      <c r="ES3096" s="2"/>
      <c r="ET3096" s="2"/>
      <c r="EU3096" s="2"/>
      <c r="EV3096" s="2"/>
      <c r="EW3096" s="2"/>
      <c r="EX3096" s="2"/>
      <c r="EY3096" s="2"/>
      <c r="EZ3096" s="2"/>
      <c r="FA3096" s="2"/>
      <c r="FB3096" s="2"/>
      <c r="FC3096" s="2"/>
      <c r="FD3096" s="2"/>
      <c r="FE3096" s="2"/>
      <c r="FF3096" s="2"/>
      <c r="FG3096" s="2"/>
      <c r="FH3096" s="2"/>
      <c r="FI3096" s="2"/>
      <c r="FJ3096" s="2"/>
      <c r="FK3096" s="2"/>
      <c r="FL3096" s="2"/>
      <c r="FM3096" s="2"/>
      <c r="FN3096" s="2"/>
      <c r="FO3096" s="2"/>
      <c r="FP3096" s="2"/>
      <c r="FQ3096" s="2"/>
      <c r="FR3096" s="2"/>
      <c r="FS3096" s="2"/>
      <c r="FT3096" s="2"/>
      <c r="FU3096" s="2"/>
      <c r="FV3096" s="2"/>
      <c r="FW3096" s="2"/>
      <c r="FX3096" s="2"/>
      <c r="FY3096" s="2"/>
      <c r="FZ3096" s="2"/>
      <c r="GA3096" s="2"/>
      <c r="GB3096" s="2"/>
      <c r="GC3096" s="2"/>
      <c r="GD3096" s="2"/>
      <c r="GE3096" s="2"/>
      <c r="GF3096" s="2"/>
      <c r="GG3096" s="2"/>
      <c r="GH3096" s="2"/>
      <c r="GI3096" s="2"/>
      <c r="GJ3096" s="2"/>
      <c r="GK3096" s="2"/>
      <c r="GL3096" s="2"/>
      <c r="GM3096" s="2"/>
      <c r="GN3096" s="2"/>
      <c r="GO3096" s="2"/>
      <c r="GP3096" s="2"/>
      <c r="GQ3096" s="2"/>
      <c r="GR3096" s="2"/>
      <c r="GS3096" s="2"/>
      <c r="GT3096" s="2"/>
      <c r="GU3096" s="2"/>
      <c r="GV3096" s="2"/>
      <c r="GW3096" s="2"/>
      <c r="GX3096" s="2"/>
      <c r="GY3096" s="2"/>
      <c r="GZ3096" s="2"/>
      <c r="HA3096" s="2"/>
      <c r="HB3096" s="2"/>
      <c r="HC3096" s="2"/>
      <c r="HD3096" s="2"/>
      <c r="HE3096" s="2"/>
      <c r="HF3096" s="2"/>
      <c r="HG3096" s="2"/>
      <c r="HH3096" s="2"/>
      <c r="HI3096" s="2"/>
      <c r="HJ3096" s="2"/>
      <c r="HK3096" s="2"/>
      <c r="HL3096" s="2"/>
      <c r="HM3096" s="2"/>
      <c r="HN3096" s="2"/>
      <c r="HO3096" s="2"/>
      <c r="HP3096" s="2"/>
      <c r="HQ3096" s="2"/>
      <c r="HR3096" s="2"/>
      <c r="HS3096" s="2"/>
      <c r="HT3096" s="2"/>
      <c r="HU3096" s="2"/>
      <c r="HV3096" s="2"/>
      <c r="HW3096" s="2"/>
      <c r="HX3096" s="2"/>
      <c r="HY3096" s="2"/>
      <c r="HZ3096" s="2"/>
      <c r="IA3096" s="2"/>
      <c r="IB3096" s="2"/>
      <c r="IC3096" s="2"/>
      <c r="ID3096" s="2"/>
      <c r="IE3096" s="2"/>
      <c r="IF3096" s="2"/>
      <c r="IG3096" s="2"/>
      <c r="IH3096" s="2"/>
      <c r="II3096" s="2"/>
      <c r="IJ3096" s="2"/>
      <c r="IK3096" s="2"/>
      <c r="IL3096" s="2"/>
      <c r="IM3096" s="2"/>
      <c r="IN3096" s="2"/>
      <c r="IO3096" s="2"/>
      <c r="IP3096" s="2"/>
      <c r="IQ3096" s="2"/>
    </row>
    <row r="3097" spans="1:251" s="16" customFormat="1" ht="13.5">
      <c r="A3097" s="8"/>
      <c r="B3097" s="114"/>
      <c r="C3097" s="115"/>
      <c r="D3097" s="115"/>
      <c r="E3097" s="115"/>
      <c r="F3097" s="115"/>
      <c r="G3097" s="115"/>
      <c r="H3097" s="115"/>
      <c r="I3097" s="115"/>
      <c r="J3097" s="115"/>
      <c r="K3097" s="115"/>
      <c r="L3097" s="115"/>
      <c r="M3097" s="115"/>
      <c r="N3097" s="115"/>
      <c r="O3097" s="115"/>
      <c r="P3097" s="115"/>
      <c r="Q3097" s="115"/>
      <c r="R3097" s="115"/>
      <c r="S3097" s="115"/>
      <c r="T3097" s="115"/>
      <c r="U3097" s="115"/>
      <c r="V3097" s="115"/>
      <c r="W3097" s="115"/>
      <c r="X3097" s="115"/>
      <c r="Y3097" s="115"/>
      <c r="Z3097" s="116"/>
      <c r="AA3097" s="118"/>
      <c r="AB3097" s="115"/>
      <c r="AC3097" s="115"/>
      <c r="AD3097" s="115"/>
      <c r="AE3097" s="115"/>
      <c r="AF3097" s="115"/>
      <c r="AG3097" s="115"/>
      <c r="AH3097" s="115"/>
      <c r="AI3097" s="116"/>
      <c r="AJ3097" s="118"/>
      <c r="AK3097" s="115"/>
      <c r="AL3097" s="115"/>
      <c r="AM3097" s="115"/>
      <c r="AN3097" s="115"/>
      <c r="AO3097" s="115"/>
      <c r="AP3097" s="115"/>
      <c r="AQ3097" s="115"/>
      <c r="AR3097" s="116"/>
      <c r="AS3097" s="118"/>
      <c r="AT3097" s="115"/>
      <c r="AU3097" s="115"/>
      <c r="AV3097" s="115"/>
      <c r="AW3097" s="115"/>
      <c r="AX3097" s="120"/>
      <c r="AY3097" s="2"/>
      <c r="AZ3097" s="2"/>
      <c r="BA3097" s="2"/>
      <c r="BB3097" s="23"/>
      <c r="BC3097" s="24"/>
      <c r="BE3097" s="2"/>
      <c r="BF3097" s="2"/>
      <c r="BG3097" s="2"/>
      <c r="BH3097" s="2"/>
      <c r="BI3097" s="2"/>
      <c r="BJ3097" s="2"/>
      <c r="BK3097" s="2"/>
      <c r="BL3097" s="2"/>
      <c r="BM3097" s="2"/>
      <c r="BN3097" s="2"/>
      <c r="BO3097" s="2"/>
      <c r="BP3097" s="2"/>
      <c r="BQ3097" s="2"/>
      <c r="BR3097" s="2"/>
      <c r="BS3097" s="2"/>
      <c r="BT3097" s="2"/>
      <c r="BU3097" s="2"/>
      <c r="BV3097" s="2"/>
      <c r="BW3097" s="2"/>
      <c r="BX3097" s="2"/>
      <c r="BY3097" s="2"/>
      <c r="BZ3097" s="2"/>
      <c r="CA3097" s="2"/>
      <c r="CB3097" s="2"/>
      <c r="CC3097" s="2"/>
      <c r="CD3097" s="2"/>
      <c r="CE3097" s="2"/>
      <c r="CF3097" s="2"/>
      <c r="CG3097" s="2"/>
      <c r="CH3097" s="2"/>
      <c r="CI3097" s="2"/>
      <c r="CJ3097" s="2"/>
      <c r="CK3097" s="2"/>
      <c r="CL3097" s="2"/>
      <c r="CM3097" s="2"/>
      <c r="CN3097" s="2"/>
      <c r="CO3097" s="2"/>
      <c r="CP3097" s="2"/>
      <c r="CQ3097" s="2"/>
      <c r="CR3097" s="2"/>
      <c r="CS3097" s="2"/>
      <c r="CT3097" s="2"/>
      <c r="CU3097" s="2"/>
      <c r="CV3097" s="2"/>
      <c r="CW3097" s="2"/>
      <c r="CX3097" s="2"/>
      <c r="CY3097" s="2"/>
      <c r="CZ3097" s="2"/>
      <c r="DA3097" s="2"/>
      <c r="DB3097" s="2"/>
      <c r="DC3097" s="2"/>
      <c r="DD3097" s="2"/>
      <c r="DE3097" s="2"/>
      <c r="DF3097" s="2"/>
      <c r="DG3097" s="2"/>
      <c r="DH3097" s="2"/>
      <c r="DI3097" s="2"/>
      <c r="DJ3097" s="2"/>
      <c r="DK3097" s="2"/>
      <c r="DL3097" s="2"/>
      <c r="DM3097" s="2"/>
      <c r="DN3097" s="2"/>
      <c r="DO3097" s="2"/>
      <c r="DP3097" s="2"/>
      <c r="DQ3097" s="2"/>
      <c r="DR3097" s="2"/>
      <c r="DS3097" s="2"/>
      <c r="DT3097" s="2"/>
      <c r="DU3097" s="2"/>
      <c r="DV3097" s="2"/>
      <c r="DW3097" s="2"/>
      <c r="DX3097" s="2"/>
      <c r="DY3097" s="2"/>
      <c r="DZ3097" s="2"/>
      <c r="EA3097" s="2"/>
      <c r="EB3097" s="2"/>
      <c r="EC3097" s="2"/>
      <c r="ED3097" s="2"/>
      <c r="EE3097" s="2"/>
      <c r="EF3097" s="2"/>
      <c r="EG3097" s="2"/>
      <c r="EH3097" s="2"/>
      <c r="EI3097" s="2"/>
      <c r="EJ3097" s="2"/>
      <c r="EK3097" s="2"/>
      <c r="EL3097" s="2"/>
      <c r="EM3097" s="2"/>
      <c r="EN3097" s="2"/>
      <c r="EO3097" s="2"/>
      <c r="EP3097" s="2"/>
      <c r="EQ3097" s="2"/>
      <c r="ER3097" s="2"/>
      <c r="ES3097" s="2"/>
      <c r="ET3097" s="2"/>
      <c r="EU3097" s="2"/>
      <c r="EV3097" s="2"/>
      <c r="EW3097" s="2"/>
      <c r="EX3097" s="2"/>
      <c r="EY3097" s="2"/>
      <c r="EZ3097" s="2"/>
      <c r="FA3097" s="2"/>
      <c r="FB3097" s="2"/>
      <c r="FC3097" s="2"/>
      <c r="FD3097" s="2"/>
      <c r="FE3097" s="2"/>
      <c r="FF3097" s="2"/>
      <c r="FG3097" s="2"/>
      <c r="FH3097" s="2"/>
      <c r="FI3097" s="2"/>
      <c r="FJ3097" s="2"/>
      <c r="FK3097" s="2"/>
      <c r="FL3097" s="2"/>
      <c r="FM3097" s="2"/>
      <c r="FN3097" s="2"/>
      <c r="FO3097" s="2"/>
      <c r="FP3097" s="2"/>
      <c r="FQ3097" s="2"/>
      <c r="FR3097" s="2"/>
      <c r="FS3097" s="2"/>
      <c r="FT3097" s="2"/>
      <c r="FU3097" s="2"/>
      <c r="FV3097" s="2"/>
      <c r="FW3097" s="2"/>
      <c r="FX3097" s="2"/>
      <c r="FY3097" s="2"/>
      <c r="FZ3097" s="2"/>
      <c r="GA3097" s="2"/>
      <c r="GB3097" s="2"/>
      <c r="GC3097" s="2"/>
      <c r="GD3097" s="2"/>
      <c r="GE3097" s="2"/>
      <c r="GF3097" s="2"/>
      <c r="GG3097" s="2"/>
      <c r="GH3097" s="2"/>
      <c r="GI3097" s="2"/>
      <c r="GJ3097" s="2"/>
      <c r="GK3097" s="2"/>
      <c r="GL3097" s="2"/>
      <c r="GM3097" s="2"/>
      <c r="GN3097" s="2"/>
      <c r="GO3097" s="2"/>
      <c r="GP3097" s="2"/>
      <c r="GQ3097" s="2"/>
      <c r="GR3097" s="2"/>
      <c r="GS3097" s="2"/>
      <c r="GT3097" s="2"/>
      <c r="GU3097" s="2"/>
      <c r="GV3097" s="2"/>
      <c r="GW3097" s="2"/>
      <c r="GX3097" s="2"/>
      <c r="GY3097" s="2"/>
      <c r="GZ3097" s="2"/>
      <c r="HA3097" s="2"/>
      <c r="HB3097" s="2"/>
      <c r="HC3097" s="2"/>
      <c r="HD3097" s="2"/>
      <c r="HE3097" s="2"/>
      <c r="HF3097" s="2"/>
      <c r="HG3097" s="2"/>
      <c r="HH3097" s="2"/>
      <c r="HI3097" s="2"/>
      <c r="HJ3097" s="2"/>
      <c r="HK3097" s="2"/>
      <c r="HL3097" s="2"/>
      <c r="HM3097" s="2"/>
      <c r="HN3097" s="2"/>
      <c r="HO3097" s="2"/>
      <c r="HP3097" s="2"/>
      <c r="HQ3097" s="2"/>
      <c r="HR3097" s="2"/>
      <c r="HS3097" s="2"/>
      <c r="HT3097" s="2"/>
      <c r="HU3097" s="2"/>
      <c r="HV3097" s="2"/>
      <c r="HW3097" s="2"/>
      <c r="HX3097" s="2"/>
      <c r="HY3097" s="2"/>
      <c r="HZ3097" s="2"/>
      <c r="IA3097" s="2"/>
      <c r="IB3097" s="2"/>
      <c r="IC3097" s="2"/>
      <c r="ID3097" s="2"/>
      <c r="IE3097" s="2"/>
      <c r="IF3097" s="2"/>
      <c r="IG3097" s="2"/>
      <c r="IH3097" s="2"/>
      <c r="II3097" s="2"/>
      <c r="IJ3097" s="2"/>
      <c r="IK3097" s="2"/>
      <c r="IL3097" s="2"/>
      <c r="IM3097" s="2"/>
      <c r="IN3097" s="2"/>
      <c r="IO3097" s="2"/>
      <c r="IP3097" s="2"/>
      <c r="IQ3097" s="2"/>
    </row>
    <row r="3098" spans="1:251" s="16" customFormat="1" ht="18.75" customHeight="1">
      <c r="A3098" s="8"/>
      <c r="B3098" s="25"/>
      <c r="C3098" s="130" t="s">
        <v>559</v>
      </c>
      <c r="D3098" s="131"/>
      <c r="E3098" s="131"/>
      <c r="F3098" s="131"/>
      <c r="G3098" s="131"/>
      <c r="H3098" s="131"/>
      <c r="I3098" s="131"/>
      <c r="J3098" s="131"/>
      <c r="K3098" s="131"/>
      <c r="L3098" s="131"/>
      <c r="M3098" s="131"/>
      <c r="N3098" s="131"/>
      <c r="O3098" s="131"/>
      <c r="P3098" s="131"/>
      <c r="Q3098" s="131"/>
      <c r="R3098" s="131"/>
      <c r="S3098" s="131"/>
      <c r="T3098" s="131"/>
      <c r="U3098" s="131"/>
      <c r="V3098" s="131"/>
      <c r="W3098" s="131"/>
      <c r="X3098" s="131"/>
      <c r="Y3098" s="131"/>
      <c r="Z3098" s="132"/>
      <c r="AA3098" s="133">
        <v>17972</v>
      </c>
      <c r="AB3098" s="134"/>
      <c r="AC3098" s="134"/>
      <c r="AD3098" s="134"/>
      <c r="AE3098" s="134"/>
      <c r="AF3098" s="134"/>
      <c r="AG3098" s="134"/>
      <c r="AH3098" s="134"/>
      <c r="AI3098" s="135"/>
      <c r="AJ3098" s="133">
        <v>19669</v>
      </c>
      <c r="AK3098" s="134"/>
      <c r="AL3098" s="134"/>
      <c r="AM3098" s="134"/>
      <c r="AN3098" s="134"/>
      <c r="AO3098" s="134"/>
      <c r="AP3098" s="134"/>
      <c r="AQ3098" s="134"/>
      <c r="AR3098" s="135"/>
      <c r="AS3098" s="136"/>
      <c r="AT3098" s="137"/>
      <c r="AU3098" s="137"/>
      <c r="AV3098" s="137"/>
      <c r="AW3098" s="137"/>
      <c r="AX3098" s="138"/>
      <c r="AY3098" s="2"/>
      <c r="AZ3098" s="2"/>
      <c r="BA3098" s="2"/>
      <c r="BB3098" s="2"/>
      <c r="BC3098" s="2"/>
      <c r="BD3098" s="2"/>
      <c r="BE3098" s="2"/>
      <c r="BF3098" s="2"/>
      <c r="BG3098" s="2"/>
      <c r="BH3098" s="2"/>
      <c r="BI3098" s="2"/>
      <c r="BJ3098" s="2"/>
      <c r="BK3098" s="2"/>
      <c r="BL3098" s="2"/>
      <c r="BM3098" s="2"/>
      <c r="BN3098" s="2"/>
      <c r="BO3098" s="2"/>
      <c r="BP3098" s="2"/>
      <c r="BQ3098" s="2"/>
      <c r="BR3098" s="2"/>
      <c r="BS3098" s="2"/>
      <c r="BT3098" s="2"/>
      <c r="BU3098" s="2"/>
      <c r="BV3098" s="2"/>
      <c r="BW3098" s="2"/>
      <c r="BX3098" s="2"/>
      <c r="BY3098" s="2"/>
      <c r="BZ3098" s="2"/>
      <c r="CA3098" s="2"/>
      <c r="CB3098" s="2"/>
      <c r="CC3098" s="2"/>
      <c r="CD3098" s="2"/>
      <c r="CE3098" s="2"/>
      <c r="CF3098" s="2"/>
      <c r="CG3098" s="2"/>
      <c r="CH3098" s="2"/>
      <c r="CI3098" s="2"/>
      <c r="CJ3098" s="2"/>
      <c r="CK3098" s="2"/>
      <c r="CL3098" s="2"/>
      <c r="CM3098" s="2"/>
      <c r="CN3098" s="2"/>
      <c r="CO3098" s="2"/>
      <c r="CP3098" s="2"/>
      <c r="CQ3098" s="2"/>
      <c r="CR3098" s="2"/>
      <c r="CS3098" s="2"/>
      <c r="CT3098" s="2"/>
      <c r="CU3098" s="2"/>
      <c r="CV3098" s="2"/>
      <c r="CW3098" s="2"/>
      <c r="CX3098" s="2"/>
      <c r="CY3098" s="2"/>
      <c r="CZ3098" s="2"/>
      <c r="DA3098" s="2"/>
      <c r="DB3098" s="2"/>
      <c r="DC3098" s="2"/>
      <c r="DD3098" s="2"/>
      <c r="DE3098" s="2"/>
      <c r="DF3098" s="2"/>
      <c r="DG3098" s="2"/>
      <c r="DH3098" s="2"/>
      <c r="DI3098" s="2"/>
      <c r="DJ3098" s="2"/>
      <c r="DK3098" s="2"/>
      <c r="DL3098" s="2"/>
      <c r="DM3098" s="2"/>
      <c r="DN3098" s="2"/>
      <c r="DO3098" s="2"/>
      <c r="DP3098" s="2"/>
      <c r="DQ3098" s="2"/>
      <c r="DR3098" s="2"/>
      <c r="DS3098" s="2"/>
      <c r="DT3098" s="2"/>
      <c r="DU3098" s="2"/>
      <c r="DV3098" s="2"/>
      <c r="DW3098" s="2"/>
      <c r="DX3098" s="2"/>
      <c r="DY3098" s="2"/>
      <c r="DZ3098" s="2"/>
      <c r="EA3098" s="2"/>
      <c r="EB3098" s="2"/>
      <c r="EC3098" s="2"/>
      <c r="ED3098" s="2"/>
      <c r="EE3098" s="2"/>
      <c r="EF3098" s="2"/>
      <c r="EG3098" s="2"/>
      <c r="EH3098" s="2"/>
      <c r="EI3098" s="2"/>
      <c r="EJ3098" s="2"/>
      <c r="EK3098" s="2"/>
      <c r="EL3098" s="2"/>
      <c r="EM3098" s="2"/>
      <c r="EN3098" s="2"/>
      <c r="EO3098" s="2"/>
      <c r="EP3098" s="2"/>
      <c r="EQ3098" s="2"/>
      <c r="ER3098" s="2"/>
      <c r="ES3098" s="2"/>
      <c r="ET3098" s="2"/>
      <c r="EU3098" s="2"/>
      <c r="EV3098" s="2"/>
      <c r="EW3098" s="2"/>
      <c r="EX3098" s="2"/>
      <c r="EY3098" s="2"/>
      <c r="EZ3098" s="2"/>
      <c r="FA3098" s="2"/>
      <c r="FB3098" s="2"/>
      <c r="FC3098" s="2"/>
      <c r="FD3098" s="2"/>
      <c r="FE3098" s="2"/>
      <c r="FF3098" s="2"/>
      <c r="FG3098" s="2"/>
      <c r="FH3098" s="2"/>
      <c r="FI3098" s="2"/>
      <c r="FJ3098" s="2"/>
      <c r="FK3098" s="2"/>
      <c r="FL3098" s="2"/>
      <c r="FM3098" s="2"/>
      <c r="FN3098" s="2"/>
      <c r="FO3098" s="2"/>
      <c r="FP3098" s="2"/>
      <c r="FQ3098" s="2"/>
      <c r="FR3098" s="2"/>
      <c r="FS3098" s="2"/>
      <c r="FT3098" s="2"/>
      <c r="FU3098" s="2"/>
      <c r="FV3098" s="2"/>
      <c r="FW3098" s="2"/>
      <c r="FX3098" s="2"/>
      <c r="FY3098" s="2"/>
      <c r="FZ3098" s="2"/>
      <c r="GA3098" s="2"/>
      <c r="GB3098" s="2"/>
      <c r="GC3098" s="2"/>
      <c r="GD3098" s="2"/>
      <c r="GE3098" s="2"/>
      <c r="GF3098" s="2"/>
      <c r="GG3098" s="2"/>
      <c r="GH3098" s="2"/>
      <c r="GI3098" s="2"/>
      <c r="GJ3098" s="2"/>
      <c r="GK3098" s="2"/>
      <c r="GL3098" s="2"/>
      <c r="GM3098" s="2"/>
      <c r="GN3098" s="2"/>
      <c r="GO3098" s="2"/>
      <c r="GP3098" s="2"/>
      <c r="GQ3098" s="2"/>
      <c r="GR3098" s="2"/>
      <c r="GS3098" s="2"/>
      <c r="GT3098" s="2"/>
      <c r="GU3098" s="2"/>
      <c r="GV3098" s="2"/>
      <c r="GW3098" s="2"/>
      <c r="GX3098" s="2"/>
      <c r="GY3098" s="2"/>
      <c r="GZ3098" s="2"/>
      <c r="HA3098" s="2"/>
      <c r="HB3098" s="2"/>
      <c r="HC3098" s="2"/>
      <c r="HD3098" s="2"/>
      <c r="HE3098" s="2"/>
      <c r="HF3098" s="2"/>
      <c r="HG3098" s="2"/>
      <c r="HH3098" s="2"/>
      <c r="HI3098" s="2"/>
      <c r="HJ3098" s="2"/>
      <c r="HK3098" s="2"/>
      <c r="HL3098" s="2"/>
      <c r="HM3098" s="2"/>
      <c r="HN3098" s="2"/>
      <c r="HO3098" s="2"/>
      <c r="HP3098" s="2"/>
      <c r="HQ3098" s="2"/>
      <c r="HR3098" s="2"/>
      <c r="HS3098" s="2"/>
      <c r="HT3098" s="2"/>
      <c r="HU3098" s="2"/>
      <c r="HV3098" s="2"/>
      <c r="HW3098" s="2"/>
      <c r="HX3098" s="2"/>
      <c r="HY3098" s="2"/>
      <c r="HZ3098" s="2"/>
      <c r="IA3098" s="2"/>
      <c r="IB3098" s="2"/>
      <c r="IC3098" s="2"/>
      <c r="ID3098" s="2"/>
      <c r="IE3098" s="2"/>
      <c r="IF3098" s="2"/>
      <c r="IG3098" s="2"/>
      <c r="IH3098" s="2"/>
      <c r="II3098" s="2"/>
      <c r="IJ3098" s="2"/>
      <c r="IK3098" s="2"/>
      <c r="IL3098" s="2"/>
      <c r="IM3098" s="2"/>
      <c r="IN3098" s="2"/>
      <c r="IO3098" s="2"/>
      <c r="IP3098" s="2"/>
      <c r="IQ3098" s="2"/>
    </row>
    <row r="3099" spans="1:251" s="16" customFormat="1" ht="18.75" customHeight="1">
      <c r="A3099" s="8"/>
      <c r="B3099" s="25"/>
      <c r="C3099" s="130" t="s">
        <v>560</v>
      </c>
      <c r="D3099" s="131"/>
      <c r="E3099" s="131"/>
      <c r="F3099" s="131"/>
      <c r="G3099" s="131"/>
      <c r="H3099" s="131"/>
      <c r="I3099" s="131"/>
      <c r="J3099" s="131"/>
      <c r="K3099" s="131"/>
      <c r="L3099" s="131"/>
      <c r="M3099" s="131"/>
      <c r="N3099" s="131"/>
      <c r="O3099" s="131"/>
      <c r="P3099" s="131"/>
      <c r="Q3099" s="131"/>
      <c r="R3099" s="131"/>
      <c r="S3099" s="131"/>
      <c r="T3099" s="131"/>
      <c r="U3099" s="131"/>
      <c r="V3099" s="131"/>
      <c r="W3099" s="131"/>
      <c r="X3099" s="131"/>
      <c r="Y3099" s="131"/>
      <c r="Z3099" s="132"/>
      <c r="AA3099" s="133">
        <v>15630</v>
      </c>
      <c r="AB3099" s="134"/>
      <c r="AC3099" s="134"/>
      <c r="AD3099" s="134"/>
      <c r="AE3099" s="134"/>
      <c r="AF3099" s="134"/>
      <c r="AG3099" s="134"/>
      <c r="AH3099" s="134"/>
      <c r="AI3099" s="135"/>
      <c r="AJ3099" s="133">
        <v>15686</v>
      </c>
      <c r="AK3099" s="134"/>
      <c r="AL3099" s="134"/>
      <c r="AM3099" s="134"/>
      <c r="AN3099" s="134"/>
      <c r="AO3099" s="134"/>
      <c r="AP3099" s="134"/>
      <c r="AQ3099" s="134"/>
      <c r="AR3099" s="135"/>
      <c r="AS3099" s="136"/>
      <c r="AT3099" s="137"/>
      <c r="AU3099" s="137"/>
      <c r="AV3099" s="137"/>
      <c r="AW3099" s="137"/>
      <c r="AX3099" s="138"/>
      <c r="AY3099" s="2"/>
      <c r="AZ3099" s="2"/>
      <c r="BA3099" s="2"/>
      <c r="BB3099" s="2"/>
      <c r="BC3099" s="2"/>
      <c r="BD3099" s="2"/>
      <c r="BE3099" s="2"/>
      <c r="BF3099" s="2"/>
      <c r="BG3099" s="2"/>
      <c r="BH3099" s="2"/>
      <c r="BI3099" s="2"/>
      <c r="BJ3099" s="2"/>
      <c r="BK3099" s="2"/>
      <c r="BL3099" s="2"/>
      <c r="BM3099" s="2"/>
      <c r="BN3099" s="2"/>
      <c r="BO3099" s="2"/>
      <c r="BP3099" s="2"/>
      <c r="BQ3099" s="2"/>
      <c r="BR3099" s="2"/>
      <c r="BS3099" s="2"/>
      <c r="BT3099" s="2"/>
      <c r="BU3099" s="2"/>
      <c r="BV3099" s="2"/>
      <c r="BW3099" s="2"/>
      <c r="BX3099" s="2"/>
      <c r="BY3099" s="2"/>
      <c r="BZ3099" s="2"/>
      <c r="CA3099" s="2"/>
      <c r="CB3099" s="2"/>
      <c r="CC3099" s="2"/>
      <c r="CD3099" s="2"/>
      <c r="CE3099" s="2"/>
      <c r="CF3099" s="2"/>
      <c r="CG3099" s="2"/>
      <c r="CH3099" s="2"/>
      <c r="CI3099" s="2"/>
      <c r="CJ3099" s="2"/>
      <c r="CK3099" s="2"/>
      <c r="CL3099" s="2"/>
      <c r="CM3099" s="2"/>
      <c r="CN3099" s="2"/>
      <c r="CO3099" s="2"/>
      <c r="CP3099" s="2"/>
      <c r="CQ3099" s="2"/>
      <c r="CR3099" s="2"/>
      <c r="CS3099" s="2"/>
      <c r="CT3099" s="2"/>
      <c r="CU3099" s="2"/>
      <c r="CV3099" s="2"/>
      <c r="CW3099" s="2"/>
      <c r="CX3099" s="2"/>
      <c r="CY3099" s="2"/>
      <c r="CZ3099" s="2"/>
      <c r="DA3099" s="2"/>
      <c r="DB3099" s="2"/>
      <c r="DC3099" s="2"/>
      <c r="DD3099" s="2"/>
      <c r="DE3099" s="2"/>
      <c r="DF3099" s="2"/>
      <c r="DG3099" s="2"/>
      <c r="DH3099" s="2"/>
      <c r="DI3099" s="2"/>
      <c r="DJ3099" s="2"/>
      <c r="DK3099" s="2"/>
      <c r="DL3099" s="2"/>
      <c r="DM3099" s="2"/>
      <c r="DN3099" s="2"/>
      <c r="DO3099" s="2"/>
      <c r="DP3099" s="2"/>
      <c r="DQ3099" s="2"/>
      <c r="DR3099" s="2"/>
      <c r="DS3099" s="2"/>
      <c r="DT3099" s="2"/>
      <c r="DU3099" s="2"/>
      <c r="DV3099" s="2"/>
      <c r="DW3099" s="2"/>
      <c r="DX3099" s="2"/>
      <c r="DY3099" s="2"/>
      <c r="DZ3099" s="2"/>
      <c r="EA3099" s="2"/>
      <c r="EB3099" s="2"/>
      <c r="EC3099" s="2"/>
      <c r="ED3099" s="2"/>
      <c r="EE3099" s="2"/>
      <c r="EF3099" s="2"/>
      <c r="EG3099" s="2"/>
      <c r="EH3099" s="2"/>
      <c r="EI3099" s="2"/>
      <c r="EJ3099" s="2"/>
      <c r="EK3099" s="2"/>
      <c r="EL3099" s="2"/>
      <c r="EM3099" s="2"/>
      <c r="EN3099" s="2"/>
      <c r="EO3099" s="2"/>
      <c r="EP3099" s="2"/>
      <c r="EQ3099" s="2"/>
      <c r="ER3099" s="2"/>
      <c r="ES3099" s="2"/>
      <c r="ET3099" s="2"/>
      <c r="EU3099" s="2"/>
      <c r="EV3099" s="2"/>
      <c r="EW3099" s="2"/>
      <c r="EX3099" s="2"/>
      <c r="EY3099" s="2"/>
      <c r="EZ3099" s="2"/>
      <c r="FA3099" s="2"/>
      <c r="FB3099" s="2"/>
      <c r="FC3099" s="2"/>
      <c r="FD3099" s="2"/>
      <c r="FE3099" s="2"/>
      <c r="FF3099" s="2"/>
      <c r="FG3099" s="2"/>
      <c r="FH3099" s="2"/>
      <c r="FI3099" s="2"/>
      <c r="FJ3099" s="2"/>
      <c r="FK3099" s="2"/>
      <c r="FL3099" s="2"/>
      <c r="FM3099" s="2"/>
      <c r="FN3099" s="2"/>
      <c r="FO3099" s="2"/>
      <c r="FP3099" s="2"/>
      <c r="FQ3099" s="2"/>
      <c r="FR3099" s="2"/>
      <c r="FS3099" s="2"/>
      <c r="FT3099" s="2"/>
      <c r="FU3099" s="2"/>
      <c r="FV3099" s="2"/>
      <c r="FW3099" s="2"/>
      <c r="FX3099" s="2"/>
      <c r="FY3099" s="2"/>
      <c r="FZ3099" s="2"/>
      <c r="GA3099" s="2"/>
      <c r="GB3099" s="2"/>
      <c r="GC3099" s="2"/>
      <c r="GD3099" s="2"/>
      <c r="GE3099" s="2"/>
      <c r="GF3099" s="2"/>
      <c r="GG3099" s="2"/>
      <c r="GH3099" s="2"/>
      <c r="GI3099" s="2"/>
      <c r="GJ3099" s="2"/>
      <c r="GK3099" s="2"/>
      <c r="GL3099" s="2"/>
      <c r="GM3099" s="2"/>
      <c r="GN3099" s="2"/>
      <c r="GO3099" s="2"/>
      <c r="GP3099" s="2"/>
      <c r="GQ3099" s="2"/>
      <c r="GR3099" s="2"/>
      <c r="GS3099" s="2"/>
      <c r="GT3099" s="2"/>
      <c r="GU3099" s="2"/>
      <c r="GV3099" s="2"/>
      <c r="GW3099" s="2"/>
      <c r="GX3099" s="2"/>
      <c r="GY3099" s="2"/>
      <c r="GZ3099" s="2"/>
      <c r="HA3099" s="2"/>
      <c r="HB3099" s="2"/>
      <c r="HC3099" s="2"/>
      <c r="HD3099" s="2"/>
      <c r="HE3099" s="2"/>
      <c r="HF3099" s="2"/>
      <c r="HG3099" s="2"/>
      <c r="HH3099" s="2"/>
      <c r="HI3099" s="2"/>
      <c r="HJ3099" s="2"/>
      <c r="HK3099" s="2"/>
      <c r="HL3099" s="2"/>
      <c r="HM3099" s="2"/>
      <c r="HN3099" s="2"/>
      <c r="HO3099" s="2"/>
      <c r="HP3099" s="2"/>
      <c r="HQ3099" s="2"/>
      <c r="HR3099" s="2"/>
      <c r="HS3099" s="2"/>
      <c r="HT3099" s="2"/>
      <c r="HU3099" s="2"/>
      <c r="HV3099" s="2"/>
      <c r="HW3099" s="2"/>
      <c r="HX3099" s="2"/>
      <c r="HY3099" s="2"/>
      <c r="HZ3099" s="2"/>
      <c r="IA3099" s="2"/>
      <c r="IB3099" s="2"/>
      <c r="IC3099" s="2"/>
      <c r="ID3099" s="2"/>
      <c r="IE3099" s="2"/>
      <c r="IF3099" s="2"/>
      <c r="IG3099" s="2"/>
      <c r="IH3099" s="2"/>
      <c r="II3099" s="2"/>
      <c r="IJ3099" s="2"/>
      <c r="IK3099" s="2"/>
      <c r="IL3099" s="2"/>
      <c r="IM3099" s="2"/>
      <c r="IN3099" s="2"/>
      <c r="IO3099" s="2"/>
      <c r="IP3099" s="2"/>
      <c r="IQ3099" s="2"/>
    </row>
    <row r="3100" spans="1:251" s="16" customFormat="1" ht="18.75" customHeight="1">
      <c r="A3100" s="8"/>
      <c r="B3100" s="25"/>
      <c r="C3100" s="130" t="s">
        <v>561</v>
      </c>
      <c r="D3100" s="131"/>
      <c r="E3100" s="131"/>
      <c r="F3100" s="131"/>
      <c r="G3100" s="131"/>
      <c r="H3100" s="131"/>
      <c r="I3100" s="131"/>
      <c r="J3100" s="131"/>
      <c r="K3100" s="131"/>
      <c r="L3100" s="131"/>
      <c r="M3100" s="131"/>
      <c r="N3100" s="131"/>
      <c r="O3100" s="131"/>
      <c r="P3100" s="131"/>
      <c r="Q3100" s="131"/>
      <c r="R3100" s="131"/>
      <c r="S3100" s="131"/>
      <c r="T3100" s="131"/>
      <c r="U3100" s="131"/>
      <c r="V3100" s="131"/>
      <c r="W3100" s="131"/>
      <c r="X3100" s="131"/>
      <c r="Y3100" s="131"/>
      <c r="Z3100" s="132"/>
      <c r="AA3100" s="133">
        <v>14555</v>
      </c>
      <c r="AB3100" s="134"/>
      <c r="AC3100" s="134"/>
      <c r="AD3100" s="134"/>
      <c r="AE3100" s="134"/>
      <c r="AF3100" s="134"/>
      <c r="AG3100" s="134"/>
      <c r="AH3100" s="134"/>
      <c r="AI3100" s="135"/>
      <c r="AJ3100" s="133">
        <v>12858</v>
      </c>
      <c r="AK3100" s="134"/>
      <c r="AL3100" s="134"/>
      <c r="AM3100" s="134"/>
      <c r="AN3100" s="134"/>
      <c r="AO3100" s="134"/>
      <c r="AP3100" s="134"/>
      <c r="AQ3100" s="134"/>
      <c r="AR3100" s="135"/>
      <c r="AS3100" s="136"/>
      <c r="AT3100" s="137"/>
      <c r="AU3100" s="137"/>
      <c r="AV3100" s="137"/>
      <c r="AW3100" s="137"/>
      <c r="AX3100" s="138"/>
      <c r="AY3100" s="2"/>
      <c r="AZ3100" s="2"/>
      <c r="BA3100" s="2"/>
      <c r="BB3100" s="2"/>
      <c r="BC3100" s="2"/>
      <c r="BD3100" s="2"/>
      <c r="BE3100" s="2"/>
      <c r="BF3100" s="2"/>
      <c r="BG3100" s="2"/>
      <c r="BH3100" s="2"/>
      <c r="BI3100" s="2"/>
      <c r="BJ3100" s="2"/>
      <c r="BK3100" s="2"/>
      <c r="BL3100" s="2"/>
      <c r="BM3100" s="2"/>
      <c r="BN3100" s="2"/>
      <c r="BO3100" s="2"/>
      <c r="BP3100" s="2"/>
      <c r="BQ3100" s="2"/>
      <c r="BR3100" s="2"/>
      <c r="BS3100" s="2"/>
      <c r="BT3100" s="2"/>
      <c r="BU3100" s="2"/>
      <c r="BV3100" s="2"/>
      <c r="BW3100" s="2"/>
      <c r="BX3100" s="2"/>
      <c r="BY3100" s="2"/>
      <c r="BZ3100" s="2"/>
      <c r="CA3100" s="2"/>
      <c r="CB3100" s="2"/>
      <c r="CC3100" s="2"/>
      <c r="CD3100" s="2"/>
      <c r="CE3100" s="2"/>
      <c r="CF3100" s="2"/>
      <c r="CG3100" s="2"/>
      <c r="CH3100" s="2"/>
      <c r="CI3100" s="2"/>
      <c r="CJ3100" s="2"/>
      <c r="CK3100" s="2"/>
      <c r="CL3100" s="2"/>
      <c r="CM3100" s="2"/>
      <c r="CN3100" s="2"/>
      <c r="CO3100" s="2"/>
      <c r="CP3100" s="2"/>
      <c r="CQ3100" s="2"/>
      <c r="CR3100" s="2"/>
      <c r="CS3100" s="2"/>
      <c r="CT3100" s="2"/>
      <c r="CU3100" s="2"/>
      <c r="CV3100" s="2"/>
      <c r="CW3100" s="2"/>
      <c r="CX3100" s="2"/>
      <c r="CY3100" s="2"/>
      <c r="CZ3100" s="2"/>
      <c r="DA3100" s="2"/>
      <c r="DB3100" s="2"/>
      <c r="DC3100" s="2"/>
      <c r="DD3100" s="2"/>
      <c r="DE3100" s="2"/>
      <c r="DF3100" s="2"/>
      <c r="DG3100" s="2"/>
      <c r="DH3100" s="2"/>
      <c r="DI3100" s="2"/>
      <c r="DJ3100" s="2"/>
      <c r="DK3100" s="2"/>
      <c r="DL3100" s="2"/>
      <c r="DM3100" s="2"/>
      <c r="DN3100" s="2"/>
      <c r="DO3100" s="2"/>
      <c r="DP3100" s="2"/>
      <c r="DQ3100" s="2"/>
      <c r="DR3100" s="2"/>
      <c r="DS3100" s="2"/>
      <c r="DT3100" s="2"/>
      <c r="DU3100" s="2"/>
      <c r="DV3100" s="2"/>
      <c r="DW3100" s="2"/>
      <c r="DX3100" s="2"/>
      <c r="DY3100" s="2"/>
      <c r="DZ3100" s="2"/>
      <c r="EA3100" s="2"/>
      <c r="EB3100" s="2"/>
      <c r="EC3100" s="2"/>
      <c r="ED3100" s="2"/>
      <c r="EE3100" s="2"/>
      <c r="EF3100" s="2"/>
      <c r="EG3100" s="2"/>
      <c r="EH3100" s="2"/>
      <c r="EI3100" s="2"/>
      <c r="EJ3100" s="2"/>
      <c r="EK3100" s="2"/>
      <c r="EL3100" s="2"/>
      <c r="EM3100" s="2"/>
      <c r="EN3100" s="2"/>
      <c r="EO3100" s="2"/>
      <c r="EP3100" s="2"/>
      <c r="EQ3100" s="2"/>
      <c r="ER3100" s="2"/>
      <c r="ES3100" s="2"/>
      <c r="ET3100" s="2"/>
      <c r="EU3100" s="2"/>
      <c r="EV3100" s="2"/>
      <c r="EW3100" s="2"/>
      <c r="EX3100" s="2"/>
      <c r="EY3100" s="2"/>
      <c r="EZ3100" s="2"/>
      <c r="FA3100" s="2"/>
      <c r="FB3100" s="2"/>
      <c r="FC3100" s="2"/>
      <c r="FD3100" s="2"/>
      <c r="FE3100" s="2"/>
      <c r="FF3100" s="2"/>
      <c r="FG3100" s="2"/>
      <c r="FH3100" s="2"/>
      <c r="FI3100" s="2"/>
      <c r="FJ3100" s="2"/>
      <c r="FK3100" s="2"/>
      <c r="FL3100" s="2"/>
      <c r="FM3100" s="2"/>
      <c r="FN3100" s="2"/>
      <c r="FO3100" s="2"/>
      <c r="FP3100" s="2"/>
      <c r="FQ3100" s="2"/>
      <c r="FR3100" s="2"/>
      <c r="FS3100" s="2"/>
      <c r="FT3100" s="2"/>
      <c r="FU3100" s="2"/>
      <c r="FV3100" s="2"/>
      <c r="FW3100" s="2"/>
      <c r="FX3100" s="2"/>
      <c r="FY3100" s="2"/>
      <c r="FZ3100" s="2"/>
      <c r="GA3100" s="2"/>
      <c r="GB3100" s="2"/>
      <c r="GC3100" s="2"/>
      <c r="GD3100" s="2"/>
      <c r="GE3100" s="2"/>
      <c r="GF3100" s="2"/>
      <c r="GG3100" s="2"/>
      <c r="GH3100" s="2"/>
      <c r="GI3100" s="2"/>
      <c r="GJ3100" s="2"/>
      <c r="GK3100" s="2"/>
      <c r="GL3100" s="2"/>
      <c r="GM3100" s="2"/>
      <c r="GN3100" s="2"/>
      <c r="GO3100" s="2"/>
      <c r="GP3100" s="2"/>
      <c r="GQ3100" s="2"/>
      <c r="GR3100" s="2"/>
      <c r="GS3100" s="2"/>
      <c r="GT3100" s="2"/>
      <c r="GU3100" s="2"/>
      <c r="GV3100" s="2"/>
      <c r="GW3100" s="2"/>
      <c r="GX3100" s="2"/>
      <c r="GY3100" s="2"/>
      <c r="GZ3100" s="2"/>
      <c r="HA3100" s="2"/>
      <c r="HB3100" s="2"/>
      <c r="HC3100" s="2"/>
      <c r="HD3100" s="2"/>
      <c r="HE3100" s="2"/>
      <c r="HF3100" s="2"/>
      <c r="HG3100" s="2"/>
      <c r="HH3100" s="2"/>
      <c r="HI3100" s="2"/>
      <c r="HJ3100" s="2"/>
      <c r="HK3100" s="2"/>
      <c r="HL3100" s="2"/>
      <c r="HM3100" s="2"/>
      <c r="HN3100" s="2"/>
      <c r="HO3100" s="2"/>
      <c r="HP3100" s="2"/>
      <c r="HQ3100" s="2"/>
      <c r="HR3100" s="2"/>
      <c r="HS3100" s="2"/>
      <c r="HT3100" s="2"/>
      <c r="HU3100" s="2"/>
      <c r="HV3100" s="2"/>
      <c r="HW3100" s="2"/>
      <c r="HX3100" s="2"/>
      <c r="HY3100" s="2"/>
      <c r="HZ3100" s="2"/>
      <c r="IA3100" s="2"/>
      <c r="IB3100" s="2"/>
      <c r="IC3100" s="2"/>
      <c r="ID3100" s="2"/>
      <c r="IE3100" s="2"/>
      <c r="IF3100" s="2"/>
      <c r="IG3100" s="2"/>
      <c r="IH3100" s="2"/>
      <c r="II3100" s="2"/>
      <c r="IJ3100" s="2"/>
      <c r="IK3100" s="2"/>
      <c r="IL3100" s="2"/>
      <c r="IM3100" s="2"/>
      <c r="IN3100" s="2"/>
      <c r="IO3100" s="2"/>
      <c r="IP3100" s="2"/>
      <c r="IQ3100" s="2"/>
    </row>
    <row r="3101" spans="1:251" s="16" customFormat="1" ht="18.75" customHeight="1" thickBot="1">
      <c r="A3101" s="17"/>
      <c r="B3101" s="121" t="s">
        <v>11</v>
      </c>
      <c r="C3101" s="122"/>
      <c r="D3101" s="122"/>
      <c r="E3101" s="122"/>
      <c r="F3101" s="122"/>
      <c r="G3101" s="122"/>
      <c r="H3101" s="122"/>
      <c r="I3101" s="122"/>
      <c r="J3101" s="122"/>
      <c r="K3101" s="122"/>
      <c r="L3101" s="122"/>
      <c r="M3101" s="122"/>
      <c r="N3101" s="122"/>
      <c r="O3101" s="122"/>
      <c r="P3101" s="122"/>
      <c r="Q3101" s="122"/>
      <c r="R3101" s="122"/>
      <c r="S3101" s="122"/>
      <c r="T3101" s="122"/>
      <c r="U3101" s="122"/>
      <c r="V3101" s="122"/>
      <c r="W3101" s="122"/>
      <c r="X3101" s="122"/>
      <c r="Y3101" s="122"/>
      <c r="Z3101" s="123"/>
      <c r="AA3101" s="124">
        <f>SUM($AA$3098:$AA$3100)</f>
        <v>48157</v>
      </c>
      <c r="AB3101" s="125"/>
      <c r="AC3101" s="125"/>
      <c r="AD3101" s="125"/>
      <c r="AE3101" s="125"/>
      <c r="AF3101" s="125"/>
      <c r="AG3101" s="125"/>
      <c r="AH3101" s="125"/>
      <c r="AI3101" s="126"/>
      <c r="AJ3101" s="124">
        <f>SUM($AJ$3098:$AJ$3100)</f>
        <v>48213</v>
      </c>
      <c r="AK3101" s="125"/>
      <c r="AL3101" s="125"/>
      <c r="AM3101" s="125"/>
      <c r="AN3101" s="125"/>
      <c r="AO3101" s="125"/>
      <c r="AP3101" s="125"/>
      <c r="AQ3101" s="125"/>
      <c r="AR3101" s="126"/>
      <c r="AS3101" s="127"/>
      <c r="AT3101" s="128"/>
      <c r="AU3101" s="128"/>
      <c r="AV3101" s="128"/>
      <c r="AW3101" s="128"/>
      <c r="AX3101" s="129"/>
      <c r="AY3101" s="2"/>
      <c r="AZ3101" s="2"/>
      <c r="BA3101" s="2"/>
      <c r="BB3101" s="2"/>
      <c r="BC3101" s="2"/>
      <c r="BD3101" s="2"/>
      <c r="BE3101" s="2"/>
      <c r="BF3101" s="2"/>
      <c r="BG3101" s="2"/>
      <c r="BH3101" s="2"/>
      <c r="BI3101" s="2"/>
      <c r="BJ3101" s="2"/>
      <c r="BK3101" s="2"/>
      <c r="BL3101" s="2"/>
      <c r="BM3101" s="2"/>
      <c r="BN3101" s="2"/>
      <c r="BO3101" s="2"/>
      <c r="BP3101" s="2"/>
      <c r="BQ3101" s="2"/>
      <c r="BR3101" s="2"/>
      <c r="BS3101" s="2"/>
      <c r="BT3101" s="2"/>
      <c r="BU3101" s="2"/>
      <c r="BV3101" s="2"/>
      <c r="BW3101" s="2"/>
      <c r="BX3101" s="2"/>
      <c r="BY3101" s="2"/>
      <c r="BZ3101" s="2"/>
      <c r="CA3101" s="2"/>
      <c r="CB3101" s="2"/>
      <c r="CC3101" s="2"/>
      <c r="CD3101" s="2"/>
      <c r="CE3101" s="2"/>
      <c r="CF3101" s="2"/>
      <c r="CG3101" s="2"/>
      <c r="CH3101" s="2"/>
      <c r="CI3101" s="2"/>
      <c r="CJ3101" s="2"/>
      <c r="CK3101" s="2"/>
      <c r="CL3101" s="2"/>
      <c r="CM3101" s="2"/>
      <c r="CN3101" s="2"/>
      <c r="CO3101" s="2"/>
      <c r="CP3101" s="2"/>
      <c r="CQ3101" s="2"/>
      <c r="CR3101" s="2"/>
      <c r="CS3101" s="2"/>
      <c r="CT3101" s="2"/>
      <c r="CU3101" s="2"/>
      <c r="CV3101" s="2"/>
      <c r="CW3101" s="2"/>
      <c r="CX3101" s="2"/>
      <c r="CY3101" s="2"/>
      <c r="CZ3101" s="2"/>
      <c r="DA3101" s="2"/>
      <c r="DB3101" s="2"/>
      <c r="DC3101" s="2"/>
      <c r="DD3101" s="2"/>
      <c r="DE3101" s="2"/>
      <c r="DF3101" s="2"/>
      <c r="DG3101" s="2"/>
      <c r="DH3101" s="2"/>
      <c r="DI3101" s="2"/>
      <c r="DJ3101" s="2"/>
      <c r="DK3101" s="2"/>
      <c r="DL3101" s="2"/>
      <c r="DM3101" s="2"/>
      <c r="DN3101" s="2"/>
      <c r="DO3101" s="2"/>
      <c r="DP3101" s="2"/>
      <c r="DQ3101" s="2"/>
      <c r="DR3101" s="2"/>
      <c r="DS3101" s="2"/>
      <c r="DT3101" s="2"/>
      <c r="DU3101" s="2"/>
      <c r="DV3101" s="2"/>
      <c r="DW3101" s="2"/>
      <c r="DX3101" s="2"/>
      <c r="DY3101" s="2"/>
      <c r="DZ3101" s="2"/>
      <c r="EA3101" s="2"/>
      <c r="EB3101" s="2"/>
      <c r="EC3101" s="2"/>
      <c r="ED3101" s="2"/>
      <c r="EE3101" s="2"/>
      <c r="EF3101" s="2"/>
      <c r="EG3101" s="2"/>
      <c r="EH3101" s="2"/>
      <c r="EI3101" s="2"/>
      <c r="EJ3101" s="2"/>
      <c r="EK3101" s="2"/>
      <c r="EL3101" s="2"/>
      <c r="EM3101" s="2"/>
      <c r="EN3101" s="2"/>
      <c r="EO3101" s="2"/>
      <c r="EP3101" s="2"/>
      <c r="EQ3101" s="2"/>
      <c r="ER3101" s="2"/>
      <c r="ES3101" s="2"/>
      <c r="ET3101" s="2"/>
      <c r="EU3101" s="2"/>
      <c r="EV3101" s="2"/>
      <c r="EW3101" s="2"/>
      <c r="EX3101" s="2"/>
      <c r="EY3101" s="2"/>
      <c r="EZ3101" s="2"/>
      <c r="FA3101" s="2"/>
      <c r="FB3101" s="2"/>
      <c r="FC3101" s="2"/>
      <c r="FD3101" s="2"/>
      <c r="FE3101" s="2"/>
      <c r="FF3101" s="2"/>
      <c r="FG3101" s="2"/>
      <c r="FH3101" s="2"/>
      <c r="FI3101" s="2"/>
      <c r="FJ3101" s="2"/>
      <c r="FK3101" s="2"/>
      <c r="FL3101" s="2"/>
      <c r="FM3101" s="2"/>
      <c r="FN3101" s="2"/>
      <c r="FO3101" s="2"/>
      <c r="FP3101" s="2"/>
      <c r="FQ3101" s="2"/>
      <c r="FR3101" s="2"/>
      <c r="FS3101" s="2"/>
      <c r="FT3101" s="2"/>
      <c r="FU3101" s="2"/>
      <c r="FV3101" s="2"/>
      <c r="FW3101" s="2"/>
      <c r="FX3101" s="2"/>
      <c r="FY3101" s="2"/>
      <c r="FZ3101" s="2"/>
      <c r="GA3101" s="2"/>
      <c r="GB3101" s="2"/>
      <c r="GC3101" s="2"/>
      <c r="GD3101" s="2"/>
      <c r="GE3101" s="2"/>
      <c r="GF3101" s="2"/>
      <c r="GG3101" s="2"/>
      <c r="GH3101" s="2"/>
      <c r="GI3101" s="2"/>
      <c r="GJ3101" s="2"/>
      <c r="GK3101" s="2"/>
      <c r="GL3101" s="2"/>
      <c r="GM3101" s="2"/>
      <c r="GN3101" s="2"/>
      <c r="GO3101" s="2"/>
      <c r="GP3101" s="2"/>
      <c r="GQ3101" s="2"/>
      <c r="GR3101" s="2"/>
      <c r="GS3101" s="2"/>
      <c r="GT3101" s="2"/>
      <c r="GU3101" s="2"/>
      <c r="GV3101" s="2"/>
      <c r="GW3101" s="2"/>
      <c r="GX3101" s="2"/>
      <c r="GY3101" s="2"/>
      <c r="GZ3101" s="2"/>
      <c r="HA3101" s="2"/>
      <c r="HB3101" s="2"/>
      <c r="HC3101" s="2"/>
      <c r="HD3101" s="2"/>
      <c r="HE3101" s="2"/>
      <c r="HF3101" s="2"/>
      <c r="HG3101" s="2"/>
      <c r="HH3101" s="2"/>
      <c r="HI3101" s="2"/>
      <c r="HJ3101" s="2"/>
      <c r="HK3101" s="2"/>
      <c r="HL3101" s="2"/>
      <c r="HM3101" s="2"/>
      <c r="HN3101" s="2"/>
      <c r="HO3101" s="2"/>
      <c r="HP3101" s="2"/>
      <c r="HQ3101" s="2"/>
      <c r="HR3101" s="2"/>
      <c r="HS3101" s="2"/>
      <c r="HT3101" s="2"/>
      <c r="HU3101" s="2"/>
      <c r="HV3101" s="2"/>
      <c r="HW3101" s="2"/>
      <c r="HX3101" s="2"/>
      <c r="HY3101" s="2"/>
      <c r="HZ3101" s="2"/>
      <c r="IA3101" s="2"/>
      <c r="IB3101" s="2"/>
      <c r="IC3101" s="2"/>
      <c r="ID3101" s="2"/>
      <c r="IE3101" s="2"/>
      <c r="IF3101" s="2"/>
      <c r="IG3101" s="2"/>
      <c r="IH3101" s="2"/>
      <c r="II3101" s="2"/>
      <c r="IJ3101" s="2"/>
      <c r="IK3101" s="2"/>
      <c r="IL3101" s="2"/>
      <c r="IM3101" s="2"/>
      <c r="IN3101" s="2"/>
      <c r="IO3101" s="2"/>
      <c r="IP3101" s="2"/>
      <c r="IQ3101" s="2"/>
    </row>
    <row r="3103" spans="1:251" ht="18.75">
      <c r="A3103" s="1" t="s">
        <v>0</v>
      </c>
      <c r="AW3103" s="3"/>
      <c r="AX3103" s="4"/>
      <c r="AY3103" s="3"/>
    </row>
    <row r="3105" spans="1:113" ht="18.75">
      <c r="B3105" s="101" t="s">
        <v>8</v>
      </c>
      <c r="C3105" s="102"/>
      <c r="D3105" s="102"/>
      <c r="E3105" s="102"/>
      <c r="F3105" s="102"/>
      <c r="G3105" s="102"/>
      <c r="H3105" s="102"/>
      <c r="I3105" s="102"/>
      <c r="J3105" s="102"/>
      <c r="K3105" s="102"/>
      <c r="L3105" s="102"/>
      <c r="M3105" s="102"/>
      <c r="N3105" s="102"/>
      <c r="O3105" s="102"/>
      <c r="P3105" s="102"/>
      <c r="Q3105" s="102"/>
      <c r="R3105" s="102"/>
      <c r="S3105" s="102"/>
      <c r="T3105" s="102"/>
      <c r="U3105" s="102"/>
      <c r="V3105" s="102"/>
      <c r="W3105" s="102"/>
      <c r="X3105" s="102"/>
      <c r="Y3105" s="102"/>
      <c r="Z3105" s="102"/>
      <c r="AA3105" s="102"/>
      <c r="AB3105" s="102"/>
      <c r="AC3105" s="102"/>
      <c r="AD3105" s="102"/>
      <c r="AE3105" s="102"/>
      <c r="AF3105" s="102"/>
      <c r="AG3105" s="102"/>
      <c r="AH3105" s="102"/>
      <c r="AI3105" s="102"/>
      <c r="AJ3105" s="102"/>
      <c r="AK3105" s="102"/>
      <c r="AL3105" s="102"/>
      <c r="AM3105" s="102"/>
      <c r="AN3105" s="102"/>
      <c r="AO3105" s="102"/>
      <c r="AP3105" s="102"/>
      <c r="AQ3105" s="102"/>
      <c r="AR3105" s="102"/>
      <c r="AS3105" s="102"/>
      <c r="AT3105" s="102"/>
      <c r="AU3105" s="102"/>
      <c r="AV3105" s="102"/>
      <c r="AW3105" s="102"/>
      <c r="AX3105" s="102"/>
    </row>
    <row r="3106" spans="1:113">
      <c r="Z3106" s="5"/>
      <c r="AD3106" s="5"/>
      <c r="AE3106" s="5"/>
      <c r="AF3106" s="5"/>
      <c r="AG3106" s="5"/>
      <c r="AH3106" s="5"/>
      <c r="AI3106" s="5"/>
      <c r="AO3106" s="5"/>
    </row>
    <row r="3107" spans="1:113" ht="13.5" thickBot="1">
      <c r="Z3107" s="5"/>
      <c r="AD3107" s="5"/>
      <c r="AE3107" s="5"/>
      <c r="AF3107" s="5"/>
      <c r="AG3107" s="5"/>
      <c r="AH3107" s="5"/>
      <c r="AI3107" s="5"/>
      <c r="AO3107" s="5"/>
      <c r="DI3107" s="6"/>
    </row>
    <row r="3108" spans="1:113" ht="24.75" customHeight="1" thickBot="1">
      <c r="B3108" s="103" t="s">
        <v>1</v>
      </c>
      <c r="C3108" s="104"/>
      <c r="D3108" s="104"/>
      <c r="E3108" s="104"/>
      <c r="F3108" s="104"/>
      <c r="G3108" s="104"/>
      <c r="H3108" s="105" t="s">
        <v>563</v>
      </c>
      <c r="I3108" s="106"/>
      <c r="J3108" s="106"/>
      <c r="K3108" s="106"/>
      <c r="L3108" s="106"/>
      <c r="M3108" s="106"/>
      <c r="N3108" s="106"/>
      <c r="O3108" s="106"/>
      <c r="P3108" s="106"/>
      <c r="Q3108" s="106"/>
      <c r="R3108" s="106"/>
      <c r="S3108" s="106"/>
      <c r="T3108" s="106"/>
      <c r="U3108" s="106"/>
      <c r="V3108" s="106"/>
      <c r="W3108" s="106"/>
      <c r="X3108" s="106"/>
      <c r="Y3108" s="106"/>
      <c r="Z3108" s="106"/>
      <c r="AA3108" s="106"/>
      <c r="AB3108" s="106"/>
      <c r="AC3108" s="106"/>
      <c r="AD3108" s="106"/>
      <c r="AE3108" s="106"/>
      <c r="AF3108" s="106"/>
      <c r="AG3108" s="106"/>
      <c r="AH3108" s="106"/>
      <c r="AI3108" s="106"/>
      <c r="AJ3108" s="106"/>
      <c r="AK3108" s="106"/>
      <c r="AL3108" s="106"/>
      <c r="AM3108" s="106"/>
      <c r="AN3108" s="106"/>
      <c r="AO3108" s="106"/>
      <c r="AP3108" s="106"/>
      <c r="AQ3108" s="106"/>
      <c r="AR3108" s="106"/>
      <c r="AS3108" s="106"/>
      <c r="AT3108" s="106"/>
      <c r="AU3108" s="106"/>
      <c r="AV3108" s="106"/>
      <c r="AW3108" s="106"/>
      <c r="AX3108" s="107"/>
      <c r="DI3108" s="6"/>
    </row>
    <row r="3109" spans="1:113" ht="14.25">
      <c r="B3109" s="7"/>
      <c r="C3109" s="7"/>
      <c r="D3109" s="7"/>
      <c r="E3109" s="7"/>
      <c r="F3109" s="7"/>
      <c r="G3109" s="7"/>
      <c r="H3109" s="8"/>
      <c r="I3109" s="8"/>
      <c r="J3109" s="8"/>
      <c r="K3109" s="8"/>
      <c r="L3109" s="9"/>
      <c r="M3109" s="9"/>
      <c r="N3109" s="9"/>
      <c r="O3109" s="9"/>
      <c r="P3109" s="8"/>
      <c r="Q3109" s="8"/>
      <c r="R3109" s="8"/>
      <c r="S3109" s="8"/>
      <c r="T3109" s="8"/>
      <c r="U3109" s="8"/>
      <c r="V3109" s="10"/>
      <c r="W3109" s="10"/>
      <c r="X3109" s="10"/>
      <c r="Y3109" s="10"/>
      <c r="Z3109" s="10"/>
      <c r="AA3109" s="10"/>
      <c r="AB3109" s="10"/>
      <c r="AC3109" s="10"/>
      <c r="AD3109" s="10"/>
      <c r="AE3109" s="10"/>
      <c r="AF3109" s="10"/>
      <c r="AG3109" s="10"/>
      <c r="AH3109" s="10"/>
      <c r="AI3109" s="10"/>
      <c r="AJ3109" s="10"/>
      <c r="AK3109" s="10"/>
      <c r="AL3109" s="10"/>
      <c r="AM3109" s="10"/>
      <c r="AN3109" s="10"/>
      <c r="AO3109" s="10"/>
      <c r="AP3109" s="10"/>
      <c r="AQ3109" s="10"/>
      <c r="AR3109" s="10"/>
      <c r="AS3109" s="10"/>
      <c r="AT3109" s="10"/>
      <c r="AU3109" s="10"/>
      <c r="AV3109" s="10"/>
      <c r="AW3109" s="10"/>
      <c r="AX3109" s="10"/>
      <c r="DI3109" s="6"/>
    </row>
    <row r="3110" spans="1:113" ht="15" thickBot="1">
      <c r="A3110" s="11"/>
      <c r="B3110" s="10" t="s">
        <v>2</v>
      </c>
      <c r="C3110" s="8"/>
      <c r="D3110" s="8"/>
      <c r="E3110" s="8"/>
      <c r="F3110" s="8"/>
      <c r="G3110" s="8"/>
      <c r="H3110" s="8"/>
      <c r="I3110" s="8"/>
      <c r="J3110" s="8"/>
      <c r="K3110" s="8"/>
      <c r="L3110" s="9"/>
      <c r="M3110" s="9"/>
      <c r="N3110" s="9"/>
      <c r="O3110" s="9"/>
      <c r="P3110" s="8"/>
      <c r="Q3110" s="8"/>
      <c r="R3110" s="8"/>
      <c r="S3110" s="8"/>
      <c r="T3110" s="8"/>
      <c r="U3110" s="8"/>
      <c r="V3110" s="10"/>
      <c r="W3110" s="10"/>
      <c r="X3110" s="10"/>
      <c r="Y3110" s="10"/>
      <c r="Z3110" s="10"/>
      <c r="AA3110" s="10"/>
      <c r="AB3110" s="10"/>
      <c r="AC3110" s="10"/>
      <c r="AD3110" s="10"/>
      <c r="AE3110" s="10"/>
      <c r="AF3110" s="10"/>
      <c r="AG3110" s="10"/>
      <c r="AH3110" s="10"/>
      <c r="AI3110" s="10"/>
      <c r="AJ3110" s="10"/>
      <c r="AK3110" s="10"/>
      <c r="AL3110" s="10"/>
      <c r="AM3110" s="10"/>
      <c r="AN3110" s="10"/>
      <c r="AO3110" s="10"/>
      <c r="AP3110" s="10"/>
      <c r="AQ3110" s="10"/>
      <c r="AR3110" s="10"/>
      <c r="AS3110" s="10"/>
      <c r="AT3110" s="10"/>
      <c r="AU3110" s="10"/>
      <c r="AV3110" s="10"/>
      <c r="AW3110" s="10"/>
      <c r="AX3110" s="10"/>
      <c r="DI3110" s="6"/>
    </row>
    <row r="3111" spans="1:113" ht="14.25">
      <c r="A3111" s="8"/>
      <c r="B3111" s="12"/>
      <c r="C3111" s="7"/>
      <c r="D3111" s="7"/>
      <c r="E3111" s="7"/>
      <c r="F3111" s="7"/>
      <c r="G3111" s="7"/>
      <c r="H3111" s="7"/>
      <c r="I3111" s="7"/>
      <c r="J3111" s="7"/>
      <c r="K3111" s="7"/>
      <c r="L3111" s="13"/>
      <c r="M3111" s="13"/>
      <c r="N3111" s="13"/>
      <c r="O3111" s="13"/>
      <c r="P3111" s="7"/>
      <c r="Q3111" s="7"/>
      <c r="R3111" s="7"/>
      <c r="S3111" s="7"/>
      <c r="T3111" s="7"/>
      <c r="U3111" s="7"/>
      <c r="V3111" s="14"/>
      <c r="W3111" s="14"/>
      <c r="X3111" s="14"/>
      <c r="Y3111" s="14"/>
      <c r="Z3111" s="14"/>
      <c r="AA3111" s="14"/>
      <c r="AB3111" s="14"/>
      <c r="AC3111" s="14"/>
      <c r="AD3111" s="14"/>
      <c r="AE3111" s="14"/>
      <c r="AF3111" s="14"/>
      <c r="AG3111" s="14"/>
      <c r="AH3111" s="14"/>
      <c r="AI3111" s="14"/>
      <c r="AJ3111" s="14"/>
      <c r="AK3111" s="14"/>
      <c r="AL3111" s="14"/>
      <c r="AM3111" s="14"/>
      <c r="AN3111" s="14"/>
      <c r="AO3111" s="14"/>
      <c r="AP3111" s="14"/>
      <c r="AQ3111" s="14"/>
      <c r="AR3111" s="14"/>
      <c r="AS3111" s="14"/>
      <c r="AT3111" s="14"/>
      <c r="AU3111" s="14"/>
      <c r="AV3111" s="14"/>
      <c r="AW3111" s="14"/>
      <c r="AX3111" s="15"/>
    </row>
    <row r="3112" spans="1:113" ht="12" customHeight="1">
      <c r="A3112" s="8"/>
      <c r="B3112" s="108" t="s">
        <v>564</v>
      </c>
      <c r="C3112" s="109"/>
      <c r="D3112" s="109"/>
      <c r="E3112" s="109"/>
      <c r="F3112" s="109"/>
      <c r="G3112" s="109"/>
      <c r="H3112" s="109"/>
      <c r="I3112" s="109"/>
      <c r="J3112" s="109"/>
      <c r="K3112" s="109"/>
      <c r="L3112" s="109"/>
      <c r="M3112" s="109"/>
      <c r="N3112" s="109"/>
      <c r="O3112" s="109"/>
      <c r="P3112" s="109"/>
      <c r="Q3112" s="109"/>
      <c r="R3112" s="109"/>
      <c r="S3112" s="109"/>
      <c r="T3112" s="109"/>
      <c r="U3112" s="109"/>
      <c r="V3112" s="109"/>
      <c r="W3112" s="109"/>
      <c r="X3112" s="109"/>
      <c r="Y3112" s="109"/>
      <c r="Z3112" s="109"/>
      <c r="AA3112" s="109"/>
      <c r="AB3112" s="109"/>
      <c r="AC3112" s="109"/>
      <c r="AD3112" s="109"/>
      <c r="AE3112" s="109"/>
      <c r="AF3112" s="109"/>
      <c r="AG3112" s="109"/>
      <c r="AH3112" s="109"/>
      <c r="AI3112" s="109"/>
      <c r="AJ3112" s="109"/>
      <c r="AK3112" s="109"/>
      <c r="AL3112" s="109"/>
      <c r="AM3112" s="109"/>
      <c r="AN3112" s="109"/>
      <c r="AO3112" s="109"/>
      <c r="AP3112" s="109"/>
      <c r="AQ3112" s="109"/>
      <c r="AR3112" s="109"/>
      <c r="AS3112" s="109"/>
      <c r="AT3112" s="109"/>
      <c r="AU3112" s="109"/>
      <c r="AV3112" s="109"/>
      <c r="AW3112" s="109"/>
      <c r="AX3112" s="110"/>
    </row>
    <row r="3113" spans="1:113" ht="12" customHeight="1">
      <c r="A3113" s="8"/>
      <c r="B3113" s="108"/>
      <c r="C3113" s="109"/>
      <c r="D3113" s="109"/>
      <c r="E3113" s="109"/>
      <c r="F3113" s="109"/>
      <c r="G3113" s="109"/>
      <c r="H3113" s="109"/>
      <c r="I3113" s="109"/>
      <c r="J3113" s="109"/>
      <c r="K3113" s="109"/>
      <c r="L3113" s="109"/>
      <c r="M3113" s="109"/>
      <c r="N3113" s="109"/>
      <c r="O3113" s="109"/>
      <c r="P3113" s="109"/>
      <c r="Q3113" s="109"/>
      <c r="R3113" s="109"/>
      <c r="S3113" s="109"/>
      <c r="T3113" s="109"/>
      <c r="U3113" s="109"/>
      <c r="V3113" s="109"/>
      <c r="W3113" s="109"/>
      <c r="X3113" s="109"/>
      <c r="Y3113" s="109"/>
      <c r="Z3113" s="109"/>
      <c r="AA3113" s="109"/>
      <c r="AB3113" s="109"/>
      <c r="AC3113" s="109"/>
      <c r="AD3113" s="109"/>
      <c r="AE3113" s="109"/>
      <c r="AF3113" s="109"/>
      <c r="AG3113" s="109"/>
      <c r="AH3113" s="109"/>
      <c r="AI3113" s="109"/>
      <c r="AJ3113" s="109"/>
      <c r="AK3113" s="109"/>
      <c r="AL3113" s="109"/>
      <c r="AM3113" s="109"/>
      <c r="AN3113" s="109"/>
      <c r="AO3113" s="109"/>
      <c r="AP3113" s="109"/>
      <c r="AQ3113" s="109"/>
      <c r="AR3113" s="109"/>
      <c r="AS3113" s="109"/>
      <c r="AT3113" s="109"/>
      <c r="AU3113" s="109"/>
      <c r="AV3113" s="109"/>
      <c r="AW3113" s="109"/>
      <c r="AX3113" s="110"/>
      <c r="BC3113" s="16"/>
    </row>
    <row r="3114" spans="1:113" ht="12" customHeight="1">
      <c r="A3114" s="8"/>
      <c r="B3114" s="108"/>
      <c r="C3114" s="109"/>
      <c r="D3114" s="109"/>
      <c r="E3114" s="109"/>
      <c r="F3114" s="109"/>
      <c r="G3114" s="109"/>
      <c r="H3114" s="109"/>
      <c r="I3114" s="109"/>
      <c r="J3114" s="109"/>
      <c r="K3114" s="109"/>
      <c r="L3114" s="109"/>
      <c r="M3114" s="109"/>
      <c r="N3114" s="109"/>
      <c r="O3114" s="109"/>
      <c r="P3114" s="109"/>
      <c r="Q3114" s="109"/>
      <c r="R3114" s="109"/>
      <c r="S3114" s="109"/>
      <c r="T3114" s="109"/>
      <c r="U3114" s="109"/>
      <c r="V3114" s="109"/>
      <c r="W3114" s="109"/>
      <c r="X3114" s="109"/>
      <c r="Y3114" s="109"/>
      <c r="Z3114" s="109"/>
      <c r="AA3114" s="109"/>
      <c r="AB3114" s="109"/>
      <c r="AC3114" s="109"/>
      <c r="AD3114" s="109"/>
      <c r="AE3114" s="109"/>
      <c r="AF3114" s="109"/>
      <c r="AG3114" s="109"/>
      <c r="AH3114" s="109"/>
      <c r="AI3114" s="109"/>
      <c r="AJ3114" s="109"/>
      <c r="AK3114" s="109"/>
      <c r="AL3114" s="109"/>
      <c r="AM3114" s="109"/>
      <c r="AN3114" s="109"/>
      <c r="AO3114" s="109"/>
      <c r="AP3114" s="109"/>
      <c r="AQ3114" s="109"/>
      <c r="AR3114" s="109"/>
      <c r="AS3114" s="109"/>
      <c r="AT3114" s="109"/>
      <c r="AU3114" s="109"/>
      <c r="AV3114" s="109"/>
      <c r="AW3114" s="109"/>
      <c r="AX3114" s="110"/>
    </row>
    <row r="3115" spans="1:113" ht="12" customHeight="1">
      <c r="A3115" s="8"/>
      <c r="B3115" s="108"/>
      <c r="C3115" s="109"/>
      <c r="D3115" s="109"/>
      <c r="E3115" s="109"/>
      <c r="F3115" s="109"/>
      <c r="G3115" s="109"/>
      <c r="H3115" s="109"/>
      <c r="I3115" s="109"/>
      <c r="J3115" s="109"/>
      <c r="K3115" s="109"/>
      <c r="L3115" s="109"/>
      <c r="M3115" s="109"/>
      <c r="N3115" s="109"/>
      <c r="O3115" s="109"/>
      <c r="P3115" s="109"/>
      <c r="Q3115" s="109"/>
      <c r="R3115" s="109"/>
      <c r="S3115" s="109"/>
      <c r="T3115" s="109"/>
      <c r="U3115" s="109"/>
      <c r="V3115" s="109"/>
      <c r="W3115" s="109"/>
      <c r="X3115" s="109"/>
      <c r="Y3115" s="109"/>
      <c r="Z3115" s="109"/>
      <c r="AA3115" s="109"/>
      <c r="AB3115" s="109"/>
      <c r="AC3115" s="109"/>
      <c r="AD3115" s="109"/>
      <c r="AE3115" s="109"/>
      <c r="AF3115" s="109"/>
      <c r="AG3115" s="109"/>
      <c r="AH3115" s="109"/>
      <c r="AI3115" s="109"/>
      <c r="AJ3115" s="109"/>
      <c r="AK3115" s="109"/>
      <c r="AL3115" s="109"/>
      <c r="AM3115" s="109"/>
      <c r="AN3115" s="109"/>
      <c r="AO3115" s="109"/>
      <c r="AP3115" s="109"/>
      <c r="AQ3115" s="109"/>
      <c r="AR3115" s="109"/>
      <c r="AS3115" s="109"/>
      <c r="AT3115" s="109"/>
      <c r="AU3115" s="109"/>
      <c r="AV3115" s="109"/>
      <c r="AW3115" s="109"/>
      <c r="AX3115" s="110"/>
    </row>
    <row r="3116" spans="1:113" ht="12" customHeight="1">
      <c r="A3116" s="8"/>
      <c r="B3116" s="108"/>
      <c r="C3116" s="109"/>
      <c r="D3116" s="109"/>
      <c r="E3116" s="109"/>
      <c r="F3116" s="109"/>
      <c r="G3116" s="109"/>
      <c r="H3116" s="109"/>
      <c r="I3116" s="109"/>
      <c r="J3116" s="109"/>
      <c r="K3116" s="109"/>
      <c r="L3116" s="109"/>
      <c r="M3116" s="109"/>
      <c r="N3116" s="109"/>
      <c r="O3116" s="109"/>
      <c r="P3116" s="109"/>
      <c r="Q3116" s="109"/>
      <c r="R3116" s="109"/>
      <c r="S3116" s="109"/>
      <c r="T3116" s="109"/>
      <c r="U3116" s="109"/>
      <c r="V3116" s="109"/>
      <c r="W3116" s="109"/>
      <c r="X3116" s="109"/>
      <c r="Y3116" s="109"/>
      <c r="Z3116" s="109"/>
      <c r="AA3116" s="109"/>
      <c r="AB3116" s="109"/>
      <c r="AC3116" s="109"/>
      <c r="AD3116" s="109"/>
      <c r="AE3116" s="109"/>
      <c r="AF3116" s="109"/>
      <c r="AG3116" s="109"/>
      <c r="AH3116" s="109"/>
      <c r="AI3116" s="109"/>
      <c r="AJ3116" s="109"/>
      <c r="AK3116" s="109"/>
      <c r="AL3116" s="109"/>
      <c r="AM3116" s="109"/>
      <c r="AN3116" s="109"/>
      <c r="AO3116" s="109"/>
      <c r="AP3116" s="109"/>
      <c r="AQ3116" s="109"/>
      <c r="AR3116" s="109"/>
      <c r="AS3116" s="109"/>
      <c r="AT3116" s="109"/>
      <c r="AU3116" s="109"/>
      <c r="AV3116" s="109"/>
      <c r="AW3116" s="109"/>
      <c r="AX3116" s="110"/>
    </row>
    <row r="3117" spans="1:113" ht="15" thickBot="1">
      <c r="A3117" s="17"/>
      <c r="B3117" s="18"/>
      <c r="C3117" s="19"/>
      <c r="D3117" s="19"/>
      <c r="E3117" s="19"/>
      <c r="F3117" s="19"/>
      <c r="G3117" s="19"/>
      <c r="H3117" s="19"/>
      <c r="I3117" s="19"/>
      <c r="J3117" s="19"/>
      <c r="K3117" s="19"/>
      <c r="L3117" s="19"/>
      <c r="M3117" s="19"/>
      <c r="N3117" s="19"/>
      <c r="O3117" s="19"/>
      <c r="P3117" s="19"/>
      <c r="Q3117" s="19"/>
      <c r="R3117" s="19"/>
      <c r="S3117" s="19"/>
      <c r="T3117" s="19"/>
      <c r="U3117" s="19"/>
      <c r="V3117" s="19"/>
      <c r="W3117" s="19"/>
      <c r="X3117" s="19"/>
      <c r="Y3117" s="19"/>
      <c r="Z3117" s="19"/>
      <c r="AA3117" s="19"/>
      <c r="AB3117" s="19"/>
      <c r="AC3117" s="19"/>
      <c r="AD3117" s="19"/>
      <c r="AE3117" s="19"/>
      <c r="AF3117" s="19"/>
      <c r="AG3117" s="19"/>
      <c r="AH3117" s="19"/>
      <c r="AI3117" s="19"/>
      <c r="AJ3117" s="19"/>
      <c r="AK3117" s="19"/>
      <c r="AL3117" s="19"/>
      <c r="AM3117" s="19"/>
      <c r="AN3117" s="19"/>
      <c r="AO3117" s="19"/>
      <c r="AP3117" s="19"/>
      <c r="AQ3117" s="19"/>
      <c r="AR3117" s="19"/>
      <c r="AS3117" s="19"/>
      <c r="AT3117" s="19"/>
      <c r="AU3117" s="19"/>
      <c r="AV3117" s="19"/>
      <c r="AW3117" s="19"/>
      <c r="AX3117" s="20"/>
    </row>
    <row r="3118" spans="1:113">
      <c r="B3118" s="21"/>
    </row>
    <row r="3119" spans="1:113" ht="15" thickBot="1">
      <c r="A3119" s="11"/>
      <c r="B3119" s="10" t="s">
        <v>3</v>
      </c>
      <c r="C3119" s="8"/>
      <c r="D3119" s="8"/>
      <c r="E3119" s="8"/>
      <c r="F3119" s="8"/>
      <c r="G3119" s="8"/>
      <c r="H3119" s="8"/>
      <c r="I3119" s="8"/>
      <c r="J3119" s="8"/>
      <c r="K3119" s="8"/>
      <c r="L3119" s="9"/>
      <c r="M3119" s="9"/>
      <c r="N3119" s="9"/>
      <c r="O3119" s="9"/>
      <c r="P3119" s="8"/>
      <c r="Q3119" s="8"/>
      <c r="R3119" s="8"/>
      <c r="S3119" s="8"/>
      <c r="T3119" s="8"/>
      <c r="U3119" s="8"/>
      <c r="V3119" s="10"/>
      <c r="W3119" s="10"/>
      <c r="X3119" s="10"/>
      <c r="Y3119" s="10"/>
      <c r="Z3119" s="10"/>
      <c r="AA3119" s="10"/>
      <c r="AB3119" s="10"/>
      <c r="AC3119" s="10"/>
      <c r="AD3119" s="10"/>
      <c r="AE3119" s="10"/>
      <c r="AF3119" s="10"/>
      <c r="AG3119" s="10"/>
      <c r="AH3119" s="10"/>
      <c r="AI3119" s="10"/>
      <c r="AJ3119" s="10"/>
      <c r="AK3119" s="10"/>
      <c r="AL3119" s="10"/>
      <c r="AM3119" s="10"/>
      <c r="AN3119" s="10"/>
      <c r="AO3119" s="10"/>
      <c r="AP3119" s="10"/>
      <c r="AQ3119" s="10"/>
      <c r="AR3119" s="10"/>
      <c r="AS3119" s="10"/>
      <c r="AT3119" s="10"/>
      <c r="AU3119" s="10"/>
      <c r="AV3119" s="10"/>
      <c r="AW3119" s="10"/>
      <c r="AX3119" s="10"/>
      <c r="DI3119" s="6"/>
    </row>
    <row r="3120" spans="1:113" ht="14.25">
      <c r="A3120" s="8"/>
      <c r="B3120" s="12"/>
      <c r="C3120" s="7"/>
      <c r="D3120" s="7"/>
      <c r="E3120" s="7"/>
      <c r="F3120" s="7"/>
      <c r="G3120" s="7"/>
      <c r="H3120" s="7"/>
      <c r="I3120" s="7"/>
      <c r="J3120" s="7"/>
      <c r="K3120" s="7"/>
      <c r="L3120" s="13"/>
      <c r="M3120" s="13"/>
      <c r="N3120" s="13"/>
      <c r="O3120" s="13"/>
      <c r="P3120" s="7"/>
      <c r="Q3120" s="7"/>
      <c r="R3120" s="7"/>
      <c r="S3120" s="7"/>
      <c r="T3120" s="7"/>
      <c r="U3120" s="7"/>
      <c r="V3120" s="14"/>
      <c r="W3120" s="14"/>
      <c r="X3120" s="14"/>
      <c r="Y3120" s="14"/>
      <c r="Z3120" s="14"/>
      <c r="AA3120" s="14"/>
      <c r="AB3120" s="14"/>
      <c r="AC3120" s="14"/>
      <c r="AD3120" s="14"/>
      <c r="AE3120" s="14"/>
      <c r="AF3120" s="14"/>
      <c r="AG3120" s="14"/>
      <c r="AH3120" s="14"/>
      <c r="AI3120" s="14"/>
      <c r="AJ3120" s="14"/>
      <c r="AK3120" s="14"/>
      <c r="AL3120" s="14"/>
      <c r="AM3120" s="14"/>
      <c r="AN3120" s="14"/>
      <c r="AO3120" s="14"/>
      <c r="AP3120" s="14"/>
      <c r="AQ3120" s="14"/>
      <c r="AR3120" s="14"/>
      <c r="AS3120" s="14"/>
      <c r="AT3120" s="14"/>
      <c r="AU3120" s="14"/>
      <c r="AV3120" s="14"/>
      <c r="AW3120" s="14"/>
      <c r="AX3120" s="15"/>
    </row>
    <row r="3121" spans="1:251" ht="12" customHeight="1">
      <c r="A3121" s="8"/>
      <c r="B3121" s="108" t="s">
        <v>565</v>
      </c>
      <c r="C3121" s="109"/>
      <c r="D3121" s="109"/>
      <c r="E3121" s="109"/>
      <c r="F3121" s="109"/>
      <c r="G3121" s="109"/>
      <c r="H3121" s="109"/>
      <c r="I3121" s="109"/>
      <c r="J3121" s="109"/>
      <c r="K3121" s="109"/>
      <c r="L3121" s="109"/>
      <c r="M3121" s="109"/>
      <c r="N3121" s="109"/>
      <c r="O3121" s="109"/>
      <c r="P3121" s="109"/>
      <c r="Q3121" s="109"/>
      <c r="R3121" s="109"/>
      <c r="S3121" s="109"/>
      <c r="T3121" s="109"/>
      <c r="U3121" s="109"/>
      <c r="V3121" s="109"/>
      <c r="W3121" s="109"/>
      <c r="X3121" s="109"/>
      <c r="Y3121" s="109"/>
      <c r="Z3121" s="109"/>
      <c r="AA3121" s="109"/>
      <c r="AB3121" s="109"/>
      <c r="AC3121" s="109"/>
      <c r="AD3121" s="109"/>
      <c r="AE3121" s="109"/>
      <c r="AF3121" s="109"/>
      <c r="AG3121" s="109"/>
      <c r="AH3121" s="109"/>
      <c r="AI3121" s="109"/>
      <c r="AJ3121" s="109"/>
      <c r="AK3121" s="109"/>
      <c r="AL3121" s="109"/>
      <c r="AM3121" s="109"/>
      <c r="AN3121" s="109"/>
      <c r="AO3121" s="109"/>
      <c r="AP3121" s="109"/>
      <c r="AQ3121" s="109"/>
      <c r="AR3121" s="109"/>
      <c r="AS3121" s="109"/>
      <c r="AT3121" s="109"/>
      <c r="AU3121" s="109"/>
      <c r="AV3121" s="109"/>
      <c r="AW3121" s="109"/>
      <c r="AX3121" s="110"/>
    </row>
    <row r="3122" spans="1:251" ht="12" customHeight="1">
      <c r="A3122" s="8"/>
      <c r="B3122" s="108"/>
      <c r="C3122" s="109"/>
      <c r="D3122" s="109"/>
      <c r="E3122" s="109"/>
      <c r="F3122" s="109"/>
      <c r="G3122" s="109"/>
      <c r="H3122" s="109"/>
      <c r="I3122" s="109"/>
      <c r="J3122" s="109"/>
      <c r="K3122" s="109"/>
      <c r="L3122" s="109"/>
      <c r="M3122" s="109"/>
      <c r="N3122" s="109"/>
      <c r="O3122" s="109"/>
      <c r="P3122" s="109"/>
      <c r="Q3122" s="109"/>
      <c r="R3122" s="109"/>
      <c r="S3122" s="109"/>
      <c r="T3122" s="109"/>
      <c r="U3122" s="109"/>
      <c r="V3122" s="109"/>
      <c r="W3122" s="109"/>
      <c r="X3122" s="109"/>
      <c r="Y3122" s="109"/>
      <c r="Z3122" s="109"/>
      <c r="AA3122" s="109"/>
      <c r="AB3122" s="109"/>
      <c r="AC3122" s="109"/>
      <c r="AD3122" s="109"/>
      <c r="AE3122" s="109"/>
      <c r="AF3122" s="109"/>
      <c r="AG3122" s="109"/>
      <c r="AH3122" s="109"/>
      <c r="AI3122" s="109"/>
      <c r="AJ3122" s="109"/>
      <c r="AK3122" s="109"/>
      <c r="AL3122" s="109"/>
      <c r="AM3122" s="109"/>
      <c r="AN3122" s="109"/>
      <c r="AO3122" s="109"/>
      <c r="AP3122" s="109"/>
      <c r="AQ3122" s="109"/>
      <c r="AR3122" s="109"/>
      <c r="AS3122" s="109"/>
      <c r="AT3122" s="109"/>
      <c r="AU3122" s="109"/>
      <c r="AV3122" s="109"/>
      <c r="AW3122" s="109"/>
      <c r="AX3122" s="110"/>
      <c r="BC3122" s="16"/>
    </row>
    <row r="3123" spans="1:251" ht="12" customHeight="1">
      <c r="A3123" s="8"/>
      <c r="B3123" s="108"/>
      <c r="C3123" s="109"/>
      <c r="D3123" s="109"/>
      <c r="E3123" s="109"/>
      <c r="F3123" s="109"/>
      <c r="G3123" s="109"/>
      <c r="H3123" s="109"/>
      <c r="I3123" s="109"/>
      <c r="J3123" s="109"/>
      <c r="K3123" s="109"/>
      <c r="L3123" s="109"/>
      <c r="M3123" s="109"/>
      <c r="N3123" s="109"/>
      <c r="O3123" s="109"/>
      <c r="P3123" s="109"/>
      <c r="Q3123" s="109"/>
      <c r="R3123" s="109"/>
      <c r="S3123" s="109"/>
      <c r="T3123" s="109"/>
      <c r="U3123" s="109"/>
      <c r="V3123" s="109"/>
      <c r="W3123" s="109"/>
      <c r="X3123" s="109"/>
      <c r="Y3123" s="109"/>
      <c r="Z3123" s="109"/>
      <c r="AA3123" s="109"/>
      <c r="AB3123" s="109"/>
      <c r="AC3123" s="109"/>
      <c r="AD3123" s="109"/>
      <c r="AE3123" s="109"/>
      <c r="AF3123" s="109"/>
      <c r="AG3123" s="109"/>
      <c r="AH3123" s="109"/>
      <c r="AI3123" s="109"/>
      <c r="AJ3123" s="109"/>
      <c r="AK3123" s="109"/>
      <c r="AL3123" s="109"/>
      <c r="AM3123" s="109"/>
      <c r="AN3123" s="109"/>
      <c r="AO3123" s="109"/>
      <c r="AP3123" s="109"/>
      <c r="AQ3123" s="109"/>
      <c r="AR3123" s="109"/>
      <c r="AS3123" s="109"/>
      <c r="AT3123" s="109"/>
      <c r="AU3123" s="109"/>
      <c r="AV3123" s="109"/>
      <c r="AW3123" s="109"/>
      <c r="AX3123" s="110"/>
    </row>
    <row r="3124" spans="1:251" ht="12" customHeight="1">
      <c r="A3124" s="8"/>
      <c r="B3124" s="108"/>
      <c r="C3124" s="109"/>
      <c r="D3124" s="109"/>
      <c r="E3124" s="109"/>
      <c r="F3124" s="109"/>
      <c r="G3124" s="109"/>
      <c r="H3124" s="109"/>
      <c r="I3124" s="109"/>
      <c r="J3124" s="109"/>
      <c r="K3124" s="109"/>
      <c r="L3124" s="109"/>
      <c r="M3124" s="109"/>
      <c r="N3124" s="109"/>
      <c r="O3124" s="109"/>
      <c r="P3124" s="109"/>
      <c r="Q3124" s="109"/>
      <c r="R3124" s="109"/>
      <c r="S3124" s="109"/>
      <c r="T3124" s="109"/>
      <c r="U3124" s="109"/>
      <c r="V3124" s="109"/>
      <c r="W3124" s="109"/>
      <c r="X3124" s="109"/>
      <c r="Y3124" s="109"/>
      <c r="Z3124" s="109"/>
      <c r="AA3124" s="109"/>
      <c r="AB3124" s="109"/>
      <c r="AC3124" s="109"/>
      <c r="AD3124" s="109"/>
      <c r="AE3124" s="109"/>
      <c r="AF3124" s="109"/>
      <c r="AG3124" s="109"/>
      <c r="AH3124" s="109"/>
      <c r="AI3124" s="109"/>
      <c r="AJ3124" s="109"/>
      <c r="AK3124" s="109"/>
      <c r="AL3124" s="109"/>
      <c r="AM3124" s="109"/>
      <c r="AN3124" s="109"/>
      <c r="AO3124" s="109"/>
      <c r="AP3124" s="109"/>
      <c r="AQ3124" s="109"/>
      <c r="AR3124" s="109"/>
      <c r="AS3124" s="109"/>
      <c r="AT3124" s="109"/>
      <c r="AU3124" s="109"/>
      <c r="AV3124" s="109"/>
      <c r="AW3124" s="109"/>
      <c r="AX3124" s="110"/>
    </row>
    <row r="3125" spans="1:251" ht="12" customHeight="1">
      <c r="A3125" s="8"/>
      <c r="B3125" s="108"/>
      <c r="C3125" s="109"/>
      <c r="D3125" s="109"/>
      <c r="E3125" s="109"/>
      <c r="F3125" s="109"/>
      <c r="G3125" s="109"/>
      <c r="H3125" s="109"/>
      <c r="I3125" s="109"/>
      <c r="J3125" s="109"/>
      <c r="K3125" s="109"/>
      <c r="L3125" s="109"/>
      <c r="M3125" s="109"/>
      <c r="N3125" s="109"/>
      <c r="O3125" s="109"/>
      <c r="P3125" s="109"/>
      <c r="Q3125" s="109"/>
      <c r="R3125" s="109"/>
      <c r="S3125" s="109"/>
      <c r="T3125" s="109"/>
      <c r="U3125" s="109"/>
      <c r="V3125" s="109"/>
      <c r="W3125" s="109"/>
      <c r="X3125" s="109"/>
      <c r="Y3125" s="109"/>
      <c r="Z3125" s="109"/>
      <c r="AA3125" s="109"/>
      <c r="AB3125" s="109"/>
      <c r="AC3125" s="109"/>
      <c r="AD3125" s="109"/>
      <c r="AE3125" s="109"/>
      <c r="AF3125" s="109"/>
      <c r="AG3125" s="109"/>
      <c r="AH3125" s="109"/>
      <c r="AI3125" s="109"/>
      <c r="AJ3125" s="109"/>
      <c r="AK3125" s="109"/>
      <c r="AL3125" s="109"/>
      <c r="AM3125" s="109"/>
      <c r="AN3125" s="109"/>
      <c r="AO3125" s="109"/>
      <c r="AP3125" s="109"/>
      <c r="AQ3125" s="109"/>
      <c r="AR3125" s="109"/>
      <c r="AS3125" s="109"/>
      <c r="AT3125" s="109"/>
      <c r="AU3125" s="109"/>
      <c r="AV3125" s="109"/>
      <c r="AW3125" s="109"/>
      <c r="AX3125" s="110"/>
    </row>
    <row r="3126" spans="1:251" ht="15" thickBot="1">
      <c r="A3126" s="17"/>
      <c r="B3126" s="18"/>
      <c r="C3126" s="19"/>
      <c r="D3126" s="19"/>
      <c r="E3126" s="19"/>
      <c r="F3126" s="19"/>
      <c r="G3126" s="19"/>
      <c r="H3126" s="19"/>
      <c r="I3126" s="19"/>
      <c r="J3126" s="19"/>
      <c r="K3126" s="19"/>
      <c r="L3126" s="19"/>
      <c r="M3126" s="19"/>
      <c r="N3126" s="19"/>
      <c r="O3126" s="19"/>
      <c r="P3126" s="19"/>
      <c r="Q3126" s="19"/>
      <c r="R3126" s="19"/>
      <c r="S3126" s="19"/>
      <c r="T3126" s="19"/>
      <c r="U3126" s="19"/>
      <c r="V3126" s="19"/>
      <c r="W3126" s="19"/>
      <c r="X3126" s="19"/>
      <c r="Y3126" s="19"/>
      <c r="Z3126" s="19"/>
      <c r="AA3126" s="19"/>
      <c r="AB3126" s="19"/>
      <c r="AC3126" s="19"/>
      <c r="AD3126" s="19"/>
      <c r="AE3126" s="19"/>
      <c r="AF3126" s="19"/>
      <c r="AG3126" s="19"/>
      <c r="AH3126" s="19"/>
      <c r="AI3126" s="19"/>
      <c r="AJ3126" s="19"/>
      <c r="AK3126" s="19"/>
      <c r="AL3126" s="19"/>
      <c r="AM3126" s="19"/>
      <c r="AN3126" s="19"/>
      <c r="AO3126" s="19"/>
      <c r="AP3126" s="19"/>
      <c r="AQ3126" s="19"/>
      <c r="AR3126" s="19"/>
      <c r="AS3126" s="19"/>
      <c r="AT3126" s="19"/>
      <c r="AU3126" s="19"/>
      <c r="AV3126" s="19"/>
      <c r="AW3126" s="19"/>
      <c r="AX3126" s="20"/>
    </row>
    <row r="3127" spans="1:251">
      <c r="B3127" s="21"/>
    </row>
    <row r="3128" spans="1:251" ht="14.25">
      <c r="B3128" s="10" t="s">
        <v>4</v>
      </c>
      <c r="C3128" s="8"/>
      <c r="D3128" s="8"/>
      <c r="E3128" s="8"/>
      <c r="F3128" s="8"/>
      <c r="G3128" s="8"/>
      <c r="H3128" s="8"/>
      <c r="I3128" s="8"/>
      <c r="J3128" s="8"/>
      <c r="K3128" s="8"/>
      <c r="L3128" s="9"/>
      <c r="M3128" s="9"/>
      <c r="N3128" s="9"/>
      <c r="O3128" s="9"/>
      <c r="P3128" s="8"/>
      <c r="Q3128" s="8"/>
      <c r="R3128" s="8"/>
      <c r="S3128" s="8"/>
      <c r="T3128" s="8"/>
      <c r="U3128" s="8"/>
      <c r="V3128" s="10"/>
      <c r="W3128" s="10"/>
      <c r="X3128" s="10"/>
      <c r="Y3128" s="10"/>
      <c r="Z3128" s="10"/>
      <c r="AA3128" s="10"/>
      <c r="AB3128" s="10"/>
      <c r="AC3128" s="10"/>
      <c r="AD3128" s="10"/>
      <c r="AE3128" s="10"/>
      <c r="AF3128" s="10"/>
      <c r="AG3128" s="10"/>
      <c r="AH3128" s="10"/>
      <c r="AI3128" s="10"/>
      <c r="AJ3128" s="10"/>
      <c r="AK3128" s="10"/>
      <c r="AL3128" s="10"/>
      <c r="AM3128" s="10"/>
      <c r="AN3128" s="10"/>
      <c r="AO3128" s="10"/>
      <c r="AP3128" s="10"/>
      <c r="AQ3128" s="10"/>
      <c r="AR3128" s="10"/>
      <c r="AS3128" s="10"/>
      <c r="AT3128" s="10"/>
      <c r="AU3128" s="10"/>
      <c r="AV3128" s="10"/>
      <c r="AW3128" s="10"/>
      <c r="AX3128" s="10"/>
    </row>
    <row r="3129" spans="1:251" ht="15" thickBot="1">
      <c r="B3129" s="8"/>
      <c r="C3129" s="8"/>
      <c r="D3129" s="8"/>
      <c r="E3129" s="8"/>
      <c r="F3129" s="8"/>
      <c r="G3129" s="8"/>
      <c r="H3129" s="8"/>
      <c r="I3129" s="8"/>
      <c r="J3129" s="8"/>
      <c r="K3129" s="8"/>
      <c r="L3129" s="9"/>
      <c r="M3129" s="9"/>
      <c r="N3129" s="9"/>
      <c r="O3129" s="9"/>
      <c r="P3129" s="8"/>
      <c r="Q3129" s="8"/>
      <c r="R3129" s="8"/>
      <c r="S3129" s="8"/>
      <c r="T3129" s="8"/>
      <c r="U3129" s="8"/>
      <c r="V3129" s="10"/>
      <c r="W3129" s="10"/>
      <c r="X3129" s="10"/>
      <c r="Y3129" s="10"/>
      <c r="Z3129" s="10"/>
      <c r="AA3129" s="10"/>
      <c r="AB3129" s="10"/>
      <c r="AC3129" s="10"/>
      <c r="AD3129" s="10"/>
      <c r="AE3129" s="10"/>
      <c r="AF3129" s="10"/>
      <c r="AG3129" s="10"/>
      <c r="AH3129" s="10"/>
      <c r="AI3129" s="10"/>
      <c r="AJ3129" s="10"/>
      <c r="AK3129" s="10"/>
      <c r="AL3129" s="10"/>
      <c r="AM3129" s="10"/>
      <c r="AN3129" s="10"/>
      <c r="AO3129" s="10"/>
      <c r="AP3129" s="10"/>
      <c r="AQ3129" s="10"/>
      <c r="AR3129" s="10"/>
      <c r="AS3129" s="10"/>
      <c r="AT3129" s="10"/>
      <c r="AU3129" s="10"/>
      <c r="AV3129" s="10"/>
      <c r="AW3129" s="10"/>
      <c r="AX3129" s="22" t="s">
        <v>5</v>
      </c>
    </row>
    <row r="3130" spans="1:251" s="16" customFormat="1" ht="13.5" customHeight="1">
      <c r="A3130" s="8"/>
      <c r="B3130" s="111" t="s">
        <v>6</v>
      </c>
      <c r="C3130" s="112"/>
      <c r="D3130" s="112"/>
      <c r="E3130" s="112"/>
      <c r="F3130" s="112"/>
      <c r="G3130" s="112"/>
      <c r="H3130" s="112"/>
      <c r="I3130" s="112"/>
      <c r="J3130" s="112"/>
      <c r="K3130" s="112"/>
      <c r="L3130" s="112"/>
      <c r="M3130" s="112"/>
      <c r="N3130" s="112"/>
      <c r="O3130" s="112"/>
      <c r="P3130" s="112"/>
      <c r="Q3130" s="112"/>
      <c r="R3130" s="112"/>
      <c r="S3130" s="112"/>
      <c r="T3130" s="112"/>
      <c r="U3130" s="112"/>
      <c r="V3130" s="112"/>
      <c r="W3130" s="112"/>
      <c r="X3130" s="112"/>
      <c r="Y3130" s="112"/>
      <c r="Z3130" s="113"/>
      <c r="AA3130" s="117" t="s">
        <v>9</v>
      </c>
      <c r="AB3130" s="112"/>
      <c r="AC3130" s="112"/>
      <c r="AD3130" s="112"/>
      <c r="AE3130" s="112"/>
      <c r="AF3130" s="112"/>
      <c r="AG3130" s="112"/>
      <c r="AH3130" s="112"/>
      <c r="AI3130" s="113"/>
      <c r="AJ3130" s="117" t="s">
        <v>10</v>
      </c>
      <c r="AK3130" s="112"/>
      <c r="AL3130" s="112"/>
      <c r="AM3130" s="112"/>
      <c r="AN3130" s="112"/>
      <c r="AO3130" s="112"/>
      <c r="AP3130" s="112"/>
      <c r="AQ3130" s="112"/>
      <c r="AR3130" s="113"/>
      <c r="AS3130" s="117" t="s">
        <v>7</v>
      </c>
      <c r="AT3130" s="112"/>
      <c r="AU3130" s="112"/>
      <c r="AV3130" s="112"/>
      <c r="AW3130" s="112"/>
      <c r="AX3130" s="119"/>
      <c r="AY3130" s="2"/>
      <c r="AZ3130" s="2"/>
      <c r="BA3130" s="2"/>
      <c r="BB3130" s="2"/>
      <c r="BC3130" s="2"/>
      <c r="BD3130" s="2"/>
      <c r="BE3130" s="2"/>
      <c r="BF3130" s="2"/>
      <c r="BG3130" s="2"/>
      <c r="BH3130" s="2"/>
      <c r="BI3130" s="2"/>
      <c r="BJ3130" s="2"/>
      <c r="BK3130" s="2"/>
      <c r="BL3130" s="2"/>
      <c r="BM3130" s="2"/>
      <c r="BN3130" s="2"/>
      <c r="BO3130" s="2"/>
      <c r="BP3130" s="2"/>
      <c r="BQ3130" s="2"/>
      <c r="BR3130" s="2"/>
      <c r="BS3130" s="2"/>
      <c r="BT3130" s="2"/>
      <c r="BU3130" s="2"/>
      <c r="BV3130" s="2"/>
      <c r="BW3130" s="2"/>
      <c r="BX3130" s="2"/>
      <c r="BY3130" s="2"/>
      <c r="BZ3130" s="2"/>
      <c r="CA3130" s="2"/>
      <c r="CB3130" s="2"/>
      <c r="CC3130" s="2"/>
      <c r="CD3130" s="2"/>
      <c r="CE3130" s="2"/>
      <c r="CF3130" s="2"/>
      <c r="CG3130" s="2"/>
      <c r="CH3130" s="2"/>
      <c r="CI3130" s="2"/>
      <c r="CJ3130" s="2"/>
      <c r="CK3130" s="2"/>
      <c r="CL3130" s="2"/>
      <c r="CM3130" s="2"/>
      <c r="CN3130" s="2"/>
      <c r="CO3130" s="2"/>
      <c r="CP3130" s="2"/>
      <c r="CQ3130" s="2"/>
      <c r="CR3130" s="2"/>
      <c r="CS3130" s="2"/>
      <c r="CT3130" s="2"/>
      <c r="CU3130" s="2"/>
      <c r="CV3130" s="2"/>
      <c r="CW3130" s="2"/>
      <c r="CX3130" s="2"/>
      <c r="CY3130" s="2"/>
      <c r="CZ3130" s="2"/>
      <c r="DA3130" s="2"/>
      <c r="DB3130" s="2"/>
      <c r="DC3130" s="2"/>
      <c r="DD3130" s="2"/>
      <c r="DE3130" s="2"/>
      <c r="DF3130" s="2"/>
      <c r="DG3130" s="2"/>
      <c r="DH3130" s="2"/>
      <c r="DI3130" s="2"/>
      <c r="DJ3130" s="2"/>
      <c r="DK3130" s="2"/>
      <c r="DL3130" s="2"/>
      <c r="DM3130" s="2"/>
      <c r="DN3130" s="2"/>
      <c r="DO3130" s="2"/>
      <c r="DP3130" s="2"/>
      <c r="DQ3130" s="2"/>
      <c r="DR3130" s="2"/>
      <c r="DS3130" s="2"/>
      <c r="DT3130" s="2"/>
      <c r="DU3130" s="2"/>
      <c r="DV3130" s="2"/>
      <c r="DW3130" s="2"/>
      <c r="DX3130" s="2"/>
      <c r="DY3130" s="2"/>
      <c r="DZ3130" s="2"/>
      <c r="EA3130" s="2"/>
      <c r="EB3130" s="2"/>
      <c r="EC3130" s="2"/>
      <c r="ED3130" s="2"/>
      <c r="EE3130" s="2"/>
      <c r="EF3130" s="2"/>
      <c r="EG3130" s="2"/>
      <c r="EH3130" s="2"/>
      <c r="EI3130" s="2"/>
      <c r="EJ3130" s="2"/>
      <c r="EK3130" s="2"/>
      <c r="EL3130" s="2"/>
      <c r="EM3130" s="2"/>
      <c r="EN3130" s="2"/>
      <c r="EO3130" s="2"/>
      <c r="EP3130" s="2"/>
      <c r="EQ3130" s="2"/>
      <c r="ER3130" s="2"/>
      <c r="ES3130" s="2"/>
      <c r="ET3130" s="2"/>
      <c r="EU3130" s="2"/>
      <c r="EV3130" s="2"/>
      <c r="EW3130" s="2"/>
      <c r="EX3130" s="2"/>
      <c r="EY3130" s="2"/>
      <c r="EZ3130" s="2"/>
      <c r="FA3130" s="2"/>
      <c r="FB3130" s="2"/>
      <c r="FC3130" s="2"/>
      <c r="FD3130" s="2"/>
      <c r="FE3130" s="2"/>
      <c r="FF3130" s="2"/>
      <c r="FG3130" s="2"/>
      <c r="FH3130" s="2"/>
      <c r="FI3130" s="2"/>
      <c r="FJ3130" s="2"/>
      <c r="FK3130" s="2"/>
      <c r="FL3130" s="2"/>
      <c r="FM3130" s="2"/>
      <c r="FN3130" s="2"/>
      <c r="FO3130" s="2"/>
      <c r="FP3130" s="2"/>
      <c r="FQ3130" s="2"/>
      <c r="FR3130" s="2"/>
      <c r="FS3130" s="2"/>
      <c r="FT3130" s="2"/>
      <c r="FU3130" s="2"/>
      <c r="FV3130" s="2"/>
      <c r="FW3130" s="2"/>
      <c r="FX3130" s="2"/>
      <c r="FY3130" s="2"/>
      <c r="FZ3130" s="2"/>
      <c r="GA3130" s="2"/>
      <c r="GB3130" s="2"/>
      <c r="GC3130" s="2"/>
      <c r="GD3130" s="2"/>
      <c r="GE3130" s="2"/>
      <c r="GF3130" s="2"/>
      <c r="GG3130" s="2"/>
      <c r="GH3130" s="2"/>
      <c r="GI3130" s="2"/>
      <c r="GJ3130" s="2"/>
      <c r="GK3130" s="2"/>
      <c r="GL3130" s="2"/>
      <c r="GM3130" s="2"/>
      <c r="GN3130" s="2"/>
      <c r="GO3130" s="2"/>
      <c r="GP3130" s="2"/>
      <c r="GQ3130" s="2"/>
      <c r="GR3130" s="2"/>
      <c r="GS3130" s="2"/>
      <c r="GT3130" s="2"/>
      <c r="GU3130" s="2"/>
      <c r="GV3130" s="2"/>
      <c r="GW3130" s="2"/>
      <c r="GX3130" s="2"/>
      <c r="GY3130" s="2"/>
      <c r="GZ3130" s="2"/>
      <c r="HA3130" s="2"/>
      <c r="HB3130" s="2"/>
      <c r="HC3130" s="2"/>
      <c r="HD3130" s="2"/>
      <c r="HE3130" s="2"/>
      <c r="HF3130" s="2"/>
      <c r="HG3130" s="2"/>
      <c r="HH3130" s="2"/>
      <c r="HI3130" s="2"/>
      <c r="HJ3130" s="2"/>
      <c r="HK3130" s="2"/>
      <c r="HL3130" s="2"/>
      <c r="HM3130" s="2"/>
      <c r="HN3130" s="2"/>
      <c r="HO3130" s="2"/>
      <c r="HP3130" s="2"/>
      <c r="HQ3130" s="2"/>
      <c r="HR3130" s="2"/>
      <c r="HS3130" s="2"/>
      <c r="HT3130" s="2"/>
      <c r="HU3130" s="2"/>
      <c r="HV3130" s="2"/>
      <c r="HW3130" s="2"/>
      <c r="HX3130" s="2"/>
      <c r="HY3130" s="2"/>
      <c r="HZ3130" s="2"/>
      <c r="IA3130" s="2"/>
      <c r="IB3130" s="2"/>
      <c r="IC3130" s="2"/>
      <c r="ID3130" s="2"/>
      <c r="IE3130" s="2"/>
      <c r="IF3130" s="2"/>
      <c r="IG3130" s="2"/>
      <c r="IH3130" s="2"/>
      <c r="II3130" s="2"/>
      <c r="IJ3130" s="2"/>
      <c r="IK3130" s="2"/>
      <c r="IL3130" s="2"/>
      <c r="IM3130" s="2"/>
      <c r="IN3130" s="2"/>
      <c r="IO3130" s="2"/>
      <c r="IP3130" s="2"/>
      <c r="IQ3130" s="2"/>
    </row>
    <row r="3131" spans="1:251" s="16" customFormat="1" ht="13.5">
      <c r="A3131" s="8"/>
      <c r="B3131" s="114"/>
      <c r="C3131" s="115"/>
      <c r="D3131" s="115"/>
      <c r="E3131" s="115"/>
      <c r="F3131" s="115"/>
      <c r="G3131" s="115"/>
      <c r="H3131" s="115"/>
      <c r="I3131" s="115"/>
      <c r="J3131" s="115"/>
      <c r="K3131" s="115"/>
      <c r="L3131" s="115"/>
      <c r="M3131" s="115"/>
      <c r="N3131" s="115"/>
      <c r="O3131" s="115"/>
      <c r="P3131" s="115"/>
      <c r="Q3131" s="115"/>
      <c r="R3131" s="115"/>
      <c r="S3131" s="115"/>
      <c r="T3131" s="115"/>
      <c r="U3131" s="115"/>
      <c r="V3131" s="115"/>
      <c r="W3131" s="115"/>
      <c r="X3131" s="115"/>
      <c r="Y3131" s="115"/>
      <c r="Z3131" s="116"/>
      <c r="AA3131" s="118"/>
      <c r="AB3131" s="115"/>
      <c r="AC3131" s="115"/>
      <c r="AD3131" s="115"/>
      <c r="AE3131" s="115"/>
      <c r="AF3131" s="115"/>
      <c r="AG3131" s="115"/>
      <c r="AH3131" s="115"/>
      <c r="AI3131" s="116"/>
      <c r="AJ3131" s="118"/>
      <c r="AK3131" s="115"/>
      <c r="AL3131" s="115"/>
      <c r="AM3131" s="115"/>
      <c r="AN3131" s="115"/>
      <c r="AO3131" s="115"/>
      <c r="AP3131" s="115"/>
      <c r="AQ3131" s="115"/>
      <c r="AR3131" s="116"/>
      <c r="AS3131" s="118"/>
      <c r="AT3131" s="115"/>
      <c r="AU3131" s="115"/>
      <c r="AV3131" s="115"/>
      <c r="AW3131" s="115"/>
      <c r="AX3131" s="120"/>
      <c r="AY3131" s="2"/>
      <c r="AZ3131" s="2"/>
      <c r="BA3131" s="2"/>
      <c r="BB3131" s="23"/>
      <c r="BC3131" s="24"/>
      <c r="BE3131" s="2"/>
      <c r="BF3131" s="2"/>
      <c r="BG3131" s="2"/>
      <c r="BH3131" s="2"/>
      <c r="BI3131" s="2"/>
      <c r="BJ3131" s="2"/>
      <c r="BK3131" s="2"/>
      <c r="BL3131" s="2"/>
      <c r="BM3131" s="2"/>
      <c r="BN3131" s="2"/>
      <c r="BO3131" s="2"/>
      <c r="BP3131" s="2"/>
      <c r="BQ3131" s="2"/>
      <c r="BR3131" s="2"/>
      <c r="BS3131" s="2"/>
      <c r="BT3131" s="2"/>
      <c r="BU3131" s="2"/>
      <c r="BV3131" s="2"/>
      <c r="BW3131" s="2"/>
      <c r="BX3131" s="2"/>
      <c r="BY3131" s="2"/>
      <c r="BZ3131" s="2"/>
      <c r="CA3131" s="2"/>
      <c r="CB3131" s="2"/>
      <c r="CC3131" s="2"/>
      <c r="CD3131" s="2"/>
      <c r="CE3131" s="2"/>
      <c r="CF3131" s="2"/>
      <c r="CG3131" s="2"/>
      <c r="CH3131" s="2"/>
      <c r="CI3131" s="2"/>
      <c r="CJ3131" s="2"/>
      <c r="CK3131" s="2"/>
      <c r="CL3131" s="2"/>
      <c r="CM3131" s="2"/>
      <c r="CN3131" s="2"/>
      <c r="CO3131" s="2"/>
      <c r="CP3131" s="2"/>
      <c r="CQ3131" s="2"/>
      <c r="CR3131" s="2"/>
      <c r="CS3131" s="2"/>
      <c r="CT3131" s="2"/>
      <c r="CU3131" s="2"/>
      <c r="CV3131" s="2"/>
      <c r="CW3131" s="2"/>
      <c r="CX3131" s="2"/>
      <c r="CY3131" s="2"/>
      <c r="CZ3131" s="2"/>
      <c r="DA3131" s="2"/>
      <c r="DB3131" s="2"/>
      <c r="DC3131" s="2"/>
      <c r="DD3131" s="2"/>
      <c r="DE3131" s="2"/>
      <c r="DF3131" s="2"/>
      <c r="DG3131" s="2"/>
      <c r="DH3131" s="2"/>
      <c r="DI3131" s="2"/>
      <c r="DJ3131" s="2"/>
      <c r="DK3131" s="2"/>
      <c r="DL3131" s="2"/>
      <c r="DM3131" s="2"/>
      <c r="DN3131" s="2"/>
      <c r="DO3131" s="2"/>
      <c r="DP3131" s="2"/>
      <c r="DQ3131" s="2"/>
      <c r="DR3131" s="2"/>
      <c r="DS3131" s="2"/>
      <c r="DT3131" s="2"/>
      <c r="DU3131" s="2"/>
      <c r="DV3131" s="2"/>
      <c r="DW3131" s="2"/>
      <c r="DX3131" s="2"/>
      <c r="DY3131" s="2"/>
      <c r="DZ3131" s="2"/>
      <c r="EA3131" s="2"/>
      <c r="EB3131" s="2"/>
      <c r="EC3131" s="2"/>
      <c r="ED3131" s="2"/>
      <c r="EE3131" s="2"/>
      <c r="EF3131" s="2"/>
      <c r="EG3131" s="2"/>
      <c r="EH3131" s="2"/>
      <c r="EI3131" s="2"/>
      <c r="EJ3131" s="2"/>
      <c r="EK3131" s="2"/>
      <c r="EL3131" s="2"/>
      <c r="EM3131" s="2"/>
      <c r="EN3131" s="2"/>
      <c r="EO3131" s="2"/>
      <c r="EP3131" s="2"/>
      <c r="EQ3131" s="2"/>
      <c r="ER3131" s="2"/>
      <c r="ES3131" s="2"/>
      <c r="ET3131" s="2"/>
      <c r="EU3131" s="2"/>
      <c r="EV3131" s="2"/>
      <c r="EW3131" s="2"/>
      <c r="EX3131" s="2"/>
      <c r="EY3131" s="2"/>
      <c r="EZ3131" s="2"/>
      <c r="FA3131" s="2"/>
      <c r="FB3131" s="2"/>
      <c r="FC3131" s="2"/>
      <c r="FD3131" s="2"/>
      <c r="FE3131" s="2"/>
      <c r="FF3131" s="2"/>
      <c r="FG3131" s="2"/>
      <c r="FH3131" s="2"/>
      <c r="FI3131" s="2"/>
      <c r="FJ3131" s="2"/>
      <c r="FK3131" s="2"/>
      <c r="FL3131" s="2"/>
      <c r="FM3131" s="2"/>
      <c r="FN3131" s="2"/>
      <c r="FO3131" s="2"/>
      <c r="FP3131" s="2"/>
      <c r="FQ3131" s="2"/>
      <c r="FR3131" s="2"/>
      <c r="FS3131" s="2"/>
      <c r="FT3131" s="2"/>
      <c r="FU3131" s="2"/>
      <c r="FV3131" s="2"/>
      <c r="FW3131" s="2"/>
      <c r="FX3131" s="2"/>
      <c r="FY3131" s="2"/>
      <c r="FZ3131" s="2"/>
      <c r="GA3131" s="2"/>
      <c r="GB3131" s="2"/>
      <c r="GC3131" s="2"/>
      <c r="GD3131" s="2"/>
      <c r="GE3131" s="2"/>
      <c r="GF3131" s="2"/>
      <c r="GG3131" s="2"/>
      <c r="GH3131" s="2"/>
      <c r="GI3131" s="2"/>
      <c r="GJ3131" s="2"/>
      <c r="GK3131" s="2"/>
      <c r="GL3131" s="2"/>
      <c r="GM3131" s="2"/>
      <c r="GN3131" s="2"/>
      <c r="GO3131" s="2"/>
      <c r="GP3131" s="2"/>
      <c r="GQ3131" s="2"/>
      <c r="GR3131" s="2"/>
      <c r="GS3131" s="2"/>
      <c r="GT3131" s="2"/>
      <c r="GU3131" s="2"/>
      <c r="GV3131" s="2"/>
      <c r="GW3131" s="2"/>
      <c r="GX3131" s="2"/>
      <c r="GY3131" s="2"/>
      <c r="GZ3131" s="2"/>
      <c r="HA3131" s="2"/>
      <c r="HB3131" s="2"/>
      <c r="HC3131" s="2"/>
      <c r="HD3131" s="2"/>
      <c r="HE3131" s="2"/>
      <c r="HF3131" s="2"/>
      <c r="HG3131" s="2"/>
      <c r="HH3131" s="2"/>
      <c r="HI3131" s="2"/>
      <c r="HJ3131" s="2"/>
      <c r="HK3131" s="2"/>
      <c r="HL3131" s="2"/>
      <c r="HM3131" s="2"/>
      <c r="HN3131" s="2"/>
      <c r="HO3131" s="2"/>
      <c r="HP3131" s="2"/>
      <c r="HQ3131" s="2"/>
      <c r="HR3131" s="2"/>
      <c r="HS3131" s="2"/>
      <c r="HT3131" s="2"/>
      <c r="HU3131" s="2"/>
      <c r="HV3131" s="2"/>
      <c r="HW3131" s="2"/>
      <c r="HX3131" s="2"/>
      <c r="HY3131" s="2"/>
      <c r="HZ3131" s="2"/>
      <c r="IA3131" s="2"/>
      <c r="IB3131" s="2"/>
      <c r="IC3131" s="2"/>
      <c r="ID3131" s="2"/>
      <c r="IE3131" s="2"/>
      <c r="IF3131" s="2"/>
      <c r="IG3131" s="2"/>
      <c r="IH3131" s="2"/>
      <c r="II3131" s="2"/>
      <c r="IJ3131" s="2"/>
      <c r="IK3131" s="2"/>
      <c r="IL3131" s="2"/>
      <c r="IM3131" s="2"/>
      <c r="IN3131" s="2"/>
      <c r="IO3131" s="2"/>
      <c r="IP3131" s="2"/>
      <c r="IQ3131" s="2"/>
    </row>
    <row r="3132" spans="1:251" s="16" customFormat="1" ht="18.75" customHeight="1">
      <c r="A3132" s="8"/>
      <c r="B3132" s="25"/>
      <c r="C3132" s="130" t="s">
        <v>562</v>
      </c>
      <c r="D3132" s="131"/>
      <c r="E3132" s="131"/>
      <c r="F3132" s="131"/>
      <c r="G3132" s="131"/>
      <c r="H3132" s="131"/>
      <c r="I3132" s="131"/>
      <c r="J3132" s="131"/>
      <c r="K3132" s="131"/>
      <c r="L3132" s="131"/>
      <c r="M3132" s="131"/>
      <c r="N3132" s="131"/>
      <c r="O3132" s="131"/>
      <c r="P3132" s="131"/>
      <c r="Q3132" s="131"/>
      <c r="R3132" s="131"/>
      <c r="S3132" s="131"/>
      <c r="T3132" s="131"/>
      <c r="U3132" s="131"/>
      <c r="V3132" s="131"/>
      <c r="W3132" s="131"/>
      <c r="X3132" s="131"/>
      <c r="Y3132" s="131"/>
      <c r="Z3132" s="132"/>
      <c r="AA3132" s="133">
        <v>18000</v>
      </c>
      <c r="AB3132" s="134"/>
      <c r="AC3132" s="134"/>
      <c r="AD3132" s="134"/>
      <c r="AE3132" s="134"/>
      <c r="AF3132" s="134"/>
      <c r="AG3132" s="134"/>
      <c r="AH3132" s="134"/>
      <c r="AI3132" s="135"/>
      <c r="AJ3132" s="133">
        <v>24000</v>
      </c>
      <c r="AK3132" s="134"/>
      <c r="AL3132" s="134"/>
      <c r="AM3132" s="134"/>
      <c r="AN3132" s="134"/>
      <c r="AO3132" s="134"/>
      <c r="AP3132" s="134"/>
      <c r="AQ3132" s="134"/>
      <c r="AR3132" s="135"/>
      <c r="AS3132" s="136"/>
      <c r="AT3132" s="137"/>
      <c r="AU3132" s="137"/>
      <c r="AV3132" s="137"/>
      <c r="AW3132" s="137"/>
      <c r="AX3132" s="138"/>
      <c r="AY3132" s="2"/>
      <c r="AZ3132" s="2"/>
      <c r="BA3132" s="2"/>
      <c r="BB3132" s="2"/>
      <c r="BC3132" s="2"/>
      <c r="BD3132" s="2"/>
      <c r="BE3132" s="2"/>
      <c r="BF3132" s="2"/>
      <c r="BG3132" s="2"/>
      <c r="BH3132" s="2"/>
      <c r="BI3132" s="2"/>
      <c r="BJ3132" s="2"/>
      <c r="BK3132" s="2"/>
      <c r="BL3132" s="2"/>
      <c r="BM3132" s="2"/>
      <c r="BN3132" s="2"/>
      <c r="BO3132" s="2"/>
      <c r="BP3132" s="2"/>
      <c r="BQ3132" s="2"/>
      <c r="BR3132" s="2"/>
      <c r="BS3132" s="2"/>
      <c r="BT3132" s="2"/>
      <c r="BU3132" s="2"/>
      <c r="BV3132" s="2"/>
      <c r="BW3132" s="2"/>
      <c r="BX3132" s="2"/>
      <c r="BY3132" s="2"/>
      <c r="BZ3132" s="2"/>
      <c r="CA3132" s="2"/>
      <c r="CB3132" s="2"/>
      <c r="CC3132" s="2"/>
      <c r="CD3132" s="2"/>
      <c r="CE3132" s="2"/>
      <c r="CF3132" s="2"/>
      <c r="CG3132" s="2"/>
      <c r="CH3132" s="2"/>
      <c r="CI3132" s="2"/>
      <c r="CJ3132" s="2"/>
      <c r="CK3132" s="2"/>
      <c r="CL3132" s="2"/>
      <c r="CM3132" s="2"/>
      <c r="CN3132" s="2"/>
      <c r="CO3132" s="2"/>
      <c r="CP3132" s="2"/>
      <c r="CQ3132" s="2"/>
      <c r="CR3132" s="2"/>
      <c r="CS3132" s="2"/>
      <c r="CT3132" s="2"/>
      <c r="CU3132" s="2"/>
      <c r="CV3132" s="2"/>
      <c r="CW3132" s="2"/>
      <c r="CX3132" s="2"/>
      <c r="CY3132" s="2"/>
      <c r="CZ3132" s="2"/>
      <c r="DA3132" s="2"/>
      <c r="DB3132" s="2"/>
      <c r="DC3132" s="2"/>
      <c r="DD3132" s="2"/>
      <c r="DE3132" s="2"/>
      <c r="DF3132" s="2"/>
      <c r="DG3132" s="2"/>
      <c r="DH3132" s="2"/>
      <c r="DI3132" s="2"/>
      <c r="DJ3132" s="2"/>
      <c r="DK3132" s="2"/>
      <c r="DL3132" s="2"/>
      <c r="DM3132" s="2"/>
      <c r="DN3132" s="2"/>
      <c r="DO3132" s="2"/>
      <c r="DP3132" s="2"/>
      <c r="DQ3132" s="2"/>
      <c r="DR3132" s="2"/>
      <c r="DS3132" s="2"/>
      <c r="DT3132" s="2"/>
      <c r="DU3132" s="2"/>
      <c r="DV3132" s="2"/>
      <c r="DW3132" s="2"/>
      <c r="DX3132" s="2"/>
      <c r="DY3132" s="2"/>
      <c r="DZ3132" s="2"/>
      <c r="EA3132" s="2"/>
      <c r="EB3132" s="2"/>
      <c r="EC3132" s="2"/>
      <c r="ED3132" s="2"/>
      <c r="EE3132" s="2"/>
      <c r="EF3132" s="2"/>
      <c r="EG3132" s="2"/>
      <c r="EH3132" s="2"/>
      <c r="EI3132" s="2"/>
      <c r="EJ3132" s="2"/>
      <c r="EK3132" s="2"/>
      <c r="EL3132" s="2"/>
      <c r="EM3132" s="2"/>
      <c r="EN3132" s="2"/>
      <c r="EO3132" s="2"/>
      <c r="EP3132" s="2"/>
      <c r="EQ3132" s="2"/>
      <c r="ER3132" s="2"/>
      <c r="ES3132" s="2"/>
      <c r="ET3132" s="2"/>
      <c r="EU3132" s="2"/>
      <c r="EV3132" s="2"/>
      <c r="EW3132" s="2"/>
      <c r="EX3132" s="2"/>
      <c r="EY3132" s="2"/>
      <c r="EZ3132" s="2"/>
      <c r="FA3132" s="2"/>
      <c r="FB3132" s="2"/>
      <c r="FC3132" s="2"/>
      <c r="FD3132" s="2"/>
      <c r="FE3132" s="2"/>
      <c r="FF3132" s="2"/>
      <c r="FG3132" s="2"/>
      <c r="FH3132" s="2"/>
      <c r="FI3132" s="2"/>
      <c r="FJ3132" s="2"/>
      <c r="FK3132" s="2"/>
      <c r="FL3132" s="2"/>
      <c r="FM3132" s="2"/>
      <c r="FN3132" s="2"/>
      <c r="FO3132" s="2"/>
      <c r="FP3132" s="2"/>
      <c r="FQ3132" s="2"/>
      <c r="FR3132" s="2"/>
      <c r="FS3132" s="2"/>
      <c r="FT3132" s="2"/>
      <c r="FU3132" s="2"/>
      <c r="FV3132" s="2"/>
      <c r="FW3132" s="2"/>
      <c r="FX3132" s="2"/>
      <c r="FY3132" s="2"/>
      <c r="FZ3132" s="2"/>
      <c r="GA3132" s="2"/>
      <c r="GB3132" s="2"/>
      <c r="GC3132" s="2"/>
      <c r="GD3132" s="2"/>
      <c r="GE3132" s="2"/>
      <c r="GF3132" s="2"/>
      <c r="GG3132" s="2"/>
      <c r="GH3132" s="2"/>
      <c r="GI3132" s="2"/>
      <c r="GJ3132" s="2"/>
      <c r="GK3132" s="2"/>
      <c r="GL3132" s="2"/>
      <c r="GM3132" s="2"/>
      <c r="GN3132" s="2"/>
      <c r="GO3132" s="2"/>
      <c r="GP3132" s="2"/>
      <c r="GQ3132" s="2"/>
      <c r="GR3132" s="2"/>
      <c r="GS3132" s="2"/>
      <c r="GT3132" s="2"/>
      <c r="GU3132" s="2"/>
      <c r="GV3132" s="2"/>
      <c r="GW3132" s="2"/>
      <c r="GX3132" s="2"/>
      <c r="GY3132" s="2"/>
      <c r="GZ3132" s="2"/>
      <c r="HA3132" s="2"/>
      <c r="HB3132" s="2"/>
      <c r="HC3132" s="2"/>
      <c r="HD3132" s="2"/>
      <c r="HE3132" s="2"/>
      <c r="HF3132" s="2"/>
      <c r="HG3132" s="2"/>
      <c r="HH3132" s="2"/>
      <c r="HI3132" s="2"/>
      <c r="HJ3132" s="2"/>
      <c r="HK3132" s="2"/>
      <c r="HL3132" s="2"/>
      <c r="HM3132" s="2"/>
      <c r="HN3132" s="2"/>
      <c r="HO3132" s="2"/>
      <c r="HP3132" s="2"/>
      <c r="HQ3132" s="2"/>
      <c r="HR3132" s="2"/>
      <c r="HS3132" s="2"/>
      <c r="HT3132" s="2"/>
      <c r="HU3132" s="2"/>
      <c r="HV3132" s="2"/>
      <c r="HW3132" s="2"/>
      <c r="HX3132" s="2"/>
      <c r="HY3132" s="2"/>
      <c r="HZ3132" s="2"/>
      <c r="IA3132" s="2"/>
      <c r="IB3132" s="2"/>
      <c r="IC3132" s="2"/>
      <c r="ID3132" s="2"/>
      <c r="IE3132" s="2"/>
      <c r="IF3132" s="2"/>
      <c r="IG3132" s="2"/>
      <c r="IH3132" s="2"/>
      <c r="II3132" s="2"/>
      <c r="IJ3132" s="2"/>
      <c r="IK3132" s="2"/>
      <c r="IL3132" s="2"/>
      <c r="IM3132" s="2"/>
      <c r="IN3132" s="2"/>
      <c r="IO3132" s="2"/>
      <c r="IP3132" s="2"/>
      <c r="IQ3132" s="2"/>
    </row>
    <row r="3133" spans="1:251" s="16" customFormat="1" ht="18.75" customHeight="1" thickBot="1">
      <c r="A3133" s="17"/>
      <c r="B3133" s="121" t="s">
        <v>11</v>
      </c>
      <c r="C3133" s="122"/>
      <c r="D3133" s="122"/>
      <c r="E3133" s="122"/>
      <c r="F3133" s="122"/>
      <c r="G3133" s="122"/>
      <c r="H3133" s="122"/>
      <c r="I3133" s="122"/>
      <c r="J3133" s="122"/>
      <c r="K3133" s="122"/>
      <c r="L3133" s="122"/>
      <c r="M3133" s="122"/>
      <c r="N3133" s="122"/>
      <c r="O3133" s="122"/>
      <c r="P3133" s="122"/>
      <c r="Q3133" s="122"/>
      <c r="R3133" s="122"/>
      <c r="S3133" s="122"/>
      <c r="T3133" s="122"/>
      <c r="U3133" s="122"/>
      <c r="V3133" s="122"/>
      <c r="W3133" s="122"/>
      <c r="X3133" s="122"/>
      <c r="Y3133" s="122"/>
      <c r="Z3133" s="123"/>
      <c r="AA3133" s="124">
        <f>SUM($AA$3132:$AA$3132)</f>
        <v>18000</v>
      </c>
      <c r="AB3133" s="125"/>
      <c r="AC3133" s="125"/>
      <c r="AD3133" s="125"/>
      <c r="AE3133" s="125"/>
      <c r="AF3133" s="125"/>
      <c r="AG3133" s="125"/>
      <c r="AH3133" s="125"/>
      <c r="AI3133" s="126"/>
      <c r="AJ3133" s="124">
        <f>SUM($AJ$3132:$AJ$3132)</f>
        <v>24000</v>
      </c>
      <c r="AK3133" s="125"/>
      <c r="AL3133" s="125"/>
      <c r="AM3133" s="125"/>
      <c r="AN3133" s="125"/>
      <c r="AO3133" s="125"/>
      <c r="AP3133" s="125"/>
      <c r="AQ3133" s="125"/>
      <c r="AR3133" s="126"/>
      <c r="AS3133" s="127"/>
      <c r="AT3133" s="128"/>
      <c r="AU3133" s="128"/>
      <c r="AV3133" s="128"/>
      <c r="AW3133" s="128"/>
      <c r="AX3133" s="129"/>
      <c r="AY3133" s="2"/>
      <c r="AZ3133" s="2"/>
      <c r="BA3133" s="2"/>
      <c r="BB3133" s="2"/>
      <c r="BC3133" s="2"/>
      <c r="BD3133" s="2"/>
      <c r="BE3133" s="2"/>
      <c r="BF3133" s="2"/>
      <c r="BG3133" s="2"/>
      <c r="BH3133" s="2"/>
      <c r="BI3133" s="2"/>
      <c r="BJ3133" s="2"/>
      <c r="BK3133" s="2"/>
      <c r="BL3133" s="2"/>
      <c r="BM3133" s="2"/>
      <c r="BN3133" s="2"/>
      <c r="BO3133" s="2"/>
      <c r="BP3133" s="2"/>
      <c r="BQ3133" s="2"/>
      <c r="BR3133" s="2"/>
      <c r="BS3133" s="2"/>
      <c r="BT3133" s="2"/>
      <c r="BU3133" s="2"/>
      <c r="BV3133" s="2"/>
      <c r="BW3133" s="2"/>
      <c r="BX3133" s="2"/>
      <c r="BY3133" s="2"/>
      <c r="BZ3133" s="2"/>
      <c r="CA3133" s="2"/>
      <c r="CB3133" s="2"/>
      <c r="CC3133" s="2"/>
      <c r="CD3133" s="2"/>
      <c r="CE3133" s="2"/>
      <c r="CF3133" s="2"/>
      <c r="CG3133" s="2"/>
      <c r="CH3133" s="2"/>
      <c r="CI3133" s="2"/>
      <c r="CJ3133" s="2"/>
      <c r="CK3133" s="2"/>
      <c r="CL3133" s="2"/>
      <c r="CM3133" s="2"/>
      <c r="CN3133" s="2"/>
      <c r="CO3133" s="2"/>
      <c r="CP3133" s="2"/>
      <c r="CQ3133" s="2"/>
      <c r="CR3133" s="2"/>
      <c r="CS3133" s="2"/>
      <c r="CT3133" s="2"/>
      <c r="CU3133" s="2"/>
      <c r="CV3133" s="2"/>
      <c r="CW3133" s="2"/>
      <c r="CX3133" s="2"/>
      <c r="CY3133" s="2"/>
      <c r="CZ3133" s="2"/>
      <c r="DA3133" s="2"/>
      <c r="DB3133" s="2"/>
      <c r="DC3133" s="2"/>
      <c r="DD3133" s="2"/>
      <c r="DE3133" s="2"/>
      <c r="DF3133" s="2"/>
      <c r="DG3133" s="2"/>
      <c r="DH3133" s="2"/>
      <c r="DI3133" s="2"/>
      <c r="DJ3133" s="2"/>
      <c r="DK3133" s="2"/>
      <c r="DL3133" s="2"/>
      <c r="DM3133" s="2"/>
      <c r="DN3133" s="2"/>
      <c r="DO3133" s="2"/>
      <c r="DP3133" s="2"/>
      <c r="DQ3133" s="2"/>
      <c r="DR3133" s="2"/>
      <c r="DS3133" s="2"/>
      <c r="DT3133" s="2"/>
      <c r="DU3133" s="2"/>
      <c r="DV3133" s="2"/>
      <c r="DW3133" s="2"/>
      <c r="DX3133" s="2"/>
      <c r="DY3133" s="2"/>
      <c r="DZ3133" s="2"/>
      <c r="EA3133" s="2"/>
      <c r="EB3133" s="2"/>
      <c r="EC3133" s="2"/>
      <c r="ED3133" s="2"/>
      <c r="EE3133" s="2"/>
      <c r="EF3133" s="2"/>
      <c r="EG3133" s="2"/>
      <c r="EH3133" s="2"/>
      <c r="EI3133" s="2"/>
      <c r="EJ3133" s="2"/>
      <c r="EK3133" s="2"/>
      <c r="EL3133" s="2"/>
      <c r="EM3133" s="2"/>
      <c r="EN3133" s="2"/>
      <c r="EO3133" s="2"/>
      <c r="EP3133" s="2"/>
      <c r="EQ3133" s="2"/>
      <c r="ER3133" s="2"/>
      <c r="ES3133" s="2"/>
      <c r="ET3133" s="2"/>
      <c r="EU3133" s="2"/>
      <c r="EV3133" s="2"/>
      <c r="EW3133" s="2"/>
      <c r="EX3133" s="2"/>
      <c r="EY3133" s="2"/>
      <c r="EZ3133" s="2"/>
      <c r="FA3133" s="2"/>
      <c r="FB3133" s="2"/>
      <c r="FC3133" s="2"/>
      <c r="FD3133" s="2"/>
      <c r="FE3133" s="2"/>
      <c r="FF3133" s="2"/>
      <c r="FG3133" s="2"/>
      <c r="FH3133" s="2"/>
      <c r="FI3133" s="2"/>
      <c r="FJ3133" s="2"/>
      <c r="FK3133" s="2"/>
      <c r="FL3133" s="2"/>
      <c r="FM3133" s="2"/>
      <c r="FN3133" s="2"/>
      <c r="FO3133" s="2"/>
      <c r="FP3133" s="2"/>
      <c r="FQ3133" s="2"/>
      <c r="FR3133" s="2"/>
      <c r="FS3133" s="2"/>
      <c r="FT3133" s="2"/>
      <c r="FU3133" s="2"/>
      <c r="FV3133" s="2"/>
      <c r="FW3133" s="2"/>
      <c r="FX3133" s="2"/>
      <c r="FY3133" s="2"/>
      <c r="FZ3133" s="2"/>
      <c r="GA3133" s="2"/>
      <c r="GB3133" s="2"/>
      <c r="GC3133" s="2"/>
      <c r="GD3133" s="2"/>
      <c r="GE3133" s="2"/>
      <c r="GF3133" s="2"/>
      <c r="GG3133" s="2"/>
      <c r="GH3133" s="2"/>
      <c r="GI3133" s="2"/>
      <c r="GJ3133" s="2"/>
      <c r="GK3133" s="2"/>
      <c r="GL3133" s="2"/>
      <c r="GM3133" s="2"/>
      <c r="GN3133" s="2"/>
      <c r="GO3133" s="2"/>
      <c r="GP3133" s="2"/>
      <c r="GQ3133" s="2"/>
      <c r="GR3133" s="2"/>
      <c r="GS3133" s="2"/>
      <c r="GT3133" s="2"/>
      <c r="GU3133" s="2"/>
      <c r="GV3133" s="2"/>
      <c r="GW3133" s="2"/>
      <c r="GX3133" s="2"/>
      <c r="GY3133" s="2"/>
      <c r="GZ3133" s="2"/>
      <c r="HA3133" s="2"/>
      <c r="HB3133" s="2"/>
      <c r="HC3133" s="2"/>
      <c r="HD3133" s="2"/>
      <c r="HE3133" s="2"/>
      <c r="HF3133" s="2"/>
      <c r="HG3133" s="2"/>
      <c r="HH3133" s="2"/>
      <c r="HI3133" s="2"/>
      <c r="HJ3133" s="2"/>
      <c r="HK3133" s="2"/>
      <c r="HL3133" s="2"/>
      <c r="HM3133" s="2"/>
      <c r="HN3133" s="2"/>
      <c r="HO3133" s="2"/>
      <c r="HP3133" s="2"/>
      <c r="HQ3133" s="2"/>
      <c r="HR3133" s="2"/>
      <c r="HS3133" s="2"/>
      <c r="HT3133" s="2"/>
      <c r="HU3133" s="2"/>
      <c r="HV3133" s="2"/>
      <c r="HW3133" s="2"/>
      <c r="HX3133" s="2"/>
      <c r="HY3133" s="2"/>
      <c r="HZ3133" s="2"/>
      <c r="IA3133" s="2"/>
      <c r="IB3133" s="2"/>
      <c r="IC3133" s="2"/>
      <c r="ID3133" s="2"/>
      <c r="IE3133" s="2"/>
      <c r="IF3133" s="2"/>
      <c r="IG3133" s="2"/>
      <c r="IH3133" s="2"/>
      <c r="II3133" s="2"/>
      <c r="IJ3133" s="2"/>
      <c r="IK3133" s="2"/>
      <c r="IL3133" s="2"/>
      <c r="IM3133" s="2"/>
      <c r="IN3133" s="2"/>
      <c r="IO3133" s="2"/>
      <c r="IP3133" s="2"/>
      <c r="IQ3133" s="2"/>
    </row>
    <row r="3135" spans="1:251" ht="18.75">
      <c r="A3135" s="1" t="s">
        <v>0</v>
      </c>
      <c r="AW3135" s="3"/>
      <c r="AX3135" s="4"/>
      <c r="AY3135" s="3"/>
    </row>
    <row r="3137" spans="1:113" ht="18.75">
      <c r="B3137" s="101" t="s">
        <v>8</v>
      </c>
      <c r="C3137" s="102"/>
      <c r="D3137" s="102"/>
      <c r="E3137" s="102"/>
      <c r="F3137" s="102"/>
      <c r="G3137" s="102"/>
      <c r="H3137" s="102"/>
      <c r="I3137" s="102"/>
      <c r="J3137" s="102"/>
      <c r="K3137" s="102"/>
      <c r="L3137" s="102"/>
      <c r="M3137" s="102"/>
      <c r="N3137" s="102"/>
      <c r="O3137" s="102"/>
      <c r="P3137" s="102"/>
      <c r="Q3137" s="102"/>
      <c r="R3137" s="102"/>
      <c r="S3137" s="102"/>
      <c r="T3137" s="102"/>
      <c r="U3137" s="102"/>
      <c r="V3137" s="102"/>
      <c r="W3137" s="102"/>
      <c r="X3137" s="102"/>
      <c r="Y3137" s="102"/>
      <c r="Z3137" s="102"/>
      <c r="AA3137" s="102"/>
      <c r="AB3137" s="102"/>
      <c r="AC3137" s="102"/>
      <c r="AD3137" s="102"/>
      <c r="AE3137" s="102"/>
      <c r="AF3137" s="102"/>
      <c r="AG3137" s="102"/>
      <c r="AH3137" s="102"/>
      <c r="AI3137" s="102"/>
      <c r="AJ3137" s="102"/>
      <c r="AK3137" s="102"/>
      <c r="AL3137" s="102"/>
      <c r="AM3137" s="102"/>
      <c r="AN3137" s="102"/>
      <c r="AO3137" s="102"/>
      <c r="AP3137" s="102"/>
      <c r="AQ3137" s="102"/>
      <c r="AR3137" s="102"/>
      <c r="AS3137" s="102"/>
      <c r="AT3137" s="102"/>
      <c r="AU3137" s="102"/>
      <c r="AV3137" s="102"/>
      <c r="AW3137" s="102"/>
      <c r="AX3137" s="102"/>
    </row>
    <row r="3138" spans="1:113">
      <c r="Z3138" s="5"/>
      <c r="AD3138" s="5"/>
      <c r="AE3138" s="5"/>
      <c r="AF3138" s="5"/>
      <c r="AG3138" s="5"/>
      <c r="AH3138" s="5"/>
      <c r="AI3138" s="5"/>
      <c r="AO3138" s="5"/>
    </row>
    <row r="3139" spans="1:113" ht="13.5" thickBot="1">
      <c r="Z3139" s="5"/>
      <c r="AD3139" s="5"/>
      <c r="AE3139" s="5"/>
      <c r="AF3139" s="5"/>
      <c r="AG3139" s="5"/>
      <c r="AH3139" s="5"/>
      <c r="AI3139" s="5"/>
      <c r="AO3139" s="5"/>
      <c r="DI3139" s="6"/>
    </row>
    <row r="3140" spans="1:113" ht="24.75" customHeight="1" thickBot="1">
      <c r="B3140" s="103" t="s">
        <v>1</v>
      </c>
      <c r="C3140" s="104"/>
      <c r="D3140" s="104"/>
      <c r="E3140" s="104"/>
      <c r="F3140" s="104"/>
      <c r="G3140" s="104"/>
      <c r="H3140" s="105" t="s">
        <v>544</v>
      </c>
      <c r="I3140" s="106"/>
      <c r="J3140" s="106"/>
      <c r="K3140" s="106"/>
      <c r="L3140" s="106"/>
      <c r="M3140" s="106"/>
      <c r="N3140" s="106"/>
      <c r="O3140" s="106"/>
      <c r="P3140" s="106"/>
      <c r="Q3140" s="106"/>
      <c r="R3140" s="106"/>
      <c r="S3140" s="106"/>
      <c r="T3140" s="106"/>
      <c r="U3140" s="106"/>
      <c r="V3140" s="106"/>
      <c r="W3140" s="106"/>
      <c r="X3140" s="106"/>
      <c r="Y3140" s="106"/>
      <c r="Z3140" s="106"/>
      <c r="AA3140" s="106"/>
      <c r="AB3140" s="106"/>
      <c r="AC3140" s="106"/>
      <c r="AD3140" s="106"/>
      <c r="AE3140" s="106"/>
      <c r="AF3140" s="106"/>
      <c r="AG3140" s="106"/>
      <c r="AH3140" s="106"/>
      <c r="AI3140" s="106"/>
      <c r="AJ3140" s="106"/>
      <c r="AK3140" s="106"/>
      <c r="AL3140" s="106"/>
      <c r="AM3140" s="106"/>
      <c r="AN3140" s="106"/>
      <c r="AO3140" s="106"/>
      <c r="AP3140" s="106"/>
      <c r="AQ3140" s="106"/>
      <c r="AR3140" s="106"/>
      <c r="AS3140" s="106"/>
      <c r="AT3140" s="106"/>
      <c r="AU3140" s="106"/>
      <c r="AV3140" s="106"/>
      <c r="AW3140" s="106"/>
      <c r="AX3140" s="107"/>
      <c r="DI3140" s="6"/>
    </row>
    <row r="3141" spans="1:113" ht="14.25">
      <c r="B3141" s="7"/>
      <c r="C3141" s="7"/>
      <c r="D3141" s="7"/>
      <c r="E3141" s="7"/>
      <c r="F3141" s="7"/>
      <c r="G3141" s="7"/>
      <c r="H3141" s="8"/>
      <c r="I3141" s="8"/>
      <c r="J3141" s="8"/>
      <c r="K3141" s="8"/>
      <c r="L3141" s="9"/>
      <c r="M3141" s="9"/>
      <c r="N3141" s="9"/>
      <c r="O3141" s="9"/>
      <c r="P3141" s="8"/>
      <c r="Q3141" s="8"/>
      <c r="R3141" s="8"/>
      <c r="S3141" s="8"/>
      <c r="T3141" s="8"/>
      <c r="U3141" s="8"/>
      <c r="V3141" s="10"/>
      <c r="W3141" s="10"/>
      <c r="X3141" s="10"/>
      <c r="Y3141" s="10"/>
      <c r="Z3141" s="10"/>
      <c r="AA3141" s="10"/>
      <c r="AB3141" s="10"/>
      <c r="AC3141" s="10"/>
      <c r="AD3141" s="10"/>
      <c r="AE3141" s="10"/>
      <c r="AF3141" s="10"/>
      <c r="AG3141" s="10"/>
      <c r="AH3141" s="10"/>
      <c r="AI3141" s="10"/>
      <c r="AJ3141" s="10"/>
      <c r="AK3141" s="10"/>
      <c r="AL3141" s="10"/>
      <c r="AM3141" s="10"/>
      <c r="AN3141" s="10"/>
      <c r="AO3141" s="10"/>
      <c r="AP3141" s="10"/>
      <c r="AQ3141" s="10"/>
      <c r="AR3141" s="10"/>
      <c r="AS3141" s="10"/>
      <c r="AT3141" s="10"/>
      <c r="AU3141" s="10"/>
      <c r="AV3141" s="10"/>
      <c r="AW3141" s="10"/>
      <c r="AX3141" s="10"/>
      <c r="DI3141" s="6"/>
    </row>
    <row r="3142" spans="1:113" ht="15" thickBot="1">
      <c r="A3142" s="11"/>
      <c r="B3142" s="10" t="s">
        <v>2</v>
      </c>
      <c r="C3142" s="8"/>
      <c r="D3142" s="8"/>
      <c r="E3142" s="8"/>
      <c r="F3142" s="8"/>
      <c r="G3142" s="8"/>
      <c r="H3142" s="8"/>
      <c r="I3142" s="8"/>
      <c r="J3142" s="8"/>
      <c r="K3142" s="8"/>
      <c r="L3142" s="9"/>
      <c r="M3142" s="9"/>
      <c r="N3142" s="9"/>
      <c r="O3142" s="9"/>
      <c r="P3142" s="8"/>
      <c r="Q3142" s="8"/>
      <c r="R3142" s="8"/>
      <c r="S3142" s="8"/>
      <c r="T3142" s="8"/>
      <c r="U3142" s="8"/>
      <c r="V3142" s="10"/>
      <c r="W3142" s="10"/>
      <c r="X3142" s="10"/>
      <c r="Y3142" s="10"/>
      <c r="Z3142" s="10"/>
      <c r="AA3142" s="10"/>
      <c r="AB3142" s="10"/>
      <c r="AC3142" s="10"/>
      <c r="AD3142" s="10"/>
      <c r="AE3142" s="10"/>
      <c r="AF3142" s="10"/>
      <c r="AG3142" s="10"/>
      <c r="AH3142" s="10"/>
      <c r="AI3142" s="10"/>
      <c r="AJ3142" s="10"/>
      <c r="AK3142" s="10"/>
      <c r="AL3142" s="10"/>
      <c r="AM3142" s="10"/>
      <c r="AN3142" s="10"/>
      <c r="AO3142" s="10"/>
      <c r="AP3142" s="10"/>
      <c r="AQ3142" s="10"/>
      <c r="AR3142" s="10"/>
      <c r="AS3142" s="10"/>
      <c r="AT3142" s="10"/>
      <c r="AU3142" s="10"/>
      <c r="AV3142" s="10"/>
      <c r="AW3142" s="10"/>
      <c r="AX3142" s="10"/>
      <c r="DI3142" s="6"/>
    </row>
    <row r="3143" spans="1:113" ht="14.25">
      <c r="A3143" s="8"/>
      <c r="B3143" s="12"/>
      <c r="C3143" s="7"/>
      <c r="D3143" s="7"/>
      <c r="E3143" s="7"/>
      <c r="F3143" s="7"/>
      <c r="G3143" s="7"/>
      <c r="H3143" s="7"/>
      <c r="I3143" s="7"/>
      <c r="J3143" s="7"/>
      <c r="K3143" s="7"/>
      <c r="L3143" s="13"/>
      <c r="M3143" s="13"/>
      <c r="N3143" s="13"/>
      <c r="O3143" s="13"/>
      <c r="P3143" s="7"/>
      <c r="Q3143" s="7"/>
      <c r="R3143" s="7"/>
      <c r="S3143" s="7"/>
      <c r="T3143" s="7"/>
      <c r="U3143" s="7"/>
      <c r="V3143" s="14"/>
      <c r="W3143" s="14"/>
      <c r="X3143" s="14"/>
      <c r="Y3143" s="14"/>
      <c r="Z3143" s="14"/>
      <c r="AA3143" s="14"/>
      <c r="AB3143" s="14"/>
      <c r="AC3143" s="14"/>
      <c r="AD3143" s="14"/>
      <c r="AE3143" s="14"/>
      <c r="AF3143" s="14"/>
      <c r="AG3143" s="14"/>
      <c r="AH3143" s="14"/>
      <c r="AI3143" s="14"/>
      <c r="AJ3143" s="14"/>
      <c r="AK3143" s="14"/>
      <c r="AL3143" s="14"/>
      <c r="AM3143" s="14"/>
      <c r="AN3143" s="14"/>
      <c r="AO3143" s="14"/>
      <c r="AP3143" s="14"/>
      <c r="AQ3143" s="14"/>
      <c r="AR3143" s="14"/>
      <c r="AS3143" s="14"/>
      <c r="AT3143" s="14"/>
      <c r="AU3143" s="14"/>
      <c r="AV3143" s="14"/>
      <c r="AW3143" s="14"/>
      <c r="AX3143" s="15"/>
    </row>
    <row r="3144" spans="1:113" ht="12" customHeight="1">
      <c r="A3144" s="8"/>
      <c r="B3144" s="108" t="s">
        <v>545</v>
      </c>
      <c r="C3144" s="109"/>
      <c r="D3144" s="109"/>
      <c r="E3144" s="109"/>
      <c r="F3144" s="109"/>
      <c r="G3144" s="109"/>
      <c r="H3144" s="109"/>
      <c r="I3144" s="109"/>
      <c r="J3144" s="109"/>
      <c r="K3144" s="109"/>
      <c r="L3144" s="109"/>
      <c r="M3144" s="109"/>
      <c r="N3144" s="109"/>
      <c r="O3144" s="109"/>
      <c r="P3144" s="109"/>
      <c r="Q3144" s="109"/>
      <c r="R3144" s="109"/>
      <c r="S3144" s="109"/>
      <c r="T3144" s="109"/>
      <c r="U3144" s="109"/>
      <c r="V3144" s="109"/>
      <c r="W3144" s="109"/>
      <c r="X3144" s="109"/>
      <c r="Y3144" s="109"/>
      <c r="Z3144" s="109"/>
      <c r="AA3144" s="109"/>
      <c r="AB3144" s="109"/>
      <c r="AC3144" s="109"/>
      <c r="AD3144" s="109"/>
      <c r="AE3144" s="109"/>
      <c r="AF3144" s="109"/>
      <c r="AG3144" s="109"/>
      <c r="AH3144" s="109"/>
      <c r="AI3144" s="109"/>
      <c r="AJ3144" s="109"/>
      <c r="AK3144" s="109"/>
      <c r="AL3144" s="109"/>
      <c r="AM3144" s="109"/>
      <c r="AN3144" s="109"/>
      <c r="AO3144" s="109"/>
      <c r="AP3144" s="109"/>
      <c r="AQ3144" s="109"/>
      <c r="AR3144" s="109"/>
      <c r="AS3144" s="109"/>
      <c r="AT3144" s="109"/>
      <c r="AU3144" s="109"/>
      <c r="AV3144" s="109"/>
      <c r="AW3144" s="109"/>
      <c r="AX3144" s="110"/>
    </row>
    <row r="3145" spans="1:113" ht="12" customHeight="1">
      <c r="A3145" s="8"/>
      <c r="B3145" s="108"/>
      <c r="C3145" s="109"/>
      <c r="D3145" s="109"/>
      <c r="E3145" s="109"/>
      <c r="F3145" s="109"/>
      <c r="G3145" s="109"/>
      <c r="H3145" s="109"/>
      <c r="I3145" s="109"/>
      <c r="J3145" s="109"/>
      <c r="K3145" s="109"/>
      <c r="L3145" s="109"/>
      <c r="M3145" s="109"/>
      <c r="N3145" s="109"/>
      <c r="O3145" s="109"/>
      <c r="P3145" s="109"/>
      <c r="Q3145" s="109"/>
      <c r="R3145" s="109"/>
      <c r="S3145" s="109"/>
      <c r="T3145" s="109"/>
      <c r="U3145" s="109"/>
      <c r="V3145" s="109"/>
      <c r="W3145" s="109"/>
      <c r="X3145" s="109"/>
      <c r="Y3145" s="109"/>
      <c r="Z3145" s="109"/>
      <c r="AA3145" s="109"/>
      <c r="AB3145" s="109"/>
      <c r="AC3145" s="109"/>
      <c r="AD3145" s="109"/>
      <c r="AE3145" s="109"/>
      <c r="AF3145" s="109"/>
      <c r="AG3145" s="109"/>
      <c r="AH3145" s="109"/>
      <c r="AI3145" s="109"/>
      <c r="AJ3145" s="109"/>
      <c r="AK3145" s="109"/>
      <c r="AL3145" s="109"/>
      <c r="AM3145" s="109"/>
      <c r="AN3145" s="109"/>
      <c r="AO3145" s="109"/>
      <c r="AP3145" s="109"/>
      <c r="AQ3145" s="109"/>
      <c r="AR3145" s="109"/>
      <c r="AS3145" s="109"/>
      <c r="AT3145" s="109"/>
      <c r="AU3145" s="109"/>
      <c r="AV3145" s="109"/>
      <c r="AW3145" s="109"/>
      <c r="AX3145" s="110"/>
      <c r="BC3145" s="16"/>
    </row>
    <row r="3146" spans="1:113" ht="12" customHeight="1">
      <c r="A3146" s="8"/>
      <c r="B3146" s="108"/>
      <c r="C3146" s="109"/>
      <c r="D3146" s="109"/>
      <c r="E3146" s="109"/>
      <c r="F3146" s="109"/>
      <c r="G3146" s="109"/>
      <c r="H3146" s="109"/>
      <c r="I3146" s="109"/>
      <c r="J3146" s="109"/>
      <c r="K3146" s="109"/>
      <c r="L3146" s="109"/>
      <c r="M3146" s="109"/>
      <c r="N3146" s="109"/>
      <c r="O3146" s="109"/>
      <c r="P3146" s="109"/>
      <c r="Q3146" s="109"/>
      <c r="R3146" s="109"/>
      <c r="S3146" s="109"/>
      <c r="T3146" s="109"/>
      <c r="U3146" s="109"/>
      <c r="V3146" s="109"/>
      <c r="W3146" s="109"/>
      <c r="X3146" s="109"/>
      <c r="Y3146" s="109"/>
      <c r="Z3146" s="109"/>
      <c r="AA3146" s="109"/>
      <c r="AB3146" s="109"/>
      <c r="AC3146" s="109"/>
      <c r="AD3146" s="109"/>
      <c r="AE3146" s="109"/>
      <c r="AF3146" s="109"/>
      <c r="AG3146" s="109"/>
      <c r="AH3146" s="109"/>
      <c r="AI3146" s="109"/>
      <c r="AJ3146" s="109"/>
      <c r="AK3146" s="109"/>
      <c r="AL3146" s="109"/>
      <c r="AM3146" s="109"/>
      <c r="AN3146" s="109"/>
      <c r="AO3146" s="109"/>
      <c r="AP3146" s="109"/>
      <c r="AQ3146" s="109"/>
      <c r="AR3146" s="109"/>
      <c r="AS3146" s="109"/>
      <c r="AT3146" s="109"/>
      <c r="AU3146" s="109"/>
      <c r="AV3146" s="109"/>
      <c r="AW3146" s="109"/>
      <c r="AX3146" s="110"/>
    </row>
    <row r="3147" spans="1:113" ht="12" customHeight="1">
      <c r="A3147" s="8"/>
      <c r="B3147" s="108"/>
      <c r="C3147" s="109"/>
      <c r="D3147" s="109"/>
      <c r="E3147" s="109"/>
      <c r="F3147" s="109"/>
      <c r="G3147" s="109"/>
      <c r="H3147" s="109"/>
      <c r="I3147" s="109"/>
      <c r="J3147" s="109"/>
      <c r="K3147" s="109"/>
      <c r="L3147" s="109"/>
      <c r="M3147" s="109"/>
      <c r="N3147" s="109"/>
      <c r="O3147" s="109"/>
      <c r="P3147" s="109"/>
      <c r="Q3147" s="109"/>
      <c r="R3147" s="109"/>
      <c r="S3147" s="109"/>
      <c r="T3147" s="109"/>
      <c r="U3147" s="109"/>
      <c r="V3147" s="109"/>
      <c r="W3147" s="109"/>
      <c r="X3147" s="109"/>
      <c r="Y3147" s="109"/>
      <c r="Z3147" s="109"/>
      <c r="AA3147" s="109"/>
      <c r="AB3147" s="109"/>
      <c r="AC3147" s="109"/>
      <c r="AD3147" s="109"/>
      <c r="AE3147" s="109"/>
      <c r="AF3147" s="109"/>
      <c r="AG3147" s="109"/>
      <c r="AH3147" s="109"/>
      <c r="AI3147" s="109"/>
      <c r="AJ3147" s="109"/>
      <c r="AK3147" s="109"/>
      <c r="AL3147" s="109"/>
      <c r="AM3147" s="109"/>
      <c r="AN3147" s="109"/>
      <c r="AO3147" s="109"/>
      <c r="AP3147" s="109"/>
      <c r="AQ3147" s="109"/>
      <c r="AR3147" s="109"/>
      <c r="AS3147" s="109"/>
      <c r="AT3147" s="109"/>
      <c r="AU3147" s="109"/>
      <c r="AV3147" s="109"/>
      <c r="AW3147" s="109"/>
      <c r="AX3147" s="110"/>
    </row>
    <row r="3148" spans="1:113" ht="12" customHeight="1">
      <c r="A3148" s="8"/>
      <c r="B3148" s="108"/>
      <c r="C3148" s="109"/>
      <c r="D3148" s="109"/>
      <c r="E3148" s="109"/>
      <c r="F3148" s="109"/>
      <c r="G3148" s="109"/>
      <c r="H3148" s="109"/>
      <c r="I3148" s="109"/>
      <c r="J3148" s="109"/>
      <c r="K3148" s="109"/>
      <c r="L3148" s="109"/>
      <c r="M3148" s="109"/>
      <c r="N3148" s="109"/>
      <c r="O3148" s="109"/>
      <c r="P3148" s="109"/>
      <c r="Q3148" s="109"/>
      <c r="R3148" s="109"/>
      <c r="S3148" s="109"/>
      <c r="T3148" s="109"/>
      <c r="U3148" s="109"/>
      <c r="V3148" s="109"/>
      <c r="W3148" s="109"/>
      <c r="X3148" s="109"/>
      <c r="Y3148" s="109"/>
      <c r="Z3148" s="109"/>
      <c r="AA3148" s="109"/>
      <c r="AB3148" s="109"/>
      <c r="AC3148" s="109"/>
      <c r="AD3148" s="109"/>
      <c r="AE3148" s="109"/>
      <c r="AF3148" s="109"/>
      <c r="AG3148" s="109"/>
      <c r="AH3148" s="109"/>
      <c r="AI3148" s="109"/>
      <c r="AJ3148" s="109"/>
      <c r="AK3148" s="109"/>
      <c r="AL3148" s="109"/>
      <c r="AM3148" s="109"/>
      <c r="AN3148" s="109"/>
      <c r="AO3148" s="109"/>
      <c r="AP3148" s="109"/>
      <c r="AQ3148" s="109"/>
      <c r="AR3148" s="109"/>
      <c r="AS3148" s="109"/>
      <c r="AT3148" s="109"/>
      <c r="AU3148" s="109"/>
      <c r="AV3148" s="109"/>
      <c r="AW3148" s="109"/>
      <c r="AX3148" s="110"/>
    </row>
    <row r="3149" spans="1:113" ht="15" thickBot="1">
      <c r="A3149" s="17"/>
      <c r="B3149" s="18"/>
      <c r="C3149" s="19"/>
      <c r="D3149" s="19"/>
      <c r="E3149" s="19"/>
      <c r="F3149" s="19"/>
      <c r="G3149" s="19"/>
      <c r="H3149" s="19"/>
      <c r="I3149" s="19"/>
      <c r="J3149" s="19"/>
      <c r="K3149" s="19"/>
      <c r="L3149" s="19"/>
      <c r="M3149" s="19"/>
      <c r="N3149" s="19"/>
      <c r="O3149" s="19"/>
      <c r="P3149" s="19"/>
      <c r="Q3149" s="19"/>
      <c r="R3149" s="19"/>
      <c r="S3149" s="19"/>
      <c r="T3149" s="19"/>
      <c r="U3149" s="19"/>
      <c r="V3149" s="19"/>
      <c r="W3149" s="19"/>
      <c r="X3149" s="19"/>
      <c r="Y3149" s="19"/>
      <c r="Z3149" s="19"/>
      <c r="AA3149" s="19"/>
      <c r="AB3149" s="19"/>
      <c r="AC3149" s="19"/>
      <c r="AD3149" s="19"/>
      <c r="AE3149" s="19"/>
      <c r="AF3149" s="19"/>
      <c r="AG3149" s="19"/>
      <c r="AH3149" s="19"/>
      <c r="AI3149" s="19"/>
      <c r="AJ3149" s="19"/>
      <c r="AK3149" s="19"/>
      <c r="AL3149" s="19"/>
      <c r="AM3149" s="19"/>
      <c r="AN3149" s="19"/>
      <c r="AO3149" s="19"/>
      <c r="AP3149" s="19"/>
      <c r="AQ3149" s="19"/>
      <c r="AR3149" s="19"/>
      <c r="AS3149" s="19"/>
      <c r="AT3149" s="19"/>
      <c r="AU3149" s="19"/>
      <c r="AV3149" s="19"/>
      <c r="AW3149" s="19"/>
      <c r="AX3149" s="20"/>
    </row>
    <row r="3150" spans="1:113">
      <c r="B3150" s="21"/>
    </row>
    <row r="3151" spans="1:113" ht="15" thickBot="1">
      <c r="A3151" s="11"/>
      <c r="B3151" s="10" t="s">
        <v>3</v>
      </c>
      <c r="C3151" s="8"/>
      <c r="D3151" s="8"/>
      <c r="E3151" s="8"/>
      <c r="F3151" s="8"/>
      <c r="G3151" s="8"/>
      <c r="H3151" s="8"/>
      <c r="I3151" s="8"/>
      <c r="J3151" s="8"/>
      <c r="K3151" s="8"/>
      <c r="L3151" s="9"/>
      <c r="M3151" s="9"/>
      <c r="N3151" s="9"/>
      <c r="O3151" s="9"/>
      <c r="P3151" s="8"/>
      <c r="Q3151" s="8"/>
      <c r="R3151" s="8"/>
      <c r="S3151" s="8"/>
      <c r="T3151" s="8"/>
      <c r="U3151" s="8"/>
      <c r="V3151" s="10"/>
      <c r="W3151" s="10"/>
      <c r="X3151" s="10"/>
      <c r="Y3151" s="10"/>
      <c r="Z3151" s="10"/>
      <c r="AA3151" s="10"/>
      <c r="AB3151" s="10"/>
      <c r="AC3151" s="10"/>
      <c r="AD3151" s="10"/>
      <c r="AE3151" s="10"/>
      <c r="AF3151" s="10"/>
      <c r="AG3151" s="10"/>
      <c r="AH3151" s="10"/>
      <c r="AI3151" s="10"/>
      <c r="AJ3151" s="10"/>
      <c r="AK3151" s="10"/>
      <c r="AL3151" s="10"/>
      <c r="AM3151" s="10"/>
      <c r="AN3151" s="10"/>
      <c r="AO3151" s="10"/>
      <c r="AP3151" s="10"/>
      <c r="AQ3151" s="10"/>
      <c r="AR3151" s="10"/>
      <c r="AS3151" s="10"/>
      <c r="AT3151" s="10"/>
      <c r="AU3151" s="10"/>
      <c r="AV3151" s="10"/>
      <c r="AW3151" s="10"/>
      <c r="AX3151" s="10"/>
      <c r="DI3151" s="6"/>
    </row>
    <row r="3152" spans="1:113" ht="14.25">
      <c r="A3152" s="8"/>
      <c r="B3152" s="12"/>
      <c r="C3152" s="7"/>
      <c r="D3152" s="7"/>
      <c r="E3152" s="7"/>
      <c r="F3152" s="7"/>
      <c r="G3152" s="7"/>
      <c r="H3152" s="7"/>
      <c r="I3152" s="7"/>
      <c r="J3152" s="7"/>
      <c r="K3152" s="7"/>
      <c r="L3152" s="13"/>
      <c r="M3152" s="13"/>
      <c r="N3152" s="13"/>
      <c r="O3152" s="13"/>
      <c r="P3152" s="7"/>
      <c r="Q3152" s="7"/>
      <c r="R3152" s="7"/>
      <c r="S3152" s="7"/>
      <c r="T3152" s="7"/>
      <c r="U3152" s="7"/>
      <c r="V3152" s="14"/>
      <c r="W3152" s="14"/>
      <c r="X3152" s="14"/>
      <c r="Y3152" s="14"/>
      <c r="Z3152" s="14"/>
      <c r="AA3152" s="14"/>
      <c r="AB3152" s="14"/>
      <c r="AC3152" s="14"/>
      <c r="AD3152" s="14"/>
      <c r="AE3152" s="14"/>
      <c r="AF3152" s="14"/>
      <c r="AG3152" s="14"/>
      <c r="AH3152" s="14"/>
      <c r="AI3152" s="14"/>
      <c r="AJ3152" s="14"/>
      <c r="AK3152" s="14"/>
      <c r="AL3152" s="14"/>
      <c r="AM3152" s="14"/>
      <c r="AN3152" s="14"/>
      <c r="AO3152" s="14"/>
      <c r="AP3152" s="14"/>
      <c r="AQ3152" s="14"/>
      <c r="AR3152" s="14"/>
      <c r="AS3152" s="14"/>
      <c r="AT3152" s="14"/>
      <c r="AU3152" s="14"/>
      <c r="AV3152" s="14"/>
      <c r="AW3152" s="14"/>
      <c r="AX3152" s="15"/>
    </row>
    <row r="3153" spans="1:251" ht="12" customHeight="1">
      <c r="A3153" s="8"/>
      <c r="B3153" s="108" t="s">
        <v>546</v>
      </c>
      <c r="C3153" s="109"/>
      <c r="D3153" s="109"/>
      <c r="E3153" s="109"/>
      <c r="F3153" s="109"/>
      <c r="G3153" s="109"/>
      <c r="H3153" s="109"/>
      <c r="I3153" s="109"/>
      <c r="J3153" s="109"/>
      <c r="K3153" s="109"/>
      <c r="L3153" s="109"/>
      <c r="M3153" s="109"/>
      <c r="N3153" s="109"/>
      <c r="O3153" s="109"/>
      <c r="P3153" s="109"/>
      <c r="Q3153" s="109"/>
      <c r="R3153" s="109"/>
      <c r="S3153" s="109"/>
      <c r="T3153" s="109"/>
      <c r="U3153" s="109"/>
      <c r="V3153" s="109"/>
      <c r="W3153" s="109"/>
      <c r="X3153" s="109"/>
      <c r="Y3153" s="109"/>
      <c r="Z3153" s="109"/>
      <c r="AA3153" s="109"/>
      <c r="AB3153" s="109"/>
      <c r="AC3153" s="109"/>
      <c r="AD3153" s="109"/>
      <c r="AE3153" s="109"/>
      <c r="AF3153" s="109"/>
      <c r="AG3153" s="109"/>
      <c r="AH3153" s="109"/>
      <c r="AI3153" s="109"/>
      <c r="AJ3153" s="109"/>
      <c r="AK3153" s="109"/>
      <c r="AL3153" s="109"/>
      <c r="AM3153" s="109"/>
      <c r="AN3153" s="109"/>
      <c r="AO3153" s="109"/>
      <c r="AP3153" s="109"/>
      <c r="AQ3153" s="109"/>
      <c r="AR3153" s="109"/>
      <c r="AS3153" s="109"/>
      <c r="AT3153" s="109"/>
      <c r="AU3153" s="109"/>
      <c r="AV3153" s="109"/>
      <c r="AW3153" s="109"/>
      <c r="AX3153" s="110"/>
    </row>
    <row r="3154" spans="1:251" ht="12" customHeight="1">
      <c r="A3154" s="8"/>
      <c r="B3154" s="108"/>
      <c r="C3154" s="109"/>
      <c r="D3154" s="109"/>
      <c r="E3154" s="109"/>
      <c r="F3154" s="109"/>
      <c r="G3154" s="109"/>
      <c r="H3154" s="109"/>
      <c r="I3154" s="109"/>
      <c r="J3154" s="109"/>
      <c r="K3154" s="109"/>
      <c r="L3154" s="109"/>
      <c r="M3154" s="109"/>
      <c r="N3154" s="109"/>
      <c r="O3154" s="109"/>
      <c r="P3154" s="109"/>
      <c r="Q3154" s="109"/>
      <c r="R3154" s="109"/>
      <c r="S3154" s="109"/>
      <c r="T3154" s="109"/>
      <c r="U3154" s="109"/>
      <c r="V3154" s="109"/>
      <c r="W3154" s="109"/>
      <c r="X3154" s="109"/>
      <c r="Y3154" s="109"/>
      <c r="Z3154" s="109"/>
      <c r="AA3154" s="109"/>
      <c r="AB3154" s="109"/>
      <c r="AC3154" s="109"/>
      <c r="AD3154" s="109"/>
      <c r="AE3154" s="109"/>
      <c r="AF3154" s="109"/>
      <c r="AG3154" s="109"/>
      <c r="AH3154" s="109"/>
      <c r="AI3154" s="109"/>
      <c r="AJ3154" s="109"/>
      <c r="AK3154" s="109"/>
      <c r="AL3154" s="109"/>
      <c r="AM3154" s="109"/>
      <c r="AN3154" s="109"/>
      <c r="AO3154" s="109"/>
      <c r="AP3154" s="109"/>
      <c r="AQ3154" s="109"/>
      <c r="AR3154" s="109"/>
      <c r="AS3154" s="109"/>
      <c r="AT3154" s="109"/>
      <c r="AU3154" s="109"/>
      <c r="AV3154" s="109"/>
      <c r="AW3154" s="109"/>
      <c r="AX3154" s="110"/>
    </row>
    <row r="3155" spans="1:251" ht="12" customHeight="1">
      <c r="A3155" s="8"/>
      <c r="B3155" s="108"/>
      <c r="C3155" s="109"/>
      <c r="D3155" s="109"/>
      <c r="E3155" s="109"/>
      <c r="F3155" s="109"/>
      <c r="G3155" s="109"/>
      <c r="H3155" s="109"/>
      <c r="I3155" s="109"/>
      <c r="J3155" s="109"/>
      <c r="K3155" s="109"/>
      <c r="L3155" s="109"/>
      <c r="M3155" s="109"/>
      <c r="N3155" s="109"/>
      <c r="O3155" s="109"/>
      <c r="P3155" s="109"/>
      <c r="Q3155" s="109"/>
      <c r="R3155" s="109"/>
      <c r="S3155" s="109"/>
      <c r="T3155" s="109"/>
      <c r="U3155" s="109"/>
      <c r="V3155" s="109"/>
      <c r="W3155" s="109"/>
      <c r="X3155" s="109"/>
      <c r="Y3155" s="109"/>
      <c r="Z3155" s="109"/>
      <c r="AA3155" s="109"/>
      <c r="AB3155" s="109"/>
      <c r="AC3155" s="109"/>
      <c r="AD3155" s="109"/>
      <c r="AE3155" s="109"/>
      <c r="AF3155" s="109"/>
      <c r="AG3155" s="109"/>
      <c r="AH3155" s="109"/>
      <c r="AI3155" s="109"/>
      <c r="AJ3155" s="109"/>
      <c r="AK3155" s="109"/>
      <c r="AL3155" s="109"/>
      <c r="AM3155" s="109"/>
      <c r="AN3155" s="109"/>
      <c r="AO3155" s="109"/>
      <c r="AP3155" s="109"/>
      <c r="AQ3155" s="109"/>
      <c r="AR3155" s="109"/>
      <c r="AS3155" s="109"/>
      <c r="AT3155" s="109"/>
      <c r="AU3155" s="109"/>
      <c r="AV3155" s="109"/>
      <c r="AW3155" s="109"/>
      <c r="AX3155" s="110"/>
      <c r="BC3155" s="16"/>
    </row>
    <row r="3156" spans="1:251" ht="12" customHeight="1">
      <c r="A3156" s="8"/>
      <c r="B3156" s="108"/>
      <c r="C3156" s="109"/>
      <c r="D3156" s="109"/>
      <c r="E3156" s="109"/>
      <c r="F3156" s="109"/>
      <c r="G3156" s="109"/>
      <c r="H3156" s="109"/>
      <c r="I3156" s="109"/>
      <c r="J3156" s="109"/>
      <c r="K3156" s="109"/>
      <c r="L3156" s="109"/>
      <c r="M3156" s="109"/>
      <c r="N3156" s="109"/>
      <c r="O3156" s="109"/>
      <c r="P3156" s="109"/>
      <c r="Q3156" s="109"/>
      <c r="R3156" s="109"/>
      <c r="S3156" s="109"/>
      <c r="T3156" s="109"/>
      <c r="U3156" s="109"/>
      <c r="V3156" s="109"/>
      <c r="W3156" s="109"/>
      <c r="X3156" s="109"/>
      <c r="Y3156" s="109"/>
      <c r="Z3156" s="109"/>
      <c r="AA3156" s="109"/>
      <c r="AB3156" s="109"/>
      <c r="AC3156" s="109"/>
      <c r="AD3156" s="109"/>
      <c r="AE3156" s="109"/>
      <c r="AF3156" s="109"/>
      <c r="AG3156" s="109"/>
      <c r="AH3156" s="109"/>
      <c r="AI3156" s="109"/>
      <c r="AJ3156" s="109"/>
      <c r="AK3156" s="109"/>
      <c r="AL3156" s="109"/>
      <c r="AM3156" s="109"/>
      <c r="AN3156" s="109"/>
      <c r="AO3156" s="109"/>
      <c r="AP3156" s="109"/>
      <c r="AQ3156" s="109"/>
      <c r="AR3156" s="109"/>
      <c r="AS3156" s="109"/>
      <c r="AT3156" s="109"/>
      <c r="AU3156" s="109"/>
      <c r="AV3156" s="109"/>
      <c r="AW3156" s="109"/>
      <c r="AX3156" s="110"/>
    </row>
    <row r="3157" spans="1:251" ht="12" customHeight="1">
      <c r="A3157" s="8"/>
      <c r="B3157" s="108"/>
      <c r="C3157" s="109"/>
      <c r="D3157" s="109"/>
      <c r="E3157" s="109"/>
      <c r="F3157" s="109"/>
      <c r="G3157" s="109"/>
      <c r="H3157" s="109"/>
      <c r="I3157" s="109"/>
      <c r="J3157" s="109"/>
      <c r="K3157" s="109"/>
      <c r="L3157" s="109"/>
      <c r="M3157" s="109"/>
      <c r="N3157" s="109"/>
      <c r="O3157" s="109"/>
      <c r="P3157" s="109"/>
      <c r="Q3157" s="109"/>
      <c r="R3157" s="109"/>
      <c r="S3157" s="109"/>
      <c r="T3157" s="109"/>
      <c r="U3157" s="109"/>
      <c r="V3157" s="109"/>
      <c r="W3157" s="109"/>
      <c r="X3157" s="109"/>
      <c r="Y3157" s="109"/>
      <c r="Z3157" s="109"/>
      <c r="AA3157" s="109"/>
      <c r="AB3157" s="109"/>
      <c r="AC3157" s="109"/>
      <c r="AD3157" s="109"/>
      <c r="AE3157" s="109"/>
      <c r="AF3157" s="109"/>
      <c r="AG3157" s="109"/>
      <c r="AH3157" s="109"/>
      <c r="AI3157" s="109"/>
      <c r="AJ3157" s="109"/>
      <c r="AK3157" s="109"/>
      <c r="AL3157" s="109"/>
      <c r="AM3157" s="109"/>
      <c r="AN3157" s="109"/>
      <c r="AO3157" s="109"/>
      <c r="AP3157" s="109"/>
      <c r="AQ3157" s="109"/>
      <c r="AR3157" s="109"/>
      <c r="AS3157" s="109"/>
      <c r="AT3157" s="109"/>
      <c r="AU3157" s="109"/>
      <c r="AV3157" s="109"/>
      <c r="AW3157" s="109"/>
      <c r="AX3157" s="110"/>
    </row>
    <row r="3158" spans="1:251" ht="12" customHeight="1">
      <c r="A3158" s="8"/>
      <c r="B3158" s="108"/>
      <c r="C3158" s="109"/>
      <c r="D3158" s="109"/>
      <c r="E3158" s="109"/>
      <c r="F3158" s="109"/>
      <c r="G3158" s="109"/>
      <c r="H3158" s="109"/>
      <c r="I3158" s="109"/>
      <c r="J3158" s="109"/>
      <c r="K3158" s="109"/>
      <c r="L3158" s="109"/>
      <c r="M3158" s="109"/>
      <c r="N3158" s="109"/>
      <c r="O3158" s="109"/>
      <c r="P3158" s="109"/>
      <c r="Q3158" s="109"/>
      <c r="R3158" s="109"/>
      <c r="S3158" s="109"/>
      <c r="T3158" s="109"/>
      <c r="U3158" s="109"/>
      <c r="V3158" s="109"/>
      <c r="W3158" s="109"/>
      <c r="X3158" s="109"/>
      <c r="Y3158" s="109"/>
      <c r="Z3158" s="109"/>
      <c r="AA3158" s="109"/>
      <c r="AB3158" s="109"/>
      <c r="AC3158" s="109"/>
      <c r="AD3158" s="109"/>
      <c r="AE3158" s="109"/>
      <c r="AF3158" s="109"/>
      <c r="AG3158" s="109"/>
      <c r="AH3158" s="109"/>
      <c r="AI3158" s="109"/>
      <c r="AJ3158" s="109"/>
      <c r="AK3158" s="109"/>
      <c r="AL3158" s="109"/>
      <c r="AM3158" s="109"/>
      <c r="AN3158" s="109"/>
      <c r="AO3158" s="109"/>
      <c r="AP3158" s="109"/>
      <c r="AQ3158" s="109"/>
      <c r="AR3158" s="109"/>
      <c r="AS3158" s="109"/>
      <c r="AT3158" s="109"/>
      <c r="AU3158" s="109"/>
      <c r="AV3158" s="109"/>
      <c r="AW3158" s="109"/>
      <c r="AX3158" s="110"/>
    </row>
    <row r="3159" spans="1:251" ht="15" thickBot="1">
      <c r="A3159" s="17"/>
      <c r="B3159" s="18"/>
      <c r="C3159" s="19"/>
      <c r="D3159" s="19"/>
      <c r="E3159" s="19"/>
      <c r="F3159" s="19"/>
      <c r="G3159" s="19"/>
      <c r="H3159" s="19"/>
      <c r="I3159" s="19"/>
      <c r="J3159" s="19"/>
      <c r="K3159" s="19"/>
      <c r="L3159" s="19"/>
      <c r="M3159" s="19"/>
      <c r="N3159" s="19"/>
      <c r="O3159" s="19"/>
      <c r="P3159" s="19"/>
      <c r="Q3159" s="19"/>
      <c r="R3159" s="19"/>
      <c r="S3159" s="19"/>
      <c r="T3159" s="19"/>
      <c r="U3159" s="19"/>
      <c r="V3159" s="19"/>
      <c r="W3159" s="19"/>
      <c r="X3159" s="19"/>
      <c r="Y3159" s="19"/>
      <c r="Z3159" s="19"/>
      <c r="AA3159" s="19"/>
      <c r="AB3159" s="19"/>
      <c r="AC3159" s="19"/>
      <c r="AD3159" s="19"/>
      <c r="AE3159" s="19"/>
      <c r="AF3159" s="19"/>
      <c r="AG3159" s="19"/>
      <c r="AH3159" s="19"/>
      <c r="AI3159" s="19"/>
      <c r="AJ3159" s="19"/>
      <c r="AK3159" s="19"/>
      <c r="AL3159" s="19"/>
      <c r="AM3159" s="19"/>
      <c r="AN3159" s="19"/>
      <c r="AO3159" s="19"/>
      <c r="AP3159" s="19"/>
      <c r="AQ3159" s="19"/>
      <c r="AR3159" s="19"/>
      <c r="AS3159" s="19"/>
      <c r="AT3159" s="19"/>
      <c r="AU3159" s="19"/>
      <c r="AV3159" s="19"/>
      <c r="AW3159" s="19"/>
      <c r="AX3159" s="20"/>
    </row>
    <row r="3160" spans="1:251">
      <c r="B3160" s="21"/>
    </row>
    <row r="3161" spans="1:251" ht="14.25">
      <c r="B3161" s="10" t="s">
        <v>4</v>
      </c>
      <c r="C3161" s="8"/>
      <c r="D3161" s="8"/>
      <c r="E3161" s="8"/>
      <c r="F3161" s="8"/>
      <c r="G3161" s="8"/>
      <c r="H3161" s="8"/>
      <c r="I3161" s="8"/>
      <c r="J3161" s="8"/>
      <c r="K3161" s="8"/>
      <c r="L3161" s="9"/>
      <c r="M3161" s="9"/>
      <c r="N3161" s="9"/>
      <c r="O3161" s="9"/>
      <c r="P3161" s="8"/>
      <c r="Q3161" s="8"/>
      <c r="R3161" s="8"/>
      <c r="S3161" s="8"/>
      <c r="T3161" s="8"/>
      <c r="U3161" s="8"/>
      <c r="V3161" s="10"/>
      <c r="W3161" s="10"/>
      <c r="X3161" s="10"/>
      <c r="Y3161" s="10"/>
      <c r="Z3161" s="10"/>
      <c r="AA3161" s="10"/>
      <c r="AB3161" s="10"/>
      <c r="AC3161" s="10"/>
      <c r="AD3161" s="10"/>
      <c r="AE3161" s="10"/>
      <c r="AF3161" s="10"/>
      <c r="AG3161" s="10"/>
      <c r="AH3161" s="10"/>
      <c r="AI3161" s="10"/>
      <c r="AJ3161" s="10"/>
      <c r="AK3161" s="10"/>
      <c r="AL3161" s="10"/>
      <c r="AM3161" s="10"/>
      <c r="AN3161" s="10"/>
      <c r="AO3161" s="10"/>
      <c r="AP3161" s="10"/>
      <c r="AQ3161" s="10"/>
      <c r="AR3161" s="10"/>
      <c r="AS3161" s="10"/>
      <c r="AT3161" s="10"/>
      <c r="AU3161" s="10"/>
      <c r="AV3161" s="10"/>
      <c r="AW3161" s="10"/>
      <c r="AX3161" s="10"/>
    </row>
    <row r="3162" spans="1:251" ht="15" thickBot="1">
      <c r="B3162" s="8"/>
      <c r="C3162" s="8"/>
      <c r="D3162" s="8"/>
      <c r="E3162" s="8"/>
      <c r="F3162" s="8"/>
      <c r="G3162" s="8"/>
      <c r="H3162" s="8"/>
      <c r="I3162" s="8"/>
      <c r="J3162" s="8"/>
      <c r="K3162" s="8"/>
      <c r="L3162" s="9"/>
      <c r="M3162" s="9"/>
      <c r="N3162" s="9"/>
      <c r="O3162" s="9"/>
      <c r="P3162" s="8"/>
      <c r="Q3162" s="8"/>
      <c r="R3162" s="8"/>
      <c r="S3162" s="8"/>
      <c r="T3162" s="8"/>
      <c r="U3162" s="8"/>
      <c r="V3162" s="10"/>
      <c r="W3162" s="10"/>
      <c r="X3162" s="10"/>
      <c r="Y3162" s="10"/>
      <c r="Z3162" s="10"/>
      <c r="AA3162" s="10"/>
      <c r="AB3162" s="10"/>
      <c r="AC3162" s="10"/>
      <c r="AD3162" s="10"/>
      <c r="AE3162" s="10"/>
      <c r="AF3162" s="10"/>
      <c r="AG3162" s="10"/>
      <c r="AH3162" s="10"/>
      <c r="AI3162" s="10"/>
      <c r="AJ3162" s="10"/>
      <c r="AK3162" s="10"/>
      <c r="AL3162" s="10"/>
      <c r="AM3162" s="10"/>
      <c r="AN3162" s="10"/>
      <c r="AO3162" s="10"/>
      <c r="AP3162" s="10"/>
      <c r="AQ3162" s="10"/>
      <c r="AR3162" s="10"/>
      <c r="AS3162" s="10"/>
      <c r="AT3162" s="10"/>
      <c r="AU3162" s="10"/>
      <c r="AV3162" s="10"/>
      <c r="AW3162" s="10"/>
      <c r="AX3162" s="22" t="s">
        <v>5</v>
      </c>
    </row>
    <row r="3163" spans="1:251" s="16" customFormat="1" ht="13.5" customHeight="1">
      <c r="A3163" s="8"/>
      <c r="B3163" s="111" t="s">
        <v>6</v>
      </c>
      <c r="C3163" s="112"/>
      <c r="D3163" s="112"/>
      <c r="E3163" s="112"/>
      <c r="F3163" s="112"/>
      <c r="G3163" s="112"/>
      <c r="H3163" s="112"/>
      <c r="I3163" s="112"/>
      <c r="J3163" s="112"/>
      <c r="K3163" s="112"/>
      <c r="L3163" s="112"/>
      <c r="M3163" s="112"/>
      <c r="N3163" s="112"/>
      <c r="O3163" s="112"/>
      <c r="P3163" s="112"/>
      <c r="Q3163" s="112"/>
      <c r="R3163" s="112"/>
      <c r="S3163" s="112"/>
      <c r="T3163" s="112"/>
      <c r="U3163" s="112"/>
      <c r="V3163" s="112"/>
      <c r="W3163" s="112"/>
      <c r="X3163" s="112"/>
      <c r="Y3163" s="112"/>
      <c r="Z3163" s="113"/>
      <c r="AA3163" s="117" t="s">
        <v>9</v>
      </c>
      <c r="AB3163" s="112"/>
      <c r="AC3163" s="112"/>
      <c r="AD3163" s="112"/>
      <c r="AE3163" s="112"/>
      <c r="AF3163" s="112"/>
      <c r="AG3163" s="112"/>
      <c r="AH3163" s="112"/>
      <c r="AI3163" s="113"/>
      <c r="AJ3163" s="117" t="s">
        <v>10</v>
      </c>
      <c r="AK3163" s="112"/>
      <c r="AL3163" s="112"/>
      <c r="AM3163" s="112"/>
      <c r="AN3163" s="112"/>
      <c r="AO3163" s="112"/>
      <c r="AP3163" s="112"/>
      <c r="AQ3163" s="112"/>
      <c r="AR3163" s="113"/>
      <c r="AS3163" s="117" t="s">
        <v>7</v>
      </c>
      <c r="AT3163" s="112"/>
      <c r="AU3163" s="112"/>
      <c r="AV3163" s="112"/>
      <c r="AW3163" s="112"/>
      <c r="AX3163" s="119"/>
      <c r="AY3163" s="2"/>
      <c r="AZ3163" s="2"/>
      <c r="BA3163" s="2"/>
      <c r="BB3163" s="2"/>
      <c r="BC3163" s="2"/>
      <c r="BD3163" s="2"/>
      <c r="BE3163" s="2"/>
      <c r="BF3163" s="2"/>
      <c r="BG3163" s="2"/>
      <c r="BH3163" s="2"/>
      <c r="BI3163" s="2"/>
      <c r="BJ3163" s="2"/>
      <c r="BK3163" s="2"/>
      <c r="BL3163" s="2"/>
      <c r="BM3163" s="2"/>
      <c r="BN3163" s="2"/>
      <c r="BO3163" s="2"/>
      <c r="BP3163" s="2"/>
      <c r="BQ3163" s="2"/>
      <c r="BR3163" s="2"/>
      <c r="BS3163" s="2"/>
      <c r="BT3163" s="2"/>
      <c r="BU3163" s="2"/>
      <c r="BV3163" s="2"/>
      <c r="BW3163" s="2"/>
      <c r="BX3163" s="2"/>
      <c r="BY3163" s="2"/>
      <c r="BZ3163" s="2"/>
      <c r="CA3163" s="2"/>
      <c r="CB3163" s="2"/>
      <c r="CC3163" s="2"/>
      <c r="CD3163" s="2"/>
      <c r="CE3163" s="2"/>
      <c r="CF3163" s="2"/>
      <c r="CG3163" s="2"/>
      <c r="CH3163" s="2"/>
      <c r="CI3163" s="2"/>
      <c r="CJ3163" s="2"/>
      <c r="CK3163" s="2"/>
      <c r="CL3163" s="2"/>
      <c r="CM3163" s="2"/>
      <c r="CN3163" s="2"/>
      <c r="CO3163" s="2"/>
      <c r="CP3163" s="2"/>
      <c r="CQ3163" s="2"/>
      <c r="CR3163" s="2"/>
      <c r="CS3163" s="2"/>
      <c r="CT3163" s="2"/>
      <c r="CU3163" s="2"/>
      <c r="CV3163" s="2"/>
      <c r="CW3163" s="2"/>
      <c r="CX3163" s="2"/>
      <c r="CY3163" s="2"/>
      <c r="CZ3163" s="2"/>
      <c r="DA3163" s="2"/>
      <c r="DB3163" s="2"/>
      <c r="DC3163" s="2"/>
      <c r="DD3163" s="2"/>
      <c r="DE3163" s="2"/>
      <c r="DF3163" s="2"/>
      <c r="DG3163" s="2"/>
      <c r="DH3163" s="2"/>
      <c r="DI3163" s="2"/>
      <c r="DJ3163" s="2"/>
      <c r="DK3163" s="2"/>
      <c r="DL3163" s="2"/>
      <c r="DM3163" s="2"/>
      <c r="DN3163" s="2"/>
      <c r="DO3163" s="2"/>
      <c r="DP3163" s="2"/>
      <c r="DQ3163" s="2"/>
      <c r="DR3163" s="2"/>
      <c r="DS3163" s="2"/>
      <c r="DT3163" s="2"/>
      <c r="DU3163" s="2"/>
      <c r="DV3163" s="2"/>
      <c r="DW3163" s="2"/>
      <c r="DX3163" s="2"/>
      <c r="DY3163" s="2"/>
      <c r="DZ3163" s="2"/>
      <c r="EA3163" s="2"/>
      <c r="EB3163" s="2"/>
      <c r="EC3163" s="2"/>
      <c r="ED3163" s="2"/>
      <c r="EE3163" s="2"/>
      <c r="EF3163" s="2"/>
      <c r="EG3163" s="2"/>
      <c r="EH3163" s="2"/>
      <c r="EI3163" s="2"/>
      <c r="EJ3163" s="2"/>
      <c r="EK3163" s="2"/>
      <c r="EL3163" s="2"/>
      <c r="EM3163" s="2"/>
      <c r="EN3163" s="2"/>
      <c r="EO3163" s="2"/>
      <c r="EP3163" s="2"/>
      <c r="EQ3163" s="2"/>
      <c r="ER3163" s="2"/>
      <c r="ES3163" s="2"/>
      <c r="ET3163" s="2"/>
      <c r="EU3163" s="2"/>
      <c r="EV3163" s="2"/>
      <c r="EW3163" s="2"/>
      <c r="EX3163" s="2"/>
      <c r="EY3163" s="2"/>
      <c r="EZ3163" s="2"/>
      <c r="FA3163" s="2"/>
      <c r="FB3163" s="2"/>
      <c r="FC3163" s="2"/>
      <c r="FD3163" s="2"/>
      <c r="FE3163" s="2"/>
      <c r="FF3163" s="2"/>
      <c r="FG3163" s="2"/>
      <c r="FH3163" s="2"/>
      <c r="FI3163" s="2"/>
      <c r="FJ3163" s="2"/>
      <c r="FK3163" s="2"/>
      <c r="FL3163" s="2"/>
      <c r="FM3163" s="2"/>
      <c r="FN3163" s="2"/>
      <c r="FO3163" s="2"/>
      <c r="FP3163" s="2"/>
      <c r="FQ3163" s="2"/>
      <c r="FR3163" s="2"/>
      <c r="FS3163" s="2"/>
      <c r="FT3163" s="2"/>
      <c r="FU3163" s="2"/>
      <c r="FV3163" s="2"/>
      <c r="FW3163" s="2"/>
      <c r="FX3163" s="2"/>
      <c r="FY3163" s="2"/>
      <c r="FZ3163" s="2"/>
      <c r="GA3163" s="2"/>
      <c r="GB3163" s="2"/>
      <c r="GC3163" s="2"/>
      <c r="GD3163" s="2"/>
      <c r="GE3163" s="2"/>
      <c r="GF3163" s="2"/>
      <c r="GG3163" s="2"/>
      <c r="GH3163" s="2"/>
      <c r="GI3163" s="2"/>
      <c r="GJ3163" s="2"/>
      <c r="GK3163" s="2"/>
      <c r="GL3163" s="2"/>
      <c r="GM3163" s="2"/>
      <c r="GN3163" s="2"/>
      <c r="GO3163" s="2"/>
      <c r="GP3163" s="2"/>
      <c r="GQ3163" s="2"/>
      <c r="GR3163" s="2"/>
      <c r="GS3163" s="2"/>
      <c r="GT3163" s="2"/>
      <c r="GU3163" s="2"/>
      <c r="GV3163" s="2"/>
      <c r="GW3163" s="2"/>
      <c r="GX3163" s="2"/>
      <c r="GY3163" s="2"/>
      <c r="GZ3163" s="2"/>
      <c r="HA3163" s="2"/>
      <c r="HB3163" s="2"/>
      <c r="HC3163" s="2"/>
      <c r="HD3163" s="2"/>
      <c r="HE3163" s="2"/>
      <c r="HF3163" s="2"/>
      <c r="HG3163" s="2"/>
      <c r="HH3163" s="2"/>
      <c r="HI3163" s="2"/>
      <c r="HJ3163" s="2"/>
      <c r="HK3163" s="2"/>
      <c r="HL3163" s="2"/>
      <c r="HM3163" s="2"/>
      <c r="HN3163" s="2"/>
      <c r="HO3163" s="2"/>
      <c r="HP3163" s="2"/>
      <c r="HQ3163" s="2"/>
      <c r="HR3163" s="2"/>
      <c r="HS3163" s="2"/>
      <c r="HT3163" s="2"/>
      <c r="HU3163" s="2"/>
      <c r="HV3163" s="2"/>
      <c r="HW3163" s="2"/>
      <c r="HX3163" s="2"/>
      <c r="HY3163" s="2"/>
      <c r="HZ3163" s="2"/>
      <c r="IA3163" s="2"/>
      <c r="IB3163" s="2"/>
      <c r="IC3163" s="2"/>
      <c r="ID3163" s="2"/>
      <c r="IE3163" s="2"/>
      <c r="IF3163" s="2"/>
      <c r="IG3163" s="2"/>
      <c r="IH3163" s="2"/>
      <c r="II3163" s="2"/>
      <c r="IJ3163" s="2"/>
      <c r="IK3163" s="2"/>
      <c r="IL3163" s="2"/>
      <c r="IM3163" s="2"/>
      <c r="IN3163" s="2"/>
      <c r="IO3163" s="2"/>
      <c r="IP3163" s="2"/>
      <c r="IQ3163" s="2"/>
    </row>
    <row r="3164" spans="1:251" s="16" customFormat="1" ht="13.5">
      <c r="A3164" s="8"/>
      <c r="B3164" s="114"/>
      <c r="C3164" s="115"/>
      <c r="D3164" s="115"/>
      <c r="E3164" s="115"/>
      <c r="F3164" s="115"/>
      <c r="G3164" s="115"/>
      <c r="H3164" s="115"/>
      <c r="I3164" s="115"/>
      <c r="J3164" s="115"/>
      <c r="K3164" s="115"/>
      <c r="L3164" s="115"/>
      <c r="M3164" s="115"/>
      <c r="N3164" s="115"/>
      <c r="O3164" s="115"/>
      <c r="P3164" s="115"/>
      <c r="Q3164" s="115"/>
      <c r="R3164" s="115"/>
      <c r="S3164" s="115"/>
      <c r="T3164" s="115"/>
      <c r="U3164" s="115"/>
      <c r="V3164" s="115"/>
      <c r="W3164" s="115"/>
      <c r="X3164" s="115"/>
      <c r="Y3164" s="115"/>
      <c r="Z3164" s="116"/>
      <c r="AA3164" s="118"/>
      <c r="AB3164" s="115"/>
      <c r="AC3164" s="115"/>
      <c r="AD3164" s="115"/>
      <c r="AE3164" s="115"/>
      <c r="AF3164" s="115"/>
      <c r="AG3164" s="115"/>
      <c r="AH3164" s="115"/>
      <c r="AI3164" s="116"/>
      <c r="AJ3164" s="118"/>
      <c r="AK3164" s="115"/>
      <c r="AL3164" s="115"/>
      <c r="AM3164" s="115"/>
      <c r="AN3164" s="115"/>
      <c r="AO3164" s="115"/>
      <c r="AP3164" s="115"/>
      <c r="AQ3164" s="115"/>
      <c r="AR3164" s="116"/>
      <c r="AS3164" s="118"/>
      <c r="AT3164" s="115"/>
      <c r="AU3164" s="115"/>
      <c r="AV3164" s="115"/>
      <c r="AW3164" s="115"/>
      <c r="AX3164" s="120"/>
      <c r="AY3164" s="2"/>
      <c r="AZ3164" s="2"/>
      <c r="BA3164" s="2"/>
      <c r="BB3164" s="23"/>
      <c r="BC3164" s="24"/>
      <c r="BE3164" s="2"/>
      <c r="BF3164" s="2"/>
      <c r="BG3164" s="2"/>
      <c r="BH3164" s="2"/>
      <c r="BI3164" s="2"/>
      <c r="BJ3164" s="2"/>
      <c r="BK3164" s="2"/>
      <c r="BL3164" s="2"/>
      <c r="BM3164" s="2"/>
      <c r="BN3164" s="2"/>
      <c r="BO3164" s="2"/>
      <c r="BP3164" s="2"/>
      <c r="BQ3164" s="2"/>
      <c r="BR3164" s="2"/>
      <c r="BS3164" s="2"/>
      <c r="BT3164" s="2"/>
      <c r="BU3164" s="2"/>
      <c r="BV3164" s="2"/>
      <c r="BW3164" s="2"/>
      <c r="BX3164" s="2"/>
      <c r="BY3164" s="2"/>
      <c r="BZ3164" s="2"/>
      <c r="CA3164" s="2"/>
      <c r="CB3164" s="2"/>
      <c r="CC3164" s="2"/>
      <c r="CD3164" s="2"/>
      <c r="CE3164" s="2"/>
      <c r="CF3164" s="2"/>
      <c r="CG3164" s="2"/>
      <c r="CH3164" s="2"/>
      <c r="CI3164" s="2"/>
      <c r="CJ3164" s="2"/>
      <c r="CK3164" s="2"/>
      <c r="CL3164" s="2"/>
      <c r="CM3164" s="2"/>
      <c r="CN3164" s="2"/>
      <c r="CO3164" s="2"/>
      <c r="CP3164" s="2"/>
      <c r="CQ3164" s="2"/>
      <c r="CR3164" s="2"/>
      <c r="CS3164" s="2"/>
      <c r="CT3164" s="2"/>
      <c r="CU3164" s="2"/>
      <c r="CV3164" s="2"/>
      <c r="CW3164" s="2"/>
      <c r="CX3164" s="2"/>
      <c r="CY3164" s="2"/>
      <c r="CZ3164" s="2"/>
      <c r="DA3164" s="2"/>
      <c r="DB3164" s="2"/>
      <c r="DC3164" s="2"/>
      <c r="DD3164" s="2"/>
      <c r="DE3164" s="2"/>
      <c r="DF3164" s="2"/>
      <c r="DG3164" s="2"/>
      <c r="DH3164" s="2"/>
      <c r="DI3164" s="2"/>
      <c r="DJ3164" s="2"/>
      <c r="DK3164" s="2"/>
      <c r="DL3164" s="2"/>
      <c r="DM3164" s="2"/>
      <c r="DN3164" s="2"/>
      <c r="DO3164" s="2"/>
      <c r="DP3164" s="2"/>
      <c r="DQ3164" s="2"/>
      <c r="DR3164" s="2"/>
      <c r="DS3164" s="2"/>
      <c r="DT3164" s="2"/>
      <c r="DU3164" s="2"/>
      <c r="DV3164" s="2"/>
      <c r="DW3164" s="2"/>
      <c r="DX3164" s="2"/>
      <c r="DY3164" s="2"/>
      <c r="DZ3164" s="2"/>
      <c r="EA3164" s="2"/>
      <c r="EB3164" s="2"/>
      <c r="EC3164" s="2"/>
      <c r="ED3164" s="2"/>
      <c r="EE3164" s="2"/>
      <c r="EF3164" s="2"/>
      <c r="EG3164" s="2"/>
      <c r="EH3164" s="2"/>
      <c r="EI3164" s="2"/>
      <c r="EJ3164" s="2"/>
      <c r="EK3164" s="2"/>
      <c r="EL3164" s="2"/>
      <c r="EM3164" s="2"/>
      <c r="EN3164" s="2"/>
      <c r="EO3164" s="2"/>
      <c r="EP3164" s="2"/>
      <c r="EQ3164" s="2"/>
      <c r="ER3164" s="2"/>
      <c r="ES3164" s="2"/>
      <c r="ET3164" s="2"/>
      <c r="EU3164" s="2"/>
      <c r="EV3164" s="2"/>
      <c r="EW3164" s="2"/>
      <c r="EX3164" s="2"/>
      <c r="EY3164" s="2"/>
      <c r="EZ3164" s="2"/>
      <c r="FA3164" s="2"/>
      <c r="FB3164" s="2"/>
      <c r="FC3164" s="2"/>
      <c r="FD3164" s="2"/>
      <c r="FE3164" s="2"/>
      <c r="FF3164" s="2"/>
      <c r="FG3164" s="2"/>
      <c r="FH3164" s="2"/>
      <c r="FI3164" s="2"/>
      <c r="FJ3164" s="2"/>
      <c r="FK3164" s="2"/>
      <c r="FL3164" s="2"/>
      <c r="FM3164" s="2"/>
      <c r="FN3164" s="2"/>
      <c r="FO3164" s="2"/>
      <c r="FP3164" s="2"/>
      <c r="FQ3164" s="2"/>
      <c r="FR3164" s="2"/>
      <c r="FS3164" s="2"/>
      <c r="FT3164" s="2"/>
      <c r="FU3164" s="2"/>
      <c r="FV3164" s="2"/>
      <c r="FW3164" s="2"/>
      <c r="FX3164" s="2"/>
      <c r="FY3164" s="2"/>
      <c r="FZ3164" s="2"/>
      <c r="GA3164" s="2"/>
      <c r="GB3164" s="2"/>
      <c r="GC3164" s="2"/>
      <c r="GD3164" s="2"/>
      <c r="GE3164" s="2"/>
      <c r="GF3164" s="2"/>
      <c r="GG3164" s="2"/>
      <c r="GH3164" s="2"/>
      <c r="GI3164" s="2"/>
      <c r="GJ3164" s="2"/>
      <c r="GK3164" s="2"/>
      <c r="GL3164" s="2"/>
      <c r="GM3164" s="2"/>
      <c r="GN3164" s="2"/>
      <c r="GO3164" s="2"/>
      <c r="GP3164" s="2"/>
      <c r="GQ3164" s="2"/>
      <c r="GR3164" s="2"/>
      <c r="GS3164" s="2"/>
      <c r="GT3164" s="2"/>
      <c r="GU3164" s="2"/>
      <c r="GV3164" s="2"/>
      <c r="GW3164" s="2"/>
      <c r="GX3164" s="2"/>
      <c r="GY3164" s="2"/>
      <c r="GZ3164" s="2"/>
      <c r="HA3164" s="2"/>
      <c r="HB3164" s="2"/>
      <c r="HC3164" s="2"/>
      <c r="HD3164" s="2"/>
      <c r="HE3164" s="2"/>
      <c r="HF3164" s="2"/>
      <c r="HG3164" s="2"/>
      <c r="HH3164" s="2"/>
      <c r="HI3164" s="2"/>
      <c r="HJ3164" s="2"/>
      <c r="HK3164" s="2"/>
      <c r="HL3164" s="2"/>
      <c r="HM3164" s="2"/>
      <c r="HN3164" s="2"/>
      <c r="HO3164" s="2"/>
      <c r="HP3164" s="2"/>
      <c r="HQ3164" s="2"/>
      <c r="HR3164" s="2"/>
      <c r="HS3164" s="2"/>
      <c r="HT3164" s="2"/>
      <c r="HU3164" s="2"/>
      <c r="HV3164" s="2"/>
      <c r="HW3164" s="2"/>
      <c r="HX3164" s="2"/>
      <c r="HY3164" s="2"/>
      <c r="HZ3164" s="2"/>
      <c r="IA3164" s="2"/>
      <c r="IB3164" s="2"/>
      <c r="IC3164" s="2"/>
      <c r="ID3164" s="2"/>
      <c r="IE3164" s="2"/>
      <c r="IF3164" s="2"/>
      <c r="IG3164" s="2"/>
      <c r="IH3164" s="2"/>
      <c r="II3164" s="2"/>
      <c r="IJ3164" s="2"/>
      <c r="IK3164" s="2"/>
      <c r="IL3164" s="2"/>
      <c r="IM3164" s="2"/>
      <c r="IN3164" s="2"/>
      <c r="IO3164" s="2"/>
      <c r="IP3164" s="2"/>
      <c r="IQ3164" s="2"/>
    </row>
    <row r="3165" spans="1:251" s="16" customFormat="1" ht="18.75" customHeight="1">
      <c r="A3165" s="8"/>
      <c r="B3165" s="25"/>
      <c r="C3165" s="130" t="s">
        <v>902</v>
      </c>
      <c r="D3165" s="131"/>
      <c r="E3165" s="131"/>
      <c r="F3165" s="131"/>
      <c r="G3165" s="131"/>
      <c r="H3165" s="131"/>
      <c r="I3165" s="131"/>
      <c r="J3165" s="131"/>
      <c r="K3165" s="131"/>
      <c r="L3165" s="131"/>
      <c r="M3165" s="131"/>
      <c r="N3165" s="131"/>
      <c r="O3165" s="131"/>
      <c r="P3165" s="131"/>
      <c r="Q3165" s="131"/>
      <c r="R3165" s="131"/>
      <c r="S3165" s="131"/>
      <c r="T3165" s="131"/>
      <c r="U3165" s="131"/>
      <c r="V3165" s="131"/>
      <c r="W3165" s="131"/>
      <c r="X3165" s="131"/>
      <c r="Y3165" s="131"/>
      <c r="Z3165" s="132"/>
      <c r="AA3165" s="133">
        <v>3184672</v>
      </c>
      <c r="AB3165" s="134"/>
      <c r="AC3165" s="134"/>
      <c r="AD3165" s="134"/>
      <c r="AE3165" s="134"/>
      <c r="AF3165" s="134"/>
      <c r="AG3165" s="134"/>
      <c r="AH3165" s="134"/>
      <c r="AI3165" s="135"/>
      <c r="AJ3165" s="133">
        <v>151886</v>
      </c>
      <c r="AK3165" s="134"/>
      <c r="AL3165" s="134"/>
      <c r="AM3165" s="134"/>
      <c r="AN3165" s="134"/>
      <c r="AO3165" s="134"/>
      <c r="AP3165" s="134"/>
      <c r="AQ3165" s="134"/>
      <c r="AR3165" s="135"/>
      <c r="AS3165" s="136"/>
      <c r="AT3165" s="137"/>
      <c r="AU3165" s="137"/>
      <c r="AV3165" s="137"/>
      <c r="AW3165" s="137"/>
      <c r="AX3165" s="138"/>
      <c r="AY3165" s="2"/>
      <c r="AZ3165" s="2"/>
      <c r="BA3165" s="2"/>
      <c r="BB3165" s="2"/>
      <c r="BC3165" s="2"/>
      <c r="BD3165" s="2"/>
      <c r="BE3165" s="2"/>
      <c r="BF3165" s="2"/>
      <c r="BG3165" s="2"/>
      <c r="BH3165" s="2"/>
      <c r="BI3165" s="2"/>
      <c r="BJ3165" s="2"/>
      <c r="BK3165" s="2"/>
      <c r="BL3165" s="2"/>
      <c r="BM3165" s="2"/>
      <c r="BN3165" s="2"/>
      <c r="BO3165" s="2"/>
      <c r="BP3165" s="2"/>
      <c r="BQ3165" s="2"/>
      <c r="BR3165" s="2"/>
      <c r="BS3165" s="2"/>
      <c r="BT3165" s="2"/>
      <c r="BU3165" s="2"/>
      <c r="BV3165" s="2"/>
      <c r="BW3165" s="2"/>
      <c r="BX3165" s="2"/>
      <c r="BY3165" s="2"/>
      <c r="BZ3165" s="2"/>
      <c r="CA3165" s="2"/>
      <c r="CB3165" s="2"/>
      <c r="CC3165" s="2"/>
      <c r="CD3165" s="2"/>
      <c r="CE3165" s="2"/>
      <c r="CF3165" s="2"/>
      <c r="CG3165" s="2"/>
      <c r="CH3165" s="2"/>
      <c r="CI3165" s="2"/>
      <c r="CJ3165" s="2"/>
      <c r="CK3165" s="2"/>
      <c r="CL3165" s="2"/>
      <c r="CM3165" s="2"/>
      <c r="CN3165" s="2"/>
      <c r="CO3165" s="2"/>
      <c r="CP3165" s="2"/>
      <c r="CQ3165" s="2"/>
      <c r="CR3165" s="2"/>
      <c r="CS3165" s="2"/>
      <c r="CT3165" s="2"/>
      <c r="CU3165" s="2"/>
      <c r="CV3165" s="2"/>
      <c r="CW3165" s="2"/>
      <c r="CX3165" s="2"/>
      <c r="CY3165" s="2"/>
      <c r="CZ3165" s="2"/>
      <c r="DA3165" s="2"/>
      <c r="DB3165" s="2"/>
      <c r="DC3165" s="2"/>
      <c r="DD3165" s="2"/>
      <c r="DE3165" s="2"/>
      <c r="DF3165" s="2"/>
      <c r="DG3165" s="2"/>
      <c r="DH3165" s="2"/>
      <c r="DI3165" s="2"/>
      <c r="DJ3165" s="2"/>
      <c r="DK3165" s="2"/>
      <c r="DL3165" s="2"/>
      <c r="DM3165" s="2"/>
      <c r="DN3165" s="2"/>
      <c r="DO3165" s="2"/>
      <c r="DP3165" s="2"/>
      <c r="DQ3165" s="2"/>
      <c r="DR3165" s="2"/>
      <c r="DS3165" s="2"/>
      <c r="DT3165" s="2"/>
      <c r="DU3165" s="2"/>
      <c r="DV3165" s="2"/>
      <c r="DW3165" s="2"/>
      <c r="DX3165" s="2"/>
      <c r="DY3165" s="2"/>
      <c r="DZ3165" s="2"/>
      <c r="EA3165" s="2"/>
      <c r="EB3165" s="2"/>
      <c r="EC3165" s="2"/>
      <c r="ED3165" s="2"/>
      <c r="EE3165" s="2"/>
      <c r="EF3165" s="2"/>
      <c r="EG3165" s="2"/>
      <c r="EH3165" s="2"/>
      <c r="EI3165" s="2"/>
      <c r="EJ3165" s="2"/>
      <c r="EK3165" s="2"/>
      <c r="EL3165" s="2"/>
      <c r="EM3165" s="2"/>
      <c r="EN3165" s="2"/>
      <c r="EO3165" s="2"/>
      <c r="EP3165" s="2"/>
      <c r="EQ3165" s="2"/>
      <c r="ER3165" s="2"/>
      <c r="ES3165" s="2"/>
      <c r="ET3165" s="2"/>
      <c r="EU3165" s="2"/>
      <c r="EV3165" s="2"/>
      <c r="EW3165" s="2"/>
      <c r="EX3165" s="2"/>
      <c r="EY3165" s="2"/>
      <c r="EZ3165" s="2"/>
      <c r="FA3165" s="2"/>
      <c r="FB3165" s="2"/>
      <c r="FC3165" s="2"/>
      <c r="FD3165" s="2"/>
      <c r="FE3165" s="2"/>
      <c r="FF3165" s="2"/>
      <c r="FG3165" s="2"/>
      <c r="FH3165" s="2"/>
      <c r="FI3165" s="2"/>
      <c r="FJ3165" s="2"/>
      <c r="FK3165" s="2"/>
      <c r="FL3165" s="2"/>
      <c r="FM3165" s="2"/>
      <c r="FN3165" s="2"/>
      <c r="FO3165" s="2"/>
      <c r="FP3165" s="2"/>
      <c r="FQ3165" s="2"/>
      <c r="FR3165" s="2"/>
      <c r="FS3165" s="2"/>
      <c r="FT3165" s="2"/>
      <c r="FU3165" s="2"/>
      <c r="FV3165" s="2"/>
      <c r="FW3165" s="2"/>
      <c r="FX3165" s="2"/>
      <c r="FY3165" s="2"/>
      <c r="FZ3165" s="2"/>
      <c r="GA3165" s="2"/>
      <c r="GB3165" s="2"/>
      <c r="GC3165" s="2"/>
      <c r="GD3165" s="2"/>
      <c r="GE3165" s="2"/>
      <c r="GF3165" s="2"/>
      <c r="GG3165" s="2"/>
      <c r="GH3165" s="2"/>
      <c r="GI3165" s="2"/>
      <c r="GJ3165" s="2"/>
      <c r="GK3165" s="2"/>
      <c r="GL3165" s="2"/>
      <c r="GM3165" s="2"/>
      <c r="GN3165" s="2"/>
      <c r="GO3165" s="2"/>
      <c r="GP3165" s="2"/>
      <c r="GQ3165" s="2"/>
      <c r="GR3165" s="2"/>
      <c r="GS3165" s="2"/>
      <c r="GT3165" s="2"/>
      <c r="GU3165" s="2"/>
      <c r="GV3165" s="2"/>
      <c r="GW3165" s="2"/>
      <c r="GX3165" s="2"/>
      <c r="GY3165" s="2"/>
      <c r="GZ3165" s="2"/>
      <c r="HA3165" s="2"/>
      <c r="HB3165" s="2"/>
      <c r="HC3165" s="2"/>
      <c r="HD3165" s="2"/>
      <c r="HE3165" s="2"/>
      <c r="HF3165" s="2"/>
      <c r="HG3165" s="2"/>
      <c r="HH3165" s="2"/>
      <c r="HI3165" s="2"/>
      <c r="HJ3165" s="2"/>
      <c r="HK3165" s="2"/>
      <c r="HL3165" s="2"/>
      <c r="HM3165" s="2"/>
      <c r="HN3165" s="2"/>
      <c r="HO3165" s="2"/>
      <c r="HP3165" s="2"/>
      <c r="HQ3165" s="2"/>
      <c r="HR3165" s="2"/>
      <c r="HS3165" s="2"/>
      <c r="HT3165" s="2"/>
      <c r="HU3165" s="2"/>
      <c r="HV3165" s="2"/>
      <c r="HW3165" s="2"/>
      <c r="HX3165" s="2"/>
      <c r="HY3165" s="2"/>
      <c r="HZ3165" s="2"/>
      <c r="IA3165" s="2"/>
      <c r="IB3165" s="2"/>
      <c r="IC3165" s="2"/>
      <c r="ID3165" s="2"/>
      <c r="IE3165" s="2"/>
      <c r="IF3165" s="2"/>
      <c r="IG3165" s="2"/>
      <c r="IH3165" s="2"/>
      <c r="II3165" s="2"/>
      <c r="IJ3165" s="2"/>
      <c r="IK3165" s="2"/>
      <c r="IL3165" s="2"/>
      <c r="IM3165" s="2"/>
      <c r="IN3165" s="2"/>
      <c r="IO3165" s="2"/>
      <c r="IP3165" s="2"/>
      <c r="IQ3165" s="2"/>
    </row>
    <row r="3166" spans="1:251" s="16" customFormat="1" ht="18.75" customHeight="1">
      <c r="A3166" s="8"/>
      <c r="B3166" s="25"/>
      <c r="C3166" s="130" t="s">
        <v>543</v>
      </c>
      <c r="D3166" s="131"/>
      <c r="E3166" s="131"/>
      <c r="F3166" s="131"/>
      <c r="G3166" s="131"/>
      <c r="H3166" s="131"/>
      <c r="I3166" s="131"/>
      <c r="J3166" s="131"/>
      <c r="K3166" s="131"/>
      <c r="L3166" s="131"/>
      <c r="M3166" s="131"/>
      <c r="N3166" s="131"/>
      <c r="O3166" s="131"/>
      <c r="P3166" s="131"/>
      <c r="Q3166" s="131"/>
      <c r="R3166" s="131"/>
      <c r="S3166" s="131"/>
      <c r="T3166" s="131"/>
      <c r="U3166" s="131"/>
      <c r="V3166" s="131"/>
      <c r="W3166" s="131"/>
      <c r="X3166" s="131"/>
      <c r="Y3166" s="131"/>
      <c r="Z3166" s="132"/>
      <c r="AA3166" s="133">
        <v>9451</v>
      </c>
      <c r="AB3166" s="134"/>
      <c r="AC3166" s="134"/>
      <c r="AD3166" s="134"/>
      <c r="AE3166" s="134"/>
      <c r="AF3166" s="134"/>
      <c r="AG3166" s="134"/>
      <c r="AH3166" s="134"/>
      <c r="AI3166" s="135"/>
      <c r="AJ3166" s="133">
        <v>73094</v>
      </c>
      <c r="AK3166" s="134"/>
      <c r="AL3166" s="134"/>
      <c r="AM3166" s="134"/>
      <c r="AN3166" s="134"/>
      <c r="AO3166" s="134"/>
      <c r="AP3166" s="134"/>
      <c r="AQ3166" s="134"/>
      <c r="AR3166" s="135"/>
      <c r="AS3166" s="136"/>
      <c r="AT3166" s="137"/>
      <c r="AU3166" s="137"/>
      <c r="AV3166" s="137"/>
      <c r="AW3166" s="137"/>
      <c r="AX3166" s="138"/>
      <c r="AY3166" s="2"/>
      <c r="AZ3166" s="2"/>
      <c r="BA3166" s="2"/>
      <c r="BB3166" s="2"/>
      <c r="BC3166" s="2"/>
      <c r="BD3166" s="2"/>
      <c r="BE3166" s="2"/>
      <c r="BF3166" s="2"/>
      <c r="BG3166" s="2"/>
      <c r="BH3166" s="2"/>
      <c r="BI3166" s="2"/>
      <c r="BJ3166" s="2"/>
      <c r="BK3166" s="2"/>
      <c r="BL3166" s="2"/>
      <c r="BM3166" s="2"/>
      <c r="BN3166" s="2"/>
      <c r="BO3166" s="2"/>
      <c r="BP3166" s="2"/>
      <c r="BQ3166" s="2"/>
      <c r="BR3166" s="2"/>
      <c r="BS3166" s="2"/>
      <c r="BT3166" s="2"/>
      <c r="BU3166" s="2"/>
      <c r="BV3166" s="2"/>
      <c r="BW3166" s="2"/>
      <c r="BX3166" s="2"/>
      <c r="BY3166" s="2"/>
      <c r="BZ3166" s="2"/>
      <c r="CA3166" s="2"/>
      <c r="CB3166" s="2"/>
      <c r="CC3166" s="2"/>
      <c r="CD3166" s="2"/>
      <c r="CE3166" s="2"/>
      <c r="CF3166" s="2"/>
      <c r="CG3166" s="2"/>
      <c r="CH3166" s="2"/>
      <c r="CI3166" s="2"/>
      <c r="CJ3166" s="2"/>
      <c r="CK3166" s="2"/>
      <c r="CL3166" s="2"/>
      <c r="CM3166" s="2"/>
      <c r="CN3166" s="2"/>
      <c r="CO3166" s="2"/>
      <c r="CP3166" s="2"/>
      <c r="CQ3166" s="2"/>
      <c r="CR3166" s="2"/>
      <c r="CS3166" s="2"/>
      <c r="CT3166" s="2"/>
      <c r="CU3166" s="2"/>
      <c r="CV3166" s="2"/>
      <c r="CW3166" s="2"/>
      <c r="CX3166" s="2"/>
      <c r="CY3166" s="2"/>
      <c r="CZ3166" s="2"/>
      <c r="DA3166" s="2"/>
      <c r="DB3166" s="2"/>
      <c r="DC3166" s="2"/>
      <c r="DD3166" s="2"/>
      <c r="DE3166" s="2"/>
      <c r="DF3166" s="2"/>
      <c r="DG3166" s="2"/>
      <c r="DH3166" s="2"/>
      <c r="DI3166" s="2"/>
      <c r="DJ3166" s="2"/>
      <c r="DK3166" s="2"/>
      <c r="DL3166" s="2"/>
      <c r="DM3166" s="2"/>
      <c r="DN3166" s="2"/>
      <c r="DO3166" s="2"/>
      <c r="DP3166" s="2"/>
      <c r="DQ3166" s="2"/>
      <c r="DR3166" s="2"/>
      <c r="DS3166" s="2"/>
      <c r="DT3166" s="2"/>
      <c r="DU3166" s="2"/>
      <c r="DV3166" s="2"/>
      <c r="DW3166" s="2"/>
      <c r="DX3166" s="2"/>
      <c r="DY3166" s="2"/>
      <c r="DZ3166" s="2"/>
      <c r="EA3166" s="2"/>
      <c r="EB3166" s="2"/>
      <c r="EC3166" s="2"/>
      <c r="ED3166" s="2"/>
      <c r="EE3166" s="2"/>
      <c r="EF3166" s="2"/>
      <c r="EG3166" s="2"/>
      <c r="EH3166" s="2"/>
      <c r="EI3166" s="2"/>
      <c r="EJ3166" s="2"/>
      <c r="EK3166" s="2"/>
      <c r="EL3166" s="2"/>
      <c r="EM3166" s="2"/>
      <c r="EN3166" s="2"/>
      <c r="EO3166" s="2"/>
      <c r="EP3166" s="2"/>
      <c r="EQ3166" s="2"/>
      <c r="ER3166" s="2"/>
      <c r="ES3166" s="2"/>
      <c r="ET3166" s="2"/>
      <c r="EU3166" s="2"/>
      <c r="EV3166" s="2"/>
      <c r="EW3166" s="2"/>
      <c r="EX3166" s="2"/>
      <c r="EY3166" s="2"/>
      <c r="EZ3166" s="2"/>
      <c r="FA3166" s="2"/>
      <c r="FB3166" s="2"/>
      <c r="FC3166" s="2"/>
      <c r="FD3166" s="2"/>
      <c r="FE3166" s="2"/>
      <c r="FF3166" s="2"/>
      <c r="FG3166" s="2"/>
      <c r="FH3166" s="2"/>
      <c r="FI3166" s="2"/>
      <c r="FJ3166" s="2"/>
      <c r="FK3166" s="2"/>
      <c r="FL3166" s="2"/>
      <c r="FM3166" s="2"/>
      <c r="FN3166" s="2"/>
      <c r="FO3166" s="2"/>
      <c r="FP3166" s="2"/>
      <c r="FQ3166" s="2"/>
      <c r="FR3166" s="2"/>
      <c r="FS3166" s="2"/>
      <c r="FT3166" s="2"/>
      <c r="FU3166" s="2"/>
      <c r="FV3166" s="2"/>
      <c r="FW3166" s="2"/>
      <c r="FX3166" s="2"/>
      <c r="FY3166" s="2"/>
      <c r="FZ3166" s="2"/>
      <c r="GA3166" s="2"/>
      <c r="GB3166" s="2"/>
      <c r="GC3166" s="2"/>
      <c r="GD3166" s="2"/>
      <c r="GE3166" s="2"/>
      <c r="GF3166" s="2"/>
      <c r="GG3166" s="2"/>
      <c r="GH3166" s="2"/>
      <c r="GI3166" s="2"/>
      <c r="GJ3166" s="2"/>
      <c r="GK3166" s="2"/>
      <c r="GL3166" s="2"/>
      <c r="GM3166" s="2"/>
      <c r="GN3166" s="2"/>
      <c r="GO3166" s="2"/>
      <c r="GP3166" s="2"/>
      <c r="GQ3166" s="2"/>
      <c r="GR3166" s="2"/>
      <c r="GS3166" s="2"/>
      <c r="GT3166" s="2"/>
      <c r="GU3166" s="2"/>
      <c r="GV3166" s="2"/>
      <c r="GW3166" s="2"/>
      <c r="GX3166" s="2"/>
      <c r="GY3166" s="2"/>
      <c r="GZ3166" s="2"/>
      <c r="HA3166" s="2"/>
      <c r="HB3166" s="2"/>
      <c r="HC3166" s="2"/>
      <c r="HD3166" s="2"/>
      <c r="HE3166" s="2"/>
      <c r="HF3166" s="2"/>
      <c r="HG3166" s="2"/>
      <c r="HH3166" s="2"/>
      <c r="HI3166" s="2"/>
      <c r="HJ3166" s="2"/>
      <c r="HK3166" s="2"/>
      <c r="HL3166" s="2"/>
      <c r="HM3166" s="2"/>
      <c r="HN3166" s="2"/>
      <c r="HO3166" s="2"/>
      <c r="HP3166" s="2"/>
      <c r="HQ3166" s="2"/>
      <c r="HR3166" s="2"/>
      <c r="HS3166" s="2"/>
      <c r="HT3166" s="2"/>
      <c r="HU3166" s="2"/>
      <c r="HV3166" s="2"/>
      <c r="HW3166" s="2"/>
      <c r="HX3166" s="2"/>
      <c r="HY3166" s="2"/>
      <c r="HZ3166" s="2"/>
      <c r="IA3166" s="2"/>
      <c r="IB3166" s="2"/>
      <c r="IC3166" s="2"/>
      <c r="ID3166" s="2"/>
      <c r="IE3166" s="2"/>
      <c r="IF3166" s="2"/>
      <c r="IG3166" s="2"/>
      <c r="IH3166" s="2"/>
      <c r="II3166" s="2"/>
      <c r="IJ3166" s="2"/>
      <c r="IK3166" s="2"/>
      <c r="IL3166" s="2"/>
      <c r="IM3166" s="2"/>
      <c r="IN3166" s="2"/>
      <c r="IO3166" s="2"/>
      <c r="IP3166" s="2"/>
      <c r="IQ3166" s="2"/>
    </row>
    <row r="3167" spans="1:251" s="16" customFormat="1" ht="18.75" customHeight="1" thickBot="1">
      <c r="A3167" s="17"/>
      <c r="B3167" s="121" t="s">
        <v>11</v>
      </c>
      <c r="C3167" s="122"/>
      <c r="D3167" s="122"/>
      <c r="E3167" s="122"/>
      <c r="F3167" s="122"/>
      <c r="G3167" s="122"/>
      <c r="H3167" s="122"/>
      <c r="I3167" s="122"/>
      <c r="J3167" s="122"/>
      <c r="K3167" s="122"/>
      <c r="L3167" s="122"/>
      <c r="M3167" s="122"/>
      <c r="N3167" s="122"/>
      <c r="O3167" s="122"/>
      <c r="P3167" s="122"/>
      <c r="Q3167" s="122"/>
      <c r="R3167" s="122"/>
      <c r="S3167" s="122"/>
      <c r="T3167" s="122"/>
      <c r="U3167" s="122"/>
      <c r="V3167" s="122"/>
      <c r="W3167" s="122"/>
      <c r="X3167" s="122"/>
      <c r="Y3167" s="122"/>
      <c r="Z3167" s="123"/>
      <c r="AA3167" s="124">
        <f>SUM($AA$3165:$AA$3166)</f>
        <v>3194123</v>
      </c>
      <c r="AB3167" s="125"/>
      <c r="AC3167" s="125"/>
      <c r="AD3167" s="125"/>
      <c r="AE3167" s="125"/>
      <c r="AF3167" s="125"/>
      <c r="AG3167" s="125"/>
      <c r="AH3167" s="125"/>
      <c r="AI3167" s="126"/>
      <c r="AJ3167" s="124">
        <f>SUM($AJ$3165:$AJ$3166)</f>
        <v>224980</v>
      </c>
      <c r="AK3167" s="125"/>
      <c r="AL3167" s="125"/>
      <c r="AM3167" s="125"/>
      <c r="AN3167" s="125"/>
      <c r="AO3167" s="125"/>
      <c r="AP3167" s="125"/>
      <c r="AQ3167" s="125"/>
      <c r="AR3167" s="126"/>
      <c r="AS3167" s="127"/>
      <c r="AT3167" s="128"/>
      <c r="AU3167" s="128"/>
      <c r="AV3167" s="128"/>
      <c r="AW3167" s="128"/>
      <c r="AX3167" s="129"/>
      <c r="AY3167" s="2"/>
      <c r="AZ3167" s="2"/>
      <c r="BA3167" s="2"/>
      <c r="BB3167" s="2"/>
      <c r="BC3167" s="2"/>
      <c r="BD3167" s="2"/>
      <c r="BE3167" s="2"/>
      <c r="BF3167" s="2"/>
      <c r="BG3167" s="2"/>
      <c r="BH3167" s="2"/>
      <c r="BI3167" s="2"/>
      <c r="BJ3167" s="2"/>
      <c r="BK3167" s="2"/>
      <c r="BL3167" s="2"/>
      <c r="BM3167" s="2"/>
      <c r="BN3167" s="2"/>
      <c r="BO3167" s="2"/>
      <c r="BP3167" s="2"/>
      <c r="BQ3167" s="2"/>
      <c r="BR3167" s="2"/>
      <c r="BS3167" s="2"/>
      <c r="BT3167" s="2"/>
      <c r="BU3167" s="2"/>
      <c r="BV3167" s="2"/>
      <c r="BW3167" s="2"/>
      <c r="BX3167" s="2"/>
      <c r="BY3167" s="2"/>
      <c r="BZ3167" s="2"/>
      <c r="CA3167" s="2"/>
      <c r="CB3167" s="2"/>
      <c r="CC3167" s="2"/>
      <c r="CD3167" s="2"/>
      <c r="CE3167" s="2"/>
      <c r="CF3167" s="2"/>
      <c r="CG3167" s="2"/>
      <c r="CH3167" s="2"/>
      <c r="CI3167" s="2"/>
      <c r="CJ3167" s="2"/>
      <c r="CK3167" s="2"/>
      <c r="CL3167" s="2"/>
      <c r="CM3167" s="2"/>
      <c r="CN3167" s="2"/>
      <c r="CO3167" s="2"/>
      <c r="CP3167" s="2"/>
      <c r="CQ3167" s="2"/>
      <c r="CR3167" s="2"/>
      <c r="CS3167" s="2"/>
      <c r="CT3167" s="2"/>
      <c r="CU3167" s="2"/>
      <c r="CV3167" s="2"/>
      <c r="CW3167" s="2"/>
      <c r="CX3167" s="2"/>
      <c r="CY3167" s="2"/>
      <c r="CZ3167" s="2"/>
      <c r="DA3167" s="2"/>
      <c r="DB3167" s="2"/>
      <c r="DC3167" s="2"/>
      <c r="DD3167" s="2"/>
      <c r="DE3167" s="2"/>
      <c r="DF3167" s="2"/>
      <c r="DG3167" s="2"/>
      <c r="DH3167" s="2"/>
      <c r="DI3167" s="2"/>
      <c r="DJ3167" s="2"/>
      <c r="DK3167" s="2"/>
      <c r="DL3167" s="2"/>
      <c r="DM3167" s="2"/>
      <c r="DN3167" s="2"/>
      <c r="DO3167" s="2"/>
      <c r="DP3167" s="2"/>
      <c r="DQ3167" s="2"/>
      <c r="DR3167" s="2"/>
      <c r="DS3167" s="2"/>
      <c r="DT3167" s="2"/>
      <c r="DU3167" s="2"/>
      <c r="DV3167" s="2"/>
      <c r="DW3167" s="2"/>
      <c r="DX3167" s="2"/>
      <c r="DY3167" s="2"/>
      <c r="DZ3167" s="2"/>
      <c r="EA3167" s="2"/>
      <c r="EB3167" s="2"/>
      <c r="EC3167" s="2"/>
      <c r="ED3167" s="2"/>
      <c r="EE3167" s="2"/>
      <c r="EF3167" s="2"/>
      <c r="EG3167" s="2"/>
      <c r="EH3167" s="2"/>
      <c r="EI3167" s="2"/>
      <c r="EJ3167" s="2"/>
      <c r="EK3167" s="2"/>
      <c r="EL3167" s="2"/>
      <c r="EM3167" s="2"/>
      <c r="EN3167" s="2"/>
      <c r="EO3167" s="2"/>
      <c r="EP3167" s="2"/>
      <c r="EQ3167" s="2"/>
      <c r="ER3167" s="2"/>
      <c r="ES3167" s="2"/>
      <c r="ET3167" s="2"/>
      <c r="EU3167" s="2"/>
      <c r="EV3167" s="2"/>
      <c r="EW3167" s="2"/>
      <c r="EX3167" s="2"/>
      <c r="EY3167" s="2"/>
      <c r="EZ3167" s="2"/>
      <c r="FA3167" s="2"/>
      <c r="FB3167" s="2"/>
      <c r="FC3167" s="2"/>
      <c r="FD3167" s="2"/>
      <c r="FE3167" s="2"/>
      <c r="FF3167" s="2"/>
      <c r="FG3167" s="2"/>
      <c r="FH3167" s="2"/>
      <c r="FI3167" s="2"/>
      <c r="FJ3167" s="2"/>
      <c r="FK3167" s="2"/>
      <c r="FL3167" s="2"/>
      <c r="FM3167" s="2"/>
      <c r="FN3167" s="2"/>
      <c r="FO3167" s="2"/>
      <c r="FP3167" s="2"/>
      <c r="FQ3167" s="2"/>
      <c r="FR3167" s="2"/>
      <c r="FS3167" s="2"/>
      <c r="FT3167" s="2"/>
      <c r="FU3167" s="2"/>
      <c r="FV3167" s="2"/>
      <c r="FW3167" s="2"/>
      <c r="FX3167" s="2"/>
      <c r="FY3167" s="2"/>
      <c r="FZ3167" s="2"/>
      <c r="GA3167" s="2"/>
      <c r="GB3167" s="2"/>
      <c r="GC3167" s="2"/>
      <c r="GD3167" s="2"/>
      <c r="GE3167" s="2"/>
      <c r="GF3167" s="2"/>
      <c r="GG3167" s="2"/>
      <c r="GH3167" s="2"/>
      <c r="GI3167" s="2"/>
      <c r="GJ3167" s="2"/>
      <c r="GK3167" s="2"/>
      <c r="GL3167" s="2"/>
      <c r="GM3167" s="2"/>
      <c r="GN3167" s="2"/>
      <c r="GO3167" s="2"/>
      <c r="GP3167" s="2"/>
      <c r="GQ3167" s="2"/>
      <c r="GR3167" s="2"/>
      <c r="GS3167" s="2"/>
      <c r="GT3167" s="2"/>
      <c r="GU3167" s="2"/>
      <c r="GV3167" s="2"/>
      <c r="GW3167" s="2"/>
      <c r="GX3167" s="2"/>
      <c r="GY3167" s="2"/>
      <c r="GZ3167" s="2"/>
      <c r="HA3167" s="2"/>
      <c r="HB3167" s="2"/>
      <c r="HC3167" s="2"/>
      <c r="HD3167" s="2"/>
      <c r="HE3167" s="2"/>
      <c r="HF3167" s="2"/>
      <c r="HG3167" s="2"/>
      <c r="HH3167" s="2"/>
      <c r="HI3167" s="2"/>
      <c r="HJ3167" s="2"/>
      <c r="HK3167" s="2"/>
      <c r="HL3167" s="2"/>
      <c r="HM3167" s="2"/>
      <c r="HN3167" s="2"/>
      <c r="HO3167" s="2"/>
      <c r="HP3167" s="2"/>
      <c r="HQ3167" s="2"/>
      <c r="HR3167" s="2"/>
      <c r="HS3167" s="2"/>
      <c r="HT3167" s="2"/>
      <c r="HU3167" s="2"/>
      <c r="HV3167" s="2"/>
      <c r="HW3167" s="2"/>
      <c r="HX3167" s="2"/>
      <c r="HY3167" s="2"/>
      <c r="HZ3167" s="2"/>
      <c r="IA3167" s="2"/>
      <c r="IB3167" s="2"/>
      <c r="IC3167" s="2"/>
      <c r="ID3167" s="2"/>
      <c r="IE3167" s="2"/>
      <c r="IF3167" s="2"/>
      <c r="IG3167" s="2"/>
      <c r="IH3167" s="2"/>
      <c r="II3167" s="2"/>
      <c r="IJ3167" s="2"/>
      <c r="IK3167" s="2"/>
      <c r="IL3167" s="2"/>
      <c r="IM3167" s="2"/>
      <c r="IN3167" s="2"/>
      <c r="IO3167" s="2"/>
      <c r="IP3167" s="2"/>
      <c r="IQ3167" s="2"/>
    </row>
    <row r="3169" spans="1:113" ht="18.75">
      <c r="A3169" s="1" t="s">
        <v>0</v>
      </c>
      <c r="AW3169" s="3"/>
      <c r="AX3169" s="4"/>
      <c r="AY3169" s="3"/>
    </row>
    <row r="3171" spans="1:113" ht="18.75">
      <c r="B3171" s="101" t="s">
        <v>8</v>
      </c>
      <c r="C3171" s="102"/>
      <c r="D3171" s="102"/>
      <c r="E3171" s="102"/>
      <c r="F3171" s="102"/>
      <c r="G3171" s="102"/>
      <c r="H3171" s="102"/>
      <c r="I3171" s="102"/>
      <c r="J3171" s="102"/>
      <c r="K3171" s="102"/>
      <c r="L3171" s="102"/>
      <c r="M3171" s="102"/>
      <c r="N3171" s="102"/>
      <c r="O3171" s="102"/>
      <c r="P3171" s="102"/>
      <c r="Q3171" s="102"/>
      <c r="R3171" s="102"/>
      <c r="S3171" s="102"/>
      <c r="T3171" s="102"/>
      <c r="U3171" s="102"/>
      <c r="V3171" s="102"/>
      <c r="W3171" s="102"/>
      <c r="X3171" s="102"/>
      <c r="Y3171" s="102"/>
      <c r="Z3171" s="102"/>
      <c r="AA3171" s="102"/>
      <c r="AB3171" s="102"/>
      <c r="AC3171" s="102"/>
      <c r="AD3171" s="102"/>
      <c r="AE3171" s="102"/>
      <c r="AF3171" s="102"/>
      <c r="AG3171" s="102"/>
      <c r="AH3171" s="102"/>
      <c r="AI3171" s="102"/>
      <c r="AJ3171" s="102"/>
      <c r="AK3171" s="102"/>
      <c r="AL3171" s="102"/>
      <c r="AM3171" s="102"/>
      <c r="AN3171" s="102"/>
      <c r="AO3171" s="102"/>
      <c r="AP3171" s="102"/>
      <c r="AQ3171" s="102"/>
      <c r="AR3171" s="102"/>
      <c r="AS3171" s="102"/>
      <c r="AT3171" s="102"/>
      <c r="AU3171" s="102"/>
      <c r="AV3171" s="102"/>
      <c r="AW3171" s="102"/>
      <c r="AX3171" s="102"/>
    </row>
    <row r="3172" spans="1:113">
      <c r="Z3172" s="5"/>
      <c r="AD3172" s="5"/>
      <c r="AE3172" s="5"/>
      <c r="AF3172" s="5"/>
      <c r="AG3172" s="5"/>
      <c r="AH3172" s="5"/>
      <c r="AI3172" s="5"/>
      <c r="AO3172" s="5"/>
    </row>
    <row r="3173" spans="1:113" ht="13.5" thickBot="1">
      <c r="Z3173" s="5"/>
      <c r="AD3173" s="5"/>
      <c r="AE3173" s="5"/>
      <c r="AF3173" s="5"/>
      <c r="AG3173" s="5"/>
      <c r="AH3173" s="5"/>
      <c r="AI3173" s="5"/>
      <c r="AO3173" s="5"/>
      <c r="DI3173" s="6"/>
    </row>
    <row r="3174" spans="1:113" ht="24.75" customHeight="1" thickBot="1">
      <c r="B3174" s="103" t="s">
        <v>1</v>
      </c>
      <c r="C3174" s="104"/>
      <c r="D3174" s="104"/>
      <c r="E3174" s="104"/>
      <c r="F3174" s="104"/>
      <c r="G3174" s="104"/>
      <c r="H3174" s="105" t="s">
        <v>551</v>
      </c>
      <c r="I3174" s="106"/>
      <c r="J3174" s="106"/>
      <c r="K3174" s="106"/>
      <c r="L3174" s="106"/>
      <c r="M3174" s="106"/>
      <c r="N3174" s="106"/>
      <c r="O3174" s="106"/>
      <c r="P3174" s="106"/>
      <c r="Q3174" s="106"/>
      <c r="R3174" s="106"/>
      <c r="S3174" s="106"/>
      <c r="T3174" s="106"/>
      <c r="U3174" s="106"/>
      <c r="V3174" s="106"/>
      <c r="W3174" s="106"/>
      <c r="X3174" s="106"/>
      <c r="Y3174" s="106"/>
      <c r="Z3174" s="106"/>
      <c r="AA3174" s="106"/>
      <c r="AB3174" s="106"/>
      <c r="AC3174" s="106"/>
      <c r="AD3174" s="106"/>
      <c r="AE3174" s="106"/>
      <c r="AF3174" s="106"/>
      <c r="AG3174" s="106"/>
      <c r="AH3174" s="106"/>
      <c r="AI3174" s="106"/>
      <c r="AJ3174" s="106"/>
      <c r="AK3174" s="106"/>
      <c r="AL3174" s="106"/>
      <c r="AM3174" s="106"/>
      <c r="AN3174" s="106"/>
      <c r="AO3174" s="106"/>
      <c r="AP3174" s="106"/>
      <c r="AQ3174" s="106"/>
      <c r="AR3174" s="106"/>
      <c r="AS3174" s="106"/>
      <c r="AT3174" s="106"/>
      <c r="AU3174" s="106"/>
      <c r="AV3174" s="106"/>
      <c r="AW3174" s="106"/>
      <c r="AX3174" s="107"/>
      <c r="DI3174" s="6"/>
    </row>
    <row r="3175" spans="1:113" ht="14.25">
      <c r="B3175" s="7"/>
      <c r="C3175" s="7"/>
      <c r="D3175" s="7"/>
      <c r="E3175" s="7"/>
      <c r="F3175" s="7"/>
      <c r="G3175" s="7"/>
      <c r="H3175" s="8"/>
      <c r="I3175" s="8"/>
      <c r="J3175" s="8"/>
      <c r="K3175" s="8"/>
      <c r="L3175" s="9"/>
      <c r="M3175" s="9"/>
      <c r="N3175" s="9"/>
      <c r="O3175" s="9"/>
      <c r="P3175" s="8"/>
      <c r="Q3175" s="8"/>
      <c r="R3175" s="8"/>
      <c r="S3175" s="8"/>
      <c r="T3175" s="8"/>
      <c r="U3175" s="8"/>
      <c r="V3175" s="10"/>
      <c r="W3175" s="10"/>
      <c r="X3175" s="10"/>
      <c r="Y3175" s="10"/>
      <c r="Z3175" s="10"/>
      <c r="AA3175" s="10"/>
      <c r="AB3175" s="10"/>
      <c r="AC3175" s="10"/>
      <c r="AD3175" s="10"/>
      <c r="AE3175" s="10"/>
      <c r="AF3175" s="10"/>
      <c r="AG3175" s="10"/>
      <c r="AH3175" s="10"/>
      <c r="AI3175" s="10"/>
      <c r="AJ3175" s="10"/>
      <c r="AK3175" s="10"/>
      <c r="AL3175" s="10"/>
      <c r="AM3175" s="10"/>
      <c r="AN3175" s="10"/>
      <c r="AO3175" s="10"/>
      <c r="AP3175" s="10"/>
      <c r="AQ3175" s="10"/>
      <c r="AR3175" s="10"/>
      <c r="AS3175" s="10"/>
      <c r="AT3175" s="10"/>
      <c r="AU3175" s="10"/>
      <c r="AV3175" s="10"/>
      <c r="AW3175" s="10"/>
      <c r="AX3175" s="10"/>
      <c r="DI3175" s="6"/>
    </row>
    <row r="3176" spans="1:113" ht="15" thickBot="1">
      <c r="A3176" s="11"/>
      <c r="B3176" s="10" t="s">
        <v>2</v>
      </c>
      <c r="C3176" s="8"/>
      <c r="D3176" s="8"/>
      <c r="E3176" s="8"/>
      <c r="F3176" s="8"/>
      <c r="G3176" s="8"/>
      <c r="H3176" s="8"/>
      <c r="I3176" s="8"/>
      <c r="J3176" s="8"/>
      <c r="K3176" s="8"/>
      <c r="L3176" s="9"/>
      <c r="M3176" s="9"/>
      <c r="N3176" s="9"/>
      <c r="O3176" s="9"/>
      <c r="P3176" s="8"/>
      <c r="Q3176" s="8"/>
      <c r="R3176" s="8"/>
      <c r="S3176" s="8"/>
      <c r="T3176" s="8"/>
      <c r="U3176" s="8"/>
      <c r="V3176" s="10"/>
      <c r="W3176" s="10"/>
      <c r="X3176" s="10"/>
      <c r="Y3176" s="10"/>
      <c r="Z3176" s="10"/>
      <c r="AA3176" s="10"/>
      <c r="AB3176" s="10"/>
      <c r="AC3176" s="10"/>
      <c r="AD3176" s="10"/>
      <c r="AE3176" s="10"/>
      <c r="AF3176" s="10"/>
      <c r="AG3176" s="10"/>
      <c r="AH3176" s="10"/>
      <c r="AI3176" s="10"/>
      <c r="AJ3176" s="10"/>
      <c r="AK3176" s="10"/>
      <c r="AL3176" s="10"/>
      <c r="AM3176" s="10"/>
      <c r="AN3176" s="10"/>
      <c r="AO3176" s="10"/>
      <c r="AP3176" s="10"/>
      <c r="AQ3176" s="10"/>
      <c r="AR3176" s="10"/>
      <c r="AS3176" s="10"/>
      <c r="AT3176" s="10"/>
      <c r="AU3176" s="10"/>
      <c r="AV3176" s="10"/>
      <c r="AW3176" s="10"/>
      <c r="AX3176" s="10"/>
      <c r="DI3176" s="6"/>
    </row>
    <row r="3177" spans="1:113" ht="14.25">
      <c r="A3177" s="8"/>
      <c r="B3177" s="12"/>
      <c r="C3177" s="7"/>
      <c r="D3177" s="7"/>
      <c r="E3177" s="7"/>
      <c r="F3177" s="7"/>
      <c r="G3177" s="7"/>
      <c r="H3177" s="7"/>
      <c r="I3177" s="7"/>
      <c r="J3177" s="7"/>
      <c r="K3177" s="7"/>
      <c r="L3177" s="13"/>
      <c r="M3177" s="13"/>
      <c r="N3177" s="13"/>
      <c r="O3177" s="13"/>
      <c r="P3177" s="7"/>
      <c r="Q3177" s="7"/>
      <c r="R3177" s="7"/>
      <c r="S3177" s="7"/>
      <c r="T3177" s="7"/>
      <c r="U3177" s="7"/>
      <c r="V3177" s="14"/>
      <c r="W3177" s="14"/>
      <c r="X3177" s="14"/>
      <c r="Y3177" s="14"/>
      <c r="Z3177" s="14"/>
      <c r="AA3177" s="14"/>
      <c r="AB3177" s="14"/>
      <c r="AC3177" s="14"/>
      <c r="AD3177" s="14"/>
      <c r="AE3177" s="14"/>
      <c r="AF3177" s="14"/>
      <c r="AG3177" s="14"/>
      <c r="AH3177" s="14"/>
      <c r="AI3177" s="14"/>
      <c r="AJ3177" s="14"/>
      <c r="AK3177" s="14"/>
      <c r="AL3177" s="14"/>
      <c r="AM3177" s="14"/>
      <c r="AN3177" s="14"/>
      <c r="AO3177" s="14"/>
      <c r="AP3177" s="14"/>
      <c r="AQ3177" s="14"/>
      <c r="AR3177" s="14"/>
      <c r="AS3177" s="14"/>
      <c r="AT3177" s="14"/>
      <c r="AU3177" s="14"/>
      <c r="AV3177" s="14"/>
      <c r="AW3177" s="14"/>
      <c r="AX3177" s="15"/>
    </row>
    <row r="3178" spans="1:113" ht="12" customHeight="1">
      <c r="A3178" s="8"/>
      <c r="B3178" s="108" t="s">
        <v>552</v>
      </c>
      <c r="C3178" s="109"/>
      <c r="D3178" s="109"/>
      <c r="E3178" s="109"/>
      <c r="F3178" s="109"/>
      <c r="G3178" s="109"/>
      <c r="H3178" s="109"/>
      <c r="I3178" s="109"/>
      <c r="J3178" s="109"/>
      <c r="K3178" s="109"/>
      <c r="L3178" s="109"/>
      <c r="M3178" s="109"/>
      <c r="N3178" s="109"/>
      <c r="O3178" s="109"/>
      <c r="P3178" s="109"/>
      <c r="Q3178" s="109"/>
      <c r="R3178" s="109"/>
      <c r="S3178" s="109"/>
      <c r="T3178" s="109"/>
      <c r="U3178" s="109"/>
      <c r="V3178" s="109"/>
      <c r="W3178" s="109"/>
      <c r="X3178" s="109"/>
      <c r="Y3178" s="109"/>
      <c r="Z3178" s="109"/>
      <c r="AA3178" s="109"/>
      <c r="AB3178" s="109"/>
      <c r="AC3178" s="109"/>
      <c r="AD3178" s="109"/>
      <c r="AE3178" s="109"/>
      <c r="AF3178" s="109"/>
      <c r="AG3178" s="109"/>
      <c r="AH3178" s="109"/>
      <c r="AI3178" s="109"/>
      <c r="AJ3178" s="109"/>
      <c r="AK3178" s="109"/>
      <c r="AL3178" s="109"/>
      <c r="AM3178" s="109"/>
      <c r="AN3178" s="109"/>
      <c r="AO3178" s="109"/>
      <c r="AP3178" s="109"/>
      <c r="AQ3178" s="109"/>
      <c r="AR3178" s="109"/>
      <c r="AS3178" s="109"/>
      <c r="AT3178" s="109"/>
      <c r="AU3178" s="109"/>
      <c r="AV3178" s="109"/>
      <c r="AW3178" s="109"/>
      <c r="AX3178" s="110"/>
    </row>
    <row r="3179" spans="1:113" ht="12" customHeight="1">
      <c r="A3179" s="8"/>
      <c r="B3179" s="108"/>
      <c r="C3179" s="109"/>
      <c r="D3179" s="109"/>
      <c r="E3179" s="109"/>
      <c r="F3179" s="109"/>
      <c r="G3179" s="109"/>
      <c r="H3179" s="109"/>
      <c r="I3179" s="109"/>
      <c r="J3179" s="109"/>
      <c r="K3179" s="109"/>
      <c r="L3179" s="109"/>
      <c r="M3179" s="109"/>
      <c r="N3179" s="109"/>
      <c r="O3179" s="109"/>
      <c r="P3179" s="109"/>
      <c r="Q3179" s="109"/>
      <c r="R3179" s="109"/>
      <c r="S3179" s="109"/>
      <c r="T3179" s="109"/>
      <c r="U3179" s="109"/>
      <c r="V3179" s="109"/>
      <c r="W3179" s="109"/>
      <c r="X3179" s="109"/>
      <c r="Y3179" s="109"/>
      <c r="Z3179" s="109"/>
      <c r="AA3179" s="109"/>
      <c r="AB3179" s="109"/>
      <c r="AC3179" s="109"/>
      <c r="AD3179" s="109"/>
      <c r="AE3179" s="109"/>
      <c r="AF3179" s="109"/>
      <c r="AG3179" s="109"/>
      <c r="AH3179" s="109"/>
      <c r="AI3179" s="109"/>
      <c r="AJ3179" s="109"/>
      <c r="AK3179" s="109"/>
      <c r="AL3179" s="109"/>
      <c r="AM3179" s="109"/>
      <c r="AN3179" s="109"/>
      <c r="AO3179" s="109"/>
      <c r="AP3179" s="109"/>
      <c r="AQ3179" s="109"/>
      <c r="AR3179" s="109"/>
      <c r="AS3179" s="109"/>
      <c r="AT3179" s="109"/>
      <c r="AU3179" s="109"/>
      <c r="AV3179" s="109"/>
      <c r="AW3179" s="109"/>
      <c r="AX3179" s="110"/>
      <c r="BC3179" s="16"/>
    </row>
    <row r="3180" spans="1:113" ht="12" customHeight="1">
      <c r="A3180" s="8"/>
      <c r="B3180" s="108"/>
      <c r="C3180" s="109"/>
      <c r="D3180" s="109"/>
      <c r="E3180" s="109"/>
      <c r="F3180" s="109"/>
      <c r="G3180" s="109"/>
      <c r="H3180" s="109"/>
      <c r="I3180" s="109"/>
      <c r="J3180" s="109"/>
      <c r="K3180" s="109"/>
      <c r="L3180" s="109"/>
      <c r="M3180" s="109"/>
      <c r="N3180" s="109"/>
      <c r="O3180" s="109"/>
      <c r="P3180" s="109"/>
      <c r="Q3180" s="109"/>
      <c r="R3180" s="109"/>
      <c r="S3180" s="109"/>
      <c r="T3180" s="109"/>
      <c r="U3180" s="109"/>
      <c r="V3180" s="109"/>
      <c r="W3180" s="109"/>
      <c r="X3180" s="109"/>
      <c r="Y3180" s="109"/>
      <c r="Z3180" s="109"/>
      <c r="AA3180" s="109"/>
      <c r="AB3180" s="109"/>
      <c r="AC3180" s="109"/>
      <c r="AD3180" s="109"/>
      <c r="AE3180" s="109"/>
      <c r="AF3180" s="109"/>
      <c r="AG3180" s="109"/>
      <c r="AH3180" s="109"/>
      <c r="AI3180" s="109"/>
      <c r="AJ3180" s="109"/>
      <c r="AK3180" s="109"/>
      <c r="AL3180" s="109"/>
      <c r="AM3180" s="109"/>
      <c r="AN3180" s="109"/>
      <c r="AO3180" s="109"/>
      <c r="AP3180" s="109"/>
      <c r="AQ3180" s="109"/>
      <c r="AR3180" s="109"/>
      <c r="AS3180" s="109"/>
      <c r="AT3180" s="109"/>
      <c r="AU3180" s="109"/>
      <c r="AV3180" s="109"/>
      <c r="AW3180" s="109"/>
      <c r="AX3180" s="110"/>
    </row>
    <row r="3181" spans="1:113" ht="12" customHeight="1">
      <c r="A3181" s="8"/>
      <c r="B3181" s="108"/>
      <c r="C3181" s="109"/>
      <c r="D3181" s="109"/>
      <c r="E3181" s="109"/>
      <c r="F3181" s="109"/>
      <c r="G3181" s="109"/>
      <c r="H3181" s="109"/>
      <c r="I3181" s="109"/>
      <c r="J3181" s="109"/>
      <c r="K3181" s="109"/>
      <c r="L3181" s="109"/>
      <c r="M3181" s="109"/>
      <c r="N3181" s="109"/>
      <c r="O3181" s="109"/>
      <c r="P3181" s="109"/>
      <c r="Q3181" s="109"/>
      <c r="R3181" s="109"/>
      <c r="S3181" s="109"/>
      <c r="T3181" s="109"/>
      <c r="U3181" s="109"/>
      <c r="V3181" s="109"/>
      <c r="W3181" s="109"/>
      <c r="X3181" s="109"/>
      <c r="Y3181" s="109"/>
      <c r="Z3181" s="109"/>
      <c r="AA3181" s="109"/>
      <c r="AB3181" s="109"/>
      <c r="AC3181" s="109"/>
      <c r="AD3181" s="109"/>
      <c r="AE3181" s="109"/>
      <c r="AF3181" s="109"/>
      <c r="AG3181" s="109"/>
      <c r="AH3181" s="109"/>
      <c r="AI3181" s="109"/>
      <c r="AJ3181" s="109"/>
      <c r="AK3181" s="109"/>
      <c r="AL3181" s="109"/>
      <c r="AM3181" s="109"/>
      <c r="AN3181" s="109"/>
      <c r="AO3181" s="109"/>
      <c r="AP3181" s="109"/>
      <c r="AQ3181" s="109"/>
      <c r="AR3181" s="109"/>
      <c r="AS3181" s="109"/>
      <c r="AT3181" s="109"/>
      <c r="AU3181" s="109"/>
      <c r="AV3181" s="109"/>
      <c r="AW3181" s="109"/>
      <c r="AX3181" s="110"/>
    </row>
    <row r="3182" spans="1:113" ht="12" customHeight="1">
      <c r="A3182" s="8"/>
      <c r="B3182" s="108"/>
      <c r="C3182" s="109"/>
      <c r="D3182" s="109"/>
      <c r="E3182" s="109"/>
      <c r="F3182" s="109"/>
      <c r="G3182" s="109"/>
      <c r="H3182" s="109"/>
      <c r="I3182" s="109"/>
      <c r="J3182" s="109"/>
      <c r="K3182" s="109"/>
      <c r="L3182" s="109"/>
      <c r="M3182" s="109"/>
      <c r="N3182" s="109"/>
      <c r="O3182" s="109"/>
      <c r="P3182" s="109"/>
      <c r="Q3182" s="109"/>
      <c r="R3182" s="109"/>
      <c r="S3182" s="109"/>
      <c r="T3182" s="109"/>
      <c r="U3182" s="109"/>
      <c r="V3182" s="109"/>
      <c r="W3182" s="109"/>
      <c r="X3182" s="109"/>
      <c r="Y3182" s="109"/>
      <c r="Z3182" s="109"/>
      <c r="AA3182" s="109"/>
      <c r="AB3182" s="109"/>
      <c r="AC3182" s="109"/>
      <c r="AD3182" s="109"/>
      <c r="AE3182" s="109"/>
      <c r="AF3182" s="109"/>
      <c r="AG3182" s="109"/>
      <c r="AH3182" s="109"/>
      <c r="AI3182" s="109"/>
      <c r="AJ3182" s="109"/>
      <c r="AK3182" s="109"/>
      <c r="AL3182" s="109"/>
      <c r="AM3182" s="109"/>
      <c r="AN3182" s="109"/>
      <c r="AO3182" s="109"/>
      <c r="AP3182" s="109"/>
      <c r="AQ3182" s="109"/>
      <c r="AR3182" s="109"/>
      <c r="AS3182" s="109"/>
      <c r="AT3182" s="109"/>
      <c r="AU3182" s="109"/>
      <c r="AV3182" s="109"/>
      <c r="AW3182" s="109"/>
      <c r="AX3182" s="110"/>
    </row>
    <row r="3183" spans="1:113" ht="15" thickBot="1">
      <c r="A3183" s="17"/>
      <c r="B3183" s="18"/>
      <c r="C3183" s="19"/>
      <c r="D3183" s="19"/>
      <c r="E3183" s="19"/>
      <c r="F3183" s="19"/>
      <c r="G3183" s="19"/>
      <c r="H3183" s="19"/>
      <c r="I3183" s="19"/>
      <c r="J3183" s="19"/>
      <c r="K3183" s="19"/>
      <c r="L3183" s="19"/>
      <c r="M3183" s="19"/>
      <c r="N3183" s="19"/>
      <c r="O3183" s="19"/>
      <c r="P3183" s="19"/>
      <c r="Q3183" s="19"/>
      <c r="R3183" s="19"/>
      <c r="S3183" s="19"/>
      <c r="T3183" s="19"/>
      <c r="U3183" s="19"/>
      <c r="V3183" s="19"/>
      <c r="W3183" s="19"/>
      <c r="X3183" s="19"/>
      <c r="Y3183" s="19"/>
      <c r="Z3183" s="19"/>
      <c r="AA3183" s="19"/>
      <c r="AB3183" s="19"/>
      <c r="AC3183" s="19"/>
      <c r="AD3183" s="19"/>
      <c r="AE3183" s="19"/>
      <c r="AF3183" s="19"/>
      <c r="AG3183" s="19"/>
      <c r="AH3183" s="19"/>
      <c r="AI3183" s="19"/>
      <c r="AJ3183" s="19"/>
      <c r="AK3183" s="19"/>
      <c r="AL3183" s="19"/>
      <c r="AM3183" s="19"/>
      <c r="AN3183" s="19"/>
      <c r="AO3183" s="19"/>
      <c r="AP3183" s="19"/>
      <c r="AQ3183" s="19"/>
      <c r="AR3183" s="19"/>
      <c r="AS3183" s="19"/>
      <c r="AT3183" s="19"/>
      <c r="AU3183" s="19"/>
      <c r="AV3183" s="19"/>
      <c r="AW3183" s="19"/>
      <c r="AX3183" s="20"/>
    </row>
    <row r="3184" spans="1:113">
      <c r="B3184" s="21"/>
    </row>
    <row r="3185" spans="1:251" ht="15" thickBot="1">
      <c r="A3185" s="11"/>
      <c r="B3185" s="10" t="s">
        <v>3</v>
      </c>
      <c r="C3185" s="8"/>
      <c r="D3185" s="8"/>
      <c r="E3185" s="8"/>
      <c r="F3185" s="8"/>
      <c r="G3185" s="8"/>
      <c r="H3185" s="8"/>
      <c r="I3185" s="8"/>
      <c r="J3185" s="8"/>
      <c r="K3185" s="8"/>
      <c r="L3185" s="9"/>
      <c r="M3185" s="9"/>
      <c r="N3185" s="9"/>
      <c r="O3185" s="9"/>
      <c r="P3185" s="8"/>
      <c r="Q3185" s="8"/>
      <c r="R3185" s="8"/>
      <c r="S3185" s="8"/>
      <c r="T3185" s="8"/>
      <c r="U3185" s="8"/>
      <c r="V3185" s="10"/>
      <c r="W3185" s="10"/>
      <c r="X3185" s="10"/>
      <c r="Y3185" s="10"/>
      <c r="Z3185" s="10"/>
      <c r="AA3185" s="10"/>
      <c r="AB3185" s="10"/>
      <c r="AC3185" s="10"/>
      <c r="AD3185" s="10"/>
      <c r="AE3185" s="10"/>
      <c r="AF3185" s="10"/>
      <c r="AG3185" s="10"/>
      <c r="AH3185" s="10"/>
      <c r="AI3185" s="10"/>
      <c r="AJ3185" s="10"/>
      <c r="AK3185" s="10"/>
      <c r="AL3185" s="10"/>
      <c r="AM3185" s="10"/>
      <c r="AN3185" s="10"/>
      <c r="AO3185" s="10"/>
      <c r="AP3185" s="10"/>
      <c r="AQ3185" s="10"/>
      <c r="AR3185" s="10"/>
      <c r="AS3185" s="10"/>
      <c r="AT3185" s="10"/>
      <c r="AU3185" s="10"/>
      <c r="AV3185" s="10"/>
      <c r="AW3185" s="10"/>
      <c r="AX3185" s="10"/>
      <c r="DI3185" s="6"/>
    </row>
    <row r="3186" spans="1:251" ht="14.25">
      <c r="A3186" s="8"/>
      <c r="B3186" s="12"/>
      <c r="C3186" s="7"/>
      <c r="D3186" s="7"/>
      <c r="E3186" s="7"/>
      <c r="F3186" s="7"/>
      <c r="G3186" s="7"/>
      <c r="H3186" s="7"/>
      <c r="I3186" s="7"/>
      <c r="J3186" s="7"/>
      <c r="K3186" s="7"/>
      <c r="L3186" s="13"/>
      <c r="M3186" s="13"/>
      <c r="N3186" s="13"/>
      <c r="O3186" s="13"/>
      <c r="P3186" s="7"/>
      <c r="Q3186" s="7"/>
      <c r="R3186" s="7"/>
      <c r="S3186" s="7"/>
      <c r="T3186" s="7"/>
      <c r="U3186" s="7"/>
      <c r="V3186" s="14"/>
      <c r="W3186" s="14"/>
      <c r="X3186" s="14"/>
      <c r="Y3186" s="14"/>
      <c r="Z3186" s="14"/>
      <c r="AA3186" s="14"/>
      <c r="AB3186" s="14"/>
      <c r="AC3186" s="14"/>
      <c r="AD3186" s="14"/>
      <c r="AE3186" s="14"/>
      <c r="AF3186" s="14"/>
      <c r="AG3186" s="14"/>
      <c r="AH3186" s="14"/>
      <c r="AI3186" s="14"/>
      <c r="AJ3186" s="14"/>
      <c r="AK3186" s="14"/>
      <c r="AL3186" s="14"/>
      <c r="AM3186" s="14"/>
      <c r="AN3186" s="14"/>
      <c r="AO3186" s="14"/>
      <c r="AP3186" s="14"/>
      <c r="AQ3186" s="14"/>
      <c r="AR3186" s="14"/>
      <c r="AS3186" s="14"/>
      <c r="AT3186" s="14"/>
      <c r="AU3186" s="14"/>
      <c r="AV3186" s="14"/>
      <c r="AW3186" s="14"/>
      <c r="AX3186" s="15"/>
    </row>
    <row r="3187" spans="1:251" ht="12" customHeight="1">
      <c r="A3187" s="8"/>
      <c r="B3187" s="108" t="s">
        <v>553</v>
      </c>
      <c r="C3187" s="109"/>
      <c r="D3187" s="109"/>
      <c r="E3187" s="109"/>
      <c r="F3187" s="109"/>
      <c r="G3187" s="109"/>
      <c r="H3187" s="109"/>
      <c r="I3187" s="109"/>
      <c r="J3187" s="109"/>
      <c r="K3187" s="109"/>
      <c r="L3187" s="109"/>
      <c r="M3187" s="109"/>
      <c r="N3187" s="109"/>
      <c r="O3187" s="109"/>
      <c r="P3187" s="109"/>
      <c r="Q3187" s="109"/>
      <c r="R3187" s="109"/>
      <c r="S3187" s="109"/>
      <c r="T3187" s="109"/>
      <c r="U3187" s="109"/>
      <c r="V3187" s="109"/>
      <c r="W3187" s="109"/>
      <c r="X3187" s="109"/>
      <c r="Y3187" s="109"/>
      <c r="Z3187" s="109"/>
      <c r="AA3187" s="109"/>
      <c r="AB3187" s="109"/>
      <c r="AC3187" s="109"/>
      <c r="AD3187" s="109"/>
      <c r="AE3187" s="109"/>
      <c r="AF3187" s="109"/>
      <c r="AG3187" s="109"/>
      <c r="AH3187" s="109"/>
      <c r="AI3187" s="109"/>
      <c r="AJ3187" s="109"/>
      <c r="AK3187" s="109"/>
      <c r="AL3187" s="109"/>
      <c r="AM3187" s="109"/>
      <c r="AN3187" s="109"/>
      <c r="AO3187" s="109"/>
      <c r="AP3187" s="109"/>
      <c r="AQ3187" s="109"/>
      <c r="AR3187" s="109"/>
      <c r="AS3187" s="109"/>
      <c r="AT3187" s="109"/>
      <c r="AU3187" s="109"/>
      <c r="AV3187" s="109"/>
      <c r="AW3187" s="109"/>
      <c r="AX3187" s="110"/>
    </row>
    <row r="3188" spans="1:251" ht="12" customHeight="1">
      <c r="A3188" s="8"/>
      <c r="B3188" s="108"/>
      <c r="C3188" s="109"/>
      <c r="D3188" s="109"/>
      <c r="E3188" s="109"/>
      <c r="F3188" s="109"/>
      <c r="G3188" s="109"/>
      <c r="H3188" s="109"/>
      <c r="I3188" s="109"/>
      <c r="J3188" s="109"/>
      <c r="K3188" s="109"/>
      <c r="L3188" s="109"/>
      <c r="M3188" s="109"/>
      <c r="N3188" s="109"/>
      <c r="O3188" s="109"/>
      <c r="P3188" s="109"/>
      <c r="Q3188" s="109"/>
      <c r="R3188" s="109"/>
      <c r="S3188" s="109"/>
      <c r="T3188" s="109"/>
      <c r="U3188" s="109"/>
      <c r="V3188" s="109"/>
      <c r="W3188" s="109"/>
      <c r="X3188" s="109"/>
      <c r="Y3188" s="109"/>
      <c r="Z3188" s="109"/>
      <c r="AA3188" s="109"/>
      <c r="AB3188" s="109"/>
      <c r="AC3188" s="109"/>
      <c r="AD3188" s="109"/>
      <c r="AE3188" s="109"/>
      <c r="AF3188" s="109"/>
      <c r="AG3188" s="109"/>
      <c r="AH3188" s="109"/>
      <c r="AI3188" s="109"/>
      <c r="AJ3188" s="109"/>
      <c r="AK3188" s="109"/>
      <c r="AL3188" s="109"/>
      <c r="AM3188" s="109"/>
      <c r="AN3188" s="109"/>
      <c r="AO3188" s="109"/>
      <c r="AP3188" s="109"/>
      <c r="AQ3188" s="109"/>
      <c r="AR3188" s="109"/>
      <c r="AS3188" s="109"/>
      <c r="AT3188" s="109"/>
      <c r="AU3188" s="109"/>
      <c r="AV3188" s="109"/>
      <c r="AW3188" s="109"/>
      <c r="AX3188" s="110"/>
      <c r="BC3188" s="16"/>
    </row>
    <row r="3189" spans="1:251" ht="12" customHeight="1">
      <c r="A3189" s="8"/>
      <c r="B3189" s="108"/>
      <c r="C3189" s="109"/>
      <c r="D3189" s="109"/>
      <c r="E3189" s="109"/>
      <c r="F3189" s="109"/>
      <c r="G3189" s="109"/>
      <c r="H3189" s="109"/>
      <c r="I3189" s="109"/>
      <c r="J3189" s="109"/>
      <c r="K3189" s="109"/>
      <c r="L3189" s="109"/>
      <c r="M3189" s="109"/>
      <c r="N3189" s="109"/>
      <c r="O3189" s="109"/>
      <c r="P3189" s="109"/>
      <c r="Q3189" s="109"/>
      <c r="R3189" s="109"/>
      <c r="S3189" s="109"/>
      <c r="T3189" s="109"/>
      <c r="U3189" s="109"/>
      <c r="V3189" s="109"/>
      <c r="W3189" s="109"/>
      <c r="X3189" s="109"/>
      <c r="Y3189" s="109"/>
      <c r="Z3189" s="109"/>
      <c r="AA3189" s="109"/>
      <c r="AB3189" s="109"/>
      <c r="AC3189" s="109"/>
      <c r="AD3189" s="109"/>
      <c r="AE3189" s="109"/>
      <c r="AF3189" s="109"/>
      <c r="AG3189" s="109"/>
      <c r="AH3189" s="109"/>
      <c r="AI3189" s="109"/>
      <c r="AJ3189" s="109"/>
      <c r="AK3189" s="109"/>
      <c r="AL3189" s="109"/>
      <c r="AM3189" s="109"/>
      <c r="AN3189" s="109"/>
      <c r="AO3189" s="109"/>
      <c r="AP3189" s="109"/>
      <c r="AQ3189" s="109"/>
      <c r="AR3189" s="109"/>
      <c r="AS3189" s="109"/>
      <c r="AT3189" s="109"/>
      <c r="AU3189" s="109"/>
      <c r="AV3189" s="109"/>
      <c r="AW3189" s="109"/>
      <c r="AX3189" s="110"/>
    </row>
    <row r="3190" spans="1:251" ht="12" customHeight="1">
      <c r="A3190" s="8"/>
      <c r="B3190" s="108"/>
      <c r="C3190" s="109"/>
      <c r="D3190" s="109"/>
      <c r="E3190" s="109"/>
      <c r="F3190" s="109"/>
      <c r="G3190" s="109"/>
      <c r="H3190" s="109"/>
      <c r="I3190" s="109"/>
      <c r="J3190" s="109"/>
      <c r="K3190" s="109"/>
      <c r="L3190" s="109"/>
      <c r="M3190" s="109"/>
      <c r="N3190" s="109"/>
      <c r="O3190" s="109"/>
      <c r="P3190" s="109"/>
      <c r="Q3190" s="109"/>
      <c r="R3190" s="109"/>
      <c r="S3190" s="109"/>
      <c r="T3190" s="109"/>
      <c r="U3190" s="109"/>
      <c r="V3190" s="109"/>
      <c r="W3190" s="109"/>
      <c r="X3190" s="109"/>
      <c r="Y3190" s="109"/>
      <c r="Z3190" s="109"/>
      <c r="AA3190" s="109"/>
      <c r="AB3190" s="109"/>
      <c r="AC3190" s="109"/>
      <c r="AD3190" s="109"/>
      <c r="AE3190" s="109"/>
      <c r="AF3190" s="109"/>
      <c r="AG3190" s="109"/>
      <c r="AH3190" s="109"/>
      <c r="AI3190" s="109"/>
      <c r="AJ3190" s="109"/>
      <c r="AK3190" s="109"/>
      <c r="AL3190" s="109"/>
      <c r="AM3190" s="109"/>
      <c r="AN3190" s="109"/>
      <c r="AO3190" s="109"/>
      <c r="AP3190" s="109"/>
      <c r="AQ3190" s="109"/>
      <c r="AR3190" s="109"/>
      <c r="AS3190" s="109"/>
      <c r="AT3190" s="109"/>
      <c r="AU3190" s="109"/>
      <c r="AV3190" s="109"/>
      <c r="AW3190" s="109"/>
      <c r="AX3190" s="110"/>
    </row>
    <row r="3191" spans="1:251" ht="12" customHeight="1">
      <c r="A3191" s="8"/>
      <c r="B3191" s="108"/>
      <c r="C3191" s="109"/>
      <c r="D3191" s="109"/>
      <c r="E3191" s="109"/>
      <c r="F3191" s="109"/>
      <c r="G3191" s="109"/>
      <c r="H3191" s="109"/>
      <c r="I3191" s="109"/>
      <c r="J3191" s="109"/>
      <c r="K3191" s="109"/>
      <c r="L3191" s="109"/>
      <c r="M3191" s="109"/>
      <c r="N3191" s="109"/>
      <c r="O3191" s="109"/>
      <c r="P3191" s="109"/>
      <c r="Q3191" s="109"/>
      <c r="R3191" s="109"/>
      <c r="S3191" s="109"/>
      <c r="T3191" s="109"/>
      <c r="U3191" s="109"/>
      <c r="V3191" s="109"/>
      <c r="W3191" s="109"/>
      <c r="X3191" s="109"/>
      <c r="Y3191" s="109"/>
      <c r="Z3191" s="109"/>
      <c r="AA3191" s="109"/>
      <c r="AB3191" s="109"/>
      <c r="AC3191" s="109"/>
      <c r="AD3191" s="109"/>
      <c r="AE3191" s="109"/>
      <c r="AF3191" s="109"/>
      <c r="AG3191" s="109"/>
      <c r="AH3191" s="109"/>
      <c r="AI3191" s="109"/>
      <c r="AJ3191" s="109"/>
      <c r="AK3191" s="109"/>
      <c r="AL3191" s="109"/>
      <c r="AM3191" s="109"/>
      <c r="AN3191" s="109"/>
      <c r="AO3191" s="109"/>
      <c r="AP3191" s="109"/>
      <c r="AQ3191" s="109"/>
      <c r="AR3191" s="109"/>
      <c r="AS3191" s="109"/>
      <c r="AT3191" s="109"/>
      <c r="AU3191" s="109"/>
      <c r="AV3191" s="109"/>
      <c r="AW3191" s="109"/>
      <c r="AX3191" s="110"/>
    </row>
    <row r="3192" spans="1:251" ht="15" thickBot="1">
      <c r="A3192" s="17"/>
      <c r="B3192" s="18"/>
      <c r="C3192" s="19"/>
      <c r="D3192" s="19"/>
      <c r="E3192" s="19"/>
      <c r="F3192" s="19"/>
      <c r="G3192" s="19"/>
      <c r="H3192" s="19"/>
      <c r="I3192" s="19"/>
      <c r="J3192" s="19"/>
      <c r="K3192" s="19"/>
      <c r="L3192" s="19"/>
      <c r="M3192" s="19"/>
      <c r="N3192" s="19"/>
      <c r="O3192" s="19"/>
      <c r="P3192" s="19"/>
      <c r="Q3192" s="19"/>
      <c r="R3192" s="19"/>
      <c r="S3192" s="19"/>
      <c r="T3192" s="19"/>
      <c r="U3192" s="19"/>
      <c r="V3192" s="19"/>
      <c r="W3192" s="19"/>
      <c r="X3192" s="19"/>
      <c r="Y3192" s="19"/>
      <c r="Z3192" s="19"/>
      <c r="AA3192" s="19"/>
      <c r="AB3192" s="19"/>
      <c r="AC3192" s="19"/>
      <c r="AD3192" s="19"/>
      <c r="AE3192" s="19"/>
      <c r="AF3192" s="19"/>
      <c r="AG3192" s="19"/>
      <c r="AH3192" s="19"/>
      <c r="AI3192" s="19"/>
      <c r="AJ3192" s="19"/>
      <c r="AK3192" s="19"/>
      <c r="AL3192" s="19"/>
      <c r="AM3192" s="19"/>
      <c r="AN3192" s="19"/>
      <c r="AO3192" s="19"/>
      <c r="AP3192" s="19"/>
      <c r="AQ3192" s="19"/>
      <c r="AR3192" s="19"/>
      <c r="AS3192" s="19"/>
      <c r="AT3192" s="19"/>
      <c r="AU3192" s="19"/>
      <c r="AV3192" s="19"/>
      <c r="AW3192" s="19"/>
      <c r="AX3192" s="20"/>
    </row>
    <row r="3193" spans="1:251">
      <c r="B3193" s="21"/>
    </row>
    <row r="3194" spans="1:251" ht="14.25">
      <c r="B3194" s="10" t="s">
        <v>4</v>
      </c>
      <c r="C3194" s="8"/>
      <c r="D3194" s="8"/>
      <c r="E3194" s="8"/>
      <c r="F3194" s="8"/>
      <c r="G3194" s="8"/>
      <c r="H3194" s="8"/>
      <c r="I3194" s="8"/>
      <c r="J3194" s="8"/>
      <c r="K3194" s="8"/>
      <c r="L3194" s="9"/>
      <c r="M3194" s="9"/>
      <c r="N3194" s="9"/>
      <c r="O3194" s="9"/>
      <c r="P3194" s="8"/>
      <c r="Q3194" s="8"/>
      <c r="R3194" s="8"/>
      <c r="S3194" s="8"/>
      <c r="T3194" s="8"/>
      <c r="U3194" s="8"/>
      <c r="V3194" s="10"/>
      <c r="W3194" s="10"/>
      <c r="X3194" s="10"/>
      <c r="Y3194" s="10"/>
      <c r="Z3194" s="10"/>
      <c r="AA3194" s="10"/>
      <c r="AB3194" s="10"/>
      <c r="AC3194" s="10"/>
      <c r="AD3194" s="10"/>
      <c r="AE3194" s="10"/>
      <c r="AF3194" s="10"/>
      <c r="AG3194" s="10"/>
      <c r="AH3194" s="10"/>
      <c r="AI3194" s="10"/>
      <c r="AJ3194" s="10"/>
      <c r="AK3194" s="10"/>
      <c r="AL3194" s="10"/>
      <c r="AM3194" s="10"/>
      <c r="AN3194" s="10"/>
      <c r="AO3194" s="10"/>
      <c r="AP3194" s="10"/>
      <c r="AQ3194" s="10"/>
      <c r="AR3194" s="10"/>
      <c r="AS3194" s="10"/>
      <c r="AT3194" s="10"/>
      <c r="AU3194" s="10"/>
      <c r="AV3194" s="10"/>
      <c r="AW3194" s="10"/>
      <c r="AX3194" s="10"/>
    </row>
    <row r="3195" spans="1:251" ht="15" thickBot="1">
      <c r="B3195" s="8"/>
      <c r="C3195" s="8"/>
      <c r="D3195" s="8"/>
      <c r="E3195" s="8"/>
      <c r="F3195" s="8"/>
      <c r="G3195" s="8"/>
      <c r="H3195" s="8"/>
      <c r="I3195" s="8"/>
      <c r="J3195" s="8"/>
      <c r="K3195" s="8"/>
      <c r="L3195" s="9"/>
      <c r="M3195" s="9"/>
      <c r="N3195" s="9"/>
      <c r="O3195" s="9"/>
      <c r="P3195" s="8"/>
      <c r="Q3195" s="8"/>
      <c r="R3195" s="8"/>
      <c r="S3195" s="8"/>
      <c r="T3195" s="8"/>
      <c r="U3195" s="8"/>
      <c r="V3195" s="10"/>
      <c r="W3195" s="10"/>
      <c r="X3195" s="10"/>
      <c r="Y3195" s="10"/>
      <c r="Z3195" s="10"/>
      <c r="AA3195" s="10"/>
      <c r="AB3195" s="10"/>
      <c r="AC3195" s="10"/>
      <c r="AD3195" s="10"/>
      <c r="AE3195" s="10"/>
      <c r="AF3195" s="10"/>
      <c r="AG3195" s="10"/>
      <c r="AH3195" s="10"/>
      <c r="AI3195" s="10"/>
      <c r="AJ3195" s="10"/>
      <c r="AK3195" s="10"/>
      <c r="AL3195" s="10"/>
      <c r="AM3195" s="10"/>
      <c r="AN3195" s="10"/>
      <c r="AO3195" s="10"/>
      <c r="AP3195" s="10"/>
      <c r="AQ3195" s="10"/>
      <c r="AR3195" s="10"/>
      <c r="AS3195" s="10"/>
      <c r="AT3195" s="10"/>
      <c r="AU3195" s="10"/>
      <c r="AV3195" s="10"/>
      <c r="AW3195" s="10"/>
      <c r="AX3195" s="22" t="s">
        <v>5</v>
      </c>
    </row>
    <row r="3196" spans="1:251" s="16" customFormat="1" ht="13.5" customHeight="1">
      <c r="A3196" s="8"/>
      <c r="B3196" s="111" t="s">
        <v>6</v>
      </c>
      <c r="C3196" s="112"/>
      <c r="D3196" s="112"/>
      <c r="E3196" s="112"/>
      <c r="F3196" s="112"/>
      <c r="G3196" s="112"/>
      <c r="H3196" s="112"/>
      <c r="I3196" s="112"/>
      <c r="J3196" s="112"/>
      <c r="K3196" s="112"/>
      <c r="L3196" s="112"/>
      <c r="M3196" s="112"/>
      <c r="N3196" s="112"/>
      <c r="O3196" s="112"/>
      <c r="P3196" s="112"/>
      <c r="Q3196" s="112"/>
      <c r="R3196" s="112"/>
      <c r="S3196" s="112"/>
      <c r="T3196" s="112"/>
      <c r="U3196" s="112"/>
      <c r="V3196" s="112"/>
      <c r="W3196" s="112"/>
      <c r="X3196" s="112"/>
      <c r="Y3196" s="112"/>
      <c r="Z3196" s="113"/>
      <c r="AA3196" s="117" t="s">
        <v>9</v>
      </c>
      <c r="AB3196" s="112"/>
      <c r="AC3196" s="112"/>
      <c r="AD3196" s="112"/>
      <c r="AE3196" s="112"/>
      <c r="AF3196" s="112"/>
      <c r="AG3196" s="112"/>
      <c r="AH3196" s="112"/>
      <c r="AI3196" s="113"/>
      <c r="AJ3196" s="117" t="s">
        <v>10</v>
      </c>
      <c r="AK3196" s="112"/>
      <c r="AL3196" s="112"/>
      <c r="AM3196" s="112"/>
      <c r="AN3196" s="112"/>
      <c r="AO3196" s="112"/>
      <c r="AP3196" s="112"/>
      <c r="AQ3196" s="112"/>
      <c r="AR3196" s="113"/>
      <c r="AS3196" s="117" t="s">
        <v>7</v>
      </c>
      <c r="AT3196" s="112"/>
      <c r="AU3196" s="112"/>
      <c r="AV3196" s="112"/>
      <c r="AW3196" s="112"/>
      <c r="AX3196" s="119"/>
      <c r="AY3196" s="2"/>
      <c r="AZ3196" s="2"/>
      <c r="BA3196" s="2"/>
      <c r="BB3196" s="2"/>
      <c r="BC3196" s="2"/>
      <c r="BD3196" s="2"/>
      <c r="BE3196" s="2"/>
      <c r="BF3196" s="2"/>
      <c r="BG3196" s="2"/>
      <c r="BH3196" s="2"/>
      <c r="BI3196" s="2"/>
      <c r="BJ3196" s="2"/>
      <c r="BK3196" s="2"/>
      <c r="BL3196" s="2"/>
      <c r="BM3196" s="2"/>
      <c r="BN3196" s="2"/>
      <c r="BO3196" s="2"/>
      <c r="BP3196" s="2"/>
      <c r="BQ3196" s="2"/>
      <c r="BR3196" s="2"/>
      <c r="BS3196" s="2"/>
      <c r="BT3196" s="2"/>
      <c r="BU3196" s="2"/>
      <c r="BV3196" s="2"/>
      <c r="BW3196" s="2"/>
      <c r="BX3196" s="2"/>
      <c r="BY3196" s="2"/>
      <c r="BZ3196" s="2"/>
      <c r="CA3196" s="2"/>
      <c r="CB3196" s="2"/>
      <c r="CC3196" s="2"/>
      <c r="CD3196" s="2"/>
      <c r="CE3196" s="2"/>
      <c r="CF3196" s="2"/>
      <c r="CG3196" s="2"/>
      <c r="CH3196" s="2"/>
      <c r="CI3196" s="2"/>
      <c r="CJ3196" s="2"/>
      <c r="CK3196" s="2"/>
      <c r="CL3196" s="2"/>
      <c r="CM3196" s="2"/>
      <c r="CN3196" s="2"/>
      <c r="CO3196" s="2"/>
      <c r="CP3196" s="2"/>
      <c r="CQ3196" s="2"/>
      <c r="CR3196" s="2"/>
      <c r="CS3196" s="2"/>
      <c r="CT3196" s="2"/>
      <c r="CU3196" s="2"/>
      <c r="CV3196" s="2"/>
      <c r="CW3196" s="2"/>
      <c r="CX3196" s="2"/>
      <c r="CY3196" s="2"/>
      <c r="CZ3196" s="2"/>
      <c r="DA3196" s="2"/>
      <c r="DB3196" s="2"/>
      <c r="DC3196" s="2"/>
      <c r="DD3196" s="2"/>
      <c r="DE3196" s="2"/>
      <c r="DF3196" s="2"/>
      <c r="DG3196" s="2"/>
      <c r="DH3196" s="2"/>
      <c r="DI3196" s="2"/>
      <c r="DJ3196" s="2"/>
      <c r="DK3196" s="2"/>
      <c r="DL3196" s="2"/>
      <c r="DM3196" s="2"/>
      <c r="DN3196" s="2"/>
      <c r="DO3196" s="2"/>
      <c r="DP3196" s="2"/>
      <c r="DQ3196" s="2"/>
      <c r="DR3196" s="2"/>
      <c r="DS3196" s="2"/>
      <c r="DT3196" s="2"/>
      <c r="DU3196" s="2"/>
      <c r="DV3196" s="2"/>
      <c r="DW3196" s="2"/>
      <c r="DX3196" s="2"/>
      <c r="DY3196" s="2"/>
      <c r="DZ3196" s="2"/>
      <c r="EA3196" s="2"/>
      <c r="EB3196" s="2"/>
      <c r="EC3196" s="2"/>
      <c r="ED3196" s="2"/>
      <c r="EE3196" s="2"/>
      <c r="EF3196" s="2"/>
      <c r="EG3196" s="2"/>
      <c r="EH3196" s="2"/>
      <c r="EI3196" s="2"/>
      <c r="EJ3196" s="2"/>
      <c r="EK3196" s="2"/>
      <c r="EL3196" s="2"/>
      <c r="EM3196" s="2"/>
      <c r="EN3196" s="2"/>
      <c r="EO3196" s="2"/>
      <c r="EP3196" s="2"/>
      <c r="EQ3196" s="2"/>
      <c r="ER3196" s="2"/>
      <c r="ES3196" s="2"/>
      <c r="ET3196" s="2"/>
      <c r="EU3196" s="2"/>
      <c r="EV3196" s="2"/>
      <c r="EW3196" s="2"/>
      <c r="EX3196" s="2"/>
      <c r="EY3196" s="2"/>
      <c r="EZ3196" s="2"/>
      <c r="FA3196" s="2"/>
      <c r="FB3196" s="2"/>
      <c r="FC3196" s="2"/>
      <c r="FD3196" s="2"/>
      <c r="FE3196" s="2"/>
      <c r="FF3196" s="2"/>
      <c r="FG3196" s="2"/>
      <c r="FH3196" s="2"/>
      <c r="FI3196" s="2"/>
      <c r="FJ3196" s="2"/>
      <c r="FK3196" s="2"/>
      <c r="FL3196" s="2"/>
      <c r="FM3196" s="2"/>
      <c r="FN3196" s="2"/>
      <c r="FO3196" s="2"/>
      <c r="FP3196" s="2"/>
      <c r="FQ3196" s="2"/>
      <c r="FR3196" s="2"/>
      <c r="FS3196" s="2"/>
      <c r="FT3196" s="2"/>
      <c r="FU3196" s="2"/>
      <c r="FV3196" s="2"/>
      <c r="FW3196" s="2"/>
      <c r="FX3196" s="2"/>
      <c r="FY3196" s="2"/>
      <c r="FZ3196" s="2"/>
      <c r="GA3196" s="2"/>
      <c r="GB3196" s="2"/>
      <c r="GC3196" s="2"/>
      <c r="GD3196" s="2"/>
      <c r="GE3196" s="2"/>
      <c r="GF3196" s="2"/>
      <c r="GG3196" s="2"/>
      <c r="GH3196" s="2"/>
      <c r="GI3196" s="2"/>
      <c r="GJ3196" s="2"/>
      <c r="GK3196" s="2"/>
      <c r="GL3196" s="2"/>
      <c r="GM3196" s="2"/>
      <c r="GN3196" s="2"/>
      <c r="GO3196" s="2"/>
      <c r="GP3196" s="2"/>
      <c r="GQ3196" s="2"/>
      <c r="GR3196" s="2"/>
      <c r="GS3196" s="2"/>
      <c r="GT3196" s="2"/>
      <c r="GU3196" s="2"/>
      <c r="GV3196" s="2"/>
      <c r="GW3196" s="2"/>
      <c r="GX3196" s="2"/>
      <c r="GY3196" s="2"/>
      <c r="GZ3196" s="2"/>
      <c r="HA3196" s="2"/>
      <c r="HB3196" s="2"/>
      <c r="HC3196" s="2"/>
      <c r="HD3196" s="2"/>
      <c r="HE3196" s="2"/>
      <c r="HF3196" s="2"/>
      <c r="HG3196" s="2"/>
      <c r="HH3196" s="2"/>
      <c r="HI3196" s="2"/>
      <c r="HJ3196" s="2"/>
      <c r="HK3196" s="2"/>
      <c r="HL3196" s="2"/>
      <c r="HM3196" s="2"/>
      <c r="HN3196" s="2"/>
      <c r="HO3196" s="2"/>
      <c r="HP3196" s="2"/>
      <c r="HQ3196" s="2"/>
      <c r="HR3196" s="2"/>
      <c r="HS3196" s="2"/>
      <c r="HT3196" s="2"/>
      <c r="HU3196" s="2"/>
      <c r="HV3196" s="2"/>
      <c r="HW3196" s="2"/>
      <c r="HX3196" s="2"/>
      <c r="HY3196" s="2"/>
      <c r="HZ3196" s="2"/>
      <c r="IA3196" s="2"/>
      <c r="IB3196" s="2"/>
      <c r="IC3196" s="2"/>
      <c r="ID3196" s="2"/>
      <c r="IE3196" s="2"/>
      <c r="IF3196" s="2"/>
      <c r="IG3196" s="2"/>
      <c r="IH3196" s="2"/>
      <c r="II3196" s="2"/>
      <c r="IJ3196" s="2"/>
      <c r="IK3196" s="2"/>
      <c r="IL3196" s="2"/>
      <c r="IM3196" s="2"/>
      <c r="IN3196" s="2"/>
      <c r="IO3196" s="2"/>
      <c r="IP3196" s="2"/>
      <c r="IQ3196" s="2"/>
    </row>
    <row r="3197" spans="1:251" s="16" customFormat="1" ht="13.5">
      <c r="A3197" s="8"/>
      <c r="B3197" s="114"/>
      <c r="C3197" s="115"/>
      <c r="D3197" s="115"/>
      <c r="E3197" s="115"/>
      <c r="F3197" s="115"/>
      <c r="G3197" s="115"/>
      <c r="H3197" s="115"/>
      <c r="I3197" s="115"/>
      <c r="J3197" s="115"/>
      <c r="K3197" s="115"/>
      <c r="L3197" s="115"/>
      <c r="M3197" s="115"/>
      <c r="N3197" s="115"/>
      <c r="O3197" s="115"/>
      <c r="P3197" s="115"/>
      <c r="Q3197" s="115"/>
      <c r="R3197" s="115"/>
      <c r="S3197" s="115"/>
      <c r="T3197" s="115"/>
      <c r="U3197" s="115"/>
      <c r="V3197" s="115"/>
      <c r="W3197" s="115"/>
      <c r="X3197" s="115"/>
      <c r="Y3197" s="115"/>
      <c r="Z3197" s="116"/>
      <c r="AA3197" s="118"/>
      <c r="AB3197" s="115"/>
      <c r="AC3197" s="115"/>
      <c r="AD3197" s="115"/>
      <c r="AE3197" s="115"/>
      <c r="AF3197" s="115"/>
      <c r="AG3197" s="115"/>
      <c r="AH3197" s="115"/>
      <c r="AI3197" s="116"/>
      <c r="AJ3197" s="118"/>
      <c r="AK3197" s="115"/>
      <c r="AL3197" s="115"/>
      <c r="AM3197" s="115"/>
      <c r="AN3197" s="115"/>
      <c r="AO3197" s="115"/>
      <c r="AP3197" s="115"/>
      <c r="AQ3197" s="115"/>
      <c r="AR3197" s="116"/>
      <c r="AS3197" s="118"/>
      <c r="AT3197" s="115"/>
      <c r="AU3197" s="115"/>
      <c r="AV3197" s="115"/>
      <c r="AW3197" s="115"/>
      <c r="AX3197" s="120"/>
      <c r="AY3197" s="2"/>
      <c r="AZ3197" s="2"/>
      <c r="BA3197" s="2"/>
      <c r="BB3197" s="23"/>
      <c r="BC3197" s="24"/>
      <c r="BE3197" s="2"/>
      <c r="BF3197" s="2"/>
      <c r="BG3197" s="2"/>
      <c r="BH3197" s="2"/>
      <c r="BI3197" s="2"/>
      <c r="BJ3197" s="2"/>
      <c r="BK3197" s="2"/>
      <c r="BL3197" s="2"/>
      <c r="BM3197" s="2"/>
      <c r="BN3197" s="2"/>
      <c r="BO3197" s="2"/>
      <c r="BP3197" s="2"/>
      <c r="BQ3197" s="2"/>
      <c r="BR3197" s="2"/>
      <c r="BS3197" s="2"/>
      <c r="BT3197" s="2"/>
      <c r="BU3197" s="2"/>
      <c r="BV3197" s="2"/>
      <c r="BW3197" s="2"/>
      <c r="BX3197" s="2"/>
      <c r="BY3197" s="2"/>
      <c r="BZ3197" s="2"/>
      <c r="CA3197" s="2"/>
      <c r="CB3197" s="2"/>
      <c r="CC3197" s="2"/>
      <c r="CD3197" s="2"/>
      <c r="CE3197" s="2"/>
      <c r="CF3197" s="2"/>
      <c r="CG3197" s="2"/>
      <c r="CH3197" s="2"/>
      <c r="CI3197" s="2"/>
      <c r="CJ3197" s="2"/>
      <c r="CK3197" s="2"/>
      <c r="CL3197" s="2"/>
      <c r="CM3197" s="2"/>
      <c r="CN3197" s="2"/>
      <c r="CO3197" s="2"/>
      <c r="CP3197" s="2"/>
      <c r="CQ3197" s="2"/>
      <c r="CR3197" s="2"/>
      <c r="CS3197" s="2"/>
      <c r="CT3197" s="2"/>
      <c r="CU3197" s="2"/>
      <c r="CV3197" s="2"/>
      <c r="CW3197" s="2"/>
      <c r="CX3197" s="2"/>
      <c r="CY3197" s="2"/>
      <c r="CZ3197" s="2"/>
      <c r="DA3197" s="2"/>
      <c r="DB3197" s="2"/>
      <c r="DC3197" s="2"/>
      <c r="DD3197" s="2"/>
      <c r="DE3197" s="2"/>
      <c r="DF3197" s="2"/>
      <c r="DG3197" s="2"/>
      <c r="DH3197" s="2"/>
      <c r="DI3197" s="2"/>
      <c r="DJ3197" s="2"/>
      <c r="DK3197" s="2"/>
      <c r="DL3197" s="2"/>
      <c r="DM3197" s="2"/>
      <c r="DN3197" s="2"/>
      <c r="DO3197" s="2"/>
      <c r="DP3197" s="2"/>
      <c r="DQ3197" s="2"/>
      <c r="DR3197" s="2"/>
      <c r="DS3197" s="2"/>
      <c r="DT3197" s="2"/>
      <c r="DU3197" s="2"/>
      <c r="DV3197" s="2"/>
      <c r="DW3197" s="2"/>
      <c r="DX3197" s="2"/>
      <c r="DY3197" s="2"/>
      <c r="DZ3197" s="2"/>
      <c r="EA3197" s="2"/>
      <c r="EB3197" s="2"/>
      <c r="EC3197" s="2"/>
      <c r="ED3197" s="2"/>
      <c r="EE3197" s="2"/>
      <c r="EF3197" s="2"/>
      <c r="EG3197" s="2"/>
      <c r="EH3197" s="2"/>
      <c r="EI3197" s="2"/>
      <c r="EJ3197" s="2"/>
      <c r="EK3197" s="2"/>
      <c r="EL3197" s="2"/>
      <c r="EM3197" s="2"/>
      <c r="EN3197" s="2"/>
      <c r="EO3197" s="2"/>
      <c r="EP3197" s="2"/>
      <c r="EQ3197" s="2"/>
      <c r="ER3197" s="2"/>
      <c r="ES3197" s="2"/>
      <c r="ET3197" s="2"/>
      <c r="EU3197" s="2"/>
      <c r="EV3197" s="2"/>
      <c r="EW3197" s="2"/>
      <c r="EX3197" s="2"/>
      <c r="EY3197" s="2"/>
      <c r="EZ3197" s="2"/>
      <c r="FA3197" s="2"/>
      <c r="FB3197" s="2"/>
      <c r="FC3197" s="2"/>
      <c r="FD3197" s="2"/>
      <c r="FE3197" s="2"/>
      <c r="FF3197" s="2"/>
      <c r="FG3197" s="2"/>
      <c r="FH3197" s="2"/>
      <c r="FI3197" s="2"/>
      <c r="FJ3197" s="2"/>
      <c r="FK3197" s="2"/>
      <c r="FL3197" s="2"/>
      <c r="FM3197" s="2"/>
      <c r="FN3197" s="2"/>
      <c r="FO3197" s="2"/>
      <c r="FP3197" s="2"/>
      <c r="FQ3197" s="2"/>
      <c r="FR3197" s="2"/>
      <c r="FS3197" s="2"/>
      <c r="FT3197" s="2"/>
      <c r="FU3197" s="2"/>
      <c r="FV3197" s="2"/>
      <c r="FW3197" s="2"/>
      <c r="FX3197" s="2"/>
      <c r="FY3197" s="2"/>
      <c r="FZ3197" s="2"/>
      <c r="GA3197" s="2"/>
      <c r="GB3197" s="2"/>
      <c r="GC3197" s="2"/>
      <c r="GD3197" s="2"/>
      <c r="GE3197" s="2"/>
      <c r="GF3197" s="2"/>
      <c r="GG3197" s="2"/>
      <c r="GH3197" s="2"/>
      <c r="GI3197" s="2"/>
      <c r="GJ3197" s="2"/>
      <c r="GK3197" s="2"/>
      <c r="GL3197" s="2"/>
      <c r="GM3197" s="2"/>
      <c r="GN3197" s="2"/>
      <c r="GO3197" s="2"/>
      <c r="GP3197" s="2"/>
      <c r="GQ3197" s="2"/>
      <c r="GR3197" s="2"/>
      <c r="GS3197" s="2"/>
      <c r="GT3197" s="2"/>
      <c r="GU3197" s="2"/>
      <c r="GV3197" s="2"/>
      <c r="GW3197" s="2"/>
      <c r="GX3197" s="2"/>
      <c r="GY3197" s="2"/>
      <c r="GZ3197" s="2"/>
      <c r="HA3197" s="2"/>
      <c r="HB3197" s="2"/>
      <c r="HC3197" s="2"/>
      <c r="HD3197" s="2"/>
      <c r="HE3197" s="2"/>
      <c r="HF3197" s="2"/>
      <c r="HG3197" s="2"/>
      <c r="HH3197" s="2"/>
      <c r="HI3197" s="2"/>
      <c r="HJ3197" s="2"/>
      <c r="HK3197" s="2"/>
      <c r="HL3197" s="2"/>
      <c r="HM3197" s="2"/>
      <c r="HN3197" s="2"/>
      <c r="HO3197" s="2"/>
      <c r="HP3197" s="2"/>
      <c r="HQ3197" s="2"/>
      <c r="HR3197" s="2"/>
      <c r="HS3197" s="2"/>
      <c r="HT3197" s="2"/>
      <c r="HU3197" s="2"/>
      <c r="HV3197" s="2"/>
      <c r="HW3197" s="2"/>
      <c r="HX3197" s="2"/>
      <c r="HY3197" s="2"/>
      <c r="HZ3197" s="2"/>
      <c r="IA3197" s="2"/>
      <c r="IB3197" s="2"/>
      <c r="IC3197" s="2"/>
      <c r="ID3197" s="2"/>
      <c r="IE3197" s="2"/>
      <c r="IF3197" s="2"/>
      <c r="IG3197" s="2"/>
      <c r="IH3197" s="2"/>
      <c r="II3197" s="2"/>
      <c r="IJ3197" s="2"/>
      <c r="IK3197" s="2"/>
      <c r="IL3197" s="2"/>
      <c r="IM3197" s="2"/>
      <c r="IN3197" s="2"/>
      <c r="IO3197" s="2"/>
      <c r="IP3197" s="2"/>
      <c r="IQ3197" s="2"/>
    </row>
    <row r="3198" spans="1:251" s="16" customFormat="1" ht="18.75" customHeight="1">
      <c r="A3198" s="8"/>
      <c r="B3198" s="25"/>
      <c r="C3198" s="130" t="s">
        <v>554</v>
      </c>
      <c r="D3198" s="131"/>
      <c r="E3198" s="131"/>
      <c r="F3198" s="131"/>
      <c r="G3198" s="131"/>
      <c r="H3198" s="131"/>
      <c r="I3198" s="131"/>
      <c r="J3198" s="131"/>
      <c r="K3198" s="131"/>
      <c r="L3198" s="131"/>
      <c r="M3198" s="131"/>
      <c r="N3198" s="131"/>
      <c r="O3198" s="131"/>
      <c r="P3198" s="131"/>
      <c r="Q3198" s="131"/>
      <c r="R3198" s="131"/>
      <c r="S3198" s="131"/>
      <c r="T3198" s="131"/>
      <c r="U3198" s="131"/>
      <c r="V3198" s="131"/>
      <c r="W3198" s="131"/>
      <c r="X3198" s="131"/>
      <c r="Y3198" s="131"/>
      <c r="Z3198" s="132"/>
      <c r="AA3198" s="133">
        <v>59610</v>
      </c>
      <c r="AB3198" s="134"/>
      <c r="AC3198" s="134"/>
      <c r="AD3198" s="134"/>
      <c r="AE3198" s="134"/>
      <c r="AF3198" s="134"/>
      <c r="AG3198" s="134"/>
      <c r="AH3198" s="134"/>
      <c r="AI3198" s="135"/>
      <c r="AJ3198" s="133">
        <v>83890</v>
      </c>
      <c r="AK3198" s="134"/>
      <c r="AL3198" s="134"/>
      <c r="AM3198" s="134"/>
      <c r="AN3198" s="134"/>
      <c r="AO3198" s="134"/>
      <c r="AP3198" s="134"/>
      <c r="AQ3198" s="134"/>
      <c r="AR3198" s="135"/>
      <c r="AS3198" s="136"/>
      <c r="AT3198" s="137"/>
      <c r="AU3198" s="137"/>
      <c r="AV3198" s="137"/>
      <c r="AW3198" s="137"/>
      <c r="AX3198" s="138"/>
      <c r="AY3198" s="2"/>
      <c r="AZ3198" s="2"/>
      <c r="BA3198" s="2"/>
      <c r="BB3198" s="2"/>
      <c r="BC3198" s="2"/>
      <c r="BD3198" s="2"/>
      <c r="BE3198" s="2"/>
      <c r="BF3198" s="2"/>
      <c r="BG3198" s="2"/>
      <c r="BH3198" s="2"/>
      <c r="BI3198" s="2"/>
      <c r="BJ3198" s="2"/>
      <c r="BK3198" s="2"/>
      <c r="BL3198" s="2"/>
      <c r="BM3198" s="2"/>
      <c r="BN3198" s="2"/>
      <c r="BO3198" s="2"/>
      <c r="BP3198" s="2"/>
      <c r="BQ3198" s="2"/>
      <c r="BR3198" s="2"/>
      <c r="BS3198" s="2"/>
      <c r="BT3198" s="2"/>
      <c r="BU3198" s="2"/>
      <c r="BV3198" s="2"/>
      <c r="BW3198" s="2"/>
      <c r="BX3198" s="2"/>
      <c r="BY3198" s="2"/>
      <c r="BZ3198" s="2"/>
      <c r="CA3198" s="2"/>
      <c r="CB3198" s="2"/>
      <c r="CC3198" s="2"/>
      <c r="CD3198" s="2"/>
      <c r="CE3198" s="2"/>
      <c r="CF3198" s="2"/>
      <c r="CG3198" s="2"/>
      <c r="CH3198" s="2"/>
      <c r="CI3198" s="2"/>
      <c r="CJ3198" s="2"/>
      <c r="CK3198" s="2"/>
      <c r="CL3198" s="2"/>
      <c r="CM3198" s="2"/>
      <c r="CN3198" s="2"/>
      <c r="CO3198" s="2"/>
      <c r="CP3198" s="2"/>
      <c r="CQ3198" s="2"/>
      <c r="CR3198" s="2"/>
      <c r="CS3198" s="2"/>
      <c r="CT3198" s="2"/>
      <c r="CU3198" s="2"/>
      <c r="CV3198" s="2"/>
      <c r="CW3198" s="2"/>
      <c r="CX3198" s="2"/>
      <c r="CY3198" s="2"/>
      <c r="CZ3198" s="2"/>
      <c r="DA3198" s="2"/>
      <c r="DB3198" s="2"/>
      <c r="DC3198" s="2"/>
      <c r="DD3198" s="2"/>
      <c r="DE3198" s="2"/>
      <c r="DF3198" s="2"/>
      <c r="DG3198" s="2"/>
      <c r="DH3198" s="2"/>
      <c r="DI3198" s="2"/>
      <c r="DJ3198" s="2"/>
      <c r="DK3198" s="2"/>
      <c r="DL3198" s="2"/>
      <c r="DM3198" s="2"/>
      <c r="DN3198" s="2"/>
      <c r="DO3198" s="2"/>
      <c r="DP3198" s="2"/>
      <c r="DQ3198" s="2"/>
      <c r="DR3198" s="2"/>
      <c r="DS3198" s="2"/>
      <c r="DT3198" s="2"/>
      <c r="DU3198" s="2"/>
      <c r="DV3198" s="2"/>
      <c r="DW3198" s="2"/>
      <c r="DX3198" s="2"/>
      <c r="DY3198" s="2"/>
      <c r="DZ3198" s="2"/>
      <c r="EA3198" s="2"/>
      <c r="EB3198" s="2"/>
      <c r="EC3198" s="2"/>
      <c r="ED3198" s="2"/>
      <c r="EE3198" s="2"/>
      <c r="EF3198" s="2"/>
      <c r="EG3198" s="2"/>
      <c r="EH3198" s="2"/>
      <c r="EI3198" s="2"/>
      <c r="EJ3198" s="2"/>
      <c r="EK3198" s="2"/>
      <c r="EL3198" s="2"/>
      <c r="EM3198" s="2"/>
      <c r="EN3198" s="2"/>
      <c r="EO3198" s="2"/>
      <c r="EP3198" s="2"/>
      <c r="EQ3198" s="2"/>
      <c r="ER3198" s="2"/>
      <c r="ES3198" s="2"/>
      <c r="ET3198" s="2"/>
      <c r="EU3198" s="2"/>
      <c r="EV3198" s="2"/>
      <c r="EW3198" s="2"/>
      <c r="EX3198" s="2"/>
      <c r="EY3198" s="2"/>
      <c r="EZ3198" s="2"/>
      <c r="FA3198" s="2"/>
      <c r="FB3198" s="2"/>
      <c r="FC3198" s="2"/>
      <c r="FD3198" s="2"/>
      <c r="FE3198" s="2"/>
      <c r="FF3198" s="2"/>
      <c r="FG3198" s="2"/>
      <c r="FH3198" s="2"/>
      <c r="FI3198" s="2"/>
      <c r="FJ3198" s="2"/>
      <c r="FK3198" s="2"/>
      <c r="FL3198" s="2"/>
      <c r="FM3198" s="2"/>
      <c r="FN3198" s="2"/>
      <c r="FO3198" s="2"/>
      <c r="FP3198" s="2"/>
      <c r="FQ3198" s="2"/>
      <c r="FR3198" s="2"/>
      <c r="FS3198" s="2"/>
      <c r="FT3198" s="2"/>
      <c r="FU3198" s="2"/>
      <c r="FV3198" s="2"/>
      <c r="FW3198" s="2"/>
      <c r="FX3198" s="2"/>
      <c r="FY3198" s="2"/>
      <c r="FZ3198" s="2"/>
      <c r="GA3198" s="2"/>
      <c r="GB3198" s="2"/>
      <c r="GC3198" s="2"/>
      <c r="GD3198" s="2"/>
      <c r="GE3198" s="2"/>
      <c r="GF3198" s="2"/>
      <c r="GG3198" s="2"/>
      <c r="GH3198" s="2"/>
      <c r="GI3198" s="2"/>
      <c r="GJ3198" s="2"/>
      <c r="GK3198" s="2"/>
      <c r="GL3198" s="2"/>
      <c r="GM3198" s="2"/>
      <c r="GN3198" s="2"/>
      <c r="GO3198" s="2"/>
      <c r="GP3198" s="2"/>
      <c r="GQ3198" s="2"/>
      <c r="GR3198" s="2"/>
      <c r="GS3198" s="2"/>
      <c r="GT3198" s="2"/>
      <c r="GU3198" s="2"/>
      <c r="GV3198" s="2"/>
      <c r="GW3198" s="2"/>
      <c r="GX3198" s="2"/>
      <c r="GY3198" s="2"/>
      <c r="GZ3198" s="2"/>
      <c r="HA3198" s="2"/>
      <c r="HB3198" s="2"/>
      <c r="HC3198" s="2"/>
      <c r="HD3198" s="2"/>
      <c r="HE3198" s="2"/>
      <c r="HF3198" s="2"/>
      <c r="HG3198" s="2"/>
      <c r="HH3198" s="2"/>
      <c r="HI3198" s="2"/>
      <c r="HJ3198" s="2"/>
      <c r="HK3198" s="2"/>
      <c r="HL3198" s="2"/>
      <c r="HM3198" s="2"/>
      <c r="HN3198" s="2"/>
      <c r="HO3198" s="2"/>
      <c r="HP3198" s="2"/>
      <c r="HQ3198" s="2"/>
      <c r="HR3198" s="2"/>
      <c r="HS3198" s="2"/>
      <c r="HT3198" s="2"/>
      <c r="HU3198" s="2"/>
      <c r="HV3198" s="2"/>
      <c r="HW3198" s="2"/>
      <c r="HX3198" s="2"/>
      <c r="HY3198" s="2"/>
      <c r="HZ3198" s="2"/>
      <c r="IA3198" s="2"/>
      <c r="IB3198" s="2"/>
      <c r="IC3198" s="2"/>
      <c r="ID3198" s="2"/>
      <c r="IE3198" s="2"/>
      <c r="IF3198" s="2"/>
      <c r="IG3198" s="2"/>
      <c r="IH3198" s="2"/>
      <c r="II3198" s="2"/>
      <c r="IJ3198" s="2"/>
      <c r="IK3198" s="2"/>
      <c r="IL3198" s="2"/>
      <c r="IM3198" s="2"/>
      <c r="IN3198" s="2"/>
      <c r="IO3198" s="2"/>
      <c r="IP3198" s="2"/>
      <c r="IQ3198" s="2"/>
    </row>
    <row r="3199" spans="1:251" s="16" customFormat="1" ht="18.75" customHeight="1">
      <c r="A3199" s="8"/>
      <c r="B3199" s="25"/>
      <c r="C3199" s="130" t="s">
        <v>555</v>
      </c>
      <c r="D3199" s="131"/>
      <c r="E3199" s="131"/>
      <c r="F3199" s="131"/>
      <c r="G3199" s="131"/>
      <c r="H3199" s="131"/>
      <c r="I3199" s="131"/>
      <c r="J3199" s="131"/>
      <c r="K3199" s="131"/>
      <c r="L3199" s="131"/>
      <c r="M3199" s="131"/>
      <c r="N3199" s="131"/>
      <c r="O3199" s="131"/>
      <c r="P3199" s="131"/>
      <c r="Q3199" s="131"/>
      <c r="R3199" s="131"/>
      <c r="S3199" s="131"/>
      <c r="T3199" s="131"/>
      <c r="U3199" s="131"/>
      <c r="V3199" s="131"/>
      <c r="W3199" s="131"/>
      <c r="X3199" s="131"/>
      <c r="Y3199" s="131"/>
      <c r="Z3199" s="132"/>
      <c r="AA3199" s="133">
        <v>0</v>
      </c>
      <c r="AB3199" s="134"/>
      <c r="AC3199" s="134"/>
      <c r="AD3199" s="134"/>
      <c r="AE3199" s="134"/>
      <c r="AF3199" s="134"/>
      <c r="AG3199" s="134"/>
      <c r="AH3199" s="134"/>
      <c r="AI3199" s="135"/>
      <c r="AJ3199" s="133">
        <v>16500</v>
      </c>
      <c r="AK3199" s="134"/>
      <c r="AL3199" s="134"/>
      <c r="AM3199" s="134"/>
      <c r="AN3199" s="134"/>
      <c r="AO3199" s="134"/>
      <c r="AP3199" s="134"/>
      <c r="AQ3199" s="134"/>
      <c r="AR3199" s="135"/>
      <c r="AS3199" s="136"/>
      <c r="AT3199" s="137"/>
      <c r="AU3199" s="137"/>
      <c r="AV3199" s="137"/>
      <c r="AW3199" s="137"/>
      <c r="AX3199" s="138"/>
      <c r="AY3199" s="2"/>
      <c r="AZ3199" s="2"/>
      <c r="BA3199" s="2"/>
      <c r="BB3199" s="2"/>
      <c r="BC3199" s="2"/>
      <c r="BD3199" s="2"/>
      <c r="BE3199" s="2"/>
      <c r="BF3199" s="2"/>
      <c r="BG3199" s="2"/>
      <c r="BH3199" s="2"/>
      <c r="BI3199" s="2"/>
      <c r="BJ3199" s="2"/>
      <c r="BK3199" s="2"/>
      <c r="BL3199" s="2"/>
      <c r="BM3199" s="2"/>
      <c r="BN3199" s="2"/>
      <c r="BO3199" s="2"/>
      <c r="BP3199" s="2"/>
      <c r="BQ3199" s="2"/>
      <c r="BR3199" s="2"/>
      <c r="BS3199" s="2"/>
      <c r="BT3199" s="2"/>
      <c r="BU3199" s="2"/>
      <c r="BV3199" s="2"/>
      <c r="BW3199" s="2"/>
      <c r="BX3199" s="2"/>
      <c r="BY3199" s="2"/>
      <c r="BZ3199" s="2"/>
      <c r="CA3199" s="2"/>
      <c r="CB3199" s="2"/>
      <c r="CC3199" s="2"/>
      <c r="CD3199" s="2"/>
      <c r="CE3199" s="2"/>
      <c r="CF3199" s="2"/>
      <c r="CG3199" s="2"/>
      <c r="CH3199" s="2"/>
      <c r="CI3199" s="2"/>
      <c r="CJ3199" s="2"/>
      <c r="CK3199" s="2"/>
      <c r="CL3199" s="2"/>
      <c r="CM3199" s="2"/>
      <c r="CN3199" s="2"/>
      <c r="CO3199" s="2"/>
      <c r="CP3199" s="2"/>
      <c r="CQ3199" s="2"/>
      <c r="CR3199" s="2"/>
      <c r="CS3199" s="2"/>
      <c r="CT3199" s="2"/>
      <c r="CU3199" s="2"/>
      <c r="CV3199" s="2"/>
      <c r="CW3199" s="2"/>
      <c r="CX3199" s="2"/>
      <c r="CY3199" s="2"/>
      <c r="CZ3199" s="2"/>
      <c r="DA3199" s="2"/>
      <c r="DB3199" s="2"/>
      <c r="DC3199" s="2"/>
      <c r="DD3199" s="2"/>
      <c r="DE3199" s="2"/>
      <c r="DF3199" s="2"/>
      <c r="DG3199" s="2"/>
      <c r="DH3199" s="2"/>
      <c r="DI3199" s="2"/>
      <c r="DJ3199" s="2"/>
      <c r="DK3199" s="2"/>
      <c r="DL3199" s="2"/>
      <c r="DM3199" s="2"/>
      <c r="DN3199" s="2"/>
      <c r="DO3199" s="2"/>
      <c r="DP3199" s="2"/>
      <c r="DQ3199" s="2"/>
      <c r="DR3199" s="2"/>
      <c r="DS3199" s="2"/>
      <c r="DT3199" s="2"/>
      <c r="DU3199" s="2"/>
      <c r="DV3199" s="2"/>
      <c r="DW3199" s="2"/>
      <c r="DX3199" s="2"/>
      <c r="DY3199" s="2"/>
      <c r="DZ3199" s="2"/>
      <c r="EA3199" s="2"/>
      <c r="EB3199" s="2"/>
      <c r="EC3199" s="2"/>
      <c r="ED3199" s="2"/>
      <c r="EE3199" s="2"/>
      <c r="EF3199" s="2"/>
      <c r="EG3199" s="2"/>
      <c r="EH3199" s="2"/>
      <c r="EI3199" s="2"/>
      <c r="EJ3199" s="2"/>
      <c r="EK3199" s="2"/>
      <c r="EL3199" s="2"/>
      <c r="EM3199" s="2"/>
      <c r="EN3199" s="2"/>
      <c r="EO3199" s="2"/>
      <c r="EP3199" s="2"/>
      <c r="EQ3199" s="2"/>
      <c r="ER3199" s="2"/>
      <c r="ES3199" s="2"/>
      <c r="ET3199" s="2"/>
      <c r="EU3199" s="2"/>
      <c r="EV3199" s="2"/>
      <c r="EW3199" s="2"/>
      <c r="EX3199" s="2"/>
      <c r="EY3199" s="2"/>
      <c r="EZ3199" s="2"/>
      <c r="FA3199" s="2"/>
      <c r="FB3199" s="2"/>
      <c r="FC3199" s="2"/>
      <c r="FD3199" s="2"/>
      <c r="FE3199" s="2"/>
      <c r="FF3199" s="2"/>
      <c r="FG3199" s="2"/>
      <c r="FH3199" s="2"/>
      <c r="FI3199" s="2"/>
      <c r="FJ3199" s="2"/>
      <c r="FK3199" s="2"/>
      <c r="FL3199" s="2"/>
      <c r="FM3199" s="2"/>
      <c r="FN3199" s="2"/>
      <c r="FO3199" s="2"/>
      <c r="FP3199" s="2"/>
      <c r="FQ3199" s="2"/>
      <c r="FR3199" s="2"/>
      <c r="FS3199" s="2"/>
      <c r="FT3199" s="2"/>
      <c r="FU3199" s="2"/>
      <c r="FV3199" s="2"/>
      <c r="FW3199" s="2"/>
      <c r="FX3199" s="2"/>
      <c r="FY3199" s="2"/>
      <c r="FZ3199" s="2"/>
      <c r="GA3199" s="2"/>
      <c r="GB3199" s="2"/>
      <c r="GC3199" s="2"/>
      <c r="GD3199" s="2"/>
      <c r="GE3199" s="2"/>
      <c r="GF3199" s="2"/>
      <c r="GG3199" s="2"/>
      <c r="GH3199" s="2"/>
      <c r="GI3199" s="2"/>
      <c r="GJ3199" s="2"/>
      <c r="GK3199" s="2"/>
      <c r="GL3199" s="2"/>
      <c r="GM3199" s="2"/>
      <c r="GN3199" s="2"/>
      <c r="GO3199" s="2"/>
      <c r="GP3199" s="2"/>
      <c r="GQ3199" s="2"/>
      <c r="GR3199" s="2"/>
      <c r="GS3199" s="2"/>
      <c r="GT3199" s="2"/>
      <c r="GU3199" s="2"/>
      <c r="GV3199" s="2"/>
      <c r="GW3199" s="2"/>
      <c r="GX3199" s="2"/>
      <c r="GY3199" s="2"/>
      <c r="GZ3199" s="2"/>
      <c r="HA3199" s="2"/>
      <c r="HB3199" s="2"/>
      <c r="HC3199" s="2"/>
      <c r="HD3199" s="2"/>
      <c r="HE3199" s="2"/>
      <c r="HF3199" s="2"/>
      <c r="HG3199" s="2"/>
      <c r="HH3199" s="2"/>
      <c r="HI3199" s="2"/>
      <c r="HJ3199" s="2"/>
      <c r="HK3199" s="2"/>
      <c r="HL3199" s="2"/>
      <c r="HM3199" s="2"/>
      <c r="HN3199" s="2"/>
      <c r="HO3199" s="2"/>
      <c r="HP3199" s="2"/>
      <c r="HQ3199" s="2"/>
      <c r="HR3199" s="2"/>
      <c r="HS3199" s="2"/>
      <c r="HT3199" s="2"/>
      <c r="HU3199" s="2"/>
      <c r="HV3199" s="2"/>
      <c r="HW3199" s="2"/>
      <c r="HX3199" s="2"/>
      <c r="HY3199" s="2"/>
      <c r="HZ3199" s="2"/>
      <c r="IA3199" s="2"/>
      <c r="IB3199" s="2"/>
      <c r="IC3199" s="2"/>
      <c r="ID3199" s="2"/>
      <c r="IE3199" s="2"/>
      <c r="IF3199" s="2"/>
      <c r="IG3199" s="2"/>
      <c r="IH3199" s="2"/>
      <c r="II3199" s="2"/>
      <c r="IJ3199" s="2"/>
      <c r="IK3199" s="2"/>
      <c r="IL3199" s="2"/>
      <c r="IM3199" s="2"/>
      <c r="IN3199" s="2"/>
      <c r="IO3199" s="2"/>
      <c r="IP3199" s="2"/>
      <c r="IQ3199" s="2"/>
    </row>
    <row r="3200" spans="1:251" s="16" customFormat="1" ht="18.75" customHeight="1" thickBot="1">
      <c r="A3200" s="17"/>
      <c r="B3200" s="121" t="s">
        <v>11</v>
      </c>
      <c r="C3200" s="122"/>
      <c r="D3200" s="122"/>
      <c r="E3200" s="122"/>
      <c r="F3200" s="122"/>
      <c r="G3200" s="122"/>
      <c r="H3200" s="122"/>
      <c r="I3200" s="122"/>
      <c r="J3200" s="122"/>
      <c r="K3200" s="122"/>
      <c r="L3200" s="122"/>
      <c r="M3200" s="122"/>
      <c r="N3200" s="122"/>
      <c r="O3200" s="122"/>
      <c r="P3200" s="122"/>
      <c r="Q3200" s="122"/>
      <c r="R3200" s="122"/>
      <c r="S3200" s="122"/>
      <c r="T3200" s="122"/>
      <c r="U3200" s="122"/>
      <c r="V3200" s="122"/>
      <c r="W3200" s="122"/>
      <c r="X3200" s="122"/>
      <c r="Y3200" s="122"/>
      <c r="Z3200" s="123"/>
      <c r="AA3200" s="124">
        <f>SUM($AA$3198:$AA$3199)</f>
        <v>59610</v>
      </c>
      <c r="AB3200" s="125"/>
      <c r="AC3200" s="125"/>
      <c r="AD3200" s="125"/>
      <c r="AE3200" s="125"/>
      <c r="AF3200" s="125"/>
      <c r="AG3200" s="125"/>
      <c r="AH3200" s="125"/>
      <c r="AI3200" s="126"/>
      <c r="AJ3200" s="124">
        <f>SUM($AJ$3198:$AJ$3199)</f>
        <v>100390</v>
      </c>
      <c r="AK3200" s="125"/>
      <c r="AL3200" s="125"/>
      <c r="AM3200" s="125"/>
      <c r="AN3200" s="125"/>
      <c r="AO3200" s="125"/>
      <c r="AP3200" s="125"/>
      <c r="AQ3200" s="125"/>
      <c r="AR3200" s="126"/>
      <c r="AS3200" s="127"/>
      <c r="AT3200" s="128"/>
      <c r="AU3200" s="128"/>
      <c r="AV3200" s="128"/>
      <c r="AW3200" s="128"/>
      <c r="AX3200" s="129"/>
      <c r="AY3200" s="2"/>
      <c r="AZ3200" s="2"/>
      <c r="BA3200" s="2"/>
      <c r="BB3200" s="2"/>
      <c r="BC3200" s="2"/>
      <c r="BD3200" s="2"/>
      <c r="BE3200" s="2"/>
      <c r="BF3200" s="2"/>
      <c r="BG3200" s="2"/>
      <c r="BH3200" s="2"/>
      <c r="BI3200" s="2"/>
      <c r="BJ3200" s="2"/>
      <c r="BK3200" s="2"/>
      <c r="BL3200" s="2"/>
      <c r="BM3200" s="2"/>
      <c r="BN3200" s="2"/>
      <c r="BO3200" s="2"/>
      <c r="BP3200" s="2"/>
      <c r="BQ3200" s="2"/>
      <c r="BR3200" s="2"/>
      <c r="BS3200" s="2"/>
      <c r="BT3200" s="2"/>
      <c r="BU3200" s="2"/>
      <c r="BV3200" s="2"/>
      <c r="BW3200" s="2"/>
      <c r="BX3200" s="2"/>
      <c r="BY3200" s="2"/>
      <c r="BZ3200" s="2"/>
      <c r="CA3200" s="2"/>
      <c r="CB3200" s="2"/>
      <c r="CC3200" s="2"/>
      <c r="CD3200" s="2"/>
      <c r="CE3200" s="2"/>
      <c r="CF3200" s="2"/>
      <c r="CG3200" s="2"/>
      <c r="CH3200" s="2"/>
      <c r="CI3200" s="2"/>
      <c r="CJ3200" s="2"/>
      <c r="CK3200" s="2"/>
      <c r="CL3200" s="2"/>
      <c r="CM3200" s="2"/>
      <c r="CN3200" s="2"/>
      <c r="CO3200" s="2"/>
      <c r="CP3200" s="2"/>
      <c r="CQ3200" s="2"/>
      <c r="CR3200" s="2"/>
      <c r="CS3200" s="2"/>
      <c r="CT3200" s="2"/>
      <c r="CU3200" s="2"/>
      <c r="CV3200" s="2"/>
      <c r="CW3200" s="2"/>
      <c r="CX3200" s="2"/>
      <c r="CY3200" s="2"/>
      <c r="CZ3200" s="2"/>
      <c r="DA3200" s="2"/>
      <c r="DB3200" s="2"/>
      <c r="DC3200" s="2"/>
      <c r="DD3200" s="2"/>
      <c r="DE3200" s="2"/>
      <c r="DF3200" s="2"/>
      <c r="DG3200" s="2"/>
      <c r="DH3200" s="2"/>
      <c r="DI3200" s="2"/>
      <c r="DJ3200" s="2"/>
      <c r="DK3200" s="2"/>
      <c r="DL3200" s="2"/>
      <c r="DM3200" s="2"/>
      <c r="DN3200" s="2"/>
      <c r="DO3200" s="2"/>
      <c r="DP3200" s="2"/>
      <c r="DQ3200" s="2"/>
      <c r="DR3200" s="2"/>
      <c r="DS3200" s="2"/>
      <c r="DT3200" s="2"/>
      <c r="DU3200" s="2"/>
      <c r="DV3200" s="2"/>
      <c r="DW3200" s="2"/>
      <c r="DX3200" s="2"/>
      <c r="DY3200" s="2"/>
      <c r="DZ3200" s="2"/>
      <c r="EA3200" s="2"/>
      <c r="EB3200" s="2"/>
      <c r="EC3200" s="2"/>
      <c r="ED3200" s="2"/>
      <c r="EE3200" s="2"/>
      <c r="EF3200" s="2"/>
      <c r="EG3200" s="2"/>
      <c r="EH3200" s="2"/>
      <c r="EI3200" s="2"/>
      <c r="EJ3200" s="2"/>
      <c r="EK3200" s="2"/>
      <c r="EL3200" s="2"/>
      <c r="EM3200" s="2"/>
      <c r="EN3200" s="2"/>
      <c r="EO3200" s="2"/>
      <c r="EP3200" s="2"/>
      <c r="EQ3200" s="2"/>
      <c r="ER3200" s="2"/>
      <c r="ES3200" s="2"/>
      <c r="ET3200" s="2"/>
      <c r="EU3200" s="2"/>
      <c r="EV3200" s="2"/>
      <c r="EW3200" s="2"/>
      <c r="EX3200" s="2"/>
      <c r="EY3200" s="2"/>
      <c r="EZ3200" s="2"/>
      <c r="FA3200" s="2"/>
      <c r="FB3200" s="2"/>
      <c r="FC3200" s="2"/>
      <c r="FD3200" s="2"/>
      <c r="FE3200" s="2"/>
      <c r="FF3200" s="2"/>
      <c r="FG3200" s="2"/>
      <c r="FH3200" s="2"/>
      <c r="FI3200" s="2"/>
      <c r="FJ3200" s="2"/>
      <c r="FK3200" s="2"/>
      <c r="FL3200" s="2"/>
      <c r="FM3200" s="2"/>
      <c r="FN3200" s="2"/>
      <c r="FO3200" s="2"/>
      <c r="FP3200" s="2"/>
      <c r="FQ3200" s="2"/>
      <c r="FR3200" s="2"/>
      <c r="FS3200" s="2"/>
      <c r="FT3200" s="2"/>
      <c r="FU3200" s="2"/>
      <c r="FV3200" s="2"/>
      <c r="FW3200" s="2"/>
      <c r="FX3200" s="2"/>
      <c r="FY3200" s="2"/>
      <c r="FZ3200" s="2"/>
      <c r="GA3200" s="2"/>
      <c r="GB3200" s="2"/>
      <c r="GC3200" s="2"/>
      <c r="GD3200" s="2"/>
      <c r="GE3200" s="2"/>
      <c r="GF3200" s="2"/>
      <c r="GG3200" s="2"/>
      <c r="GH3200" s="2"/>
      <c r="GI3200" s="2"/>
      <c r="GJ3200" s="2"/>
      <c r="GK3200" s="2"/>
      <c r="GL3200" s="2"/>
      <c r="GM3200" s="2"/>
      <c r="GN3200" s="2"/>
      <c r="GO3200" s="2"/>
      <c r="GP3200" s="2"/>
      <c r="GQ3200" s="2"/>
      <c r="GR3200" s="2"/>
      <c r="GS3200" s="2"/>
      <c r="GT3200" s="2"/>
      <c r="GU3200" s="2"/>
      <c r="GV3200" s="2"/>
      <c r="GW3200" s="2"/>
      <c r="GX3200" s="2"/>
      <c r="GY3200" s="2"/>
      <c r="GZ3200" s="2"/>
      <c r="HA3200" s="2"/>
      <c r="HB3200" s="2"/>
      <c r="HC3200" s="2"/>
      <c r="HD3200" s="2"/>
      <c r="HE3200" s="2"/>
      <c r="HF3200" s="2"/>
      <c r="HG3200" s="2"/>
      <c r="HH3200" s="2"/>
      <c r="HI3200" s="2"/>
      <c r="HJ3200" s="2"/>
      <c r="HK3200" s="2"/>
      <c r="HL3200" s="2"/>
      <c r="HM3200" s="2"/>
      <c r="HN3200" s="2"/>
      <c r="HO3200" s="2"/>
      <c r="HP3200" s="2"/>
      <c r="HQ3200" s="2"/>
      <c r="HR3200" s="2"/>
      <c r="HS3200" s="2"/>
      <c r="HT3200" s="2"/>
      <c r="HU3200" s="2"/>
      <c r="HV3200" s="2"/>
      <c r="HW3200" s="2"/>
      <c r="HX3200" s="2"/>
      <c r="HY3200" s="2"/>
      <c r="HZ3200" s="2"/>
      <c r="IA3200" s="2"/>
      <c r="IB3200" s="2"/>
      <c r="IC3200" s="2"/>
      <c r="ID3200" s="2"/>
      <c r="IE3200" s="2"/>
      <c r="IF3200" s="2"/>
      <c r="IG3200" s="2"/>
      <c r="IH3200" s="2"/>
      <c r="II3200" s="2"/>
      <c r="IJ3200" s="2"/>
      <c r="IK3200" s="2"/>
      <c r="IL3200" s="2"/>
      <c r="IM3200" s="2"/>
      <c r="IN3200" s="2"/>
      <c r="IO3200" s="2"/>
      <c r="IP3200" s="2"/>
      <c r="IQ3200" s="2"/>
    </row>
    <row r="3202" spans="1:113" ht="18.75">
      <c r="A3202" s="1" t="s">
        <v>0</v>
      </c>
      <c r="AW3202" s="3"/>
      <c r="AX3202" s="4"/>
      <c r="AY3202" s="3"/>
    </row>
    <row r="3204" spans="1:113" ht="18.75">
      <c r="B3204" s="101" t="s">
        <v>8</v>
      </c>
      <c r="C3204" s="102"/>
      <c r="D3204" s="102"/>
      <c r="E3204" s="102"/>
      <c r="F3204" s="102"/>
      <c r="G3204" s="102"/>
      <c r="H3204" s="102"/>
      <c r="I3204" s="102"/>
      <c r="J3204" s="102"/>
      <c r="K3204" s="102"/>
      <c r="L3204" s="102"/>
      <c r="M3204" s="102"/>
      <c r="N3204" s="102"/>
      <c r="O3204" s="102"/>
      <c r="P3204" s="102"/>
      <c r="Q3204" s="102"/>
      <c r="R3204" s="102"/>
      <c r="S3204" s="102"/>
      <c r="T3204" s="102"/>
      <c r="U3204" s="102"/>
      <c r="V3204" s="102"/>
      <c r="W3204" s="102"/>
      <c r="X3204" s="102"/>
      <c r="Y3204" s="102"/>
      <c r="Z3204" s="102"/>
      <c r="AA3204" s="102"/>
      <c r="AB3204" s="102"/>
      <c r="AC3204" s="102"/>
      <c r="AD3204" s="102"/>
      <c r="AE3204" s="102"/>
      <c r="AF3204" s="102"/>
      <c r="AG3204" s="102"/>
      <c r="AH3204" s="102"/>
      <c r="AI3204" s="102"/>
      <c r="AJ3204" s="102"/>
      <c r="AK3204" s="102"/>
      <c r="AL3204" s="102"/>
      <c r="AM3204" s="102"/>
      <c r="AN3204" s="102"/>
      <c r="AO3204" s="102"/>
      <c r="AP3204" s="102"/>
      <c r="AQ3204" s="102"/>
      <c r="AR3204" s="102"/>
      <c r="AS3204" s="102"/>
      <c r="AT3204" s="102"/>
      <c r="AU3204" s="102"/>
      <c r="AV3204" s="102"/>
      <c r="AW3204" s="102"/>
      <c r="AX3204" s="102"/>
    </row>
    <row r="3205" spans="1:113">
      <c r="Z3205" s="5"/>
      <c r="AD3205" s="5"/>
      <c r="AE3205" s="5"/>
      <c r="AF3205" s="5"/>
      <c r="AG3205" s="5"/>
      <c r="AH3205" s="5"/>
      <c r="AI3205" s="5"/>
      <c r="AO3205" s="5"/>
    </row>
    <row r="3206" spans="1:113" ht="13.5" thickBot="1">
      <c r="Z3206" s="5"/>
      <c r="AD3206" s="5"/>
      <c r="AE3206" s="5"/>
      <c r="AF3206" s="5"/>
      <c r="AG3206" s="5"/>
      <c r="AH3206" s="5"/>
      <c r="AI3206" s="5"/>
      <c r="AO3206" s="5"/>
      <c r="DI3206" s="6"/>
    </row>
    <row r="3207" spans="1:113" ht="24.75" customHeight="1" thickBot="1">
      <c r="B3207" s="103" t="s">
        <v>1</v>
      </c>
      <c r="C3207" s="104"/>
      <c r="D3207" s="104"/>
      <c r="E3207" s="104"/>
      <c r="F3207" s="104"/>
      <c r="G3207" s="104"/>
      <c r="H3207" s="105" t="s">
        <v>567</v>
      </c>
      <c r="I3207" s="106"/>
      <c r="J3207" s="106"/>
      <c r="K3207" s="106"/>
      <c r="L3207" s="106"/>
      <c r="M3207" s="106"/>
      <c r="N3207" s="106"/>
      <c r="O3207" s="106"/>
      <c r="P3207" s="106"/>
      <c r="Q3207" s="106"/>
      <c r="R3207" s="106"/>
      <c r="S3207" s="106"/>
      <c r="T3207" s="106"/>
      <c r="U3207" s="106"/>
      <c r="V3207" s="106"/>
      <c r="W3207" s="106"/>
      <c r="X3207" s="106"/>
      <c r="Y3207" s="106"/>
      <c r="Z3207" s="106"/>
      <c r="AA3207" s="106"/>
      <c r="AB3207" s="106"/>
      <c r="AC3207" s="106"/>
      <c r="AD3207" s="106"/>
      <c r="AE3207" s="106"/>
      <c r="AF3207" s="106"/>
      <c r="AG3207" s="106"/>
      <c r="AH3207" s="106"/>
      <c r="AI3207" s="106"/>
      <c r="AJ3207" s="106"/>
      <c r="AK3207" s="106"/>
      <c r="AL3207" s="106"/>
      <c r="AM3207" s="106"/>
      <c r="AN3207" s="106"/>
      <c r="AO3207" s="106"/>
      <c r="AP3207" s="106"/>
      <c r="AQ3207" s="106"/>
      <c r="AR3207" s="106"/>
      <c r="AS3207" s="106"/>
      <c r="AT3207" s="106"/>
      <c r="AU3207" s="106"/>
      <c r="AV3207" s="106"/>
      <c r="AW3207" s="106"/>
      <c r="AX3207" s="107"/>
      <c r="DI3207" s="6"/>
    </row>
    <row r="3208" spans="1:113" ht="14.25">
      <c r="B3208" s="7"/>
      <c r="C3208" s="7"/>
      <c r="D3208" s="7"/>
      <c r="E3208" s="7"/>
      <c r="F3208" s="7"/>
      <c r="G3208" s="7"/>
      <c r="H3208" s="8"/>
      <c r="I3208" s="8"/>
      <c r="J3208" s="8"/>
      <c r="K3208" s="8"/>
      <c r="L3208" s="9"/>
      <c r="M3208" s="9"/>
      <c r="N3208" s="9"/>
      <c r="O3208" s="9"/>
      <c r="P3208" s="8"/>
      <c r="Q3208" s="8"/>
      <c r="R3208" s="8"/>
      <c r="S3208" s="8"/>
      <c r="T3208" s="8"/>
      <c r="U3208" s="8"/>
      <c r="V3208" s="10"/>
      <c r="W3208" s="10"/>
      <c r="X3208" s="10"/>
      <c r="Y3208" s="10"/>
      <c r="Z3208" s="10"/>
      <c r="AA3208" s="10"/>
      <c r="AB3208" s="10"/>
      <c r="AC3208" s="10"/>
      <c r="AD3208" s="10"/>
      <c r="AE3208" s="10"/>
      <c r="AF3208" s="10"/>
      <c r="AG3208" s="10"/>
      <c r="AH3208" s="10"/>
      <c r="AI3208" s="10"/>
      <c r="AJ3208" s="10"/>
      <c r="AK3208" s="10"/>
      <c r="AL3208" s="10"/>
      <c r="AM3208" s="10"/>
      <c r="AN3208" s="10"/>
      <c r="AO3208" s="10"/>
      <c r="AP3208" s="10"/>
      <c r="AQ3208" s="10"/>
      <c r="AR3208" s="10"/>
      <c r="AS3208" s="10"/>
      <c r="AT3208" s="10"/>
      <c r="AU3208" s="10"/>
      <c r="AV3208" s="10"/>
      <c r="AW3208" s="10"/>
      <c r="AX3208" s="10"/>
      <c r="DI3208" s="6"/>
    </row>
    <row r="3209" spans="1:113" ht="15" thickBot="1">
      <c r="A3209" s="11"/>
      <c r="B3209" s="10" t="s">
        <v>2</v>
      </c>
      <c r="C3209" s="8"/>
      <c r="D3209" s="8"/>
      <c r="E3209" s="8"/>
      <c r="F3209" s="8"/>
      <c r="G3209" s="8"/>
      <c r="H3209" s="8"/>
      <c r="I3209" s="8"/>
      <c r="J3209" s="8"/>
      <c r="K3209" s="8"/>
      <c r="L3209" s="9"/>
      <c r="M3209" s="9"/>
      <c r="N3209" s="9"/>
      <c r="O3209" s="9"/>
      <c r="P3209" s="8"/>
      <c r="Q3209" s="8"/>
      <c r="R3209" s="8"/>
      <c r="S3209" s="8"/>
      <c r="T3209" s="8"/>
      <c r="U3209" s="8"/>
      <c r="V3209" s="10"/>
      <c r="W3209" s="10"/>
      <c r="X3209" s="10"/>
      <c r="Y3209" s="10"/>
      <c r="Z3209" s="10"/>
      <c r="AA3209" s="10"/>
      <c r="AB3209" s="10"/>
      <c r="AC3209" s="10"/>
      <c r="AD3209" s="10"/>
      <c r="AE3209" s="10"/>
      <c r="AF3209" s="10"/>
      <c r="AG3209" s="10"/>
      <c r="AH3209" s="10"/>
      <c r="AI3209" s="10"/>
      <c r="AJ3209" s="10"/>
      <c r="AK3209" s="10"/>
      <c r="AL3209" s="10"/>
      <c r="AM3209" s="10"/>
      <c r="AN3209" s="10"/>
      <c r="AO3209" s="10"/>
      <c r="AP3209" s="10"/>
      <c r="AQ3209" s="10"/>
      <c r="AR3209" s="10"/>
      <c r="AS3209" s="10"/>
      <c r="AT3209" s="10"/>
      <c r="AU3209" s="10"/>
      <c r="AV3209" s="10"/>
      <c r="AW3209" s="10"/>
      <c r="AX3209" s="10"/>
      <c r="DI3209" s="6"/>
    </row>
    <row r="3210" spans="1:113" ht="14.25">
      <c r="A3210" s="8"/>
      <c r="B3210" s="12"/>
      <c r="C3210" s="7"/>
      <c r="D3210" s="7"/>
      <c r="E3210" s="7"/>
      <c r="F3210" s="7"/>
      <c r="G3210" s="7"/>
      <c r="H3210" s="7"/>
      <c r="I3210" s="7"/>
      <c r="J3210" s="7"/>
      <c r="K3210" s="7"/>
      <c r="L3210" s="13"/>
      <c r="M3210" s="13"/>
      <c r="N3210" s="13"/>
      <c r="O3210" s="13"/>
      <c r="P3210" s="7"/>
      <c r="Q3210" s="7"/>
      <c r="R3210" s="7"/>
      <c r="S3210" s="7"/>
      <c r="T3210" s="7"/>
      <c r="U3210" s="7"/>
      <c r="V3210" s="14"/>
      <c r="W3210" s="14"/>
      <c r="X3210" s="14"/>
      <c r="Y3210" s="14"/>
      <c r="Z3210" s="14"/>
      <c r="AA3210" s="14"/>
      <c r="AB3210" s="14"/>
      <c r="AC3210" s="14"/>
      <c r="AD3210" s="14"/>
      <c r="AE3210" s="14"/>
      <c r="AF3210" s="14"/>
      <c r="AG3210" s="14"/>
      <c r="AH3210" s="14"/>
      <c r="AI3210" s="14"/>
      <c r="AJ3210" s="14"/>
      <c r="AK3210" s="14"/>
      <c r="AL3210" s="14"/>
      <c r="AM3210" s="14"/>
      <c r="AN3210" s="14"/>
      <c r="AO3210" s="14"/>
      <c r="AP3210" s="14"/>
      <c r="AQ3210" s="14"/>
      <c r="AR3210" s="14"/>
      <c r="AS3210" s="14"/>
      <c r="AT3210" s="14"/>
      <c r="AU3210" s="14"/>
      <c r="AV3210" s="14"/>
      <c r="AW3210" s="14"/>
      <c r="AX3210" s="15"/>
    </row>
    <row r="3211" spans="1:113" ht="12" customHeight="1">
      <c r="A3211" s="8"/>
      <c r="B3211" s="108" t="s">
        <v>568</v>
      </c>
      <c r="C3211" s="109"/>
      <c r="D3211" s="109"/>
      <c r="E3211" s="109"/>
      <c r="F3211" s="109"/>
      <c r="G3211" s="109"/>
      <c r="H3211" s="109"/>
      <c r="I3211" s="109"/>
      <c r="J3211" s="109"/>
      <c r="K3211" s="109"/>
      <c r="L3211" s="109"/>
      <c r="M3211" s="109"/>
      <c r="N3211" s="109"/>
      <c r="O3211" s="109"/>
      <c r="P3211" s="109"/>
      <c r="Q3211" s="109"/>
      <c r="R3211" s="109"/>
      <c r="S3211" s="109"/>
      <c r="T3211" s="109"/>
      <c r="U3211" s="109"/>
      <c r="V3211" s="109"/>
      <c r="W3211" s="109"/>
      <c r="X3211" s="109"/>
      <c r="Y3211" s="109"/>
      <c r="Z3211" s="109"/>
      <c r="AA3211" s="109"/>
      <c r="AB3211" s="109"/>
      <c r="AC3211" s="109"/>
      <c r="AD3211" s="109"/>
      <c r="AE3211" s="109"/>
      <c r="AF3211" s="109"/>
      <c r="AG3211" s="109"/>
      <c r="AH3211" s="109"/>
      <c r="AI3211" s="109"/>
      <c r="AJ3211" s="109"/>
      <c r="AK3211" s="109"/>
      <c r="AL3211" s="109"/>
      <c r="AM3211" s="109"/>
      <c r="AN3211" s="109"/>
      <c r="AO3211" s="109"/>
      <c r="AP3211" s="109"/>
      <c r="AQ3211" s="109"/>
      <c r="AR3211" s="109"/>
      <c r="AS3211" s="109"/>
      <c r="AT3211" s="109"/>
      <c r="AU3211" s="109"/>
      <c r="AV3211" s="109"/>
      <c r="AW3211" s="109"/>
      <c r="AX3211" s="110"/>
    </row>
    <row r="3212" spans="1:113" ht="12" customHeight="1">
      <c r="A3212" s="8"/>
      <c r="B3212" s="108"/>
      <c r="C3212" s="109"/>
      <c r="D3212" s="109"/>
      <c r="E3212" s="109"/>
      <c r="F3212" s="109"/>
      <c r="G3212" s="109"/>
      <c r="H3212" s="109"/>
      <c r="I3212" s="109"/>
      <c r="J3212" s="109"/>
      <c r="K3212" s="109"/>
      <c r="L3212" s="109"/>
      <c r="M3212" s="109"/>
      <c r="N3212" s="109"/>
      <c r="O3212" s="109"/>
      <c r="P3212" s="109"/>
      <c r="Q3212" s="109"/>
      <c r="R3212" s="109"/>
      <c r="S3212" s="109"/>
      <c r="T3212" s="109"/>
      <c r="U3212" s="109"/>
      <c r="V3212" s="109"/>
      <c r="W3212" s="109"/>
      <c r="X3212" s="109"/>
      <c r="Y3212" s="109"/>
      <c r="Z3212" s="109"/>
      <c r="AA3212" s="109"/>
      <c r="AB3212" s="109"/>
      <c r="AC3212" s="109"/>
      <c r="AD3212" s="109"/>
      <c r="AE3212" s="109"/>
      <c r="AF3212" s="109"/>
      <c r="AG3212" s="109"/>
      <c r="AH3212" s="109"/>
      <c r="AI3212" s="109"/>
      <c r="AJ3212" s="109"/>
      <c r="AK3212" s="109"/>
      <c r="AL3212" s="109"/>
      <c r="AM3212" s="109"/>
      <c r="AN3212" s="109"/>
      <c r="AO3212" s="109"/>
      <c r="AP3212" s="109"/>
      <c r="AQ3212" s="109"/>
      <c r="AR3212" s="109"/>
      <c r="AS3212" s="109"/>
      <c r="AT3212" s="109"/>
      <c r="AU3212" s="109"/>
      <c r="AV3212" s="109"/>
      <c r="AW3212" s="109"/>
      <c r="AX3212" s="110"/>
      <c r="BC3212" s="16"/>
    </row>
    <row r="3213" spans="1:113" ht="12" customHeight="1">
      <c r="A3213" s="8"/>
      <c r="B3213" s="108"/>
      <c r="C3213" s="109"/>
      <c r="D3213" s="109"/>
      <c r="E3213" s="109"/>
      <c r="F3213" s="109"/>
      <c r="G3213" s="109"/>
      <c r="H3213" s="109"/>
      <c r="I3213" s="109"/>
      <c r="J3213" s="109"/>
      <c r="K3213" s="109"/>
      <c r="L3213" s="109"/>
      <c r="M3213" s="109"/>
      <c r="N3213" s="109"/>
      <c r="O3213" s="109"/>
      <c r="P3213" s="109"/>
      <c r="Q3213" s="109"/>
      <c r="R3213" s="109"/>
      <c r="S3213" s="109"/>
      <c r="T3213" s="109"/>
      <c r="U3213" s="109"/>
      <c r="V3213" s="109"/>
      <c r="W3213" s="109"/>
      <c r="X3213" s="109"/>
      <c r="Y3213" s="109"/>
      <c r="Z3213" s="109"/>
      <c r="AA3213" s="109"/>
      <c r="AB3213" s="109"/>
      <c r="AC3213" s="109"/>
      <c r="AD3213" s="109"/>
      <c r="AE3213" s="109"/>
      <c r="AF3213" s="109"/>
      <c r="AG3213" s="109"/>
      <c r="AH3213" s="109"/>
      <c r="AI3213" s="109"/>
      <c r="AJ3213" s="109"/>
      <c r="AK3213" s="109"/>
      <c r="AL3213" s="109"/>
      <c r="AM3213" s="109"/>
      <c r="AN3213" s="109"/>
      <c r="AO3213" s="109"/>
      <c r="AP3213" s="109"/>
      <c r="AQ3213" s="109"/>
      <c r="AR3213" s="109"/>
      <c r="AS3213" s="109"/>
      <c r="AT3213" s="109"/>
      <c r="AU3213" s="109"/>
      <c r="AV3213" s="109"/>
      <c r="AW3213" s="109"/>
      <c r="AX3213" s="110"/>
    </row>
    <row r="3214" spans="1:113" ht="12" customHeight="1">
      <c r="A3214" s="8"/>
      <c r="B3214" s="108"/>
      <c r="C3214" s="109"/>
      <c r="D3214" s="109"/>
      <c r="E3214" s="109"/>
      <c r="F3214" s="109"/>
      <c r="G3214" s="109"/>
      <c r="H3214" s="109"/>
      <c r="I3214" s="109"/>
      <c r="J3214" s="109"/>
      <c r="K3214" s="109"/>
      <c r="L3214" s="109"/>
      <c r="M3214" s="109"/>
      <c r="N3214" s="109"/>
      <c r="O3214" s="109"/>
      <c r="P3214" s="109"/>
      <c r="Q3214" s="109"/>
      <c r="R3214" s="109"/>
      <c r="S3214" s="109"/>
      <c r="T3214" s="109"/>
      <c r="U3214" s="109"/>
      <c r="V3214" s="109"/>
      <c r="W3214" s="109"/>
      <c r="X3214" s="109"/>
      <c r="Y3214" s="109"/>
      <c r="Z3214" s="109"/>
      <c r="AA3214" s="109"/>
      <c r="AB3214" s="109"/>
      <c r="AC3214" s="109"/>
      <c r="AD3214" s="109"/>
      <c r="AE3214" s="109"/>
      <c r="AF3214" s="109"/>
      <c r="AG3214" s="109"/>
      <c r="AH3214" s="109"/>
      <c r="AI3214" s="109"/>
      <c r="AJ3214" s="109"/>
      <c r="AK3214" s="109"/>
      <c r="AL3214" s="109"/>
      <c r="AM3214" s="109"/>
      <c r="AN3214" s="109"/>
      <c r="AO3214" s="109"/>
      <c r="AP3214" s="109"/>
      <c r="AQ3214" s="109"/>
      <c r="AR3214" s="109"/>
      <c r="AS3214" s="109"/>
      <c r="AT3214" s="109"/>
      <c r="AU3214" s="109"/>
      <c r="AV3214" s="109"/>
      <c r="AW3214" s="109"/>
      <c r="AX3214" s="110"/>
    </row>
    <row r="3215" spans="1:113" ht="12" customHeight="1">
      <c r="A3215" s="8"/>
      <c r="B3215" s="108"/>
      <c r="C3215" s="109"/>
      <c r="D3215" s="109"/>
      <c r="E3215" s="109"/>
      <c r="F3215" s="109"/>
      <c r="G3215" s="109"/>
      <c r="H3215" s="109"/>
      <c r="I3215" s="109"/>
      <c r="J3215" s="109"/>
      <c r="K3215" s="109"/>
      <c r="L3215" s="109"/>
      <c r="M3215" s="109"/>
      <c r="N3215" s="109"/>
      <c r="O3215" s="109"/>
      <c r="P3215" s="109"/>
      <c r="Q3215" s="109"/>
      <c r="R3215" s="109"/>
      <c r="S3215" s="109"/>
      <c r="T3215" s="109"/>
      <c r="U3215" s="109"/>
      <c r="V3215" s="109"/>
      <c r="W3215" s="109"/>
      <c r="X3215" s="109"/>
      <c r="Y3215" s="109"/>
      <c r="Z3215" s="109"/>
      <c r="AA3215" s="109"/>
      <c r="AB3215" s="109"/>
      <c r="AC3215" s="109"/>
      <c r="AD3215" s="109"/>
      <c r="AE3215" s="109"/>
      <c r="AF3215" s="109"/>
      <c r="AG3215" s="109"/>
      <c r="AH3215" s="109"/>
      <c r="AI3215" s="109"/>
      <c r="AJ3215" s="109"/>
      <c r="AK3215" s="109"/>
      <c r="AL3215" s="109"/>
      <c r="AM3215" s="109"/>
      <c r="AN3215" s="109"/>
      <c r="AO3215" s="109"/>
      <c r="AP3215" s="109"/>
      <c r="AQ3215" s="109"/>
      <c r="AR3215" s="109"/>
      <c r="AS3215" s="109"/>
      <c r="AT3215" s="109"/>
      <c r="AU3215" s="109"/>
      <c r="AV3215" s="109"/>
      <c r="AW3215" s="109"/>
      <c r="AX3215" s="110"/>
    </row>
    <row r="3216" spans="1:113" ht="15" thickBot="1">
      <c r="A3216" s="17"/>
      <c r="B3216" s="18"/>
      <c r="C3216" s="19"/>
      <c r="D3216" s="19"/>
      <c r="E3216" s="19"/>
      <c r="F3216" s="19"/>
      <c r="G3216" s="19"/>
      <c r="H3216" s="19"/>
      <c r="I3216" s="19"/>
      <c r="J3216" s="19"/>
      <c r="K3216" s="19"/>
      <c r="L3216" s="19"/>
      <c r="M3216" s="19"/>
      <c r="N3216" s="19"/>
      <c r="O3216" s="19"/>
      <c r="P3216" s="19"/>
      <c r="Q3216" s="19"/>
      <c r="R3216" s="19"/>
      <c r="S3216" s="19"/>
      <c r="T3216" s="19"/>
      <c r="U3216" s="19"/>
      <c r="V3216" s="19"/>
      <c r="W3216" s="19"/>
      <c r="X3216" s="19"/>
      <c r="Y3216" s="19"/>
      <c r="Z3216" s="19"/>
      <c r="AA3216" s="19"/>
      <c r="AB3216" s="19"/>
      <c r="AC3216" s="19"/>
      <c r="AD3216" s="19"/>
      <c r="AE3216" s="19"/>
      <c r="AF3216" s="19"/>
      <c r="AG3216" s="19"/>
      <c r="AH3216" s="19"/>
      <c r="AI3216" s="19"/>
      <c r="AJ3216" s="19"/>
      <c r="AK3216" s="19"/>
      <c r="AL3216" s="19"/>
      <c r="AM3216" s="19"/>
      <c r="AN3216" s="19"/>
      <c r="AO3216" s="19"/>
      <c r="AP3216" s="19"/>
      <c r="AQ3216" s="19"/>
      <c r="AR3216" s="19"/>
      <c r="AS3216" s="19"/>
      <c r="AT3216" s="19"/>
      <c r="AU3216" s="19"/>
      <c r="AV3216" s="19"/>
      <c r="AW3216" s="19"/>
      <c r="AX3216" s="20"/>
    </row>
    <row r="3217" spans="1:251">
      <c r="B3217" s="21"/>
    </row>
    <row r="3218" spans="1:251" ht="15" thickBot="1">
      <c r="A3218" s="11"/>
      <c r="B3218" s="10" t="s">
        <v>3</v>
      </c>
      <c r="C3218" s="8"/>
      <c r="D3218" s="8"/>
      <c r="E3218" s="8"/>
      <c r="F3218" s="8"/>
      <c r="G3218" s="8"/>
      <c r="H3218" s="8"/>
      <c r="I3218" s="8"/>
      <c r="J3218" s="8"/>
      <c r="K3218" s="8"/>
      <c r="L3218" s="9"/>
      <c r="M3218" s="9"/>
      <c r="N3218" s="9"/>
      <c r="O3218" s="9"/>
      <c r="P3218" s="8"/>
      <c r="Q3218" s="8"/>
      <c r="R3218" s="8"/>
      <c r="S3218" s="8"/>
      <c r="T3218" s="8"/>
      <c r="U3218" s="8"/>
      <c r="V3218" s="10"/>
      <c r="W3218" s="10"/>
      <c r="X3218" s="10"/>
      <c r="Y3218" s="10"/>
      <c r="Z3218" s="10"/>
      <c r="AA3218" s="10"/>
      <c r="AB3218" s="10"/>
      <c r="AC3218" s="10"/>
      <c r="AD3218" s="10"/>
      <c r="AE3218" s="10"/>
      <c r="AF3218" s="10"/>
      <c r="AG3218" s="10"/>
      <c r="AH3218" s="10"/>
      <c r="AI3218" s="10"/>
      <c r="AJ3218" s="10"/>
      <c r="AK3218" s="10"/>
      <c r="AL3218" s="10"/>
      <c r="AM3218" s="10"/>
      <c r="AN3218" s="10"/>
      <c r="AO3218" s="10"/>
      <c r="AP3218" s="10"/>
      <c r="AQ3218" s="10"/>
      <c r="AR3218" s="10"/>
      <c r="AS3218" s="10"/>
      <c r="AT3218" s="10"/>
      <c r="AU3218" s="10"/>
      <c r="AV3218" s="10"/>
      <c r="AW3218" s="10"/>
      <c r="AX3218" s="10"/>
      <c r="DI3218" s="6"/>
    </row>
    <row r="3219" spans="1:251" ht="14.25">
      <c r="A3219" s="8"/>
      <c r="B3219" s="12"/>
      <c r="C3219" s="7"/>
      <c r="D3219" s="7"/>
      <c r="E3219" s="7"/>
      <c r="F3219" s="7"/>
      <c r="G3219" s="7"/>
      <c r="H3219" s="7"/>
      <c r="I3219" s="7"/>
      <c r="J3219" s="7"/>
      <c r="K3219" s="7"/>
      <c r="L3219" s="13"/>
      <c r="M3219" s="13"/>
      <c r="N3219" s="13"/>
      <c r="O3219" s="13"/>
      <c r="P3219" s="7"/>
      <c r="Q3219" s="7"/>
      <c r="R3219" s="7"/>
      <c r="S3219" s="7"/>
      <c r="T3219" s="7"/>
      <c r="U3219" s="7"/>
      <c r="V3219" s="14"/>
      <c r="W3219" s="14"/>
      <c r="X3219" s="14"/>
      <c r="Y3219" s="14"/>
      <c r="Z3219" s="14"/>
      <c r="AA3219" s="14"/>
      <c r="AB3219" s="14"/>
      <c r="AC3219" s="14"/>
      <c r="AD3219" s="14"/>
      <c r="AE3219" s="14"/>
      <c r="AF3219" s="14"/>
      <c r="AG3219" s="14"/>
      <c r="AH3219" s="14"/>
      <c r="AI3219" s="14"/>
      <c r="AJ3219" s="14"/>
      <c r="AK3219" s="14"/>
      <c r="AL3219" s="14"/>
      <c r="AM3219" s="14"/>
      <c r="AN3219" s="14"/>
      <c r="AO3219" s="14"/>
      <c r="AP3219" s="14"/>
      <c r="AQ3219" s="14"/>
      <c r="AR3219" s="14"/>
      <c r="AS3219" s="14"/>
      <c r="AT3219" s="14"/>
      <c r="AU3219" s="14"/>
      <c r="AV3219" s="14"/>
      <c r="AW3219" s="14"/>
      <c r="AX3219" s="15"/>
    </row>
    <row r="3220" spans="1:251" ht="12" customHeight="1">
      <c r="A3220" s="8"/>
      <c r="B3220" s="108" t="s">
        <v>569</v>
      </c>
      <c r="C3220" s="109"/>
      <c r="D3220" s="109"/>
      <c r="E3220" s="109"/>
      <c r="F3220" s="109"/>
      <c r="G3220" s="109"/>
      <c r="H3220" s="109"/>
      <c r="I3220" s="109"/>
      <c r="J3220" s="109"/>
      <c r="K3220" s="109"/>
      <c r="L3220" s="109"/>
      <c r="M3220" s="109"/>
      <c r="N3220" s="109"/>
      <c r="O3220" s="109"/>
      <c r="P3220" s="109"/>
      <c r="Q3220" s="109"/>
      <c r="R3220" s="109"/>
      <c r="S3220" s="109"/>
      <c r="T3220" s="109"/>
      <c r="U3220" s="109"/>
      <c r="V3220" s="109"/>
      <c r="W3220" s="109"/>
      <c r="X3220" s="109"/>
      <c r="Y3220" s="109"/>
      <c r="Z3220" s="109"/>
      <c r="AA3220" s="109"/>
      <c r="AB3220" s="109"/>
      <c r="AC3220" s="109"/>
      <c r="AD3220" s="109"/>
      <c r="AE3220" s="109"/>
      <c r="AF3220" s="109"/>
      <c r="AG3220" s="109"/>
      <c r="AH3220" s="109"/>
      <c r="AI3220" s="109"/>
      <c r="AJ3220" s="109"/>
      <c r="AK3220" s="109"/>
      <c r="AL3220" s="109"/>
      <c r="AM3220" s="109"/>
      <c r="AN3220" s="109"/>
      <c r="AO3220" s="109"/>
      <c r="AP3220" s="109"/>
      <c r="AQ3220" s="109"/>
      <c r="AR3220" s="109"/>
      <c r="AS3220" s="109"/>
      <c r="AT3220" s="109"/>
      <c r="AU3220" s="109"/>
      <c r="AV3220" s="109"/>
      <c r="AW3220" s="109"/>
      <c r="AX3220" s="110"/>
    </row>
    <row r="3221" spans="1:251" ht="12" customHeight="1">
      <c r="A3221" s="8"/>
      <c r="B3221" s="108"/>
      <c r="C3221" s="109"/>
      <c r="D3221" s="109"/>
      <c r="E3221" s="109"/>
      <c r="F3221" s="109"/>
      <c r="G3221" s="109"/>
      <c r="H3221" s="109"/>
      <c r="I3221" s="109"/>
      <c r="J3221" s="109"/>
      <c r="K3221" s="109"/>
      <c r="L3221" s="109"/>
      <c r="M3221" s="109"/>
      <c r="N3221" s="109"/>
      <c r="O3221" s="109"/>
      <c r="P3221" s="109"/>
      <c r="Q3221" s="109"/>
      <c r="R3221" s="109"/>
      <c r="S3221" s="109"/>
      <c r="T3221" s="109"/>
      <c r="U3221" s="109"/>
      <c r="V3221" s="109"/>
      <c r="W3221" s="109"/>
      <c r="X3221" s="109"/>
      <c r="Y3221" s="109"/>
      <c r="Z3221" s="109"/>
      <c r="AA3221" s="109"/>
      <c r="AB3221" s="109"/>
      <c r="AC3221" s="109"/>
      <c r="AD3221" s="109"/>
      <c r="AE3221" s="109"/>
      <c r="AF3221" s="109"/>
      <c r="AG3221" s="109"/>
      <c r="AH3221" s="109"/>
      <c r="AI3221" s="109"/>
      <c r="AJ3221" s="109"/>
      <c r="AK3221" s="109"/>
      <c r="AL3221" s="109"/>
      <c r="AM3221" s="109"/>
      <c r="AN3221" s="109"/>
      <c r="AO3221" s="109"/>
      <c r="AP3221" s="109"/>
      <c r="AQ3221" s="109"/>
      <c r="AR3221" s="109"/>
      <c r="AS3221" s="109"/>
      <c r="AT3221" s="109"/>
      <c r="AU3221" s="109"/>
      <c r="AV3221" s="109"/>
      <c r="AW3221" s="109"/>
      <c r="AX3221" s="110"/>
      <c r="BC3221" s="16"/>
    </row>
    <row r="3222" spans="1:251" ht="12" customHeight="1">
      <c r="A3222" s="8"/>
      <c r="B3222" s="108"/>
      <c r="C3222" s="109"/>
      <c r="D3222" s="109"/>
      <c r="E3222" s="109"/>
      <c r="F3222" s="109"/>
      <c r="G3222" s="109"/>
      <c r="H3222" s="109"/>
      <c r="I3222" s="109"/>
      <c r="J3222" s="109"/>
      <c r="K3222" s="109"/>
      <c r="L3222" s="109"/>
      <c r="M3222" s="109"/>
      <c r="N3222" s="109"/>
      <c r="O3222" s="109"/>
      <c r="P3222" s="109"/>
      <c r="Q3222" s="109"/>
      <c r="R3222" s="109"/>
      <c r="S3222" s="109"/>
      <c r="T3222" s="109"/>
      <c r="U3222" s="109"/>
      <c r="V3222" s="109"/>
      <c r="W3222" s="109"/>
      <c r="X3222" s="109"/>
      <c r="Y3222" s="109"/>
      <c r="Z3222" s="109"/>
      <c r="AA3222" s="109"/>
      <c r="AB3222" s="109"/>
      <c r="AC3222" s="109"/>
      <c r="AD3222" s="109"/>
      <c r="AE3222" s="109"/>
      <c r="AF3222" s="109"/>
      <c r="AG3222" s="109"/>
      <c r="AH3222" s="109"/>
      <c r="AI3222" s="109"/>
      <c r="AJ3222" s="109"/>
      <c r="AK3222" s="109"/>
      <c r="AL3222" s="109"/>
      <c r="AM3222" s="109"/>
      <c r="AN3222" s="109"/>
      <c r="AO3222" s="109"/>
      <c r="AP3222" s="109"/>
      <c r="AQ3222" s="109"/>
      <c r="AR3222" s="109"/>
      <c r="AS3222" s="109"/>
      <c r="AT3222" s="109"/>
      <c r="AU3222" s="109"/>
      <c r="AV3222" s="109"/>
      <c r="AW3222" s="109"/>
      <c r="AX3222" s="110"/>
    </row>
    <row r="3223" spans="1:251" ht="12" customHeight="1">
      <c r="A3223" s="8"/>
      <c r="B3223" s="108"/>
      <c r="C3223" s="109"/>
      <c r="D3223" s="109"/>
      <c r="E3223" s="109"/>
      <c r="F3223" s="109"/>
      <c r="G3223" s="109"/>
      <c r="H3223" s="109"/>
      <c r="I3223" s="109"/>
      <c r="J3223" s="109"/>
      <c r="K3223" s="109"/>
      <c r="L3223" s="109"/>
      <c r="M3223" s="109"/>
      <c r="N3223" s="109"/>
      <c r="O3223" s="109"/>
      <c r="P3223" s="109"/>
      <c r="Q3223" s="109"/>
      <c r="R3223" s="109"/>
      <c r="S3223" s="109"/>
      <c r="T3223" s="109"/>
      <c r="U3223" s="109"/>
      <c r="V3223" s="109"/>
      <c r="W3223" s="109"/>
      <c r="X3223" s="109"/>
      <c r="Y3223" s="109"/>
      <c r="Z3223" s="109"/>
      <c r="AA3223" s="109"/>
      <c r="AB3223" s="109"/>
      <c r="AC3223" s="109"/>
      <c r="AD3223" s="109"/>
      <c r="AE3223" s="109"/>
      <c r="AF3223" s="109"/>
      <c r="AG3223" s="109"/>
      <c r="AH3223" s="109"/>
      <c r="AI3223" s="109"/>
      <c r="AJ3223" s="109"/>
      <c r="AK3223" s="109"/>
      <c r="AL3223" s="109"/>
      <c r="AM3223" s="109"/>
      <c r="AN3223" s="109"/>
      <c r="AO3223" s="109"/>
      <c r="AP3223" s="109"/>
      <c r="AQ3223" s="109"/>
      <c r="AR3223" s="109"/>
      <c r="AS3223" s="109"/>
      <c r="AT3223" s="109"/>
      <c r="AU3223" s="109"/>
      <c r="AV3223" s="109"/>
      <c r="AW3223" s="109"/>
      <c r="AX3223" s="110"/>
    </row>
    <row r="3224" spans="1:251" ht="12" customHeight="1">
      <c r="A3224" s="8"/>
      <c r="B3224" s="108"/>
      <c r="C3224" s="109"/>
      <c r="D3224" s="109"/>
      <c r="E3224" s="109"/>
      <c r="F3224" s="109"/>
      <c r="G3224" s="109"/>
      <c r="H3224" s="109"/>
      <c r="I3224" s="109"/>
      <c r="J3224" s="109"/>
      <c r="K3224" s="109"/>
      <c r="L3224" s="109"/>
      <c r="M3224" s="109"/>
      <c r="N3224" s="109"/>
      <c r="O3224" s="109"/>
      <c r="P3224" s="109"/>
      <c r="Q3224" s="109"/>
      <c r="R3224" s="109"/>
      <c r="S3224" s="109"/>
      <c r="T3224" s="109"/>
      <c r="U3224" s="109"/>
      <c r="V3224" s="109"/>
      <c r="W3224" s="109"/>
      <c r="X3224" s="109"/>
      <c r="Y3224" s="109"/>
      <c r="Z3224" s="109"/>
      <c r="AA3224" s="109"/>
      <c r="AB3224" s="109"/>
      <c r="AC3224" s="109"/>
      <c r="AD3224" s="109"/>
      <c r="AE3224" s="109"/>
      <c r="AF3224" s="109"/>
      <c r="AG3224" s="109"/>
      <c r="AH3224" s="109"/>
      <c r="AI3224" s="109"/>
      <c r="AJ3224" s="109"/>
      <c r="AK3224" s="109"/>
      <c r="AL3224" s="109"/>
      <c r="AM3224" s="109"/>
      <c r="AN3224" s="109"/>
      <c r="AO3224" s="109"/>
      <c r="AP3224" s="109"/>
      <c r="AQ3224" s="109"/>
      <c r="AR3224" s="109"/>
      <c r="AS3224" s="109"/>
      <c r="AT3224" s="109"/>
      <c r="AU3224" s="109"/>
      <c r="AV3224" s="109"/>
      <c r="AW3224" s="109"/>
      <c r="AX3224" s="110"/>
    </row>
    <row r="3225" spans="1:251" ht="15" thickBot="1">
      <c r="A3225" s="17"/>
      <c r="B3225" s="18"/>
      <c r="C3225" s="19"/>
      <c r="D3225" s="19"/>
      <c r="E3225" s="19"/>
      <c r="F3225" s="19"/>
      <c r="G3225" s="19"/>
      <c r="H3225" s="19"/>
      <c r="I3225" s="19"/>
      <c r="J3225" s="19"/>
      <c r="K3225" s="19"/>
      <c r="L3225" s="19"/>
      <c r="M3225" s="19"/>
      <c r="N3225" s="19"/>
      <c r="O3225" s="19"/>
      <c r="P3225" s="19"/>
      <c r="Q3225" s="19"/>
      <c r="R3225" s="19"/>
      <c r="S3225" s="19"/>
      <c r="T3225" s="19"/>
      <c r="U3225" s="19"/>
      <c r="V3225" s="19"/>
      <c r="W3225" s="19"/>
      <c r="X3225" s="19"/>
      <c r="Y3225" s="19"/>
      <c r="Z3225" s="19"/>
      <c r="AA3225" s="19"/>
      <c r="AB3225" s="19"/>
      <c r="AC3225" s="19"/>
      <c r="AD3225" s="19"/>
      <c r="AE3225" s="19"/>
      <c r="AF3225" s="19"/>
      <c r="AG3225" s="19"/>
      <c r="AH3225" s="19"/>
      <c r="AI3225" s="19"/>
      <c r="AJ3225" s="19"/>
      <c r="AK3225" s="19"/>
      <c r="AL3225" s="19"/>
      <c r="AM3225" s="19"/>
      <c r="AN3225" s="19"/>
      <c r="AO3225" s="19"/>
      <c r="AP3225" s="19"/>
      <c r="AQ3225" s="19"/>
      <c r="AR3225" s="19"/>
      <c r="AS3225" s="19"/>
      <c r="AT3225" s="19"/>
      <c r="AU3225" s="19"/>
      <c r="AV3225" s="19"/>
      <c r="AW3225" s="19"/>
      <c r="AX3225" s="20"/>
    </row>
    <row r="3226" spans="1:251">
      <c r="B3226" s="21"/>
    </row>
    <row r="3227" spans="1:251" ht="14.25">
      <c r="B3227" s="10" t="s">
        <v>4</v>
      </c>
      <c r="C3227" s="8"/>
      <c r="D3227" s="8"/>
      <c r="E3227" s="8"/>
      <c r="F3227" s="8"/>
      <c r="G3227" s="8"/>
      <c r="H3227" s="8"/>
      <c r="I3227" s="8"/>
      <c r="J3227" s="8"/>
      <c r="K3227" s="8"/>
      <c r="L3227" s="9"/>
      <c r="M3227" s="9"/>
      <c r="N3227" s="9"/>
      <c r="O3227" s="9"/>
      <c r="P3227" s="8"/>
      <c r="Q3227" s="8"/>
      <c r="R3227" s="8"/>
      <c r="S3227" s="8"/>
      <c r="T3227" s="8"/>
      <c r="U3227" s="8"/>
      <c r="V3227" s="10"/>
      <c r="W3227" s="10"/>
      <c r="X3227" s="10"/>
      <c r="Y3227" s="10"/>
      <c r="Z3227" s="10"/>
      <c r="AA3227" s="10"/>
      <c r="AB3227" s="10"/>
      <c r="AC3227" s="10"/>
      <c r="AD3227" s="10"/>
      <c r="AE3227" s="10"/>
      <c r="AF3227" s="10"/>
      <c r="AG3227" s="10"/>
      <c r="AH3227" s="10"/>
      <c r="AI3227" s="10"/>
      <c r="AJ3227" s="10"/>
      <c r="AK3227" s="10"/>
      <c r="AL3227" s="10"/>
      <c r="AM3227" s="10"/>
      <c r="AN3227" s="10"/>
      <c r="AO3227" s="10"/>
      <c r="AP3227" s="10"/>
      <c r="AQ3227" s="10"/>
      <c r="AR3227" s="10"/>
      <c r="AS3227" s="10"/>
      <c r="AT3227" s="10"/>
      <c r="AU3227" s="10"/>
      <c r="AV3227" s="10"/>
      <c r="AW3227" s="10"/>
      <c r="AX3227" s="10"/>
    </row>
    <row r="3228" spans="1:251" ht="15" thickBot="1">
      <c r="B3228" s="8"/>
      <c r="C3228" s="8"/>
      <c r="D3228" s="8"/>
      <c r="E3228" s="8"/>
      <c r="F3228" s="8"/>
      <c r="G3228" s="8"/>
      <c r="H3228" s="8"/>
      <c r="I3228" s="8"/>
      <c r="J3228" s="8"/>
      <c r="K3228" s="8"/>
      <c r="L3228" s="9"/>
      <c r="M3228" s="9"/>
      <c r="N3228" s="9"/>
      <c r="O3228" s="9"/>
      <c r="P3228" s="8"/>
      <c r="Q3228" s="8"/>
      <c r="R3228" s="8"/>
      <c r="S3228" s="8"/>
      <c r="T3228" s="8"/>
      <c r="U3228" s="8"/>
      <c r="V3228" s="10"/>
      <c r="W3228" s="10"/>
      <c r="X3228" s="10"/>
      <c r="Y3228" s="10"/>
      <c r="Z3228" s="10"/>
      <c r="AA3228" s="10"/>
      <c r="AB3228" s="10"/>
      <c r="AC3228" s="10"/>
      <c r="AD3228" s="10"/>
      <c r="AE3228" s="10"/>
      <c r="AF3228" s="10"/>
      <c r="AG3228" s="10"/>
      <c r="AH3228" s="10"/>
      <c r="AI3228" s="10"/>
      <c r="AJ3228" s="10"/>
      <c r="AK3228" s="10"/>
      <c r="AL3228" s="10"/>
      <c r="AM3228" s="10"/>
      <c r="AN3228" s="10"/>
      <c r="AO3228" s="10"/>
      <c r="AP3228" s="10"/>
      <c r="AQ3228" s="10"/>
      <c r="AR3228" s="10"/>
      <c r="AS3228" s="10"/>
      <c r="AT3228" s="10"/>
      <c r="AU3228" s="10"/>
      <c r="AV3228" s="10"/>
      <c r="AW3228" s="10"/>
      <c r="AX3228" s="22" t="s">
        <v>5</v>
      </c>
    </row>
    <row r="3229" spans="1:251" s="16" customFormat="1" ht="13.5" customHeight="1">
      <c r="A3229" s="8"/>
      <c r="B3229" s="111" t="s">
        <v>6</v>
      </c>
      <c r="C3229" s="112"/>
      <c r="D3229" s="112"/>
      <c r="E3229" s="112"/>
      <c r="F3229" s="112"/>
      <c r="G3229" s="112"/>
      <c r="H3229" s="112"/>
      <c r="I3229" s="112"/>
      <c r="J3229" s="112"/>
      <c r="K3229" s="112"/>
      <c r="L3229" s="112"/>
      <c r="M3229" s="112"/>
      <c r="N3229" s="112"/>
      <c r="O3229" s="112"/>
      <c r="P3229" s="112"/>
      <c r="Q3229" s="112"/>
      <c r="R3229" s="112"/>
      <c r="S3229" s="112"/>
      <c r="T3229" s="112"/>
      <c r="U3229" s="112"/>
      <c r="V3229" s="112"/>
      <c r="W3229" s="112"/>
      <c r="X3229" s="112"/>
      <c r="Y3229" s="112"/>
      <c r="Z3229" s="113"/>
      <c r="AA3229" s="117" t="s">
        <v>9</v>
      </c>
      <c r="AB3229" s="112"/>
      <c r="AC3229" s="112"/>
      <c r="AD3229" s="112"/>
      <c r="AE3229" s="112"/>
      <c r="AF3229" s="112"/>
      <c r="AG3229" s="112"/>
      <c r="AH3229" s="112"/>
      <c r="AI3229" s="113"/>
      <c r="AJ3229" s="117" t="s">
        <v>10</v>
      </c>
      <c r="AK3229" s="112"/>
      <c r="AL3229" s="112"/>
      <c r="AM3229" s="112"/>
      <c r="AN3229" s="112"/>
      <c r="AO3229" s="112"/>
      <c r="AP3229" s="112"/>
      <c r="AQ3229" s="112"/>
      <c r="AR3229" s="113"/>
      <c r="AS3229" s="117" t="s">
        <v>7</v>
      </c>
      <c r="AT3229" s="112"/>
      <c r="AU3229" s="112"/>
      <c r="AV3229" s="112"/>
      <c r="AW3229" s="112"/>
      <c r="AX3229" s="119"/>
      <c r="AY3229" s="2"/>
      <c r="AZ3229" s="2"/>
      <c r="BA3229" s="2"/>
      <c r="BB3229" s="2"/>
      <c r="BC3229" s="2"/>
      <c r="BD3229" s="2"/>
      <c r="BE3229" s="2"/>
      <c r="BF3229" s="2"/>
      <c r="BG3229" s="2"/>
      <c r="BH3229" s="2"/>
      <c r="BI3229" s="2"/>
      <c r="BJ3229" s="2"/>
      <c r="BK3229" s="2"/>
      <c r="BL3229" s="2"/>
      <c r="BM3229" s="2"/>
      <c r="BN3229" s="2"/>
      <c r="BO3229" s="2"/>
      <c r="BP3229" s="2"/>
      <c r="BQ3229" s="2"/>
      <c r="BR3229" s="2"/>
      <c r="BS3229" s="2"/>
      <c r="BT3229" s="2"/>
      <c r="BU3229" s="2"/>
      <c r="BV3229" s="2"/>
      <c r="BW3229" s="2"/>
      <c r="BX3229" s="2"/>
      <c r="BY3229" s="2"/>
      <c r="BZ3229" s="2"/>
      <c r="CA3229" s="2"/>
      <c r="CB3229" s="2"/>
      <c r="CC3229" s="2"/>
      <c r="CD3229" s="2"/>
      <c r="CE3229" s="2"/>
      <c r="CF3229" s="2"/>
      <c r="CG3229" s="2"/>
      <c r="CH3229" s="2"/>
      <c r="CI3229" s="2"/>
      <c r="CJ3229" s="2"/>
      <c r="CK3229" s="2"/>
      <c r="CL3229" s="2"/>
      <c r="CM3229" s="2"/>
      <c r="CN3229" s="2"/>
      <c r="CO3229" s="2"/>
      <c r="CP3229" s="2"/>
      <c r="CQ3229" s="2"/>
      <c r="CR3229" s="2"/>
      <c r="CS3229" s="2"/>
      <c r="CT3229" s="2"/>
      <c r="CU3229" s="2"/>
      <c r="CV3229" s="2"/>
      <c r="CW3229" s="2"/>
      <c r="CX3229" s="2"/>
      <c r="CY3229" s="2"/>
      <c r="CZ3229" s="2"/>
      <c r="DA3229" s="2"/>
      <c r="DB3229" s="2"/>
      <c r="DC3229" s="2"/>
      <c r="DD3229" s="2"/>
      <c r="DE3229" s="2"/>
      <c r="DF3229" s="2"/>
      <c r="DG3229" s="2"/>
      <c r="DH3229" s="2"/>
      <c r="DI3229" s="2"/>
      <c r="DJ3229" s="2"/>
      <c r="DK3229" s="2"/>
      <c r="DL3229" s="2"/>
      <c r="DM3229" s="2"/>
      <c r="DN3229" s="2"/>
      <c r="DO3229" s="2"/>
      <c r="DP3229" s="2"/>
      <c r="DQ3229" s="2"/>
      <c r="DR3229" s="2"/>
      <c r="DS3229" s="2"/>
      <c r="DT3229" s="2"/>
      <c r="DU3229" s="2"/>
      <c r="DV3229" s="2"/>
      <c r="DW3229" s="2"/>
      <c r="DX3229" s="2"/>
      <c r="DY3229" s="2"/>
      <c r="DZ3229" s="2"/>
      <c r="EA3229" s="2"/>
      <c r="EB3229" s="2"/>
      <c r="EC3229" s="2"/>
      <c r="ED3229" s="2"/>
      <c r="EE3229" s="2"/>
      <c r="EF3229" s="2"/>
      <c r="EG3229" s="2"/>
      <c r="EH3229" s="2"/>
      <c r="EI3229" s="2"/>
      <c r="EJ3229" s="2"/>
      <c r="EK3229" s="2"/>
      <c r="EL3229" s="2"/>
      <c r="EM3229" s="2"/>
      <c r="EN3229" s="2"/>
      <c r="EO3229" s="2"/>
      <c r="EP3229" s="2"/>
      <c r="EQ3229" s="2"/>
      <c r="ER3229" s="2"/>
      <c r="ES3229" s="2"/>
      <c r="ET3229" s="2"/>
      <c r="EU3229" s="2"/>
      <c r="EV3229" s="2"/>
      <c r="EW3229" s="2"/>
      <c r="EX3229" s="2"/>
      <c r="EY3229" s="2"/>
      <c r="EZ3229" s="2"/>
      <c r="FA3229" s="2"/>
      <c r="FB3229" s="2"/>
      <c r="FC3229" s="2"/>
      <c r="FD3229" s="2"/>
      <c r="FE3229" s="2"/>
      <c r="FF3229" s="2"/>
      <c r="FG3229" s="2"/>
      <c r="FH3229" s="2"/>
      <c r="FI3229" s="2"/>
      <c r="FJ3229" s="2"/>
      <c r="FK3229" s="2"/>
      <c r="FL3229" s="2"/>
      <c r="FM3229" s="2"/>
      <c r="FN3229" s="2"/>
      <c r="FO3229" s="2"/>
      <c r="FP3229" s="2"/>
      <c r="FQ3229" s="2"/>
      <c r="FR3229" s="2"/>
      <c r="FS3229" s="2"/>
      <c r="FT3229" s="2"/>
      <c r="FU3229" s="2"/>
      <c r="FV3229" s="2"/>
      <c r="FW3229" s="2"/>
      <c r="FX3229" s="2"/>
      <c r="FY3229" s="2"/>
      <c r="FZ3229" s="2"/>
      <c r="GA3229" s="2"/>
      <c r="GB3229" s="2"/>
      <c r="GC3229" s="2"/>
      <c r="GD3229" s="2"/>
      <c r="GE3229" s="2"/>
      <c r="GF3229" s="2"/>
      <c r="GG3229" s="2"/>
      <c r="GH3229" s="2"/>
      <c r="GI3229" s="2"/>
      <c r="GJ3229" s="2"/>
      <c r="GK3229" s="2"/>
      <c r="GL3229" s="2"/>
      <c r="GM3229" s="2"/>
      <c r="GN3229" s="2"/>
      <c r="GO3229" s="2"/>
      <c r="GP3229" s="2"/>
      <c r="GQ3229" s="2"/>
      <c r="GR3229" s="2"/>
      <c r="GS3229" s="2"/>
      <c r="GT3229" s="2"/>
      <c r="GU3229" s="2"/>
      <c r="GV3229" s="2"/>
      <c r="GW3229" s="2"/>
      <c r="GX3229" s="2"/>
      <c r="GY3229" s="2"/>
      <c r="GZ3229" s="2"/>
      <c r="HA3229" s="2"/>
      <c r="HB3229" s="2"/>
      <c r="HC3229" s="2"/>
      <c r="HD3229" s="2"/>
      <c r="HE3229" s="2"/>
      <c r="HF3229" s="2"/>
      <c r="HG3229" s="2"/>
      <c r="HH3229" s="2"/>
      <c r="HI3229" s="2"/>
      <c r="HJ3229" s="2"/>
      <c r="HK3229" s="2"/>
      <c r="HL3229" s="2"/>
      <c r="HM3229" s="2"/>
      <c r="HN3229" s="2"/>
      <c r="HO3229" s="2"/>
      <c r="HP3229" s="2"/>
      <c r="HQ3229" s="2"/>
      <c r="HR3229" s="2"/>
      <c r="HS3229" s="2"/>
      <c r="HT3229" s="2"/>
      <c r="HU3229" s="2"/>
      <c r="HV3229" s="2"/>
      <c r="HW3229" s="2"/>
      <c r="HX3229" s="2"/>
      <c r="HY3229" s="2"/>
      <c r="HZ3229" s="2"/>
      <c r="IA3229" s="2"/>
      <c r="IB3229" s="2"/>
      <c r="IC3229" s="2"/>
      <c r="ID3229" s="2"/>
      <c r="IE3229" s="2"/>
      <c r="IF3229" s="2"/>
      <c r="IG3229" s="2"/>
      <c r="IH3229" s="2"/>
      <c r="II3229" s="2"/>
      <c r="IJ3229" s="2"/>
      <c r="IK3229" s="2"/>
      <c r="IL3229" s="2"/>
      <c r="IM3229" s="2"/>
      <c r="IN3229" s="2"/>
      <c r="IO3229" s="2"/>
      <c r="IP3229" s="2"/>
      <c r="IQ3229" s="2"/>
    </row>
    <row r="3230" spans="1:251" s="16" customFormat="1" ht="13.5">
      <c r="A3230" s="8"/>
      <c r="B3230" s="114"/>
      <c r="C3230" s="115"/>
      <c r="D3230" s="115"/>
      <c r="E3230" s="115"/>
      <c r="F3230" s="115"/>
      <c r="G3230" s="115"/>
      <c r="H3230" s="115"/>
      <c r="I3230" s="115"/>
      <c r="J3230" s="115"/>
      <c r="K3230" s="115"/>
      <c r="L3230" s="115"/>
      <c r="M3230" s="115"/>
      <c r="N3230" s="115"/>
      <c r="O3230" s="115"/>
      <c r="P3230" s="115"/>
      <c r="Q3230" s="115"/>
      <c r="R3230" s="115"/>
      <c r="S3230" s="115"/>
      <c r="T3230" s="115"/>
      <c r="U3230" s="115"/>
      <c r="V3230" s="115"/>
      <c r="W3230" s="115"/>
      <c r="X3230" s="115"/>
      <c r="Y3230" s="115"/>
      <c r="Z3230" s="116"/>
      <c r="AA3230" s="118"/>
      <c r="AB3230" s="115"/>
      <c r="AC3230" s="115"/>
      <c r="AD3230" s="115"/>
      <c r="AE3230" s="115"/>
      <c r="AF3230" s="115"/>
      <c r="AG3230" s="115"/>
      <c r="AH3230" s="115"/>
      <c r="AI3230" s="116"/>
      <c r="AJ3230" s="118"/>
      <c r="AK3230" s="115"/>
      <c r="AL3230" s="115"/>
      <c r="AM3230" s="115"/>
      <c r="AN3230" s="115"/>
      <c r="AO3230" s="115"/>
      <c r="AP3230" s="115"/>
      <c r="AQ3230" s="115"/>
      <c r="AR3230" s="116"/>
      <c r="AS3230" s="118"/>
      <c r="AT3230" s="115"/>
      <c r="AU3230" s="115"/>
      <c r="AV3230" s="115"/>
      <c r="AW3230" s="115"/>
      <c r="AX3230" s="120"/>
      <c r="AY3230" s="2"/>
      <c r="AZ3230" s="2"/>
      <c r="BA3230" s="2"/>
      <c r="BB3230" s="23"/>
      <c r="BC3230" s="24"/>
      <c r="BE3230" s="2"/>
      <c r="BF3230" s="2"/>
      <c r="BG3230" s="2"/>
      <c r="BH3230" s="2"/>
      <c r="BI3230" s="2"/>
      <c r="BJ3230" s="2"/>
      <c r="BK3230" s="2"/>
      <c r="BL3230" s="2"/>
      <c r="BM3230" s="2"/>
      <c r="BN3230" s="2"/>
      <c r="BO3230" s="2"/>
      <c r="BP3230" s="2"/>
      <c r="BQ3230" s="2"/>
      <c r="BR3230" s="2"/>
      <c r="BS3230" s="2"/>
      <c r="BT3230" s="2"/>
      <c r="BU3230" s="2"/>
      <c r="BV3230" s="2"/>
      <c r="BW3230" s="2"/>
      <c r="BX3230" s="2"/>
      <c r="BY3230" s="2"/>
      <c r="BZ3230" s="2"/>
      <c r="CA3230" s="2"/>
      <c r="CB3230" s="2"/>
      <c r="CC3230" s="2"/>
      <c r="CD3230" s="2"/>
      <c r="CE3230" s="2"/>
      <c r="CF3230" s="2"/>
      <c r="CG3230" s="2"/>
      <c r="CH3230" s="2"/>
      <c r="CI3230" s="2"/>
      <c r="CJ3230" s="2"/>
      <c r="CK3230" s="2"/>
      <c r="CL3230" s="2"/>
      <c r="CM3230" s="2"/>
      <c r="CN3230" s="2"/>
      <c r="CO3230" s="2"/>
      <c r="CP3230" s="2"/>
      <c r="CQ3230" s="2"/>
      <c r="CR3230" s="2"/>
      <c r="CS3230" s="2"/>
      <c r="CT3230" s="2"/>
      <c r="CU3230" s="2"/>
      <c r="CV3230" s="2"/>
      <c r="CW3230" s="2"/>
      <c r="CX3230" s="2"/>
      <c r="CY3230" s="2"/>
      <c r="CZ3230" s="2"/>
      <c r="DA3230" s="2"/>
      <c r="DB3230" s="2"/>
      <c r="DC3230" s="2"/>
      <c r="DD3230" s="2"/>
      <c r="DE3230" s="2"/>
      <c r="DF3230" s="2"/>
      <c r="DG3230" s="2"/>
      <c r="DH3230" s="2"/>
      <c r="DI3230" s="2"/>
      <c r="DJ3230" s="2"/>
      <c r="DK3230" s="2"/>
      <c r="DL3230" s="2"/>
      <c r="DM3230" s="2"/>
      <c r="DN3230" s="2"/>
      <c r="DO3230" s="2"/>
      <c r="DP3230" s="2"/>
      <c r="DQ3230" s="2"/>
      <c r="DR3230" s="2"/>
      <c r="DS3230" s="2"/>
      <c r="DT3230" s="2"/>
      <c r="DU3230" s="2"/>
      <c r="DV3230" s="2"/>
      <c r="DW3230" s="2"/>
      <c r="DX3230" s="2"/>
      <c r="DY3230" s="2"/>
      <c r="DZ3230" s="2"/>
      <c r="EA3230" s="2"/>
      <c r="EB3230" s="2"/>
      <c r="EC3230" s="2"/>
      <c r="ED3230" s="2"/>
      <c r="EE3230" s="2"/>
      <c r="EF3230" s="2"/>
      <c r="EG3230" s="2"/>
      <c r="EH3230" s="2"/>
      <c r="EI3230" s="2"/>
      <c r="EJ3230" s="2"/>
      <c r="EK3230" s="2"/>
      <c r="EL3230" s="2"/>
      <c r="EM3230" s="2"/>
      <c r="EN3230" s="2"/>
      <c r="EO3230" s="2"/>
      <c r="EP3230" s="2"/>
      <c r="EQ3230" s="2"/>
      <c r="ER3230" s="2"/>
      <c r="ES3230" s="2"/>
      <c r="ET3230" s="2"/>
      <c r="EU3230" s="2"/>
      <c r="EV3230" s="2"/>
      <c r="EW3230" s="2"/>
      <c r="EX3230" s="2"/>
      <c r="EY3230" s="2"/>
      <c r="EZ3230" s="2"/>
      <c r="FA3230" s="2"/>
      <c r="FB3230" s="2"/>
      <c r="FC3230" s="2"/>
      <c r="FD3230" s="2"/>
      <c r="FE3230" s="2"/>
      <c r="FF3230" s="2"/>
      <c r="FG3230" s="2"/>
      <c r="FH3230" s="2"/>
      <c r="FI3230" s="2"/>
      <c r="FJ3230" s="2"/>
      <c r="FK3230" s="2"/>
      <c r="FL3230" s="2"/>
      <c r="FM3230" s="2"/>
      <c r="FN3230" s="2"/>
      <c r="FO3230" s="2"/>
      <c r="FP3230" s="2"/>
      <c r="FQ3230" s="2"/>
      <c r="FR3230" s="2"/>
      <c r="FS3230" s="2"/>
      <c r="FT3230" s="2"/>
      <c r="FU3230" s="2"/>
      <c r="FV3230" s="2"/>
      <c r="FW3230" s="2"/>
      <c r="FX3230" s="2"/>
      <c r="FY3230" s="2"/>
      <c r="FZ3230" s="2"/>
      <c r="GA3230" s="2"/>
      <c r="GB3230" s="2"/>
      <c r="GC3230" s="2"/>
      <c r="GD3230" s="2"/>
      <c r="GE3230" s="2"/>
      <c r="GF3230" s="2"/>
      <c r="GG3230" s="2"/>
      <c r="GH3230" s="2"/>
      <c r="GI3230" s="2"/>
      <c r="GJ3230" s="2"/>
      <c r="GK3230" s="2"/>
      <c r="GL3230" s="2"/>
      <c r="GM3230" s="2"/>
      <c r="GN3230" s="2"/>
      <c r="GO3230" s="2"/>
      <c r="GP3230" s="2"/>
      <c r="GQ3230" s="2"/>
      <c r="GR3230" s="2"/>
      <c r="GS3230" s="2"/>
      <c r="GT3230" s="2"/>
      <c r="GU3230" s="2"/>
      <c r="GV3230" s="2"/>
      <c r="GW3230" s="2"/>
      <c r="GX3230" s="2"/>
      <c r="GY3230" s="2"/>
      <c r="GZ3230" s="2"/>
      <c r="HA3230" s="2"/>
      <c r="HB3230" s="2"/>
      <c r="HC3230" s="2"/>
      <c r="HD3230" s="2"/>
      <c r="HE3230" s="2"/>
      <c r="HF3230" s="2"/>
      <c r="HG3230" s="2"/>
      <c r="HH3230" s="2"/>
      <c r="HI3230" s="2"/>
      <c r="HJ3230" s="2"/>
      <c r="HK3230" s="2"/>
      <c r="HL3230" s="2"/>
      <c r="HM3230" s="2"/>
      <c r="HN3230" s="2"/>
      <c r="HO3230" s="2"/>
      <c r="HP3230" s="2"/>
      <c r="HQ3230" s="2"/>
      <c r="HR3230" s="2"/>
      <c r="HS3230" s="2"/>
      <c r="HT3230" s="2"/>
      <c r="HU3230" s="2"/>
      <c r="HV3230" s="2"/>
      <c r="HW3230" s="2"/>
      <c r="HX3230" s="2"/>
      <c r="HY3230" s="2"/>
      <c r="HZ3230" s="2"/>
      <c r="IA3230" s="2"/>
      <c r="IB3230" s="2"/>
      <c r="IC3230" s="2"/>
      <c r="ID3230" s="2"/>
      <c r="IE3230" s="2"/>
      <c r="IF3230" s="2"/>
      <c r="IG3230" s="2"/>
      <c r="IH3230" s="2"/>
      <c r="II3230" s="2"/>
      <c r="IJ3230" s="2"/>
      <c r="IK3230" s="2"/>
      <c r="IL3230" s="2"/>
      <c r="IM3230" s="2"/>
      <c r="IN3230" s="2"/>
      <c r="IO3230" s="2"/>
      <c r="IP3230" s="2"/>
      <c r="IQ3230" s="2"/>
    </row>
    <row r="3231" spans="1:251" s="16" customFormat="1" ht="18.75" customHeight="1">
      <c r="A3231" s="8"/>
      <c r="B3231" s="25"/>
      <c r="C3231" s="130" t="s">
        <v>566</v>
      </c>
      <c r="D3231" s="131"/>
      <c r="E3231" s="131"/>
      <c r="F3231" s="131"/>
      <c r="G3231" s="131"/>
      <c r="H3231" s="131"/>
      <c r="I3231" s="131"/>
      <c r="J3231" s="131"/>
      <c r="K3231" s="131"/>
      <c r="L3231" s="131"/>
      <c r="M3231" s="131"/>
      <c r="N3231" s="131"/>
      <c r="O3231" s="131"/>
      <c r="P3231" s="131"/>
      <c r="Q3231" s="131"/>
      <c r="R3231" s="131"/>
      <c r="S3231" s="131"/>
      <c r="T3231" s="131"/>
      <c r="U3231" s="131"/>
      <c r="V3231" s="131"/>
      <c r="W3231" s="131"/>
      <c r="X3231" s="131"/>
      <c r="Y3231" s="131"/>
      <c r="Z3231" s="132"/>
      <c r="AA3231" s="133">
        <v>3600</v>
      </c>
      <c r="AB3231" s="134"/>
      <c r="AC3231" s="134"/>
      <c r="AD3231" s="134"/>
      <c r="AE3231" s="134"/>
      <c r="AF3231" s="134"/>
      <c r="AG3231" s="134"/>
      <c r="AH3231" s="134"/>
      <c r="AI3231" s="135"/>
      <c r="AJ3231" s="133">
        <v>3600</v>
      </c>
      <c r="AK3231" s="134"/>
      <c r="AL3231" s="134"/>
      <c r="AM3231" s="134"/>
      <c r="AN3231" s="134"/>
      <c r="AO3231" s="134"/>
      <c r="AP3231" s="134"/>
      <c r="AQ3231" s="134"/>
      <c r="AR3231" s="135"/>
      <c r="AS3231" s="136"/>
      <c r="AT3231" s="137"/>
      <c r="AU3231" s="137"/>
      <c r="AV3231" s="137"/>
      <c r="AW3231" s="137"/>
      <c r="AX3231" s="138"/>
      <c r="AY3231" s="2"/>
      <c r="AZ3231" s="2"/>
      <c r="BA3231" s="2"/>
      <c r="BB3231" s="2"/>
      <c r="BC3231" s="2"/>
      <c r="BD3231" s="2"/>
      <c r="BE3231" s="2"/>
      <c r="BF3231" s="2"/>
      <c r="BG3231" s="2"/>
      <c r="BH3231" s="2"/>
      <c r="BI3231" s="2"/>
      <c r="BJ3231" s="2"/>
      <c r="BK3231" s="2"/>
      <c r="BL3231" s="2"/>
      <c r="BM3231" s="2"/>
      <c r="BN3231" s="2"/>
      <c r="BO3231" s="2"/>
      <c r="BP3231" s="2"/>
      <c r="BQ3231" s="2"/>
      <c r="BR3231" s="2"/>
      <c r="BS3231" s="2"/>
      <c r="BT3231" s="2"/>
      <c r="BU3231" s="2"/>
      <c r="BV3231" s="2"/>
      <c r="BW3231" s="2"/>
      <c r="BX3231" s="2"/>
      <c r="BY3231" s="2"/>
      <c r="BZ3231" s="2"/>
      <c r="CA3231" s="2"/>
      <c r="CB3231" s="2"/>
      <c r="CC3231" s="2"/>
      <c r="CD3231" s="2"/>
      <c r="CE3231" s="2"/>
      <c r="CF3231" s="2"/>
      <c r="CG3231" s="2"/>
      <c r="CH3231" s="2"/>
      <c r="CI3231" s="2"/>
      <c r="CJ3231" s="2"/>
      <c r="CK3231" s="2"/>
      <c r="CL3231" s="2"/>
      <c r="CM3231" s="2"/>
      <c r="CN3231" s="2"/>
      <c r="CO3231" s="2"/>
      <c r="CP3231" s="2"/>
      <c r="CQ3231" s="2"/>
      <c r="CR3231" s="2"/>
      <c r="CS3231" s="2"/>
      <c r="CT3231" s="2"/>
      <c r="CU3231" s="2"/>
      <c r="CV3231" s="2"/>
      <c r="CW3231" s="2"/>
      <c r="CX3231" s="2"/>
      <c r="CY3231" s="2"/>
      <c r="CZ3231" s="2"/>
      <c r="DA3231" s="2"/>
      <c r="DB3231" s="2"/>
      <c r="DC3231" s="2"/>
      <c r="DD3231" s="2"/>
      <c r="DE3231" s="2"/>
      <c r="DF3231" s="2"/>
      <c r="DG3231" s="2"/>
      <c r="DH3231" s="2"/>
      <c r="DI3231" s="2"/>
      <c r="DJ3231" s="2"/>
      <c r="DK3231" s="2"/>
      <c r="DL3231" s="2"/>
      <c r="DM3231" s="2"/>
      <c r="DN3231" s="2"/>
      <c r="DO3231" s="2"/>
      <c r="DP3231" s="2"/>
      <c r="DQ3231" s="2"/>
      <c r="DR3231" s="2"/>
      <c r="DS3231" s="2"/>
      <c r="DT3231" s="2"/>
      <c r="DU3231" s="2"/>
      <c r="DV3231" s="2"/>
      <c r="DW3231" s="2"/>
      <c r="DX3231" s="2"/>
      <c r="DY3231" s="2"/>
      <c r="DZ3231" s="2"/>
      <c r="EA3231" s="2"/>
      <c r="EB3231" s="2"/>
      <c r="EC3231" s="2"/>
      <c r="ED3231" s="2"/>
      <c r="EE3231" s="2"/>
      <c r="EF3231" s="2"/>
      <c r="EG3231" s="2"/>
      <c r="EH3231" s="2"/>
      <c r="EI3231" s="2"/>
      <c r="EJ3231" s="2"/>
      <c r="EK3231" s="2"/>
      <c r="EL3231" s="2"/>
      <c r="EM3231" s="2"/>
      <c r="EN3231" s="2"/>
      <c r="EO3231" s="2"/>
      <c r="EP3231" s="2"/>
      <c r="EQ3231" s="2"/>
      <c r="ER3231" s="2"/>
      <c r="ES3231" s="2"/>
      <c r="ET3231" s="2"/>
      <c r="EU3231" s="2"/>
      <c r="EV3231" s="2"/>
      <c r="EW3231" s="2"/>
      <c r="EX3231" s="2"/>
      <c r="EY3231" s="2"/>
      <c r="EZ3231" s="2"/>
      <c r="FA3231" s="2"/>
      <c r="FB3231" s="2"/>
      <c r="FC3231" s="2"/>
      <c r="FD3231" s="2"/>
      <c r="FE3231" s="2"/>
      <c r="FF3231" s="2"/>
      <c r="FG3231" s="2"/>
      <c r="FH3231" s="2"/>
      <c r="FI3231" s="2"/>
      <c r="FJ3231" s="2"/>
      <c r="FK3231" s="2"/>
      <c r="FL3231" s="2"/>
      <c r="FM3231" s="2"/>
      <c r="FN3231" s="2"/>
      <c r="FO3231" s="2"/>
      <c r="FP3231" s="2"/>
      <c r="FQ3231" s="2"/>
      <c r="FR3231" s="2"/>
      <c r="FS3231" s="2"/>
      <c r="FT3231" s="2"/>
      <c r="FU3231" s="2"/>
      <c r="FV3231" s="2"/>
      <c r="FW3231" s="2"/>
      <c r="FX3231" s="2"/>
      <c r="FY3231" s="2"/>
      <c r="FZ3231" s="2"/>
      <c r="GA3231" s="2"/>
      <c r="GB3231" s="2"/>
      <c r="GC3231" s="2"/>
      <c r="GD3231" s="2"/>
      <c r="GE3231" s="2"/>
      <c r="GF3231" s="2"/>
      <c r="GG3231" s="2"/>
      <c r="GH3231" s="2"/>
      <c r="GI3231" s="2"/>
      <c r="GJ3231" s="2"/>
      <c r="GK3231" s="2"/>
      <c r="GL3231" s="2"/>
      <c r="GM3231" s="2"/>
      <c r="GN3231" s="2"/>
      <c r="GO3231" s="2"/>
      <c r="GP3231" s="2"/>
      <c r="GQ3231" s="2"/>
      <c r="GR3231" s="2"/>
      <c r="GS3231" s="2"/>
      <c r="GT3231" s="2"/>
      <c r="GU3231" s="2"/>
      <c r="GV3231" s="2"/>
      <c r="GW3231" s="2"/>
      <c r="GX3231" s="2"/>
      <c r="GY3231" s="2"/>
      <c r="GZ3231" s="2"/>
      <c r="HA3231" s="2"/>
      <c r="HB3231" s="2"/>
      <c r="HC3231" s="2"/>
      <c r="HD3231" s="2"/>
      <c r="HE3231" s="2"/>
      <c r="HF3231" s="2"/>
      <c r="HG3231" s="2"/>
      <c r="HH3231" s="2"/>
      <c r="HI3231" s="2"/>
      <c r="HJ3231" s="2"/>
      <c r="HK3231" s="2"/>
      <c r="HL3231" s="2"/>
      <c r="HM3231" s="2"/>
      <c r="HN3231" s="2"/>
      <c r="HO3231" s="2"/>
      <c r="HP3231" s="2"/>
      <c r="HQ3231" s="2"/>
      <c r="HR3231" s="2"/>
      <c r="HS3231" s="2"/>
      <c r="HT3231" s="2"/>
      <c r="HU3231" s="2"/>
      <c r="HV3231" s="2"/>
      <c r="HW3231" s="2"/>
      <c r="HX3231" s="2"/>
      <c r="HY3231" s="2"/>
      <c r="HZ3231" s="2"/>
      <c r="IA3231" s="2"/>
      <c r="IB3231" s="2"/>
      <c r="IC3231" s="2"/>
      <c r="ID3231" s="2"/>
      <c r="IE3231" s="2"/>
      <c r="IF3231" s="2"/>
      <c r="IG3231" s="2"/>
      <c r="IH3231" s="2"/>
      <c r="II3231" s="2"/>
      <c r="IJ3231" s="2"/>
      <c r="IK3231" s="2"/>
      <c r="IL3231" s="2"/>
      <c r="IM3231" s="2"/>
      <c r="IN3231" s="2"/>
      <c r="IO3231" s="2"/>
      <c r="IP3231" s="2"/>
      <c r="IQ3231" s="2"/>
    </row>
    <row r="3232" spans="1:251" s="16" customFormat="1" ht="18.75" customHeight="1" thickBot="1">
      <c r="A3232" s="17"/>
      <c r="B3232" s="121" t="s">
        <v>11</v>
      </c>
      <c r="C3232" s="122"/>
      <c r="D3232" s="122"/>
      <c r="E3232" s="122"/>
      <c r="F3232" s="122"/>
      <c r="G3232" s="122"/>
      <c r="H3232" s="122"/>
      <c r="I3232" s="122"/>
      <c r="J3232" s="122"/>
      <c r="K3232" s="122"/>
      <c r="L3232" s="122"/>
      <c r="M3232" s="122"/>
      <c r="N3232" s="122"/>
      <c r="O3232" s="122"/>
      <c r="P3232" s="122"/>
      <c r="Q3232" s="122"/>
      <c r="R3232" s="122"/>
      <c r="S3232" s="122"/>
      <c r="T3232" s="122"/>
      <c r="U3232" s="122"/>
      <c r="V3232" s="122"/>
      <c r="W3232" s="122"/>
      <c r="X3232" s="122"/>
      <c r="Y3232" s="122"/>
      <c r="Z3232" s="123"/>
      <c r="AA3232" s="124">
        <f>SUM($AA$3231:$AA$3231)</f>
        <v>3600</v>
      </c>
      <c r="AB3232" s="125"/>
      <c r="AC3232" s="125"/>
      <c r="AD3232" s="125"/>
      <c r="AE3232" s="125"/>
      <c r="AF3232" s="125"/>
      <c r="AG3232" s="125"/>
      <c r="AH3232" s="125"/>
      <c r="AI3232" s="126"/>
      <c r="AJ3232" s="124">
        <f>SUM($AJ$3231:$AJ$3231)</f>
        <v>3600</v>
      </c>
      <c r="AK3232" s="125"/>
      <c r="AL3232" s="125"/>
      <c r="AM3232" s="125"/>
      <c r="AN3232" s="125"/>
      <c r="AO3232" s="125"/>
      <c r="AP3232" s="125"/>
      <c r="AQ3232" s="125"/>
      <c r="AR3232" s="126"/>
      <c r="AS3232" s="127"/>
      <c r="AT3232" s="128"/>
      <c r="AU3232" s="128"/>
      <c r="AV3232" s="128"/>
      <c r="AW3232" s="128"/>
      <c r="AX3232" s="129"/>
      <c r="AY3232" s="2"/>
      <c r="AZ3232" s="2"/>
      <c r="BA3232" s="2"/>
      <c r="BB3232" s="2"/>
      <c r="BC3232" s="2"/>
      <c r="BD3232" s="2"/>
      <c r="BE3232" s="2"/>
      <c r="BF3232" s="2"/>
      <c r="BG3232" s="2"/>
      <c r="BH3232" s="2"/>
      <c r="BI3232" s="2"/>
      <c r="BJ3232" s="2"/>
      <c r="BK3232" s="2"/>
      <c r="BL3232" s="2"/>
      <c r="BM3232" s="2"/>
      <c r="BN3232" s="2"/>
      <c r="BO3232" s="2"/>
      <c r="BP3232" s="2"/>
      <c r="BQ3232" s="2"/>
      <c r="BR3232" s="2"/>
      <c r="BS3232" s="2"/>
      <c r="BT3232" s="2"/>
      <c r="BU3232" s="2"/>
      <c r="BV3232" s="2"/>
      <c r="BW3232" s="2"/>
      <c r="BX3232" s="2"/>
      <c r="BY3232" s="2"/>
      <c r="BZ3232" s="2"/>
      <c r="CA3232" s="2"/>
      <c r="CB3232" s="2"/>
      <c r="CC3232" s="2"/>
      <c r="CD3232" s="2"/>
      <c r="CE3232" s="2"/>
      <c r="CF3232" s="2"/>
      <c r="CG3232" s="2"/>
      <c r="CH3232" s="2"/>
      <c r="CI3232" s="2"/>
      <c r="CJ3232" s="2"/>
      <c r="CK3232" s="2"/>
      <c r="CL3232" s="2"/>
      <c r="CM3232" s="2"/>
      <c r="CN3232" s="2"/>
      <c r="CO3232" s="2"/>
      <c r="CP3232" s="2"/>
      <c r="CQ3232" s="2"/>
      <c r="CR3232" s="2"/>
      <c r="CS3232" s="2"/>
      <c r="CT3232" s="2"/>
      <c r="CU3232" s="2"/>
      <c r="CV3232" s="2"/>
      <c r="CW3232" s="2"/>
      <c r="CX3232" s="2"/>
      <c r="CY3232" s="2"/>
      <c r="CZ3232" s="2"/>
      <c r="DA3232" s="2"/>
      <c r="DB3232" s="2"/>
      <c r="DC3232" s="2"/>
      <c r="DD3232" s="2"/>
      <c r="DE3232" s="2"/>
      <c r="DF3232" s="2"/>
      <c r="DG3232" s="2"/>
      <c r="DH3232" s="2"/>
      <c r="DI3232" s="2"/>
      <c r="DJ3232" s="2"/>
      <c r="DK3232" s="2"/>
      <c r="DL3232" s="2"/>
      <c r="DM3232" s="2"/>
      <c r="DN3232" s="2"/>
      <c r="DO3232" s="2"/>
      <c r="DP3232" s="2"/>
      <c r="DQ3232" s="2"/>
      <c r="DR3232" s="2"/>
      <c r="DS3232" s="2"/>
      <c r="DT3232" s="2"/>
      <c r="DU3232" s="2"/>
      <c r="DV3232" s="2"/>
      <c r="DW3232" s="2"/>
      <c r="DX3232" s="2"/>
      <c r="DY3232" s="2"/>
      <c r="DZ3232" s="2"/>
      <c r="EA3232" s="2"/>
      <c r="EB3232" s="2"/>
      <c r="EC3232" s="2"/>
      <c r="ED3232" s="2"/>
      <c r="EE3232" s="2"/>
      <c r="EF3232" s="2"/>
      <c r="EG3232" s="2"/>
      <c r="EH3232" s="2"/>
      <c r="EI3232" s="2"/>
      <c r="EJ3232" s="2"/>
      <c r="EK3232" s="2"/>
      <c r="EL3232" s="2"/>
      <c r="EM3232" s="2"/>
      <c r="EN3232" s="2"/>
      <c r="EO3232" s="2"/>
      <c r="EP3232" s="2"/>
      <c r="EQ3232" s="2"/>
      <c r="ER3232" s="2"/>
      <c r="ES3232" s="2"/>
      <c r="ET3232" s="2"/>
      <c r="EU3232" s="2"/>
      <c r="EV3232" s="2"/>
      <c r="EW3232" s="2"/>
      <c r="EX3232" s="2"/>
      <c r="EY3232" s="2"/>
      <c r="EZ3232" s="2"/>
      <c r="FA3232" s="2"/>
      <c r="FB3232" s="2"/>
      <c r="FC3232" s="2"/>
      <c r="FD3232" s="2"/>
      <c r="FE3232" s="2"/>
      <c r="FF3232" s="2"/>
      <c r="FG3232" s="2"/>
      <c r="FH3232" s="2"/>
      <c r="FI3232" s="2"/>
      <c r="FJ3232" s="2"/>
      <c r="FK3232" s="2"/>
      <c r="FL3232" s="2"/>
      <c r="FM3232" s="2"/>
      <c r="FN3232" s="2"/>
      <c r="FO3232" s="2"/>
      <c r="FP3232" s="2"/>
      <c r="FQ3232" s="2"/>
      <c r="FR3232" s="2"/>
      <c r="FS3232" s="2"/>
      <c r="FT3232" s="2"/>
      <c r="FU3232" s="2"/>
      <c r="FV3232" s="2"/>
      <c r="FW3232" s="2"/>
      <c r="FX3232" s="2"/>
      <c r="FY3232" s="2"/>
      <c r="FZ3232" s="2"/>
      <c r="GA3232" s="2"/>
      <c r="GB3232" s="2"/>
      <c r="GC3232" s="2"/>
      <c r="GD3232" s="2"/>
      <c r="GE3232" s="2"/>
      <c r="GF3232" s="2"/>
      <c r="GG3232" s="2"/>
      <c r="GH3232" s="2"/>
      <c r="GI3232" s="2"/>
      <c r="GJ3232" s="2"/>
      <c r="GK3232" s="2"/>
      <c r="GL3232" s="2"/>
      <c r="GM3232" s="2"/>
      <c r="GN3232" s="2"/>
      <c r="GO3232" s="2"/>
      <c r="GP3232" s="2"/>
      <c r="GQ3232" s="2"/>
      <c r="GR3232" s="2"/>
      <c r="GS3232" s="2"/>
      <c r="GT3232" s="2"/>
      <c r="GU3232" s="2"/>
      <c r="GV3232" s="2"/>
      <c r="GW3232" s="2"/>
      <c r="GX3232" s="2"/>
      <c r="GY3232" s="2"/>
      <c r="GZ3232" s="2"/>
      <c r="HA3232" s="2"/>
      <c r="HB3232" s="2"/>
      <c r="HC3232" s="2"/>
      <c r="HD3232" s="2"/>
      <c r="HE3232" s="2"/>
      <c r="HF3232" s="2"/>
      <c r="HG3232" s="2"/>
      <c r="HH3232" s="2"/>
      <c r="HI3232" s="2"/>
      <c r="HJ3232" s="2"/>
      <c r="HK3232" s="2"/>
      <c r="HL3232" s="2"/>
      <c r="HM3232" s="2"/>
      <c r="HN3232" s="2"/>
      <c r="HO3232" s="2"/>
      <c r="HP3232" s="2"/>
      <c r="HQ3232" s="2"/>
      <c r="HR3232" s="2"/>
      <c r="HS3232" s="2"/>
      <c r="HT3232" s="2"/>
      <c r="HU3232" s="2"/>
      <c r="HV3232" s="2"/>
      <c r="HW3232" s="2"/>
      <c r="HX3232" s="2"/>
      <c r="HY3232" s="2"/>
      <c r="HZ3232" s="2"/>
      <c r="IA3232" s="2"/>
      <c r="IB3232" s="2"/>
      <c r="IC3232" s="2"/>
      <c r="ID3232" s="2"/>
      <c r="IE3232" s="2"/>
      <c r="IF3232" s="2"/>
      <c r="IG3232" s="2"/>
      <c r="IH3232" s="2"/>
      <c r="II3232" s="2"/>
      <c r="IJ3232" s="2"/>
      <c r="IK3232" s="2"/>
      <c r="IL3232" s="2"/>
      <c r="IM3232" s="2"/>
      <c r="IN3232" s="2"/>
      <c r="IO3232" s="2"/>
      <c r="IP3232" s="2"/>
      <c r="IQ3232" s="2"/>
    </row>
    <row r="3234" spans="1:113" ht="18.75">
      <c r="A3234" s="1" t="s">
        <v>0</v>
      </c>
      <c r="AW3234" s="3"/>
      <c r="AX3234" s="4"/>
      <c r="AY3234" s="3"/>
    </row>
    <row r="3236" spans="1:113" ht="18.75">
      <c r="B3236" s="101" t="s">
        <v>8</v>
      </c>
      <c r="C3236" s="102"/>
      <c r="D3236" s="102"/>
      <c r="E3236" s="102"/>
      <c r="F3236" s="102"/>
      <c r="G3236" s="102"/>
      <c r="H3236" s="102"/>
      <c r="I3236" s="102"/>
      <c r="J3236" s="102"/>
      <c r="K3236" s="102"/>
      <c r="L3236" s="102"/>
      <c r="M3236" s="102"/>
      <c r="N3236" s="102"/>
      <c r="O3236" s="102"/>
      <c r="P3236" s="102"/>
      <c r="Q3236" s="102"/>
      <c r="R3236" s="102"/>
      <c r="S3236" s="102"/>
      <c r="T3236" s="102"/>
      <c r="U3236" s="102"/>
      <c r="V3236" s="102"/>
      <c r="W3236" s="102"/>
      <c r="X3236" s="102"/>
      <c r="Y3236" s="102"/>
      <c r="Z3236" s="102"/>
      <c r="AA3236" s="102"/>
      <c r="AB3236" s="102"/>
      <c r="AC3236" s="102"/>
      <c r="AD3236" s="102"/>
      <c r="AE3236" s="102"/>
      <c r="AF3236" s="102"/>
      <c r="AG3236" s="102"/>
      <c r="AH3236" s="102"/>
      <c r="AI3236" s="102"/>
      <c r="AJ3236" s="102"/>
      <c r="AK3236" s="102"/>
      <c r="AL3236" s="102"/>
      <c r="AM3236" s="102"/>
      <c r="AN3236" s="102"/>
      <c r="AO3236" s="102"/>
      <c r="AP3236" s="102"/>
      <c r="AQ3236" s="102"/>
      <c r="AR3236" s="102"/>
      <c r="AS3236" s="102"/>
      <c r="AT3236" s="102"/>
      <c r="AU3236" s="102"/>
      <c r="AV3236" s="102"/>
      <c r="AW3236" s="102"/>
      <c r="AX3236" s="102"/>
    </row>
    <row r="3237" spans="1:113">
      <c r="Z3237" s="5"/>
      <c r="AD3237" s="5"/>
      <c r="AE3237" s="5"/>
      <c r="AF3237" s="5"/>
      <c r="AG3237" s="5"/>
      <c r="AH3237" s="5"/>
      <c r="AI3237" s="5"/>
      <c r="AO3237" s="5"/>
    </row>
    <row r="3238" spans="1:113" ht="13.5" thickBot="1">
      <c r="Z3238" s="5"/>
      <c r="AD3238" s="5"/>
      <c r="AE3238" s="5"/>
      <c r="AF3238" s="5"/>
      <c r="AG3238" s="5"/>
      <c r="AH3238" s="5"/>
      <c r="AI3238" s="5"/>
      <c r="AO3238" s="5"/>
      <c r="DI3238" s="6"/>
    </row>
    <row r="3239" spans="1:113" ht="24.75" customHeight="1" thickBot="1">
      <c r="B3239" s="103" t="s">
        <v>1</v>
      </c>
      <c r="C3239" s="104"/>
      <c r="D3239" s="104"/>
      <c r="E3239" s="104"/>
      <c r="F3239" s="104"/>
      <c r="G3239" s="104"/>
      <c r="H3239" s="105" t="s">
        <v>570</v>
      </c>
      <c r="I3239" s="106"/>
      <c r="J3239" s="106"/>
      <c r="K3239" s="106"/>
      <c r="L3239" s="106"/>
      <c r="M3239" s="106"/>
      <c r="N3239" s="106"/>
      <c r="O3239" s="106"/>
      <c r="P3239" s="106"/>
      <c r="Q3239" s="106"/>
      <c r="R3239" s="106"/>
      <c r="S3239" s="106"/>
      <c r="T3239" s="106"/>
      <c r="U3239" s="106"/>
      <c r="V3239" s="106"/>
      <c r="W3239" s="106"/>
      <c r="X3239" s="106"/>
      <c r="Y3239" s="106"/>
      <c r="Z3239" s="106"/>
      <c r="AA3239" s="106"/>
      <c r="AB3239" s="106"/>
      <c r="AC3239" s="106"/>
      <c r="AD3239" s="106"/>
      <c r="AE3239" s="106"/>
      <c r="AF3239" s="106"/>
      <c r="AG3239" s="106"/>
      <c r="AH3239" s="106"/>
      <c r="AI3239" s="106"/>
      <c r="AJ3239" s="106"/>
      <c r="AK3239" s="106"/>
      <c r="AL3239" s="106"/>
      <c r="AM3239" s="106"/>
      <c r="AN3239" s="106"/>
      <c r="AO3239" s="106"/>
      <c r="AP3239" s="106"/>
      <c r="AQ3239" s="106"/>
      <c r="AR3239" s="106"/>
      <c r="AS3239" s="106"/>
      <c r="AT3239" s="106"/>
      <c r="AU3239" s="106"/>
      <c r="AV3239" s="106"/>
      <c r="AW3239" s="106"/>
      <c r="AX3239" s="107"/>
      <c r="DI3239" s="6"/>
    </row>
    <row r="3240" spans="1:113" ht="14.25">
      <c r="B3240" s="7"/>
      <c r="C3240" s="7"/>
      <c r="D3240" s="7"/>
      <c r="E3240" s="7"/>
      <c r="F3240" s="7"/>
      <c r="G3240" s="7"/>
      <c r="H3240" s="8"/>
      <c r="I3240" s="8"/>
      <c r="J3240" s="8"/>
      <c r="K3240" s="8"/>
      <c r="L3240" s="9"/>
      <c r="M3240" s="9"/>
      <c r="N3240" s="9"/>
      <c r="O3240" s="9"/>
      <c r="P3240" s="8"/>
      <c r="Q3240" s="8"/>
      <c r="R3240" s="8"/>
      <c r="S3240" s="8"/>
      <c r="T3240" s="8"/>
      <c r="U3240" s="8"/>
      <c r="V3240" s="10"/>
      <c r="W3240" s="10"/>
      <c r="X3240" s="10"/>
      <c r="Y3240" s="10"/>
      <c r="Z3240" s="10"/>
      <c r="AA3240" s="10"/>
      <c r="AB3240" s="10"/>
      <c r="AC3240" s="10"/>
      <c r="AD3240" s="10"/>
      <c r="AE3240" s="10"/>
      <c r="AF3240" s="10"/>
      <c r="AG3240" s="10"/>
      <c r="AH3240" s="10"/>
      <c r="AI3240" s="10"/>
      <c r="AJ3240" s="10"/>
      <c r="AK3240" s="10"/>
      <c r="AL3240" s="10"/>
      <c r="AM3240" s="10"/>
      <c r="AN3240" s="10"/>
      <c r="AO3240" s="10"/>
      <c r="AP3240" s="10"/>
      <c r="AQ3240" s="10"/>
      <c r="AR3240" s="10"/>
      <c r="AS3240" s="10"/>
      <c r="AT3240" s="10"/>
      <c r="AU3240" s="10"/>
      <c r="AV3240" s="10"/>
      <c r="AW3240" s="10"/>
      <c r="AX3240" s="10"/>
      <c r="DI3240" s="6"/>
    </row>
    <row r="3241" spans="1:113" ht="15" thickBot="1">
      <c r="A3241" s="11"/>
      <c r="B3241" s="10" t="s">
        <v>2</v>
      </c>
      <c r="C3241" s="8"/>
      <c r="D3241" s="8"/>
      <c r="E3241" s="8"/>
      <c r="F3241" s="8"/>
      <c r="G3241" s="8"/>
      <c r="H3241" s="8"/>
      <c r="I3241" s="8"/>
      <c r="J3241" s="8"/>
      <c r="K3241" s="8"/>
      <c r="L3241" s="9"/>
      <c r="M3241" s="9"/>
      <c r="N3241" s="9"/>
      <c r="O3241" s="9"/>
      <c r="P3241" s="8"/>
      <c r="Q3241" s="8"/>
      <c r="R3241" s="8"/>
      <c r="S3241" s="8"/>
      <c r="T3241" s="8"/>
      <c r="U3241" s="8"/>
      <c r="V3241" s="10"/>
      <c r="W3241" s="10"/>
      <c r="X3241" s="10"/>
      <c r="Y3241" s="10"/>
      <c r="Z3241" s="10"/>
      <c r="AA3241" s="10"/>
      <c r="AB3241" s="10"/>
      <c r="AC3241" s="10"/>
      <c r="AD3241" s="10"/>
      <c r="AE3241" s="10"/>
      <c r="AF3241" s="10"/>
      <c r="AG3241" s="10"/>
      <c r="AH3241" s="10"/>
      <c r="AI3241" s="10"/>
      <c r="AJ3241" s="10"/>
      <c r="AK3241" s="10"/>
      <c r="AL3241" s="10"/>
      <c r="AM3241" s="10"/>
      <c r="AN3241" s="10"/>
      <c r="AO3241" s="10"/>
      <c r="AP3241" s="10"/>
      <c r="AQ3241" s="10"/>
      <c r="AR3241" s="10"/>
      <c r="AS3241" s="10"/>
      <c r="AT3241" s="10"/>
      <c r="AU3241" s="10"/>
      <c r="AV3241" s="10"/>
      <c r="AW3241" s="10"/>
      <c r="AX3241" s="10"/>
      <c r="DI3241" s="6"/>
    </row>
    <row r="3242" spans="1:113" ht="14.25">
      <c r="A3242" s="8"/>
      <c r="B3242" s="12"/>
      <c r="C3242" s="7"/>
      <c r="D3242" s="7"/>
      <c r="E3242" s="7"/>
      <c r="F3242" s="7"/>
      <c r="G3242" s="7"/>
      <c r="H3242" s="7"/>
      <c r="I3242" s="7"/>
      <c r="J3242" s="7"/>
      <c r="K3242" s="7"/>
      <c r="L3242" s="13"/>
      <c r="M3242" s="13"/>
      <c r="N3242" s="13"/>
      <c r="O3242" s="13"/>
      <c r="P3242" s="7"/>
      <c r="Q3242" s="7"/>
      <c r="R3242" s="7"/>
      <c r="S3242" s="7"/>
      <c r="T3242" s="7"/>
      <c r="U3242" s="7"/>
      <c r="V3242" s="14"/>
      <c r="W3242" s="14"/>
      <c r="X3242" s="14"/>
      <c r="Y3242" s="14"/>
      <c r="Z3242" s="14"/>
      <c r="AA3242" s="14"/>
      <c r="AB3242" s="14"/>
      <c r="AC3242" s="14"/>
      <c r="AD3242" s="14"/>
      <c r="AE3242" s="14"/>
      <c r="AF3242" s="14"/>
      <c r="AG3242" s="14"/>
      <c r="AH3242" s="14"/>
      <c r="AI3242" s="14"/>
      <c r="AJ3242" s="14"/>
      <c r="AK3242" s="14"/>
      <c r="AL3242" s="14"/>
      <c r="AM3242" s="14"/>
      <c r="AN3242" s="14"/>
      <c r="AO3242" s="14"/>
      <c r="AP3242" s="14"/>
      <c r="AQ3242" s="14"/>
      <c r="AR3242" s="14"/>
      <c r="AS3242" s="14"/>
      <c r="AT3242" s="14"/>
      <c r="AU3242" s="14"/>
      <c r="AV3242" s="14"/>
      <c r="AW3242" s="14"/>
      <c r="AX3242" s="15"/>
    </row>
    <row r="3243" spans="1:113" ht="12" customHeight="1">
      <c r="A3243" s="8"/>
      <c r="B3243" s="108" t="s">
        <v>571</v>
      </c>
      <c r="C3243" s="109"/>
      <c r="D3243" s="109"/>
      <c r="E3243" s="109"/>
      <c r="F3243" s="109"/>
      <c r="G3243" s="109"/>
      <c r="H3243" s="109"/>
      <c r="I3243" s="109"/>
      <c r="J3243" s="109"/>
      <c r="K3243" s="109"/>
      <c r="L3243" s="109"/>
      <c r="M3243" s="109"/>
      <c r="N3243" s="109"/>
      <c r="O3243" s="109"/>
      <c r="P3243" s="109"/>
      <c r="Q3243" s="109"/>
      <c r="R3243" s="109"/>
      <c r="S3243" s="109"/>
      <c r="T3243" s="109"/>
      <c r="U3243" s="109"/>
      <c r="V3243" s="109"/>
      <c r="W3243" s="109"/>
      <c r="X3243" s="109"/>
      <c r="Y3243" s="109"/>
      <c r="Z3243" s="109"/>
      <c r="AA3243" s="109"/>
      <c r="AB3243" s="109"/>
      <c r="AC3243" s="109"/>
      <c r="AD3243" s="109"/>
      <c r="AE3243" s="109"/>
      <c r="AF3243" s="109"/>
      <c r="AG3243" s="109"/>
      <c r="AH3243" s="109"/>
      <c r="AI3243" s="109"/>
      <c r="AJ3243" s="109"/>
      <c r="AK3243" s="109"/>
      <c r="AL3243" s="109"/>
      <c r="AM3243" s="109"/>
      <c r="AN3243" s="109"/>
      <c r="AO3243" s="109"/>
      <c r="AP3243" s="109"/>
      <c r="AQ3243" s="109"/>
      <c r="AR3243" s="109"/>
      <c r="AS3243" s="109"/>
      <c r="AT3243" s="109"/>
      <c r="AU3243" s="109"/>
      <c r="AV3243" s="109"/>
      <c r="AW3243" s="109"/>
      <c r="AX3243" s="110"/>
    </row>
    <row r="3244" spans="1:113" ht="12" customHeight="1">
      <c r="A3244" s="8"/>
      <c r="B3244" s="108"/>
      <c r="C3244" s="109"/>
      <c r="D3244" s="109"/>
      <c r="E3244" s="109"/>
      <c r="F3244" s="109"/>
      <c r="G3244" s="109"/>
      <c r="H3244" s="109"/>
      <c r="I3244" s="109"/>
      <c r="J3244" s="109"/>
      <c r="K3244" s="109"/>
      <c r="L3244" s="109"/>
      <c r="M3244" s="109"/>
      <c r="N3244" s="109"/>
      <c r="O3244" s="109"/>
      <c r="P3244" s="109"/>
      <c r="Q3244" s="109"/>
      <c r="R3244" s="109"/>
      <c r="S3244" s="109"/>
      <c r="T3244" s="109"/>
      <c r="U3244" s="109"/>
      <c r="V3244" s="109"/>
      <c r="W3244" s="109"/>
      <c r="X3244" s="109"/>
      <c r="Y3244" s="109"/>
      <c r="Z3244" s="109"/>
      <c r="AA3244" s="109"/>
      <c r="AB3244" s="109"/>
      <c r="AC3244" s="109"/>
      <c r="AD3244" s="109"/>
      <c r="AE3244" s="109"/>
      <c r="AF3244" s="109"/>
      <c r="AG3244" s="109"/>
      <c r="AH3244" s="109"/>
      <c r="AI3244" s="109"/>
      <c r="AJ3244" s="109"/>
      <c r="AK3244" s="109"/>
      <c r="AL3244" s="109"/>
      <c r="AM3244" s="109"/>
      <c r="AN3244" s="109"/>
      <c r="AO3244" s="109"/>
      <c r="AP3244" s="109"/>
      <c r="AQ3244" s="109"/>
      <c r="AR3244" s="109"/>
      <c r="AS3244" s="109"/>
      <c r="AT3244" s="109"/>
      <c r="AU3244" s="109"/>
      <c r="AV3244" s="109"/>
      <c r="AW3244" s="109"/>
      <c r="AX3244" s="110"/>
      <c r="BC3244" s="16"/>
    </row>
    <row r="3245" spans="1:113" ht="12" customHeight="1">
      <c r="A3245" s="8"/>
      <c r="B3245" s="108"/>
      <c r="C3245" s="109"/>
      <c r="D3245" s="109"/>
      <c r="E3245" s="109"/>
      <c r="F3245" s="109"/>
      <c r="G3245" s="109"/>
      <c r="H3245" s="109"/>
      <c r="I3245" s="109"/>
      <c r="J3245" s="109"/>
      <c r="K3245" s="109"/>
      <c r="L3245" s="109"/>
      <c r="M3245" s="109"/>
      <c r="N3245" s="109"/>
      <c r="O3245" s="109"/>
      <c r="P3245" s="109"/>
      <c r="Q3245" s="109"/>
      <c r="R3245" s="109"/>
      <c r="S3245" s="109"/>
      <c r="T3245" s="109"/>
      <c r="U3245" s="109"/>
      <c r="V3245" s="109"/>
      <c r="W3245" s="109"/>
      <c r="X3245" s="109"/>
      <c r="Y3245" s="109"/>
      <c r="Z3245" s="109"/>
      <c r="AA3245" s="109"/>
      <c r="AB3245" s="109"/>
      <c r="AC3245" s="109"/>
      <c r="AD3245" s="109"/>
      <c r="AE3245" s="109"/>
      <c r="AF3245" s="109"/>
      <c r="AG3245" s="109"/>
      <c r="AH3245" s="109"/>
      <c r="AI3245" s="109"/>
      <c r="AJ3245" s="109"/>
      <c r="AK3245" s="109"/>
      <c r="AL3245" s="109"/>
      <c r="AM3245" s="109"/>
      <c r="AN3245" s="109"/>
      <c r="AO3245" s="109"/>
      <c r="AP3245" s="109"/>
      <c r="AQ3245" s="109"/>
      <c r="AR3245" s="109"/>
      <c r="AS3245" s="109"/>
      <c r="AT3245" s="109"/>
      <c r="AU3245" s="109"/>
      <c r="AV3245" s="109"/>
      <c r="AW3245" s="109"/>
      <c r="AX3245" s="110"/>
    </row>
    <row r="3246" spans="1:113" ht="12" customHeight="1">
      <c r="A3246" s="8"/>
      <c r="B3246" s="108"/>
      <c r="C3246" s="109"/>
      <c r="D3246" s="109"/>
      <c r="E3246" s="109"/>
      <c r="F3246" s="109"/>
      <c r="G3246" s="109"/>
      <c r="H3246" s="109"/>
      <c r="I3246" s="109"/>
      <c r="J3246" s="109"/>
      <c r="K3246" s="109"/>
      <c r="L3246" s="109"/>
      <c r="M3246" s="109"/>
      <c r="N3246" s="109"/>
      <c r="O3246" s="109"/>
      <c r="P3246" s="109"/>
      <c r="Q3246" s="109"/>
      <c r="R3246" s="109"/>
      <c r="S3246" s="109"/>
      <c r="T3246" s="109"/>
      <c r="U3246" s="109"/>
      <c r="V3246" s="109"/>
      <c r="W3246" s="109"/>
      <c r="X3246" s="109"/>
      <c r="Y3246" s="109"/>
      <c r="Z3246" s="109"/>
      <c r="AA3246" s="109"/>
      <c r="AB3246" s="109"/>
      <c r="AC3246" s="109"/>
      <c r="AD3246" s="109"/>
      <c r="AE3246" s="109"/>
      <c r="AF3246" s="109"/>
      <c r="AG3246" s="109"/>
      <c r="AH3246" s="109"/>
      <c r="AI3246" s="109"/>
      <c r="AJ3246" s="109"/>
      <c r="AK3246" s="109"/>
      <c r="AL3246" s="109"/>
      <c r="AM3246" s="109"/>
      <c r="AN3246" s="109"/>
      <c r="AO3246" s="109"/>
      <c r="AP3246" s="109"/>
      <c r="AQ3246" s="109"/>
      <c r="AR3246" s="109"/>
      <c r="AS3246" s="109"/>
      <c r="AT3246" s="109"/>
      <c r="AU3246" s="109"/>
      <c r="AV3246" s="109"/>
      <c r="AW3246" s="109"/>
      <c r="AX3246" s="110"/>
    </row>
    <row r="3247" spans="1:113" ht="12" customHeight="1">
      <c r="A3247" s="8"/>
      <c r="B3247" s="108"/>
      <c r="C3247" s="109"/>
      <c r="D3247" s="109"/>
      <c r="E3247" s="109"/>
      <c r="F3247" s="109"/>
      <c r="G3247" s="109"/>
      <c r="H3247" s="109"/>
      <c r="I3247" s="109"/>
      <c r="J3247" s="109"/>
      <c r="K3247" s="109"/>
      <c r="L3247" s="109"/>
      <c r="M3247" s="109"/>
      <c r="N3247" s="109"/>
      <c r="O3247" s="109"/>
      <c r="P3247" s="109"/>
      <c r="Q3247" s="109"/>
      <c r="R3247" s="109"/>
      <c r="S3247" s="109"/>
      <c r="T3247" s="109"/>
      <c r="U3247" s="109"/>
      <c r="V3247" s="109"/>
      <c r="W3247" s="109"/>
      <c r="X3247" s="109"/>
      <c r="Y3247" s="109"/>
      <c r="Z3247" s="109"/>
      <c r="AA3247" s="109"/>
      <c r="AB3247" s="109"/>
      <c r="AC3247" s="109"/>
      <c r="AD3247" s="109"/>
      <c r="AE3247" s="109"/>
      <c r="AF3247" s="109"/>
      <c r="AG3247" s="109"/>
      <c r="AH3247" s="109"/>
      <c r="AI3247" s="109"/>
      <c r="AJ3247" s="109"/>
      <c r="AK3247" s="109"/>
      <c r="AL3247" s="109"/>
      <c r="AM3247" s="109"/>
      <c r="AN3247" s="109"/>
      <c r="AO3247" s="109"/>
      <c r="AP3247" s="109"/>
      <c r="AQ3247" s="109"/>
      <c r="AR3247" s="109"/>
      <c r="AS3247" s="109"/>
      <c r="AT3247" s="109"/>
      <c r="AU3247" s="109"/>
      <c r="AV3247" s="109"/>
      <c r="AW3247" s="109"/>
      <c r="AX3247" s="110"/>
    </row>
    <row r="3248" spans="1:113" ht="15" thickBot="1">
      <c r="A3248" s="17"/>
      <c r="B3248" s="18"/>
      <c r="C3248" s="19"/>
      <c r="D3248" s="19"/>
      <c r="E3248" s="19"/>
      <c r="F3248" s="19"/>
      <c r="G3248" s="19"/>
      <c r="H3248" s="19"/>
      <c r="I3248" s="19"/>
      <c r="J3248" s="19"/>
      <c r="K3248" s="19"/>
      <c r="L3248" s="19"/>
      <c r="M3248" s="19"/>
      <c r="N3248" s="19"/>
      <c r="O3248" s="19"/>
      <c r="P3248" s="19"/>
      <c r="Q3248" s="19"/>
      <c r="R3248" s="19"/>
      <c r="S3248" s="19"/>
      <c r="T3248" s="19"/>
      <c r="U3248" s="19"/>
      <c r="V3248" s="19"/>
      <c r="W3248" s="19"/>
      <c r="X3248" s="19"/>
      <c r="Y3248" s="19"/>
      <c r="Z3248" s="19"/>
      <c r="AA3248" s="19"/>
      <c r="AB3248" s="19"/>
      <c r="AC3248" s="19"/>
      <c r="AD3248" s="19"/>
      <c r="AE3248" s="19"/>
      <c r="AF3248" s="19"/>
      <c r="AG3248" s="19"/>
      <c r="AH3248" s="19"/>
      <c r="AI3248" s="19"/>
      <c r="AJ3248" s="19"/>
      <c r="AK3248" s="19"/>
      <c r="AL3248" s="19"/>
      <c r="AM3248" s="19"/>
      <c r="AN3248" s="19"/>
      <c r="AO3248" s="19"/>
      <c r="AP3248" s="19"/>
      <c r="AQ3248" s="19"/>
      <c r="AR3248" s="19"/>
      <c r="AS3248" s="19"/>
      <c r="AT3248" s="19"/>
      <c r="AU3248" s="19"/>
      <c r="AV3248" s="19"/>
      <c r="AW3248" s="19"/>
      <c r="AX3248" s="20"/>
    </row>
    <row r="3249" spans="1:251">
      <c r="B3249" s="21"/>
    </row>
    <row r="3250" spans="1:251" ht="15" thickBot="1">
      <c r="A3250" s="11"/>
      <c r="B3250" s="10" t="s">
        <v>3</v>
      </c>
      <c r="C3250" s="8"/>
      <c r="D3250" s="8"/>
      <c r="E3250" s="8"/>
      <c r="F3250" s="8"/>
      <c r="G3250" s="8"/>
      <c r="H3250" s="8"/>
      <c r="I3250" s="8"/>
      <c r="J3250" s="8"/>
      <c r="K3250" s="8"/>
      <c r="L3250" s="9"/>
      <c r="M3250" s="9"/>
      <c r="N3250" s="9"/>
      <c r="O3250" s="9"/>
      <c r="P3250" s="8"/>
      <c r="Q3250" s="8"/>
      <c r="R3250" s="8"/>
      <c r="S3250" s="8"/>
      <c r="T3250" s="8"/>
      <c r="U3250" s="8"/>
      <c r="V3250" s="10"/>
      <c r="W3250" s="10"/>
      <c r="X3250" s="10"/>
      <c r="Y3250" s="10"/>
      <c r="Z3250" s="10"/>
      <c r="AA3250" s="10"/>
      <c r="AB3250" s="10"/>
      <c r="AC3250" s="10"/>
      <c r="AD3250" s="10"/>
      <c r="AE3250" s="10"/>
      <c r="AF3250" s="10"/>
      <c r="AG3250" s="10"/>
      <c r="AH3250" s="10"/>
      <c r="AI3250" s="10"/>
      <c r="AJ3250" s="10"/>
      <c r="AK3250" s="10"/>
      <c r="AL3250" s="10"/>
      <c r="AM3250" s="10"/>
      <c r="AN3250" s="10"/>
      <c r="AO3250" s="10"/>
      <c r="AP3250" s="10"/>
      <c r="AQ3250" s="10"/>
      <c r="AR3250" s="10"/>
      <c r="AS3250" s="10"/>
      <c r="AT3250" s="10"/>
      <c r="AU3250" s="10"/>
      <c r="AV3250" s="10"/>
      <c r="AW3250" s="10"/>
      <c r="AX3250" s="10"/>
      <c r="DI3250" s="6"/>
    </row>
    <row r="3251" spans="1:251" ht="14.25">
      <c r="A3251" s="8"/>
      <c r="B3251" s="12"/>
      <c r="C3251" s="7"/>
      <c r="D3251" s="7"/>
      <c r="E3251" s="7"/>
      <c r="F3251" s="7"/>
      <c r="G3251" s="7"/>
      <c r="H3251" s="7"/>
      <c r="I3251" s="7"/>
      <c r="J3251" s="7"/>
      <c r="K3251" s="7"/>
      <c r="L3251" s="13"/>
      <c r="M3251" s="13"/>
      <c r="N3251" s="13"/>
      <c r="O3251" s="13"/>
      <c r="P3251" s="7"/>
      <c r="Q3251" s="7"/>
      <c r="R3251" s="7"/>
      <c r="S3251" s="7"/>
      <c r="T3251" s="7"/>
      <c r="U3251" s="7"/>
      <c r="V3251" s="14"/>
      <c r="W3251" s="14"/>
      <c r="X3251" s="14"/>
      <c r="Y3251" s="14"/>
      <c r="Z3251" s="14"/>
      <c r="AA3251" s="14"/>
      <c r="AB3251" s="14"/>
      <c r="AC3251" s="14"/>
      <c r="AD3251" s="14"/>
      <c r="AE3251" s="14"/>
      <c r="AF3251" s="14"/>
      <c r="AG3251" s="14"/>
      <c r="AH3251" s="14"/>
      <c r="AI3251" s="14"/>
      <c r="AJ3251" s="14"/>
      <c r="AK3251" s="14"/>
      <c r="AL3251" s="14"/>
      <c r="AM3251" s="14"/>
      <c r="AN3251" s="14"/>
      <c r="AO3251" s="14"/>
      <c r="AP3251" s="14"/>
      <c r="AQ3251" s="14"/>
      <c r="AR3251" s="14"/>
      <c r="AS3251" s="14"/>
      <c r="AT3251" s="14"/>
      <c r="AU3251" s="14"/>
      <c r="AV3251" s="14"/>
      <c r="AW3251" s="14"/>
      <c r="AX3251" s="15"/>
    </row>
    <row r="3252" spans="1:251" ht="12" customHeight="1">
      <c r="A3252" s="8"/>
      <c r="B3252" s="108" t="s">
        <v>572</v>
      </c>
      <c r="C3252" s="109"/>
      <c r="D3252" s="109"/>
      <c r="E3252" s="109"/>
      <c r="F3252" s="109"/>
      <c r="G3252" s="109"/>
      <c r="H3252" s="109"/>
      <c r="I3252" s="109"/>
      <c r="J3252" s="109"/>
      <c r="K3252" s="109"/>
      <c r="L3252" s="109"/>
      <c r="M3252" s="109"/>
      <c r="N3252" s="109"/>
      <c r="O3252" s="109"/>
      <c r="P3252" s="109"/>
      <c r="Q3252" s="109"/>
      <c r="R3252" s="109"/>
      <c r="S3252" s="109"/>
      <c r="T3252" s="109"/>
      <c r="U3252" s="109"/>
      <c r="V3252" s="109"/>
      <c r="W3252" s="109"/>
      <c r="X3252" s="109"/>
      <c r="Y3252" s="109"/>
      <c r="Z3252" s="109"/>
      <c r="AA3252" s="109"/>
      <c r="AB3252" s="109"/>
      <c r="AC3252" s="109"/>
      <c r="AD3252" s="109"/>
      <c r="AE3252" s="109"/>
      <c r="AF3252" s="109"/>
      <c r="AG3252" s="109"/>
      <c r="AH3252" s="109"/>
      <c r="AI3252" s="109"/>
      <c r="AJ3252" s="109"/>
      <c r="AK3252" s="109"/>
      <c r="AL3252" s="109"/>
      <c r="AM3252" s="109"/>
      <c r="AN3252" s="109"/>
      <c r="AO3252" s="109"/>
      <c r="AP3252" s="109"/>
      <c r="AQ3252" s="109"/>
      <c r="AR3252" s="109"/>
      <c r="AS3252" s="109"/>
      <c r="AT3252" s="109"/>
      <c r="AU3252" s="109"/>
      <c r="AV3252" s="109"/>
      <c r="AW3252" s="109"/>
      <c r="AX3252" s="110"/>
    </row>
    <row r="3253" spans="1:251" ht="12" customHeight="1">
      <c r="A3253" s="8"/>
      <c r="B3253" s="108"/>
      <c r="C3253" s="109"/>
      <c r="D3253" s="109"/>
      <c r="E3253" s="109"/>
      <c r="F3253" s="109"/>
      <c r="G3253" s="109"/>
      <c r="H3253" s="109"/>
      <c r="I3253" s="109"/>
      <c r="J3253" s="109"/>
      <c r="K3253" s="109"/>
      <c r="L3253" s="109"/>
      <c r="M3253" s="109"/>
      <c r="N3253" s="109"/>
      <c r="O3253" s="109"/>
      <c r="P3253" s="109"/>
      <c r="Q3253" s="109"/>
      <c r="R3253" s="109"/>
      <c r="S3253" s="109"/>
      <c r="T3253" s="109"/>
      <c r="U3253" s="109"/>
      <c r="V3253" s="109"/>
      <c r="W3253" s="109"/>
      <c r="X3253" s="109"/>
      <c r="Y3253" s="109"/>
      <c r="Z3253" s="109"/>
      <c r="AA3253" s="109"/>
      <c r="AB3253" s="109"/>
      <c r="AC3253" s="109"/>
      <c r="AD3253" s="109"/>
      <c r="AE3253" s="109"/>
      <c r="AF3253" s="109"/>
      <c r="AG3253" s="109"/>
      <c r="AH3253" s="109"/>
      <c r="AI3253" s="109"/>
      <c r="AJ3253" s="109"/>
      <c r="AK3253" s="109"/>
      <c r="AL3253" s="109"/>
      <c r="AM3253" s="109"/>
      <c r="AN3253" s="109"/>
      <c r="AO3253" s="109"/>
      <c r="AP3253" s="109"/>
      <c r="AQ3253" s="109"/>
      <c r="AR3253" s="109"/>
      <c r="AS3253" s="109"/>
      <c r="AT3253" s="109"/>
      <c r="AU3253" s="109"/>
      <c r="AV3253" s="109"/>
      <c r="AW3253" s="109"/>
      <c r="AX3253" s="110"/>
      <c r="BC3253" s="16"/>
    </row>
    <row r="3254" spans="1:251" ht="12" customHeight="1">
      <c r="A3254" s="8"/>
      <c r="B3254" s="108"/>
      <c r="C3254" s="109"/>
      <c r="D3254" s="109"/>
      <c r="E3254" s="109"/>
      <c r="F3254" s="109"/>
      <c r="G3254" s="109"/>
      <c r="H3254" s="109"/>
      <c r="I3254" s="109"/>
      <c r="J3254" s="109"/>
      <c r="K3254" s="109"/>
      <c r="L3254" s="109"/>
      <c r="M3254" s="109"/>
      <c r="N3254" s="109"/>
      <c r="O3254" s="109"/>
      <c r="P3254" s="109"/>
      <c r="Q3254" s="109"/>
      <c r="R3254" s="109"/>
      <c r="S3254" s="109"/>
      <c r="T3254" s="109"/>
      <c r="U3254" s="109"/>
      <c r="V3254" s="109"/>
      <c r="W3254" s="109"/>
      <c r="X3254" s="109"/>
      <c r="Y3254" s="109"/>
      <c r="Z3254" s="109"/>
      <c r="AA3254" s="109"/>
      <c r="AB3254" s="109"/>
      <c r="AC3254" s="109"/>
      <c r="AD3254" s="109"/>
      <c r="AE3254" s="109"/>
      <c r="AF3254" s="109"/>
      <c r="AG3254" s="109"/>
      <c r="AH3254" s="109"/>
      <c r="AI3254" s="109"/>
      <c r="AJ3254" s="109"/>
      <c r="AK3254" s="109"/>
      <c r="AL3254" s="109"/>
      <c r="AM3254" s="109"/>
      <c r="AN3254" s="109"/>
      <c r="AO3254" s="109"/>
      <c r="AP3254" s="109"/>
      <c r="AQ3254" s="109"/>
      <c r="AR3254" s="109"/>
      <c r="AS3254" s="109"/>
      <c r="AT3254" s="109"/>
      <c r="AU3254" s="109"/>
      <c r="AV3254" s="109"/>
      <c r="AW3254" s="109"/>
      <c r="AX3254" s="110"/>
    </row>
    <row r="3255" spans="1:251" ht="12" customHeight="1">
      <c r="A3255" s="8"/>
      <c r="B3255" s="108"/>
      <c r="C3255" s="109"/>
      <c r="D3255" s="109"/>
      <c r="E3255" s="109"/>
      <c r="F3255" s="109"/>
      <c r="G3255" s="109"/>
      <c r="H3255" s="109"/>
      <c r="I3255" s="109"/>
      <c r="J3255" s="109"/>
      <c r="K3255" s="109"/>
      <c r="L3255" s="109"/>
      <c r="M3255" s="109"/>
      <c r="N3255" s="109"/>
      <c r="O3255" s="109"/>
      <c r="P3255" s="109"/>
      <c r="Q3255" s="109"/>
      <c r="R3255" s="109"/>
      <c r="S3255" s="109"/>
      <c r="T3255" s="109"/>
      <c r="U3255" s="109"/>
      <c r="V3255" s="109"/>
      <c r="W3255" s="109"/>
      <c r="X3255" s="109"/>
      <c r="Y3255" s="109"/>
      <c r="Z3255" s="109"/>
      <c r="AA3255" s="109"/>
      <c r="AB3255" s="109"/>
      <c r="AC3255" s="109"/>
      <c r="AD3255" s="109"/>
      <c r="AE3255" s="109"/>
      <c r="AF3255" s="109"/>
      <c r="AG3255" s="109"/>
      <c r="AH3255" s="109"/>
      <c r="AI3255" s="109"/>
      <c r="AJ3255" s="109"/>
      <c r="AK3255" s="109"/>
      <c r="AL3255" s="109"/>
      <c r="AM3255" s="109"/>
      <c r="AN3255" s="109"/>
      <c r="AO3255" s="109"/>
      <c r="AP3255" s="109"/>
      <c r="AQ3255" s="109"/>
      <c r="AR3255" s="109"/>
      <c r="AS3255" s="109"/>
      <c r="AT3255" s="109"/>
      <c r="AU3255" s="109"/>
      <c r="AV3255" s="109"/>
      <c r="AW3255" s="109"/>
      <c r="AX3255" s="110"/>
    </row>
    <row r="3256" spans="1:251" ht="12" customHeight="1">
      <c r="A3256" s="8"/>
      <c r="B3256" s="108"/>
      <c r="C3256" s="109"/>
      <c r="D3256" s="109"/>
      <c r="E3256" s="109"/>
      <c r="F3256" s="109"/>
      <c r="G3256" s="109"/>
      <c r="H3256" s="109"/>
      <c r="I3256" s="109"/>
      <c r="J3256" s="109"/>
      <c r="K3256" s="109"/>
      <c r="L3256" s="109"/>
      <c r="M3256" s="109"/>
      <c r="N3256" s="109"/>
      <c r="O3256" s="109"/>
      <c r="P3256" s="109"/>
      <c r="Q3256" s="109"/>
      <c r="R3256" s="109"/>
      <c r="S3256" s="109"/>
      <c r="T3256" s="109"/>
      <c r="U3256" s="109"/>
      <c r="V3256" s="109"/>
      <c r="W3256" s="109"/>
      <c r="X3256" s="109"/>
      <c r="Y3256" s="109"/>
      <c r="Z3256" s="109"/>
      <c r="AA3256" s="109"/>
      <c r="AB3256" s="109"/>
      <c r="AC3256" s="109"/>
      <c r="AD3256" s="109"/>
      <c r="AE3256" s="109"/>
      <c r="AF3256" s="109"/>
      <c r="AG3256" s="109"/>
      <c r="AH3256" s="109"/>
      <c r="AI3256" s="109"/>
      <c r="AJ3256" s="109"/>
      <c r="AK3256" s="109"/>
      <c r="AL3256" s="109"/>
      <c r="AM3256" s="109"/>
      <c r="AN3256" s="109"/>
      <c r="AO3256" s="109"/>
      <c r="AP3256" s="109"/>
      <c r="AQ3256" s="109"/>
      <c r="AR3256" s="109"/>
      <c r="AS3256" s="109"/>
      <c r="AT3256" s="109"/>
      <c r="AU3256" s="109"/>
      <c r="AV3256" s="109"/>
      <c r="AW3256" s="109"/>
      <c r="AX3256" s="110"/>
    </row>
    <row r="3257" spans="1:251" ht="15" thickBot="1">
      <c r="A3257" s="17"/>
      <c r="B3257" s="18"/>
      <c r="C3257" s="19"/>
      <c r="D3257" s="19"/>
      <c r="E3257" s="19"/>
      <c r="F3257" s="19"/>
      <c r="G3257" s="19"/>
      <c r="H3257" s="19"/>
      <c r="I3257" s="19"/>
      <c r="J3257" s="19"/>
      <c r="K3257" s="19"/>
      <c r="L3257" s="19"/>
      <c r="M3257" s="19"/>
      <c r="N3257" s="19"/>
      <c r="O3257" s="19"/>
      <c r="P3257" s="19"/>
      <c r="Q3257" s="19"/>
      <c r="R3257" s="19"/>
      <c r="S3257" s="19"/>
      <c r="T3257" s="19"/>
      <c r="U3257" s="19"/>
      <c r="V3257" s="19"/>
      <c r="W3257" s="19"/>
      <c r="X3257" s="19"/>
      <c r="Y3257" s="19"/>
      <c r="Z3257" s="19"/>
      <c r="AA3257" s="19"/>
      <c r="AB3257" s="19"/>
      <c r="AC3257" s="19"/>
      <c r="AD3257" s="19"/>
      <c r="AE3257" s="19"/>
      <c r="AF3257" s="19"/>
      <c r="AG3257" s="19"/>
      <c r="AH3257" s="19"/>
      <c r="AI3257" s="19"/>
      <c r="AJ3257" s="19"/>
      <c r="AK3257" s="19"/>
      <c r="AL3257" s="19"/>
      <c r="AM3257" s="19"/>
      <c r="AN3257" s="19"/>
      <c r="AO3257" s="19"/>
      <c r="AP3257" s="19"/>
      <c r="AQ3257" s="19"/>
      <c r="AR3257" s="19"/>
      <c r="AS3257" s="19"/>
      <c r="AT3257" s="19"/>
      <c r="AU3257" s="19"/>
      <c r="AV3257" s="19"/>
      <c r="AW3257" s="19"/>
      <c r="AX3257" s="20"/>
    </row>
    <row r="3258" spans="1:251">
      <c r="B3258" s="21"/>
    </row>
    <row r="3259" spans="1:251" ht="14.25">
      <c r="B3259" s="10" t="s">
        <v>4</v>
      </c>
      <c r="C3259" s="8"/>
      <c r="D3259" s="8"/>
      <c r="E3259" s="8"/>
      <c r="F3259" s="8"/>
      <c r="G3259" s="8"/>
      <c r="H3259" s="8"/>
      <c r="I3259" s="8"/>
      <c r="J3259" s="8"/>
      <c r="K3259" s="8"/>
      <c r="L3259" s="9"/>
      <c r="M3259" s="9"/>
      <c r="N3259" s="9"/>
      <c r="O3259" s="9"/>
      <c r="P3259" s="8"/>
      <c r="Q3259" s="8"/>
      <c r="R3259" s="8"/>
      <c r="S3259" s="8"/>
      <c r="T3259" s="8"/>
      <c r="U3259" s="8"/>
      <c r="V3259" s="10"/>
      <c r="W3259" s="10"/>
      <c r="X3259" s="10"/>
      <c r="Y3259" s="10"/>
      <c r="Z3259" s="10"/>
      <c r="AA3259" s="10"/>
      <c r="AB3259" s="10"/>
      <c r="AC3259" s="10"/>
      <c r="AD3259" s="10"/>
      <c r="AE3259" s="10"/>
      <c r="AF3259" s="10"/>
      <c r="AG3259" s="10"/>
      <c r="AH3259" s="10"/>
      <c r="AI3259" s="10"/>
      <c r="AJ3259" s="10"/>
      <c r="AK3259" s="10"/>
      <c r="AL3259" s="10"/>
      <c r="AM3259" s="10"/>
      <c r="AN3259" s="10"/>
      <c r="AO3259" s="10"/>
      <c r="AP3259" s="10"/>
      <c r="AQ3259" s="10"/>
      <c r="AR3259" s="10"/>
      <c r="AS3259" s="10"/>
      <c r="AT3259" s="10"/>
      <c r="AU3259" s="10"/>
      <c r="AV3259" s="10"/>
      <c r="AW3259" s="10"/>
      <c r="AX3259" s="10"/>
    </row>
    <row r="3260" spans="1:251" ht="15" thickBot="1">
      <c r="B3260" s="8"/>
      <c r="C3260" s="8"/>
      <c r="D3260" s="8"/>
      <c r="E3260" s="8"/>
      <c r="F3260" s="8"/>
      <c r="G3260" s="8"/>
      <c r="H3260" s="8"/>
      <c r="I3260" s="8"/>
      <c r="J3260" s="8"/>
      <c r="K3260" s="8"/>
      <c r="L3260" s="9"/>
      <c r="M3260" s="9"/>
      <c r="N3260" s="9"/>
      <c r="O3260" s="9"/>
      <c r="P3260" s="8"/>
      <c r="Q3260" s="8"/>
      <c r="R3260" s="8"/>
      <c r="S3260" s="8"/>
      <c r="T3260" s="8"/>
      <c r="U3260" s="8"/>
      <c r="V3260" s="10"/>
      <c r="W3260" s="10"/>
      <c r="X3260" s="10"/>
      <c r="Y3260" s="10"/>
      <c r="Z3260" s="10"/>
      <c r="AA3260" s="10"/>
      <c r="AB3260" s="10"/>
      <c r="AC3260" s="10"/>
      <c r="AD3260" s="10"/>
      <c r="AE3260" s="10"/>
      <c r="AF3260" s="10"/>
      <c r="AG3260" s="10"/>
      <c r="AH3260" s="10"/>
      <c r="AI3260" s="10"/>
      <c r="AJ3260" s="10"/>
      <c r="AK3260" s="10"/>
      <c r="AL3260" s="10"/>
      <c r="AM3260" s="10"/>
      <c r="AN3260" s="10"/>
      <c r="AO3260" s="10"/>
      <c r="AP3260" s="10"/>
      <c r="AQ3260" s="10"/>
      <c r="AR3260" s="10"/>
      <c r="AS3260" s="10"/>
      <c r="AT3260" s="10"/>
      <c r="AU3260" s="10"/>
      <c r="AV3260" s="10"/>
      <c r="AW3260" s="10"/>
      <c r="AX3260" s="22" t="s">
        <v>5</v>
      </c>
    </row>
    <row r="3261" spans="1:251" s="16" customFormat="1" ht="13.5" customHeight="1">
      <c r="A3261" s="8"/>
      <c r="B3261" s="111" t="s">
        <v>6</v>
      </c>
      <c r="C3261" s="112"/>
      <c r="D3261" s="112"/>
      <c r="E3261" s="112"/>
      <c r="F3261" s="112"/>
      <c r="G3261" s="112"/>
      <c r="H3261" s="112"/>
      <c r="I3261" s="112"/>
      <c r="J3261" s="112"/>
      <c r="K3261" s="112"/>
      <c r="L3261" s="112"/>
      <c r="M3261" s="112"/>
      <c r="N3261" s="112"/>
      <c r="O3261" s="112"/>
      <c r="P3261" s="112"/>
      <c r="Q3261" s="112"/>
      <c r="R3261" s="112"/>
      <c r="S3261" s="112"/>
      <c r="T3261" s="112"/>
      <c r="U3261" s="112"/>
      <c r="V3261" s="112"/>
      <c r="W3261" s="112"/>
      <c r="X3261" s="112"/>
      <c r="Y3261" s="112"/>
      <c r="Z3261" s="113"/>
      <c r="AA3261" s="117" t="s">
        <v>9</v>
      </c>
      <c r="AB3261" s="112"/>
      <c r="AC3261" s="112"/>
      <c r="AD3261" s="112"/>
      <c r="AE3261" s="112"/>
      <c r="AF3261" s="112"/>
      <c r="AG3261" s="112"/>
      <c r="AH3261" s="112"/>
      <c r="AI3261" s="113"/>
      <c r="AJ3261" s="117" t="s">
        <v>10</v>
      </c>
      <c r="AK3261" s="112"/>
      <c r="AL3261" s="112"/>
      <c r="AM3261" s="112"/>
      <c r="AN3261" s="112"/>
      <c r="AO3261" s="112"/>
      <c r="AP3261" s="112"/>
      <c r="AQ3261" s="112"/>
      <c r="AR3261" s="113"/>
      <c r="AS3261" s="117" t="s">
        <v>7</v>
      </c>
      <c r="AT3261" s="112"/>
      <c r="AU3261" s="112"/>
      <c r="AV3261" s="112"/>
      <c r="AW3261" s="112"/>
      <c r="AX3261" s="119"/>
      <c r="AY3261" s="2"/>
      <c r="AZ3261" s="2"/>
      <c r="BA3261" s="2"/>
      <c r="BB3261" s="2"/>
      <c r="BC3261" s="2"/>
      <c r="BD3261" s="2"/>
      <c r="BE3261" s="2"/>
      <c r="BF3261" s="2"/>
      <c r="BG3261" s="2"/>
      <c r="BH3261" s="2"/>
      <c r="BI3261" s="2"/>
      <c r="BJ3261" s="2"/>
      <c r="BK3261" s="2"/>
      <c r="BL3261" s="2"/>
      <c r="BM3261" s="2"/>
      <c r="BN3261" s="2"/>
      <c r="BO3261" s="2"/>
      <c r="BP3261" s="2"/>
      <c r="BQ3261" s="2"/>
      <c r="BR3261" s="2"/>
      <c r="BS3261" s="2"/>
      <c r="BT3261" s="2"/>
      <c r="BU3261" s="2"/>
      <c r="BV3261" s="2"/>
      <c r="BW3261" s="2"/>
      <c r="BX3261" s="2"/>
      <c r="BY3261" s="2"/>
      <c r="BZ3261" s="2"/>
      <c r="CA3261" s="2"/>
      <c r="CB3261" s="2"/>
      <c r="CC3261" s="2"/>
      <c r="CD3261" s="2"/>
      <c r="CE3261" s="2"/>
      <c r="CF3261" s="2"/>
      <c r="CG3261" s="2"/>
      <c r="CH3261" s="2"/>
      <c r="CI3261" s="2"/>
      <c r="CJ3261" s="2"/>
      <c r="CK3261" s="2"/>
      <c r="CL3261" s="2"/>
      <c r="CM3261" s="2"/>
      <c r="CN3261" s="2"/>
      <c r="CO3261" s="2"/>
      <c r="CP3261" s="2"/>
      <c r="CQ3261" s="2"/>
      <c r="CR3261" s="2"/>
      <c r="CS3261" s="2"/>
      <c r="CT3261" s="2"/>
      <c r="CU3261" s="2"/>
      <c r="CV3261" s="2"/>
      <c r="CW3261" s="2"/>
      <c r="CX3261" s="2"/>
      <c r="CY3261" s="2"/>
      <c r="CZ3261" s="2"/>
      <c r="DA3261" s="2"/>
      <c r="DB3261" s="2"/>
      <c r="DC3261" s="2"/>
      <c r="DD3261" s="2"/>
      <c r="DE3261" s="2"/>
      <c r="DF3261" s="2"/>
      <c r="DG3261" s="2"/>
      <c r="DH3261" s="2"/>
      <c r="DI3261" s="2"/>
      <c r="DJ3261" s="2"/>
      <c r="DK3261" s="2"/>
      <c r="DL3261" s="2"/>
      <c r="DM3261" s="2"/>
      <c r="DN3261" s="2"/>
      <c r="DO3261" s="2"/>
      <c r="DP3261" s="2"/>
      <c r="DQ3261" s="2"/>
      <c r="DR3261" s="2"/>
      <c r="DS3261" s="2"/>
      <c r="DT3261" s="2"/>
      <c r="DU3261" s="2"/>
      <c r="DV3261" s="2"/>
      <c r="DW3261" s="2"/>
      <c r="DX3261" s="2"/>
      <c r="DY3261" s="2"/>
      <c r="DZ3261" s="2"/>
      <c r="EA3261" s="2"/>
      <c r="EB3261" s="2"/>
      <c r="EC3261" s="2"/>
      <c r="ED3261" s="2"/>
      <c r="EE3261" s="2"/>
      <c r="EF3261" s="2"/>
      <c r="EG3261" s="2"/>
      <c r="EH3261" s="2"/>
      <c r="EI3261" s="2"/>
      <c r="EJ3261" s="2"/>
      <c r="EK3261" s="2"/>
      <c r="EL3261" s="2"/>
      <c r="EM3261" s="2"/>
      <c r="EN3261" s="2"/>
      <c r="EO3261" s="2"/>
      <c r="EP3261" s="2"/>
      <c r="EQ3261" s="2"/>
      <c r="ER3261" s="2"/>
      <c r="ES3261" s="2"/>
      <c r="ET3261" s="2"/>
      <c r="EU3261" s="2"/>
      <c r="EV3261" s="2"/>
      <c r="EW3261" s="2"/>
      <c r="EX3261" s="2"/>
      <c r="EY3261" s="2"/>
      <c r="EZ3261" s="2"/>
      <c r="FA3261" s="2"/>
      <c r="FB3261" s="2"/>
      <c r="FC3261" s="2"/>
      <c r="FD3261" s="2"/>
      <c r="FE3261" s="2"/>
      <c r="FF3261" s="2"/>
      <c r="FG3261" s="2"/>
      <c r="FH3261" s="2"/>
      <c r="FI3261" s="2"/>
      <c r="FJ3261" s="2"/>
      <c r="FK3261" s="2"/>
      <c r="FL3261" s="2"/>
      <c r="FM3261" s="2"/>
      <c r="FN3261" s="2"/>
      <c r="FO3261" s="2"/>
      <c r="FP3261" s="2"/>
      <c r="FQ3261" s="2"/>
      <c r="FR3261" s="2"/>
      <c r="FS3261" s="2"/>
      <c r="FT3261" s="2"/>
      <c r="FU3261" s="2"/>
      <c r="FV3261" s="2"/>
      <c r="FW3261" s="2"/>
      <c r="FX3261" s="2"/>
      <c r="FY3261" s="2"/>
      <c r="FZ3261" s="2"/>
      <c r="GA3261" s="2"/>
      <c r="GB3261" s="2"/>
      <c r="GC3261" s="2"/>
      <c r="GD3261" s="2"/>
      <c r="GE3261" s="2"/>
      <c r="GF3261" s="2"/>
      <c r="GG3261" s="2"/>
      <c r="GH3261" s="2"/>
      <c r="GI3261" s="2"/>
      <c r="GJ3261" s="2"/>
      <c r="GK3261" s="2"/>
      <c r="GL3261" s="2"/>
      <c r="GM3261" s="2"/>
      <c r="GN3261" s="2"/>
      <c r="GO3261" s="2"/>
      <c r="GP3261" s="2"/>
      <c r="GQ3261" s="2"/>
      <c r="GR3261" s="2"/>
      <c r="GS3261" s="2"/>
      <c r="GT3261" s="2"/>
      <c r="GU3261" s="2"/>
      <c r="GV3261" s="2"/>
      <c r="GW3261" s="2"/>
      <c r="GX3261" s="2"/>
      <c r="GY3261" s="2"/>
      <c r="GZ3261" s="2"/>
      <c r="HA3261" s="2"/>
      <c r="HB3261" s="2"/>
      <c r="HC3261" s="2"/>
      <c r="HD3261" s="2"/>
      <c r="HE3261" s="2"/>
      <c r="HF3261" s="2"/>
      <c r="HG3261" s="2"/>
      <c r="HH3261" s="2"/>
      <c r="HI3261" s="2"/>
      <c r="HJ3261" s="2"/>
      <c r="HK3261" s="2"/>
      <c r="HL3261" s="2"/>
      <c r="HM3261" s="2"/>
      <c r="HN3261" s="2"/>
      <c r="HO3261" s="2"/>
      <c r="HP3261" s="2"/>
      <c r="HQ3261" s="2"/>
      <c r="HR3261" s="2"/>
      <c r="HS3261" s="2"/>
      <c r="HT3261" s="2"/>
      <c r="HU3261" s="2"/>
      <c r="HV3261" s="2"/>
      <c r="HW3261" s="2"/>
      <c r="HX3261" s="2"/>
      <c r="HY3261" s="2"/>
      <c r="HZ3261" s="2"/>
      <c r="IA3261" s="2"/>
      <c r="IB3261" s="2"/>
      <c r="IC3261" s="2"/>
      <c r="ID3261" s="2"/>
      <c r="IE3261" s="2"/>
      <c r="IF3261" s="2"/>
      <c r="IG3261" s="2"/>
      <c r="IH3261" s="2"/>
      <c r="II3261" s="2"/>
      <c r="IJ3261" s="2"/>
      <c r="IK3261" s="2"/>
      <c r="IL3261" s="2"/>
      <c r="IM3261" s="2"/>
      <c r="IN3261" s="2"/>
      <c r="IO3261" s="2"/>
      <c r="IP3261" s="2"/>
      <c r="IQ3261" s="2"/>
    </row>
    <row r="3262" spans="1:251" s="16" customFormat="1" ht="13.5">
      <c r="A3262" s="8"/>
      <c r="B3262" s="114"/>
      <c r="C3262" s="115"/>
      <c r="D3262" s="115"/>
      <c r="E3262" s="115"/>
      <c r="F3262" s="115"/>
      <c r="G3262" s="115"/>
      <c r="H3262" s="115"/>
      <c r="I3262" s="115"/>
      <c r="J3262" s="115"/>
      <c r="K3262" s="115"/>
      <c r="L3262" s="115"/>
      <c r="M3262" s="115"/>
      <c r="N3262" s="115"/>
      <c r="O3262" s="115"/>
      <c r="P3262" s="115"/>
      <c r="Q3262" s="115"/>
      <c r="R3262" s="115"/>
      <c r="S3262" s="115"/>
      <c r="T3262" s="115"/>
      <c r="U3262" s="115"/>
      <c r="V3262" s="115"/>
      <c r="W3262" s="115"/>
      <c r="X3262" s="115"/>
      <c r="Y3262" s="115"/>
      <c r="Z3262" s="116"/>
      <c r="AA3262" s="118"/>
      <c r="AB3262" s="115"/>
      <c r="AC3262" s="115"/>
      <c r="AD3262" s="115"/>
      <c r="AE3262" s="115"/>
      <c r="AF3262" s="115"/>
      <c r="AG3262" s="115"/>
      <c r="AH3262" s="115"/>
      <c r="AI3262" s="116"/>
      <c r="AJ3262" s="118"/>
      <c r="AK3262" s="115"/>
      <c r="AL3262" s="115"/>
      <c r="AM3262" s="115"/>
      <c r="AN3262" s="115"/>
      <c r="AO3262" s="115"/>
      <c r="AP3262" s="115"/>
      <c r="AQ3262" s="115"/>
      <c r="AR3262" s="116"/>
      <c r="AS3262" s="118"/>
      <c r="AT3262" s="115"/>
      <c r="AU3262" s="115"/>
      <c r="AV3262" s="115"/>
      <c r="AW3262" s="115"/>
      <c r="AX3262" s="120"/>
      <c r="AY3262" s="2"/>
      <c r="AZ3262" s="2"/>
      <c r="BA3262" s="2"/>
      <c r="BB3262" s="23"/>
      <c r="BC3262" s="24"/>
      <c r="BE3262" s="2"/>
      <c r="BF3262" s="2"/>
      <c r="BG3262" s="2"/>
      <c r="BH3262" s="2"/>
      <c r="BI3262" s="2"/>
      <c r="BJ3262" s="2"/>
      <c r="BK3262" s="2"/>
      <c r="BL3262" s="2"/>
      <c r="BM3262" s="2"/>
      <c r="BN3262" s="2"/>
      <c r="BO3262" s="2"/>
      <c r="BP3262" s="2"/>
      <c r="BQ3262" s="2"/>
      <c r="BR3262" s="2"/>
      <c r="BS3262" s="2"/>
      <c r="BT3262" s="2"/>
      <c r="BU3262" s="2"/>
      <c r="BV3262" s="2"/>
      <c r="BW3262" s="2"/>
      <c r="BX3262" s="2"/>
      <c r="BY3262" s="2"/>
      <c r="BZ3262" s="2"/>
      <c r="CA3262" s="2"/>
      <c r="CB3262" s="2"/>
      <c r="CC3262" s="2"/>
      <c r="CD3262" s="2"/>
      <c r="CE3262" s="2"/>
      <c r="CF3262" s="2"/>
      <c r="CG3262" s="2"/>
      <c r="CH3262" s="2"/>
      <c r="CI3262" s="2"/>
      <c r="CJ3262" s="2"/>
      <c r="CK3262" s="2"/>
      <c r="CL3262" s="2"/>
      <c r="CM3262" s="2"/>
      <c r="CN3262" s="2"/>
      <c r="CO3262" s="2"/>
      <c r="CP3262" s="2"/>
      <c r="CQ3262" s="2"/>
      <c r="CR3262" s="2"/>
      <c r="CS3262" s="2"/>
      <c r="CT3262" s="2"/>
      <c r="CU3262" s="2"/>
      <c r="CV3262" s="2"/>
      <c r="CW3262" s="2"/>
      <c r="CX3262" s="2"/>
      <c r="CY3262" s="2"/>
      <c r="CZ3262" s="2"/>
      <c r="DA3262" s="2"/>
      <c r="DB3262" s="2"/>
      <c r="DC3262" s="2"/>
      <c r="DD3262" s="2"/>
      <c r="DE3262" s="2"/>
      <c r="DF3262" s="2"/>
      <c r="DG3262" s="2"/>
      <c r="DH3262" s="2"/>
      <c r="DI3262" s="2"/>
      <c r="DJ3262" s="2"/>
      <c r="DK3262" s="2"/>
      <c r="DL3262" s="2"/>
      <c r="DM3262" s="2"/>
      <c r="DN3262" s="2"/>
      <c r="DO3262" s="2"/>
      <c r="DP3262" s="2"/>
      <c r="DQ3262" s="2"/>
      <c r="DR3262" s="2"/>
      <c r="DS3262" s="2"/>
      <c r="DT3262" s="2"/>
      <c r="DU3262" s="2"/>
      <c r="DV3262" s="2"/>
      <c r="DW3262" s="2"/>
      <c r="DX3262" s="2"/>
      <c r="DY3262" s="2"/>
      <c r="DZ3262" s="2"/>
      <c r="EA3262" s="2"/>
      <c r="EB3262" s="2"/>
      <c r="EC3262" s="2"/>
      <c r="ED3262" s="2"/>
      <c r="EE3262" s="2"/>
      <c r="EF3262" s="2"/>
      <c r="EG3262" s="2"/>
      <c r="EH3262" s="2"/>
      <c r="EI3262" s="2"/>
      <c r="EJ3262" s="2"/>
      <c r="EK3262" s="2"/>
      <c r="EL3262" s="2"/>
      <c r="EM3262" s="2"/>
      <c r="EN3262" s="2"/>
      <c r="EO3262" s="2"/>
      <c r="EP3262" s="2"/>
      <c r="EQ3262" s="2"/>
      <c r="ER3262" s="2"/>
      <c r="ES3262" s="2"/>
      <c r="ET3262" s="2"/>
      <c r="EU3262" s="2"/>
      <c r="EV3262" s="2"/>
      <c r="EW3262" s="2"/>
      <c r="EX3262" s="2"/>
      <c r="EY3262" s="2"/>
      <c r="EZ3262" s="2"/>
      <c r="FA3262" s="2"/>
      <c r="FB3262" s="2"/>
      <c r="FC3262" s="2"/>
      <c r="FD3262" s="2"/>
      <c r="FE3262" s="2"/>
      <c r="FF3262" s="2"/>
      <c r="FG3262" s="2"/>
      <c r="FH3262" s="2"/>
      <c r="FI3262" s="2"/>
      <c r="FJ3262" s="2"/>
      <c r="FK3262" s="2"/>
      <c r="FL3262" s="2"/>
      <c r="FM3262" s="2"/>
      <c r="FN3262" s="2"/>
      <c r="FO3262" s="2"/>
      <c r="FP3262" s="2"/>
      <c r="FQ3262" s="2"/>
      <c r="FR3262" s="2"/>
      <c r="FS3262" s="2"/>
      <c r="FT3262" s="2"/>
      <c r="FU3262" s="2"/>
      <c r="FV3262" s="2"/>
      <c r="FW3262" s="2"/>
      <c r="FX3262" s="2"/>
      <c r="FY3262" s="2"/>
      <c r="FZ3262" s="2"/>
      <c r="GA3262" s="2"/>
      <c r="GB3262" s="2"/>
      <c r="GC3262" s="2"/>
      <c r="GD3262" s="2"/>
      <c r="GE3262" s="2"/>
      <c r="GF3262" s="2"/>
      <c r="GG3262" s="2"/>
      <c r="GH3262" s="2"/>
      <c r="GI3262" s="2"/>
      <c r="GJ3262" s="2"/>
      <c r="GK3262" s="2"/>
      <c r="GL3262" s="2"/>
      <c r="GM3262" s="2"/>
      <c r="GN3262" s="2"/>
      <c r="GO3262" s="2"/>
      <c r="GP3262" s="2"/>
      <c r="GQ3262" s="2"/>
      <c r="GR3262" s="2"/>
      <c r="GS3262" s="2"/>
      <c r="GT3262" s="2"/>
      <c r="GU3262" s="2"/>
      <c r="GV3262" s="2"/>
      <c r="GW3262" s="2"/>
      <c r="GX3262" s="2"/>
      <c r="GY3262" s="2"/>
      <c r="GZ3262" s="2"/>
      <c r="HA3262" s="2"/>
      <c r="HB3262" s="2"/>
      <c r="HC3262" s="2"/>
      <c r="HD3262" s="2"/>
      <c r="HE3262" s="2"/>
      <c r="HF3262" s="2"/>
      <c r="HG3262" s="2"/>
      <c r="HH3262" s="2"/>
      <c r="HI3262" s="2"/>
      <c r="HJ3262" s="2"/>
      <c r="HK3262" s="2"/>
      <c r="HL3262" s="2"/>
      <c r="HM3262" s="2"/>
      <c r="HN3262" s="2"/>
      <c r="HO3262" s="2"/>
      <c r="HP3262" s="2"/>
      <c r="HQ3262" s="2"/>
      <c r="HR3262" s="2"/>
      <c r="HS3262" s="2"/>
      <c r="HT3262" s="2"/>
      <c r="HU3262" s="2"/>
      <c r="HV3262" s="2"/>
      <c r="HW3262" s="2"/>
      <c r="HX3262" s="2"/>
      <c r="HY3262" s="2"/>
      <c r="HZ3262" s="2"/>
      <c r="IA3262" s="2"/>
      <c r="IB3262" s="2"/>
      <c r="IC3262" s="2"/>
      <c r="ID3262" s="2"/>
      <c r="IE3262" s="2"/>
      <c r="IF3262" s="2"/>
      <c r="IG3262" s="2"/>
      <c r="IH3262" s="2"/>
      <c r="II3262" s="2"/>
      <c r="IJ3262" s="2"/>
      <c r="IK3262" s="2"/>
      <c r="IL3262" s="2"/>
      <c r="IM3262" s="2"/>
      <c r="IN3262" s="2"/>
      <c r="IO3262" s="2"/>
      <c r="IP3262" s="2"/>
      <c r="IQ3262" s="2"/>
    </row>
    <row r="3263" spans="1:251" s="16" customFormat="1" ht="18.75" customHeight="1">
      <c r="A3263" s="8"/>
      <c r="B3263" s="25"/>
      <c r="C3263" s="130" t="s">
        <v>573</v>
      </c>
      <c r="D3263" s="131"/>
      <c r="E3263" s="131"/>
      <c r="F3263" s="131"/>
      <c r="G3263" s="131"/>
      <c r="H3263" s="131"/>
      <c r="I3263" s="131"/>
      <c r="J3263" s="131"/>
      <c r="K3263" s="131"/>
      <c r="L3263" s="131"/>
      <c r="M3263" s="131"/>
      <c r="N3263" s="131"/>
      <c r="O3263" s="131"/>
      <c r="P3263" s="131"/>
      <c r="Q3263" s="131"/>
      <c r="R3263" s="131"/>
      <c r="S3263" s="131"/>
      <c r="T3263" s="131"/>
      <c r="U3263" s="131"/>
      <c r="V3263" s="131"/>
      <c r="W3263" s="131"/>
      <c r="X3263" s="131"/>
      <c r="Y3263" s="131"/>
      <c r="Z3263" s="132"/>
      <c r="AA3263" s="133">
        <v>3561</v>
      </c>
      <c r="AB3263" s="134"/>
      <c r="AC3263" s="134"/>
      <c r="AD3263" s="134"/>
      <c r="AE3263" s="134"/>
      <c r="AF3263" s="134"/>
      <c r="AG3263" s="134"/>
      <c r="AH3263" s="134"/>
      <c r="AI3263" s="135"/>
      <c r="AJ3263" s="133">
        <v>3560</v>
      </c>
      <c r="AK3263" s="134"/>
      <c r="AL3263" s="134"/>
      <c r="AM3263" s="134"/>
      <c r="AN3263" s="134"/>
      <c r="AO3263" s="134"/>
      <c r="AP3263" s="134"/>
      <c r="AQ3263" s="134"/>
      <c r="AR3263" s="135"/>
      <c r="AS3263" s="136"/>
      <c r="AT3263" s="137"/>
      <c r="AU3263" s="137"/>
      <c r="AV3263" s="137"/>
      <c r="AW3263" s="137"/>
      <c r="AX3263" s="138"/>
      <c r="AY3263" s="2"/>
      <c r="AZ3263" s="2"/>
      <c r="BA3263" s="2"/>
      <c r="BB3263" s="2"/>
      <c r="BC3263" s="2"/>
      <c r="BD3263" s="2"/>
      <c r="BE3263" s="2"/>
      <c r="BF3263" s="2"/>
      <c r="BG3263" s="2"/>
      <c r="BH3263" s="2"/>
      <c r="BI3263" s="2"/>
      <c r="BJ3263" s="2"/>
      <c r="BK3263" s="2"/>
      <c r="BL3263" s="2"/>
      <c r="BM3263" s="2"/>
      <c r="BN3263" s="2"/>
      <c r="BO3263" s="2"/>
      <c r="BP3263" s="2"/>
      <c r="BQ3263" s="2"/>
      <c r="BR3263" s="2"/>
      <c r="BS3263" s="2"/>
      <c r="BT3263" s="2"/>
      <c r="BU3263" s="2"/>
      <c r="BV3263" s="2"/>
      <c r="BW3263" s="2"/>
      <c r="BX3263" s="2"/>
      <c r="BY3263" s="2"/>
      <c r="BZ3263" s="2"/>
      <c r="CA3263" s="2"/>
      <c r="CB3263" s="2"/>
      <c r="CC3263" s="2"/>
      <c r="CD3263" s="2"/>
      <c r="CE3263" s="2"/>
      <c r="CF3263" s="2"/>
      <c r="CG3263" s="2"/>
      <c r="CH3263" s="2"/>
      <c r="CI3263" s="2"/>
      <c r="CJ3263" s="2"/>
      <c r="CK3263" s="2"/>
      <c r="CL3263" s="2"/>
      <c r="CM3263" s="2"/>
      <c r="CN3263" s="2"/>
      <c r="CO3263" s="2"/>
      <c r="CP3263" s="2"/>
      <c r="CQ3263" s="2"/>
      <c r="CR3263" s="2"/>
      <c r="CS3263" s="2"/>
      <c r="CT3263" s="2"/>
      <c r="CU3263" s="2"/>
      <c r="CV3263" s="2"/>
      <c r="CW3263" s="2"/>
      <c r="CX3263" s="2"/>
      <c r="CY3263" s="2"/>
      <c r="CZ3263" s="2"/>
      <c r="DA3263" s="2"/>
      <c r="DB3263" s="2"/>
      <c r="DC3263" s="2"/>
      <c r="DD3263" s="2"/>
      <c r="DE3263" s="2"/>
      <c r="DF3263" s="2"/>
      <c r="DG3263" s="2"/>
      <c r="DH3263" s="2"/>
      <c r="DI3263" s="2"/>
      <c r="DJ3263" s="2"/>
      <c r="DK3263" s="2"/>
      <c r="DL3263" s="2"/>
      <c r="DM3263" s="2"/>
      <c r="DN3263" s="2"/>
      <c r="DO3263" s="2"/>
      <c r="DP3263" s="2"/>
      <c r="DQ3263" s="2"/>
      <c r="DR3263" s="2"/>
      <c r="DS3263" s="2"/>
      <c r="DT3263" s="2"/>
      <c r="DU3263" s="2"/>
      <c r="DV3263" s="2"/>
      <c r="DW3263" s="2"/>
      <c r="DX3263" s="2"/>
      <c r="DY3263" s="2"/>
      <c r="DZ3263" s="2"/>
      <c r="EA3263" s="2"/>
      <c r="EB3263" s="2"/>
      <c r="EC3263" s="2"/>
      <c r="ED3263" s="2"/>
      <c r="EE3263" s="2"/>
      <c r="EF3263" s="2"/>
      <c r="EG3263" s="2"/>
      <c r="EH3263" s="2"/>
      <c r="EI3263" s="2"/>
      <c r="EJ3263" s="2"/>
      <c r="EK3263" s="2"/>
      <c r="EL3263" s="2"/>
      <c r="EM3263" s="2"/>
      <c r="EN3263" s="2"/>
      <c r="EO3263" s="2"/>
      <c r="EP3263" s="2"/>
      <c r="EQ3263" s="2"/>
      <c r="ER3263" s="2"/>
      <c r="ES3263" s="2"/>
      <c r="ET3263" s="2"/>
      <c r="EU3263" s="2"/>
      <c r="EV3263" s="2"/>
      <c r="EW3263" s="2"/>
      <c r="EX3263" s="2"/>
      <c r="EY3263" s="2"/>
      <c r="EZ3263" s="2"/>
      <c r="FA3263" s="2"/>
      <c r="FB3263" s="2"/>
      <c r="FC3263" s="2"/>
      <c r="FD3263" s="2"/>
      <c r="FE3263" s="2"/>
      <c r="FF3263" s="2"/>
      <c r="FG3263" s="2"/>
      <c r="FH3263" s="2"/>
      <c r="FI3263" s="2"/>
      <c r="FJ3263" s="2"/>
      <c r="FK3263" s="2"/>
      <c r="FL3263" s="2"/>
      <c r="FM3263" s="2"/>
      <c r="FN3263" s="2"/>
      <c r="FO3263" s="2"/>
      <c r="FP3263" s="2"/>
      <c r="FQ3263" s="2"/>
      <c r="FR3263" s="2"/>
      <c r="FS3263" s="2"/>
      <c r="FT3263" s="2"/>
      <c r="FU3263" s="2"/>
      <c r="FV3263" s="2"/>
      <c r="FW3263" s="2"/>
      <c r="FX3263" s="2"/>
      <c r="FY3263" s="2"/>
      <c r="FZ3263" s="2"/>
      <c r="GA3263" s="2"/>
      <c r="GB3263" s="2"/>
      <c r="GC3263" s="2"/>
      <c r="GD3263" s="2"/>
      <c r="GE3263" s="2"/>
      <c r="GF3263" s="2"/>
      <c r="GG3263" s="2"/>
      <c r="GH3263" s="2"/>
      <c r="GI3263" s="2"/>
      <c r="GJ3263" s="2"/>
      <c r="GK3263" s="2"/>
      <c r="GL3263" s="2"/>
      <c r="GM3263" s="2"/>
      <c r="GN3263" s="2"/>
      <c r="GO3263" s="2"/>
      <c r="GP3263" s="2"/>
      <c r="GQ3263" s="2"/>
      <c r="GR3263" s="2"/>
      <c r="GS3263" s="2"/>
      <c r="GT3263" s="2"/>
      <c r="GU3263" s="2"/>
      <c r="GV3263" s="2"/>
      <c r="GW3263" s="2"/>
      <c r="GX3263" s="2"/>
      <c r="GY3263" s="2"/>
      <c r="GZ3263" s="2"/>
      <c r="HA3263" s="2"/>
      <c r="HB3263" s="2"/>
      <c r="HC3263" s="2"/>
      <c r="HD3263" s="2"/>
      <c r="HE3263" s="2"/>
      <c r="HF3263" s="2"/>
      <c r="HG3263" s="2"/>
      <c r="HH3263" s="2"/>
      <c r="HI3263" s="2"/>
      <c r="HJ3263" s="2"/>
      <c r="HK3263" s="2"/>
      <c r="HL3263" s="2"/>
      <c r="HM3263" s="2"/>
      <c r="HN3263" s="2"/>
      <c r="HO3263" s="2"/>
      <c r="HP3263" s="2"/>
      <c r="HQ3263" s="2"/>
      <c r="HR3263" s="2"/>
      <c r="HS3263" s="2"/>
      <c r="HT3263" s="2"/>
      <c r="HU3263" s="2"/>
      <c r="HV3263" s="2"/>
      <c r="HW3263" s="2"/>
      <c r="HX3263" s="2"/>
      <c r="HY3263" s="2"/>
      <c r="HZ3263" s="2"/>
      <c r="IA3263" s="2"/>
      <c r="IB3263" s="2"/>
      <c r="IC3263" s="2"/>
      <c r="ID3263" s="2"/>
      <c r="IE3263" s="2"/>
      <c r="IF3263" s="2"/>
      <c r="IG3263" s="2"/>
      <c r="IH3263" s="2"/>
      <c r="II3263" s="2"/>
      <c r="IJ3263" s="2"/>
      <c r="IK3263" s="2"/>
      <c r="IL3263" s="2"/>
      <c r="IM3263" s="2"/>
      <c r="IN3263" s="2"/>
      <c r="IO3263" s="2"/>
      <c r="IP3263" s="2"/>
      <c r="IQ3263" s="2"/>
    </row>
    <row r="3264" spans="1:251" s="16" customFormat="1" ht="18.75" customHeight="1" thickBot="1">
      <c r="A3264" s="17"/>
      <c r="B3264" s="121" t="s">
        <v>11</v>
      </c>
      <c r="C3264" s="122"/>
      <c r="D3264" s="122"/>
      <c r="E3264" s="122"/>
      <c r="F3264" s="122"/>
      <c r="G3264" s="122"/>
      <c r="H3264" s="122"/>
      <c r="I3264" s="122"/>
      <c r="J3264" s="122"/>
      <c r="K3264" s="122"/>
      <c r="L3264" s="122"/>
      <c r="M3264" s="122"/>
      <c r="N3264" s="122"/>
      <c r="O3264" s="122"/>
      <c r="P3264" s="122"/>
      <c r="Q3264" s="122"/>
      <c r="R3264" s="122"/>
      <c r="S3264" s="122"/>
      <c r="T3264" s="122"/>
      <c r="U3264" s="122"/>
      <c r="V3264" s="122"/>
      <c r="W3264" s="122"/>
      <c r="X3264" s="122"/>
      <c r="Y3264" s="122"/>
      <c r="Z3264" s="123"/>
      <c r="AA3264" s="124">
        <f>SUM($AA$3263:$AA$3263)</f>
        <v>3561</v>
      </c>
      <c r="AB3264" s="125"/>
      <c r="AC3264" s="125"/>
      <c r="AD3264" s="125"/>
      <c r="AE3264" s="125"/>
      <c r="AF3264" s="125"/>
      <c r="AG3264" s="125"/>
      <c r="AH3264" s="125"/>
      <c r="AI3264" s="126"/>
      <c r="AJ3264" s="124">
        <f>SUM($AJ$3263:$AJ$3263)</f>
        <v>3560</v>
      </c>
      <c r="AK3264" s="125"/>
      <c r="AL3264" s="125"/>
      <c r="AM3264" s="125"/>
      <c r="AN3264" s="125"/>
      <c r="AO3264" s="125"/>
      <c r="AP3264" s="125"/>
      <c r="AQ3264" s="125"/>
      <c r="AR3264" s="126"/>
      <c r="AS3264" s="127"/>
      <c r="AT3264" s="128"/>
      <c r="AU3264" s="128"/>
      <c r="AV3264" s="128"/>
      <c r="AW3264" s="128"/>
      <c r="AX3264" s="129"/>
      <c r="AY3264" s="2"/>
      <c r="AZ3264" s="2"/>
      <c r="BA3264" s="2"/>
      <c r="BB3264" s="2"/>
      <c r="BC3264" s="2"/>
      <c r="BD3264" s="2"/>
      <c r="BE3264" s="2"/>
      <c r="BF3264" s="2"/>
      <c r="BG3264" s="2"/>
      <c r="BH3264" s="2"/>
      <c r="BI3264" s="2"/>
      <c r="BJ3264" s="2"/>
      <c r="BK3264" s="2"/>
      <c r="BL3264" s="2"/>
      <c r="BM3264" s="2"/>
      <c r="BN3264" s="2"/>
      <c r="BO3264" s="2"/>
      <c r="BP3264" s="2"/>
      <c r="BQ3264" s="2"/>
      <c r="BR3264" s="2"/>
      <c r="BS3264" s="2"/>
      <c r="BT3264" s="2"/>
      <c r="BU3264" s="2"/>
      <c r="BV3264" s="2"/>
      <c r="BW3264" s="2"/>
      <c r="BX3264" s="2"/>
      <c r="BY3264" s="2"/>
      <c r="BZ3264" s="2"/>
      <c r="CA3264" s="2"/>
      <c r="CB3264" s="2"/>
      <c r="CC3264" s="2"/>
      <c r="CD3264" s="2"/>
      <c r="CE3264" s="2"/>
      <c r="CF3264" s="2"/>
      <c r="CG3264" s="2"/>
      <c r="CH3264" s="2"/>
      <c r="CI3264" s="2"/>
      <c r="CJ3264" s="2"/>
      <c r="CK3264" s="2"/>
      <c r="CL3264" s="2"/>
      <c r="CM3264" s="2"/>
      <c r="CN3264" s="2"/>
      <c r="CO3264" s="2"/>
      <c r="CP3264" s="2"/>
      <c r="CQ3264" s="2"/>
      <c r="CR3264" s="2"/>
      <c r="CS3264" s="2"/>
      <c r="CT3264" s="2"/>
      <c r="CU3264" s="2"/>
      <c r="CV3264" s="2"/>
      <c r="CW3264" s="2"/>
      <c r="CX3264" s="2"/>
      <c r="CY3264" s="2"/>
      <c r="CZ3264" s="2"/>
      <c r="DA3264" s="2"/>
      <c r="DB3264" s="2"/>
      <c r="DC3264" s="2"/>
      <c r="DD3264" s="2"/>
      <c r="DE3264" s="2"/>
      <c r="DF3264" s="2"/>
      <c r="DG3264" s="2"/>
      <c r="DH3264" s="2"/>
      <c r="DI3264" s="2"/>
      <c r="DJ3264" s="2"/>
      <c r="DK3264" s="2"/>
      <c r="DL3264" s="2"/>
      <c r="DM3264" s="2"/>
      <c r="DN3264" s="2"/>
      <c r="DO3264" s="2"/>
      <c r="DP3264" s="2"/>
      <c r="DQ3264" s="2"/>
      <c r="DR3264" s="2"/>
      <c r="DS3264" s="2"/>
      <c r="DT3264" s="2"/>
      <c r="DU3264" s="2"/>
      <c r="DV3264" s="2"/>
      <c r="DW3264" s="2"/>
      <c r="DX3264" s="2"/>
      <c r="DY3264" s="2"/>
      <c r="DZ3264" s="2"/>
      <c r="EA3264" s="2"/>
      <c r="EB3264" s="2"/>
      <c r="EC3264" s="2"/>
      <c r="ED3264" s="2"/>
      <c r="EE3264" s="2"/>
      <c r="EF3264" s="2"/>
      <c r="EG3264" s="2"/>
      <c r="EH3264" s="2"/>
      <c r="EI3264" s="2"/>
      <c r="EJ3264" s="2"/>
      <c r="EK3264" s="2"/>
      <c r="EL3264" s="2"/>
      <c r="EM3264" s="2"/>
      <c r="EN3264" s="2"/>
      <c r="EO3264" s="2"/>
      <c r="EP3264" s="2"/>
      <c r="EQ3264" s="2"/>
      <c r="ER3264" s="2"/>
      <c r="ES3264" s="2"/>
      <c r="ET3264" s="2"/>
      <c r="EU3264" s="2"/>
      <c r="EV3264" s="2"/>
      <c r="EW3264" s="2"/>
      <c r="EX3264" s="2"/>
      <c r="EY3264" s="2"/>
      <c r="EZ3264" s="2"/>
      <c r="FA3264" s="2"/>
      <c r="FB3264" s="2"/>
      <c r="FC3264" s="2"/>
      <c r="FD3264" s="2"/>
      <c r="FE3264" s="2"/>
      <c r="FF3264" s="2"/>
      <c r="FG3264" s="2"/>
      <c r="FH3264" s="2"/>
      <c r="FI3264" s="2"/>
      <c r="FJ3264" s="2"/>
      <c r="FK3264" s="2"/>
      <c r="FL3264" s="2"/>
      <c r="FM3264" s="2"/>
      <c r="FN3264" s="2"/>
      <c r="FO3264" s="2"/>
      <c r="FP3264" s="2"/>
      <c r="FQ3264" s="2"/>
      <c r="FR3264" s="2"/>
      <c r="FS3264" s="2"/>
      <c r="FT3264" s="2"/>
      <c r="FU3264" s="2"/>
      <c r="FV3264" s="2"/>
      <c r="FW3264" s="2"/>
      <c r="FX3264" s="2"/>
      <c r="FY3264" s="2"/>
      <c r="FZ3264" s="2"/>
      <c r="GA3264" s="2"/>
      <c r="GB3264" s="2"/>
      <c r="GC3264" s="2"/>
      <c r="GD3264" s="2"/>
      <c r="GE3264" s="2"/>
      <c r="GF3264" s="2"/>
      <c r="GG3264" s="2"/>
      <c r="GH3264" s="2"/>
      <c r="GI3264" s="2"/>
      <c r="GJ3264" s="2"/>
      <c r="GK3264" s="2"/>
      <c r="GL3264" s="2"/>
      <c r="GM3264" s="2"/>
      <c r="GN3264" s="2"/>
      <c r="GO3264" s="2"/>
      <c r="GP3264" s="2"/>
      <c r="GQ3264" s="2"/>
      <c r="GR3264" s="2"/>
      <c r="GS3264" s="2"/>
      <c r="GT3264" s="2"/>
      <c r="GU3264" s="2"/>
      <c r="GV3264" s="2"/>
      <c r="GW3264" s="2"/>
      <c r="GX3264" s="2"/>
      <c r="GY3264" s="2"/>
      <c r="GZ3264" s="2"/>
      <c r="HA3264" s="2"/>
      <c r="HB3264" s="2"/>
      <c r="HC3264" s="2"/>
      <c r="HD3264" s="2"/>
      <c r="HE3264" s="2"/>
      <c r="HF3264" s="2"/>
      <c r="HG3264" s="2"/>
      <c r="HH3264" s="2"/>
      <c r="HI3264" s="2"/>
      <c r="HJ3264" s="2"/>
      <c r="HK3264" s="2"/>
      <c r="HL3264" s="2"/>
      <c r="HM3264" s="2"/>
      <c r="HN3264" s="2"/>
      <c r="HO3264" s="2"/>
      <c r="HP3264" s="2"/>
      <c r="HQ3264" s="2"/>
      <c r="HR3264" s="2"/>
      <c r="HS3264" s="2"/>
      <c r="HT3264" s="2"/>
      <c r="HU3264" s="2"/>
      <c r="HV3264" s="2"/>
      <c r="HW3264" s="2"/>
      <c r="HX3264" s="2"/>
      <c r="HY3264" s="2"/>
      <c r="HZ3264" s="2"/>
      <c r="IA3264" s="2"/>
      <c r="IB3264" s="2"/>
      <c r="IC3264" s="2"/>
      <c r="ID3264" s="2"/>
      <c r="IE3264" s="2"/>
      <c r="IF3264" s="2"/>
      <c r="IG3264" s="2"/>
      <c r="IH3264" s="2"/>
      <c r="II3264" s="2"/>
      <c r="IJ3264" s="2"/>
      <c r="IK3264" s="2"/>
      <c r="IL3264" s="2"/>
      <c r="IM3264" s="2"/>
      <c r="IN3264" s="2"/>
      <c r="IO3264" s="2"/>
      <c r="IP3264" s="2"/>
      <c r="IQ3264" s="2"/>
    </row>
    <row r="3266" spans="1:113" ht="18.75">
      <c r="A3266" s="1" t="s">
        <v>0</v>
      </c>
      <c r="AW3266" s="3"/>
      <c r="AX3266" s="4"/>
      <c r="AY3266" s="3"/>
    </row>
    <row r="3268" spans="1:113" ht="18.75">
      <c r="B3268" s="101" t="s">
        <v>8</v>
      </c>
      <c r="C3268" s="102"/>
      <c r="D3268" s="102"/>
      <c r="E3268" s="102"/>
      <c r="F3268" s="102"/>
      <c r="G3268" s="102"/>
      <c r="H3268" s="102"/>
      <c r="I3268" s="102"/>
      <c r="J3268" s="102"/>
      <c r="K3268" s="102"/>
      <c r="L3268" s="102"/>
      <c r="M3268" s="102"/>
      <c r="N3268" s="102"/>
      <c r="O3268" s="102"/>
      <c r="P3268" s="102"/>
      <c r="Q3268" s="102"/>
      <c r="R3268" s="102"/>
      <c r="S3268" s="102"/>
      <c r="T3268" s="102"/>
      <c r="U3268" s="102"/>
      <c r="V3268" s="102"/>
      <c r="W3268" s="102"/>
      <c r="X3268" s="102"/>
      <c r="Y3268" s="102"/>
      <c r="Z3268" s="102"/>
      <c r="AA3268" s="102"/>
      <c r="AB3268" s="102"/>
      <c r="AC3268" s="102"/>
      <c r="AD3268" s="102"/>
      <c r="AE3268" s="102"/>
      <c r="AF3268" s="102"/>
      <c r="AG3268" s="102"/>
      <c r="AH3268" s="102"/>
      <c r="AI3268" s="102"/>
      <c r="AJ3268" s="102"/>
      <c r="AK3268" s="102"/>
      <c r="AL3268" s="102"/>
      <c r="AM3268" s="102"/>
      <c r="AN3268" s="102"/>
      <c r="AO3268" s="102"/>
      <c r="AP3268" s="102"/>
      <c r="AQ3268" s="102"/>
      <c r="AR3268" s="102"/>
      <c r="AS3268" s="102"/>
      <c r="AT3268" s="102"/>
      <c r="AU3268" s="102"/>
      <c r="AV3268" s="102"/>
      <c r="AW3268" s="102"/>
      <c r="AX3268" s="102"/>
    </row>
    <row r="3269" spans="1:113">
      <c r="Z3269" s="5"/>
      <c r="AD3269" s="5"/>
      <c r="AE3269" s="5"/>
      <c r="AF3269" s="5"/>
      <c r="AG3269" s="5"/>
      <c r="AH3269" s="5"/>
      <c r="AI3269" s="5"/>
      <c r="AO3269" s="5"/>
    </row>
    <row r="3270" spans="1:113" ht="13.5" thickBot="1">
      <c r="Z3270" s="5"/>
      <c r="AD3270" s="5"/>
      <c r="AE3270" s="5"/>
      <c r="AF3270" s="5"/>
      <c r="AG3270" s="5"/>
      <c r="AH3270" s="5"/>
      <c r="AI3270" s="5"/>
      <c r="AO3270" s="5"/>
      <c r="DI3270" s="6"/>
    </row>
    <row r="3271" spans="1:113" ht="24.75" customHeight="1" thickBot="1">
      <c r="B3271" s="103" t="s">
        <v>1</v>
      </c>
      <c r="C3271" s="104"/>
      <c r="D3271" s="104"/>
      <c r="E3271" s="104"/>
      <c r="F3271" s="104"/>
      <c r="G3271" s="104"/>
      <c r="H3271" s="105" t="s">
        <v>442</v>
      </c>
      <c r="I3271" s="106"/>
      <c r="J3271" s="106"/>
      <c r="K3271" s="106"/>
      <c r="L3271" s="106"/>
      <c r="M3271" s="106"/>
      <c r="N3271" s="106"/>
      <c r="O3271" s="106"/>
      <c r="P3271" s="106"/>
      <c r="Q3271" s="106"/>
      <c r="R3271" s="106"/>
      <c r="S3271" s="106"/>
      <c r="T3271" s="106"/>
      <c r="U3271" s="106"/>
      <c r="V3271" s="106"/>
      <c r="W3271" s="106"/>
      <c r="X3271" s="106"/>
      <c r="Y3271" s="106"/>
      <c r="Z3271" s="106"/>
      <c r="AA3271" s="106"/>
      <c r="AB3271" s="106"/>
      <c r="AC3271" s="106"/>
      <c r="AD3271" s="106"/>
      <c r="AE3271" s="106"/>
      <c r="AF3271" s="106"/>
      <c r="AG3271" s="106"/>
      <c r="AH3271" s="106"/>
      <c r="AI3271" s="106"/>
      <c r="AJ3271" s="106"/>
      <c r="AK3271" s="106"/>
      <c r="AL3271" s="106"/>
      <c r="AM3271" s="106"/>
      <c r="AN3271" s="106"/>
      <c r="AO3271" s="106"/>
      <c r="AP3271" s="106"/>
      <c r="AQ3271" s="106"/>
      <c r="AR3271" s="106"/>
      <c r="AS3271" s="106"/>
      <c r="AT3271" s="106"/>
      <c r="AU3271" s="106"/>
      <c r="AV3271" s="106"/>
      <c r="AW3271" s="106"/>
      <c r="AX3271" s="107"/>
      <c r="DI3271" s="6"/>
    </row>
    <row r="3272" spans="1:113" ht="14.25">
      <c r="B3272" s="7"/>
      <c r="C3272" s="7"/>
      <c r="D3272" s="7"/>
      <c r="E3272" s="7"/>
      <c r="F3272" s="7"/>
      <c r="G3272" s="7"/>
      <c r="H3272" s="8"/>
      <c r="I3272" s="8"/>
      <c r="J3272" s="8"/>
      <c r="K3272" s="8"/>
      <c r="L3272" s="9"/>
      <c r="M3272" s="9"/>
      <c r="N3272" s="9"/>
      <c r="O3272" s="9"/>
      <c r="P3272" s="8"/>
      <c r="Q3272" s="8"/>
      <c r="R3272" s="8"/>
      <c r="S3272" s="8"/>
      <c r="T3272" s="8"/>
      <c r="U3272" s="8"/>
      <c r="V3272" s="10"/>
      <c r="W3272" s="10"/>
      <c r="X3272" s="10"/>
      <c r="Y3272" s="10"/>
      <c r="Z3272" s="10"/>
      <c r="AA3272" s="10"/>
      <c r="AB3272" s="10"/>
      <c r="AC3272" s="10"/>
      <c r="AD3272" s="10"/>
      <c r="AE3272" s="10"/>
      <c r="AF3272" s="10"/>
      <c r="AG3272" s="10"/>
      <c r="AH3272" s="10"/>
      <c r="AI3272" s="10"/>
      <c r="AJ3272" s="10"/>
      <c r="AK3272" s="10"/>
      <c r="AL3272" s="10"/>
      <c r="AM3272" s="10"/>
      <c r="AN3272" s="10"/>
      <c r="AO3272" s="10"/>
      <c r="AP3272" s="10"/>
      <c r="AQ3272" s="10"/>
      <c r="AR3272" s="10"/>
      <c r="AS3272" s="10"/>
      <c r="AT3272" s="10"/>
      <c r="AU3272" s="10"/>
      <c r="AV3272" s="10"/>
      <c r="AW3272" s="10"/>
      <c r="AX3272" s="10"/>
      <c r="DI3272" s="6"/>
    </row>
    <row r="3273" spans="1:113" ht="15" thickBot="1">
      <c r="A3273" s="11"/>
      <c r="B3273" s="10" t="s">
        <v>2</v>
      </c>
      <c r="C3273" s="8"/>
      <c r="D3273" s="8"/>
      <c r="E3273" s="8"/>
      <c r="F3273" s="8"/>
      <c r="G3273" s="8"/>
      <c r="H3273" s="8"/>
      <c r="I3273" s="8"/>
      <c r="J3273" s="8"/>
      <c r="K3273" s="8"/>
      <c r="L3273" s="9"/>
      <c r="M3273" s="9"/>
      <c r="N3273" s="9"/>
      <c r="O3273" s="9"/>
      <c r="P3273" s="8"/>
      <c r="Q3273" s="8"/>
      <c r="R3273" s="8"/>
      <c r="S3273" s="8"/>
      <c r="T3273" s="8"/>
      <c r="U3273" s="8"/>
      <c r="V3273" s="10"/>
      <c r="W3273" s="10"/>
      <c r="X3273" s="10"/>
      <c r="Y3273" s="10"/>
      <c r="Z3273" s="10"/>
      <c r="AA3273" s="10"/>
      <c r="AB3273" s="10"/>
      <c r="AC3273" s="10"/>
      <c r="AD3273" s="10"/>
      <c r="AE3273" s="10"/>
      <c r="AF3273" s="10"/>
      <c r="AG3273" s="10"/>
      <c r="AH3273" s="10"/>
      <c r="AI3273" s="10"/>
      <c r="AJ3273" s="10"/>
      <c r="AK3273" s="10"/>
      <c r="AL3273" s="10"/>
      <c r="AM3273" s="10"/>
      <c r="AN3273" s="10"/>
      <c r="AO3273" s="10"/>
      <c r="AP3273" s="10"/>
      <c r="AQ3273" s="10"/>
      <c r="AR3273" s="10"/>
      <c r="AS3273" s="10"/>
      <c r="AT3273" s="10"/>
      <c r="AU3273" s="10"/>
      <c r="AV3273" s="10"/>
      <c r="AW3273" s="10"/>
      <c r="AX3273" s="10"/>
      <c r="DI3273" s="6"/>
    </row>
    <row r="3274" spans="1:113" ht="14.25">
      <c r="A3274" s="8"/>
      <c r="B3274" s="12"/>
      <c r="C3274" s="7"/>
      <c r="D3274" s="7"/>
      <c r="E3274" s="7"/>
      <c r="F3274" s="7"/>
      <c r="G3274" s="7"/>
      <c r="H3274" s="7"/>
      <c r="I3274" s="7"/>
      <c r="J3274" s="7"/>
      <c r="K3274" s="7"/>
      <c r="L3274" s="13"/>
      <c r="M3274" s="13"/>
      <c r="N3274" s="13"/>
      <c r="O3274" s="13"/>
      <c r="P3274" s="7"/>
      <c r="Q3274" s="7"/>
      <c r="R3274" s="7"/>
      <c r="S3274" s="7"/>
      <c r="T3274" s="7"/>
      <c r="U3274" s="7"/>
      <c r="V3274" s="14"/>
      <c r="W3274" s="14"/>
      <c r="X3274" s="14"/>
      <c r="Y3274" s="14"/>
      <c r="Z3274" s="14"/>
      <c r="AA3274" s="14"/>
      <c r="AB3274" s="14"/>
      <c r="AC3274" s="14"/>
      <c r="AD3274" s="14"/>
      <c r="AE3274" s="14"/>
      <c r="AF3274" s="14"/>
      <c r="AG3274" s="14"/>
      <c r="AH3274" s="14"/>
      <c r="AI3274" s="14"/>
      <c r="AJ3274" s="14"/>
      <c r="AK3274" s="14"/>
      <c r="AL3274" s="14"/>
      <c r="AM3274" s="14"/>
      <c r="AN3274" s="14"/>
      <c r="AO3274" s="14"/>
      <c r="AP3274" s="14"/>
      <c r="AQ3274" s="14"/>
      <c r="AR3274" s="14"/>
      <c r="AS3274" s="14"/>
      <c r="AT3274" s="14"/>
      <c r="AU3274" s="14"/>
      <c r="AV3274" s="14"/>
      <c r="AW3274" s="14"/>
      <c r="AX3274" s="15"/>
    </row>
    <row r="3275" spans="1:113" ht="12" customHeight="1">
      <c r="A3275" s="8"/>
      <c r="B3275" s="108" t="s">
        <v>443</v>
      </c>
      <c r="C3275" s="109"/>
      <c r="D3275" s="109"/>
      <c r="E3275" s="109"/>
      <c r="F3275" s="109"/>
      <c r="G3275" s="109"/>
      <c r="H3275" s="109"/>
      <c r="I3275" s="109"/>
      <c r="J3275" s="109"/>
      <c r="K3275" s="109"/>
      <c r="L3275" s="109"/>
      <c r="M3275" s="109"/>
      <c r="N3275" s="109"/>
      <c r="O3275" s="109"/>
      <c r="P3275" s="109"/>
      <c r="Q3275" s="109"/>
      <c r="R3275" s="109"/>
      <c r="S3275" s="109"/>
      <c r="T3275" s="109"/>
      <c r="U3275" s="109"/>
      <c r="V3275" s="109"/>
      <c r="W3275" s="109"/>
      <c r="X3275" s="109"/>
      <c r="Y3275" s="109"/>
      <c r="Z3275" s="109"/>
      <c r="AA3275" s="109"/>
      <c r="AB3275" s="109"/>
      <c r="AC3275" s="109"/>
      <c r="AD3275" s="109"/>
      <c r="AE3275" s="109"/>
      <c r="AF3275" s="109"/>
      <c r="AG3275" s="109"/>
      <c r="AH3275" s="109"/>
      <c r="AI3275" s="109"/>
      <c r="AJ3275" s="109"/>
      <c r="AK3275" s="109"/>
      <c r="AL3275" s="109"/>
      <c r="AM3275" s="109"/>
      <c r="AN3275" s="109"/>
      <c r="AO3275" s="109"/>
      <c r="AP3275" s="109"/>
      <c r="AQ3275" s="109"/>
      <c r="AR3275" s="109"/>
      <c r="AS3275" s="109"/>
      <c r="AT3275" s="109"/>
      <c r="AU3275" s="109"/>
      <c r="AV3275" s="109"/>
      <c r="AW3275" s="109"/>
      <c r="AX3275" s="110"/>
    </row>
    <row r="3276" spans="1:113" ht="12" customHeight="1">
      <c r="A3276" s="8"/>
      <c r="B3276" s="108"/>
      <c r="C3276" s="109"/>
      <c r="D3276" s="109"/>
      <c r="E3276" s="109"/>
      <c r="F3276" s="109"/>
      <c r="G3276" s="109"/>
      <c r="H3276" s="109"/>
      <c r="I3276" s="109"/>
      <c r="J3276" s="109"/>
      <c r="K3276" s="109"/>
      <c r="L3276" s="109"/>
      <c r="M3276" s="109"/>
      <c r="N3276" s="109"/>
      <c r="O3276" s="109"/>
      <c r="P3276" s="109"/>
      <c r="Q3276" s="109"/>
      <c r="R3276" s="109"/>
      <c r="S3276" s="109"/>
      <c r="T3276" s="109"/>
      <c r="U3276" s="109"/>
      <c r="V3276" s="109"/>
      <c r="W3276" s="109"/>
      <c r="X3276" s="109"/>
      <c r="Y3276" s="109"/>
      <c r="Z3276" s="109"/>
      <c r="AA3276" s="109"/>
      <c r="AB3276" s="109"/>
      <c r="AC3276" s="109"/>
      <c r="AD3276" s="109"/>
      <c r="AE3276" s="109"/>
      <c r="AF3276" s="109"/>
      <c r="AG3276" s="109"/>
      <c r="AH3276" s="109"/>
      <c r="AI3276" s="109"/>
      <c r="AJ3276" s="109"/>
      <c r="AK3276" s="109"/>
      <c r="AL3276" s="109"/>
      <c r="AM3276" s="109"/>
      <c r="AN3276" s="109"/>
      <c r="AO3276" s="109"/>
      <c r="AP3276" s="109"/>
      <c r="AQ3276" s="109"/>
      <c r="AR3276" s="109"/>
      <c r="AS3276" s="109"/>
      <c r="AT3276" s="109"/>
      <c r="AU3276" s="109"/>
      <c r="AV3276" s="109"/>
      <c r="AW3276" s="109"/>
      <c r="AX3276" s="110"/>
      <c r="BC3276" s="16"/>
    </row>
    <row r="3277" spans="1:113" ht="12" customHeight="1">
      <c r="A3277" s="8"/>
      <c r="B3277" s="108"/>
      <c r="C3277" s="109"/>
      <c r="D3277" s="109"/>
      <c r="E3277" s="109"/>
      <c r="F3277" s="109"/>
      <c r="G3277" s="109"/>
      <c r="H3277" s="109"/>
      <c r="I3277" s="109"/>
      <c r="J3277" s="109"/>
      <c r="K3277" s="109"/>
      <c r="L3277" s="109"/>
      <c r="M3277" s="109"/>
      <c r="N3277" s="109"/>
      <c r="O3277" s="109"/>
      <c r="P3277" s="109"/>
      <c r="Q3277" s="109"/>
      <c r="R3277" s="109"/>
      <c r="S3277" s="109"/>
      <c r="T3277" s="109"/>
      <c r="U3277" s="109"/>
      <c r="V3277" s="109"/>
      <c r="W3277" s="109"/>
      <c r="X3277" s="109"/>
      <c r="Y3277" s="109"/>
      <c r="Z3277" s="109"/>
      <c r="AA3277" s="109"/>
      <c r="AB3277" s="109"/>
      <c r="AC3277" s="109"/>
      <c r="AD3277" s="109"/>
      <c r="AE3277" s="109"/>
      <c r="AF3277" s="109"/>
      <c r="AG3277" s="109"/>
      <c r="AH3277" s="109"/>
      <c r="AI3277" s="109"/>
      <c r="AJ3277" s="109"/>
      <c r="AK3277" s="109"/>
      <c r="AL3277" s="109"/>
      <c r="AM3277" s="109"/>
      <c r="AN3277" s="109"/>
      <c r="AO3277" s="109"/>
      <c r="AP3277" s="109"/>
      <c r="AQ3277" s="109"/>
      <c r="AR3277" s="109"/>
      <c r="AS3277" s="109"/>
      <c r="AT3277" s="109"/>
      <c r="AU3277" s="109"/>
      <c r="AV3277" s="109"/>
      <c r="AW3277" s="109"/>
      <c r="AX3277" s="110"/>
    </row>
    <row r="3278" spans="1:113" ht="12" customHeight="1">
      <c r="A3278" s="8"/>
      <c r="B3278" s="108"/>
      <c r="C3278" s="109"/>
      <c r="D3278" s="109"/>
      <c r="E3278" s="109"/>
      <c r="F3278" s="109"/>
      <c r="G3278" s="109"/>
      <c r="H3278" s="109"/>
      <c r="I3278" s="109"/>
      <c r="J3278" s="109"/>
      <c r="K3278" s="109"/>
      <c r="L3278" s="109"/>
      <c r="M3278" s="109"/>
      <c r="N3278" s="109"/>
      <c r="O3278" s="109"/>
      <c r="P3278" s="109"/>
      <c r="Q3278" s="109"/>
      <c r="R3278" s="109"/>
      <c r="S3278" s="109"/>
      <c r="T3278" s="109"/>
      <c r="U3278" s="109"/>
      <c r="V3278" s="109"/>
      <c r="W3278" s="109"/>
      <c r="X3278" s="109"/>
      <c r="Y3278" s="109"/>
      <c r="Z3278" s="109"/>
      <c r="AA3278" s="109"/>
      <c r="AB3278" s="109"/>
      <c r="AC3278" s="109"/>
      <c r="AD3278" s="109"/>
      <c r="AE3278" s="109"/>
      <c r="AF3278" s="109"/>
      <c r="AG3278" s="109"/>
      <c r="AH3278" s="109"/>
      <c r="AI3278" s="109"/>
      <c r="AJ3278" s="109"/>
      <c r="AK3278" s="109"/>
      <c r="AL3278" s="109"/>
      <c r="AM3278" s="109"/>
      <c r="AN3278" s="109"/>
      <c r="AO3278" s="109"/>
      <c r="AP3278" s="109"/>
      <c r="AQ3278" s="109"/>
      <c r="AR3278" s="109"/>
      <c r="AS3278" s="109"/>
      <c r="AT3278" s="109"/>
      <c r="AU3278" s="109"/>
      <c r="AV3278" s="109"/>
      <c r="AW3278" s="109"/>
      <c r="AX3278" s="110"/>
    </row>
    <row r="3279" spans="1:113" ht="12" customHeight="1">
      <c r="A3279" s="8"/>
      <c r="B3279" s="108"/>
      <c r="C3279" s="109"/>
      <c r="D3279" s="109"/>
      <c r="E3279" s="109"/>
      <c r="F3279" s="109"/>
      <c r="G3279" s="109"/>
      <c r="H3279" s="109"/>
      <c r="I3279" s="109"/>
      <c r="J3279" s="109"/>
      <c r="K3279" s="109"/>
      <c r="L3279" s="109"/>
      <c r="M3279" s="109"/>
      <c r="N3279" s="109"/>
      <c r="O3279" s="109"/>
      <c r="P3279" s="109"/>
      <c r="Q3279" s="109"/>
      <c r="R3279" s="109"/>
      <c r="S3279" s="109"/>
      <c r="T3279" s="109"/>
      <c r="U3279" s="109"/>
      <c r="V3279" s="109"/>
      <c r="W3279" s="109"/>
      <c r="X3279" s="109"/>
      <c r="Y3279" s="109"/>
      <c r="Z3279" s="109"/>
      <c r="AA3279" s="109"/>
      <c r="AB3279" s="109"/>
      <c r="AC3279" s="109"/>
      <c r="AD3279" s="109"/>
      <c r="AE3279" s="109"/>
      <c r="AF3279" s="109"/>
      <c r="AG3279" s="109"/>
      <c r="AH3279" s="109"/>
      <c r="AI3279" s="109"/>
      <c r="AJ3279" s="109"/>
      <c r="AK3279" s="109"/>
      <c r="AL3279" s="109"/>
      <c r="AM3279" s="109"/>
      <c r="AN3279" s="109"/>
      <c r="AO3279" s="109"/>
      <c r="AP3279" s="109"/>
      <c r="AQ3279" s="109"/>
      <c r="AR3279" s="109"/>
      <c r="AS3279" s="109"/>
      <c r="AT3279" s="109"/>
      <c r="AU3279" s="109"/>
      <c r="AV3279" s="109"/>
      <c r="AW3279" s="109"/>
      <c r="AX3279" s="110"/>
    </row>
    <row r="3280" spans="1:113" ht="15" thickBot="1">
      <c r="A3280" s="17"/>
      <c r="B3280" s="18"/>
      <c r="C3280" s="19"/>
      <c r="D3280" s="19"/>
      <c r="E3280" s="19"/>
      <c r="F3280" s="19"/>
      <c r="G3280" s="19"/>
      <c r="H3280" s="19"/>
      <c r="I3280" s="19"/>
      <c r="J3280" s="19"/>
      <c r="K3280" s="19"/>
      <c r="L3280" s="19"/>
      <c r="M3280" s="19"/>
      <c r="N3280" s="19"/>
      <c r="O3280" s="19"/>
      <c r="P3280" s="19"/>
      <c r="Q3280" s="19"/>
      <c r="R3280" s="19"/>
      <c r="S3280" s="19"/>
      <c r="T3280" s="19"/>
      <c r="U3280" s="19"/>
      <c r="V3280" s="19"/>
      <c r="W3280" s="19"/>
      <c r="X3280" s="19"/>
      <c r="Y3280" s="19"/>
      <c r="Z3280" s="19"/>
      <c r="AA3280" s="19"/>
      <c r="AB3280" s="19"/>
      <c r="AC3280" s="19"/>
      <c r="AD3280" s="19"/>
      <c r="AE3280" s="19"/>
      <c r="AF3280" s="19"/>
      <c r="AG3280" s="19"/>
      <c r="AH3280" s="19"/>
      <c r="AI3280" s="19"/>
      <c r="AJ3280" s="19"/>
      <c r="AK3280" s="19"/>
      <c r="AL3280" s="19"/>
      <c r="AM3280" s="19"/>
      <c r="AN3280" s="19"/>
      <c r="AO3280" s="19"/>
      <c r="AP3280" s="19"/>
      <c r="AQ3280" s="19"/>
      <c r="AR3280" s="19"/>
      <c r="AS3280" s="19"/>
      <c r="AT3280" s="19"/>
      <c r="AU3280" s="19"/>
      <c r="AV3280" s="19"/>
      <c r="AW3280" s="19"/>
      <c r="AX3280" s="20"/>
    </row>
    <row r="3281" spans="1:251">
      <c r="B3281" s="21"/>
    </row>
    <row r="3282" spans="1:251" ht="15" thickBot="1">
      <c r="A3282" s="11"/>
      <c r="B3282" s="10" t="s">
        <v>3</v>
      </c>
      <c r="C3282" s="8"/>
      <c r="D3282" s="8"/>
      <c r="E3282" s="8"/>
      <c r="F3282" s="8"/>
      <c r="G3282" s="8"/>
      <c r="H3282" s="8"/>
      <c r="I3282" s="8"/>
      <c r="J3282" s="8"/>
      <c r="K3282" s="8"/>
      <c r="L3282" s="9"/>
      <c r="M3282" s="9"/>
      <c r="N3282" s="9"/>
      <c r="O3282" s="9"/>
      <c r="P3282" s="8"/>
      <c r="Q3282" s="8"/>
      <c r="R3282" s="8"/>
      <c r="S3282" s="8"/>
      <c r="T3282" s="8"/>
      <c r="U3282" s="8"/>
      <c r="V3282" s="10"/>
      <c r="W3282" s="10"/>
      <c r="X3282" s="10"/>
      <c r="Y3282" s="10"/>
      <c r="Z3282" s="10"/>
      <c r="AA3282" s="10"/>
      <c r="AB3282" s="10"/>
      <c r="AC3282" s="10"/>
      <c r="AD3282" s="10"/>
      <c r="AE3282" s="10"/>
      <c r="AF3282" s="10"/>
      <c r="AG3282" s="10"/>
      <c r="AH3282" s="10"/>
      <c r="AI3282" s="10"/>
      <c r="AJ3282" s="10"/>
      <c r="AK3282" s="10"/>
      <c r="AL3282" s="10"/>
      <c r="AM3282" s="10"/>
      <c r="AN3282" s="10"/>
      <c r="AO3282" s="10"/>
      <c r="AP3282" s="10"/>
      <c r="AQ3282" s="10"/>
      <c r="AR3282" s="10"/>
      <c r="AS3282" s="10"/>
      <c r="AT3282" s="10"/>
      <c r="AU3282" s="10"/>
      <c r="AV3282" s="10"/>
      <c r="AW3282" s="10"/>
      <c r="AX3282" s="10"/>
      <c r="DI3282" s="6"/>
    </row>
    <row r="3283" spans="1:251" ht="14.25">
      <c r="A3283" s="8"/>
      <c r="B3283" s="12"/>
      <c r="C3283" s="7"/>
      <c r="D3283" s="7"/>
      <c r="E3283" s="7"/>
      <c r="F3283" s="7"/>
      <c r="G3283" s="7"/>
      <c r="H3283" s="7"/>
      <c r="I3283" s="7"/>
      <c r="J3283" s="7"/>
      <c r="K3283" s="7"/>
      <c r="L3283" s="13"/>
      <c r="M3283" s="13"/>
      <c r="N3283" s="13"/>
      <c r="O3283" s="13"/>
      <c r="P3283" s="7"/>
      <c r="Q3283" s="7"/>
      <c r="R3283" s="7"/>
      <c r="S3283" s="7"/>
      <c r="T3283" s="7"/>
      <c r="U3283" s="7"/>
      <c r="V3283" s="14"/>
      <c r="W3283" s="14"/>
      <c r="X3283" s="14"/>
      <c r="Y3283" s="14"/>
      <c r="Z3283" s="14"/>
      <c r="AA3283" s="14"/>
      <c r="AB3283" s="14"/>
      <c r="AC3283" s="14"/>
      <c r="AD3283" s="14"/>
      <c r="AE3283" s="14"/>
      <c r="AF3283" s="14"/>
      <c r="AG3283" s="14"/>
      <c r="AH3283" s="14"/>
      <c r="AI3283" s="14"/>
      <c r="AJ3283" s="14"/>
      <c r="AK3283" s="14"/>
      <c r="AL3283" s="14"/>
      <c r="AM3283" s="14"/>
      <c r="AN3283" s="14"/>
      <c r="AO3283" s="14"/>
      <c r="AP3283" s="14"/>
      <c r="AQ3283" s="14"/>
      <c r="AR3283" s="14"/>
      <c r="AS3283" s="14"/>
      <c r="AT3283" s="14"/>
      <c r="AU3283" s="14"/>
      <c r="AV3283" s="14"/>
      <c r="AW3283" s="14"/>
      <c r="AX3283" s="15"/>
    </row>
    <row r="3284" spans="1:251" ht="12" customHeight="1">
      <c r="A3284" s="8"/>
      <c r="B3284" s="108" t="s">
        <v>444</v>
      </c>
      <c r="C3284" s="109"/>
      <c r="D3284" s="109"/>
      <c r="E3284" s="109"/>
      <c r="F3284" s="109"/>
      <c r="G3284" s="109"/>
      <c r="H3284" s="109"/>
      <c r="I3284" s="109"/>
      <c r="J3284" s="109"/>
      <c r="K3284" s="109"/>
      <c r="L3284" s="109"/>
      <c r="M3284" s="109"/>
      <c r="N3284" s="109"/>
      <c r="O3284" s="109"/>
      <c r="P3284" s="109"/>
      <c r="Q3284" s="109"/>
      <c r="R3284" s="109"/>
      <c r="S3284" s="109"/>
      <c r="T3284" s="109"/>
      <c r="U3284" s="109"/>
      <c r="V3284" s="109"/>
      <c r="W3284" s="109"/>
      <c r="X3284" s="109"/>
      <c r="Y3284" s="109"/>
      <c r="Z3284" s="109"/>
      <c r="AA3284" s="109"/>
      <c r="AB3284" s="109"/>
      <c r="AC3284" s="109"/>
      <c r="AD3284" s="109"/>
      <c r="AE3284" s="109"/>
      <c r="AF3284" s="109"/>
      <c r="AG3284" s="109"/>
      <c r="AH3284" s="109"/>
      <c r="AI3284" s="109"/>
      <c r="AJ3284" s="109"/>
      <c r="AK3284" s="109"/>
      <c r="AL3284" s="109"/>
      <c r="AM3284" s="109"/>
      <c r="AN3284" s="109"/>
      <c r="AO3284" s="109"/>
      <c r="AP3284" s="109"/>
      <c r="AQ3284" s="109"/>
      <c r="AR3284" s="109"/>
      <c r="AS3284" s="109"/>
      <c r="AT3284" s="109"/>
      <c r="AU3284" s="109"/>
      <c r="AV3284" s="109"/>
      <c r="AW3284" s="109"/>
      <c r="AX3284" s="110"/>
    </row>
    <row r="3285" spans="1:251" ht="12" customHeight="1">
      <c r="A3285" s="8"/>
      <c r="B3285" s="108"/>
      <c r="C3285" s="109"/>
      <c r="D3285" s="109"/>
      <c r="E3285" s="109"/>
      <c r="F3285" s="109"/>
      <c r="G3285" s="109"/>
      <c r="H3285" s="109"/>
      <c r="I3285" s="109"/>
      <c r="J3285" s="109"/>
      <c r="K3285" s="109"/>
      <c r="L3285" s="109"/>
      <c r="M3285" s="109"/>
      <c r="N3285" s="109"/>
      <c r="O3285" s="109"/>
      <c r="P3285" s="109"/>
      <c r="Q3285" s="109"/>
      <c r="R3285" s="109"/>
      <c r="S3285" s="109"/>
      <c r="T3285" s="109"/>
      <c r="U3285" s="109"/>
      <c r="V3285" s="109"/>
      <c r="W3285" s="109"/>
      <c r="X3285" s="109"/>
      <c r="Y3285" s="109"/>
      <c r="Z3285" s="109"/>
      <c r="AA3285" s="109"/>
      <c r="AB3285" s="109"/>
      <c r="AC3285" s="109"/>
      <c r="AD3285" s="109"/>
      <c r="AE3285" s="109"/>
      <c r="AF3285" s="109"/>
      <c r="AG3285" s="109"/>
      <c r="AH3285" s="109"/>
      <c r="AI3285" s="109"/>
      <c r="AJ3285" s="109"/>
      <c r="AK3285" s="109"/>
      <c r="AL3285" s="109"/>
      <c r="AM3285" s="109"/>
      <c r="AN3285" s="109"/>
      <c r="AO3285" s="109"/>
      <c r="AP3285" s="109"/>
      <c r="AQ3285" s="109"/>
      <c r="AR3285" s="109"/>
      <c r="AS3285" s="109"/>
      <c r="AT3285" s="109"/>
      <c r="AU3285" s="109"/>
      <c r="AV3285" s="109"/>
      <c r="AW3285" s="109"/>
      <c r="AX3285" s="110"/>
      <c r="BC3285" s="16"/>
    </row>
    <row r="3286" spans="1:251" ht="12" customHeight="1">
      <c r="A3286" s="8"/>
      <c r="B3286" s="108"/>
      <c r="C3286" s="109"/>
      <c r="D3286" s="109"/>
      <c r="E3286" s="109"/>
      <c r="F3286" s="109"/>
      <c r="G3286" s="109"/>
      <c r="H3286" s="109"/>
      <c r="I3286" s="109"/>
      <c r="J3286" s="109"/>
      <c r="K3286" s="109"/>
      <c r="L3286" s="109"/>
      <c r="M3286" s="109"/>
      <c r="N3286" s="109"/>
      <c r="O3286" s="109"/>
      <c r="P3286" s="109"/>
      <c r="Q3286" s="109"/>
      <c r="R3286" s="109"/>
      <c r="S3286" s="109"/>
      <c r="T3286" s="109"/>
      <c r="U3286" s="109"/>
      <c r="V3286" s="109"/>
      <c r="W3286" s="109"/>
      <c r="X3286" s="109"/>
      <c r="Y3286" s="109"/>
      <c r="Z3286" s="109"/>
      <c r="AA3286" s="109"/>
      <c r="AB3286" s="109"/>
      <c r="AC3286" s="109"/>
      <c r="AD3286" s="109"/>
      <c r="AE3286" s="109"/>
      <c r="AF3286" s="109"/>
      <c r="AG3286" s="109"/>
      <c r="AH3286" s="109"/>
      <c r="AI3286" s="109"/>
      <c r="AJ3286" s="109"/>
      <c r="AK3286" s="109"/>
      <c r="AL3286" s="109"/>
      <c r="AM3286" s="109"/>
      <c r="AN3286" s="109"/>
      <c r="AO3286" s="109"/>
      <c r="AP3286" s="109"/>
      <c r="AQ3286" s="109"/>
      <c r="AR3286" s="109"/>
      <c r="AS3286" s="109"/>
      <c r="AT3286" s="109"/>
      <c r="AU3286" s="109"/>
      <c r="AV3286" s="109"/>
      <c r="AW3286" s="109"/>
      <c r="AX3286" s="110"/>
    </row>
    <row r="3287" spans="1:251" ht="12" customHeight="1">
      <c r="A3287" s="8"/>
      <c r="B3287" s="108"/>
      <c r="C3287" s="109"/>
      <c r="D3287" s="109"/>
      <c r="E3287" s="109"/>
      <c r="F3287" s="109"/>
      <c r="G3287" s="109"/>
      <c r="H3287" s="109"/>
      <c r="I3287" s="109"/>
      <c r="J3287" s="109"/>
      <c r="K3287" s="109"/>
      <c r="L3287" s="109"/>
      <c r="M3287" s="109"/>
      <c r="N3287" s="109"/>
      <c r="O3287" s="109"/>
      <c r="P3287" s="109"/>
      <c r="Q3287" s="109"/>
      <c r="R3287" s="109"/>
      <c r="S3287" s="109"/>
      <c r="T3287" s="109"/>
      <c r="U3287" s="109"/>
      <c r="V3287" s="109"/>
      <c r="W3287" s="109"/>
      <c r="X3287" s="109"/>
      <c r="Y3287" s="109"/>
      <c r="Z3287" s="109"/>
      <c r="AA3287" s="109"/>
      <c r="AB3287" s="109"/>
      <c r="AC3287" s="109"/>
      <c r="AD3287" s="109"/>
      <c r="AE3287" s="109"/>
      <c r="AF3287" s="109"/>
      <c r="AG3287" s="109"/>
      <c r="AH3287" s="109"/>
      <c r="AI3287" s="109"/>
      <c r="AJ3287" s="109"/>
      <c r="AK3287" s="109"/>
      <c r="AL3287" s="109"/>
      <c r="AM3287" s="109"/>
      <c r="AN3287" s="109"/>
      <c r="AO3287" s="109"/>
      <c r="AP3287" s="109"/>
      <c r="AQ3287" s="109"/>
      <c r="AR3287" s="109"/>
      <c r="AS3287" s="109"/>
      <c r="AT3287" s="109"/>
      <c r="AU3287" s="109"/>
      <c r="AV3287" s="109"/>
      <c r="AW3287" s="109"/>
      <c r="AX3287" s="110"/>
    </row>
    <row r="3288" spans="1:251" ht="12" customHeight="1">
      <c r="A3288" s="8"/>
      <c r="B3288" s="108"/>
      <c r="C3288" s="109"/>
      <c r="D3288" s="109"/>
      <c r="E3288" s="109"/>
      <c r="F3288" s="109"/>
      <c r="G3288" s="109"/>
      <c r="H3288" s="109"/>
      <c r="I3288" s="109"/>
      <c r="J3288" s="109"/>
      <c r="K3288" s="109"/>
      <c r="L3288" s="109"/>
      <c r="M3288" s="109"/>
      <c r="N3288" s="109"/>
      <c r="O3288" s="109"/>
      <c r="P3288" s="109"/>
      <c r="Q3288" s="109"/>
      <c r="R3288" s="109"/>
      <c r="S3288" s="109"/>
      <c r="T3288" s="109"/>
      <c r="U3288" s="109"/>
      <c r="V3288" s="109"/>
      <c r="W3288" s="109"/>
      <c r="X3288" s="109"/>
      <c r="Y3288" s="109"/>
      <c r="Z3288" s="109"/>
      <c r="AA3288" s="109"/>
      <c r="AB3288" s="109"/>
      <c r="AC3288" s="109"/>
      <c r="AD3288" s="109"/>
      <c r="AE3288" s="109"/>
      <c r="AF3288" s="109"/>
      <c r="AG3288" s="109"/>
      <c r="AH3288" s="109"/>
      <c r="AI3288" s="109"/>
      <c r="AJ3288" s="109"/>
      <c r="AK3288" s="109"/>
      <c r="AL3288" s="109"/>
      <c r="AM3288" s="109"/>
      <c r="AN3288" s="109"/>
      <c r="AO3288" s="109"/>
      <c r="AP3288" s="109"/>
      <c r="AQ3288" s="109"/>
      <c r="AR3288" s="109"/>
      <c r="AS3288" s="109"/>
      <c r="AT3288" s="109"/>
      <c r="AU3288" s="109"/>
      <c r="AV3288" s="109"/>
      <c r="AW3288" s="109"/>
      <c r="AX3288" s="110"/>
    </row>
    <row r="3289" spans="1:251" ht="15" thickBot="1">
      <c r="A3289" s="17"/>
      <c r="B3289" s="18"/>
      <c r="C3289" s="19"/>
      <c r="D3289" s="19"/>
      <c r="E3289" s="19"/>
      <c r="F3289" s="19"/>
      <c r="G3289" s="19"/>
      <c r="H3289" s="19"/>
      <c r="I3289" s="19"/>
      <c r="J3289" s="19"/>
      <c r="K3289" s="19"/>
      <c r="L3289" s="19"/>
      <c r="M3289" s="19"/>
      <c r="N3289" s="19"/>
      <c r="O3289" s="19"/>
      <c r="P3289" s="19"/>
      <c r="Q3289" s="19"/>
      <c r="R3289" s="19"/>
      <c r="S3289" s="19"/>
      <c r="T3289" s="19"/>
      <c r="U3289" s="19"/>
      <c r="V3289" s="19"/>
      <c r="W3289" s="19"/>
      <c r="X3289" s="19"/>
      <c r="Y3289" s="19"/>
      <c r="Z3289" s="19"/>
      <c r="AA3289" s="19"/>
      <c r="AB3289" s="19"/>
      <c r="AC3289" s="19"/>
      <c r="AD3289" s="19"/>
      <c r="AE3289" s="19"/>
      <c r="AF3289" s="19"/>
      <c r="AG3289" s="19"/>
      <c r="AH3289" s="19"/>
      <c r="AI3289" s="19"/>
      <c r="AJ3289" s="19"/>
      <c r="AK3289" s="19"/>
      <c r="AL3289" s="19"/>
      <c r="AM3289" s="19"/>
      <c r="AN3289" s="19"/>
      <c r="AO3289" s="19"/>
      <c r="AP3289" s="19"/>
      <c r="AQ3289" s="19"/>
      <c r="AR3289" s="19"/>
      <c r="AS3289" s="19"/>
      <c r="AT3289" s="19"/>
      <c r="AU3289" s="19"/>
      <c r="AV3289" s="19"/>
      <c r="AW3289" s="19"/>
      <c r="AX3289" s="20"/>
    </row>
    <row r="3290" spans="1:251">
      <c r="B3290" s="21"/>
    </row>
    <row r="3291" spans="1:251" ht="14.25">
      <c r="B3291" s="10" t="s">
        <v>4</v>
      </c>
      <c r="C3291" s="8"/>
      <c r="D3291" s="8"/>
      <c r="E3291" s="8"/>
      <c r="F3291" s="8"/>
      <c r="G3291" s="8"/>
      <c r="H3291" s="8"/>
      <c r="I3291" s="8"/>
      <c r="J3291" s="8"/>
      <c r="K3291" s="8"/>
      <c r="L3291" s="9"/>
      <c r="M3291" s="9"/>
      <c r="N3291" s="9"/>
      <c r="O3291" s="9"/>
      <c r="P3291" s="8"/>
      <c r="Q3291" s="8"/>
      <c r="R3291" s="8"/>
      <c r="S3291" s="8"/>
      <c r="T3291" s="8"/>
      <c r="U3291" s="8"/>
      <c r="V3291" s="10"/>
      <c r="W3291" s="10"/>
      <c r="X3291" s="10"/>
      <c r="Y3291" s="10"/>
      <c r="Z3291" s="10"/>
      <c r="AA3291" s="10"/>
      <c r="AB3291" s="10"/>
      <c r="AC3291" s="10"/>
      <c r="AD3291" s="10"/>
      <c r="AE3291" s="10"/>
      <c r="AF3291" s="10"/>
      <c r="AG3291" s="10"/>
      <c r="AH3291" s="10"/>
      <c r="AI3291" s="10"/>
      <c r="AJ3291" s="10"/>
      <c r="AK3291" s="10"/>
      <c r="AL3291" s="10"/>
      <c r="AM3291" s="10"/>
      <c r="AN3291" s="10"/>
      <c r="AO3291" s="10"/>
      <c r="AP3291" s="10"/>
      <c r="AQ3291" s="10"/>
      <c r="AR3291" s="10"/>
      <c r="AS3291" s="10"/>
      <c r="AT3291" s="10"/>
      <c r="AU3291" s="10"/>
      <c r="AV3291" s="10"/>
      <c r="AW3291" s="10"/>
      <c r="AX3291" s="10"/>
    </row>
    <row r="3292" spans="1:251" ht="15" thickBot="1">
      <c r="B3292" s="8"/>
      <c r="C3292" s="8"/>
      <c r="D3292" s="8"/>
      <c r="E3292" s="8"/>
      <c r="F3292" s="8"/>
      <c r="G3292" s="8"/>
      <c r="H3292" s="8"/>
      <c r="I3292" s="8"/>
      <c r="J3292" s="8"/>
      <c r="K3292" s="8"/>
      <c r="L3292" s="9"/>
      <c r="M3292" s="9"/>
      <c r="N3292" s="9"/>
      <c r="O3292" s="9"/>
      <c r="P3292" s="8"/>
      <c r="Q3292" s="8"/>
      <c r="R3292" s="8"/>
      <c r="S3292" s="8"/>
      <c r="T3292" s="8"/>
      <c r="U3292" s="8"/>
      <c r="V3292" s="10"/>
      <c r="W3292" s="10"/>
      <c r="X3292" s="10"/>
      <c r="Y3292" s="10"/>
      <c r="Z3292" s="10"/>
      <c r="AA3292" s="10"/>
      <c r="AB3292" s="10"/>
      <c r="AC3292" s="10"/>
      <c r="AD3292" s="10"/>
      <c r="AE3292" s="10"/>
      <c r="AF3292" s="10"/>
      <c r="AG3292" s="10"/>
      <c r="AH3292" s="10"/>
      <c r="AI3292" s="10"/>
      <c r="AJ3292" s="10"/>
      <c r="AK3292" s="10"/>
      <c r="AL3292" s="10"/>
      <c r="AM3292" s="10"/>
      <c r="AN3292" s="10"/>
      <c r="AO3292" s="10"/>
      <c r="AP3292" s="10"/>
      <c r="AQ3292" s="10"/>
      <c r="AR3292" s="10"/>
      <c r="AS3292" s="10"/>
      <c r="AT3292" s="10"/>
      <c r="AU3292" s="10"/>
      <c r="AV3292" s="10"/>
      <c r="AW3292" s="10"/>
      <c r="AX3292" s="22" t="s">
        <v>5</v>
      </c>
    </row>
    <row r="3293" spans="1:251" s="16" customFormat="1" ht="13.5" customHeight="1">
      <c r="A3293" s="8"/>
      <c r="B3293" s="111" t="s">
        <v>6</v>
      </c>
      <c r="C3293" s="112"/>
      <c r="D3293" s="112"/>
      <c r="E3293" s="112"/>
      <c r="F3293" s="112"/>
      <c r="G3293" s="112"/>
      <c r="H3293" s="112"/>
      <c r="I3293" s="112"/>
      <c r="J3293" s="112"/>
      <c r="K3293" s="112"/>
      <c r="L3293" s="112"/>
      <c r="M3293" s="112"/>
      <c r="N3293" s="112"/>
      <c r="O3293" s="112"/>
      <c r="P3293" s="112"/>
      <c r="Q3293" s="112"/>
      <c r="R3293" s="112"/>
      <c r="S3293" s="112"/>
      <c r="T3293" s="112"/>
      <c r="U3293" s="112"/>
      <c r="V3293" s="112"/>
      <c r="W3293" s="112"/>
      <c r="X3293" s="112"/>
      <c r="Y3293" s="112"/>
      <c r="Z3293" s="113"/>
      <c r="AA3293" s="117" t="s">
        <v>9</v>
      </c>
      <c r="AB3293" s="112"/>
      <c r="AC3293" s="112"/>
      <c r="AD3293" s="112"/>
      <c r="AE3293" s="112"/>
      <c r="AF3293" s="112"/>
      <c r="AG3293" s="112"/>
      <c r="AH3293" s="112"/>
      <c r="AI3293" s="113"/>
      <c r="AJ3293" s="117" t="s">
        <v>10</v>
      </c>
      <c r="AK3293" s="112"/>
      <c r="AL3293" s="112"/>
      <c r="AM3293" s="112"/>
      <c r="AN3293" s="112"/>
      <c r="AO3293" s="112"/>
      <c r="AP3293" s="112"/>
      <c r="AQ3293" s="112"/>
      <c r="AR3293" s="113"/>
      <c r="AS3293" s="117" t="s">
        <v>7</v>
      </c>
      <c r="AT3293" s="112"/>
      <c r="AU3293" s="112"/>
      <c r="AV3293" s="112"/>
      <c r="AW3293" s="112"/>
      <c r="AX3293" s="119"/>
      <c r="AY3293" s="2"/>
      <c r="AZ3293" s="2"/>
      <c r="BA3293" s="2"/>
      <c r="BB3293" s="2"/>
      <c r="BC3293" s="2"/>
      <c r="BD3293" s="2"/>
      <c r="BE3293" s="2"/>
      <c r="BF3293" s="2"/>
      <c r="BG3293" s="2"/>
      <c r="BH3293" s="2"/>
      <c r="BI3293" s="2"/>
      <c r="BJ3293" s="2"/>
      <c r="BK3293" s="2"/>
      <c r="BL3293" s="2"/>
      <c r="BM3293" s="2"/>
      <c r="BN3293" s="2"/>
      <c r="BO3293" s="2"/>
      <c r="BP3293" s="2"/>
      <c r="BQ3293" s="2"/>
      <c r="BR3293" s="2"/>
      <c r="BS3293" s="2"/>
      <c r="BT3293" s="2"/>
      <c r="BU3293" s="2"/>
      <c r="BV3293" s="2"/>
      <c r="BW3293" s="2"/>
      <c r="BX3293" s="2"/>
      <c r="BY3293" s="2"/>
      <c r="BZ3293" s="2"/>
      <c r="CA3293" s="2"/>
      <c r="CB3293" s="2"/>
      <c r="CC3293" s="2"/>
      <c r="CD3293" s="2"/>
      <c r="CE3293" s="2"/>
      <c r="CF3293" s="2"/>
      <c r="CG3293" s="2"/>
      <c r="CH3293" s="2"/>
      <c r="CI3293" s="2"/>
      <c r="CJ3293" s="2"/>
      <c r="CK3293" s="2"/>
      <c r="CL3293" s="2"/>
      <c r="CM3293" s="2"/>
      <c r="CN3293" s="2"/>
      <c r="CO3293" s="2"/>
      <c r="CP3293" s="2"/>
      <c r="CQ3293" s="2"/>
      <c r="CR3293" s="2"/>
      <c r="CS3293" s="2"/>
      <c r="CT3293" s="2"/>
      <c r="CU3293" s="2"/>
      <c r="CV3293" s="2"/>
      <c r="CW3293" s="2"/>
      <c r="CX3293" s="2"/>
      <c r="CY3293" s="2"/>
      <c r="CZ3293" s="2"/>
      <c r="DA3293" s="2"/>
      <c r="DB3293" s="2"/>
      <c r="DC3293" s="2"/>
      <c r="DD3293" s="2"/>
      <c r="DE3293" s="2"/>
      <c r="DF3293" s="2"/>
      <c r="DG3293" s="2"/>
      <c r="DH3293" s="2"/>
      <c r="DI3293" s="2"/>
      <c r="DJ3293" s="2"/>
      <c r="DK3293" s="2"/>
      <c r="DL3293" s="2"/>
      <c r="DM3293" s="2"/>
      <c r="DN3293" s="2"/>
      <c r="DO3293" s="2"/>
      <c r="DP3293" s="2"/>
      <c r="DQ3293" s="2"/>
      <c r="DR3293" s="2"/>
      <c r="DS3293" s="2"/>
      <c r="DT3293" s="2"/>
      <c r="DU3293" s="2"/>
      <c r="DV3293" s="2"/>
      <c r="DW3293" s="2"/>
      <c r="DX3293" s="2"/>
      <c r="DY3293" s="2"/>
      <c r="DZ3293" s="2"/>
      <c r="EA3293" s="2"/>
      <c r="EB3293" s="2"/>
      <c r="EC3293" s="2"/>
      <c r="ED3293" s="2"/>
      <c r="EE3293" s="2"/>
      <c r="EF3293" s="2"/>
      <c r="EG3293" s="2"/>
      <c r="EH3293" s="2"/>
      <c r="EI3293" s="2"/>
      <c r="EJ3293" s="2"/>
      <c r="EK3293" s="2"/>
      <c r="EL3293" s="2"/>
      <c r="EM3293" s="2"/>
      <c r="EN3293" s="2"/>
      <c r="EO3293" s="2"/>
      <c r="EP3293" s="2"/>
      <c r="EQ3293" s="2"/>
      <c r="ER3293" s="2"/>
      <c r="ES3293" s="2"/>
      <c r="ET3293" s="2"/>
      <c r="EU3293" s="2"/>
      <c r="EV3293" s="2"/>
      <c r="EW3293" s="2"/>
      <c r="EX3293" s="2"/>
      <c r="EY3293" s="2"/>
      <c r="EZ3293" s="2"/>
      <c r="FA3293" s="2"/>
      <c r="FB3293" s="2"/>
      <c r="FC3293" s="2"/>
      <c r="FD3293" s="2"/>
      <c r="FE3293" s="2"/>
      <c r="FF3293" s="2"/>
      <c r="FG3293" s="2"/>
      <c r="FH3293" s="2"/>
      <c r="FI3293" s="2"/>
      <c r="FJ3293" s="2"/>
      <c r="FK3293" s="2"/>
      <c r="FL3293" s="2"/>
      <c r="FM3293" s="2"/>
      <c r="FN3293" s="2"/>
      <c r="FO3293" s="2"/>
      <c r="FP3293" s="2"/>
      <c r="FQ3293" s="2"/>
      <c r="FR3293" s="2"/>
      <c r="FS3293" s="2"/>
      <c r="FT3293" s="2"/>
      <c r="FU3293" s="2"/>
      <c r="FV3293" s="2"/>
      <c r="FW3293" s="2"/>
      <c r="FX3293" s="2"/>
      <c r="FY3293" s="2"/>
      <c r="FZ3293" s="2"/>
      <c r="GA3293" s="2"/>
      <c r="GB3293" s="2"/>
      <c r="GC3293" s="2"/>
      <c r="GD3293" s="2"/>
      <c r="GE3293" s="2"/>
      <c r="GF3293" s="2"/>
      <c r="GG3293" s="2"/>
      <c r="GH3293" s="2"/>
      <c r="GI3293" s="2"/>
      <c r="GJ3293" s="2"/>
      <c r="GK3293" s="2"/>
      <c r="GL3293" s="2"/>
      <c r="GM3293" s="2"/>
      <c r="GN3293" s="2"/>
      <c r="GO3293" s="2"/>
      <c r="GP3293" s="2"/>
      <c r="GQ3293" s="2"/>
      <c r="GR3293" s="2"/>
      <c r="GS3293" s="2"/>
      <c r="GT3293" s="2"/>
      <c r="GU3293" s="2"/>
      <c r="GV3293" s="2"/>
      <c r="GW3293" s="2"/>
      <c r="GX3293" s="2"/>
      <c r="GY3293" s="2"/>
      <c r="GZ3293" s="2"/>
      <c r="HA3293" s="2"/>
      <c r="HB3293" s="2"/>
      <c r="HC3293" s="2"/>
      <c r="HD3293" s="2"/>
      <c r="HE3293" s="2"/>
      <c r="HF3293" s="2"/>
      <c r="HG3293" s="2"/>
      <c r="HH3293" s="2"/>
      <c r="HI3293" s="2"/>
      <c r="HJ3293" s="2"/>
      <c r="HK3293" s="2"/>
      <c r="HL3293" s="2"/>
      <c r="HM3293" s="2"/>
      <c r="HN3293" s="2"/>
      <c r="HO3293" s="2"/>
      <c r="HP3293" s="2"/>
      <c r="HQ3293" s="2"/>
      <c r="HR3293" s="2"/>
      <c r="HS3293" s="2"/>
      <c r="HT3293" s="2"/>
      <c r="HU3293" s="2"/>
      <c r="HV3293" s="2"/>
      <c r="HW3293" s="2"/>
      <c r="HX3293" s="2"/>
      <c r="HY3293" s="2"/>
      <c r="HZ3293" s="2"/>
      <c r="IA3293" s="2"/>
      <c r="IB3293" s="2"/>
      <c r="IC3293" s="2"/>
      <c r="ID3293" s="2"/>
      <c r="IE3293" s="2"/>
      <c r="IF3293" s="2"/>
      <c r="IG3293" s="2"/>
      <c r="IH3293" s="2"/>
      <c r="II3293" s="2"/>
      <c r="IJ3293" s="2"/>
      <c r="IK3293" s="2"/>
      <c r="IL3293" s="2"/>
      <c r="IM3293" s="2"/>
      <c r="IN3293" s="2"/>
      <c r="IO3293" s="2"/>
      <c r="IP3293" s="2"/>
      <c r="IQ3293" s="2"/>
    </row>
    <row r="3294" spans="1:251" s="16" customFormat="1" ht="13.5">
      <c r="A3294" s="8"/>
      <c r="B3294" s="114"/>
      <c r="C3294" s="115"/>
      <c r="D3294" s="115"/>
      <c r="E3294" s="115"/>
      <c r="F3294" s="115"/>
      <c r="G3294" s="115"/>
      <c r="H3294" s="115"/>
      <c r="I3294" s="115"/>
      <c r="J3294" s="115"/>
      <c r="K3294" s="115"/>
      <c r="L3294" s="115"/>
      <c r="M3294" s="115"/>
      <c r="N3294" s="115"/>
      <c r="O3294" s="115"/>
      <c r="P3294" s="115"/>
      <c r="Q3294" s="115"/>
      <c r="R3294" s="115"/>
      <c r="S3294" s="115"/>
      <c r="T3294" s="115"/>
      <c r="U3294" s="115"/>
      <c r="V3294" s="115"/>
      <c r="W3294" s="115"/>
      <c r="X3294" s="115"/>
      <c r="Y3294" s="115"/>
      <c r="Z3294" s="116"/>
      <c r="AA3294" s="118"/>
      <c r="AB3294" s="115"/>
      <c r="AC3294" s="115"/>
      <c r="AD3294" s="115"/>
      <c r="AE3294" s="115"/>
      <c r="AF3294" s="115"/>
      <c r="AG3294" s="115"/>
      <c r="AH3294" s="115"/>
      <c r="AI3294" s="116"/>
      <c r="AJ3294" s="118"/>
      <c r="AK3294" s="115"/>
      <c r="AL3294" s="115"/>
      <c r="AM3294" s="115"/>
      <c r="AN3294" s="115"/>
      <c r="AO3294" s="115"/>
      <c r="AP3294" s="115"/>
      <c r="AQ3294" s="115"/>
      <c r="AR3294" s="116"/>
      <c r="AS3294" s="118"/>
      <c r="AT3294" s="115"/>
      <c r="AU3294" s="115"/>
      <c r="AV3294" s="115"/>
      <c r="AW3294" s="115"/>
      <c r="AX3294" s="120"/>
      <c r="AY3294" s="2"/>
      <c r="AZ3294" s="2"/>
      <c r="BA3294" s="2"/>
      <c r="BB3294" s="23"/>
      <c r="BC3294" s="24"/>
      <c r="BE3294" s="2"/>
      <c r="BF3294" s="2"/>
      <c r="BG3294" s="2"/>
      <c r="BH3294" s="2"/>
      <c r="BI3294" s="2"/>
      <c r="BJ3294" s="2"/>
      <c r="BK3294" s="2"/>
      <c r="BL3294" s="2"/>
      <c r="BM3294" s="2"/>
      <c r="BN3294" s="2"/>
      <c r="BO3294" s="2"/>
      <c r="BP3294" s="2"/>
      <c r="BQ3294" s="2"/>
      <c r="BR3294" s="2"/>
      <c r="BS3294" s="2"/>
      <c r="BT3294" s="2"/>
      <c r="BU3294" s="2"/>
      <c r="BV3294" s="2"/>
      <c r="BW3294" s="2"/>
      <c r="BX3294" s="2"/>
      <c r="BY3294" s="2"/>
      <c r="BZ3294" s="2"/>
      <c r="CA3294" s="2"/>
      <c r="CB3294" s="2"/>
      <c r="CC3294" s="2"/>
      <c r="CD3294" s="2"/>
      <c r="CE3294" s="2"/>
      <c r="CF3294" s="2"/>
      <c r="CG3294" s="2"/>
      <c r="CH3294" s="2"/>
      <c r="CI3294" s="2"/>
      <c r="CJ3294" s="2"/>
      <c r="CK3294" s="2"/>
      <c r="CL3294" s="2"/>
      <c r="CM3294" s="2"/>
      <c r="CN3294" s="2"/>
      <c r="CO3294" s="2"/>
      <c r="CP3294" s="2"/>
      <c r="CQ3294" s="2"/>
      <c r="CR3294" s="2"/>
      <c r="CS3294" s="2"/>
      <c r="CT3294" s="2"/>
      <c r="CU3294" s="2"/>
      <c r="CV3294" s="2"/>
      <c r="CW3294" s="2"/>
      <c r="CX3294" s="2"/>
      <c r="CY3294" s="2"/>
      <c r="CZ3294" s="2"/>
      <c r="DA3294" s="2"/>
      <c r="DB3294" s="2"/>
      <c r="DC3294" s="2"/>
      <c r="DD3294" s="2"/>
      <c r="DE3294" s="2"/>
      <c r="DF3294" s="2"/>
      <c r="DG3294" s="2"/>
      <c r="DH3294" s="2"/>
      <c r="DI3294" s="2"/>
      <c r="DJ3294" s="2"/>
      <c r="DK3294" s="2"/>
      <c r="DL3294" s="2"/>
      <c r="DM3294" s="2"/>
      <c r="DN3294" s="2"/>
      <c r="DO3294" s="2"/>
      <c r="DP3294" s="2"/>
      <c r="DQ3294" s="2"/>
      <c r="DR3294" s="2"/>
      <c r="DS3294" s="2"/>
      <c r="DT3294" s="2"/>
      <c r="DU3294" s="2"/>
      <c r="DV3294" s="2"/>
      <c r="DW3294" s="2"/>
      <c r="DX3294" s="2"/>
      <c r="DY3294" s="2"/>
      <c r="DZ3294" s="2"/>
      <c r="EA3294" s="2"/>
      <c r="EB3294" s="2"/>
      <c r="EC3294" s="2"/>
      <c r="ED3294" s="2"/>
      <c r="EE3294" s="2"/>
      <c r="EF3294" s="2"/>
      <c r="EG3294" s="2"/>
      <c r="EH3294" s="2"/>
      <c r="EI3294" s="2"/>
      <c r="EJ3294" s="2"/>
      <c r="EK3294" s="2"/>
      <c r="EL3294" s="2"/>
      <c r="EM3294" s="2"/>
      <c r="EN3294" s="2"/>
      <c r="EO3294" s="2"/>
      <c r="EP3294" s="2"/>
      <c r="EQ3294" s="2"/>
      <c r="ER3294" s="2"/>
      <c r="ES3294" s="2"/>
      <c r="ET3294" s="2"/>
      <c r="EU3294" s="2"/>
      <c r="EV3294" s="2"/>
      <c r="EW3294" s="2"/>
      <c r="EX3294" s="2"/>
      <c r="EY3294" s="2"/>
      <c r="EZ3294" s="2"/>
      <c r="FA3294" s="2"/>
      <c r="FB3294" s="2"/>
      <c r="FC3294" s="2"/>
      <c r="FD3294" s="2"/>
      <c r="FE3294" s="2"/>
      <c r="FF3294" s="2"/>
      <c r="FG3294" s="2"/>
      <c r="FH3294" s="2"/>
      <c r="FI3294" s="2"/>
      <c r="FJ3294" s="2"/>
      <c r="FK3294" s="2"/>
      <c r="FL3294" s="2"/>
      <c r="FM3294" s="2"/>
      <c r="FN3294" s="2"/>
      <c r="FO3294" s="2"/>
      <c r="FP3294" s="2"/>
      <c r="FQ3294" s="2"/>
      <c r="FR3294" s="2"/>
      <c r="FS3294" s="2"/>
      <c r="FT3294" s="2"/>
      <c r="FU3294" s="2"/>
      <c r="FV3294" s="2"/>
      <c r="FW3294" s="2"/>
      <c r="FX3294" s="2"/>
      <c r="FY3294" s="2"/>
      <c r="FZ3294" s="2"/>
      <c r="GA3294" s="2"/>
      <c r="GB3294" s="2"/>
      <c r="GC3294" s="2"/>
      <c r="GD3294" s="2"/>
      <c r="GE3294" s="2"/>
      <c r="GF3294" s="2"/>
      <c r="GG3294" s="2"/>
      <c r="GH3294" s="2"/>
      <c r="GI3294" s="2"/>
      <c r="GJ3294" s="2"/>
      <c r="GK3294" s="2"/>
      <c r="GL3294" s="2"/>
      <c r="GM3294" s="2"/>
      <c r="GN3294" s="2"/>
      <c r="GO3294" s="2"/>
      <c r="GP3294" s="2"/>
      <c r="GQ3294" s="2"/>
      <c r="GR3294" s="2"/>
      <c r="GS3294" s="2"/>
      <c r="GT3294" s="2"/>
      <c r="GU3294" s="2"/>
      <c r="GV3294" s="2"/>
      <c r="GW3294" s="2"/>
      <c r="GX3294" s="2"/>
      <c r="GY3294" s="2"/>
      <c r="GZ3294" s="2"/>
      <c r="HA3294" s="2"/>
      <c r="HB3294" s="2"/>
      <c r="HC3294" s="2"/>
      <c r="HD3294" s="2"/>
      <c r="HE3294" s="2"/>
      <c r="HF3294" s="2"/>
      <c r="HG3294" s="2"/>
      <c r="HH3294" s="2"/>
      <c r="HI3294" s="2"/>
      <c r="HJ3294" s="2"/>
      <c r="HK3294" s="2"/>
      <c r="HL3294" s="2"/>
      <c r="HM3294" s="2"/>
      <c r="HN3294" s="2"/>
      <c r="HO3294" s="2"/>
      <c r="HP3294" s="2"/>
      <c r="HQ3294" s="2"/>
      <c r="HR3294" s="2"/>
      <c r="HS3294" s="2"/>
      <c r="HT3294" s="2"/>
      <c r="HU3294" s="2"/>
      <c r="HV3294" s="2"/>
      <c r="HW3294" s="2"/>
      <c r="HX3294" s="2"/>
      <c r="HY3294" s="2"/>
      <c r="HZ3294" s="2"/>
      <c r="IA3294" s="2"/>
      <c r="IB3294" s="2"/>
      <c r="IC3294" s="2"/>
      <c r="ID3294" s="2"/>
      <c r="IE3294" s="2"/>
      <c r="IF3294" s="2"/>
      <c r="IG3294" s="2"/>
      <c r="IH3294" s="2"/>
      <c r="II3294" s="2"/>
      <c r="IJ3294" s="2"/>
      <c r="IK3294" s="2"/>
      <c r="IL3294" s="2"/>
      <c r="IM3294" s="2"/>
      <c r="IN3294" s="2"/>
      <c r="IO3294" s="2"/>
      <c r="IP3294" s="2"/>
      <c r="IQ3294" s="2"/>
    </row>
    <row r="3295" spans="1:251" s="16" customFormat="1" ht="18.75" customHeight="1">
      <c r="A3295" s="8"/>
      <c r="B3295" s="25"/>
      <c r="C3295" s="130" t="s">
        <v>441</v>
      </c>
      <c r="D3295" s="131"/>
      <c r="E3295" s="131"/>
      <c r="F3295" s="131"/>
      <c r="G3295" s="131"/>
      <c r="H3295" s="131"/>
      <c r="I3295" s="131"/>
      <c r="J3295" s="131"/>
      <c r="K3295" s="131"/>
      <c r="L3295" s="131"/>
      <c r="M3295" s="131"/>
      <c r="N3295" s="131"/>
      <c r="O3295" s="131"/>
      <c r="P3295" s="131"/>
      <c r="Q3295" s="131"/>
      <c r="R3295" s="131"/>
      <c r="S3295" s="131"/>
      <c r="T3295" s="131"/>
      <c r="U3295" s="131"/>
      <c r="V3295" s="131"/>
      <c r="W3295" s="131"/>
      <c r="X3295" s="131"/>
      <c r="Y3295" s="131"/>
      <c r="Z3295" s="132"/>
      <c r="AA3295" s="133">
        <v>73487</v>
      </c>
      <c r="AB3295" s="134"/>
      <c r="AC3295" s="134"/>
      <c r="AD3295" s="134"/>
      <c r="AE3295" s="134"/>
      <c r="AF3295" s="134"/>
      <c r="AG3295" s="134"/>
      <c r="AH3295" s="134"/>
      <c r="AI3295" s="135"/>
      <c r="AJ3295" s="133">
        <v>99787</v>
      </c>
      <c r="AK3295" s="134"/>
      <c r="AL3295" s="134"/>
      <c r="AM3295" s="134"/>
      <c r="AN3295" s="134"/>
      <c r="AO3295" s="134"/>
      <c r="AP3295" s="134"/>
      <c r="AQ3295" s="134"/>
      <c r="AR3295" s="135"/>
      <c r="AS3295" s="136"/>
      <c r="AT3295" s="137"/>
      <c r="AU3295" s="137"/>
      <c r="AV3295" s="137"/>
      <c r="AW3295" s="137"/>
      <c r="AX3295" s="138"/>
      <c r="AY3295" s="2"/>
      <c r="AZ3295" s="2"/>
      <c r="BA3295" s="2"/>
      <c r="BB3295" s="2"/>
      <c r="BC3295" s="2"/>
      <c r="BD3295" s="2"/>
      <c r="BE3295" s="2"/>
      <c r="BF3295" s="2"/>
      <c r="BG3295" s="2"/>
      <c r="BH3295" s="2"/>
      <c r="BI3295" s="2"/>
      <c r="BJ3295" s="2"/>
      <c r="BK3295" s="2"/>
      <c r="BL3295" s="2"/>
      <c r="BM3295" s="2"/>
      <c r="BN3295" s="2"/>
      <c r="BO3295" s="2"/>
      <c r="BP3295" s="2"/>
      <c r="BQ3295" s="2"/>
      <c r="BR3295" s="2"/>
      <c r="BS3295" s="2"/>
      <c r="BT3295" s="2"/>
      <c r="BU3295" s="2"/>
      <c r="BV3295" s="2"/>
      <c r="BW3295" s="2"/>
      <c r="BX3295" s="2"/>
      <c r="BY3295" s="2"/>
      <c r="BZ3295" s="2"/>
      <c r="CA3295" s="2"/>
      <c r="CB3295" s="2"/>
      <c r="CC3295" s="2"/>
      <c r="CD3295" s="2"/>
      <c r="CE3295" s="2"/>
      <c r="CF3295" s="2"/>
      <c r="CG3295" s="2"/>
      <c r="CH3295" s="2"/>
      <c r="CI3295" s="2"/>
      <c r="CJ3295" s="2"/>
      <c r="CK3295" s="2"/>
      <c r="CL3295" s="2"/>
      <c r="CM3295" s="2"/>
      <c r="CN3295" s="2"/>
      <c r="CO3295" s="2"/>
      <c r="CP3295" s="2"/>
      <c r="CQ3295" s="2"/>
      <c r="CR3295" s="2"/>
      <c r="CS3295" s="2"/>
      <c r="CT3295" s="2"/>
      <c r="CU3295" s="2"/>
      <c r="CV3295" s="2"/>
      <c r="CW3295" s="2"/>
      <c r="CX3295" s="2"/>
      <c r="CY3295" s="2"/>
      <c r="CZ3295" s="2"/>
      <c r="DA3295" s="2"/>
      <c r="DB3295" s="2"/>
      <c r="DC3295" s="2"/>
      <c r="DD3295" s="2"/>
      <c r="DE3295" s="2"/>
      <c r="DF3295" s="2"/>
      <c r="DG3295" s="2"/>
      <c r="DH3295" s="2"/>
      <c r="DI3295" s="2"/>
      <c r="DJ3295" s="2"/>
      <c r="DK3295" s="2"/>
      <c r="DL3295" s="2"/>
      <c r="DM3295" s="2"/>
      <c r="DN3295" s="2"/>
      <c r="DO3295" s="2"/>
      <c r="DP3295" s="2"/>
      <c r="DQ3295" s="2"/>
      <c r="DR3295" s="2"/>
      <c r="DS3295" s="2"/>
      <c r="DT3295" s="2"/>
      <c r="DU3295" s="2"/>
      <c r="DV3295" s="2"/>
      <c r="DW3295" s="2"/>
      <c r="DX3295" s="2"/>
      <c r="DY3295" s="2"/>
      <c r="DZ3295" s="2"/>
      <c r="EA3295" s="2"/>
      <c r="EB3295" s="2"/>
      <c r="EC3295" s="2"/>
      <c r="ED3295" s="2"/>
      <c r="EE3295" s="2"/>
      <c r="EF3295" s="2"/>
      <c r="EG3295" s="2"/>
      <c r="EH3295" s="2"/>
      <c r="EI3295" s="2"/>
      <c r="EJ3295" s="2"/>
      <c r="EK3295" s="2"/>
      <c r="EL3295" s="2"/>
      <c r="EM3295" s="2"/>
      <c r="EN3295" s="2"/>
      <c r="EO3295" s="2"/>
      <c r="EP3295" s="2"/>
      <c r="EQ3295" s="2"/>
      <c r="ER3295" s="2"/>
      <c r="ES3295" s="2"/>
      <c r="ET3295" s="2"/>
      <c r="EU3295" s="2"/>
      <c r="EV3295" s="2"/>
      <c r="EW3295" s="2"/>
      <c r="EX3295" s="2"/>
      <c r="EY3295" s="2"/>
      <c r="EZ3295" s="2"/>
      <c r="FA3295" s="2"/>
      <c r="FB3295" s="2"/>
      <c r="FC3295" s="2"/>
      <c r="FD3295" s="2"/>
      <c r="FE3295" s="2"/>
      <c r="FF3295" s="2"/>
      <c r="FG3295" s="2"/>
      <c r="FH3295" s="2"/>
      <c r="FI3295" s="2"/>
      <c r="FJ3295" s="2"/>
      <c r="FK3295" s="2"/>
      <c r="FL3295" s="2"/>
      <c r="FM3295" s="2"/>
      <c r="FN3295" s="2"/>
      <c r="FO3295" s="2"/>
      <c r="FP3295" s="2"/>
      <c r="FQ3295" s="2"/>
      <c r="FR3295" s="2"/>
      <c r="FS3295" s="2"/>
      <c r="FT3295" s="2"/>
      <c r="FU3295" s="2"/>
      <c r="FV3295" s="2"/>
      <c r="FW3295" s="2"/>
      <c r="FX3295" s="2"/>
      <c r="FY3295" s="2"/>
      <c r="FZ3295" s="2"/>
      <c r="GA3295" s="2"/>
      <c r="GB3295" s="2"/>
      <c r="GC3295" s="2"/>
      <c r="GD3295" s="2"/>
      <c r="GE3295" s="2"/>
      <c r="GF3295" s="2"/>
      <c r="GG3295" s="2"/>
      <c r="GH3295" s="2"/>
      <c r="GI3295" s="2"/>
      <c r="GJ3295" s="2"/>
      <c r="GK3295" s="2"/>
      <c r="GL3295" s="2"/>
      <c r="GM3295" s="2"/>
      <c r="GN3295" s="2"/>
      <c r="GO3295" s="2"/>
      <c r="GP3295" s="2"/>
      <c r="GQ3295" s="2"/>
      <c r="GR3295" s="2"/>
      <c r="GS3295" s="2"/>
      <c r="GT3295" s="2"/>
      <c r="GU3295" s="2"/>
      <c r="GV3295" s="2"/>
      <c r="GW3295" s="2"/>
      <c r="GX3295" s="2"/>
      <c r="GY3295" s="2"/>
      <c r="GZ3295" s="2"/>
      <c r="HA3295" s="2"/>
      <c r="HB3295" s="2"/>
      <c r="HC3295" s="2"/>
      <c r="HD3295" s="2"/>
      <c r="HE3295" s="2"/>
      <c r="HF3295" s="2"/>
      <c r="HG3295" s="2"/>
      <c r="HH3295" s="2"/>
      <c r="HI3295" s="2"/>
      <c r="HJ3295" s="2"/>
      <c r="HK3295" s="2"/>
      <c r="HL3295" s="2"/>
      <c r="HM3295" s="2"/>
      <c r="HN3295" s="2"/>
      <c r="HO3295" s="2"/>
      <c r="HP3295" s="2"/>
      <c r="HQ3295" s="2"/>
      <c r="HR3295" s="2"/>
      <c r="HS3295" s="2"/>
      <c r="HT3295" s="2"/>
      <c r="HU3295" s="2"/>
      <c r="HV3295" s="2"/>
      <c r="HW3295" s="2"/>
      <c r="HX3295" s="2"/>
      <c r="HY3295" s="2"/>
      <c r="HZ3295" s="2"/>
      <c r="IA3295" s="2"/>
      <c r="IB3295" s="2"/>
      <c r="IC3295" s="2"/>
      <c r="ID3295" s="2"/>
      <c r="IE3295" s="2"/>
      <c r="IF3295" s="2"/>
      <c r="IG3295" s="2"/>
      <c r="IH3295" s="2"/>
      <c r="II3295" s="2"/>
      <c r="IJ3295" s="2"/>
      <c r="IK3295" s="2"/>
      <c r="IL3295" s="2"/>
      <c r="IM3295" s="2"/>
      <c r="IN3295" s="2"/>
      <c r="IO3295" s="2"/>
      <c r="IP3295" s="2"/>
      <c r="IQ3295" s="2"/>
    </row>
    <row r="3296" spans="1:251" s="16" customFormat="1" ht="18.75" customHeight="1" thickBot="1">
      <c r="A3296" s="17"/>
      <c r="B3296" s="121" t="s">
        <v>11</v>
      </c>
      <c r="C3296" s="122"/>
      <c r="D3296" s="122"/>
      <c r="E3296" s="122"/>
      <c r="F3296" s="122"/>
      <c r="G3296" s="122"/>
      <c r="H3296" s="122"/>
      <c r="I3296" s="122"/>
      <c r="J3296" s="122"/>
      <c r="K3296" s="122"/>
      <c r="L3296" s="122"/>
      <c r="M3296" s="122"/>
      <c r="N3296" s="122"/>
      <c r="O3296" s="122"/>
      <c r="P3296" s="122"/>
      <c r="Q3296" s="122"/>
      <c r="R3296" s="122"/>
      <c r="S3296" s="122"/>
      <c r="T3296" s="122"/>
      <c r="U3296" s="122"/>
      <c r="V3296" s="122"/>
      <c r="W3296" s="122"/>
      <c r="X3296" s="122"/>
      <c r="Y3296" s="122"/>
      <c r="Z3296" s="123"/>
      <c r="AA3296" s="124">
        <f>SUM($AA$3295:$AA$3295)</f>
        <v>73487</v>
      </c>
      <c r="AB3296" s="125"/>
      <c r="AC3296" s="125"/>
      <c r="AD3296" s="125"/>
      <c r="AE3296" s="125"/>
      <c r="AF3296" s="125"/>
      <c r="AG3296" s="125"/>
      <c r="AH3296" s="125"/>
      <c r="AI3296" s="126"/>
      <c r="AJ3296" s="124">
        <f>SUM($AJ$3295:$AJ$3295)</f>
        <v>99787</v>
      </c>
      <c r="AK3296" s="125"/>
      <c r="AL3296" s="125"/>
      <c r="AM3296" s="125"/>
      <c r="AN3296" s="125"/>
      <c r="AO3296" s="125"/>
      <c r="AP3296" s="125"/>
      <c r="AQ3296" s="125"/>
      <c r="AR3296" s="126"/>
      <c r="AS3296" s="127"/>
      <c r="AT3296" s="128"/>
      <c r="AU3296" s="128"/>
      <c r="AV3296" s="128"/>
      <c r="AW3296" s="128"/>
      <c r="AX3296" s="129"/>
      <c r="AY3296" s="2"/>
      <c r="AZ3296" s="2"/>
      <c r="BA3296" s="2"/>
      <c r="BB3296" s="2"/>
      <c r="BC3296" s="2"/>
      <c r="BD3296" s="2"/>
      <c r="BE3296" s="2"/>
      <c r="BF3296" s="2"/>
      <c r="BG3296" s="2"/>
      <c r="BH3296" s="2"/>
      <c r="BI3296" s="2"/>
      <c r="BJ3296" s="2"/>
      <c r="BK3296" s="2"/>
      <c r="BL3296" s="2"/>
      <c r="BM3296" s="2"/>
      <c r="BN3296" s="2"/>
      <c r="BO3296" s="2"/>
      <c r="BP3296" s="2"/>
      <c r="BQ3296" s="2"/>
      <c r="BR3296" s="2"/>
      <c r="BS3296" s="2"/>
      <c r="BT3296" s="2"/>
      <c r="BU3296" s="2"/>
      <c r="BV3296" s="2"/>
      <c r="BW3296" s="2"/>
      <c r="BX3296" s="2"/>
      <c r="BY3296" s="2"/>
      <c r="BZ3296" s="2"/>
      <c r="CA3296" s="2"/>
      <c r="CB3296" s="2"/>
      <c r="CC3296" s="2"/>
      <c r="CD3296" s="2"/>
      <c r="CE3296" s="2"/>
      <c r="CF3296" s="2"/>
      <c r="CG3296" s="2"/>
      <c r="CH3296" s="2"/>
      <c r="CI3296" s="2"/>
      <c r="CJ3296" s="2"/>
      <c r="CK3296" s="2"/>
      <c r="CL3296" s="2"/>
      <c r="CM3296" s="2"/>
      <c r="CN3296" s="2"/>
      <c r="CO3296" s="2"/>
      <c r="CP3296" s="2"/>
      <c r="CQ3296" s="2"/>
      <c r="CR3296" s="2"/>
      <c r="CS3296" s="2"/>
      <c r="CT3296" s="2"/>
      <c r="CU3296" s="2"/>
      <c r="CV3296" s="2"/>
      <c r="CW3296" s="2"/>
      <c r="CX3296" s="2"/>
      <c r="CY3296" s="2"/>
      <c r="CZ3296" s="2"/>
      <c r="DA3296" s="2"/>
      <c r="DB3296" s="2"/>
      <c r="DC3296" s="2"/>
      <c r="DD3296" s="2"/>
      <c r="DE3296" s="2"/>
      <c r="DF3296" s="2"/>
      <c r="DG3296" s="2"/>
      <c r="DH3296" s="2"/>
      <c r="DI3296" s="2"/>
      <c r="DJ3296" s="2"/>
      <c r="DK3296" s="2"/>
      <c r="DL3296" s="2"/>
      <c r="DM3296" s="2"/>
      <c r="DN3296" s="2"/>
      <c r="DO3296" s="2"/>
      <c r="DP3296" s="2"/>
      <c r="DQ3296" s="2"/>
      <c r="DR3296" s="2"/>
      <c r="DS3296" s="2"/>
      <c r="DT3296" s="2"/>
      <c r="DU3296" s="2"/>
      <c r="DV3296" s="2"/>
      <c r="DW3296" s="2"/>
      <c r="DX3296" s="2"/>
      <c r="DY3296" s="2"/>
      <c r="DZ3296" s="2"/>
      <c r="EA3296" s="2"/>
      <c r="EB3296" s="2"/>
      <c r="EC3296" s="2"/>
      <c r="ED3296" s="2"/>
      <c r="EE3296" s="2"/>
      <c r="EF3296" s="2"/>
      <c r="EG3296" s="2"/>
      <c r="EH3296" s="2"/>
      <c r="EI3296" s="2"/>
      <c r="EJ3296" s="2"/>
      <c r="EK3296" s="2"/>
      <c r="EL3296" s="2"/>
      <c r="EM3296" s="2"/>
      <c r="EN3296" s="2"/>
      <c r="EO3296" s="2"/>
      <c r="EP3296" s="2"/>
      <c r="EQ3296" s="2"/>
      <c r="ER3296" s="2"/>
      <c r="ES3296" s="2"/>
      <c r="ET3296" s="2"/>
      <c r="EU3296" s="2"/>
      <c r="EV3296" s="2"/>
      <c r="EW3296" s="2"/>
      <c r="EX3296" s="2"/>
      <c r="EY3296" s="2"/>
      <c r="EZ3296" s="2"/>
      <c r="FA3296" s="2"/>
      <c r="FB3296" s="2"/>
      <c r="FC3296" s="2"/>
      <c r="FD3296" s="2"/>
      <c r="FE3296" s="2"/>
      <c r="FF3296" s="2"/>
      <c r="FG3296" s="2"/>
      <c r="FH3296" s="2"/>
      <c r="FI3296" s="2"/>
      <c r="FJ3296" s="2"/>
      <c r="FK3296" s="2"/>
      <c r="FL3296" s="2"/>
      <c r="FM3296" s="2"/>
      <c r="FN3296" s="2"/>
      <c r="FO3296" s="2"/>
      <c r="FP3296" s="2"/>
      <c r="FQ3296" s="2"/>
      <c r="FR3296" s="2"/>
      <c r="FS3296" s="2"/>
      <c r="FT3296" s="2"/>
      <c r="FU3296" s="2"/>
      <c r="FV3296" s="2"/>
      <c r="FW3296" s="2"/>
      <c r="FX3296" s="2"/>
      <c r="FY3296" s="2"/>
      <c r="FZ3296" s="2"/>
      <c r="GA3296" s="2"/>
      <c r="GB3296" s="2"/>
      <c r="GC3296" s="2"/>
      <c r="GD3296" s="2"/>
      <c r="GE3296" s="2"/>
      <c r="GF3296" s="2"/>
      <c r="GG3296" s="2"/>
      <c r="GH3296" s="2"/>
      <c r="GI3296" s="2"/>
      <c r="GJ3296" s="2"/>
      <c r="GK3296" s="2"/>
      <c r="GL3296" s="2"/>
      <c r="GM3296" s="2"/>
      <c r="GN3296" s="2"/>
      <c r="GO3296" s="2"/>
      <c r="GP3296" s="2"/>
      <c r="GQ3296" s="2"/>
      <c r="GR3296" s="2"/>
      <c r="GS3296" s="2"/>
      <c r="GT3296" s="2"/>
      <c r="GU3296" s="2"/>
      <c r="GV3296" s="2"/>
      <c r="GW3296" s="2"/>
      <c r="GX3296" s="2"/>
      <c r="GY3296" s="2"/>
      <c r="GZ3296" s="2"/>
      <c r="HA3296" s="2"/>
      <c r="HB3296" s="2"/>
      <c r="HC3296" s="2"/>
      <c r="HD3296" s="2"/>
      <c r="HE3296" s="2"/>
      <c r="HF3296" s="2"/>
      <c r="HG3296" s="2"/>
      <c r="HH3296" s="2"/>
      <c r="HI3296" s="2"/>
      <c r="HJ3296" s="2"/>
      <c r="HK3296" s="2"/>
      <c r="HL3296" s="2"/>
      <c r="HM3296" s="2"/>
      <c r="HN3296" s="2"/>
      <c r="HO3296" s="2"/>
      <c r="HP3296" s="2"/>
      <c r="HQ3296" s="2"/>
      <c r="HR3296" s="2"/>
      <c r="HS3296" s="2"/>
      <c r="HT3296" s="2"/>
      <c r="HU3296" s="2"/>
      <c r="HV3296" s="2"/>
      <c r="HW3296" s="2"/>
      <c r="HX3296" s="2"/>
      <c r="HY3296" s="2"/>
      <c r="HZ3296" s="2"/>
      <c r="IA3296" s="2"/>
      <c r="IB3296" s="2"/>
      <c r="IC3296" s="2"/>
      <c r="ID3296" s="2"/>
      <c r="IE3296" s="2"/>
      <c r="IF3296" s="2"/>
      <c r="IG3296" s="2"/>
      <c r="IH3296" s="2"/>
      <c r="II3296" s="2"/>
      <c r="IJ3296" s="2"/>
      <c r="IK3296" s="2"/>
      <c r="IL3296" s="2"/>
      <c r="IM3296" s="2"/>
      <c r="IN3296" s="2"/>
      <c r="IO3296" s="2"/>
      <c r="IP3296" s="2"/>
      <c r="IQ3296" s="2"/>
    </row>
    <row r="3298" spans="1:113" ht="18.75">
      <c r="A3298" s="1" t="s">
        <v>0</v>
      </c>
      <c r="AW3298" s="3"/>
      <c r="AX3298" s="4"/>
      <c r="AY3298" s="3"/>
    </row>
    <row r="3300" spans="1:113" ht="18.75">
      <c r="B3300" s="101" t="s">
        <v>8</v>
      </c>
      <c r="C3300" s="102"/>
      <c r="D3300" s="102"/>
      <c r="E3300" s="102"/>
      <c r="F3300" s="102"/>
      <c r="G3300" s="102"/>
      <c r="H3300" s="102"/>
      <c r="I3300" s="102"/>
      <c r="J3300" s="102"/>
      <c r="K3300" s="102"/>
      <c r="L3300" s="102"/>
      <c r="M3300" s="102"/>
      <c r="N3300" s="102"/>
      <c r="O3300" s="102"/>
      <c r="P3300" s="102"/>
      <c r="Q3300" s="102"/>
      <c r="R3300" s="102"/>
      <c r="S3300" s="102"/>
      <c r="T3300" s="102"/>
      <c r="U3300" s="102"/>
      <c r="V3300" s="102"/>
      <c r="W3300" s="102"/>
      <c r="X3300" s="102"/>
      <c r="Y3300" s="102"/>
      <c r="Z3300" s="102"/>
      <c r="AA3300" s="102"/>
      <c r="AB3300" s="102"/>
      <c r="AC3300" s="102"/>
      <c r="AD3300" s="102"/>
      <c r="AE3300" s="102"/>
      <c r="AF3300" s="102"/>
      <c r="AG3300" s="102"/>
      <c r="AH3300" s="102"/>
      <c r="AI3300" s="102"/>
      <c r="AJ3300" s="102"/>
      <c r="AK3300" s="102"/>
      <c r="AL3300" s="102"/>
      <c r="AM3300" s="102"/>
      <c r="AN3300" s="102"/>
      <c r="AO3300" s="102"/>
      <c r="AP3300" s="102"/>
      <c r="AQ3300" s="102"/>
      <c r="AR3300" s="102"/>
      <c r="AS3300" s="102"/>
      <c r="AT3300" s="102"/>
      <c r="AU3300" s="102"/>
      <c r="AV3300" s="102"/>
      <c r="AW3300" s="102"/>
      <c r="AX3300" s="102"/>
    </row>
    <row r="3301" spans="1:113">
      <c r="Z3301" s="5"/>
      <c r="AD3301" s="5"/>
      <c r="AE3301" s="5"/>
      <c r="AF3301" s="5"/>
      <c r="AG3301" s="5"/>
      <c r="AH3301" s="5"/>
      <c r="AI3301" s="5"/>
      <c r="AO3301" s="5"/>
    </row>
    <row r="3302" spans="1:113" ht="13.5" thickBot="1">
      <c r="Z3302" s="5"/>
      <c r="AD3302" s="5"/>
      <c r="AE3302" s="5"/>
      <c r="AF3302" s="5"/>
      <c r="AG3302" s="5"/>
      <c r="AH3302" s="5"/>
      <c r="AI3302" s="5"/>
      <c r="AO3302" s="5"/>
      <c r="DI3302" s="6"/>
    </row>
    <row r="3303" spans="1:113" ht="24.75" customHeight="1" thickBot="1">
      <c r="B3303" s="103" t="s">
        <v>1</v>
      </c>
      <c r="C3303" s="104"/>
      <c r="D3303" s="104"/>
      <c r="E3303" s="104"/>
      <c r="F3303" s="104"/>
      <c r="G3303" s="104"/>
      <c r="H3303" s="105" t="s">
        <v>457</v>
      </c>
      <c r="I3303" s="106"/>
      <c r="J3303" s="106"/>
      <c r="K3303" s="106"/>
      <c r="L3303" s="106"/>
      <c r="M3303" s="106"/>
      <c r="N3303" s="106"/>
      <c r="O3303" s="106"/>
      <c r="P3303" s="106"/>
      <c r="Q3303" s="106"/>
      <c r="R3303" s="106"/>
      <c r="S3303" s="106"/>
      <c r="T3303" s="106"/>
      <c r="U3303" s="106"/>
      <c r="V3303" s="106"/>
      <c r="W3303" s="106"/>
      <c r="X3303" s="106"/>
      <c r="Y3303" s="106"/>
      <c r="Z3303" s="106"/>
      <c r="AA3303" s="106"/>
      <c r="AB3303" s="106"/>
      <c r="AC3303" s="106"/>
      <c r="AD3303" s="106"/>
      <c r="AE3303" s="106"/>
      <c r="AF3303" s="106"/>
      <c r="AG3303" s="106"/>
      <c r="AH3303" s="106"/>
      <c r="AI3303" s="106"/>
      <c r="AJ3303" s="106"/>
      <c r="AK3303" s="106"/>
      <c r="AL3303" s="106"/>
      <c r="AM3303" s="106"/>
      <c r="AN3303" s="106"/>
      <c r="AO3303" s="106"/>
      <c r="AP3303" s="106"/>
      <c r="AQ3303" s="106"/>
      <c r="AR3303" s="106"/>
      <c r="AS3303" s="106"/>
      <c r="AT3303" s="106"/>
      <c r="AU3303" s="106"/>
      <c r="AV3303" s="106"/>
      <c r="AW3303" s="106"/>
      <c r="AX3303" s="107"/>
      <c r="DI3303" s="6"/>
    </row>
    <row r="3304" spans="1:113" ht="14.25">
      <c r="B3304" s="7"/>
      <c r="C3304" s="7"/>
      <c r="D3304" s="7"/>
      <c r="E3304" s="7"/>
      <c r="F3304" s="7"/>
      <c r="G3304" s="7"/>
      <c r="H3304" s="8"/>
      <c r="I3304" s="8"/>
      <c r="J3304" s="8"/>
      <c r="K3304" s="8"/>
      <c r="L3304" s="9"/>
      <c r="M3304" s="9"/>
      <c r="N3304" s="9"/>
      <c r="O3304" s="9"/>
      <c r="P3304" s="8"/>
      <c r="Q3304" s="8"/>
      <c r="R3304" s="8"/>
      <c r="S3304" s="8"/>
      <c r="T3304" s="8"/>
      <c r="U3304" s="8"/>
      <c r="V3304" s="10"/>
      <c r="W3304" s="10"/>
      <c r="X3304" s="10"/>
      <c r="Y3304" s="10"/>
      <c r="Z3304" s="10"/>
      <c r="AA3304" s="10"/>
      <c r="AB3304" s="10"/>
      <c r="AC3304" s="10"/>
      <c r="AD3304" s="10"/>
      <c r="AE3304" s="10"/>
      <c r="AF3304" s="10"/>
      <c r="AG3304" s="10"/>
      <c r="AH3304" s="10"/>
      <c r="AI3304" s="10"/>
      <c r="AJ3304" s="10"/>
      <c r="AK3304" s="10"/>
      <c r="AL3304" s="10"/>
      <c r="AM3304" s="10"/>
      <c r="AN3304" s="10"/>
      <c r="AO3304" s="10"/>
      <c r="AP3304" s="10"/>
      <c r="AQ3304" s="10"/>
      <c r="AR3304" s="10"/>
      <c r="AS3304" s="10"/>
      <c r="AT3304" s="10"/>
      <c r="AU3304" s="10"/>
      <c r="AV3304" s="10"/>
      <c r="AW3304" s="10"/>
      <c r="AX3304" s="10"/>
      <c r="DI3304" s="6"/>
    </row>
    <row r="3305" spans="1:113" ht="15" thickBot="1">
      <c r="A3305" s="11"/>
      <c r="B3305" s="10" t="s">
        <v>2</v>
      </c>
      <c r="C3305" s="8"/>
      <c r="D3305" s="8"/>
      <c r="E3305" s="8"/>
      <c r="F3305" s="8"/>
      <c r="G3305" s="8"/>
      <c r="H3305" s="8"/>
      <c r="I3305" s="8"/>
      <c r="J3305" s="8"/>
      <c r="K3305" s="8"/>
      <c r="L3305" s="9"/>
      <c r="M3305" s="9"/>
      <c r="N3305" s="9"/>
      <c r="O3305" s="9"/>
      <c r="P3305" s="8"/>
      <c r="Q3305" s="8"/>
      <c r="R3305" s="8"/>
      <c r="S3305" s="8"/>
      <c r="T3305" s="8"/>
      <c r="U3305" s="8"/>
      <c r="V3305" s="10"/>
      <c r="W3305" s="10"/>
      <c r="X3305" s="10"/>
      <c r="Y3305" s="10"/>
      <c r="Z3305" s="10"/>
      <c r="AA3305" s="10"/>
      <c r="AB3305" s="10"/>
      <c r="AC3305" s="10"/>
      <c r="AD3305" s="10"/>
      <c r="AE3305" s="10"/>
      <c r="AF3305" s="10"/>
      <c r="AG3305" s="10"/>
      <c r="AH3305" s="10"/>
      <c r="AI3305" s="10"/>
      <c r="AJ3305" s="10"/>
      <c r="AK3305" s="10"/>
      <c r="AL3305" s="10"/>
      <c r="AM3305" s="10"/>
      <c r="AN3305" s="10"/>
      <c r="AO3305" s="10"/>
      <c r="AP3305" s="10"/>
      <c r="AQ3305" s="10"/>
      <c r="AR3305" s="10"/>
      <c r="AS3305" s="10"/>
      <c r="AT3305" s="10"/>
      <c r="AU3305" s="10"/>
      <c r="AV3305" s="10"/>
      <c r="AW3305" s="10"/>
      <c r="AX3305" s="10"/>
      <c r="DI3305" s="6"/>
    </row>
    <row r="3306" spans="1:113" ht="14.25">
      <c r="A3306" s="8"/>
      <c r="B3306" s="12"/>
      <c r="C3306" s="7"/>
      <c r="D3306" s="7"/>
      <c r="E3306" s="7"/>
      <c r="F3306" s="7"/>
      <c r="G3306" s="7"/>
      <c r="H3306" s="7"/>
      <c r="I3306" s="7"/>
      <c r="J3306" s="7"/>
      <c r="K3306" s="7"/>
      <c r="L3306" s="13"/>
      <c r="M3306" s="13"/>
      <c r="N3306" s="13"/>
      <c r="O3306" s="13"/>
      <c r="P3306" s="7"/>
      <c r="Q3306" s="7"/>
      <c r="R3306" s="7"/>
      <c r="S3306" s="7"/>
      <c r="T3306" s="7"/>
      <c r="U3306" s="7"/>
      <c r="V3306" s="14"/>
      <c r="W3306" s="14"/>
      <c r="X3306" s="14"/>
      <c r="Y3306" s="14"/>
      <c r="Z3306" s="14"/>
      <c r="AA3306" s="14"/>
      <c r="AB3306" s="14"/>
      <c r="AC3306" s="14"/>
      <c r="AD3306" s="14"/>
      <c r="AE3306" s="14"/>
      <c r="AF3306" s="14"/>
      <c r="AG3306" s="14"/>
      <c r="AH3306" s="14"/>
      <c r="AI3306" s="14"/>
      <c r="AJ3306" s="14"/>
      <c r="AK3306" s="14"/>
      <c r="AL3306" s="14"/>
      <c r="AM3306" s="14"/>
      <c r="AN3306" s="14"/>
      <c r="AO3306" s="14"/>
      <c r="AP3306" s="14"/>
      <c r="AQ3306" s="14"/>
      <c r="AR3306" s="14"/>
      <c r="AS3306" s="14"/>
      <c r="AT3306" s="14"/>
      <c r="AU3306" s="14"/>
      <c r="AV3306" s="14"/>
      <c r="AW3306" s="14"/>
      <c r="AX3306" s="15"/>
    </row>
    <row r="3307" spans="1:113" ht="12" customHeight="1">
      <c r="A3307" s="8"/>
      <c r="B3307" s="108" t="s">
        <v>458</v>
      </c>
      <c r="C3307" s="109"/>
      <c r="D3307" s="109"/>
      <c r="E3307" s="109"/>
      <c r="F3307" s="109"/>
      <c r="G3307" s="109"/>
      <c r="H3307" s="109"/>
      <c r="I3307" s="109"/>
      <c r="J3307" s="109"/>
      <c r="K3307" s="109"/>
      <c r="L3307" s="109"/>
      <c r="M3307" s="109"/>
      <c r="N3307" s="109"/>
      <c r="O3307" s="109"/>
      <c r="P3307" s="109"/>
      <c r="Q3307" s="109"/>
      <c r="R3307" s="109"/>
      <c r="S3307" s="109"/>
      <c r="T3307" s="109"/>
      <c r="U3307" s="109"/>
      <c r="V3307" s="109"/>
      <c r="W3307" s="109"/>
      <c r="X3307" s="109"/>
      <c r="Y3307" s="109"/>
      <c r="Z3307" s="109"/>
      <c r="AA3307" s="109"/>
      <c r="AB3307" s="109"/>
      <c r="AC3307" s="109"/>
      <c r="AD3307" s="109"/>
      <c r="AE3307" s="109"/>
      <c r="AF3307" s="109"/>
      <c r="AG3307" s="109"/>
      <c r="AH3307" s="109"/>
      <c r="AI3307" s="109"/>
      <c r="AJ3307" s="109"/>
      <c r="AK3307" s="109"/>
      <c r="AL3307" s="109"/>
      <c r="AM3307" s="109"/>
      <c r="AN3307" s="109"/>
      <c r="AO3307" s="109"/>
      <c r="AP3307" s="109"/>
      <c r="AQ3307" s="109"/>
      <c r="AR3307" s="109"/>
      <c r="AS3307" s="109"/>
      <c r="AT3307" s="109"/>
      <c r="AU3307" s="109"/>
      <c r="AV3307" s="109"/>
      <c r="AW3307" s="109"/>
      <c r="AX3307" s="110"/>
    </row>
    <row r="3308" spans="1:113" ht="12" customHeight="1">
      <c r="A3308" s="8"/>
      <c r="B3308" s="108"/>
      <c r="C3308" s="109"/>
      <c r="D3308" s="109"/>
      <c r="E3308" s="109"/>
      <c r="F3308" s="109"/>
      <c r="G3308" s="109"/>
      <c r="H3308" s="109"/>
      <c r="I3308" s="109"/>
      <c r="J3308" s="109"/>
      <c r="K3308" s="109"/>
      <c r="L3308" s="109"/>
      <c r="M3308" s="109"/>
      <c r="N3308" s="109"/>
      <c r="O3308" s="109"/>
      <c r="P3308" s="109"/>
      <c r="Q3308" s="109"/>
      <c r="R3308" s="109"/>
      <c r="S3308" s="109"/>
      <c r="T3308" s="109"/>
      <c r="U3308" s="109"/>
      <c r="V3308" s="109"/>
      <c r="W3308" s="109"/>
      <c r="X3308" s="109"/>
      <c r="Y3308" s="109"/>
      <c r="Z3308" s="109"/>
      <c r="AA3308" s="109"/>
      <c r="AB3308" s="109"/>
      <c r="AC3308" s="109"/>
      <c r="AD3308" s="109"/>
      <c r="AE3308" s="109"/>
      <c r="AF3308" s="109"/>
      <c r="AG3308" s="109"/>
      <c r="AH3308" s="109"/>
      <c r="AI3308" s="109"/>
      <c r="AJ3308" s="109"/>
      <c r="AK3308" s="109"/>
      <c r="AL3308" s="109"/>
      <c r="AM3308" s="109"/>
      <c r="AN3308" s="109"/>
      <c r="AO3308" s="109"/>
      <c r="AP3308" s="109"/>
      <c r="AQ3308" s="109"/>
      <c r="AR3308" s="109"/>
      <c r="AS3308" s="109"/>
      <c r="AT3308" s="109"/>
      <c r="AU3308" s="109"/>
      <c r="AV3308" s="109"/>
      <c r="AW3308" s="109"/>
      <c r="AX3308" s="110"/>
      <c r="BC3308" s="16"/>
    </row>
    <row r="3309" spans="1:113" ht="12" customHeight="1">
      <c r="A3309" s="8"/>
      <c r="B3309" s="108"/>
      <c r="C3309" s="109"/>
      <c r="D3309" s="109"/>
      <c r="E3309" s="109"/>
      <c r="F3309" s="109"/>
      <c r="G3309" s="109"/>
      <c r="H3309" s="109"/>
      <c r="I3309" s="109"/>
      <c r="J3309" s="109"/>
      <c r="K3309" s="109"/>
      <c r="L3309" s="109"/>
      <c r="M3309" s="109"/>
      <c r="N3309" s="109"/>
      <c r="O3309" s="109"/>
      <c r="P3309" s="109"/>
      <c r="Q3309" s="109"/>
      <c r="R3309" s="109"/>
      <c r="S3309" s="109"/>
      <c r="T3309" s="109"/>
      <c r="U3309" s="109"/>
      <c r="V3309" s="109"/>
      <c r="W3309" s="109"/>
      <c r="X3309" s="109"/>
      <c r="Y3309" s="109"/>
      <c r="Z3309" s="109"/>
      <c r="AA3309" s="109"/>
      <c r="AB3309" s="109"/>
      <c r="AC3309" s="109"/>
      <c r="AD3309" s="109"/>
      <c r="AE3309" s="109"/>
      <c r="AF3309" s="109"/>
      <c r="AG3309" s="109"/>
      <c r="AH3309" s="109"/>
      <c r="AI3309" s="109"/>
      <c r="AJ3309" s="109"/>
      <c r="AK3309" s="109"/>
      <c r="AL3309" s="109"/>
      <c r="AM3309" s="109"/>
      <c r="AN3309" s="109"/>
      <c r="AO3309" s="109"/>
      <c r="AP3309" s="109"/>
      <c r="AQ3309" s="109"/>
      <c r="AR3309" s="109"/>
      <c r="AS3309" s="109"/>
      <c r="AT3309" s="109"/>
      <c r="AU3309" s="109"/>
      <c r="AV3309" s="109"/>
      <c r="AW3309" s="109"/>
      <c r="AX3309" s="110"/>
    </row>
    <row r="3310" spans="1:113" ht="12" customHeight="1">
      <c r="A3310" s="8"/>
      <c r="B3310" s="108"/>
      <c r="C3310" s="109"/>
      <c r="D3310" s="109"/>
      <c r="E3310" s="109"/>
      <c r="F3310" s="109"/>
      <c r="G3310" s="109"/>
      <c r="H3310" s="109"/>
      <c r="I3310" s="109"/>
      <c r="J3310" s="109"/>
      <c r="K3310" s="109"/>
      <c r="L3310" s="109"/>
      <c r="M3310" s="109"/>
      <c r="N3310" s="109"/>
      <c r="O3310" s="109"/>
      <c r="P3310" s="109"/>
      <c r="Q3310" s="109"/>
      <c r="R3310" s="109"/>
      <c r="S3310" s="109"/>
      <c r="T3310" s="109"/>
      <c r="U3310" s="109"/>
      <c r="V3310" s="109"/>
      <c r="W3310" s="109"/>
      <c r="X3310" s="109"/>
      <c r="Y3310" s="109"/>
      <c r="Z3310" s="109"/>
      <c r="AA3310" s="109"/>
      <c r="AB3310" s="109"/>
      <c r="AC3310" s="109"/>
      <c r="AD3310" s="109"/>
      <c r="AE3310" s="109"/>
      <c r="AF3310" s="109"/>
      <c r="AG3310" s="109"/>
      <c r="AH3310" s="109"/>
      <c r="AI3310" s="109"/>
      <c r="AJ3310" s="109"/>
      <c r="AK3310" s="109"/>
      <c r="AL3310" s="109"/>
      <c r="AM3310" s="109"/>
      <c r="AN3310" s="109"/>
      <c r="AO3310" s="109"/>
      <c r="AP3310" s="109"/>
      <c r="AQ3310" s="109"/>
      <c r="AR3310" s="109"/>
      <c r="AS3310" s="109"/>
      <c r="AT3310" s="109"/>
      <c r="AU3310" s="109"/>
      <c r="AV3310" s="109"/>
      <c r="AW3310" s="109"/>
      <c r="AX3310" s="110"/>
    </row>
    <row r="3311" spans="1:113" ht="12" customHeight="1">
      <c r="A3311" s="8"/>
      <c r="B3311" s="108"/>
      <c r="C3311" s="109"/>
      <c r="D3311" s="109"/>
      <c r="E3311" s="109"/>
      <c r="F3311" s="109"/>
      <c r="G3311" s="109"/>
      <c r="H3311" s="109"/>
      <c r="I3311" s="109"/>
      <c r="J3311" s="109"/>
      <c r="K3311" s="109"/>
      <c r="L3311" s="109"/>
      <c r="M3311" s="109"/>
      <c r="N3311" s="109"/>
      <c r="O3311" s="109"/>
      <c r="P3311" s="109"/>
      <c r="Q3311" s="109"/>
      <c r="R3311" s="109"/>
      <c r="S3311" s="109"/>
      <c r="T3311" s="109"/>
      <c r="U3311" s="109"/>
      <c r="V3311" s="109"/>
      <c r="W3311" s="109"/>
      <c r="X3311" s="109"/>
      <c r="Y3311" s="109"/>
      <c r="Z3311" s="109"/>
      <c r="AA3311" s="109"/>
      <c r="AB3311" s="109"/>
      <c r="AC3311" s="109"/>
      <c r="AD3311" s="109"/>
      <c r="AE3311" s="109"/>
      <c r="AF3311" s="109"/>
      <c r="AG3311" s="109"/>
      <c r="AH3311" s="109"/>
      <c r="AI3311" s="109"/>
      <c r="AJ3311" s="109"/>
      <c r="AK3311" s="109"/>
      <c r="AL3311" s="109"/>
      <c r="AM3311" s="109"/>
      <c r="AN3311" s="109"/>
      <c r="AO3311" s="109"/>
      <c r="AP3311" s="109"/>
      <c r="AQ3311" s="109"/>
      <c r="AR3311" s="109"/>
      <c r="AS3311" s="109"/>
      <c r="AT3311" s="109"/>
      <c r="AU3311" s="109"/>
      <c r="AV3311" s="109"/>
      <c r="AW3311" s="109"/>
      <c r="AX3311" s="110"/>
    </row>
    <row r="3312" spans="1:113" ht="15" thickBot="1">
      <c r="A3312" s="17"/>
      <c r="B3312" s="18"/>
      <c r="C3312" s="19"/>
      <c r="D3312" s="19"/>
      <c r="E3312" s="19"/>
      <c r="F3312" s="19"/>
      <c r="G3312" s="19"/>
      <c r="H3312" s="19"/>
      <c r="I3312" s="19"/>
      <c r="J3312" s="19"/>
      <c r="K3312" s="19"/>
      <c r="L3312" s="19"/>
      <c r="M3312" s="19"/>
      <c r="N3312" s="19"/>
      <c r="O3312" s="19"/>
      <c r="P3312" s="19"/>
      <c r="Q3312" s="19"/>
      <c r="R3312" s="19"/>
      <c r="S3312" s="19"/>
      <c r="T3312" s="19"/>
      <c r="U3312" s="19"/>
      <c r="V3312" s="19"/>
      <c r="W3312" s="19"/>
      <c r="X3312" s="19"/>
      <c r="Y3312" s="19"/>
      <c r="Z3312" s="19"/>
      <c r="AA3312" s="19"/>
      <c r="AB3312" s="19"/>
      <c r="AC3312" s="19"/>
      <c r="AD3312" s="19"/>
      <c r="AE3312" s="19"/>
      <c r="AF3312" s="19"/>
      <c r="AG3312" s="19"/>
      <c r="AH3312" s="19"/>
      <c r="AI3312" s="19"/>
      <c r="AJ3312" s="19"/>
      <c r="AK3312" s="19"/>
      <c r="AL3312" s="19"/>
      <c r="AM3312" s="19"/>
      <c r="AN3312" s="19"/>
      <c r="AO3312" s="19"/>
      <c r="AP3312" s="19"/>
      <c r="AQ3312" s="19"/>
      <c r="AR3312" s="19"/>
      <c r="AS3312" s="19"/>
      <c r="AT3312" s="19"/>
      <c r="AU3312" s="19"/>
      <c r="AV3312" s="19"/>
      <c r="AW3312" s="19"/>
      <c r="AX3312" s="20"/>
    </row>
    <row r="3313" spans="1:113">
      <c r="B3313" s="21"/>
    </row>
    <row r="3314" spans="1:113" ht="15" thickBot="1">
      <c r="A3314" s="11"/>
      <c r="B3314" s="10" t="s">
        <v>3</v>
      </c>
      <c r="C3314" s="8"/>
      <c r="D3314" s="8"/>
      <c r="E3314" s="8"/>
      <c r="F3314" s="8"/>
      <c r="G3314" s="8"/>
      <c r="H3314" s="8"/>
      <c r="I3314" s="8"/>
      <c r="J3314" s="8"/>
      <c r="K3314" s="8"/>
      <c r="L3314" s="9"/>
      <c r="M3314" s="9"/>
      <c r="N3314" s="9"/>
      <c r="O3314" s="9"/>
      <c r="P3314" s="8"/>
      <c r="Q3314" s="8"/>
      <c r="R3314" s="8"/>
      <c r="S3314" s="8"/>
      <c r="T3314" s="8"/>
      <c r="U3314" s="8"/>
      <c r="V3314" s="10"/>
      <c r="W3314" s="10"/>
      <c r="X3314" s="10"/>
      <c r="Y3314" s="10"/>
      <c r="Z3314" s="10"/>
      <c r="AA3314" s="10"/>
      <c r="AB3314" s="10"/>
      <c r="AC3314" s="10"/>
      <c r="AD3314" s="10"/>
      <c r="AE3314" s="10"/>
      <c r="AF3314" s="10"/>
      <c r="AG3314" s="10"/>
      <c r="AH3314" s="10"/>
      <c r="AI3314" s="10"/>
      <c r="AJ3314" s="10"/>
      <c r="AK3314" s="10"/>
      <c r="AL3314" s="10"/>
      <c r="AM3314" s="10"/>
      <c r="AN3314" s="10"/>
      <c r="AO3314" s="10"/>
      <c r="AP3314" s="10"/>
      <c r="AQ3314" s="10"/>
      <c r="AR3314" s="10"/>
      <c r="AS3314" s="10"/>
      <c r="AT3314" s="10"/>
      <c r="AU3314" s="10"/>
      <c r="AV3314" s="10"/>
      <c r="AW3314" s="10"/>
      <c r="AX3314" s="10"/>
      <c r="DI3314" s="6"/>
    </row>
    <row r="3315" spans="1:113" ht="14.25">
      <c r="A3315" s="8"/>
      <c r="B3315" s="12"/>
      <c r="C3315" s="7"/>
      <c r="D3315" s="7"/>
      <c r="E3315" s="7"/>
      <c r="F3315" s="7"/>
      <c r="G3315" s="7"/>
      <c r="H3315" s="7"/>
      <c r="I3315" s="7"/>
      <c r="J3315" s="7"/>
      <c r="K3315" s="7"/>
      <c r="L3315" s="13"/>
      <c r="M3315" s="13"/>
      <c r="N3315" s="13"/>
      <c r="O3315" s="13"/>
      <c r="P3315" s="7"/>
      <c r="Q3315" s="7"/>
      <c r="R3315" s="7"/>
      <c r="S3315" s="7"/>
      <c r="T3315" s="7"/>
      <c r="U3315" s="7"/>
      <c r="V3315" s="14"/>
      <c r="W3315" s="14"/>
      <c r="X3315" s="14"/>
      <c r="Y3315" s="14"/>
      <c r="Z3315" s="14"/>
      <c r="AA3315" s="14"/>
      <c r="AB3315" s="14"/>
      <c r="AC3315" s="14"/>
      <c r="AD3315" s="14"/>
      <c r="AE3315" s="14"/>
      <c r="AF3315" s="14"/>
      <c r="AG3315" s="14"/>
      <c r="AH3315" s="14"/>
      <c r="AI3315" s="14"/>
      <c r="AJ3315" s="14"/>
      <c r="AK3315" s="14"/>
      <c r="AL3315" s="14"/>
      <c r="AM3315" s="14"/>
      <c r="AN3315" s="14"/>
      <c r="AO3315" s="14"/>
      <c r="AP3315" s="14"/>
      <c r="AQ3315" s="14"/>
      <c r="AR3315" s="14"/>
      <c r="AS3315" s="14"/>
      <c r="AT3315" s="14"/>
      <c r="AU3315" s="14"/>
      <c r="AV3315" s="14"/>
      <c r="AW3315" s="14"/>
      <c r="AX3315" s="15"/>
    </row>
    <row r="3316" spans="1:113" ht="12" customHeight="1">
      <c r="A3316" s="8"/>
      <c r="B3316" s="108" t="s">
        <v>459</v>
      </c>
      <c r="C3316" s="109"/>
      <c r="D3316" s="109"/>
      <c r="E3316" s="109"/>
      <c r="F3316" s="109"/>
      <c r="G3316" s="109"/>
      <c r="H3316" s="109"/>
      <c r="I3316" s="109"/>
      <c r="J3316" s="109"/>
      <c r="K3316" s="109"/>
      <c r="L3316" s="109"/>
      <c r="M3316" s="109"/>
      <c r="N3316" s="109"/>
      <c r="O3316" s="109"/>
      <c r="P3316" s="109"/>
      <c r="Q3316" s="109"/>
      <c r="R3316" s="109"/>
      <c r="S3316" s="109"/>
      <c r="T3316" s="109"/>
      <c r="U3316" s="109"/>
      <c r="V3316" s="109"/>
      <c r="W3316" s="109"/>
      <c r="X3316" s="109"/>
      <c r="Y3316" s="109"/>
      <c r="Z3316" s="109"/>
      <c r="AA3316" s="109"/>
      <c r="AB3316" s="109"/>
      <c r="AC3316" s="109"/>
      <c r="AD3316" s="109"/>
      <c r="AE3316" s="109"/>
      <c r="AF3316" s="109"/>
      <c r="AG3316" s="109"/>
      <c r="AH3316" s="109"/>
      <c r="AI3316" s="109"/>
      <c r="AJ3316" s="109"/>
      <c r="AK3316" s="109"/>
      <c r="AL3316" s="109"/>
      <c r="AM3316" s="109"/>
      <c r="AN3316" s="109"/>
      <c r="AO3316" s="109"/>
      <c r="AP3316" s="109"/>
      <c r="AQ3316" s="109"/>
      <c r="AR3316" s="109"/>
      <c r="AS3316" s="109"/>
      <c r="AT3316" s="109"/>
      <c r="AU3316" s="109"/>
      <c r="AV3316" s="109"/>
      <c r="AW3316" s="109"/>
      <c r="AX3316" s="110"/>
    </row>
    <row r="3317" spans="1:113" ht="12" customHeight="1">
      <c r="A3317" s="8"/>
      <c r="B3317" s="108"/>
      <c r="C3317" s="109"/>
      <c r="D3317" s="109"/>
      <c r="E3317" s="109"/>
      <c r="F3317" s="109"/>
      <c r="G3317" s="109"/>
      <c r="H3317" s="109"/>
      <c r="I3317" s="109"/>
      <c r="J3317" s="109"/>
      <c r="K3317" s="109"/>
      <c r="L3317" s="109"/>
      <c r="M3317" s="109"/>
      <c r="N3317" s="109"/>
      <c r="O3317" s="109"/>
      <c r="P3317" s="109"/>
      <c r="Q3317" s="109"/>
      <c r="R3317" s="109"/>
      <c r="S3317" s="109"/>
      <c r="T3317" s="109"/>
      <c r="U3317" s="109"/>
      <c r="V3317" s="109"/>
      <c r="W3317" s="109"/>
      <c r="X3317" s="109"/>
      <c r="Y3317" s="109"/>
      <c r="Z3317" s="109"/>
      <c r="AA3317" s="109"/>
      <c r="AB3317" s="109"/>
      <c r="AC3317" s="109"/>
      <c r="AD3317" s="109"/>
      <c r="AE3317" s="109"/>
      <c r="AF3317" s="109"/>
      <c r="AG3317" s="109"/>
      <c r="AH3317" s="109"/>
      <c r="AI3317" s="109"/>
      <c r="AJ3317" s="109"/>
      <c r="AK3317" s="109"/>
      <c r="AL3317" s="109"/>
      <c r="AM3317" s="109"/>
      <c r="AN3317" s="109"/>
      <c r="AO3317" s="109"/>
      <c r="AP3317" s="109"/>
      <c r="AQ3317" s="109"/>
      <c r="AR3317" s="109"/>
      <c r="AS3317" s="109"/>
      <c r="AT3317" s="109"/>
      <c r="AU3317" s="109"/>
      <c r="AV3317" s="109"/>
      <c r="AW3317" s="109"/>
      <c r="AX3317" s="110"/>
    </row>
    <row r="3318" spans="1:113" ht="12" customHeight="1">
      <c r="A3318" s="8"/>
      <c r="B3318" s="108"/>
      <c r="C3318" s="109"/>
      <c r="D3318" s="109"/>
      <c r="E3318" s="109"/>
      <c r="F3318" s="109"/>
      <c r="G3318" s="109"/>
      <c r="H3318" s="109"/>
      <c r="I3318" s="109"/>
      <c r="J3318" s="109"/>
      <c r="K3318" s="109"/>
      <c r="L3318" s="109"/>
      <c r="M3318" s="109"/>
      <c r="N3318" s="109"/>
      <c r="O3318" s="109"/>
      <c r="P3318" s="109"/>
      <c r="Q3318" s="109"/>
      <c r="R3318" s="109"/>
      <c r="S3318" s="109"/>
      <c r="T3318" s="109"/>
      <c r="U3318" s="109"/>
      <c r="V3318" s="109"/>
      <c r="W3318" s="109"/>
      <c r="X3318" s="109"/>
      <c r="Y3318" s="109"/>
      <c r="Z3318" s="109"/>
      <c r="AA3318" s="109"/>
      <c r="AB3318" s="109"/>
      <c r="AC3318" s="109"/>
      <c r="AD3318" s="109"/>
      <c r="AE3318" s="109"/>
      <c r="AF3318" s="109"/>
      <c r="AG3318" s="109"/>
      <c r="AH3318" s="109"/>
      <c r="AI3318" s="109"/>
      <c r="AJ3318" s="109"/>
      <c r="AK3318" s="109"/>
      <c r="AL3318" s="109"/>
      <c r="AM3318" s="109"/>
      <c r="AN3318" s="109"/>
      <c r="AO3318" s="109"/>
      <c r="AP3318" s="109"/>
      <c r="AQ3318" s="109"/>
      <c r="AR3318" s="109"/>
      <c r="AS3318" s="109"/>
      <c r="AT3318" s="109"/>
      <c r="AU3318" s="109"/>
      <c r="AV3318" s="109"/>
      <c r="AW3318" s="109"/>
      <c r="AX3318" s="110"/>
    </row>
    <row r="3319" spans="1:113" ht="12" customHeight="1">
      <c r="A3319" s="8"/>
      <c r="B3319" s="108"/>
      <c r="C3319" s="109"/>
      <c r="D3319" s="109"/>
      <c r="E3319" s="109"/>
      <c r="F3319" s="109"/>
      <c r="G3319" s="109"/>
      <c r="H3319" s="109"/>
      <c r="I3319" s="109"/>
      <c r="J3319" s="109"/>
      <c r="K3319" s="109"/>
      <c r="L3319" s="109"/>
      <c r="M3319" s="109"/>
      <c r="N3319" s="109"/>
      <c r="O3319" s="109"/>
      <c r="P3319" s="109"/>
      <c r="Q3319" s="109"/>
      <c r="R3319" s="109"/>
      <c r="S3319" s="109"/>
      <c r="T3319" s="109"/>
      <c r="U3319" s="109"/>
      <c r="V3319" s="109"/>
      <c r="W3319" s="109"/>
      <c r="X3319" s="109"/>
      <c r="Y3319" s="109"/>
      <c r="Z3319" s="109"/>
      <c r="AA3319" s="109"/>
      <c r="AB3319" s="109"/>
      <c r="AC3319" s="109"/>
      <c r="AD3319" s="109"/>
      <c r="AE3319" s="109"/>
      <c r="AF3319" s="109"/>
      <c r="AG3319" s="109"/>
      <c r="AH3319" s="109"/>
      <c r="AI3319" s="109"/>
      <c r="AJ3319" s="109"/>
      <c r="AK3319" s="109"/>
      <c r="AL3319" s="109"/>
      <c r="AM3319" s="109"/>
      <c r="AN3319" s="109"/>
      <c r="AO3319" s="109"/>
      <c r="AP3319" s="109"/>
      <c r="AQ3319" s="109"/>
      <c r="AR3319" s="109"/>
      <c r="AS3319" s="109"/>
      <c r="AT3319" s="109"/>
      <c r="AU3319" s="109"/>
      <c r="AV3319" s="109"/>
      <c r="AW3319" s="109"/>
      <c r="AX3319" s="110"/>
    </row>
    <row r="3320" spans="1:113" ht="12" customHeight="1">
      <c r="A3320" s="8"/>
      <c r="B3320" s="108"/>
      <c r="C3320" s="109"/>
      <c r="D3320" s="109"/>
      <c r="E3320" s="109"/>
      <c r="F3320" s="109"/>
      <c r="G3320" s="109"/>
      <c r="H3320" s="109"/>
      <c r="I3320" s="109"/>
      <c r="J3320" s="109"/>
      <c r="K3320" s="109"/>
      <c r="L3320" s="109"/>
      <c r="M3320" s="109"/>
      <c r="N3320" s="109"/>
      <c r="O3320" s="109"/>
      <c r="P3320" s="109"/>
      <c r="Q3320" s="109"/>
      <c r="R3320" s="109"/>
      <c r="S3320" s="109"/>
      <c r="T3320" s="109"/>
      <c r="U3320" s="109"/>
      <c r="V3320" s="109"/>
      <c r="W3320" s="109"/>
      <c r="X3320" s="109"/>
      <c r="Y3320" s="109"/>
      <c r="Z3320" s="109"/>
      <c r="AA3320" s="109"/>
      <c r="AB3320" s="109"/>
      <c r="AC3320" s="109"/>
      <c r="AD3320" s="109"/>
      <c r="AE3320" s="109"/>
      <c r="AF3320" s="109"/>
      <c r="AG3320" s="109"/>
      <c r="AH3320" s="109"/>
      <c r="AI3320" s="109"/>
      <c r="AJ3320" s="109"/>
      <c r="AK3320" s="109"/>
      <c r="AL3320" s="109"/>
      <c r="AM3320" s="109"/>
      <c r="AN3320" s="109"/>
      <c r="AO3320" s="109"/>
      <c r="AP3320" s="109"/>
      <c r="AQ3320" s="109"/>
      <c r="AR3320" s="109"/>
      <c r="AS3320" s="109"/>
      <c r="AT3320" s="109"/>
      <c r="AU3320" s="109"/>
      <c r="AV3320" s="109"/>
      <c r="AW3320" s="109"/>
      <c r="AX3320" s="110"/>
    </row>
    <row r="3321" spans="1:113" ht="12" customHeight="1">
      <c r="A3321" s="8"/>
      <c r="B3321" s="108"/>
      <c r="C3321" s="109"/>
      <c r="D3321" s="109"/>
      <c r="E3321" s="109"/>
      <c r="F3321" s="109"/>
      <c r="G3321" s="109"/>
      <c r="H3321" s="109"/>
      <c r="I3321" s="109"/>
      <c r="J3321" s="109"/>
      <c r="K3321" s="109"/>
      <c r="L3321" s="109"/>
      <c r="M3321" s="109"/>
      <c r="N3321" s="109"/>
      <c r="O3321" s="109"/>
      <c r="P3321" s="109"/>
      <c r="Q3321" s="109"/>
      <c r="R3321" s="109"/>
      <c r="S3321" s="109"/>
      <c r="T3321" s="109"/>
      <c r="U3321" s="109"/>
      <c r="V3321" s="109"/>
      <c r="W3321" s="109"/>
      <c r="X3321" s="109"/>
      <c r="Y3321" s="109"/>
      <c r="Z3321" s="109"/>
      <c r="AA3321" s="109"/>
      <c r="AB3321" s="109"/>
      <c r="AC3321" s="109"/>
      <c r="AD3321" s="109"/>
      <c r="AE3321" s="109"/>
      <c r="AF3321" s="109"/>
      <c r="AG3321" s="109"/>
      <c r="AH3321" s="109"/>
      <c r="AI3321" s="109"/>
      <c r="AJ3321" s="109"/>
      <c r="AK3321" s="109"/>
      <c r="AL3321" s="109"/>
      <c r="AM3321" s="109"/>
      <c r="AN3321" s="109"/>
      <c r="AO3321" s="109"/>
      <c r="AP3321" s="109"/>
      <c r="AQ3321" s="109"/>
      <c r="AR3321" s="109"/>
      <c r="AS3321" s="109"/>
      <c r="AT3321" s="109"/>
      <c r="AU3321" s="109"/>
      <c r="AV3321" s="109"/>
      <c r="AW3321" s="109"/>
      <c r="AX3321" s="110"/>
    </row>
    <row r="3322" spans="1:113" ht="12" customHeight="1">
      <c r="A3322" s="8"/>
      <c r="B3322" s="108"/>
      <c r="C3322" s="109"/>
      <c r="D3322" s="109"/>
      <c r="E3322" s="109"/>
      <c r="F3322" s="109"/>
      <c r="G3322" s="109"/>
      <c r="H3322" s="109"/>
      <c r="I3322" s="109"/>
      <c r="J3322" s="109"/>
      <c r="K3322" s="109"/>
      <c r="L3322" s="109"/>
      <c r="M3322" s="109"/>
      <c r="N3322" s="109"/>
      <c r="O3322" s="109"/>
      <c r="P3322" s="109"/>
      <c r="Q3322" s="109"/>
      <c r="R3322" s="109"/>
      <c r="S3322" s="109"/>
      <c r="T3322" s="109"/>
      <c r="U3322" s="109"/>
      <c r="V3322" s="109"/>
      <c r="W3322" s="109"/>
      <c r="X3322" s="109"/>
      <c r="Y3322" s="109"/>
      <c r="Z3322" s="109"/>
      <c r="AA3322" s="109"/>
      <c r="AB3322" s="109"/>
      <c r="AC3322" s="109"/>
      <c r="AD3322" s="109"/>
      <c r="AE3322" s="109"/>
      <c r="AF3322" s="109"/>
      <c r="AG3322" s="109"/>
      <c r="AH3322" s="109"/>
      <c r="AI3322" s="109"/>
      <c r="AJ3322" s="109"/>
      <c r="AK3322" s="109"/>
      <c r="AL3322" s="109"/>
      <c r="AM3322" s="109"/>
      <c r="AN3322" s="109"/>
      <c r="AO3322" s="109"/>
      <c r="AP3322" s="109"/>
      <c r="AQ3322" s="109"/>
      <c r="AR3322" s="109"/>
      <c r="AS3322" s="109"/>
      <c r="AT3322" s="109"/>
      <c r="AU3322" s="109"/>
      <c r="AV3322" s="109"/>
      <c r="AW3322" s="109"/>
      <c r="AX3322" s="110"/>
      <c r="BC3322" s="16"/>
    </row>
    <row r="3323" spans="1:113" ht="12" customHeight="1">
      <c r="A3323" s="8"/>
      <c r="B3323" s="108"/>
      <c r="C3323" s="109"/>
      <c r="D3323" s="109"/>
      <c r="E3323" s="109"/>
      <c r="F3323" s="109"/>
      <c r="G3323" s="109"/>
      <c r="H3323" s="109"/>
      <c r="I3323" s="109"/>
      <c r="J3323" s="109"/>
      <c r="K3323" s="109"/>
      <c r="L3323" s="109"/>
      <c r="M3323" s="109"/>
      <c r="N3323" s="109"/>
      <c r="O3323" s="109"/>
      <c r="P3323" s="109"/>
      <c r="Q3323" s="109"/>
      <c r="R3323" s="109"/>
      <c r="S3323" s="109"/>
      <c r="T3323" s="109"/>
      <c r="U3323" s="109"/>
      <c r="V3323" s="109"/>
      <c r="W3323" s="109"/>
      <c r="X3323" s="109"/>
      <c r="Y3323" s="109"/>
      <c r="Z3323" s="109"/>
      <c r="AA3323" s="109"/>
      <c r="AB3323" s="109"/>
      <c r="AC3323" s="109"/>
      <c r="AD3323" s="109"/>
      <c r="AE3323" s="109"/>
      <c r="AF3323" s="109"/>
      <c r="AG3323" s="109"/>
      <c r="AH3323" s="109"/>
      <c r="AI3323" s="109"/>
      <c r="AJ3323" s="109"/>
      <c r="AK3323" s="109"/>
      <c r="AL3323" s="109"/>
      <c r="AM3323" s="109"/>
      <c r="AN3323" s="109"/>
      <c r="AO3323" s="109"/>
      <c r="AP3323" s="109"/>
      <c r="AQ3323" s="109"/>
      <c r="AR3323" s="109"/>
      <c r="AS3323" s="109"/>
      <c r="AT3323" s="109"/>
      <c r="AU3323" s="109"/>
      <c r="AV3323" s="109"/>
      <c r="AW3323" s="109"/>
      <c r="AX3323" s="110"/>
    </row>
    <row r="3324" spans="1:113" ht="12" customHeight="1">
      <c r="A3324" s="8"/>
      <c r="B3324" s="108"/>
      <c r="C3324" s="109"/>
      <c r="D3324" s="109"/>
      <c r="E3324" s="109"/>
      <c r="F3324" s="109"/>
      <c r="G3324" s="109"/>
      <c r="H3324" s="109"/>
      <c r="I3324" s="109"/>
      <c r="J3324" s="109"/>
      <c r="K3324" s="109"/>
      <c r="L3324" s="109"/>
      <c r="M3324" s="109"/>
      <c r="N3324" s="109"/>
      <c r="O3324" s="109"/>
      <c r="P3324" s="109"/>
      <c r="Q3324" s="109"/>
      <c r="R3324" s="109"/>
      <c r="S3324" s="109"/>
      <c r="T3324" s="109"/>
      <c r="U3324" s="109"/>
      <c r="V3324" s="109"/>
      <c r="W3324" s="109"/>
      <c r="X3324" s="109"/>
      <c r="Y3324" s="109"/>
      <c r="Z3324" s="109"/>
      <c r="AA3324" s="109"/>
      <c r="AB3324" s="109"/>
      <c r="AC3324" s="109"/>
      <c r="AD3324" s="109"/>
      <c r="AE3324" s="109"/>
      <c r="AF3324" s="109"/>
      <c r="AG3324" s="109"/>
      <c r="AH3324" s="109"/>
      <c r="AI3324" s="109"/>
      <c r="AJ3324" s="109"/>
      <c r="AK3324" s="109"/>
      <c r="AL3324" s="109"/>
      <c r="AM3324" s="109"/>
      <c r="AN3324" s="109"/>
      <c r="AO3324" s="109"/>
      <c r="AP3324" s="109"/>
      <c r="AQ3324" s="109"/>
      <c r="AR3324" s="109"/>
      <c r="AS3324" s="109"/>
      <c r="AT3324" s="109"/>
      <c r="AU3324" s="109"/>
      <c r="AV3324" s="109"/>
      <c r="AW3324" s="109"/>
      <c r="AX3324" s="110"/>
    </row>
    <row r="3325" spans="1:113" ht="12" customHeight="1">
      <c r="A3325" s="8"/>
      <c r="B3325" s="108"/>
      <c r="C3325" s="109"/>
      <c r="D3325" s="109"/>
      <c r="E3325" s="109"/>
      <c r="F3325" s="109"/>
      <c r="G3325" s="109"/>
      <c r="H3325" s="109"/>
      <c r="I3325" s="109"/>
      <c r="J3325" s="109"/>
      <c r="K3325" s="109"/>
      <c r="L3325" s="109"/>
      <c r="M3325" s="109"/>
      <c r="N3325" s="109"/>
      <c r="O3325" s="109"/>
      <c r="P3325" s="109"/>
      <c r="Q3325" s="109"/>
      <c r="R3325" s="109"/>
      <c r="S3325" s="109"/>
      <c r="T3325" s="109"/>
      <c r="U3325" s="109"/>
      <c r="V3325" s="109"/>
      <c r="W3325" s="109"/>
      <c r="X3325" s="109"/>
      <c r="Y3325" s="109"/>
      <c r="Z3325" s="109"/>
      <c r="AA3325" s="109"/>
      <c r="AB3325" s="109"/>
      <c r="AC3325" s="109"/>
      <c r="AD3325" s="109"/>
      <c r="AE3325" s="109"/>
      <c r="AF3325" s="109"/>
      <c r="AG3325" s="109"/>
      <c r="AH3325" s="109"/>
      <c r="AI3325" s="109"/>
      <c r="AJ3325" s="109"/>
      <c r="AK3325" s="109"/>
      <c r="AL3325" s="109"/>
      <c r="AM3325" s="109"/>
      <c r="AN3325" s="109"/>
      <c r="AO3325" s="109"/>
      <c r="AP3325" s="109"/>
      <c r="AQ3325" s="109"/>
      <c r="AR3325" s="109"/>
      <c r="AS3325" s="109"/>
      <c r="AT3325" s="109"/>
      <c r="AU3325" s="109"/>
      <c r="AV3325" s="109"/>
      <c r="AW3325" s="109"/>
      <c r="AX3325" s="110"/>
    </row>
    <row r="3326" spans="1:113" ht="15" thickBot="1">
      <c r="A3326" s="17"/>
      <c r="B3326" s="18"/>
      <c r="C3326" s="19"/>
      <c r="D3326" s="19"/>
      <c r="E3326" s="19"/>
      <c r="F3326" s="19"/>
      <c r="G3326" s="19"/>
      <c r="H3326" s="19"/>
      <c r="I3326" s="19"/>
      <c r="J3326" s="19"/>
      <c r="K3326" s="19"/>
      <c r="L3326" s="19"/>
      <c r="M3326" s="19"/>
      <c r="N3326" s="19"/>
      <c r="O3326" s="19"/>
      <c r="P3326" s="19"/>
      <c r="Q3326" s="19"/>
      <c r="R3326" s="19"/>
      <c r="S3326" s="19"/>
      <c r="T3326" s="19"/>
      <c r="U3326" s="19"/>
      <c r="V3326" s="19"/>
      <c r="W3326" s="19"/>
      <c r="X3326" s="19"/>
      <c r="Y3326" s="19"/>
      <c r="Z3326" s="19"/>
      <c r="AA3326" s="19"/>
      <c r="AB3326" s="19"/>
      <c r="AC3326" s="19"/>
      <c r="AD3326" s="19"/>
      <c r="AE3326" s="19"/>
      <c r="AF3326" s="19"/>
      <c r="AG3326" s="19"/>
      <c r="AH3326" s="19"/>
      <c r="AI3326" s="19"/>
      <c r="AJ3326" s="19"/>
      <c r="AK3326" s="19"/>
      <c r="AL3326" s="19"/>
      <c r="AM3326" s="19"/>
      <c r="AN3326" s="19"/>
      <c r="AO3326" s="19"/>
      <c r="AP3326" s="19"/>
      <c r="AQ3326" s="19"/>
      <c r="AR3326" s="19"/>
      <c r="AS3326" s="19"/>
      <c r="AT3326" s="19"/>
      <c r="AU3326" s="19"/>
      <c r="AV3326" s="19"/>
      <c r="AW3326" s="19"/>
      <c r="AX3326" s="20"/>
    </row>
    <row r="3327" spans="1:113">
      <c r="B3327" s="21"/>
    </row>
    <row r="3328" spans="1:113" ht="14.25">
      <c r="B3328" s="10" t="s">
        <v>4</v>
      </c>
      <c r="C3328" s="8"/>
      <c r="D3328" s="8"/>
      <c r="E3328" s="8"/>
      <c r="F3328" s="8"/>
      <c r="G3328" s="8"/>
      <c r="H3328" s="8"/>
      <c r="I3328" s="8"/>
      <c r="J3328" s="8"/>
      <c r="K3328" s="8"/>
      <c r="L3328" s="9"/>
      <c r="M3328" s="9"/>
      <c r="N3328" s="9"/>
      <c r="O3328" s="9"/>
      <c r="P3328" s="8"/>
      <c r="Q3328" s="8"/>
      <c r="R3328" s="8"/>
      <c r="S3328" s="8"/>
      <c r="T3328" s="8"/>
      <c r="U3328" s="8"/>
      <c r="V3328" s="10"/>
      <c r="W3328" s="10"/>
      <c r="X3328" s="10"/>
      <c r="Y3328" s="10"/>
      <c r="Z3328" s="10"/>
      <c r="AA3328" s="10"/>
      <c r="AB3328" s="10"/>
      <c r="AC3328" s="10"/>
      <c r="AD3328" s="10"/>
      <c r="AE3328" s="10"/>
      <c r="AF3328" s="10"/>
      <c r="AG3328" s="10"/>
      <c r="AH3328" s="10"/>
      <c r="AI3328" s="10"/>
      <c r="AJ3328" s="10"/>
      <c r="AK3328" s="10"/>
      <c r="AL3328" s="10"/>
      <c r="AM3328" s="10"/>
      <c r="AN3328" s="10"/>
      <c r="AO3328" s="10"/>
      <c r="AP3328" s="10"/>
      <c r="AQ3328" s="10"/>
      <c r="AR3328" s="10"/>
      <c r="AS3328" s="10"/>
      <c r="AT3328" s="10"/>
      <c r="AU3328" s="10"/>
      <c r="AV3328" s="10"/>
      <c r="AW3328" s="10"/>
      <c r="AX3328" s="10"/>
    </row>
    <row r="3329" spans="1:251" ht="15" thickBot="1">
      <c r="B3329" s="8"/>
      <c r="C3329" s="8"/>
      <c r="D3329" s="8"/>
      <c r="E3329" s="8"/>
      <c r="F3329" s="8"/>
      <c r="G3329" s="8"/>
      <c r="H3329" s="8"/>
      <c r="I3329" s="8"/>
      <c r="J3329" s="8"/>
      <c r="K3329" s="8"/>
      <c r="L3329" s="9"/>
      <c r="M3329" s="9"/>
      <c r="N3329" s="9"/>
      <c r="O3329" s="9"/>
      <c r="P3329" s="8"/>
      <c r="Q3329" s="8"/>
      <c r="R3329" s="8"/>
      <c r="S3329" s="8"/>
      <c r="T3329" s="8"/>
      <c r="U3329" s="8"/>
      <c r="V3329" s="10"/>
      <c r="W3329" s="10"/>
      <c r="X3329" s="10"/>
      <c r="Y3329" s="10"/>
      <c r="Z3329" s="10"/>
      <c r="AA3329" s="10"/>
      <c r="AB3329" s="10"/>
      <c r="AC3329" s="10"/>
      <c r="AD3329" s="10"/>
      <c r="AE3329" s="10"/>
      <c r="AF3329" s="10"/>
      <c r="AG3329" s="10"/>
      <c r="AH3329" s="10"/>
      <c r="AI3329" s="10"/>
      <c r="AJ3329" s="10"/>
      <c r="AK3329" s="10"/>
      <c r="AL3329" s="10"/>
      <c r="AM3329" s="10"/>
      <c r="AN3329" s="10"/>
      <c r="AO3329" s="10"/>
      <c r="AP3329" s="10"/>
      <c r="AQ3329" s="10"/>
      <c r="AR3329" s="10"/>
      <c r="AS3329" s="10"/>
      <c r="AT3329" s="10"/>
      <c r="AU3329" s="10"/>
      <c r="AV3329" s="10"/>
      <c r="AW3329" s="10"/>
      <c r="AX3329" s="22" t="s">
        <v>5</v>
      </c>
    </row>
    <row r="3330" spans="1:251" s="16" customFormat="1" ht="13.5" customHeight="1">
      <c r="A3330" s="8"/>
      <c r="B3330" s="111" t="s">
        <v>6</v>
      </c>
      <c r="C3330" s="112"/>
      <c r="D3330" s="112"/>
      <c r="E3330" s="112"/>
      <c r="F3330" s="112"/>
      <c r="G3330" s="112"/>
      <c r="H3330" s="112"/>
      <c r="I3330" s="112"/>
      <c r="J3330" s="112"/>
      <c r="K3330" s="112"/>
      <c r="L3330" s="112"/>
      <c r="M3330" s="112"/>
      <c r="N3330" s="112"/>
      <c r="O3330" s="112"/>
      <c r="P3330" s="112"/>
      <c r="Q3330" s="112"/>
      <c r="R3330" s="112"/>
      <c r="S3330" s="112"/>
      <c r="T3330" s="112"/>
      <c r="U3330" s="112"/>
      <c r="V3330" s="112"/>
      <c r="W3330" s="112"/>
      <c r="X3330" s="112"/>
      <c r="Y3330" s="112"/>
      <c r="Z3330" s="113"/>
      <c r="AA3330" s="117" t="s">
        <v>9</v>
      </c>
      <c r="AB3330" s="112"/>
      <c r="AC3330" s="112"/>
      <c r="AD3330" s="112"/>
      <c r="AE3330" s="112"/>
      <c r="AF3330" s="112"/>
      <c r="AG3330" s="112"/>
      <c r="AH3330" s="112"/>
      <c r="AI3330" s="113"/>
      <c r="AJ3330" s="117" t="s">
        <v>10</v>
      </c>
      <c r="AK3330" s="112"/>
      <c r="AL3330" s="112"/>
      <c r="AM3330" s="112"/>
      <c r="AN3330" s="112"/>
      <c r="AO3330" s="112"/>
      <c r="AP3330" s="112"/>
      <c r="AQ3330" s="112"/>
      <c r="AR3330" s="113"/>
      <c r="AS3330" s="117" t="s">
        <v>7</v>
      </c>
      <c r="AT3330" s="112"/>
      <c r="AU3330" s="112"/>
      <c r="AV3330" s="112"/>
      <c r="AW3330" s="112"/>
      <c r="AX3330" s="119"/>
      <c r="AY3330" s="2"/>
      <c r="AZ3330" s="2"/>
      <c r="BA3330" s="2"/>
      <c r="BB3330" s="2"/>
      <c r="BC3330" s="2"/>
      <c r="BD3330" s="2"/>
      <c r="BE3330" s="2"/>
      <c r="BF3330" s="2"/>
      <c r="BG3330" s="2"/>
      <c r="BH3330" s="2"/>
      <c r="BI3330" s="2"/>
      <c r="BJ3330" s="2"/>
      <c r="BK3330" s="2"/>
      <c r="BL3330" s="2"/>
      <c r="BM3330" s="2"/>
      <c r="BN3330" s="2"/>
      <c r="BO3330" s="2"/>
      <c r="BP3330" s="2"/>
      <c r="BQ3330" s="2"/>
      <c r="BR3330" s="2"/>
      <c r="BS3330" s="2"/>
      <c r="BT3330" s="2"/>
      <c r="BU3330" s="2"/>
      <c r="BV3330" s="2"/>
      <c r="BW3330" s="2"/>
      <c r="BX3330" s="2"/>
      <c r="BY3330" s="2"/>
      <c r="BZ3330" s="2"/>
      <c r="CA3330" s="2"/>
      <c r="CB3330" s="2"/>
      <c r="CC3330" s="2"/>
      <c r="CD3330" s="2"/>
      <c r="CE3330" s="2"/>
      <c r="CF3330" s="2"/>
      <c r="CG3330" s="2"/>
      <c r="CH3330" s="2"/>
      <c r="CI3330" s="2"/>
      <c r="CJ3330" s="2"/>
      <c r="CK3330" s="2"/>
      <c r="CL3330" s="2"/>
      <c r="CM3330" s="2"/>
      <c r="CN3330" s="2"/>
      <c r="CO3330" s="2"/>
      <c r="CP3330" s="2"/>
      <c r="CQ3330" s="2"/>
      <c r="CR3330" s="2"/>
      <c r="CS3330" s="2"/>
      <c r="CT3330" s="2"/>
      <c r="CU3330" s="2"/>
      <c r="CV3330" s="2"/>
      <c r="CW3330" s="2"/>
      <c r="CX3330" s="2"/>
      <c r="CY3330" s="2"/>
      <c r="CZ3330" s="2"/>
      <c r="DA3330" s="2"/>
      <c r="DB3330" s="2"/>
      <c r="DC3330" s="2"/>
      <c r="DD3330" s="2"/>
      <c r="DE3330" s="2"/>
      <c r="DF3330" s="2"/>
      <c r="DG3330" s="2"/>
      <c r="DH3330" s="2"/>
      <c r="DI3330" s="2"/>
      <c r="DJ3330" s="2"/>
      <c r="DK3330" s="2"/>
      <c r="DL3330" s="2"/>
      <c r="DM3330" s="2"/>
      <c r="DN3330" s="2"/>
      <c r="DO3330" s="2"/>
      <c r="DP3330" s="2"/>
      <c r="DQ3330" s="2"/>
      <c r="DR3330" s="2"/>
      <c r="DS3330" s="2"/>
      <c r="DT3330" s="2"/>
      <c r="DU3330" s="2"/>
      <c r="DV3330" s="2"/>
      <c r="DW3330" s="2"/>
      <c r="DX3330" s="2"/>
      <c r="DY3330" s="2"/>
      <c r="DZ3330" s="2"/>
      <c r="EA3330" s="2"/>
      <c r="EB3330" s="2"/>
      <c r="EC3330" s="2"/>
      <c r="ED3330" s="2"/>
      <c r="EE3330" s="2"/>
      <c r="EF3330" s="2"/>
      <c r="EG3330" s="2"/>
      <c r="EH3330" s="2"/>
      <c r="EI3330" s="2"/>
      <c r="EJ3330" s="2"/>
      <c r="EK3330" s="2"/>
      <c r="EL3330" s="2"/>
      <c r="EM3330" s="2"/>
      <c r="EN3330" s="2"/>
      <c r="EO3330" s="2"/>
      <c r="EP3330" s="2"/>
      <c r="EQ3330" s="2"/>
      <c r="ER3330" s="2"/>
      <c r="ES3330" s="2"/>
      <c r="ET3330" s="2"/>
      <c r="EU3330" s="2"/>
      <c r="EV3330" s="2"/>
      <c r="EW3330" s="2"/>
      <c r="EX3330" s="2"/>
      <c r="EY3330" s="2"/>
      <c r="EZ3330" s="2"/>
      <c r="FA3330" s="2"/>
      <c r="FB3330" s="2"/>
      <c r="FC3330" s="2"/>
      <c r="FD3330" s="2"/>
      <c r="FE3330" s="2"/>
      <c r="FF3330" s="2"/>
      <c r="FG3330" s="2"/>
      <c r="FH3330" s="2"/>
      <c r="FI3330" s="2"/>
      <c r="FJ3330" s="2"/>
      <c r="FK3330" s="2"/>
      <c r="FL3330" s="2"/>
      <c r="FM3330" s="2"/>
      <c r="FN3330" s="2"/>
      <c r="FO3330" s="2"/>
      <c r="FP3330" s="2"/>
      <c r="FQ3330" s="2"/>
      <c r="FR3330" s="2"/>
      <c r="FS3330" s="2"/>
      <c r="FT3330" s="2"/>
      <c r="FU3330" s="2"/>
      <c r="FV3330" s="2"/>
      <c r="FW3330" s="2"/>
      <c r="FX3330" s="2"/>
      <c r="FY3330" s="2"/>
      <c r="FZ3330" s="2"/>
      <c r="GA3330" s="2"/>
      <c r="GB3330" s="2"/>
      <c r="GC3330" s="2"/>
      <c r="GD3330" s="2"/>
      <c r="GE3330" s="2"/>
      <c r="GF3330" s="2"/>
      <c r="GG3330" s="2"/>
      <c r="GH3330" s="2"/>
      <c r="GI3330" s="2"/>
      <c r="GJ3330" s="2"/>
      <c r="GK3330" s="2"/>
      <c r="GL3330" s="2"/>
      <c r="GM3330" s="2"/>
      <c r="GN3330" s="2"/>
      <c r="GO3330" s="2"/>
      <c r="GP3330" s="2"/>
      <c r="GQ3330" s="2"/>
      <c r="GR3330" s="2"/>
      <c r="GS3330" s="2"/>
      <c r="GT3330" s="2"/>
      <c r="GU3330" s="2"/>
      <c r="GV3330" s="2"/>
      <c r="GW3330" s="2"/>
      <c r="GX3330" s="2"/>
      <c r="GY3330" s="2"/>
      <c r="GZ3330" s="2"/>
      <c r="HA3330" s="2"/>
      <c r="HB3330" s="2"/>
      <c r="HC3330" s="2"/>
      <c r="HD3330" s="2"/>
      <c r="HE3330" s="2"/>
      <c r="HF3330" s="2"/>
      <c r="HG3330" s="2"/>
      <c r="HH3330" s="2"/>
      <c r="HI3330" s="2"/>
      <c r="HJ3330" s="2"/>
      <c r="HK3330" s="2"/>
      <c r="HL3330" s="2"/>
      <c r="HM3330" s="2"/>
      <c r="HN3330" s="2"/>
      <c r="HO3330" s="2"/>
      <c r="HP3330" s="2"/>
      <c r="HQ3330" s="2"/>
      <c r="HR3330" s="2"/>
      <c r="HS3330" s="2"/>
      <c r="HT3330" s="2"/>
      <c r="HU3330" s="2"/>
      <c r="HV3330" s="2"/>
      <c r="HW3330" s="2"/>
      <c r="HX3330" s="2"/>
      <c r="HY3330" s="2"/>
      <c r="HZ3330" s="2"/>
      <c r="IA3330" s="2"/>
      <c r="IB3330" s="2"/>
      <c r="IC3330" s="2"/>
      <c r="ID3330" s="2"/>
      <c r="IE3330" s="2"/>
      <c r="IF3330" s="2"/>
      <c r="IG3330" s="2"/>
      <c r="IH3330" s="2"/>
      <c r="II3330" s="2"/>
      <c r="IJ3330" s="2"/>
      <c r="IK3330" s="2"/>
      <c r="IL3330" s="2"/>
      <c r="IM3330" s="2"/>
      <c r="IN3330" s="2"/>
      <c r="IO3330" s="2"/>
      <c r="IP3330" s="2"/>
      <c r="IQ3330" s="2"/>
    </row>
    <row r="3331" spans="1:251" s="16" customFormat="1" ht="13.5">
      <c r="A3331" s="8"/>
      <c r="B3331" s="114"/>
      <c r="C3331" s="115"/>
      <c r="D3331" s="115"/>
      <c r="E3331" s="115"/>
      <c r="F3331" s="115"/>
      <c r="G3331" s="115"/>
      <c r="H3331" s="115"/>
      <c r="I3331" s="115"/>
      <c r="J3331" s="115"/>
      <c r="K3331" s="115"/>
      <c r="L3331" s="115"/>
      <c r="M3331" s="115"/>
      <c r="N3331" s="115"/>
      <c r="O3331" s="115"/>
      <c r="P3331" s="115"/>
      <c r="Q3331" s="115"/>
      <c r="R3331" s="115"/>
      <c r="S3331" s="115"/>
      <c r="T3331" s="115"/>
      <c r="U3331" s="115"/>
      <c r="V3331" s="115"/>
      <c r="W3331" s="115"/>
      <c r="X3331" s="115"/>
      <c r="Y3331" s="115"/>
      <c r="Z3331" s="116"/>
      <c r="AA3331" s="118"/>
      <c r="AB3331" s="115"/>
      <c r="AC3331" s="115"/>
      <c r="AD3331" s="115"/>
      <c r="AE3331" s="115"/>
      <c r="AF3331" s="115"/>
      <c r="AG3331" s="115"/>
      <c r="AH3331" s="115"/>
      <c r="AI3331" s="116"/>
      <c r="AJ3331" s="118"/>
      <c r="AK3331" s="115"/>
      <c r="AL3331" s="115"/>
      <c r="AM3331" s="115"/>
      <c r="AN3331" s="115"/>
      <c r="AO3331" s="115"/>
      <c r="AP3331" s="115"/>
      <c r="AQ3331" s="115"/>
      <c r="AR3331" s="116"/>
      <c r="AS3331" s="118"/>
      <c r="AT3331" s="115"/>
      <c r="AU3331" s="115"/>
      <c r="AV3331" s="115"/>
      <c r="AW3331" s="115"/>
      <c r="AX3331" s="120"/>
      <c r="AY3331" s="2"/>
      <c r="AZ3331" s="2"/>
      <c r="BA3331" s="2"/>
      <c r="BB3331" s="23"/>
      <c r="BC3331" s="24"/>
      <c r="BE3331" s="2"/>
      <c r="BF3331" s="2"/>
      <c r="BG3331" s="2"/>
      <c r="BH3331" s="2"/>
      <c r="BI3331" s="2"/>
      <c r="BJ3331" s="2"/>
      <c r="BK3331" s="2"/>
      <c r="BL3331" s="2"/>
      <c r="BM3331" s="2"/>
      <c r="BN3331" s="2"/>
      <c r="BO3331" s="2"/>
      <c r="BP3331" s="2"/>
      <c r="BQ3331" s="2"/>
      <c r="BR3331" s="2"/>
      <c r="BS3331" s="2"/>
      <c r="BT3331" s="2"/>
      <c r="BU3331" s="2"/>
      <c r="BV3331" s="2"/>
      <c r="BW3331" s="2"/>
      <c r="BX3331" s="2"/>
      <c r="BY3331" s="2"/>
      <c r="BZ3331" s="2"/>
      <c r="CA3331" s="2"/>
      <c r="CB3331" s="2"/>
      <c r="CC3331" s="2"/>
      <c r="CD3331" s="2"/>
      <c r="CE3331" s="2"/>
      <c r="CF3331" s="2"/>
      <c r="CG3331" s="2"/>
      <c r="CH3331" s="2"/>
      <c r="CI3331" s="2"/>
      <c r="CJ3331" s="2"/>
      <c r="CK3331" s="2"/>
      <c r="CL3331" s="2"/>
      <c r="CM3331" s="2"/>
      <c r="CN3331" s="2"/>
      <c r="CO3331" s="2"/>
      <c r="CP3331" s="2"/>
      <c r="CQ3331" s="2"/>
      <c r="CR3331" s="2"/>
      <c r="CS3331" s="2"/>
      <c r="CT3331" s="2"/>
      <c r="CU3331" s="2"/>
      <c r="CV3331" s="2"/>
      <c r="CW3331" s="2"/>
      <c r="CX3331" s="2"/>
      <c r="CY3331" s="2"/>
      <c r="CZ3331" s="2"/>
      <c r="DA3331" s="2"/>
      <c r="DB3331" s="2"/>
      <c r="DC3331" s="2"/>
      <c r="DD3331" s="2"/>
      <c r="DE3331" s="2"/>
      <c r="DF3331" s="2"/>
      <c r="DG3331" s="2"/>
      <c r="DH3331" s="2"/>
      <c r="DI3331" s="2"/>
      <c r="DJ3331" s="2"/>
      <c r="DK3331" s="2"/>
      <c r="DL3331" s="2"/>
      <c r="DM3331" s="2"/>
      <c r="DN3331" s="2"/>
      <c r="DO3331" s="2"/>
      <c r="DP3331" s="2"/>
      <c r="DQ3331" s="2"/>
      <c r="DR3331" s="2"/>
      <c r="DS3331" s="2"/>
      <c r="DT3331" s="2"/>
      <c r="DU3331" s="2"/>
      <c r="DV3331" s="2"/>
      <c r="DW3331" s="2"/>
      <c r="DX3331" s="2"/>
      <c r="DY3331" s="2"/>
      <c r="DZ3331" s="2"/>
      <c r="EA3331" s="2"/>
      <c r="EB3331" s="2"/>
      <c r="EC3331" s="2"/>
      <c r="ED3331" s="2"/>
      <c r="EE3331" s="2"/>
      <c r="EF3331" s="2"/>
      <c r="EG3331" s="2"/>
      <c r="EH3331" s="2"/>
      <c r="EI3331" s="2"/>
      <c r="EJ3331" s="2"/>
      <c r="EK3331" s="2"/>
      <c r="EL3331" s="2"/>
      <c r="EM3331" s="2"/>
      <c r="EN3331" s="2"/>
      <c r="EO3331" s="2"/>
      <c r="EP3331" s="2"/>
      <c r="EQ3331" s="2"/>
      <c r="ER3331" s="2"/>
      <c r="ES3331" s="2"/>
      <c r="ET3331" s="2"/>
      <c r="EU3331" s="2"/>
      <c r="EV3331" s="2"/>
      <c r="EW3331" s="2"/>
      <c r="EX3331" s="2"/>
      <c r="EY3331" s="2"/>
      <c r="EZ3331" s="2"/>
      <c r="FA3331" s="2"/>
      <c r="FB3331" s="2"/>
      <c r="FC3331" s="2"/>
      <c r="FD3331" s="2"/>
      <c r="FE3331" s="2"/>
      <c r="FF3331" s="2"/>
      <c r="FG3331" s="2"/>
      <c r="FH3331" s="2"/>
      <c r="FI3331" s="2"/>
      <c r="FJ3331" s="2"/>
      <c r="FK3331" s="2"/>
      <c r="FL3331" s="2"/>
      <c r="FM3331" s="2"/>
      <c r="FN3331" s="2"/>
      <c r="FO3331" s="2"/>
      <c r="FP3331" s="2"/>
      <c r="FQ3331" s="2"/>
      <c r="FR3331" s="2"/>
      <c r="FS3331" s="2"/>
      <c r="FT3331" s="2"/>
      <c r="FU3331" s="2"/>
      <c r="FV3331" s="2"/>
      <c r="FW3331" s="2"/>
      <c r="FX3331" s="2"/>
      <c r="FY3331" s="2"/>
      <c r="FZ3331" s="2"/>
      <c r="GA3331" s="2"/>
      <c r="GB3331" s="2"/>
      <c r="GC3331" s="2"/>
      <c r="GD3331" s="2"/>
      <c r="GE3331" s="2"/>
      <c r="GF3331" s="2"/>
      <c r="GG3331" s="2"/>
      <c r="GH3331" s="2"/>
      <c r="GI3331" s="2"/>
      <c r="GJ3331" s="2"/>
      <c r="GK3331" s="2"/>
      <c r="GL3331" s="2"/>
      <c r="GM3331" s="2"/>
      <c r="GN3331" s="2"/>
      <c r="GO3331" s="2"/>
      <c r="GP3331" s="2"/>
      <c r="GQ3331" s="2"/>
      <c r="GR3331" s="2"/>
      <c r="GS3331" s="2"/>
      <c r="GT3331" s="2"/>
      <c r="GU3331" s="2"/>
      <c r="GV3331" s="2"/>
      <c r="GW3331" s="2"/>
      <c r="GX3331" s="2"/>
      <c r="GY3331" s="2"/>
      <c r="GZ3331" s="2"/>
      <c r="HA3331" s="2"/>
      <c r="HB3331" s="2"/>
      <c r="HC3331" s="2"/>
      <c r="HD3331" s="2"/>
      <c r="HE3331" s="2"/>
      <c r="HF3331" s="2"/>
      <c r="HG3331" s="2"/>
      <c r="HH3331" s="2"/>
      <c r="HI3331" s="2"/>
      <c r="HJ3331" s="2"/>
      <c r="HK3331" s="2"/>
      <c r="HL3331" s="2"/>
      <c r="HM3331" s="2"/>
      <c r="HN3331" s="2"/>
      <c r="HO3331" s="2"/>
      <c r="HP3331" s="2"/>
      <c r="HQ3331" s="2"/>
      <c r="HR3331" s="2"/>
      <c r="HS3331" s="2"/>
      <c r="HT3331" s="2"/>
      <c r="HU3331" s="2"/>
      <c r="HV3331" s="2"/>
      <c r="HW3331" s="2"/>
      <c r="HX3331" s="2"/>
      <c r="HY3331" s="2"/>
      <c r="HZ3331" s="2"/>
      <c r="IA3331" s="2"/>
      <c r="IB3331" s="2"/>
      <c r="IC3331" s="2"/>
      <c r="ID3331" s="2"/>
      <c r="IE3331" s="2"/>
      <c r="IF3331" s="2"/>
      <c r="IG3331" s="2"/>
      <c r="IH3331" s="2"/>
      <c r="II3331" s="2"/>
      <c r="IJ3331" s="2"/>
      <c r="IK3331" s="2"/>
      <c r="IL3331" s="2"/>
      <c r="IM3331" s="2"/>
      <c r="IN3331" s="2"/>
      <c r="IO3331" s="2"/>
      <c r="IP3331" s="2"/>
      <c r="IQ3331" s="2"/>
    </row>
    <row r="3332" spans="1:251" s="16" customFormat="1" ht="18.75" customHeight="1">
      <c r="A3332" s="8"/>
      <c r="B3332" s="25"/>
      <c r="C3332" s="130" t="s">
        <v>456</v>
      </c>
      <c r="D3332" s="131"/>
      <c r="E3332" s="131"/>
      <c r="F3332" s="131"/>
      <c r="G3332" s="131"/>
      <c r="H3332" s="131"/>
      <c r="I3332" s="131"/>
      <c r="J3332" s="131"/>
      <c r="K3332" s="131"/>
      <c r="L3332" s="131"/>
      <c r="M3332" s="131"/>
      <c r="N3332" s="131"/>
      <c r="O3332" s="131"/>
      <c r="P3332" s="131"/>
      <c r="Q3332" s="131"/>
      <c r="R3332" s="131"/>
      <c r="S3332" s="131"/>
      <c r="T3332" s="131"/>
      <c r="U3332" s="131"/>
      <c r="V3332" s="131"/>
      <c r="W3332" s="131"/>
      <c r="X3332" s="131"/>
      <c r="Y3332" s="131"/>
      <c r="Z3332" s="132"/>
      <c r="AA3332" s="133">
        <v>15000</v>
      </c>
      <c r="AB3332" s="134"/>
      <c r="AC3332" s="134"/>
      <c r="AD3332" s="134"/>
      <c r="AE3332" s="134"/>
      <c r="AF3332" s="134"/>
      <c r="AG3332" s="134"/>
      <c r="AH3332" s="134"/>
      <c r="AI3332" s="135"/>
      <c r="AJ3332" s="133">
        <v>15000</v>
      </c>
      <c r="AK3332" s="134"/>
      <c r="AL3332" s="134"/>
      <c r="AM3332" s="134"/>
      <c r="AN3332" s="134"/>
      <c r="AO3332" s="134"/>
      <c r="AP3332" s="134"/>
      <c r="AQ3332" s="134"/>
      <c r="AR3332" s="135"/>
      <c r="AS3332" s="136"/>
      <c r="AT3332" s="137"/>
      <c r="AU3332" s="137"/>
      <c r="AV3332" s="137"/>
      <c r="AW3332" s="137"/>
      <c r="AX3332" s="138"/>
      <c r="AY3332" s="2"/>
      <c r="AZ3332" s="2"/>
      <c r="BA3332" s="2"/>
      <c r="BB3332" s="2"/>
      <c r="BC3332" s="2"/>
      <c r="BD3332" s="2"/>
      <c r="BE3332" s="2"/>
      <c r="BF3332" s="2"/>
      <c r="BG3332" s="2"/>
      <c r="BH3332" s="2"/>
      <c r="BI3332" s="2"/>
      <c r="BJ3332" s="2"/>
      <c r="BK3332" s="2"/>
      <c r="BL3332" s="2"/>
      <c r="BM3332" s="2"/>
      <c r="BN3332" s="2"/>
      <c r="BO3332" s="2"/>
      <c r="BP3332" s="2"/>
      <c r="BQ3332" s="2"/>
      <c r="BR3332" s="2"/>
      <c r="BS3332" s="2"/>
      <c r="BT3332" s="2"/>
      <c r="BU3332" s="2"/>
      <c r="BV3332" s="2"/>
      <c r="BW3332" s="2"/>
      <c r="BX3332" s="2"/>
      <c r="BY3332" s="2"/>
      <c r="BZ3332" s="2"/>
      <c r="CA3332" s="2"/>
      <c r="CB3332" s="2"/>
      <c r="CC3332" s="2"/>
      <c r="CD3332" s="2"/>
      <c r="CE3332" s="2"/>
      <c r="CF3332" s="2"/>
      <c r="CG3332" s="2"/>
      <c r="CH3332" s="2"/>
      <c r="CI3332" s="2"/>
      <c r="CJ3332" s="2"/>
      <c r="CK3332" s="2"/>
      <c r="CL3332" s="2"/>
      <c r="CM3332" s="2"/>
      <c r="CN3332" s="2"/>
      <c r="CO3332" s="2"/>
      <c r="CP3332" s="2"/>
      <c r="CQ3332" s="2"/>
      <c r="CR3332" s="2"/>
      <c r="CS3332" s="2"/>
      <c r="CT3332" s="2"/>
      <c r="CU3332" s="2"/>
      <c r="CV3332" s="2"/>
      <c r="CW3332" s="2"/>
      <c r="CX3332" s="2"/>
      <c r="CY3332" s="2"/>
      <c r="CZ3332" s="2"/>
      <c r="DA3332" s="2"/>
      <c r="DB3332" s="2"/>
      <c r="DC3332" s="2"/>
      <c r="DD3332" s="2"/>
      <c r="DE3332" s="2"/>
      <c r="DF3332" s="2"/>
      <c r="DG3332" s="2"/>
      <c r="DH3332" s="2"/>
      <c r="DI3332" s="2"/>
      <c r="DJ3332" s="2"/>
      <c r="DK3332" s="2"/>
      <c r="DL3332" s="2"/>
      <c r="DM3332" s="2"/>
      <c r="DN3332" s="2"/>
      <c r="DO3332" s="2"/>
      <c r="DP3332" s="2"/>
      <c r="DQ3332" s="2"/>
      <c r="DR3332" s="2"/>
      <c r="DS3332" s="2"/>
      <c r="DT3332" s="2"/>
      <c r="DU3332" s="2"/>
      <c r="DV3332" s="2"/>
      <c r="DW3332" s="2"/>
      <c r="DX3332" s="2"/>
      <c r="DY3332" s="2"/>
      <c r="DZ3332" s="2"/>
      <c r="EA3332" s="2"/>
      <c r="EB3332" s="2"/>
      <c r="EC3332" s="2"/>
      <c r="ED3332" s="2"/>
      <c r="EE3332" s="2"/>
      <c r="EF3332" s="2"/>
      <c r="EG3332" s="2"/>
      <c r="EH3332" s="2"/>
      <c r="EI3332" s="2"/>
      <c r="EJ3332" s="2"/>
      <c r="EK3332" s="2"/>
      <c r="EL3332" s="2"/>
      <c r="EM3332" s="2"/>
      <c r="EN3332" s="2"/>
      <c r="EO3332" s="2"/>
      <c r="EP3332" s="2"/>
      <c r="EQ3332" s="2"/>
      <c r="ER3332" s="2"/>
      <c r="ES3332" s="2"/>
      <c r="ET3332" s="2"/>
      <c r="EU3332" s="2"/>
      <c r="EV3332" s="2"/>
      <c r="EW3332" s="2"/>
      <c r="EX3332" s="2"/>
      <c r="EY3332" s="2"/>
      <c r="EZ3332" s="2"/>
      <c r="FA3332" s="2"/>
      <c r="FB3332" s="2"/>
      <c r="FC3332" s="2"/>
      <c r="FD3332" s="2"/>
      <c r="FE3332" s="2"/>
      <c r="FF3332" s="2"/>
      <c r="FG3332" s="2"/>
      <c r="FH3332" s="2"/>
      <c r="FI3332" s="2"/>
      <c r="FJ3332" s="2"/>
      <c r="FK3332" s="2"/>
      <c r="FL3332" s="2"/>
      <c r="FM3332" s="2"/>
      <c r="FN3332" s="2"/>
      <c r="FO3332" s="2"/>
      <c r="FP3332" s="2"/>
      <c r="FQ3332" s="2"/>
      <c r="FR3332" s="2"/>
      <c r="FS3332" s="2"/>
      <c r="FT3332" s="2"/>
      <c r="FU3332" s="2"/>
      <c r="FV3332" s="2"/>
      <c r="FW3332" s="2"/>
      <c r="FX3332" s="2"/>
      <c r="FY3332" s="2"/>
      <c r="FZ3332" s="2"/>
      <c r="GA3332" s="2"/>
      <c r="GB3332" s="2"/>
      <c r="GC3332" s="2"/>
      <c r="GD3332" s="2"/>
      <c r="GE3332" s="2"/>
      <c r="GF3332" s="2"/>
      <c r="GG3332" s="2"/>
      <c r="GH3332" s="2"/>
      <c r="GI3332" s="2"/>
      <c r="GJ3332" s="2"/>
      <c r="GK3332" s="2"/>
      <c r="GL3332" s="2"/>
      <c r="GM3332" s="2"/>
      <c r="GN3332" s="2"/>
      <c r="GO3332" s="2"/>
      <c r="GP3332" s="2"/>
      <c r="GQ3332" s="2"/>
      <c r="GR3332" s="2"/>
      <c r="GS3332" s="2"/>
      <c r="GT3332" s="2"/>
      <c r="GU3332" s="2"/>
      <c r="GV3332" s="2"/>
      <c r="GW3332" s="2"/>
      <c r="GX3332" s="2"/>
      <c r="GY3332" s="2"/>
      <c r="GZ3332" s="2"/>
      <c r="HA3332" s="2"/>
      <c r="HB3332" s="2"/>
      <c r="HC3332" s="2"/>
      <c r="HD3332" s="2"/>
      <c r="HE3332" s="2"/>
      <c r="HF3332" s="2"/>
      <c r="HG3332" s="2"/>
      <c r="HH3332" s="2"/>
      <c r="HI3332" s="2"/>
      <c r="HJ3332" s="2"/>
      <c r="HK3332" s="2"/>
      <c r="HL3332" s="2"/>
      <c r="HM3332" s="2"/>
      <c r="HN3332" s="2"/>
      <c r="HO3332" s="2"/>
      <c r="HP3332" s="2"/>
      <c r="HQ3332" s="2"/>
      <c r="HR3332" s="2"/>
      <c r="HS3332" s="2"/>
      <c r="HT3332" s="2"/>
      <c r="HU3332" s="2"/>
      <c r="HV3332" s="2"/>
      <c r="HW3332" s="2"/>
      <c r="HX3332" s="2"/>
      <c r="HY3332" s="2"/>
      <c r="HZ3332" s="2"/>
      <c r="IA3332" s="2"/>
      <c r="IB3332" s="2"/>
      <c r="IC3332" s="2"/>
      <c r="ID3332" s="2"/>
      <c r="IE3332" s="2"/>
      <c r="IF3332" s="2"/>
      <c r="IG3332" s="2"/>
      <c r="IH3332" s="2"/>
      <c r="II3332" s="2"/>
      <c r="IJ3332" s="2"/>
      <c r="IK3332" s="2"/>
      <c r="IL3332" s="2"/>
      <c r="IM3332" s="2"/>
      <c r="IN3332" s="2"/>
      <c r="IO3332" s="2"/>
      <c r="IP3332" s="2"/>
      <c r="IQ3332" s="2"/>
    </row>
    <row r="3333" spans="1:251" s="16" customFormat="1" ht="18.75" customHeight="1" thickBot="1">
      <c r="A3333" s="17"/>
      <c r="B3333" s="121" t="s">
        <v>11</v>
      </c>
      <c r="C3333" s="122"/>
      <c r="D3333" s="122"/>
      <c r="E3333" s="122"/>
      <c r="F3333" s="122"/>
      <c r="G3333" s="122"/>
      <c r="H3333" s="122"/>
      <c r="I3333" s="122"/>
      <c r="J3333" s="122"/>
      <c r="K3333" s="122"/>
      <c r="L3333" s="122"/>
      <c r="M3333" s="122"/>
      <c r="N3333" s="122"/>
      <c r="O3333" s="122"/>
      <c r="P3333" s="122"/>
      <c r="Q3333" s="122"/>
      <c r="R3333" s="122"/>
      <c r="S3333" s="122"/>
      <c r="T3333" s="122"/>
      <c r="U3333" s="122"/>
      <c r="V3333" s="122"/>
      <c r="W3333" s="122"/>
      <c r="X3333" s="122"/>
      <c r="Y3333" s="122"/>
      <c r="Z3333" s="123"/>
      <c r="AA3333" s="124">
        <f>SUM($AA$3332:$AA$3332)</f>
        <v>15000</v>
      </c>
      <c r="AB3333" s="125"/>
      <c r="AC3333" s="125"/>
      <c r="AD3333" s="125"/>
      <c r="AE3333" s="125"/>
      <c r="AF3333" s="125"/>
      <c r="AG3333" s="125"/>
      <c r="AH3333" s="125"/>
      <c r="AI3333" s="126"/>
      <c r="AJ3333" s="124">
        <f>SUM($AJ$3332:$AJ$3332)</f>
        <v>15000</v>
      </c>
      <c r="AK3333" s="125"/>
      <c r="AL3333" s="125"/>
      <c r="AM3333" s="125"/>
      <c r="AN3333" s="125"/>
      <c r="AO3333" s="125"/>
      <c r="AP3333" s="125"/>
      <c r="AQ3333" s="125"/>
      <c r="AR3333" s="126"/>
      <c r="AS3333" s="127"/>
      <c r="AT3333" s="128"/>
      <c r="AU3333" s="128"/>
      <c r="AV3333" s="128"/>
      <c r="AW3333" s="128"/>
      <c r="AX3333" s="129"/>
      <c r="AY3333" s="2"/>
      <c r="AZ3333" s="2"/>
      <c r="BA3333" s="2"/>
      <c r="BB3333" s="2"/>
      <c r="BC3333" s="2"/>
      <c r="BD3333" s="2"/>
      <c r="BE3333" s="2"/>
      <c r="BF3333" s="2"/>
      <c r="BG3333" s="2"/>
      <c r="BH3333" s="2"/>
      <c r="BI3333" s="2"/>
      <c r="BJ3333" s="2"/>
      <c r="BK3333" s="2"/>
      <c r="BL3333" s="2"/>
      <c r="BM3333" s="2"/>
      <c r="BN3333" s="2"/>
      <c r="BO3333" s="2"/>
      <c r="BP3333" s="2"/>
      <c r="BQ3333" s="2"/>
      <c r="BR3333" s="2"/>
      <c r="BS3333" s="2"/>
      <c r="BT3333" s="2"/>
      <c r="BU3333" s="2"/>
      <c r="BV3333" s="2"/>
      <c r="BW3333" s="2"/>
      <c r="BX3333" s="2"/>
      <c r="BY3333" s="2"/>
      <c r="BZ3333" s="2"/>
      <c r="CA3333" s="2"/>
      <c r="CB3333" s="2"/>
      <c r="CC3333" s="2"/>
      <c r="CD3333" s="2"/>
      <c r="CE3333" s="2"/>
      <c r="CF3333" s="2"/>
      <c r="CG3333" s="2"/>
      <c r="CH3333" s="2"/>
      <c r="CI3333" s="2"/>
      <c r="CJ3333" s="2"/>
      <c r="CK3333" s="2"/>
      <c r="CL3333" s="2"/>
      <c r="CM3333" s="2"/>
      <c r="CN3333" s="2"/>
      <c r="CO3333" s="2"/>
      <c r="CP3333" s="2"/>
      <c r="CQ3333" s="2"/>
      <c r="CR3333" s="2"/>
      <c r="CS3333" s="2"/>
      <c r="CT3333" s="2"/>
      <c r="CU3333" s="2"/>
      <c r="CV3333" s="2"/>
      <c r="CW3333" s="2"/>
      <c r="CX3333" s="2"/>
      <c r="CY3333" s="2"/>
      <c r="CZ3333" s="2"/>
      <c r="DA3333" s="2"/>
      <c r="DB3333" s="2"/>
      <c r="DC3333" s="2"/>
      <c r="DD3333" s="2"/>
      <c r="DE3333" s="2"/>
      <c r="DF3333" s="2"/>
      <c r="DG3333" s="2"/>
      <c r="DH3333" s="2"/>
      <c r="DI3333" s="2"/>
      <c r="DJ3333" s="2"/>
      <c r="DK3333" s="2"/>
      <c r="DL3333" s="2"/>
      <c r="DM3333" s="2"/>
      <c r="DN3333" s="2"/>
      <c r="DO3333" s="2"/>
      <c r="DP3333" s="2"/>
      <c r="DQ3333" s="2"/>
      <c r="DR3333" s="2"/>
      <c r="DS3333" s="2"/>
      <c r="DT3333" s="2"/>
      <c r="DU3333" s="2"/>
      <c r="DV3333" s="2"/>
      <c r="DW3333" s="2"/>
      <c r="DX3333" s="2"/>
      <c r="DY3333" s="2"/>
      <c r="DZ3333" s="2"/>
      <c r="EA3333" s="2"/>
      <c r="EB3333" s="2"/>
      <c r="EC3333" s="2"/>
      <c r="ED3333" s="2"/>
      <c r="EE3333" s="2"/>
      <c r="EF3333" s="2"/>
      <c r="EG3333" s="2"/>
      <c r="EH3333" s="2"/>
      <c r="EI3333" s="2"/>
      <c r="EJ3333" s="2"/>
      <c r="EK3333" s="2"/>
      <c r="EL3333" s="2"/>
      <c r="EM3333" s="2"/>
      <c r="EN3333" s="2"/>
      <c r="EO3333" s="2"/>
      <c r="EP3333" s="2"/>
      <c r="EQ3333" s="2"/>
      <c r="ER3333" s="2"/>
      <c r="ES3333" s="2"/>
      <c r="ET3333" s="2"/>
      <c r="EU3333" s="2"/>
      <c r="EV3333" s="2"/>
      <c r="EW3333" s="2"/>
      <c r="EX3333" s="2"/>
      <c r="EY3333" s="2"/>
      <c r="EZ3333" s="2"/>
      <c r="FA3333" s="2"/>
      <c r="FB3333" s="2"/>
      <c r="FC3333" s="2"/>
      <c r="FD3333" s="2"/>
      <c r="FE3333" s="2"/>
      <c r="FF3333" s="2"/>
      <c r="FG3333" s="2"/>
      <c r="FH3333" s="2"/>
      <c r="FI3333" s="2"/>
      <c r="FJ3333" s="2"/>
      <c r="FK3333" s="2"/>
      <c r="FL3333" s="2"/>
      <c r="FM3333" s="2"/>
      <c r="FN3333" s="2"/>
      <c r="FO3333" s="2"/>
      <c r="FP3333" s="2"/>
      <c r="FQ3333" s="2"/>
      <c r="FR3333" s="2"/>
      <c r="FS3333" s="2"/>
      <c r="FT3333" s="2"/>
      <c r="FU3333" s="2"/>
      <c r="FV3333" s="2"/>
      <c r="FW3333" s="2"/>
      <c r="FX3333" s="2"/>
      <c r="FY3333" s="2"/>
      <c r="FZ3333" s="2"/>
      <c r="GA3333" s="2"/>
      <c r="GB3333" s="2"/>
      <c r="GC3333" s="2"/>
      <c r="GD3333" s="2"/>
      <c r="GE3333" s="2"/>
      <c r="GF3333" s="2"/>
      <c r="GG3333" s="2"/>
      <c r="GH3333" s="2"/>
      <c r="GI3333" s="2"/>
      <c r="GJ3333" s="2"/>
      <c r="GK3333" s="2"/>
      <c r="GL3333" s="2"/>
      <c r="GM3333" s="2"/>
      <c r="GN3333" s="2"/>
      <c r="GO3333" s="2"/>
      <c r="GP3333" s="2"/>
      <c r="GQ3333" s="2"/>
      <c r="GR3333" s="2"/>
      <c r="GS3333" s="2"/>
      <c r="GT3333" s="2"/>
      <c r="GU3333" s="2"/>
      <c r="GV3333" s="2"/>
      <c r="GW3333" s="2"/>
      <c r="GX3333" s="2"/>
      <c r="GY3333" s="2"/>
      <c r="GZ3333" s="2"/>
      <c r="HA3333" s="2"/>
      <c r="HB3333" s="2"/>
      <c r="HC3333" s="2"/>
      <c r="HD3333" s="2"/>
      <c r="HE3333" s="2"/>
      <c r="HF3333" s="2"/>
      <c r="HG3333" s="2"/>
      <c r="HH3333" s="2"/>
      <c r="HI3333" s="2"/>
      <c r="HJ3333" s="2"/>
      <c r="HK3333" s="2"/>
      <c r="HL3333" s="2"/>
      <c r="HM3333" s="2"/>
      <c r="HN3333" s="2"/>
      <c r="HO3333" s="2"/>
      <c r="HP3333" s="2"/>
      <c r="HQ3333" s="2"/>
      <c r="HR3333" s="2"/>
      <c r="HS3333" s="2"/>
      <c r="HT3333" s="2"/>
      <c r="HU3333" s="2"/>
      <c r="HV3333" s="2"/>
      <c r="HW3333" s="2"/>
      <c r="HX3333" s="2"/>
      <c r="HY3333" s="2"/>
      <c r="HZ3333" s="2"/>
      <c r="IA3333" s="2"/>
      <c r="IB3333" s="2"/>
      <c r="IC3333" s="2"/>
      <c r="ID3333" s="2"/>
      <c r="IE3333" s="2"/>
      <c r="IF3333" s="2"/>
      <c r="IG3333" s="2"/>
      <c r="IH3333" s="2"/>
      <c r="II3333" s="2"/>
      <c r="IJ3333" s="2"/>
      <c r="IK3333" s="2"/>
      <c r="IL3333" s="2"/>
      <c r="IM3333" s="2"/>
      <c r="IN3333" s="2"/>
      <c r="IO3333" s="2"/>
      <c r="IP3333" s="2"/>
      <c r="IQ3333" s="2"/>
    </row>
    <row r="3335" spans="1:251" ht="18.75">
      <c r="A3335" s="1" t="s">
        <v>0</v>
      </c>
      <c r="AW3335" s="3"/>
      <c r="AX3335" s="4"/>
      <c r="AY3335" s="3"/>
    </row>
    <row r="3337" spans="1:251" ht="18.75">
      <c r="B3337" s="101" t="s">
        <v>8</v>
      </c>
      <c r="C3337" s="102"/>
      <c r="D3337" s="102"/>
      <c r="E3337" s="102"/>
      <c r="F3337" s="102"/>
      <c r="G3337" s="102"/>
      <c r="H3337" s="102"/>
      <c r="I3337" s="102"/>
      <c r="J3337" s="102"/>
      <c r="K3337" s="102"/>
      <c r="L3337" s="102"/>
      <c r="M3337" s="102"/>
      <c r="N3337" s="102"/>
      <c r="O3337" s="102"/>
      <c r="P3337" s="102"/>
      <c r="Q3337" s="102"/>
      <c r="R3337" s="102"/>
      <c r="S3337" s="102"/>
      <c r="T3337" s="102"/>
      <c r="U3337" s="102"/>
      <c r="V3337" s="102"/>
      <c r="W3337" s="102"/>
      <c r="X3337" s="102"/>
      <c r="Y3337" s="102"/>
      <c r="Z3337" s="102"/>
      <c r="AA3337" s="102"/>
      <c r="AB3337" s="102"/>
      <c r="AC3337" s="102"/>
      <c r="AD3337" s="102"/>
      <c r="AE3337" s="102"/>
      <c r="AF3337" s="102"/>
      <c r="AG3337" s="102"/>
      <c r="AH3337" s="102"/>
      <c r="AI3337" s="102"/>
      <c r="AJ3337" s="102"/>
      <c r="AK3337" s="102"/>
      <c r="AL3337" s="102"/>
      <c r="AM3337" s="102"/>
      <c r="AN3337" s="102"/>
      <c r="AO3337" s="102"/>
      <c r="AP3337" s="102"/>
      <c r="AQ3337" s="102"/>
      <c r="AR3337" s="102"/>
      <c r="AS3337" s="102"/>
      <c r="AT3337" s="102"/>
      <c r="AU3337" s="102"/>
      <c r="AV3337" s="102"/>
      <c r="AW3337" s="102"/>
      <c r="AX3337" s="102"/>
    </row>
    <row r="3338" spans="1:251">
      <c r="Z3338" s="5"/>
      <c r="AD3338" s="5"/>
      <c r="AE3338" s="5"/>
      <c r="AF3338" s="5"/>
      <c r="AG3338" s="5"/>
      <c r="AH3338" s="5"/>
      <c r="AI3338" s="5"/>
      <c r="AO3338" s="5"/>
    </row>
    <row r="3339" spans="1:251" ht="13.5" thickBot="1">
      <c r="Z3339" s="5"/>
      <c r="AD3339" s="5"/>
      <c r="AE3339" s="5"/>
      <c r="AF3339" s="5"/>
      <c r="AG3339" s="5"/>
      <c r="AH3339" s="5"/>
      <c r="AI3339" s="5"/>
      <c r="AO3339" s="5"/>
      <c r="DI3339" s="6"/>
    </row>
    <row r="3340" spans="1:251" ht="24.75" customHeight="1" thickBot="1">
      <c r="B3340" s="103" t="s">
        <v>1</v>
      </c>
      <c r="C3340" s="104"/>
      <c r="D3340" s="104"/>
      <c r="E3340" s="104"/>
      <c r="F3340" s="104"/>
      <c r="G3340" s="104"/>
      <c r="H3340" s="105" t="s">
        <v>474</v>
      </c>
      <c r="I3340" s="106"/>
      <c r="J3340" s="106"/>
      <c r="K3340" s="106"/>
      <c r="L3340" s="106"/>
      <c r="M3340" s="106"/>
      <c r="N3340" s="106"/>
      <c r="O3340" s="106"/>
      <c r="P3340" s="106"/>
      <c r="Q3340" s="106"/>
      <c r="R3340" s="106"/>
      <c r="S3340" s="106"/>
      <c r="T3340" s="106"/>
      <c r="U3340" s="106"/>
      <c r="V3340" s="106"/>
      <c r="W3340" s="106"/>
      <c r="X3340" s="106"/>
      <c r="Y3340" s="106"/>
      <c r="Z3340" s="106"/>
      <c r="AA3340" s="106"/>
      <c r="AB3340" s="106"/>
      <c r="AC3340" s="106"/>
      <c r="AD3340" s="106"/>
      <c r="AE3340" s="106"/>
      <c r="AF3340" s="106"/>
      <c r="AG3340" s="106"/>
      <c r="AH3340" s="106"/>
      <c r="AI3340" s="106"/>
      <c r="AJ3340" s="106"/>
      <c r="AK3340" s="106"/>
      <c r="AL3340" s="106"/>
      <c r="AM3340" s="106"/>
      <c r="AN3340" s="106"/>
      <c r="AO3340" s="106"/>
      <c r="AP3340" s="106"/>
      <c r="AQ3340" s="106"/>
      <c r="AR3340" s="106"/>
      <c r="AS3340" s="106"/>
      <c r="AT3340" s="106"/>
      <c r="AU3340" s="106"/>
      <c r="AV3340" s="106"/>
      <c r="AW3340" s="106"/>
      <c r="AX3340" s="107"/>
      <c r="DI3340" s="6"/>
    </row>
    <row r="3341" spans="1:251" ht="14.25">
      <c r="B3341" s="7"/>
      <c r="C3341" s="7"/>
      <c r="D3341" s="7"/>
      <c r="E3341" s="7"/>
      <c r="F3341" s="7"/>
      <c r="G3341" s="7"/>
      <c r="H3341" s="8"/>
      <c r="I3341" s="8"/>
      <c r="J3341" s="8"/>
      <c r="K3341" s="8"/>
      <c r="L3341" s="9"/>
      <c r="M3341" s="9"/>
      <c r="N3341" s="9"/>
      <c r="O3341" s="9"/>
      <c r="P3341" s="8"/>
      <c r="Q3341" s="8"/>
      <c r="R3341" s="8"/>
      <c r="S3341" s="8"/>
      <c r="T3341" s="8"/>
      <c r="U3341" s="8"/>
      <c r="V3341" s="10"/>
      <c r="W3341" s="10"/>
      <c r="X3341" s="10"/>
      <c r="Y3341" s="10"/>
      <c r="Z3341" s="10"/>
      <c r="AA3341" s="10"/>
      <c r="AB3341" s="10"/>
      <c r="AC3341" s="10"/>
      <c r="AD3341" s="10"/>
      <c r="AE3341" s="10"/>
      <c r="AF3341" s="10"/>
      <c r="AG3341" s="10"/>
      <c r="AH3341" s="10"/>
      <c r="AI3341" s="10"/>
      <c r="AJ3341" s="10"/>
      <c r="AK3341" s="10"/>
      <c r="AL3341" s="10"/>
      <c r="AM3341" s="10"/>
      <c r="AN3341" s="10"/>
      <c r="AO3341" s="10"/>
      <c r="AP3341" s="10"/>
      <c r="AQ3341" s="10"/>
      <c r="AR3341" s="10"/>
      <c r="AS3341" s="10"/>
      <c r="AT3341" s="10"/>
      <c r="AU3341" s="10"/>
      <c r="AV3341" s="10"/>
      <c r="AW3341" s="10"/>
      <c r="AX3341" s="10"/>
      <c r="DI3341" s="6"/>
    </row>
    <row r="3342" spans="1:251" ht="15" thickBot="1">
      <c r="A3342" s="11"/>
      <c r="B3342" s="10" t="s">
        <v>2</v>
      </c>
      <c r="C3342" s="8"/>
      <c r="D3342" s="8"/>
      <c r="E3342" s="8"/>
      <c r="F3342" s="8"/>
      <c r="G3342" s="8"/>
      <c r="H3342" s="8"/>
      <c r="I3342" s="8"/>
      <c r="J3342" s="8"/>
      <c r="K3342" s="8"/>
      <c r="L3342" s="9"/>
      <c r="M3342" s="9"/>
      <c r="N3342" s="9"/>
      <c r="O3342" s="9"/>
      <c r="P3342" s="8"/>
      <c r="Q3342" s="8"/>
      <c r="R3342" s="8"/>
      <c r="S3342" s="8"/>
      <c r="T3342" s="8"/>
      <c r="U3342" s="8"/>
      <c r="V3342" s="10"/>
      <c r="W3342" s="10"/>
      <c r="X3342" s="10"/>
      <c r="Y3342" s="10"/>
      <c r="Z3342" s="10"/>
      <c r="AA3342" s="10"/>
      <c r="AB3342" s="10"/>
      <c r="AC3342" s="10"/>
      <c r="AD3342" s="10"/>
      <c r="AE3342" s="10"/>
      <c r="AF3342" s="10"/>
      <c r="AG3342" s="10"/>
      <c r="AH3342" s="10"/>
      <c r="AI3342" s="10"/>
      <c r="AJ3342" s="10"/>
      <c r="AK3342" s="10"/>
      <c r="AL3342" s="10"/>
      <c r="AM3342" s="10"/>
      <c r="AN3342" s="10"/>
      <c r="AO3342" s="10"/>
      <c r="AP3342" s="10"/>
      <c r="AQ3342" s="10"/>
      <c r="AR3342" s="10"/>
      <c r="AS3342" s="10"/>
      <c r="AT3342" s="10"/>
      <c r="AU3342" s="10"/>
      <c r="AV3342" s="10"/>
      <c r="AW3342" s="10"/>
      <c r="AX3342" s="10"/>
      <c r="DI3342" s="6"/>
    </row>
    <row r="3343" spans="1:251" ht="14.25">
      <c r="A3343" s="8"/>
      <c r="B3343" s="12"/>
      <c r="C3343" s="7"/>
      <c r="D3343" s="7"/>
      <c r="E3343" s="7"/>
      <c r="F3343" s="7"/>
      <c r="G3343" s="7"/>
      <c r="H3343" s="7"/>
      <c r="I3343" s="7"/>
      <c r="J3343" s="7"/>
      <c r="K3343" s="7"/>
      <c r="L3343" s="13"/>
      <c r="M3343" s="13"/>
      <c r="N3343" s="13"/>
      <c r="O3343" s="13"/>
      <c r="P3343" s="7"/>
      <c r="Q3343" s="7"/>
      <c r="R3343" s="7"/>
      <c r="S3343" s="7"/>
      <c r="T3343" s="7"/>
      <c r="U3343" s="7"/>
      <c r="V3343" s="14"/>
      <c r="W3343" s="14"/>
      <c r="X3343" s="14"/>
      <c r="Y3343" s="14"/>
      <c r="Z3343" s="14"/>
      <c r="AA3343" s="14"/>
      <c r="AB3343" s="14"/>
      <c r="AC3343" s="14"/>
      <c r="AD3343" s="14"/>
      <c r="AE3343" s="14"/>
      <c r="AF3343" s="14"/>
      <c r="AG3343" s="14"/>
      <c r="AH3343" s="14"/>
      <c r="AI3343" s="14"/>
      <c r="AJ3343" s="14"/>
      <c r="AK3343" s="14"/>
      <c r="AL3343" s="14"/>
      <c r="AM3343" s="14"/>
      <c r="AN3343" s="14"/>
      <c r="AO3343" s="14"/>
      <c r="AP3343" s="14"/>
      <c r="AQ3343" s="14"/>
      <c r="AR3343" s="14"/>
      <c r="AS3343" s="14"/>
      <c r="AT3343" s="14"/>
      <c r="AU3343" s="14"/>
      <c r="AV3343" s="14"/>
      <c r="AW3343" s="14"/>
      <c r="AX3343" s="15"/>
    </row>
    <row r="3344" spans="1:251" ht="12" customHeight="1">
      <c r="A3344" s="8"/>
      <c r="B3344" s="108" t="s">
        <v>475</v>
      </c>
      <c r="C3344" s="109"/>
      <c r="D3344" s="109"/>
      <c r="E3344" s="109"/>
      <c r="F3344" s="109"/>
      <c r="G3344" s="109"/>
      <c r="H3344" s="109"/>
      <c r="I3344" s="109"/>
      <c r="J3344" s="109"/>
      <c r="K3344" s="109"/>
      <c r="L3344" s="109"/>
      <c r="M3344" s="109"/>
      <c r="N3344" s="109"/>
      <c r="O3344" s="109"/>
      <c r="P3344" s="109"/>
      <c r="Q3344" s="109"/>
      <c r="R3344" s="109"/>
      <c r="S3344" s="109"/>
      <c r="T3344" s="109"/>
      <c r="U3344" s="109"/>
      <c r="V3344" s="109"/>
      <c r="W3344" s="109"/>
      <c r="X3344" s="109"/>
      <c r="Y3344" s="109"/>
      <c r="Z3344" s="109"/>
      <c r="AA3344" s="109"/>
      <c r="AB3344" s="109"/>
      <c r="AC3344" s="109"/>
      <c r="AD3344" s="109"/>
      <c r="AE3344" s="109"/>
      <c r="AF3344" s="109"/>
      <c r="AG3344" s="109"/>
      <c r="AH3344" s="109"/>
      <c r="AI3344" s="109"/>
      <c r="AJ3344" s="109"/>
      <c r="AK3344" s="109"/>
      <c r="AL3344" s="109"/>
      <c r="AM3344" s="109"/>
      <c r="AN3344" s="109"/>
      <c r="AO3344" s="109"/>
      <c r="AP3344" s="109"/>
      <c r="AQ3344" s="109"/>
      <c r="AR3344" s="109"/>
      <c r="AS3344" s="109"/>
      <c r="AT3344" s="109"/>
      <c r="AU3344" s="109"/>
      <c r="AV3344" s="109"/>
      <c r="AW3344" s="109"/>
      <c r="AX3344" s="110"/>
    </row>
    <row r="3345" spans="1:113" ht="12" customHeight="1">
      <c r="A3345" s="8"/>
      <c r="B3345" s="108"/>
      <c r="C3345" s="109"/>
      <c r="D3345" s="109"/>
      <c r="E3345" s="109"/>
      <c r="F3345" s="109"/>
      <c r="G3345" s="109"/>
      <c r="H3345" s="109"/>
      <c r="I3345" s="109"/>
      <c r="J3345" s="109"/>
      <c r="K3345" s="109"/>
      <c r="L3345" s="109"/>
      <c r="M3345" s="109"/>
      <c r="N3345" s="109"/>
      <c r="O3345" s="109"/>
      <c r="P3345" s="109"/>
      <c r="Q3345" s="109"/>
      <c r="R3345" s="109"/>
      <c r="S3345" s="109"/>
      <c r="T3345" s="109"/>
      <c r="U3345" s="109"/>
      <c r="V3345" s="109"/>
      <c r="W3345" s="109"/>
      <c r="X3345" s="109"/>
      <c r="Y3345" s="109"/>
      <c r="Z3345" s="109"/>
      <c r="AA3345" s="109"/>
      <c r="AB3345" s="109"/>
      <c r="AC3345" s="109"/>
      <c r="AD3345" s="109"/>
      <c r="AE3345" s="109"/>
      <c r="AF3345" s="109"/>
      <c r="AG3345" s="109"/>
      <c r="AH3345" s="109"/>
      <c r="AI3345" s="109"/>
      <c r="AJ3345" s="109"/>
      <c r="AK3345" s="109"/>
      <c r="AL3345" s="109"/>
      <c r="AM3345" s="109"/>
      <c r="AN3345" s="109"/>
      <c r="AO3345" s="109"/>
      <c r="AP3345" s="109"/>
      <c r="AQ3345" s="109"/>
      <c r="AR3345" s="109"/>
      <c r="AS3345" s="109"/>
      <c r="AT3345" s="109"/>
      <c r="AU3345" s="109"/>
      <c r="AV3345" s="109"/>
      <c r="AW3345" s="109"/>
      <c r="AX3345" s="110"/>
      <c r="BC3345" s="16"/>
    </row>
    <row r="3346" spans="1:113" ht="12" customHeight="1">
      <c r="A3346" s="8"/>
      <c r="B3346" s="108"/>
      <c r="C3346" s="109"/>
      <c r="D3346" s="109"/>
      <c r="E3346" s="109"/>
      <c r="F3346" s="109"/>
      <c r="G3346" s="109"/>
      <c r="H3346" s="109"/>
      <c r="I3346" s="109"/>
      <c r="J3346" s="109"/>
      <c r="K3346" s="109"/>
      <c r="L3346" s="109"/>
      <c r="M3346" s="109"/>
      <c r="N3346" s="109"/>
      <c r="O3346" s="109"/>
      <c r="P3346" s="109"/>
      <c r="Q3346" s="109"/>
      <c r="R3346" s="109"/>
      <c r="S3346" s="109"/>
      <c r="T3346" s="109"/>
      <c r="U3346" s="109"/>
      <c r="V3346" s="109"/>
      <c r="W3346" s="109"/>
      <c r="X3346" s="109"/>
      <c r="Y3346" s="109"/>
      <c r="Z3346" s="109"/>
      <c r="AA3346" s="109"/>
      <c r="AB3346" s="109"/>
      <c r="AC3346" s="109"/>
      <c r="AD3346" s="109"/>
      <c r="AE3346" s="109"/>
      <c r="AF3346" s="109"/>
      <c r="AG3346" s="109"/>
      <c r="AH3346" s="109"/>
      <c r="AI3346" s="109"/>
      <c r="AJ3346" s="109"/>
      <c r="AK3346" s="109"/>
      <c r="AL3346" s="109"/>
      <c r="AM3346" s="109"/>
      <c r="AN3346" s="109"/>
      <c r="AO3346" s="109"/>
      <c r="AP3346" s="109"/>
      <c r="AQ3346" s="109"/>
      <c r="AR3346" s="109"/>
      <c r="AS3346" s="109"/>
      <c r="AT3346" s="109"/>
      <c r="AU3346" s="109"/>
      <c r="AV3346" s="109"/>
      <c r="AW3346" s="109"/>
      <c r="AX3346" s="110"/>
    </row>
    <row r="3347" spans="1:113" ht="12" customHeight="1">
      <c r="A3347" s="8"/>
      <c r="B3347" s="108"/>
      <c r="C3347" s="109"/>
      <c r="D3347" s="109"/>
      <c r="E3347" s="109"/>
      <c r="F3347" s="109"/>
      <c r="G3347" s="109"/>
      <c r="H3347" s="109"/>
      <c r="I3347" s="109"/>
      <c r="J3347" s="109"/>
      <c r="K3347" s="109"/>
      <c r="L3347" s="109"/>
      <c r="M3347" s="109"/>
      <c r="N3347" s="109"/>
      <c r="O3347" s="109"/>
      <c r="P3347" s="109"/>
      <c r="Q3347" s="109"/>
      <c r="R3347" s="109"/>
      <c r="S3347" s="109"/>
      <c r="T3347" s="109"/>
      <c r="U3347" s="109"/>
      <c r="V3347" s="109"/>
      <c r="W3347" s="109"/>
      <c r="X3347" s="109"/>
      <c r="Y3347" s="109"/>
      <c r="Z3347" s="109"/>
      <c r="AA3347" s="109"/>
      <c r="AB3347" s="109"/>
      <c r="AC3347" s="109"/>
      <c r="AD3347" s="109"/>
      <c r="AE3347" s="109"/>
      <c r="AF3347" s="109"/>
      <c r="AG3347" s="109"/>
      <c r="AH3347" s="109"/>
      <c r="AI3347" s="109"/>
      <c r="AJ3347" s="109"/>
      <c r="AK3347" s="109"/>
      <c r="AL3347" s="109"/>
      <c r="AM3347" s="109"/>
      <c r="AN3347" s="109"/>
      <c r="AO3347" s="109"/>
      <c r="AP3347" s="109"/>
      <c r="AQ3347" s="109"/>
      <c r="AR3347" s="109"/>
      <c r="AS3347" s="109"/>
      <c r="AT3347" s="109"/>
      <c r="AU3347" s="109"/>
      <c r="AV3347" s="109"/>
      <c r="AW3347" s="109"/>
      <c r="AX3347" s="110"/>
    </row>
    <row r="3348" spans="1:113" ht="12" customHeight="1">
      <c r="A3348" s="8"/>
      <c r="B3348" s="108"/>
      <c r="C3348" s="109"/>
      <c r="D3348" s="109"/>
      <c r="E3348" s="109"/>
      <c r="F3348" s="109"/>
      <c r="G3348" s="109"/>
      <c r="H3348" s="109"/>
      <c r="I3348" s="109"/>
      <c r="J3348" s="109"/>
      <c r="K3348" s="109"/>
      <c r="L3348" s="109"/>
      <c r="M3348" s="109"/>
      <c r="N3348" s="109"/>
      <c r="O3348" s="109"/>
      <c r="P3348" s="109"/>
      <c r="Q3348" s="109"/>
      <c r="R3348" s="109"/>
      <c r="S3348" s="109"/>
      <c r="T3348" s="109"/>
      <c r="U3348" s="109"/>
      <c r="V3348" s="109"/>
      <c r="W3348" s="109"/>
      <c r="X3348" s="109"/>
      <c r="Y3348" s="109"/>
      <c r="Z3348" s="109"/>
      <c r="AA3348" s="109"/>
      <c r="AB3348" s="109"/>
      <c r="AC3348" s="109"/>
      <c r="AD3348" s="109"/>
      <c r="AE3348" s="109"/>
      <c r="AF3348" s="109"/>
      <c r="AG3348" s="109"/>
      <c r="AH3348" s="109"/>
      <c r="AI3348" s="109"/>
      <c r="AJ3348" s="109"/>
      <c r="AK3348" s="109"/>
      <c r="AL3348" s="109"/>
      <c r="AM3348" s="109"/>
      <c r="AN3348" s="109"/>
      <c r="AO3348" s="109"/>
      <c r="AP3348" s="109"/>
      <c r="AQ3348" s="109"/>
      <c r="AR3348" s="109"/>
      <c r="AS3348" s="109"/>
      <c r="AT3348" s="109"/>
      <c r="AU3348" s="109"/>
      <c r="AV3348" s="109"/>
      <c r="AW3348" s="109"/>
      <c r="AX3348" s="110"/>
    </row>
    <row r="3349" spans="1:113" ht="15" thickBot="1">
      <c r="A3349" s="17"/>
      <c r="B3349" s="18"/>
      <c r="C3349" s="19"/>
      <c r="D3349" s="19"/>
      <c r="E3349" s="19"/>
      <c r="F3349" s="19"/>
      <c r="G3349" s="19"/>
      <c r="H3349" s="19"/>
      <c r="I3349" s="19"/>
      <c r="J3349" s="19"/>
      <c r="K3349" s="19"/>
      <c r="L3349" s="19"/>
      <c r="M3349" s="19"/>
      <c r="N3349" s="19"/>
      <c r="O3349" s="19"/>
      <c r="P3349" s="19"/>
      <c r="Q3349" s="19"/>
      <c r="R3349" s="19"/>
      <c r="S3349" s="19"/>
      <c r="T3349" s="19"/>
      <c r="U3349" s="19"/>
      <c r="V3349" s="19"/>
      <c r="W3349" s="19"/>
      <c r="X3349" s="19"/>
      <c r="Y3349" s="19"/>
      <c r="Z3349" s="19"/>
      <c r="AA3349" s="19"/>
      <c r="AB3349" s="19"/>
      <c r="AC3349" s="19"/>
      <c r="AD3349" s="19"/>
      <c r="AE3349" s="19"/>
      <c r="AF3349" s="19"/>
      <c r="AG3349" s="19"/>
      <c r="AH3349" s="19"/>
      <c r="AI3349" s="19"/>
      <c r="AJ3349" s="19"/>
      <c r="AK3349" s="19"/>
      <c r="AL3349" s="19"/>
      <c r="AM3349" s="19"/>
      <c r="AN3349" s="19"/>
      <c r="AO3349" s="19"/>
      <c r="AP3349" s="19"/>
      <c r="AQ3349" s="19"/>
      <c r="AR3349" s="19"/>
      <c r="AS3349" s="19"/>
      <c r="AT3349" s="19"/>
      <c r="AU3349" s="19"/>
      <c r="AV3349" s="19"/>
      <c r="AW3349" s="19"/>
      <c r="AX3349" s="20"/>
    </row>
    <row r="3350" spans="1:113">
      <c r="B3350" s="21"/>
    </row>
    <row r="3351" spans="1:113" ht="15" thickBot="1">
      <c r="A3351" s="11"/>
      <c r="B3351" s="10" t="s">
        <v>3</v>
      </c>
      <c r="C3351" s="8"/>
      <c r="D3351" s="8"/>
      <c r="E3351" s="8"/>
      <c r="F3351" s="8"/>
      <c r="G3351" s="8"/>
      <c r="H3351" s="8"/>
      <c r="I3351" s="8"/>
      <c r="J3351" s="8"/>
      <c r="K3351" s="8"/>
      <c r="L3351" s="9"/>
      <c r="M3351" s="9"/>
      <c r="N3351" s="9"/>
      <c r="O3351" s="9"/>
      <c r="P3351" s="8"/>
      <c r="Q3351" s="8"/>
      <c r="R3351" s="8"/>
      <c r="S3351" s="8"/>
      <c r="T3351" s="8"/>
      <c r="U3351" s="8"/>
      <c r="V3351" s="10"/>
      <c r="W3351" s="10"/>
      <c r="X3351" s="10"/>
      <c r="Y3351" s="10"/>
      <c r="Z3351" s="10"/>
      <c r="AA3351" s="10"/>
      <c r="AB3351" s="10"/>
      <c r="AC3351" s="10"/>
      <c r="AD3351" s="10"/>
      <c r="AE3351" s="10"/>
      <c r="AF3351" s="10"/>
      <c r="AG3351" s="10"/>
      <c r="AH3351" s="10"/>
      <c r="AI3351" s="10"/>
      <c r="AJ3351" s="10"/>
      <c r="AK3351" s="10"/>
      <c r="AL3351" s="10"/>
      <c r="AM3351" s="10"/>
      <c r="AN3351" s="10"/>
      <c r="AO3351" s="10"/>
      <c r="AP3351" s="10"/>
      <c r="AQ3351" s="10"/>
      <c r="AR3351" s="10"/>
      <c r="AS3351" s="10"/>
      <c r="AT3351" s="10"/>
      <c r="AU3351" s="10"/>
      <c r="AV3351" s="10"/>
      <c r="AW3351" s="10"/>
      <c r="AX3351" s="10"/>
      <c r="DI3351" s="6"/>
    </row>
    <row r="3352" spans="1:113" ht="14.25">
      <c r="A3352" s="8"/>
      <c r="B3352" s="12"/>
      <c r="C3352" s="7"/>
      <c r="D3352" s="7"/>
      <c r="E3352" s="7"/>
      <c r="F3352" s="7"/>
      <c r="G3352" s="7"/>
      <c r="H3352" s="7"/>
      <c r="I3352" s="7"/>
      <c r="J3352" s="7"/>
      <c r="K3352" s="7"/>
      <c r="L3352" s="13"/>
      <c r="M3352" s="13"/>
      <c r="N3352" s="13"/>
      <c r="O3352" s="13"/>
      <c r="P3352" s="7"/>
      <c r="Q3352" s="7"/>
      <c r="R3352" s="7"/>
      <c r="S3352" s="7"/>
      <c r="T3352" s="7"/>
      <c r="U3352" s="7"/>
      <c r="V3352" s="14"/>
      <c r="W3352" s="14"/>
      <c r="X3352" s="14"/>
      <c r="Y3352" s="14"/>
      <c r="Z3352" s="14"/>
      <c r="AA3352" s="14"/>
      <c r="AB3352" s="14"/>
      <c r="AC3352" s="14"/>
      <c r="AD3352" s="14"/>
      <c r="AE3352" s="14"/>
      <c r="AF3352" s="14"/>
      <c r="AG3352" s="14"/>
      <c r="AH3352" s="14"/>
      <c r="AI3352" s="14"/>
      <c r="AJ3352" s="14"/>
      <c r="AK3352" s="14"/>
      <c r="AL3352" s="14"/>
      <c r="AM3352" s="14"/>
      <c r="AN3352" s="14"/>
      <c r="AO3352" s="14"/>
      <c r="AP3352" s="14"/>
      <c r="AQ3352" s="14"/>
      <c r="AR3352" s="14"/>
      <c r="AS3352" s="14"/>
      <c r="AT3352" s="14"/>
      <c r="AU3352" s="14"/>
      <c r="AV3352" s="14"/>
      <c r="AW3352" s="14"/>
      <c r="AX3352" s="15"/>
    </row>
    <row r="3353" spans="1:113" ht="12" customHeight="1">
      <c r="A3353" s="8"/>
      <c r="B3353" s="108" t="s">
        <v>476</v>
      </c>
      <c r="C3353" s="109"/>
      <c r="D3353" s="109"/>
      <c r="E3353" s="109"/>
      <c r="F3353" s="109"/>
      <c r="G3353" s="109"/>
      <c r="H3353" s="109"/>
      <c r="I3353" s="109"/>
      <c r="J3353" s="109"/>
      <c r="K3353" s="109"/>
      <c r="L3353" s="109"/>
      <c r="M3353" s="109"/>
      <c r="N3353" s="109"/>
      <c r="O3353" s="109"/>
      <c r="P3353" s="109"/>
      <c r="Q3353" s="109"/>
      <c r="R3353" s="109"/>
      <c r="S3353" s="109"/>
      <c r="T3353" s="109"/>
      <c r="U3353" s="109"/>
      <c r="V3353" s="109"/>
      <c r="W3353" s="109"/>
      <c r="X3353" s="109"/>
      <c r="Y3353" s="109"/>
      <c r="Z3353" s="109"/>
      <c r="AA3353" s="109"/>
      <c r="AB3353" s="109"/>
      <c r="AC3353" s="109"/>
      <c r="AD3353" s="109"/>
      <c r="AE3353" s="109"/>
      <c r="AF3353" s="109"/>
      <c r="AG3353" s="109"/>
      <c r="AH3353" s="109"/>
      <c r="AI3353" s="109"/>
      <c r="AJ3353" s="109"/>
      <c r="AK3353" s="109"/>
      <c r="AL3353" s="109"/>
      <c r="AM3353" s="109"/>
      <c r="AN3353" s="109"/>
      <c r="AO3353" s="109"/>
      <c r="AP3353" s="109"/>
      <c r="AQ3353" s="109"/>
      <c r="AR3353" s="109"/>
      <c r="AS3353" s="109"/>
      <c r="AT3353" s="109"/>
      <c r="AU3353" s="109"/>
      <c r="AV3353" s="109"/>
      <c r="AW3353" s="109"/>
      <c r="AX3353" s="110"/>
    </row>
    <row r="3354" spans="1:113" ht="12" customHeight="1">
      <c r="A3354" s="8"/>
      <c r="B3354" s="108"/>
      <c r="C3354" s="109"/>
      <c r="D3354" s="109"/>
      <c r="E3354" s="109"/>
      <c r="F3354" s="109"/>
      <c r="G3354" s="109"/>
      <c r="H3354" s="109"/>
      <c r="I3354" s="109"/>
      <c r="J3354" s="109"/>
      <c r="K3354" s="109"/>
      <c r="L3354" s="109"/>
      <c r="M3354" s="109"/>
      <c r="N3354" s="109"/>
      <c r="O3354" s="109"/>
      <c r="P3354" s="109"/>
      <c r="Q3354" s="109"/>
      <c r="R3354" s="109"/>
      <c r="S3354" s="109"/>
      <c r="T3354" s="109"/>
      <c r="U3354" s="109"/>
      <c r="V3354" s="109"/>
      <c r="W3354" s="109"/>
      <c r="X3354" s="109"/>
      <c r="Y3354" s="109"/>
      <c r="Z3354" s="109"/>
      <c r="AA3354" s="109"/>
      <c r="AB3354" s="109"/>
      <c r="AC3354" s="109"/>
      <c r="AD3354" s="109"/>
      <c r="AE3354" s="109"/>
      <c r="AF3354" s="109"/>
      <c r="AG3354" s="109"/>
      <c r="AH3354" s="109"/>
      <c r="AI3354" s="109"/>
      <c r="AJ3354" s="109"/>
      <c r="AK3354" s="109"/>
      <c r="AL3354" s="109"/>
      <c r="AM3354" s="109"/>
      <c r="AN3354" s="109"/>
      <c r="AO3354" s="109"/>
      <c r="AP3354" s="109"/>
      <c r="AQ3354" s="109"/>
      <c r="AR3354" s="109"/>
      <c r="AS3354" s="109"/>
      <c r="AT3354" s="109"/>
      <c r="AU3354" s="109"/>
      <c r="AV3354" s="109"/>
      <c r="AW3354" s="109"/>
      <c r="AX3354" s="110"/>
      <c r="BC3354" s="16"/>
    </row>
    <row r="3355" spans="1:113" ht="12" customHeight="1">
      <c r="A3355" s="8"/>
      <c r="B3355" s="108"/>
      <c r="C3355" s="109"/>
      <c r="D3355" s="109"/>
      <c r="E3355" s="109"/>
      <c r="F3355" s="109"/>
      <c r="G3355" s="109"/>
      <c r="H3355" s="109"/>
      <c r="I3355" s="109"/>
      <c r="J3355" s="109"/>
      <c r="K3355" s="109"/>
      <c r="L3355" s="109"/>
      <c r="M3355" s="109"/>
      <c r="N3355" s="109"/>
      <c r="O3355" s="109"/>
      <c r="P3355" s="109"/>
      <c r="Q3355" s="109"/>
      <c r="R3355" s="109"/>
      <c r="S3355" s="109"/>
      <c r="T3355" s="109"/>
      <c r="U3355" s="109"/>
      <c r="V3355" s="109"/>
      <c r="W3355" s="109"/>
      <c r="X3355" s="109"/>
      <c r="Y3355" s="109"/>
      <c r="Z3355" s="109"/>
      <c r="AA3355" s="109"/>
      <c r="AB3355" s="109"/>
      <c r="AC3355" s="109"/>
      <c r="AD3355" s="109"/>
      <c r="AE3355" s="109"/>
      <c r="AF3355" s="109"/>
      <c r="AG3355" s="109"/>
      <c r="AH3355" s="109"/>
      <c r="AI3355" s="109"/>
      <c r="AJ3355" s="109"/>
      <c r="AK3355" s="109"/>
      <c r="AL3355" s="109"/>
      <c r="AM3355" s="109"/>
      <c r="AN3355" s="109"/>
      <c r="AO3355" s="109"/>
      <c r="AP3355" s="109"/>
      <c r="AQ3355" s="109"/>
      <c r="AR3355" s="109"/>
      <c r="AS3355" s="109"/>
      <c r="AT3355" s="109"/>
      <c r="AU3355" s="109"/>
      <c r="AV3355" s="109"/>
      <c r="AW3355" s="109"/>
      <c r="AX3355" s="110"/>
    </row>
    <row r="3356" spans="1:113" ht="12" customHeight="1">
      <c r="A3356" s="8"/>
      <c r="B3356" s="108"/>
      <c r="C3356" s="109"/>
      <c r="D3356" s="109"/>
      <c r="E3356" s="109"/>
      <c r="F3356" s="109"/>
      <c r="G3356" s="109"/>
      <c r="H3356" s="109"/>
      <c r="I3356" s="109"/>
      <c r="J3356" s="109"/>
      <c r="K3356" s="109"/>
      <c r="L3356" s="109"/>
      <c r="M3356" s="109"/>
      <c r="N3356" s="109"/>
      <c r="O3356" s="109"/>
      <c r="P3356" s="109"/>
      <c r="Q3356" s="109"/>
      <c r="R3356" s="109"/>
      <c r="S3356" s="109"/>
      <c r="T3356" s="109"/>
      <c r="U3356" s="109"/>
      <c r="V3356" s="109"/>
      <c r="W3356" s="109"/>
      <c r="X3356" s="109"/>
      <c r="Y3356" s="109"/>
      <c r="Z3356" s="109"/>
      <c r="AA3356" s="109"/>
      <c r="AB3356" s="109"/>
      <c r="AC3356" s="109"/>
      <c r="AD3356" s="109"/>
      <c r="AE3356" s="109"/>
      <c r="AF3356" s="109"/>
      <c r="AG3356" s="109"/>
      <c r="AH3356" s="109"/>
      <c r="AI3356" s="109"/>
      <c r="AJ3356" s="109"/>
      <c r="AK3356" s="109"/>
      <c r="AL3356" s="109"/>
      <c r="AM3356" s="109"/>
      <c r="AN3356" s="109"/>
      <c r="AO3356" s="109"/>
      <c r="AP3356" s="109"/>
      <c r="AQ3356" s="109"/>
      <c r="AR3356" s="109"/>
      <c r="AS3356" s="109"/>
      <c r="AT3356" s="109"/>
      <c r="AU3356" s="109"/>
      <c r="AV3356" s="109"/>
      <c r="AW3356" s="109"/>
      <c r="AX3356" s="110"/>
    </row>
    <row r="3357" spans="1:113" ht="12" customHeight="1">
      <c r="A3357" s="8"/>
      <c r="B3357" s="108"/>
      <c r="C3357" s="109"/>
      <c r="D3357" s="109"/>
      <c r="E3357" s="109"/>
      <c r="F3357" s="109"/>
      <c r="G3357" s="109"/>
      <c r="H3357" s="109"/>
      <c r="I3357" s="109"/>
      <c r="J3357" s="109"/>
      <c r="K3357" s="109"/>
      <c r="L3357" s="109"/>
      <c r="M3357" s="109"/>
      <c r="N3357" s="109"/>
      <c r="O3357" s="109"/>
      <c r="P3357" s="109"/>
      <c r="Q3357" s="109"/>
      <c r="R3357" s="109"/>
      <c r="S3357" s="109"/>
      <c r="T3357" s="109"/>
      <c r="U3357" s="109"/>
      <c r="V3357" s="109"/>
      <c r="W3357" s="109"/>
      <c r="X3357" s="109"/>
      <c r="Y3357" s="109"/>
      <c r="Z3357" s="109"/>
      <c r="AA3357" s="109"/>
      <c r="AB3357" s="109"/>
      <c r="AC3357" s="109"/>
      <c r="AD3357" s="109"/>
      <c r="AE3357" s="109"/>
      <c r="AF3357" s="109"/>
      <c r="AG3357" s="109"/>
      <c r="AH3357" s="109"/>
      <c r="AI3357" s="109"/>
      <c r="AJ3357" s="109"/>
      <c r="AK3357" s="109"/>
      <c r="AL3357" s="109"/>
      <c r="AM3357" s="109"/>
      <c r="AN3357" s="109"/>
      <c r="AO3357" s="109"/>
      <c r="AP3357" s="109"/>
      <c r="AQ3357" s="109"/>
      <c r="AR3357" s="109"/>
      <c r="AS3357" s="109"/>
      <c r="AT3357" s="109"/>
      <c r="AU3357" s="109"/>
      <c r="AV3357" s="109"/>
      <c r="AW3357" s="109"/>
      <c r="AX3357" s="110"/>
    </row>
    <row r="3358" spans="1:113" ht="15" thickBot="1">
      <c r="A3358" s="17"/>
      <c r="B3358" s="18"/>
      <c r="C3358" s="19"/>
      <c r="D3358" s="19"/>
      <c r="E3358" s="19"/>
      <c r="F3358" s="19"/>
      <c r="G3358" s="19"/>
      <c r="H3358" s="19"/>
      <c r="I3358" s="19"/>
      <c r="J3358" s="19"/>
      <c r="K3358" s="19"/>
      <c r="L3358" s="19"/>
      <c r="M3358" s="19"/>
      <c r="N3358" s="19"/>
      <c r="O3358" s="19"/>
      <c r="P3358" s="19"/>
      <c r="Q3358" s="19"/>
      <c r="R3358" s="19"/>
      <c r="S3358" s="19"/>
      <c r="T3358" s="19"/>
      <c r="U3358" s="19"/>
      <c r="V3358" s="19"/>
      <c r="W3358" s="19"/>
      <c r="X3358" s="19"/>
      <c r="Y3358" s="19"/>
      <c r="Z3358" s="19"/>
      <c r="AA3358" s="19"/>
      <c r="AB3358" s="19"/>
      <c r="AC3358" s="19"/>
      <c r="AD3358" s="19"/>
      <c r="AE3358" s="19"/>
      <c r="AF3358" s="19"/>
      <c r="AG3358" s="19"/>
      <c r="AH3358" s="19"/>
      <c r="AI3358" s="19"/>
      <c r="AJ3358" s="19"/>
      <c r="AK3358" s="19"/>
      <c r="AL3358" s="19"/>
      <c r="AM3358" s="19"/>
      <c r="AN3358" s="19"/>
      <c r="AO3358" s="19"/>
      <c r="AP3358" s="19"/>
      <c r="AQ3358" s="19"/>
      <c r="AR3358" s="19"/>
      <c r="AS3358" s="19"/>
      <c r="AT3358" s="19"/>
      <c r="AU3358" s="19"/>
      <c r="AV3358" s="19"/>
      <c r="AW3358" s="19"/>
      <c r="AX3358" s="20"/>
    </row>
    <row r="3359" spans="1:113">
      <c r="B3359" s="21"/>
    </row>
    <row r="3360" spans="1:113" ht="14.25">
      <c r="B3360" s="10" t="s">
        <v>4</v>
      </c>
      <c r="C3360" s="8"/>
      <c r="D3360" s="8"/>
      <c r="E3360" s="8"/>
      <c r="F3360" s="8"/>
      <c r="G3360" s="8"/>
      <c r="H3360" s="8"/>
      <c r="I3360" s="8"/>
      <c r="J3360" s="8"/>
      <c r="K3360" s="8"/>
      <c r="L3360" s="9"/>
      <c r="M3360" s="9"/>
      <c r="N3360" s="9"/>
      <c r="O3360" s="9"/>
      <c r="P3360" s="8"/>
      <c r="Q3360" s="8"/>
      <c r="R3360" s="8"/>
      <c r="S3360" s="8"/>
      <c r="T3360" s="8"/>
      <c r="U3360" s="8"/>
      <c r="V3360" s="10"/>
      <c r="W3360" s="10"/>
      <c r="X3360" s="10"/>
      <c r="Y3360" s="10"/>
      <c r="Z3360" s="10"/>
      <c r="AA3360" s="10"/>
      <c r="AB3360" s="10"/>
      <c r="AC3360" s="10"/>
      <c r="AD3360" s="10"/>
      <c r="AE3360" s="10"/>
      <c r="AF3360" s="10"/>
      <c r="AG3360" s="10"/>
      <c r="AH3360" s="10"/>
      <c r="AI3360" s="10"/>
      <c r="AJ3360" s="10"/>
      <c r="AK3360" s="10"/>
      <c r="AL3360" s="10"/>
      <c r="AM3360" s="10"/>
      <c r="AN3360" s="10"/>
      <c r="AO3360" s="10"/>
      <c r="AP3360" s="10"/>
      <c r="AQ3360" s="10"/>
      <c r="AR3360" s="10"/>
      <c r="AS3360" s="10"/>
      <c r="AT3360" s="10"/>
      <c r="AU3360" s="10"/>
      <c r="AV3360" s="10"/>
      <c r="AW3360" s="10"/>
      <c r="AX3360" s="10"/>
    </row>
    <row r="3361" spans="1:251" ht="15" thickBot="1">
      <c r="B3361" s="8"/>
      <c r="C3361" s="8"/>
      <c r="D3361" s="8"/>
      <c r="E3361" s="8"/>
      <c r="F3361" s="8"/>
      <c r="G3361" s="8"/>
      <c r="H3361" s="8"/>
      <c r="I3361" s="8"/>
      <c r="J3361" s="8"/>
      <c r="K3361" s="8"/>
      <c r="L3361" s="9"/>
      <c r="M3361" s="9"/>
      <c r="N3361" s="9"/>
      <c r="O3361" s="9"/>
      <c r="P3361" s="8"/>
      <c r="Q3361" s="8"/>
      <c r="R3361" s="8"/>
      <c r="S3361" s="8"/>
      <c r="T3361" s="8"/>
      <c r="U3361" s="8"/>
      <c r="V3361" s="10"/>
      <c r="W3361" s="10"/>
      <c r="X3361" s="10"/>
      <c r="Y3361" s="10"/>
      <c r="Z3361" s="10"/>
      <c r="AA3361" s="10"/>
      <c r="AB3361" s="10"/>
      <c r="AC3361" s="10"/>
      <c r="AD3361" s="10"/>
      <c r="AE3361" s="10"/>
      <c r="AF3361" s="10"/>
      <c r="AG3361" s="10"/>
      <c r="AH3361" s="10"/>
      <c r="AI3361" s="10"/>
      <c r="AJ3361" s="10"/>
      <c r="AK3361" s="10"/>
      <c r="AL3361" s="10"/>
      <c r="AM3361" s="10"/>
      <c r="AN3361" s="10"/>
      <c r="AO3361" s="10"/>
      <c r="AP3361" s="10"/>
      <c r="AQ3361" s="10"/>
      <c r="AR3361" s="10"/>
      <c r="AS3361" s="10"/>
      <c r="AT3361" s="10"/>
      <c r="AU3361" s="10"/>
      <c r="AV3361" s="10"/>
      <c r="AW3361" s="10"/>
      <c r="AX3361" s="22" t="s">
        <v>5</v>
      </c>
    </row>
    <row r="3362" spans="1:251" s="16" customFormat="1" ht="13.5" customHeight="1">
      <c r="A3362" s="8"/>
      <c r="B3362" s="111" t="s">
        <v>6</v>
      </c>
      <c r="C3362" s="112"/>
      <c r="D3362" s="112"/>
      <c r="E3362" s="112"/>
      <c r="F3362" s="112"/>
      <c r="G3362" s="112"/>
      <c r="H3362" s="112"/>
      <c r="I3362" s="112"/>
      <c r="J3362" s="112"/>
      <c r="K3362" s="112"/>
      <c r="L3362" s="112"/>
      <c r="M3362" s="112"/>
      <c r="N3362" s="112"/>
      <c r="O3362" s="112"/>
      <c r="P3362" s="112"/>
      <c r="Q3362" s="112"/>
      <c r="R3362" s="112"/>
      <c r="S3362" s="112"/>
      <c r="T3362" s="112"/>
      <c r="U3362" s="112"/>
      <c r="V3362" s="112"/>
      <c r="W3362" s="112"/>
      <c r="X3362" s="112"/>
      <c r="Y3362" s="112"/>
      <c r="Z3362" s="113"/>
      <c r="AA3362" s="117" t="s">
        <v>9</v>
      </c>
      <c r="AB3362" s="112"/>
      <c r="AC3362" s="112"/>
      <c r="AD3362" s="112"/>
      <c r="AE3362" s="112"/>
      <c r="AF3362" s="112"/>
      <c r="AG3362" s="112"/>
      <c r="AH3362" s="112"/>
      <c r="AI3362" s="113"/>
      <c r="AJ3362" s="117" t="s">
        <v>10</v>
      </c>
      <c r="AK3362" s="112"/>
      <c r="AL3362" s="112"/>
      <c r="AM3362" s="112"/>
      <c r="AN3362" s="112"/>
      <c r="AO3362" s="112"/>
      <c r="AP3362" s="112"/>
      <c r="AQ3362" s="112"/>
      <c r="AR3362" s="113"/>
      <c r="AS3362" s="117" t="s">
        <v>7</v>
      </c>
      <c r="AT3362" s="112"/>
      <c r="AU3362" s="112"/>
      <c r="AV3362" s="112"/>
      <c r="AW3362" s="112"/>
      <c r="AX3362" s="119"/>
      <c r="AY3362" s="2"/>
      <c r="AZ3362" s="2"/>
      <c r="BA3362" s="2"/>
      <c r="BB3362" s="2"/>
      <c r="BC3362" s="2"/>
      <c r="BD3362" s="2"/>
      <c r="BE3362" s="2"/>
      <c r="BF3362" s="2"/>
      <c r="BG3362" s="2"/>
      <c r="BH3362" s="2"/>
      <c r="BI3362" s="2"/>
      <c r="BJ3362" s="2"/>
      <c r="BK3362" s="2"/>
      <c r="BL3362" s="2"/>
      <c r="BM3362" s="2"/>
      <c r="BN3362" s="2"/>
      <c r="BO3362" s="2"/>
      <c r="BP3362" s="2"/>
      <c r="BQ3362" s="2"/>
      <c r="BR3362" s="2"/>
      <c r="BS3362" s="2"/>
      <c r="BT3362" s="2"/>
      <c r="BU3362" s="2"/>
      <c r="BV3362" s="2"/>
      <c r="BW3362" s="2"/>
      <c r="BX3362" s="2"/>
      <c r="BY3362" s="2"/>
      <c r="BZ3362" s="2"/>
      <c r="CA3362" s="2"/>
      <c r="CB3362" s="2"/>
      <c r="CC3362" s="2"/>
      <c r="CD3362" s="2"/>
      <c r="CE3362" s="2"/>
      <c r="CF3362" s="2"/>
      <c r="CG3362" s="2"/>
      <c r="CH3362" s="2"/>
      <c r="CI3362" s="2"/>
      <c r="CJ3362" s="2"/>
      <c r="CK3362" s="2"/>
      <c r="CL3362" s="2"/>
      <c r="CM3362" s="2"/>
      <c r="CN3362" s="2"/>
      <c r="CO3362" s="2"/>
      <c r="CP3362" s="2"/>
      <c r="CQ3362" s="2"/>
      <c r="CR3362" s="2"/>
      <c r="CS3362" s="2"/>
      <c r="CT3362" s="2"/>
      <c r="CU3362" s="2"/>
      <c r="CV3362" s="2"/>
      <c r="CW3362" s="2"/>
      <c r="CX3362" s="2"/>
      <c r="CY3362" s="2"/>
      <c r="CZ3362" s="2"/>
      <c r="DA3362" s="2"/>
      <c r="DB3362" s="2"/>
      <c r="DC3362" s="2"/>
      <c r="DD3362" s="2"/>
      <c r="DE3362" s="2"/>
      <c r="DF3362" s="2"/>
      <c r="DG3362" s="2"/>
      <c r="DH3362" s="2"/>
      <c r="DI3362" s="2"/>
      <c r="DJ3362" s="2"/>
      <c r="DK3362" s="2"/>
      <c r="DL3362" s="2"/>
      <c r="DM3362" s="2"/>
      <c r="DN3362" s="2"/>
      <c r="DO3362" s="2"/>
      <c r="DP3362" s="2"/>
      <c r="DQ3362" s="2"/>
      <c r="DR3362" s="2"/>
      <c r="DS3362" s="2"/>
      <c r="DT3362" s="2"/>
      <c r="DU3362" s="2"/>
      <c r="DV3362" s="2"/>
      <c r="DW3362" s="2"/>
      <c r="DX3362" s="2"/>
      <c r="DY3362" s="2"/>
      <c r="DZ3362" s="2"/>
      <c r="EA3362" s="2"/>
      <c r="EB3362" s="2"/>
      <c r="EC3362" s="2"/>
      <c r="ED3362" s="2"/>
      <c r="EE3362" s="2"/>
      <c r="EF3362" s="2"/>
      <c r="EG3362" s="2"/>
      <c r="EH3362" s="2"/>
      <c r="EI3362" s="2"/>
      <c r="EJ3362" s="2"/>
      <c r="EK3362" s="2"/>
      <c r="EL3362" s="2"/>
      <c r="EM3362" s="2"/>
      <c r="EN3362" s="2"/>
      <c r="EO3362" s="2"/>
      <c r="EP3362" s="2"/>
      <c r="EQ3362" s="2"/>
      <c r="ER3362" s="2"/>
      <c r="ES3362" s="2"/>
      <c r="ET3362" s="2"/>
      <c r="EU3362" s="2"/>
      <c r="EV3362" s="2"/>
      <c r="EW3362" s="2"/>
      <c r="EX3362" s="2"/>
      <c r="EY3362" s="2"/>
      <c r="EZ3362" s="2"/>
      <c r="FA3362" s="2"/>
      <c r="FB3362" s="2"/>
      <c r="FC3362" s="2"/>
      <c r="FD3362" s="2"/>
      <c r="FE3362" s="2"/>
      <c r="FF3362" s="2"/>
      <c r="FG3362" s="2"/>
      <c r="FH3362" s="2"/>
      <c r="FI3362" s="2"/>
      <c r="FJ3362" s="2"/>
      <c r="FK3362" s="2"/>
      <c r="FL3362" s="2"/>
      <c r="FM3362" s="2"/>
      <c r="FN3362" s="2"/>
      <c r="FO3362" s="2"/>
      <c r="FP3362" s="2"/>
      <c r="FQ3362" s="2"/>
      <c r="FR3362" s="2"/>
      <c r="FS3362" s="2"/>
      <c r="FT3362" s="2"/>
      <c r="FU3362" s="2"/>
      <c r="FV3362" s="2"/>
      <c r="FW3362" s="2"/>
      <c r="FX3362" s="2"/>
      <c r="FY3362" s="2"/>
      <c r="FZ3362" s="2"/>
      <c r="GA3362" s="2"/>
      <c r="GB3362" s="2"/>
      <c r="GC3362" s="2"/>
      <c r="GD3362" s="2"/>
      <c r="GE3362" s="2"/>
      <c r="GF3362" s="2"/>
      <c r="GG3362" s="2"/>
      <c r="GH3362" s="2"/>
      <c r="GI3362" s="2"/>
      <c r="GJ3362" s="2"/>
      <c r="GK3362" s="2"/>
      <c r="GL3362" s="2"/>
      <c r="GM3362" s="2"/>
      <c r="GN3362" s="2"/>
      <c r="GO3362" s="2"/>
      <c r="GP3362" s="2"/>
      <c r="GQ3362" s="2"/>
      <c r="GR3362" s="2"/>
      <c r="GS3362" s="2"/>
      <c r="GT3362" s="2"/>
      <c r="GU3362" s="2"/>
      <c r="GV3362" s="2"/>
      <c r="GW3362" s="2"/>
      <c r="GX3362" s="2"/>
      <c r="GY3362" s="2"/>
      <c r="GZ3362" s="2"/>
      <c r="HA3362" s="2"/>
      <c r="HB3362" s="2"/>
      <c r="HC3362" s="2"/>
      <c r="HD3362" s="2"/>
      <c r="HE3362" s="2"/>
      <c r="HF3362" s="2"/>
      <c r="HG3362" s="2"/>
      <c r="HH3362" s="2"/>
      <c r="HI3362" s="2"/>
      <c r="HJ3362" s="2"/>
      <c r="HK3362" s="2"/>
      <c r="HL3362" s="2"/>
      <c r="HM3362" s="2"/>
      <c r="HN3362" s="2"/>
      <c r="HO3362" s="2"/>
      <c r="HP3362" s="2"/>
      <c r="HQ3362" s="2"/>
      <c r="HR3362" s="2"/>
      <c r="HS3362" s="2"/>
      <c r="HT3362" s="2"/>
      <c r="HU3362" s="2"/>
      <c r="HV3362" s="2"/>
      <c r="HW3362" s="2"/>
      <c r="HX3362" s="2"/>
      <c r="HY3362" s="2"/>
      <c r="HZ3362" s="2"/>
      <c r="IA3362" s="2"/>
      <c r="IB3362" s="2"/>
      <c r="IC3362" s="2"/>
      <c r="ID3362" s="2"/>
      <c r="IE3362" s="2"/>
      <c r="IF3362" s="2"/>
      <c r="IG3362" s="2"/>
      <c r="IH3362" s="2"/>
      <c r="II3362" s="2"/>
      <c r="IJ3362" s="2"/>
      <c r="IK3362" s="2"/>
      <c r="IL3362" s="2"/>
      <c r="IM3362" s="2"/>
      <c r="IN3362" s="2"/>
      <c r="IO3362" s="2"/>
      <c r="IP3362" s="2"/>
      <c r="IQ3362" s="2"/>
    </row>
    <row r="3363" spans="1:251" s="16" customFormat="1" ht="13.5">
      <c r="A3363" s="8"/>
      <c r="B3363" s="114"/>
      <c r="C3363" s="115"/>
      <c r="D3363" s="115"/>
      <c r="E3363" s="115"/>
      <c r="F3363" s="115"/>
      <c r="G3363" s="115"/>
      <c r="H3363" s="115"/>
      <c r="I3363" s="115"/>
      <c r="J3363" s="115"/>
      <c r="K3363" s="115"/>
      <c r="L3363" s="115"/>
      <c r="M3363" s="115"/>
      <c r="N3363" s="115"/>
      <c r="O3363" s="115"/>
      <c r="P3363" s="115"/>
      <c r="Q3363" s="115"/>
      <c r="R3363" s="115"/>
      <c r="S3363" s="115"/>
      <c r="T3363" s="115"/>
      <c r="U3363" s="115"/>
      <c r="V3363" s="115"/>
      <c r="W3363" s="115"/>
      <c r="X3363" s="115"/>
      <c r="Y3363" s="115"/>
      <c r="Z3363" s="116"/>
      <c r="AA3363" s="118"/>
      <c r="AB3363" s="115"/>
      <c r="AC3363" s="115"/>
      <c r="AD3363" s="115"/>
      <c r="AE3363" s="115"/>
      <c r="AF3363" s="115"/>
      <c r="AG3363" s="115"/>
      <c r="AH3363" s="115"/>
      <c r="AI3363" s="116"/>
      <c r="AJ3363" s="118"/>
      <c r="AK3363" s="115"/>
      <c r="AL3363" s="115"/>
      <c r="AM3363" s="115"/>
      <c r="AN3363" s="115"/>
      <c r="AO3363" s="115"/>
      <c r="AP3363" s="115"/>
      <c r="AQ3363" s="115"/>
      <c r="AR3363" s="116"/>
      <c r="AS3363" s="118"/>
      <c r="AT3363" s="115"/>
      <c r="AU3363" s="115"/>
      <c r="AV3363" s="115"/>
      <c r="AW3363" s="115"/>
      <c r="AX3363" s="120"/>
      <c r="AY3363" s="2"/>
      <c r="AZ3363" s="2"/>
      <c r="BA3363" s="2"/>
      <c r="BB3363" s="23"/>
      <c r="BC3363" s="24"/>
      <c r="BE3363" s="2"/>
      <c r="BF3363" s="2"/>
      <c r="BG3363" s="2"/>
      <c r="BH3363" s="2"/>
      <c r="BI3363" s="2"/>
      <c r="BJ3363" s="2"/>
      <c r="BK3363" s="2"/>
      <c r="BL3363" s="2"/>
      <c r="BM3363" s="2"/>
      <c r="BN3363" s="2"/>
      <c r="BO3363" s="2"/>
      <c r="BP3363" s="2"/>
      <c r="BQ3363" s="2"/>
      <c r="BR3363" s="2"/>
      <c r="BS3363" s="2"/>
      <c r="BT3363" s="2"/>
      <c r="BU3363" s="2"/>
      <c r="BV3363" s="2"/>
      <c r="BW3363" s="2"/>
      <c r="BX3363" s="2"/>
      <c r="BY3363" s="2"/>
      <c r="BZ3363" s="2"/>
      <c r="CA3363" s="2"/>
      <c r="CB3363" s="2"/>
      <c r="CC3363" s="2"/>
      <c r="CD3363" s="2"/>
      <c r="CE3363" s="2"/>
      <c r="CF3363" s="2"/>
      <c r="CG3363" s="2"/>
      <c r="CH3363" s="2"/>
      <c r="CI3363" s="2"/>
      <c r="CJ3363" s="2"/>
      <c r="CK3363" s="2"/>
      <c r="CL3363" s="2"/>
      <c r="CM3363" s="2"/>
      <c r="CN3363" s="2"/>
      <c r="CO3363" s="2"/>
      <c r="CP3363" s="2"/>
      <c r="CQ3363" s="2"/>
      <c r="CR3363" s="2"/>
      <c r="CS3363" s="2"/>
      <c r="CT3363" s="2"/>
      <c r="CU3363" s="2"/>
      <c r="CV3363" s="2"/>
      <c r="CW3363" s="2"/>
      <c r="CX3363" s="2"/>
      <c r="CY3363" s="2"/>
      <c r="CZ3363" s="2"/>
      <c r="DA3363" s="2"/>
      <c r="DB3363" s="2"/>
      <c r="DC3363" s="2"/>
      <c r="DD3363" s="2"/>
      <c r="DE3363" s="2"/>
      <c r="DF3363" s="2"/>
      <c r="DG3363" s="2"/>
      <c r="DH3363" s="2"/>
      <c r="DI3363" s="2"/>
      <c r="DJ3363" s="2"/>
      <c r="DK3363" s="2"/>
      <c r="DL3363" s="2"/>
      <c r="DM3363" s="2"/>
      <c r="DN3363" s="2"/>
      <c r="DO3363" s="2"/>
      <c r="DP3363" s="2"/>
      <c r="DQ3363" s="2"/>
      <c r="DR3363" s="2"/>
      <c r="DS3363" s="2"/>
      <c r="DT3363" s="2"/>
      <c r="DU3363" s="2"/>
      <c r="DV3363" s="2"/>
      <c r="DW3363" s="2"/>
      <c r="DX3363" s="2"/>
      <c r="DY3363" s="2"/>
      <c r="DZ3363" s="2"/>
      <c r="EA3363" s="2"/>
      <c r="EB3363" s="2"/>
      <c r="EC3363" s="2"/>
      <c r="ED3363" s="2"/>
      <c r="EE3363" s="2"/>
      <c r="EF3363" s="2"/>
      <c r="EG3363" s="2"/>
      <c r="EH3363" s="2"/>
      <c r="EI3363" s="2"/>
      <c r="EJ3363" s="2"/>
      <c r="EK3363" s="2"/>
      <c r="EL3363" s="2"/>
      <c r="EM3363" s="2"/>
      <c r="EN3363" s="2"/>
      <c r="EO3363" s="2"/>
      <c r="EP3363" s="2"/>
      <c r="EQ3363" s="2"/>
      <c r="ER3363" s="2"/>
      <c r="ES3363" s="2"/>
      <c r="ET3363" s="2"/>
      <c r="EU3363" s="2"/>
      <c r="EV3363" s="2"/>
      <c r="EW3363" s="2"/>
      <c r="EX3363" s="2"/>
      <c r="EY3363" s="2"/>
      <c r="EZ3363" s="2"/>
      <c r="FA3363" s="2"/>
      <c r="FB3363" s="2"/>
      <c r="FC3363" s="2"/>
      <c r="FD3363" s="2"/>
      <c r="FE3363" s="2"/>
      <c r="FF3363" s="2"/>
      <c r="FG3363" s="2"/>
      <c r="FH3363" s="2"/>
      <c r="FI3363" s="2"/>
      <c r="FJ3363" s="2"/>
      <c r="FK3363" s="2"/>
      <c r="FL3363" s="2"/>
      <c r="FM3363" s="2"/>
      <c r="FN3363" s="2"/>
      <c r="FO3363" s="2"/>
      <c r="FP3363" s="2"/>
      <c r="FQ3363" s="2"/>
      <c r="FR3363" s="2"/>
      <c r="FS3363" s="2"/>
      <c r="FT3363" s="2"/>
      <c r="FU3363" s="2"/>
      <c r="FV3363" s="2"/>
      <c r="FW3363" s="2"/>
      <c r="FX3363" s="2"/>
      <c r="FY3363" s="2"/>
      <c r="FZ3363" s="2"/>
      <c r="GA3363" s="2"/>
      <c r="GB3363" s="2"/>
      <c r="GC3363" s="2"/>
      <c r="GD3363" s="2"/>
      <c r="GE3363" s="2"/>
      <c r="GF3363" s="2"/>
      <c r="GG3363" s="2"/>
      <c r="GH3363" s="2"/>
      <c r="GI3363" s="2"/>
      <c r="GJ3363" s="2"/>
      <c r="GK3363" s="2"/>
      <c r="GL3363" s="2"/>
      <c r="GM3363" s="2"/>
      <c r="GN3363" s="2"/>
      <c r="GO3363" s="2"/>
      <c r="GP3363" s="2"/>
      <c r="GQ3363" s="2"/>
      <c r="GR3363" s="2"/>
      <c r="GS3363" s="2"/>
      <c r="GT3363" s="2"/>
      <c r="GU3363" s="2"/>
      <c r="GV3363" s="2"/>
      <c r="GW3363" s="2"/>
      <c r="GX3363" s="2"/>
      <c r="GY3363" s="2"/>
      <c r="GZ3363" s="2"/>
      <c r="HA3363" s="2"/>
      <c r="HB3363" s="2"/>
      <c r="HC3363" s="2"/>
      <c r="HD3363" s="2"/>
      <c r="HE3363" s="2"/>
      <c r="HF3363" s="2"/>
      <c r="HG3363" s="2"/>
      <c r="HH3363" s="2"/>
      <c r="HI3363" s="2"/>
      <c r="HJ3363" s="2"/>
      <c r="HK3363" s="2"/>
      <c r="HL3363" s="2"/>
      <c r="HM3363" s="2"/>
      <c r="HN3363" s="2"/>
      <c r="HO3363" s="2"/>
      <c r="HP3363" s="2"/>
      <c r="HQ3363" s="2"/>
      <c r="HR3363" s="2"/>
      <c r="HS3363" s="2"/>
      <c r="HT3363" s="2"/>
      <c r="HU3363" s="2"/>
      <c r="HV3363" s="2"/>
      <c r="HW3363" s="2"/>
      <c r="HX3363" s="2"/>
      <c r="HY3363" s="2"/>
      <c r="HZ3363" s="2"/>
      <c r="IA3363" s="2"/>
      <c r="IB3363" s="2"/>
      <c r="IC3363" s="2"/>
      <c r="ID3363" s="2"/>
      <c r="IE3363" s="2"/>
      <c r="IF3363" s="2"/>
      <c r="IG3363" s="2"/>
      <c r="IH3363" s="2"/>
      <c r="II3363" s="2"/>
      <c r="IJ3363" s="2"/>
      <c r="IK3363" s="2"/>
      <c r="IL3363" s="2"/>
      <c r="IM3363" s="2"/>
      <c r="IN3363" s="2"/>
      <c r="IO3363" s="2"/>
      <c r="IP3363" s="2"/>
      <c r="IQ3363" s="2"/>
    </row>
    <row r="3364" spans="1:251" s="16" customFormat="1" ht="18.75" customHeight="1">
      <c r="A3364" s="8"/>
      <c r="B3364" s="25"/>
      <c r="C3364" s="130" t="s">
        <v>473</v>
      </c>
      <c r="D3364" s="131"/>
      <c r="E3364" s="131"/>
      <c r="F3364" s="131"/>
      <c r="G3364" s="131"/>
      <c r="H3364" s="131"/>
      <c r="I3364" s="131"/>
      <c r="J3364" s="131"/>
      <c r="K3364" s="131"/>
      <c r="L3364" s="131"/>
      <c r="M3364" s="131"/>
      <c r="N3364" s="131"/>
      <c r="O3364" s="131"/>
      <c r="P3364" s="131"/>
      <c r="Q3364" s="131"/>
      <c r="R3364" s="131"/>
      <c r="S3364" s="131"/>
      <c r="T3364" s="131"/>
      <c r="U3364" s="131"/>
      <c r="V3364" s="131"/>
      <c r="W3364" s="131"/>
      <c r="X3364" s="131"/>
      <c r="Y3364" s="131"/>
      <c r="Z3364" s="132"/>
      <c r="AA3364" s="133">
        <v>5000</v>
      </c>
      <c r="AB3364" s="134"/>
      <c r="AC3364" s="134"/>
      <c r="AD3364" s="134"/>
      <c r="AE3364" s="134"/>
      <c r="AF3364" s="134"/>
      <c r="AG3364" s="134"/>
      <c r="AH3364" s="134"/>
      <c r="AI3364" s="135"/>
      <c r="AJ3364" s="133">
        <v>5000</v>
      </c>
      <c r="AK3364" s="134"/>
      <c r="AL3364" s="134"/>
      <c r="AM3364" s="134"/>
      <c r="AN3364" s="134"/>
      <c r="AO3364" s="134"/>
      <c r="AP3364" s="134"/>
      <c r="AQ3364" s="134"/>
      <c r="AR3364" s="135"/>
      <c r="AS3364" s="136"/>
      <c r="AT3364" s="137"/>
      <c r="AU3364" s="137"/>
      <c r="AV3364" s="137"/>
      <c r="AW3364" s="137"/>
      <c r="AX3364" s="138"/>
      <c r="AY3364" s="2"/>
      <c r="AZ3364" s="2"/>
      <c r="BA3364" s="2"/>
      <c r="BB3364" s="2"/>
      <c r="BC3364" s="2"/>
      <c r="BD3364" s="2"/>
      <c r="BE3364" s="2"/>
      <c r="BF3364" s="2"/>
      <c r="BG3364" s="2"/>
      <c r="BH3364" s="2"/>
      <c r="BI3364" s="2"/>
      <c r="BJ3364" s="2"/>
      <c r="BK3364" s="2"/>
      <c r="BL3364" s="2"/>
      <c r="BM3364" s="2"/>
      <c r="BN3364" s="2"/>
      <c r="BO3364" s="2"/>
      <c r="BP3364" s="2"/>
      <c r="BQ3364" s="2"/>
      <c r="BR3364" s="2"/>
      <c r="BS3364" s="2"/>
      <c r="BT3364" s="2"/>
      <c r="BU3364" s="2"/>
      <c r="BV3364" s="2"/>
      <c r="BW3364" s="2"/>
      <c r="BX3364" s="2"/>
      <c r="BY3364" s="2"/>
      <c r="BZ3364" s="2"/>
      <c r="CA3364" s="2"/>
      <c r="CB3364" s="2"/>
      <c r="CC3364" s="2"/>
      <c r="CD3364" s="2"/>
      <c r="CE3364" s="2"/>
      <c r="CF3364" s="2"/>
      <c r="CG3364" s="2"/>
      <c r="CH3364" s="2"/>
      <c r="CI3364" s="2"/>
      <c r="CJ3364" s="2"/>
      <c r="CK3364" s="2"/>
      <c r="CL3364" s="2"/>
      <c r="CM3364" s="2"/>
      <c r="CN3364" s="2"/>
      <c r="CO3364" s="2"/>
      <c r="CP3364" s="2"/>
      <c r="CQ3364" s="2"/>
      <c r="CR3364" s="2"/>
      <c r="CS3364" s="2"/>
      <c r="CT3364" s="2"/>
      <c r="CU3364" s="2"/>
      <c r="CV3364" s="2"/>
      <c r="CW3364" s="2"/>
      <c r="CX3364" s="2"/>
      <c r="CY3364" s="2"/>
      <c r="CZ3364" s="2"/>
      <c r="DA3364" s="2"/>
      <c r="DB3364" s="2"/>
      <c r="DC3364" s="2"/>
      <c r="DD3364" s="2"/>
      <c r="DE3364" s="2"/>
      <c r="DF3364" s="2"/>
      <c r="DG3364" s="2"/>
      <c r="DH3364" s="2"/>
      <c r="DI3364" s="2"/>
      <c r="DJ3364" s="2"/>
      <c r="DK3364" s="2"/>
      <c r="DL3364" s="2"/>
      <c r="DM3364" s="2"/>
      <c r="DN3364" s="2"/>
      <c r="DO3364" s="2"/>
      <c r="DP3364" s="2"/>
      <c r="DQ3364" s="2"/>
      <c r="DR3364" s="2"/>
      <c r="DS3364" s="2"/>
      <c r="DT3364" s="2"/>
      <c r="DU3364" s="2"/>
      <c r="DV3364" s="2"/>
      <c r="DW3364" s="2"/>
      <c r="DX3364" s="2"/>
      <c r="DY3364" s="2"/>
      <c r="DZ3364" s="2"/>
      <c r="EA3364" s="2"/>
      <c r="EB3364" s="2"/>
      <c r="EC3364" s="2"/>
      <c r="ED3364" s="2"/>
      <c r="EE3364" s="2"/>
      <c r="EF3364" s="2"/>
      <c r="EG3364" s="2"/>
      <c r="EH3364" s="2"/>
      <c r="EI3364" s="2"/>
      <c r="EJ3364" s="2"/>
      <c r="EK3364" s="2"/>
      <c r="EL3364" s="2"/>
      <c r="EM3364" s="2"/>
      <c r="EN3364" s="2"/>
      <c r="EO3364" s="2"/>
      <c r="EP3364" s="2"/>
      <c r="EQ3364" s="2"/>
      <c r="ER3364" s="2"/>
      <c r="ES3364" s="2"/>
      <c r="ET3364" s="2"/>
      <c r="EU3364" s="2"/>
      <c r="EV3364" s="2"/>
      <c r="EW3364" s="2"/>
      <c r="EX3364" s="2"/>
      <c r="EY3364" s="2"/>
      <c r="EZ3364" s="2"/>
      <c r="FA3364" s="2"/>
      <c r="FB3364" s="2"/>
      <c r="FC3364" s="2"/>
      <c r="FD3364" s="2"/>
      <c r="FE3364" s="2"/>
      <c r="FF3364" s="2"/>
      <c r="FG3364" s="2"/>
      <c r="FH3364" s="2"/>
      <c r="FI3364" s="2"/>
      <c r="FJ3364" s="2"/>
      <c r="FK3364" s="2"/>
      <c r="FL3364" s="2"/>
      <c r="FM3364" s="2"/>
      <c r="FN3364" s="2"/>
      <c r="FO3364" s="2"/>
      <c r="FP3364" s="2"/>
      <c r="FQ3364" s="2"/>
      <c r="FR3364" s="2"/>
      <c r="FS3364" s="2"/>
      <c r="FT3364" s="2"/>
      <c r="FU3364" s="2"/>
      <c r="FV3364" s="2"/>
      <c r="FW3364" s="2"/>
      <c r="FX3364" s="2"/>
      <c r="FY3364" s="2"/>
      <c r="FZ3364" s="2"/>
      <c r="GA3364" s="2"/>
      <c r="GB3364" s="2"/>
      <c r="GC3364" s="2"/>
      <c r="GD3364" s="2"/>
      <c r="GE3364" s="2"/>
      <c r="GF3364" s="2"/>
      <c r="GG3364" s="2"/>
      <c r="GH3364" s="2"/>
      <c r="GI3364" s="2"/>
      <c r="GJ3364" s="2"/>
      <c r="GK3364" s="2"/>
      <c r="GL3364" s="2"/>
      <c r="GM3364" s="2"/>
      <c r="GN3364" s="2"/>
      <c r="GO3364" s="2"/>
      <c r="GP3364" s="2"/>
      <c r="GQ3364" s="2"/>
      <c r="GR3364" s="2"/>
      <c r="GS3364" s="2"/>
      <c r="GT3364" s="2"/>
      <c r="GU3364" s="2"/>
      <c r="GV3364" s="2"/>
      <c r="GW3364" s="2"/>
      <c r="GX3364" s="2"/>
      <c r="GY3364" s="2"/>
      <c r="GZ3364" s="2"/>
      <c r="HA3364" s="2"/>
      <c r="HB3364" s="2"/>
      <c r="HC3364" s="2"/>
      <c r="HD3364" s="2"/>
      <c r="HE3364" s="2"/>
      <c r="HF3364" s="2"/>
      <c r="HG3364" s="2"/>
      <c r="HH3364" s="2"/>
      <c r="HI3364" s="2"/>
      <c r="HJ3364" s="2"/>
      <c r="HK3364" s="2"/>
      <c r="HL3364" s="2"/>
      <c r="HM3364" s="2"/>
      <c r="HN3364" s="2"/>
      <c r="HO3364" s="2"/>
      <c r="HP3364" s="2"/>
      <c r="HQ3364" s="2"/>
      <c r="HR3364" s="2"/>
      <c r="HS3364" s="2"/>
      <c r="HT3364" s="2"/>
      <c r="HU3364" s="2"/>
      <c r="HV3364" s="2"/>
      <c r="HW3364" s="2"/>
      <c r="HX3364" s="2"/>
      <c r="HY3364" s="2"/>
      <c r="HZ3364" s="2"/>
      <c r="IA3364" s="2"/>
      <c r="IB3364" s="2"/>
      <c r="IC3364" s="2"/>
      <c r="ID3364" s="2"/>
      <c r="IE3364" s="2"/>
      <c r="IF3364" s="2"/>
      <c r="IG3364" s="2"/>
      <c r="IH3364" s="2"/>
      <c r="II3364" s="2"/>
      <c r="IJ3364" s="2"/>
      <c r="IK3364" s="2"/>
      <c r="IL3364" s="2"/>
      <c r="IM3364" s="2"/>
      <c r="IN3364" s="2"/>
      <c r="IO3364" s="2"/>
      <c r="IP3364" s="2"/>
      <c r="IQ3364" s="2"/>
    </row>
    <row r="3365" spans="1:251" s="16" customFormat="1" ht="18.75" customHeight="1" thickBot="1">
      <c r="A3365" s="17"/>
      <c r="B3365" s="121" t="s">
        <v>11</v>
      </c>
      <c r="C3365" s="122"/>
      <c r="D3365" s="122"/>
      <c r="E3365" s="122"/>
      <c r="F3365" s="122"/>
      <c r="G3365" s="122"/>
      <c r="H3365" s="122"/>
      <c r="I3365" s="122"/>
      <c r="J3365" s="122"/>
      <c r="K3365" s="122"/>
      <c r="L3365" s="122"/>
      <c r="M3365" s="122"/>
      <c r="N3365" s="122"/>
      <c r="O3365" s="122"/>
      <c r="P3365" s="122"/>
      <c r="Q3365" s="122"/>
      <c r="R3365" s="122"/>
      <c r="S3365" s="122"/>
      <c r="T3365" s="122"/>
      <c r="U3365" s="122"/>
      <c r="V3365" s="122"/>
      <c r="W3365" s="122"/>
      <c r="X3365" s="122"/>
      <c r="Y3365" s="122"/>
      <c r="Z3365" s="123"/>
      <c r="AA3365" s="124">
        <f>SUM($AA$3364:$AA$3364)</f>
        <v>5000</v>
      </c>
      <c r="AB3365" s="125"/>
      <c r="AC3365" s="125"/>
      <c r="AD3365" s="125"/>
      <c r="AE3365" s="125"/>
      <c r="AF3365" s="125"/>
      <c r="AG3365" s="125"/>
      <c r="AH3365" s="125"/>
      <c r="AI3365" s="126"/>
      <c r="AJ3365" s="124">
        <f>SUM($AJ$3364:$AJ$3364)</f>
        <v>5000</v>
      </c>
      <c r="AK3365" s="125"/>
      <c r="AL3365" s="125"/>
      <c r="AM3365" s="125"/>
      <c r="AN3365" s="125"/>
      <c r="AO3365" s="125"/>
      <c r="AP3365" s="125"/>
      <c r="AQ3365" s="125"/>
      <c r="AR3365" s="126"/>
      <c r="AS3365" s="127"/>
      <c r="AT3365" s="128"/>
      <c r="AU3365" s="128"/>
      <c r="AV3365" s="128"/>
      <c r="AW3365" s="128"/>
      <c r="AX3365" s="129"/>
      <c r="AY3365" s="2"/>
      <c r="AZ3365" s="2"/>
      <c r="BA3365" s="2"/>
      <c r="BB3365" s="2"/>
      <c r="BC3365" s="2"/>
      <c r="BD3365" s="2"/>
      <c r="BE3365" s="2"/>
      <c r="BF3365" s="2"/>
      <c r="BG3365" s="2"/>
      <c r="BH3365" s="2"/>
      <c r="BI3365" s="2"/>
      <c r="BJ3365" s="2"/>
      <c r="BK3365" s="2"/>
      <c r="BL3365" s="2"/>
      <c r="BM3365" s="2"/>
      <c r="BN3365" s="2"/>
      <c r="BO3365" s="2"/>
      <c r="BP3365" s="2"/>
      <c r="BQ3365" s="2"/>
      <c r="BR3365" s="2"/>
      <c r="BS3365" s="2"/>
      <c r="BT3365" s="2"/>
      <c r="BU3365" s="2"/>
      <c r="BV3365" s="2"/>
      <c r="BW3365" s="2"/>
      <c r="BX3365" s="2"/>
      <c r="BY3365" s="2"/>
      <c r="BZ3365" s="2"/>
      <c r="CA3365" s="2"/>
      <c r="CB3365" s="2"/>
      <c r="CC3365" s="2"/>
      <c r="CD3365" s="2"/>
      <c r="CE3365" s="2"/>
      <c r="CF3365" s="2"/>
      <c r="CG3365" s="2"/>
      <c r="CH3365" s="2"/>
      <c r="CI3365" s="2"/>
      <c r="CJ3365" s="2"/>
      <c r="CK3365" s="2"/>
      <c r="CL3365" s="2"/>
      <c r="CM3365" s="2"/>
      <c r="CN3365" s="2"/>
      <c r="CO3365" s="2"/>
      <c r="CP3365" s="2"/>
      <c r="CQ3365" s="2"/>
      <c r="CR3365" s="2"/>
      <c r="CS3365" s="2"/>
      <c r="CT3365" s="2"/>
      <c r="CU3365" s="2"/>
      <c r="CV3365" s="2"/>
      <c r="CW3365" s="2"/>
      <c r="CX3365" s="2"/>
      <c r="CY3365" s="2"/>
      <c r="CZ3365" s="2"/>
      <c r="DA3365" s="2"/>
      <c r="DB3365" s="2"/>
      <c r="DC3365" s="2"/>
      <c r="DD3365" s="2"/>
      <c r="DE3365" s="2"/>
      <c r="DF3365" s="2"/>
      <c r="DG3365" s="2"/>
      <c r="DH3365" s="2"/>
      <c r="DI3365" s="2"/>
      <c r="DJ3365" s="2"/>
      <c r="DK3365" s="2"/>
      <c r="DL3365" s="2"/>
      <c r="DM3365" s="2"/>
      <c r="DN3365" s="2"/>
      <c r="DO3365" s="2"/>
      <c r="DP3365" s="2"/>
      <c r="DQ3365" s="2"/>
      <c r="DR3365" s="2"/>
      <c r="DS3365" s="2"/>
      <c r="DT3365" s="2"/>
      <c r="DU3365" s="2"/>
      <c r="DV3365" s="2"/>
      <c r="DW3365" s="2"/>
      <c r="DX3365" s="2"/>
      <c r="DY3365" s="2"/>
      <c r="DZ3365" s="2"/>
      <c r="EA3365" s="2"/>
      <c r="EB3365" s="2"/>
      <c r="EC3365" s="2"/>
      <c r="ED3365" s="2"/>
      <c r="EE3365" s="2"/>
      <c r="EF3365" s="2"/>
      <c r="EG3365" s="2"/>
      <c r="EH3365" s="2"/>
      <c r="EI3365" s="2"/>
      <c r="EJ3365" s="2"/>
      <c r="EK3365" s="2"/>
      <c r="EL3365" s="2"/>
      <c r="EM3365" s="2"/>
      <c r="EN3365" s="2"/>
      <c r="EO3365" s="2"/>
      <c r="EP3365" s="2"/>
      <c r="EQ3365" s="2"/>
      <c r="ER3365" s="2"/>
      <c r="ES3365" s="2"/>
      <c r="ET3365" s="2"/>
      <c r="EU3365" s="2"/>
      <c r="EV3365" s="2"/>
      <c r="EW3365" s="2"/>
      <c r="EX3365" s="2"/>
      <c r="EY3365" s="2"/>
      <c r="EZ3365" s="2"/>
      <c r="FA3365" s="2"/>
      <c r="FB3365" s="2"/>
      <c r="FC3365" s="2"/>
      <c r="FD3365" s="2"/>
      <c r="FE3365" s="2"/>
      <c r="FF3365" s="2"/>
      <c r="FG3365" s="2"/>
      <c r="FH3365" s="2"/>
      <c r="FI3365" s="2"/>
      <c r="FJ3365" s="2"/>
      <c r="FK3365" s="2"/>
      <c r="FL3365" s="2"/>
      <c r="FM3365" s="2"/>
      <c r="FN3365" s="2"/>
      <c r="FO3365" s="2"/>
      <c r="FP3365" s="2"/>
      <c r="FQ3365" s="2"/>
      <c r="FR3365" s="2"/>
      <c r="FS3365" s="2"/>
      <c r="FT3365" s="2"/>
      <c r="FU3365" s="2"/>
      <c r="FV3365" s="2"/>
      <c r="FW3365" s="2"/>
      <c r="FX3365" s="2"/>
      <c r="FY3365" s="2"/>
      <c r="FZ3365" s="2"/>
      <c r="GA3365" s="2"/>
      <c r="GB3365" s="2"/>
      <c r="GC3365" s="2"/>
      <c r="GD3365" s="2"/>
      <c r="GE3365" s="2"/>
      <c r="GF3365" s="2"/>
      <c r="GG3365" s="2"/>
      <c r="GH3365" s="2"/>
      <c r="GI3365" s="2"/>
      <c r="GJ3365" s="2"/>
      <c r="GK3365" s="2"/>
      <c r="GL3365" s="2"/>
      <c r="GM3365" s="2"/>
      <c r="GN3365" s="2"/>
      <c r="GO3365" s="2"/>
      <c r="GP3365" s="2"/>
      <c r="GQ3365" s="2"/>
      <c r="GR3365" s="2"/>
      <c r="GS3365" s="2"/>
      <c r="GT3365" s="2"/>
      <c r="GU3365" s="2"/>
      <c r="GV3365" s="2"/>
      <c r="GW3365" s="2"/>
      <c r="GX3365" s="2"/>
      <c r="GY3365" s="2"/>
      <c r="GZ3365" s="2"/>
      <c r="HA3365" s="2"/>
      <c r="HB3365" s="2"/>
      <c r="HC3365" s="2"/>
      <c r="HD3365" s="2"/>
      <c r="HE3365" s="2"/>
      <c r="HF3365" s="2"/>
      <c r="HG3365" s="2"/>
      <c r="HH3365" s="2"/>
      <c r="HI3365" s="2"/>
      <c r="HJ3365" s="2"/>
      <c r="HK3365" s="2"/>
      <c r="HL3365" s="2"/>
      <c r="HM3365" s="2"/>
      <c r="HN3365" s="2"/>
      <c r="HO3365" s="2"/>
      <c r="HP3365" s="2"/>
      <c r="HQ3365" s="2"/>
      <c r="HR3365" s="2"/>
      <c r="HS3365" s="2"/>
      <c r="HT3365" s="2"/>
      <c r="HU3365" s="2"/>
      <c r="HV3365" s="2"/>
      <c r="HW3365" s="2"/>
      <c r="HX3365" s="2"/>
      <c r="HY3365" s="2"/>
      <c r="HZ3365" s="2"/>
      <c r="IA3365" s="2"/>
      <c r="IB3365" s="2"/>
      <c r="IC3365" s="2"/>
      <c r="ID3365" s="2"/>
      <c r="IE3365" s="2"/>
      <c r="IF3365" s="2"/>
      <c r="IG3365" s="2"/>
      <c r="IH3365" s="2"/>
      <c r="II3365" s="2"/>
      <c r="IJ3365" s="2"/>
      <c r="IK3365" s="2"/>
      <c r="IL3365" s="2"/>
      <c r="IM3365" s="2"/>
      <c r="IN3365" s="2"/>
      <c r="IO3365" s="2"/>
      <c r="IP3365" s="2"/>
      <c r="IQ3365" s="2"/>
    </row>
    <row r="3367" spans="1:251" ht="18.75">
      <c r="A3367" s="1" t="s">
        <v>0</v>
      </c>
      <c r="AW3367" s="3"/>
      <c r="AX3367" s="4"/>
      <c r="AY3367" s="3"/>
    </row>
    <row r="3369" spans="1:251" ht="18.75">
      <c r="B3369" s="101" t="s">
        <v>8</v>
      </c>
      <c r="C3369" s="102"/>
      <c r="D3369" s="102"/>
      <c r="E3369" s="102"/>
      <c r="F3369" s="102"/>
      <c r="G3369" s="102"/>
      <c r="H3369" s="102"/>
      <c r="I3369" s="102"/>
      <c r="J3369" s="102"/>
      <c r="K3369" s="102"/>
      <c r="L3369" s="102"/>
      <c r="M3369" s="102"/>
      <c r="N3369" s="102"/>
      <c r="O3369" s="102"/>
      <c r="P3369" s="102"/>
      <c r="Q3369" s="102"/>
      <c r="R3369" s="102"/>
      <c r="S3369" s="102"/>
      <c r="T3369" s="102"/>
      <c r="U3369" s="102"/>
      <c r="V3369" s="102"/>
      <c r="W3369" s="102"/>
      <c r="X3369" s="102"/>
      <c r="Y3369" s="102"/>
      <c r="Z3369" s="102"/>
      <c r="AA3369" s="102"/>
      <c r="AB3369" s="102"/>
      <c r="AC3369" s="102"/>
      <c r="AD3369" s="102"/>
      <c r="AE3369" s="102"/>
      <c r="AF3369" s="102"/>
      <c r="AG3369" s="102"/>
      <c r="AH3369" s="102"/>
      <c r="AI3369" s="102"/>
      <c r="AJ3369" s="102"/>
      <c r="AK3369" s="102"/>
      <c r="AL3369" s="102"/>
      <c r="AM3369" s="102"/>
      <c r="AN3369" s="102"/>
      <c r="AO3369" s="102"/>
      <c r="AP3369" s="102"/>
      <c r="AQ3369" s="102"/>
      <c r="AR3369" s="102"/>
      <c r="AS3369" s="102"/>
      <c r="AT3369" s="102"/>
      <c r="AU3369" s="102"/>
      <c r="AV3369" s="102"/>
      <c r="AW3369" s="102"/>
      <c r="AX3369" s="102"/>
    </row>
    <row r="3370" spans="1:251">
      <c r="Z3370" s="5"/>
      <c r="AD3370" s="5"/>
      <c r="AE3370" s="5"/>
      <c r="AF3370" s="5"/>
      <c r="AG3370" s="5"/>
      <c r="AH3370" s="5"/>
      <c r="AI3370" s="5"/>
      <c r="AO3370" s="5"/>
    </row>
    <row r="3371" spans="1:251" ht="13.5" thickBot="1">
      <c r="Z3371" s="5"/>
      <c r="AD3371" s="5"/>
      <c r="AE3371" s="5"/>
      <c r="AF3371" s="5"/>
      <c r="AG3371" s="5"/>
      <c r="AH3371" s="5"/>
      <c r="AI3371" s="5"/>
      <c r="AO3371" s="5"/>
      <c r="DI3371" s="6"/>
    </row>
    <row r="3372" spans="1:251" ht="24.75" customHeight="1" thickBot="1">
      <c r="B3372" s="103" t="s">
        <v>1</v>
      </c>
      <c r="C3372" s="104"/>
      <c r="D3372" s="104"/>
      <c r="E3372" s="104"/>
      <c r="F3372" s="104"/>
      <c r="G3372" s="104"/>
      <c r="H3372" s="105" t="s">
        <v>445</v>
      </c>
      <c r="I3372" s="106"/>
      <c r="J3372" s="106"/>
      <c r="K3372" s="106"/>
      <c r="L3372" s="106"/>
      <c r="M3372" s="106"/>
      <c r="N3372" s="106"/>
      <c r="O3372" s="106"/>
      <c r="P3372" s="106"/>
      <c r="Q3372" s="106"/>
      <c r="R3372" s="106"/>
      <c r="S3372" s="106"/>
      <c r="T3372" s="106"/>
      <c r="U3372" s="106"/>
      <c r="V3372" s="106"/>
      <c r="W3372" s="106"/>
      <c r="X3372" s="106"/>
      <c r="Y3372" s="106"/>
      <c r="Z3372" s="106"/>
      <c r="AA3372" s="106"/>
      <c r="AB3372" s="106"/>
      <c r="AC3372" s="106"/>
      <c r="AD3372" s="106"/>
      <c r="AE3372" s="106"/>
      <c r="AF3372" s="106"/>
      <c r="AG3372" s="106"/>
      <c r="AH3372" s="106"/>
      <c r="AI3372" s="106"/>
      <c r="AJ3372" s="106"/>
      <c r="AK3372" s="106"/>
      <c r="AL3372" s="106"/>
      <c r="AM3372" s="106"/>
      <c r="AN3372" s="106"/>
      <c r="AO3372" s="106"/>
      <c r="AP3372" s="106"/>
      <c r="AQ3372" s="106"/>
      <c r="AR3372" s="106"/>
      <c r="AS3372" s="106"/>
      <c r="AT3372" s="106"/>
      <c r="AU3372" s="106"/>
      <c r="AV3372" s="106"/>
      <c r="AW3372" s="106"/>
      <c r="AX3372" s="107"/>
      <c r="DI3372" s="6"/>
    </row>
    <row r="3373" spans="1:251" ht="14.25">
      <c r="B3373" s="7"/>
      <c r="C3373" s="7"/>
      <c r="D3373" s="7"/>
      <c r="E3373" s="7"/>
      <c r="F3373" s="7"/>
      <c r="G3373" s="7"/>
      <c r="H3373" s="8"/>
      <c r="I3373" s="8"/>
      <c r="J3373" s="8"/>
      <c r="K3373" s="8"/>
      <c r="L3373" s="9"/>
      <c r="M3373" s="9"/>
      <c r="N3373" s="9"/>
      <c r="O3373" s="9"/>
      <c r="P3373" s="8"/>
      <c r="Q3373" s="8"/>
      <c r="R3373" s="8"/>
      <c r="S3373" s="8"/>
      <c r="T3373" s="8"/>
      <c r="U3373" s="8"/>
      <c r="V3373" s="10"/>
      <c r="W3373" s="10"/>
      <c r="X3373" s="10"/>
      <c r="Y3373" s="10"/>
      <c r="Z3373" s="10"/>
      <c r="AA3373" s="10"/>
      <c r="AB3373" s="10"/>
      <c r="AC3373" s="10"/>
      <c r="AD3373" s="10"/>
      <c r="AE3373" s="10"/>
      <c r="AF3373" s="10"/>
      <c r="AG3373" s="10"/>
      <c r="AH3373" s="10"/>
      <c r="AI3373" s="10"/>
      <c r="AJ3373" s="10"/>
      <c r="AK3373" s="10"/>
      <c r="AL3373" s="10"/>
      <c r="AM3373" s="10"/>
      <c r="AN3373" s="10"/>
      <c r="AO3373" s="10"/>
      <c r="AP3373" s="10"/>
      <c r="AQ3373" s="10"/>
      <c r="AR3373" s="10"/>
      <c r="AS3373" s="10"/>
      <c r="AT3373" s="10"/>
      <c r="AU3373" s="10"/>
      <c r="AV3373" s="10"/>
      <c r="AW3373" s="10"/>
      <c r="AX3373" s="10"/>
      <c r="DI3373" s="6"/>
    </row>
    <row r="3374" spans="1:251" ht="15" thickBot="1">
      <c r="A3374" s="11"/>
      <c r="B3374" s="10" t="s">
        <v>2</v>
      </c>
      <c r="C3374" s="8"/>
      <c r="D3374" s="8"/>
      <c r="E3374" s="8"/>
      <c r="F3374" s="8"/>
      <c r="G3374" s="8"/>
      <c r="H3374" s="8"/>
      <c r="I3374" s="8"/>
      <c r="J3374" s="8"/>
      <c r="K3374" s="8"/>
      <c r="L3374" s="9"/>
      <c r="M3374" s="9"/>
      <c r="N3374" s="9"/>
      <c r="O3374" s="9"/>
      <c r="P3374" s="8"/>
      <c r="Q3374" s="8"/>
      <c r="R3374" s="8"/>
      <c r="S3374" s="8"/>
      <c r="T3374" s="8"/>
      <c r="U3374" s="8"/>
      <c r="V3374" s="10"/>
      <c r="W3374" s="10"/>
      <c r="X3374" s="10"/>
      <c r="Y3374" s="10"/>
      <c r="Z3374" s="10"/>
      <c r="AA3374" s="10"/>
      <c r="AB3374" s="10"/>
      <c r="AC3374" s="10"/>
      <c r="AD3374" s="10"/>
      <c r="AE3374" s="10"/>
      <c r="AF3374" s="10"/>
      <c r="AG3374" s="10"/>
      <c r="AH3374" s="10"/>
      <c r="AI3374" s="10"/>
      <c r="AJ3374" s="10"/>
      <c r="AK3374" s="10"/>
      <c r="AL3374" s="10"/>
      <c r="AM3374" s="10"/>
      <c r="AN3374" s="10"/>
      <c r="AO3374" s="10"/>
      <c r="AP3374" s="10"/>
      <c r="AQ3374" s="10"/>
      <c r="AR3374" s="10"/>
      <c r="AS3374" s="10"/>
      <c r="AT3374" s="10"/>
      <c r="AU3374" s="10"/>
      <c r="AV3374" s="10"/>
      <c r="AW3374" s="10"/>
      <c r="AX3374" s="10"/>
      <c r="DI3374" s="6"/>
    </row>
    <row r="3375" spans="1:251" ht="14.25">
      <c r="A3375" s="8"/>
      <c r="B3375" s="12"/>
      <c r="C3375" s="7"/>
      <c r="D3375" s="7"/>
      <c r="E3375" s="7"/>
      <c r="F3375" s="7"/>
      <c r="G3375" s="7"/>
      <c r="H3375" s="7"/>
      <c r="I3375" s="7"/>
      <c r="J3375" s="7"/>
      <c r="K3375" s="7"/>
      <c r="L3375" s="13"/>
      <c r="M3375" s="13"/>
      <c r="N3375" s="13"/>
      <c r="O3375" s="13"/>
      <c r="P3375" s="7"/>
      <c r="Q3375" s="7"/>
      <c r="R3375" s="7"/>
      <c r="S3375" s="7"/>
      <c r="T3375" s="7"/>
      <c r="U3375" s="7"/>
      <c r="V3375" s="14"/>
      <c r="W3375" s="14"/>
      <c r="X3375" s="14"/>
      <c r="Y3375" s="14"/>
      <c r="Z3375" s="14"/>
      <c r="AA3375" s="14"/>
      <c r="AB3375" s="14"/>
      <c r="AC3375" s="14"/>
      <c r="AD3375" s="14"/>
      <c r="AE3375" s="14"/>
      <c r="AF3375" s="14"/>
      <c r="AG3375" s="14"/>
      <c r="AH3375" s="14"/>
      <c r="AI3375" s="14"/>
      <c r="AJ3375" s="14"/>
      <c r="AK3375" s="14"/>
      <c r="AL3375" s="14"/>
      <c r="AM3375" s="14"/>
      <c r="AN3375" s="14"/>
      <c r="AO3375" s="14"/>
      <c r="AP3375" s="14"/>
      <c r="AQ3375" s="14"/>
      <c r="AR3375" s="14"/>
      <c r="AS3375" s="14"/>
      <c r="AT3375" s="14"/>
      <c r="AU3375" s="14"/>
      <c r="AV3375" s="14"/>
      <c r="AW3375" s="14"/>
      <c r="AX3375" s="15"/>
    </row>
    <row r="3376" spans="1:251" ht="12" customHeight="1">
      <c r="A3376" s="8"/>
      <c r="B3376" s="108" t="s">
        <v>446</v>
      </c>
      <c r="C3376" s="109"/>
      <c r="D3376" s="109"/>
      <c r="E3376" s="109"/>
      <c r="F3376" s="109"/>
      <c r="G3376" s="109"/>
      <c r="H3376" s="109"/>
      <c r="I3376" s="109"/>
      <c r="J3376" s="109"/>
      <c r="K3376" s="109"/>
      <c r="L3376" s="109"/>
      <c r="M3376" s="109"/>
      <c r="N3376" s="109"/>
      <c r="O3376" s="109"/>
      <c r="P3376" s="109"/>
      <c r="Q3376" s="109"/>
      <c r="R3376" s="109"/>
      <c r="S3376" s="109"/>
      <c r="T3376" s="109"/>
      <c r="U3376" s="109"/>
      <c r="V3376" s="109"/>
      <c r="W3376" s="109"/>
      <c r="X3376" s="109"/>
      <c r="Y3376" s="109"/>
      <c r="Z3376" s="109"/>
      <c r="AA3376" s="109"/>
      <c r="AB3376" s="109"/>
      <c r="AC3376" s="109"/>
      <c r="AD3376" s="109"/>
      <c r="AE3376" s="109"/>
      <c r="AF3376" s="109"/>
      <c r="AG3376" s="109"/>
      <c r="AH3376" s="109"/>
      <c r="AI3376" s="109"/>
      <c r="AJ3376" s="109"/>
      <c r="AK3376" s="109"/>
      <c r="AL3376" s="109"/>
      <c r="AM3376" s="109"/>
      <c r="AN3376" s="109"/>
      <c r="AO3376" s="109"/>
      <c r="AP3376" s="109"/>
      <c r="AQ3376" s="109"/>
      <c r="AR3376" s="109"/>
      <c r="AS3376" s="109"/>
      <c r="AT3376" s="109"/>
      <c r="AU3376" s="109"/>
      <c r="AV3376" s="109"/>
      <c r="AW3376" s="109"/>
      <c r="AX3376" s="110"/>
    </row>
    <row r="3377" spans="1:50" ht="12" customHeight="1">
      <c r="A3377" s="8"/>
      <c r="B3377" s="108"/>
      <c r="C3377" s="109"/>
      <c r="D3377" s="109"/>
      <c r="E3377" s="109"/>
      <c r="F3377" s="109"/>
      <c r="G3377" s="109"/>
      <c r="H3377" s="109"/>
      <c r="I3377" s="109"/>
      <c r="J3377" s="109"/>
      <c r="K3377" s="109"/>
      <c r="L3377" s="109"/>
      <c r="M3377" s="109"/>
      <c r="N3377" s="109"/>
      <c r="O3377" s="109"/>
      <c r="P3377" s="109"/>
      <c r="Q3377" s="109"/>
      <c r="R3377" s="109"/>
      <c r="S3377" s="109"/>
      <c r="T3377" s="109"/>
      <c r="U3377" s="109"/>
      <c r="V3377" s="109"/>
      <c r="W3377" s="109"/>
      <c r="X3377" s="109"/>
      <c r="Y3377" s="109"/>
      <c r="Z3377" s="109"/>
      <c r="AA3377" s="109"/>
      <c r="AB3377" s="109"/>
      <c r="AC3377" s="109"/>
      <c r="AD3377" s="109"/>
      <c r="AE3377" s="109"/>
      <c r="AF3377" s="109"/>
      <c r="AG3377" s="109"/>
      <c r="AH3377" s="109"/>
      <c r="AI3377" s="109"/>
      <c r="AJ3377" s="109"/>
      <c r="AK3377" s="109"/>
      <c r="AL3377" s="109"/>
      <c r="AM3377" s="109"/>
      <c r="AN3377" s="109"/>
      <c r="AO3377" s="109"/>
      <c r="AP3377" s="109"/>
      <c r="AQ3377" s="109"/>
      <c r="AR3377" s="109"/>
      <c r="AS3377" s="109"/>
      <c r="AT3377" s="109"/>
      <c r="AU3377" s="109"/>
      <c r="AV3377" s="109"/>
      <c r="AW3377" s="109"/>
      <c r="AX3377" s="110"/>
    </row>
    <row r="3378" spans="1:50" ht="12" customHeight="1">
      <c r="A3378" s="8"/>
      <c r="B3378" s="108"/>
      <c r="C3378" s="109"/>
      <c r="D3378" s="109"/>
      <c r="E3378" s="109"/>
      <c r="F3378" s="109"/>
      <c r="G3378" s="109"/>
      <c r="H3378" s="109"/>
      <c r="I3378" s="109"/>
      <c r="J3378" s="109"/>
      <c r="K3378" s="109"/>
      <c r="L3378" s="109"/>
      <c r="M3378" s="109"/>
      <c r="N3378" s="109"/>
      <c r="O3378" s="109"/>
      <c r="P3378" s="109"/>
      <c r="Q3378" s="109"/>
      <c r="R3378" s="109"/>
      <c r="S3378" s="109"/>
      <c r="T3378" s="109"/>
      <c r="U3378" s="109"/>
      <c r="V3378" s="109"/>
      <c r="W3378" s="109"/>
      <c r="X3378" s="109"/>
      <c r="Y3378" s="109"/>
      <c r="Z3378" s="109"/>
      <c r="AA3378" s="109"/>
      <c r="AB3378" s="109"/>
      <c r="AC3378" s="109"/>
      <c r="AD3378" s="109"/>
      <c r="AE3378" s="109"/>
      <c r="AF3378" s="109"/>
      <c r="AG3378" s="109"/>
      <c r="AH3378" s="109"/>
      <c r="AI3378" s="109"/>
      <c r="AJ3378" s="109"/>
      <c r="AK3378" s="109"/>
      <c r="AL3378" s="109"/>
      <c r="AM3378" s="109"/>
      <c r="AN3378" s="109"/>
      <c r="AO3378" s="109"/>
      <c r="AP3378" s="109"/>
      <c r="AQ3378" s="109"/>
      <c r="AR3378" s="109"/>
      <c r="AS3378" s="109"/>
      <c r="AT3378" s="109"/>
      <c r="AU3378" s="109"/>
      <c r="AV3378" s="109"/>
      <c r="AW3378" s="109"/>
      <c r="AX3378" s="110"/>
    </row>
    <row r="3379" spans="1:50" ht="12" customHeight="1">
      <c r="A3379" s="8"/>
      <c r="B3379" s="108"/>
      <c r="C3379" s="109"/>
      <c r="D3379" s="109"/>
      <c r="E3379" s="109"/>
      <c r="F3379" s="109"/>
      <c r="G3379" s="109"/>
      <c r="H3379" s="109"/>
      <c r="I3379" s="109"/>
      <c r="J3379" s="109"/>
      <c r="K3379" s="109"/>
      <c r="L3379" s="109"/>
      <c r="M3379" s="109"/>
      <c r="N3379" s="109"/>
      <c r="O3379" s="109"/>
      <c r="P3379" s="109"/>
      <c r="Q3379" s="109"/>
      <c r="R3379" s="109"/>
      <c r="S3379" s="109"/>
      <c r="T3379" s="109"/>
      <c r="U3379" s="109"/>
      <c r="V3379" s="109"/>
      <c r="W3379" s="109"/>
      <c r="X3379" s="109"/>
      <c r="Y3379" s="109"/>
      <c r="Z3379" s="109"/>
      <c r="AA3379" s="109"/>
      <c r="AB3379" s="109"/>
      <c r="AC3379" s="109"/>
      <c r="AD3379" s="109"/>
      <c r="AE3379" s="109"/>
      <c r="AF3379" s="109"/>
      <c r="AG3379" s="109"/>
      <c r="AH3379" s="109"/>
      <c r="AI3379" s="109"/>
      <c r="AJ3379" s="109"/>
      <c r="AK3379" s="109"/>
      <c r="AL3379" s="109"/>
      <c r="AM3379" s="109"/>
      <c r="AN3379" s="109"/>
      <c r="AO3379" s="109"/>
      <c r="AP3379" s="109"/>
      <c r="AQ3379" s="109"/>
      <c r="AR3379" s="109"/>
      <c r="AS3379" s="109"/>
      <c r="AT3379" s="109"/>
      <c r="AU3379" s="109"/>
      <c r="AV3379" s="109"/>
      <c r="AW3379" s="109"/>
      <c r="AX3379" s="110"/>
    </row>
    <row r="3380" spans="1:50" ht="12" customHeight="1">
      <c r="A3380" s="8"/>
      <c r="B3380" s="108"/>
      <c r="C3380" s="109"/>
      <c r="D3380" s="109"/>
      <c r="E3380" s="109"/>
      <c r="F3380" s="109"/>
      <c r="G3380" s="109"/>
      <c r="H3380" s="109"/>
      <c r="I3380" s="109"/>
      <c r="J3380" s="109"/>
      <c r="K3380" s="109"/>
      <c r="L3380" s="109"/>
      <c r="M3380" s="109"/>
      <c r="N3380" s="109"/>
      <c r="O3380" s="109"/>
      <c r="P3380" s="109"/>
      <c r="Q3380" s="109"/>
      <c r="R3380" s="109"/>
      <c r="S3380" s="109"/>
      <c r="T3380" s="109"/>
      <c r="U3380" s="109"/>
      <c r="V3380" s="109"/>
      <c r="W3380" s="109"/>
      <c r="X3380" s="109"/>
      <c r="Y3380" s="109"/>
      <c r="Z3380" s="109"/>
      <c r="AA3380" s="109"/>
      <c r="AB3380" s="109"/>
      <c r="AC3380" s="109"/>
      <c r="AD3380" s="109"/>
      <c r="AE3380" s="109"/>
      <c r="AF3380" s="109"/>
      <c r="AG3380" s="109"/>
      <c r="AH3380" s="109"/>
      <c r="AI3380" s="109"/>
      <c r="AJ3380" s="109"/>
      <c r="AK3380" s="109"/>
      <c r="AL3380" s="109"/>
      <c r="AM3380" s="109"/>
      <c r="AN3380" s="109"/>
      <c r="AO3380" s="109"/>
      <c r="AP3380" s="109"/>
      <c r="AQ3380" s="109"/>
      <c r="AR3380" s="109"/>
      <c r="AS3380" s="109"/>
      <c r="AT3380" s="109"/>
      <c r="AU3380" s="109"/>
      <c r="AV3380" s="109"/>
      <c r="AW3380" s="109"/>
      <c r="AX3380" s="110"/>
    </row>
    <row r="3381" spans="1:50" ht="12" customHeight="1">
      <c r="A3381" s="8"/>
      <c r="B3381" s="108"/>
      <c r="C3381" s="109"/>
      <c r="D3381" s="109"/>
      <c r="E3381" s="109"/>
      <c r="F3381" s="109"/>
      <c r="G3381" s="109"/>
      <c r="H3381" s="109"/>
      <c r="I3381" s="109"/>
      <c r="J3381" s="109"/>
      <c r="K3381" s="109"/>
      <c r="L3381" s="109"/>
      <c r="M3381" s="109"/>
      <c r="N3381" s="109"/>
      <c r="O3381" s="109"/>
      <c r="P3381" s="109"/>
      <c r="Q3381" s="109"/>
      <c r="R3381" s="109"/>
      <c r="S3381" s="109"/>
      <c r="T3381" s="109"/>
      <c r="U3381" s="109"/>
      <c r="V3381" s="109"/>
      <c r="W3381" s="109"/>
      <c r="X3381" s="109"/>
      <c r="Y3381" s="109"/>
      <c r="Z3381" s="109"/>
      <c r="AA3381" s="109"/>
      <c r="AB3381" s="109"/>
      <c r="AC3381" s="109"/>
      <c r="AD3381" s="109"/>
      <c r="AE3381" s="109"/>
      <c r="AF3381" s="109"/>
      <c r="AG3381" s="109"/>
      <c r="AH3381" s="109"/>
      <c r="AI3381" s="109"/>
      <c r="AJ3381" s="109"/>
      <c r="AK3381" s="109"/>
      <c r="AL3381" s="109"/>
      <c r="AM3381" s="109"/>
      <c r="AN3381" s="109"/>
      <c r="AO3381" s="109"/>
      <c r="AP3381" s="109"/>
      <c r="AQ3381" s="109"/>
      <c r="AR3381" s="109"/>
      <c r="AS3381" s="109"/>
      <c r="AT3381" s="109"/>
      <c r="AU3381" s="109"/>
      <c r="AV3381" s="109"/>
      <c r="AW3381" s="109"/>
      <c r="AX3381" s="110"/>
    </row>
    <row r="3382" spans="1:50" ht="12" customHeight="1">
      <c r="A3382" s="8"/>
      <c r="B3382" s="108"/>
      <c r="C3382" s="109"/>
      <c r="D3382" s="109"/>
      <c r="E3382" s="109"/>
      <c r="F3382" s="109"/>
      <c r="G3382" s="109"/>
      <c r="H3382" s="109"/>
      <c r="I3382" s="109"/>
      <c r="J3382" s="109"/>
      <c r="K3382" s="109"/>
      <c r="L3382" s="109"/>
      <c r="M3382" s="109"/>
      <c r="N3382" s="109"/>
      <c r="O3382" s="109"/>
      <c r="P3382" s="109"/>
      <c r="Q3382" s="109"/>
      <c r="R3382" s="109"/>
      <c r="S3382" s="109"/>
      <c r="T3382" s="109"/>
      <c r="U3382" s="109"/>
      <c r="V3382" s="109"/>
      <c r="W3382" s="109"/>
      <c r="X3382" s="109"/>
      <c r="Y3382" s="109"/>
      <c r="Z3382" s="109"/>
      <c r="AA3382" s="109"/>
      <c r="AB3382" s="109"/>
      <c r="AC3382" s="109"/>
      <c r="AD3382" s="109"/>
      <c r="AE3382" s="109"/>
      <c r="AF3382" s="109"/>
      <c r="AG3382" s="109"/>
      <c r="AH3382" s="109"/>
      <c r="AI3382" s="109"/>
      <c r="AJ3382" s="109"/>
      <c r="AK3382" s="109"/>
      <c r="AL3382" s="109"/>
      <c r="AM3382" s="109"/>
      <c r="AN3382" s="109"/>
      <c r="AO3382" s="109"/>
      <c r="AP3382" s="109"/>
      <c r="AQ3382" s="109"/>
      <c r="AR3382" s="109"/>
      <c r="AS3382" s="109"/>
      <c r="AT3382" s="109"/>
      <c r="AU3382" s="109"/>
      <c r="AV3382" s="109"/>
      <c r="AW3382" s="109"/>
      <c r="AX3382" s="110"/>
    </row>
    <row r="3383" spans="1:50" ht="12" customHeight="1">
      <c r="A3383" s="8"/>
      <c r="B3383" s="108"/>
      <c r="C3383" s="109"/>
      <c r="D3383" s="109"/>
      <c r="E3383" s="109"/>
      <c r="F3383" s="109"/>
      <c r="G3383" s="109"/>
      <c r="H3383" s="109"/>
      <c r="I3383" s="109"/>
      <c r="J3383" s="109"/>
      <c r="K3383" s="109"/>
      <c r="L3383" s="109"/>
      <c r="M3383" s="109"/>
      <c r="N3383" s="109"/>
      <c r="O3383" s="109"/>
      <c r="P3383" s="109"/>
      <c r="Q3383" s="109"/>
      <c r="R3383" s="109"/>
      <c r="S3383" s="109"/>
      <c r="T3383" s="109"/>
      <c r="U3383" s="109"/>
      <c r="V3383" s="109"/>
      <c r="W3383" s="109"/>
      <c r="X3383" s="109"/>
      <c r="Y3383" s="109"/>
      <c r="Z3383" s="109"/>
      <c r="AA3383" s="109"/>
      <c r="AB3383" s="109"/>
      <c r="AC3383" s="109"/>
      <c r="AD3383" s="109"/>
      <c r="AE3383" s="109"/>
      <c r="AF3383" s="109"/>
      <c r="AG3383" s="109"/>
      <c r="AH3383" s="109"/>
      <c r="AI3383" s="109"/>
      <c r="AJ3383" s="109"/>
      <c r="AK3383" s="109"/>
      <c r="AL3383" s="109"/>
      <c r="AM3383" s="109"/>
      <c r="AN3383" s="109"/>
      <c r="AO3383" s="109"/>
      <c r="AP3383" s="109"/>
      <c r="AQ3383" s="109"/>
      <c r="AR3383" s="109"/>
      <c r="AS3383" s="109"/>
      <c r="AT3383" s="109"/>
      <c r="AU3383" s="109"/>
      <c r="AV3383" s="109"/>
      <c r="AW3383" s="109"/>
      <c r="AX3383" s="110"/>
    </row>
    <row r="3384" spans="1:50" ht="12" customHeight="1">
      <c r="A3384" s="8"/>
      <c r="B3384" s="108"/>
      <c r="C3384" s="109"/>
      <c r="D3384" s="109"/>
      <c r="E3384" s="109"/>
      <c r="F3384" s="109"/>
      <c r="G3384" s="109"/>
      <c r="H3384" s="109"/>
      <c r="I3384" s="109"/>
      <c r="J3384" s="109"/>
      <c r="K3384" s="109"/>
      <c r="L3384" s="109"/>
      <c r="M3384" s="109"/>
      <c r="N3384" s="109"/>
      <c r="O3384" s="109"/>
      <c r="P3384" s="109"/>
      <c r="Q3384" s="109"/>
      <c r="R3384" s="109"/>
      <c r="S3384" s="109"/>
      <c r="T3384" s="109"/>
      <c r="U3384" s="109"/>
      <c r="V3384" s="109"/>
      <c r="W3384" s="109"/>
      <c r="X3384" s="109"/>
      <c r="Y3384" s="109"/>
      <c r="Z3384" s="109"/>
      <c r="AA3384" s="109"/>
      <c r="AB3384" s="109"/>
      <c r="AC3384" s="109"/>
      <c r="AD3384" s="109"/>
      <c r="AE3384" s="109"/>
      <c r="AF3384" s="109"/>
      <c r="AG3384" s="109"/>
      <c r="AH3384" s="109"/>
      <c r="AI3384" s="109"/>
      <c r="AJ3384" s="109"/>
      <c r="AK3384" s="109"/>
      <c r="AL3384" s="109"/>
      <c r="AM3384" s="109"/>
      <c r="AN3384" s="109"/>
      <c r="AO3384" s="109"/>
      <c r="AP3384" s="109"/>
      <c r="AQ3384" s="109"/>
      <c r="AR3384" s="109"/>
      <c r="AS3384" s="109"/>
      <c r="AT3384" s="109"/>
      <c r="AU3384" s="109"/>
      <c r="AV3384" s="109"/>
      <c r="AW3384" s="109"/>
      <c r="AX3384" s="110"/>
    </row>
    <row r="3385" spans="1:50" ht="12" customHeight="1">
      <c r="A3385" s="8"/>
      <c r="B3385" s="108"/>
      <c r="C3385" s="109"/>
      <c r="D3385" s="109"/>
      <c r="E3385" s="109"/>
      <c r="F3385" s="109"/>
      <c r="G3385" s="109"/>
      <c r="H3385" s="109"/>
      <c r="I3385" s="109"/>
      <c r="J3385" s="109"/>
      <c r="K3385" s="109"/>
      <c r="L3385" s="109"/>
      <c r="M3385" s="109"/>
      <c r="N3385" s="109"/>
      <c r="O3385" s="109"/>
      <c r="P3385" s="109"/>
      <c r="Q3385" s="109"/>
      <c r="R3385" s="109"/>
      <c r="S3385" s="109"/>
      <c r="T3385" s="109"/>
      <c r="U3385" s="109"/>
      <c r="V3385" s="109"/>
      <c r="W3385" s="109"/>
      <c r="X3385" s="109"/>
      <c r="Y3385" s="109"/>
      <c r="Z3385" s="109"/>
      <c r="AA3385" s="109"/>
      <c r="AB3385" s="109"/>
      <c r="AC3385" s="109"/>
      <c r="AD3385" s="109"/>
      <c r="AE3385" s="109"/>
      <c r="AF3385" s="109"/>
      <c r="AG3385" s="109"/>
      <c r="AH3385" s="109"/>
      <c r="AI3385" s="109"/>
      <c r="AJ3385" s="109"/>
      <c r="AK3385" s="109"/>
      <c r="AL3385" s="109"/>
      <c r="AM3385" s="109"/>
      <c r="AN3385" s="109"/>
      <c r="AO3385" s="109"/>
      <c r="AP3385" s="109"/>
      <c r="AQ3385" s="109"/>
      <c r="AR3385" s="109"/>
      <c r="AS3385" s="109"/>
      <c r="AT3385" s="109"/>
      <c r="AU3385" s="109"/>
      <c r="AV3385" s="109"/>
      <c r="AW3385" s="109"/>
      <c r="AX3385" s="110"/>
    </row>
    <row r="3386" spans="1:50" ht="12" customHeight="1">
      <c r="A3386" s="8"/>
      <c r="B3386" s="108"/>
      <c r="C3386" s="109"/>
      <c r="D3386" s="109"/>
      <c r="E3386" s="109"/>
      <c r="F3386" s="109"/>
      <c r="G3386" s="109"/>
      <c r="H3386" s="109"/>
      <c r="I3386" s="109"/>
      <c r="J3386" s="109"/>
      <c r="K3386" s="109"/>
      <c r="L3386" s="109"/>
      <c r="M3386" s="109"/>
      <c r="N3386" s="109"/>
      <c r="O3386" s="109"/>
      <c r="P3386" s="109"/>
      <c r="Q3386" s="109"/>
      <c r="R3386" s="109"/>
      <c r="S3386" s="109"/>
      <c r="T3386" s="109"/>
      <c r="U3386" s="109"/>
      <c r="V3386" s="109"/>
      <c r="W3386" s="109"/>
      <c r="X3386" s="109"/>
      <c r="Y3386" s="109"/>
      <c r="Z3386" s="109"/>
      <c r="AA3386" s="109"/>
      <c r="AB3386" s="109"/>
      <c r="AC3386" s="109"/>
      <c r="AD3386" s="109"/>
      <c r="AE3386" s="109"/>
      <c r="AF3386" s="109"/>
      <c r="AG3386" s="109"/>
      <c r="AH3386" s="109"/>
      <c r="AI3386" s="109"/>
      <c r="AJ3386" s="109"/>
      <c r="AK3386" s="109"/>
      <c r="AL3386" s="109"/>
      <c r="AM3386" s="109"/>
      <c r="AN3386" s="109"/>
      <c r="AO3386" s="109"/>
      <c r="AP3386" s="109"/>
      <c r="AQ3386" s="109"/>
      <c r="AR3386" s="109"/>
      <c r="AS3386" s="109"/>
      <c r="AT3386" s="109"/>
      <c r="AU3386" s="109"/>
      <c r="AV3386" s="109"/>
      <c r="AW3386" s="109"/>
      <c r="AX3386" s="110"/>
    </row>
    <row r="3387" spans="1:50" ht="12" customHeight="1">
      <c r="A3387" s="8"/>
      <c r="B3387" s="108"/>
      <c r="C3387" s="109"/>
      <c r="D3387" s="109"/>
      <c r="E3387" s="109"/>
      <c r="F3387" s="109"/>
      <c r="G3387" s="109"/>
      <c r="H3387" s="109"/>
      <c r="I3387" s="109"/>
      <c r="J3387" s="109"/>
      <c r="K3387" s="109"/>
      <c r="L3387" s="109"/>
      <c r="M3387" s="109"/>
      <c r="N3387" s="109"/>
      <c r="O3387" s="109"/>
      <c r="P3387" s="109"/>
      <c r="Q3387" s="109"/>
      <c r="R3387" s="109"/>
      <c r="S3387" s="109"/>
      <c r="T3387" s="109"/>
      <c r="U3387" s="109"/>
      <c r="V3387" s="109"/>
      <c r="W3387" s="109"/>
      <c r="X3387" s="109"/>
      <c r="Y3387" s="109"/>
      <c r="Z3387" s="109"/>
      <c r="AA3387" s="109"/>
      <c r="AB3387" s="109"/>
      <c r="AC3387" s="109"/>
      <c r="AD3387" s="109"/>
      <c r="AE3387" s="109"/>
      <c r="AF3387" s="109"/>
      <c r="AG3387" s="109"/>
      <c r="AH3387" s="109"/>
      <c r="AI3387" s="109"/>
      <c r="AJ3387" s="109"/>
      <c r="AK3387" s="109"/>
      <c r="AL3387" s="109"/>
      <c r="AM3387" s="109"/>
      <c r="AN3387" s="109"/>
      <c r="AO3387" s="109"/>
      <c r="AP3387" s="109"/>
      <c r="AQ3387" s="109"/>
      <c r="AR3387" s="109"/>
      <c r="AS3387" s="109"/>
      <c r="AT3387" s="109"/>
      <c r="AU3387" s="109"/>
      <c r="AV3387" s="109"/>
      <c r="AW3387" s="109"/>
      <c r="AX3387" s="110"/>
    </row>
    <row r="3388" spans="1:50" ht="12" customHeight="1">
      <c r="A3388" s="8"/>
      <c r="B3388" s="108"/>
      <c r="C3388" s="109"/>
      <c r="D3388" s="109"/>
      <c r="E3388" s="109"/>
      <c r="F3388" s="109"/>
      <c r="G3388" s="109"/>
      <c r="H3388" s="109"/>
      <c r="I3388" s="109"/>
      <c r="J3388" s="109"/>
      <c r="K3388" s="109"/>
      <c r="L3388" s="109"/>
      <c r="M3388" s="109"/>
      <c r="N3388" s="109"/>
      <c r="O3388" s="109"/>
      <c r="P3388" s="109"/>
      <c r="Q3388" s="109"/>
      <c r="R3388" s="109"/>
      <c r="S3388" s="109"/>
      <c r="T3388" s="109"/>
      <c r="U3388" s="109"/>
      <c r="V3388" s="109"/>
      <c r="W3388" s="109"/>
      <c r="X3388" s="109"/>
      <c r="Y3388" s="109"/>
      <c r="Z3388" s="109"/>
      <c r="AA3388" s="109"/>
      <c r="AB3388" s="109"/>
      <c r="AC3388" s="109"/>
      <c r="AD3388" s="109"/>
      <c r="AE3388" s="109"/>
      <c r="AF3388" s="109"/>
      <c r="AG3388" s="109"/>
      <c r="AH3388" s="109"/>
      <c r="AI3388" s="109"/>
      <c r="AJ3388" s="109"/>
      <c r="AK3388" s="109"/>
      <c r="AL3388" s="109"/>
      <c r="AM3388" s="109"/>
      <c r="AN3388" s="109"/>
      <c r="AO3388" s="109"/>
      <c r="AP3388" s="109"/>
      <c r="AQ3388" s="109"/>
      <c r="AR3388" s="109"/>
      <c r="AS3388" s="109"/>
      <c r="AT3388" s="109"/>
      <c r="AU3388" s="109"/>
      <c r="AV3388" s="109"/>
      <c r="AW3388" s="109"/>
      <c r="AX3388" s="110"/>
    </row>
    <row r="3389" spans="1:50" ht="12" customHeight="1">
      <c r="A3389" s="8"/>
      <c r="B3389" s="108"/>
      <c r="C3389" s="109"/>
      <c r="D3389" s="109"/>
      <c r="E3389" s="109"/>
      <c r="F3389" s="109"/>
      <c r="G3389" s="109"/>
      <c r="H3389" s="109"/>
      <c r="I3389" s="109"/>
      <c r="J3389" s="109"/>
      <c r="K3389" s="109"/>
      <c r="L3389" s="109"/>
      <c r="M3389" s="109"/>
      <c r="N3389" s="109"/>
      <c r="O3389" s="109"/>
      <c r="P3389" s="109"/>
      <c r="Q3389" s="109"/>
      <c r="R3389" s="109"/>
      <c r="S3389" s="109"/>
      <c r="T3389" s="109"/>
      <c r="U3389" s="109"/>
      <c r="V3389" s="109"/>
      <c r="W3389" s="109"/>
      <c r="X3389" s="109"/>
      <c r="Y3389" s="109"/>
      <c r="Z3389" s="109"/>
      <c r="AA3389" s="109"/>
      <c r="AB3389" s="109"/>
      <c r="AC3389" s="109"/>
      <c r="AD3389" s="109"/>
      <c r="AE3389" s="109"/>
      <c r="AF3389" s="109"/>
      <c r="AG3389" s="109"/>
      <c r="AH3389" s="109"/>
      <c r="AI3389" s="109"/>
      <c r="AJ3389" s="109"/>
      <c r="AK3389" s="109"/>
      <c r="AL3389" s="109"/>
      <c r="AM3389" s="109"/>
      <c r="AN3389" s="109"/>
      <c r="AO3389" s="109"/>
      <c r="AP3389" s="109"/>
      <c r="AQ3389" s="109"/>
      <c r="AR3389" s="109"/>
      <c r="AS3389" s="109"/>
      <c r="AT3389" s="109"/>
      <c r="AU3389" s="109"/>
      <c r="AV3389" s="109"/>
      <c r="AW3389" s="109"/>
      <c r="AX3389" s="110"/>
    </row>
    <row r="3390" spans="1:50" ht="12" customHeight="1">
      <c r="A3390" s="8"/>
      <c r="B3390" s="108"/>
      <c r="C3390" s="109"/>
      <c r="D3390" s="109"/>
      <c r="E3390" s="109"/>
      <c r="F3390" s="109"/>
      <c r="G3390" s="109"/>
      <c r="H3390" s="109"/>
      <c r="I3390" s="109"/>
      <c r="J3390" s="109"/>
      <c r="K3390" s="109"/>
      <c r="L3390" s="109"/>
      <c r="M3390" s="109"/>
      <c r="N3390" s="109"/>
      <c r="O3390" s="109"/>
      <c r="P3390" s="109"/>
      <c r="Q3390" s="109"/>
      <c r="R3390" s="109"/>
      <c r="S3390" s="109"/>
      <c r="T3390" s="109"/>
      <c r="U3390" s="109"/>
      <c r="V3390" s="109"/>
      <c r="W3390" s="109"/>
      <c r="X3390" s="109"/>
      <c r="Y3390" s="109"/>
      <c r="Z3390" s="109"/>
      <c r="AA3390" s="109"/>
      <c r="AB3390" s="109"/>
      <c r="AC3390" s="109"/>
      <c r="AD3390" s="109"/>
      <c r="AE3390" s="109"/>
      <c r="AF3390" s="109"/>
      <c r="AG3390" s="109"/>
      <c r="AH3390" s="109"/>
      <c r="AI3390" s="109"/>
      <c r="AJ3390" s="109"/>
      <c r="AK3390" s="109"/>
      <c r="AL3390" s="109"/>
      <c r="AM3390" s="109"/>
      <c r="AN3390" s="109"/>
      <c r="AO3390" s="109"/>
      <c r="AP3390" s="109"/>
      <c r="AQ3390" s="109"/>
      <c r="AR3390" s="109"/>
      <c r="AS3390" s="109"/>
      <c r="AT3390" s="109"/>
      <c r="AU3390" s="109"/>
      <c r="AV3390" s="109"/>
      <c r="AW3390" s="109"/>
      <c r="AX3390" s="110"/>
    </row>
    <row r="3391" spans="1:50" ht="12" customHeight="1">
      <c r="A3391" s="8"/>
      <c r="B3391" s="108"/>
      <c r="C3391" s="109"/>
      <c r="D3391" s="109"/>
      <c r="E3391" s="109"/>
      <c r="F3391" s="109"/>
      <c r="G3391" s="109"/>
      <c r="H3391" s="109"/>
      <c r="I3391" s="109"/>
      <c r="J3391" s="109"/>
      <c r="K3391" s="109"/>
      <c r="L3391" s="109"/>
      <c r="M3391" s="109"/>
      <c r="N3391" s="109"/>
      <c r="O3391" s="109"/>
      <c r="P3391" s="109"/>
      <c r="Q3391" s="109"/>
      <c r="R3391" s="109"/>
      <c r="S3391" s="109"/>
      <c r="T3391" s="109"/>
      <c r="U3391" s="109"/>
      <c r="V3391" s="109"/>
      <c r="W3391" s="109"/>
      <c r="X3391" s="109"/>
      <c r="Y3391" s="109"/>
      <c r="Z3391" s="109"/>
      <c r="AA3391" s="109"/>
      <c r="AB3391" s="109"/>
      <c r="AC3391" s="109"/>
      <c r="AD3391" s="109"/>
      <c r="AE3391" s="109"/>
      <c r="AF3391" s="109"/>
      <c r="AG3391" s="109"/>
      <c r="AH3391" s="109"/>
      <c r="AI3391" s="109"/>
      <c r="AJ3391" s="109"/>
      <c r="AK3391" s="109"/>
      <c r="AL3391" s="109"/>
      <c r="AM3391" s="109"/>
      <c r="AN3391" s="109"/>
      <c r="AO3391" s="109"/>
      <c r="AP3391" s="109"/>
      <c r="AQ3391" s="109"/>
      <c r="AR3391" s="109"/>
      <c r="AS3391" s="109"/>
      <c r="AT3391" s="109"/>
      <c r="AU3391" s="109"/>
      <c r="AV3391" s="109"/>
      <c r="AW3391" s="109"/>
      <c r="AX3391" s="110"/>
    </row>
    <row r="3392" spans="1:50" ht="12" customHeight="1">
      <c r="A3392" s="8"/>
      <c r="B3392" s="108"/>
      <c r="C3392" s="109"/>
      <c r="D3392" s="109"/>
      <c r="E3392" s="109"/>
      <c r="F3392" s="109"/>
      <c r="G3392" s="109"/>
      <c r="H3392" s="109"/>
      <c r="I3392" s="109"/>
      <c r="J3392" s="109"/>
      <c r="K3392" s="109"/>
      <c r="L3392" s="109"/>
      <c r="M3392" s="109"/>
      <c r="N3392" s="109"/>
      <c r="O3392" s="109"/>
      <c r="P3392" s="109"/>
      <c r="Q3392" s="109"/>
      <c r="R3392" s="109"/>
      <c r="S3392" s="109"/>
      <c r="T3392" s="109"/>
      <c r="U3392" s="109"/>
      <c r="V3392" s="109"/>
      <c r="W3392" s="109"/>
      <c r="X3392" s="109"/>
      <c r="Y3392" s="109"/>
      <c r="Z3392" s="109"/>
      <c r="AA3392" s="109"/>
      <c r="AB3392" s="109"/>
      <c r="AC3392" s="109"/>
      <c r="AD3392" s="109"/>
      <c r="AE3392" s="109"/>
      <c r="AF3392" s="109"/>
      <c r="AG3392" s="109"/>
      <c r="AH3392" s="109"/>
      <c r="AI3392" s="109"/>
      <c r="AJ3392" s="109"/>
      <c r="AK3392" s="109"/>
      <c r="AL3392" s="109"/>
      <c r="AM3392" s="109"/>
      <c r="AN3392" s="109"/>
      <c r="AO3392" s="109"/>
      <c r="AP3392" s="109"/>
      <c r="AQ3392" s="109"/>
      <c r="AR3392" s="109"/>
      <c r="AS3392" s="109"/>
      <c r="AT3392" s="109"/>
      <c r="AU3392" s="109"/>
      <c r="AV3392" s="109"/>
      <c r="AW3392" s="109"/>
      <c r="AX3392" s="110"/>
    </row>
    <row r="3393" spans="1:113" ht="12" customHeight="1">
      <c r="A3393" s="8"/>
      <c r="B3393" s="108"/>
      <c r="C3393" s="109"/>
      <c r="D3393" s="109"/>
      <c r="E3393" s="109"/>
      <c r="F3393" s="109"/>
      <c r="G3393" s="109"/>
      <c r="H3393" s="109"/>
      <c r="I3393" s="109"/>
      <c r="J3393" s="109"/>
      <c r="K3393" s="109"/>
      <c r="L3393" s="109"/>
      <c r="M3393" s="109"/>
      <c r="N3393" s="109"/>
      <c r="O3393" s="109"/>
      <c r="P3393" s="109"/>
      <c r="Q3393" s="109"/>
      <c r="R3393" s="109"/>
      <c r="S3393" s="109"/>
      <c r="T3393" s="109"/>
      <c r="U3393" s="109"/>
      <c r="V3393" s="109"/>
      <c r="W3393" s="109"/>
      <c r="X3393" s="109"/>
      <c r="Y3393" s="109"/>
      <c r="Z3393" s="109"/>
      <c r="AA3393" s="109"/>
      <c r="AB3393" s="109"/>
      <c r="AC3393" s="109"/>
      <c r="AD3393" s="109"/>
      <c r="AE3393" s="109"/>
      <c r="AF3393" s="109"/>
      <c r="AG3393" s="109"/>
      <c r="AH3393" s="109"/>
      <c r="AI3393" s="109"/>
      <c r="AJ3393" s="109"/>
      <c r="AK3393" s="109"/>
      <c r="AL3393" s="109"/>
      <c r="AM3393" s="109"/>
      <c r="AN3393" s="109"/>
      <c r="AO3393" s="109"/>
      <c r="AP3393" s="109"/>
      <c r="AQ3393" s="109"/>
      <c r="AR3393" s="109"/>
      <c r="AS3393" s="109"/>
      <c r="AT3393" s="109"/>
      <c r="AU3393" s="109"/>
      <c r="AV3393" s="109"/>
      <c r="AW3393" s="109"/>
      <c r="AX3393" s="110"/>
    </row>
    <row r="3394" spans="1:113" ht="12" customHeight="1">
      <c r="A3394" s="8"/>
      <c r="B3394" s="108"/>
      <c r="C3394" s="109"/>
      <c r="D3394" s="109"/>
      <c r="E3394" s="109"/>
      <c r="F3394" s="109"/>
      <c r="G3394" s="109"/>
      <c r="H3394" s="109"/>
      <c r="I3394" s="109"/>
      <c r="J3394" s="109"/>
      <c r="K3394" s="109"/>
      <c r="L3394" s="109"/>
      <c r="M3394" s="109"/>
      <c r="N3394" s="109"/>
      <c r="O3394" s="109"/>
      <c r="P3394" s="109"/>
      <c r="Q3394" s="109"/>
      <c r="R3394" s="109"/>
      <c r="S3394" s="109"/>
      <c r="T3394" s="109"/>
      <c r="U3394" s="109"/>
      <c r="V3394" s="109"/>
      <c r="W3394" s="109"/>
      <c r="X3394" s="109"/>
      <c r="Y3394" s="109"/>
      <c r="Z3394" s="109"/>
      <c r="AA3394" s="109"/>
      <c r="AB3394" s="109"/>
      <c r="AC3394" s="109"/>
      <c r="AD3394" s="109"/>
      <c r="AE3394" s="109"/>
      <c r="AF3394" s="109"/>
      <c r="AG3394" s="109"/>
      <c r="AH3394" s="109"/>
      <c r="AI3394" s="109"/>
      <c r="AJ3394" s="109"/>
      <c r="AK3394" s="109"/>
      <c r="AL3394" s="109"/>
      <c r="AM3394" s="109"/>
      <c r="AN3394" s="109"/>
      <c r="AO3394" s="109"/>
      <c r="AP3394" s="109"/>
      <c r="AQ3394" s="109"/>
      <c r="AR3394" s="109"/>
      <c r="AS3394" s="109"/>
      <c r="AT3394" s="109"/>
      <c r="AU3394" s="109"/>
      <c r="AV3394" s="109"/>
      <c r="AW3394" s="109"/>
      <c r="AX3394" s="110"/>
    </row>
    <row r="3395" spans="1:113" ht="12" customHeight="1">
      <c r="A3395" s="8"/>
      <c r="B3395" s="108"/>
      <c r="C3395" s="109"/>
      <c r="D3395" s="109"/>
      <c r="E3395" s="109"/>
      <c r="F3395" s="109"/>
      <c r="G3395" s="109"/>
      <c r="H3395" s="109"/>
      <c r="I3395" s="109"/>
      <c r="J3395" s="109"/>
      <c r="K3395" s="109"/>
      <c r="L3395" s="109"/>
      <c r="M3395" s="109"/>
      <c r="N3395" s="109"/>
      <c r="O3395" s="109"/>
      <c r="P3395" s="109"/>
      <c r="Q3395" s="109"/>
      <c r="R3395" s="109"/>
      <c r="S3395" s="109"/>
      <c r="T3395" s="109"/>
      <c r="U3395" s="109"/>
      <c r="V3395" s="109"/>
      <c r="W3395" s="109"/>
      <c r="X3395" s="109"/>
      <c r="Y3395" s="109"/>
      <c r="Z3395" s="109"/>
      <c r="AA3395" s="109"/>
      <c r="AB3395" s="109"/>
      <c r="AC3395" s="109"/>
      <c r="AD3395" s="109"/>
      <c r="AE3395" s="109"/>
      <c r="AF3395" s="109"/>
      <c r="AG3395" s="109"/>
      <c r="AH3395" s="109"/>
      <c r="AI3395" s="109"/>
      <c r="AJ3395" s="109"/>
      <c r="AK3395" s="109"/>
      <c r="AL3395" s="109"/>
      <c r="AM3395" s="109"/>
      <c r="AN3395" s="109"/>
      <c r="AO3395" s="109"/>
      <c r="AP3395" s="109"/>
      <c r="AQ3395" s="109"/>
      <c r="AR3395" s="109"/>
      <c r="AS3395" s="109"/>
      <c r="AT3395" s="109"/>
      <c r="AU3395" s="109"/>
      <c r="AV3395" s="109"/>
      <c r="AW3395" s="109"/>
      <c r="AX3395" s="110"/>
    </row>
    <row r="3396" spans="1:113" ht="12" customHeight="1">
      <c r="A3396" s="8"/>
      <c r="B3396" s="108"/>
      <c r="C3396" s="109"/>
      <c r="D3396" s="109"/>
      <c r="E3396" s="109"/>
      <c r="F3396" s="109"/>
      <c r="G3396" s="109"/>
      <c r="H3396" s="109"/>
      <c r="I3396" s="109"/>
      <c r="J3396" s="109"/>
      <c r="K3396" s="109"/>
      <c r="L3396" s="109"/>
      <c r="M3396" s="109"/>
      <c r="N3396" s="109"/>
      <c r="O3396" s="109"/>
      <c r="P3396" s="109"/>
      <c r="Q3396" s="109"/>
      <c r="R3396" s="109"/>
      <c r="S3396" s="109"/>
      <c r="T3396" s="109"/>
      <c r="U3396" s="109"/>
      <c r="V3396" s="109"/>
      <c r="W3396" s="109"/>
      <c r="X3396" s="109"/>
      <c r="Y3396" s="109"/>
      <c r="Z3396" s="109"/>
      <c r="AA3396" s="109"/>
      <c r="AB3396" s="109"/>
      <c r="AC3396" s="109"/>
      <c r="AD3396" s="109"/>
      <c r="AE3396" s="109"/>
      <c r="AF3396" s="109"/>
      <c r="AG3396" s="109"/>
      <c r="AH3396" s="109"/>
      <c r="AI3396" s="109"/>
      <c r="AJ3396" s="109"/>
      <c r="AK3396" s="109"/>
      <c r="AL3396" s="109"/>
      <c r="AM3396" s="109"/>
      <c r="AN3396" s="109"/>
      <c r="AO3396" s="109"/>
      <c r="AP3396" s="109"/>
      <c r="AQ3396" s="109"/>
      <c r="AR3396" s="109"/>
      <c r="AS3396" s="109"/>
      <c r="AT3396" s="109"/>
      <c r="AU3396" s="109"/>
      <c r="AV3396" s="109"/>
      <c r="AW3396" s="109"/>
      <c r="AX3396" s="110"/>
    </row>
    <row r="3397" spans="1:113" ht="15" thickBot="1">
      <c r="A3397" s="17"/>
      <c r="B3397" s="18"/>
      <c r="C3397" s="19"/>
      <c r="D3397" s="19"/>
      <c r="E3397" s="19"/>
      <c r="F3397" s="19"/>
      <c r="G3397" s="19"/>
      <c r="H3397" s="19"/>
      <c r="I3397" s="19"/>
      <c r="J3397" s="19"/>
      <c r="K3397" s="19"/>
      <c r="L3397" s="19"/>
      <c r="M3397" s="19"/>
      <c r="N3397" s="19"/>
      <c r="O3397" s="19"/>
      <c r="P3397" s="19"/>
      <c r="Q3397" s="19"/>
      <c r="R3397" s="19"/>
      <c r="S3397" s="19"/>
      <c r="T3397" s="19"/>
      <c r="U3397" s="19"/>
      <c r="V3397" s="19"/>
      <c r="W3397" s="19"/>
      <c r="X3397" s="19"/>
      <c r="Y3397" s="19"/>
      <c r="Z3397" s="19"/>
      <c r="AA3397" s="19"/>
      <c r="AB3397" s="19"/>
      <c r="AC3397" s="19"/>
      <c r="AD3397" s="19"/>
      <c r="AE3397" s="19"/>
      <c r="AF3397" s="19"/>
      <c r="AG3397" s="19"/>
      <c r="AH3397" s="19"/>
      <c r="AI3397" s="19"/>
      <c r="AJ3397" s="19"/>
      <c r="AK3397" s="19"/>
      <c r="AL3397" s="19"/>
      <c r="AM3397" s="19"/>
      <c r="AN3397" s="19"/>
      <c r="AO3397" s="19"/>
      <c r="AP3397" s="19"/>
      <c r="AQ3397" s="19"/>
      <c r="AR3397" s="19"/>
      <c r="AS3397" s="19"/>
      <c r="AT3397" s="19"/>
      <c r="AU3397" s="19"/>
      <c r="AV3397" s="19"/>
      <c r="AW3397" s="19"/>
      <c r="AX3397" s="20"/>
    </row>
    <row r="3398" spans="1:113">
      <c r="B3398" s="21"/>
    </row>
    <row r="3399" spans="1:113" ht="15" thickBot="1">
      <c r="A3399" s="11"/>
      <c r="B3399" s="10" t="s">
        <v>3</v>
      </c>
      <c r="C3399" s="8"/>
      <c r="D3399" s="8"/>
      <c r="E3399" s="8"/>
      <c r="F3399" s="8"/>
      <c r="G3399" s="8"/>
      <c r="H3399" s="8"/>
      <c r="I3399" s="8"/>
      <c r="J3399" s="8"/>
      <c r="K3399" s="8"/>
      <c r="L3399" s="9"/>
      <c r="M3399" s="9"/>
      <c r="N3399" s="9"/>
      <c r="O3399" s="9"/>
      <c r="P3399" s="8"/>
      <c r="Q3399" s="8"/>
      <c r="R3399" s="8"/>
      <c r="S3399" s="8"/>
      <c r="T3399" s="8"/>
      <c r="U3399" s="8"/>
      <c r="V3399" s="10"/>
      <c r="W3399" s="10"/>
      <c r="X3399" s="10"/>
      <c r="Y3399" s="10"/>
      <c r="Z3399" s="10"/>
      <c r="AA3399" s="10"/>
      <c r="AB3399" s="10"/>
      <c r="AC3399" s="10"/>
      <c r="AD3399" s="10"/>
      <c r="AE3399" s="10"/>
      <c r="AF3399" s="10"/>
      <c r="AG3399" s="10"/>
      <c r="AH3399" s="10"/>
      <c r="AI3399" s="10"/>
      <c r="AJ3399" s="10"/>
      <c r="AK3399" s="10"/>
      <c r="AL3399" s="10"/>
      <c r="AM3399" s="10"/>
      <c r="AN3399" s="10"/>
      <c r="AO3399" s="10"/>
      <c r="AP3399" s="10"/>
      <c r="AQ3399" s="10"/>
      <c r="AR3399" s="10"/>
      <c r="AS3399" s="10"/>
      <c r="AT3399" s="10"/>
      <c r="AU3399" s="10"/>
      <c r="AV3399" s="10"/>
      <c r="AW3399" s="10"/>
      <c r="AX3399" s="10"/>
      <c r="DI3399" s="6"/>
    </row>
    <row r="3400" spans="1:113" ht="14.25">
      <c r="A3400" s="8"/>
      <c r="B3400" s="12"/>
      <c r="C3400" s="7"/>
      <c r="D3400" s="7"/>
      <c r="E3400" s="7"/>
      <c r="F3400" s="7"/>
      <c r="G3400" s="7"/>
      <c r="H3400" s="7"/>
      <c r="I3400" s="7"/>
      <c r="J3400" s="7"/>
      <c r="K3400" s="7"/>
      <c r="L3400" s="13"/>
      <c r="M3400" s="13"/>
      <c r="N3400" s="13"/>
      <c r="O3400" s="13"/>
      <c r="P3400" s="7"/>
      <c r="Q3400" s="7"/>
      <c r="R3400" s="7"/>
      <c r="S3400" s="7"/>
      <c r="T3400" s="7"/>
      <c r="U3400" s="7"/>
      <c r="V3400" s="14"/>
      <c r="W3400" s="14"/>
      <c r="X3400" s="14"/>
      <c r="Y3400" s="14"/>
      <c r="Z3400" s="14"/>
      <c r="AA3400" s="14"/>
      <c r="AB3400" s="14"/>
      <c r="AC3400" s="14"/>
      <c r="AD3400" s="14"/>
      <c r="AE3400" s="14"/>
      <c r="AF3400" s="14"/>
      <c r="AG3400" s="14"/>
      <c r="AH3400" s="14"/>
      <c r="AI3400" s="14"/>
      <c r="AJ3400" s="14"/>
      <c r="AK3400" s="14"/>
      <c r="AL3400" s="14"/>
      <c r="AM3400" s="14"/>
      <c r="AN3400" s="14"/>
      <c r="AO3400" s="14"/>
      <c r="AP3400" s="14"/>
      <c r="AQ3400" s="14"/>
      <c r="AR3400" s="14"/>
      <c r="AS3400" s="14"/>
      <c r="AT3400" s="14"/>
      <c r="AU3400" s="14"/>
      <c r="AV3400" s="14"/>
      <c r="AW3400" s="14"/>
      <c r="AX3400" s="15"/>
    </row>
    <row r="3401" spans="1:113" ht="12" customHeight="1">
      <c r="A3401" s="8"/>
      <c r="B3401" s="108" t="s">
        <v>447</v>
      </c>
      <c r="C3401" s="109"/>
      <c r="D3401" s="109"/>
      <c r="E3401" s="109"/>
      <c r="F3401" s="109"/>
      <c r="G3401" s="109"/>
      <c r="H3401" s="109"/>
      <c r="I3401" s="109"/>
      <c r="J3401" s="109"/>
      <c r="K3401" s="109"/>
      <c r="L3401" s="109"/>
      <c r="M3401" s="109"/>
      <c r="N3401" s="109"/>
      <c r="O3401" s="109"/>
      <c r="P3401" s="109"/>
      <c r="Q3401" s="109"/>
      <c r="R3401" s="109"/>
      <c r="S3401" s="109"/>
      <c r="T3401" s="109"/>
      <c r="U3401" s="109"/>
      <c r="V3401" s="109"/>
      <c r="W3401" s="109"/>
      <c r="X3401" s="109"/>
      <c r="Y3401" s="109"/>
      <c r="Z3401" s="109"/>
      <c r="AA3401" s="109"/>
      <c r="AB3401" s="109"/>
      <c r="AC3401" s="109"/>
      <c r="AD3401" s="109"/>
      <c r="AE3401" s="109"/>
      <c r="AF3401" s="109"/>
      <c r="AG3401" s="109"/>
      <c r="AH3401" s="109"/>
      <c r="AI3401" s="109"/>
      <c r="AJ3401" s="109"/>
      <c r="AK3401" s="109"/>
      <c r="AL3401" s="109"/>
      <c r="AM3401" s="109"/>
      <c r="AN3401" s="109"/>
      <c r="AO3401" s="109"/>
      <c r="AP3401" s="109"/>
      <c r="AQ3401" s="109"/>
      <c r="AR3401" s="109"/>
      <c r="AS3401" s="109"/>
      <c r="AT3401" s="109"/>
      <c r="AU3401" s="109"/>
      <c r="AV3401" s="109"/>
      <c r="AW3401" s="109"/>
      <c r="AX3401" s="110"/>
    </row>
    <row r="3402" spans="1:113" ht="12" customHeight="1">
      <c r="A3402" s="8"/>
      <c r="B3402" s="108"/>
      <c r="C3402" s="109"/>
      <c r="D3402" s="109"/>
      <c r="E3402" s="109"/>
      <c r="F3402" s="109"/>
      <c r="G3402" s="109"/>
      <c r="H3402" s="109"/>
      <c r="I3402" s="109"/>
      <c r="J3402" s="109"/>
      <c r="K3402" s="109"/>
      <c r="L3402" s="109"/>
      <c r="M3402" s="109"/>
      <c r="N3402" s="109"/>
      <c r="O3402" s="109"/>
      <c r="P3402" s="109"/>
      <c r="Q3402" s="109"/>
      <c r="R3402" s="109"/>
      <c r="S3402" s="109"/>
      <c r="T3402" s="109"/>
      <c r="U3402" s="109"/>
      <c r="V3402" s="109"/>
      <c r="W3402" s="109"/>
      <c r="X3402" s="109"/>
      <c r="Y3402" s="109"/>
      <c r="Z3402" s="109"/>
      <c r="AA3402" s="109"/>
      <c r="AB3402" s="109"/>
      <c r="AC3402" s="109"/>
      <c r="AD3402" s="109"/>
      <c r="AE3402" s="109"/>
      <c r="AF3402" s="109"/>
      <c r="AG3402" s="109"/>
      <c r="AH3402" s="109"/>
      <c r="AI3402" s="109"/>
      <c r="AJ3402" s="109"/>
      <c r="AK3402" s="109"/>
      <c r="AL3402" s="109"/>
      <c r="AM3402" s="109"/>
      <c r="AN3402" s="109"/>
      <c r="AO3402" s="109"/>
      <c r="AP3402" s="109"/>
      <c r="AQ3402" s="109"/>
      <c r="AR3402" s="109"/>
      <c r="AS3402" s="109"/>
      <c r="AT3402" s="109"/>
      <c r="AU3402" s="109"/>
      <c r="AV3402" s="109"/>
      <c r="AW3402" s="109"/>
      <c r="AX3402" s="110"/>
    </row>
    <row r="3403" spans="1:113" ht="12" customHeight="1">
      <c r="A3403" s="8"/>
      <c r="B3403" s="108"/>
      <c r="C3403" s="109"/>
      <c r="D3403" s="109"/>
      <c r="E3403" s="109"/>
      <c r="F3403" s="109"/>
      <c r="G3403" s="109"/>
      <c r="H3403" s="109"/>
      <c r="I3403" s="109"/>
      <c r="J3403" s="109"/>
      <c r="K3403" s="109"/>
      <c r="L3403" s="109"/>
      <c r="M3403" s="109"/>
      <c r="N3403" s="109"/>
      <c r="O3403" s="109"/>
      <c r="P3403" s="109"/>
      <c r="Q3403" s="109"/>
      <c r="R3403" s="109"/>
      <c r="S3403" s="109"/>
      <c r="T3403" s="109"/>
      <c r="U3403" s="109"/>
      <c r="V3403" s="109"/>
      <c r="W3403" s="109"/>
      <c r="X3403" s="109"/>
      <c r="Y3403" s="109"/>
      <c r="Z3403" s="109"/>
      <c r="AA3403" s="109"/>
      <c r="AB3403" s="109"/>
      <c r="AC3403" s="109"/>
      <c r="AD3403" s="109"/>
      <c r="AE3403" s="109"/>
      <c r="AF3403" s="109"/>
      <c r="AG3403" s="109"/>
      <c r="AH3403" s="109"/>
      <c r="AI3403" s="109"/>
      <c r="AJ3403" s="109"/>
      <c r="AK3403" s="109"/>
      <c r="AL3403" s="109"/>
      <c r="AM3403" s="109"/>
      <c r="AN3403" s="109"/>
      <c r="AO3403" s="109"/>
      <c r="AP3403" s="109"/>
      <c r="AQ3403" s="109"/>
      <c r="AR3403" s="109"/>
      <c r="AS3403" s="109"/>
      <c r="AT3403" s="109"/>
      <c r="AU3403" s="109"/>
      <c r="AV3403" s="109"/>
      <c r="AW3403" s="109"/>
      <c r="AX3403" s="110"/>
    </row>
    <row r="3404" spans="1:113" ht="12" customHeight="1">
      <c r="A3404" s="8"/>
      <c r="B3404" s="108"/>
      <c r="C3404" s="109"/>
      <c r="D3404" s="109"/>
      <c r="E3404" s="109"/>
      <c r="F3404" s="109"/>
      <c r="G3404" s="109"/>
      <c r="H3404" s="109"/>
      <c r="I3404" s="109"/>
      <c r="J3404" s="109"/>
      <c r="K3404" s="109"/>
      <c r="L3404" s="109"/>
      <c r="M3404" s="109"/>
      <c r="N3404" s="109"/>
      <c r="O3404" s="109"/>
      <c r="P3404" s="109"/>
      <c r="Q3404" s="109"/>
      <c r="R3404" s="109"/>
      <c r="S3404" s="109"/>
      <c r="T3404" s="109"/>
      <c r="U3404" s="109"/>
      <c r="V3404" s="109"/>
      <c r="W3404" s="109"/>
      <c r="X3404" s="109"/>
      <c r="Y3404" s="109"/>
      <c r="Z3404" s="109"/>
      <c r="AA3404" s="109"/>
      <c r="AB3404" s="109"/>
      <c r="AC3404" s="109"/>
      <c r="AD3404" s="109"/>
      <c r="AE3404" s="109"/>
      <c r="AF3404" s="109"/>
      <c r="AG3404" s="109"/>
      <c r="AH3404" s="109"/>
      <c r="AI3404" s="109"/>
      <c r="AJ3404" s="109"/>
      <c r="AK3404" s="109"/>
      <c r="AL3404" s="109"/>
      <c r="AM3404" s="109"/>
      <c r="AN3404" s="109"/>
      <c r="AO3404" s="109"/>
      <c r="AP3404" s="109"/>
      <c r="AQ3404" s="109"/>
      <c r="AR3404" s="109"/>
      <c r="AS3404" s="109"/>
      <c r="AT3404" s="109"/>
      <c r="AU3404" s="109"/>
      <c r="AV3404" s="109"/>
      <c r="AW3404" s="109"/>
      <c r="AX3404" s="110"/>
    </row>
    <row r="3405" spans="1:113" ht="12" customHeight="1">
      <c r="A3405" s="8"/>
      <c r="B3405" s="108"/>
      <c r="C3405" s="109"/>
      <c r="D3405" s="109"/>
      <c r="E3405" s="109"/>
      <c r="F3405" s="109"/>
      <c r="G3405" s="109"/>
      <c r="H3405" s="109"/>
      <c r="I3405" s="109"/>
      <c r="J3405" s="109"/>
      <c r="K3405" s="109"/>
      <c r="L3405" s="109"/>
      <c r="M3405" s="109"/>
      <c r="N3405" s="109"/>
      <c r="O3405" s="109"/>
      <c r="P3405" s="109"/>
      <c r="Q3405" s="109"/>
      <c r="R3405" s="109"/>
      <c r="S3405" s="109"/>
      <c r="T3405" s="109"/>
      <c r="U3405" s="109"/>
      <c r="V3405" s="109"/>
      <c r="W3405" s="109"/>
      <c r="X3405" s="109"/>
      <c r="Y3405" s="109"/>
      <c r="Z3405" s="109"/>
      <c r="AA3405" s="109"/>
      <c r="AB3405" s="109"/>
      <c r="AC3405" s="109"/>
      <c r="AD3405" s="109"/>
      <c r="AE3405" s="109"/>
      <c r="AF3405" s="109"/>
      <c r="AG3405" s="109"/>
      <c r="AH3405" s="109"/>
      <c r="AI3405" s="109"/>
      <c r="AJ3405" s="109"/>
      <c r="AK3405" s="109"/>
      <c r="AL3405" s="109"/>
      <c r="AM3405" s="109"/>
      <c r="AN3405" s="109"/>
      <c r="AO3405" s="109"/>
      <c r="AP3405" s="109"/>
      <c r="AQ3405" s="109"/>
      <c r="AR3405" s="109"/>
      <c r="AS3405" s="109"/>
      <c r="AT3405" s="109"/>
      <c r="AU3405" s="109"/>
      <c r="AV3405" s="109"/>
      <c r="AW3405" s="109"/>
      <c r="AX3405" s="110"/>
    </row>
    <row r="3406" spans="1:113" ht="12" customHeight="1">
      <c r="A3406" s="8"/>
      <c r="B3406" s="108"/>
      <c r="C3406" s="109"/>
      <c r="D3406" s="109"/>
      <c r="E3406" s="109"/>
      <c r="F3406" s="109"/>
      <c r="G3406" s="109"/>
      <c r="H3406" s="109"/>
      <c r="I3406" s="109"/>
      <c r="J3406" s="109"/>
      <c r="K3406" s="109"/>
      <c r="L3406" s="109"/>
      <c r="M3406" s="109"/>
      <c r="N3406" s="109"/>
      <c r="O3406" s="109"/>
      <c r="P3406" s="109"/>
      <c r="Q3406" s="109"/>
      <c r="R3406" s="109"/>
      <c r="S3406" s="109"/>
      <c r="T3406" s="109"/>
      <c r="U3406" s="109"/>
      <c r="V3406" s="109"/>
      <c r="W3406" s="109"/>
      <c r="X3406" s="109"/>
      <c r="Y3406" s="109"/>
      <c r="Z3406" s="109"/>
      <c r="AA3406" s="109"/>
      <c r="AB3406" s="109"/>
      <c r="AC3406" s="109"/>
      <c r="AD3406" s="109"/>
      <c r="AE3406" s="109"/>
      <c r="AF3406" s="109"/>
      <c r="AG3406" s="109"/>
      <c r="AH3406" s="109"/>
      <c r="AI3406" s="109"/>
      <c r="AJ3406" s="109"/>
      <c r="AK3406" s="109"/>
      <c r="AL3406" s="109"/>
      <c r="AM3406" s="109"/>
      <c r="AN3406" s="109"/>
      <c r="AO3406" s="109"/>
      <c r="AP3406" s="109"/>
      <c r="AQ3406" s="109"/>
      <c r="AR3406" s="109"/>
      <c r="AS3406" s="109"/>
      <c r="AT3406" s="109"/>
      <c r="AU3406" s="109"/>
      <c r="AV3406" s="109"/>
      <c r="AW3406" s="109"/>
      <c r="AX3406" s="110"/>
    </row>
    <row r="3407" spans="1:113" ht="12" customHeight="1">
      <c r="A3407" s="8"/>
      <c r="B3407" s="108"/>
      <c r="C3407" s="109"/>
      <c r="D3407" s="109"/>
      <c r="E3407" s="109"/>
      <c r="F3407" s="109"/>
      <c r="G3407" s="109"/>
      <c r="H3407" s="109"/>
      <c r="I3407" s="109"/>
      <c r="J3407" s="109"/>
      <c r="K3407" s="109"/>
      <c r="L3407" s="109"/>
      <c r="M3407" s="109"/>
      <c r="N3407" s="109"/>
      <c r="O3407" s="109"/>
      <c r="P3407" s="109"/>
      <c r="Q3407" s="109"/>
      <c r="R3407" s="109"/>
      <c r="S3407" s="109"/>
      <c r="T3407" s="109"/>
      <c r="U3407" s="109"/>
      <c r="V3407" s="109"/>
      <c r="W3407" s="109"/>
      <c r="X3407" s="109"/>
      <c r="Y3407" s="109"/>
      <c r="Z3407" s="109"/>
      <c r="AA3407" s="109"/>
      <c r="AB3407" s="109"/>
      <c r="AC3407" s="109"/>
      <c r="AD3407" s="109"/>
      <c r="AE3407" s="109"/>
      <c r="AF3407" s="109"/>
      <c r="AG3407" s="109"/>
      <c r="AH3407" s="109"/>
      <c r="AI3407" s="109"/>
      <c r="AJ3407" s="109"/>
      <c r="AK3407" s="109"/>
      <c r="AL3407" s="109"/>
      <c r="AM3407" s="109"/>
      <c r="AN3407" s="109"/>
      <c r="AO3407" s="109"/>
      <c r="AP3407" s="109"/>
      <c r="AQ3407" s="109"/>
      <c r="AR3407" s="109"/>
      <c r="AS3407" s="109"/>
      <c r="AT3407" s="109"/>
      <c r="AU3407" s="109"/>
      <c r="AV3407" s="109"/>
      <c r="AW3407" s="109"/>
      <c r="AX3407" s="110"/>
    </row>
    <row r="3408" spans="1:113" ht="12" customHeight="1">
      <c r="A3408" s="8"/>
      <c r="B3408" s="108"/>
      <c r="C3408" s="109"/>
      <c r="D3408" s="109"/>
      <c r="E3408" s="109"/>
      <c r="F3408" s="109"/>
      <c r="G3408" s="109"/>
      <c r="H3408" s="109"/>
      <c r="I3408" s="109"/>
      <c r="J3408" s="109"/>
      <c r="K3408" s="109"/>
      <c r="L3408" s="109"/>
      <c r="M3408" s="109"/>
      <c r="N3408" s="109"/>
      <c r="O3408" s="109"/>
      <c r="P3408" s="109"/>
      <c r="Q3408" s="109"/>
      <c r="R3408" s="109"/>
      <c r="S3408" s="109"/>
      <c r="T3408" s="109"/>
      <c r="U3408" s="109"/>
      <c r="V3408" s="109"/>
      <c r="W3408" s="109"/>
      <c r="X3408" s="109"/>
      <c r="Y3408" s="109"/>
      <c r="Z3408" s="109"/>
      <c r="AA3408" s="109"/>
      <c r="AB3408" s="109"/>
      <c r="AC3408" s="109"/>
      <c r="AD3408" s="109"/>
      <c r="AE3408" s="109"/>
      <c r="AF3408" s="109"/>
      <c r="AG3408" s="109"/>
      <c r="AH3408" s="109"/>
      <c r="AI3408" s="109"/>
      <c r="AJ3408" s="109"/>
      <c r="AK3408" s="109"/>
      <c r="AL3408" s="109"/>
      <c r="AM3408" s="109"/>
      <c r="AN3408" s="109"/>
      <c r="AO3408" s="109"/>
      <c r="AP3408" s="109"/>
      <c r="AQ3408" s="109"/>
      <c r="AR3408" s="109"/>
      <c r="AS3408" s="109"/>
      <c r="AT3408" s="109"/>
      <c r="AU3408" s="109"/>
      <c r="AV3408" s="109"/>
      <c r="AW3408" s="109"/>
      <c r="AX3408" s="110"/>
    </row>
    <row r="3409" spans="1:50" ht="12" customHeight="1">
      <c r="A3409" s="8"/>
      <c r="B3409" s="108"/>
      <c r="C3409" s="109"/>
      <c r="D3409" s="109"/>
      <c r="E3409" s="109"/>
      <c r="F3409" s="109"/>
      <c r="G3409" s="109"/>
      <c r="H3409" s="109"/>
      <c r="I3409" s="109"/>
      <c r="J3409" s="109"/>
      <c r="K3409" s="109"/>
      <c r="L3409" s="109"/>
      <c r="M3409" s="109"/>
      <c r="N3409" s="109"/>
      <c r="O3409" s="109"/>
      <c r="P3409" s="109"/>
      <c r="Q3409" s="109"/>
      <c r="R3409" s="109"/>
      <c r="S3409" s="109"/>
      <c r="T3409" s="109"/>
      <c r="U3409" s="109"/>
      <c r="V3409" s="109"/>
      <c r="W3409" s="109"/>
      <c r="X3409" s="109"/>
      <c r="Y3409" s="109"/>
      <c r="Z3409" s="109"/>
      <c r="AA3409" s="109"/>
      <c r="AB3409" s="109"/>
      <c r="AC3409" s="109"/>
      <c r="AD3409" s="109"/>
      <c r="AE3409" s="109"/>
      <c r="AF3409" s="109"/>
      <c r="AG3409" s="109"/>
      <c r="AH3409" s="109"/>
      <c r="AI3409" s="109"/>
      <c r="AJ3409" s="109"/>
      <c r="AK3409" s="109"/>
      <c r="AL3409" s="109"/>
      <c r="AM3409" s="109"/>
      <c r="AN3409" s="109"/>
      <c r="AO3409" s="109"/>
      <c r="AP3409" s="109"/>
      <c r="AQ3409" s="109"/>
      <c r="AR3409" s="109"/>
      <c r="AS3409" s="109"/>
      <c r="AT3409" s="109"/>
      <c r="AU3409" s="109"/>
      <c r="AV3409" s="109"/>
      <c r="AW3409" s="109"/>
      <c r="AX3409" s="110"/>
    </row>
    <row r="3410" spans="1:50" ht="12" customHeight="1">
      <c r="A3410" s="8"/>
      <c r="B3410" s="108"/>
      <c r="C3410" s="109"/>
      <c r="D3410" s="109"/>
      <c r="E3410" s="109"/>
      <c r="F3410" s="109"/>
      <c r="G3410" s="109"/>
      <c r="H3410" s="109"/>
      <c r="I3410" s="109"/>
      <c r="J3410" s="109"/>
      <c r="K3410" s="109"/>
      <c r="L3410" s="109"/>
      <c r="M3410" s="109"/>
      <c r="N3410" s="109"/>
      <c r="O3410" s="109"/>
      <c r="P3410" s="109"/>
      <c r="Q3410" s="109"/>
      <c r="R3410" s="109"/>
      <c r="S3410" s="109"/>
      <c r="T3410" s="109"/>
      <c r="U3410" s="109"/>
      <c r="V3410" s="109"/>
      <c r="W3410" s="109"/>
      <c r="X3410" s="109"/>
      <c r="Y3410" s="109"/>
      <c r="Z3410" s="109"/>
      <c r="AA3410" s="109"/>
      <c r="AB3410" s="109"/>
      <c r="AC3410" s="109"/>
      <c r="AD3410" s="109"/>
      <c r="AE3410" s="109"/>
      <c r="AF3410" s="109"/>
      <c r="AG3410" s="109"/>
      <c r="AH3410" s="109"/>
      <c r="AI3410" s="109"/>
      <c r="AJ3410" s="109"/>
      <c r="AK3410" s="109"/>
      <c r="AL3410" s="109"/>
      <c r="AM3410" s="109"/>
      <c r="AN3410" s="109"/>
      <c r="AO3410" s="109"/>
      <c r="AP3410" s="109"/>
      <c r="AQ3410" s="109"/>
      <c r="AR3410" s="109"/>
      <c r="AS3410" s="109"/>
      <c r="AT3410" s="109"/>
      <c r="AU3410" s="109"/>
      <c r="AV3410" s="109"/>
      <c r="AW3410" s="109"/>
      <c r="AX3410" s="110"/>
    </row>
    <row r="3411" spans="1:50" ht="12" customHeight="1">
      <c r="A3411" s="8"/>
      <c r="B3411" s="108"/>
      <c r="C3411" s="109"/>
      <c r="D3411" s="109"/>
      <c r="E3411" s="109"/>
      <c r="F3411" s="109"/>
      <c r="G3411" s="109"/>
      <c r="H3411" s="109"/>
      <c r="I3411" s="109"/>
      <c r="J3411" s="109"/>
      <c r="K3411" s="109"/>
      <c r="L3411" s="109"/>
      <c r="M3411" s="109"/>
      <c r="N3411" s="109"/>
      <c r="O3411" s="109"/>
      <c r="P3411" s="109"/>
      <c r="Q3411" s="109"/>
      <c r="R3411" s="109"/>
      <c r="S3411" s="109"/>
      <c r="T3411" s="109"/>
      <c r="U3411" s="109"/>
      <c r="V3411" s="109"/>
      <c r="W3411" s="109"/>
      <c r="X3411" s="109"/>
      <c r="Y3411" s="109"/>
      <c r="Z3411" s="109"/>
      <c r="AA3411" s="109"/>
      <c r="AB3411" s="109"/>
      <c r="AC3411" s="109"/>
      <c r="AD3411" s="109"/>
      <c r="AE3411" s="109"/>
      <c r="AF3411" s="109"/>
      <c r="AG3411" s="109"/>
      <c r="AH3411" s="109"/>
      <c r="AI3411" s="109"/>
      <c r="AJ3411" s="109"/>
      <c r="AK3411" s="109"/>
      <c r="AL3411" s="109"/>
      <c r="AM3411" s="109"/>
      <c r="AN3411" s="109"/>
      <c r="AO3411" s="109"/>
      <c r="AP3411" s="109"/>
      <c r="AQ3411" s="109"/>
      <c r="AR3411" s="109"/>
      <c r="AS3411" s="109"/>
      <c r="AT3411" s="109"/>
      <c r="AU3411" s="109"/>
      <c r="AV3411" s="109"/>
      <c r="AW3411" s="109"/>
      <c r="AX3411" s="110"/>
    </row>
    <row r="3412" spans="1:50" ht="12" customHeight="1">
      <c r="A3412" s="8"/>
      <c r="B3412" s="108"/>
      <c r="C3412" s="109"/>
      <c r="D3412" s="109"/>
      <c r="E3412" s="109"/>
      <c r="F3412" s="109"/>
      <c r="G3412" s="109"/>
      <c r="H3412" s="109"/>
      <c r="I3412" s="109"/>
      <c r="J3412" s="109"/>
      <c r="K3412" s="109"/>
      <c r="L3412" s="109"/>
      <c r="M3412" s="109"/>
      <c r="N3412" s="109"/>
      <c r="O3412" s="109"/>
      <c r="P3412" s="109"/>
      <c r="Q3412" s="109"/>
      <c r="R3412" s="109"/>
      <c r="S3412" s="109"/>
      <c r="T3412" s="109"/>
      <c r="U3412" s="109"/>
      <c r="V3412" s="109"/>
      <c r="W3412" s="109"/>
      <c r="X3412" s="109"/>
      <c r="Y3412" s="109"/>
      <c r="Z3412" s="109"/>
      <c r="AA3412" s="109"/>
      <c r="AB3412" s="109"/>
      <c r="AC3412" s="109"/>
      <c r="AD3412" s="109"/>
      <c r="AE3412" s="109"/>
      <c r="AF3412" s="109"/>
      <c r="AG3412" s="109"/>
      <c r="AH3412" s="109"/>
      <c r="AI3412" s="109"/>
      <c r="AJ3412" s="109"/>
      <c r="AK3412" s="109"/>
      <c r="AL3412" s="109"/>
      <c r="AM3412" s="109"/>
      <c r="AN3412" s="109"/>
      <c r="AO3412" s="109"/>
      <c r="AP3412" s="109"/>
      <c r="AQ3412" s="109"/>
      <c r="AR3412" s="109"/>
      <c r="AS3412" s="109"/>
      <c r="AT3412" s="109"/>
      <c r="AU3412" s="109"/>
      <c r="AV3412" s="109"/>
      <c r="AW3412" s="109"/>
      <c r="AX3412" s="110"/>
    </row>
    <row r="3413" spans="1:50" ht="12" customHeight="1">
      <c r="A3413" s="8"/>
      <c r="B3413" s="108"/>
      <c r="C3413" s="109"/>
      <c r="D3413" s="109"/>
      <c r="E3413" s="109"/>
      <c r="F3413" s="109"/>
      <c r="G3413" s="109"/>
      <c r="H3413" s="109"/>
      <c r="I3413" s="109"/>
      <c r="J3413" s="109"/>
      <c r="K3413" s="109"/>
      <c r="L3413" s="109"/>
      <c r="M3413" s="109"/>
      <c r="N3413" s="109"/>
      <c r="O3413" s="109"/>
      <c r="P3413" s="109"/>
      <c r="Q3413" s="109"/>
      <c r="R3413" s="109"/>
      <c r="S3413" s="109"/>
      <c r="T3413" s="109"/>
      <c r="U3413" s="109"/>
      <c r="V3413" s="109"/>
      <c r="W3413" s="109"/>
      <c r="X3413" s="109"/>
      <c r="Y3413" s="109"/>
      <c r="Z3413" s="109"/>
      <c r="AA3413" s="109"/>
      <c r="AB3413" s="109"/>
      <c r="AC3413" s="109"/>
      <c r="AD3413" s="109"/>
      <c r="AE3413" s="109"/>
      <c r="AF3413" s="109"/>
      <c r="AG3413" s="109"/>
      <c r="AH3413" s="109"/>
      <c r="AI3413" s="109"/>
      <c r="AJ3413" s="109"/>
      <c r="AK3413" s="109"/>
      <c r="AL3413" s="109"/>
      <c r="AM3413" s="109"/>
      <c r="AN3413" s="109"/>
      <c r="AO3413" s="109"/>
      <c r="AP3413" s="109"/>
      <c r="AQ3413" s="109"/>
      <c r="AR3413" s="109"/>
      <c r="AS3413" s="109"/>
      <c r="AT3413" s="109"/>
      <c r="AU3413" s="109"/>
      <c r="AV3413" s="109"/>
      <c r="AW3413" s="109"/>
      <c r="AX3413" s="110"/>
    </row>
    <row r="3414" spans="1:50" ht="12" customHeight="1">
      <c r="A3414" s="8"/>
      <c r="B3414" s="108"/>
      <c r="C3414" s="109"/>
      <c r="D3414" s="109"/>
      <c r="E3414" s="109"/>
      <c r="F3414" s="109"/>
      <c r="G3414" s="109"/>
      <c r="H3414" s="109"/>
      <c r="I3414" s="109"/>
      <c r="J3414" s="109"/>
      <c r="K3414" s="109"/>
      <c r="L3414" s="109"/>
      <c r="M3414" s="109"/>
      <c r="N3414" s="109"/>
      <c r="O3414" s="109"/>
      <c r="P3414" s="109"/>
      <c r="Q3414" s="109"/>
      <c r="R3414" s="109"/>
      <c r="S3414" s="109"/>
      <c r="T3414" s="109"/>
      <c r="U3414" s="109"/>
      <c r="V3414" s="109"/>
      <c r="W3414" s="109"/>
      <c r="X3414" s="109"/>
      <c r="Y3414" s="109"/>
      <c r="Z3414" s="109"/>
      <c r="AA3414" s="109"/>
      <c r="AB3414" s="109"/>
      <c r="AC3414" s="109"/>
      <c r="AD3414" s="109"/>
      <c r="AE3414" s="109"/>
      <c r="AF3414" s="109"/>
      <c r="AG3414" s="109"/>
      <c r="AH3414" s="109"/>
      <c r="AI3414" s="109"/>
      <c r="AJ3414" s="109"/>
      <c r="AK3414" s="109"/>
      <c r="AL3414" s="109"/>
      <c r="AM3414" s="109"/>
      <c r="AN3414" s="109"/>
      <c r="AO3414" s="109"/>
      <c r="AP3414" s="109"/>
      <c r="AQ3414" s="109"/>
      <c r="AR3414" s="109"/>
      <c r="AS3414" s="109"/>
      <c r="AT3414" s="109"/>
      <c r="AU3414" s="109"/>
      <c r="AV3414" s="109"/>
      <c r="AW3414" s="109"/>
      <c r="AX3414" s="110"/>
    </row>
    <row r="3415" spans="1:50" ht="12" customHeight="1">
      <c r="A3415" s="8"/>
      <c r="B3415" s="108"/>
      <c r="C3415" s="109"/>
      <c r="D3415" s="109"/>
      <c r="E3415" s="109"/>
      <c r="F3415" s="109"/>
      <c r="G3415" s="109"/>
      <c r="H3415" s="109"/>
      <c r="I3415" s="109"/>
      <c r="J3415" s="109"/>
      <c r="K3415" s="109"/>
      <c r="L3415" s="109"/>
      <c r="M3415" s="109"/>
      <c r="N3415" s="109"/>
      <c r="O3415" s="109"/>
      <c r="P3415" s="109"/>
      <c r="Q3415" s="109"/>
      <c r="R3415" s="109"/>
      <c r="S3415" s="109"/>
      <c r="T3415" s="109"/>
      <c r="U3415" s="109"/>
      <c r="V3415" s="109"/>
      <c r="W3415" s="109"/>
      <c r="X3415" s="109"/>
      <c r="Y3415" s="109"/>
      <c r="Z3415" s="109"/>
      <c r="AA3415" s="109"/>
      <c r="AB3415" s="109"/>
      <c r="AC3415" s="109"/>
      <c r="AD3415" s="109"/>
      <c r="AE3415" s="109"/>
      <c r="AF3415" s="109"/>
      <c r="AG3415" s="109"/>
      <c r="AH3415" s="109"/>
      <c r="AI3415" s="109"/>
      <c r="AJ3415" s="109"/>
      <c r="AK3415" s="109"/>
      <c r="AL3415" s="109"/>
      <c r="AM3415" s="109"/>
      <c r="AN3415" s="109"/>
      <c r="AO3415" s="109"/>
      <c r="AP3415" s="109"/>
      <c r="AQ3415" s="109"/>
      <c r="AR3415" s="109"/>
      <c r="AS3415" s="109"/>
      <c r="AT3415" s="109"/>
      <c r="AU3415" s="109"/>
      <c r="AV3415" s="109"/>
      <c r="AW3415" s="109"/>
      <c r="AX3415" s="110"/>
    </row>
    <row r="3416" spans="1:50" ht="12" customHeight="1">
      <c r="A3416" s="8"/>
      <c r="B3416" s="108"/>
      <c r="C3416" s="109"/>
      <c r="D3416" s="109"/>
      <c r="E3416" s="109"/>
      <c r="F3416" s="109"/>
      <c r="G3416" s="109"/>
      <c r="H3416" s="109"/>
      <c r="I3416" s="109"/>
      <c r="J3416" s="109"/>
      <c r="K3416" s="109"/>
      <c r="L3416" s="109"/>
      <c r="M3416" s="109"/>
      <c r="N3416" s="109"/>
      <c r="O3416" s="109"/>
      <c r="P3416" s="109"/>
      <c r="Q3416" s="109"/>
      <c r="R3416" s="109"/>
      <c r="S3416" s="109"/>
      <c r="T3416" s="109"/>
      <c r="U3416" s="109"/>
      <c r="V3416" s="109"/>
      <c r="W3416" s="109"/>
      <c r="X3416" s="109"/>
      <c r="Y3416" s="109"/>
      <c r="Z3416" s="109"/>
      <c r="AA3416" s="109"/>
      <c r="AB3416" s="109"/>
      <c r="AC3416" s="109"/>
      <c r="AD3416" s="109"/>
      <c r="AE3416" s="109"/>
      <c r="AF3416" s="109"/>
      <c r="AG3416" s="109"/>
      <c r="AH3416" s="109"/>
      <c r="AI3416" s="109"/>
      <c r="AJ3416" s="109"/>
      <c r="AK3416" s="109"/>
      <c r="AL3416" s="109"/>
      <c r="AM3416" s="109"/>
      <c r="AN3416" s="109"/>
      <c r="AO3416" s="109"/>
      <c r="AP3416" s="109"/>
      <c r="AQ3416" s="109"/>
      <c r="AR3416" s="109"/>
      <c r="AS3416" s="109"/>
      <c r="AT3416" s="109"/>
      <c r="AU3416" s="109"/>
      <c r="AV3416" s="109"/>
      <c r="AW3416" s="109"/>
      <c r="AX3416" s="110"/>
    </row>
    <row r="3417" spans="1:50" ht="12" customHeight="1">
      <c r="A3417" s="8"/>
      <c r="B3417" s="108"/>
      <c r="C3417" s="109"/>
      <c r="D3417" s="109"/>
      <c r="E3417" s="109"/>
      <c r="F3417" s="109"/>
      <c r="G3417" s="109"/>
      <c r="H3417" s="109"/>
      <c r="I3417" s="109"/>
      <c r="J3417" s="109"/>
      <c r="K3417" s="109"/>
      <c r="L3417" s="109"/>
      <c r="M3417" s="109"/>
      <c r="N3417" s="109"/>
      <c r="O3417" s="109"/>
      <c r="P3417" s="109"/>
      <c r="Q3417" s="109"/>
      <c r="R3417" s="109"/>
      <c r="S3417" s="109"/>
      <c r="T3417" s="109"/>
      <c r="U3417" s="109"/>
      <c r="V3417" s="109"/>
      <c r="W3417" s="109"/>
      <c r="X3417" s="109"/>
      <c r="Y3417" s="109"/>
      <c r="Z3417" s="109"/>
      <c r="AA3417" s="109"/>
      <c r="AB3417" s="109"/>
      <c r="AC3417" s="109"/>
      <c r="AD3417" s="109"/>
      <c r="AE3417" s="109"/>
      <c r="AF3417" s="109"/>
      <c r="AG3417" s="109"/>
      <c r="AH3417" s="109"/>
      <c r="AI3417" s="109"/>
      <c r="AJ3417" s="109"/>
      <c r="AK3417" s="109"/>
      <c r="AL3417" s="109"/>
      <c r="AM3417" s="109"/>
      <c r="AN3417" s="109"/>
      <c r="AO3417" s="109"/>
      <c r="AP3417" s="109"/>
      <c r="AQ3417" s="109"/>
      <c r="AR3417" s="109"/>
      <c r="AS3417" s="109"/>
      <c r="AT3417" s="109"/>
      <c r="AU3417" s="109"/>
      <c r="AV3417" s="109"/>
      <c r="AW3417" s="109"/>
      <c r="AX3417" s="110"/>
    </row>
    <row r="3418" spans="1:50" ht="12" customHeight="1">
      <c r="A3418" s="8"/>
      <c r="B3418" s="108"/>
      <c r="C3418" s="109"/>
      <c r="D3418" s="109"/>
      <c r="E3418" s="109"/>
      <c r="F3418" s="109"/>
      <c r="G3418" s="109"/>
      <c r="H3418" s="109"/>
      <c r="I3418" s="109"/>
      <c r="J3418" s="109"/>
      <c r="K3418" s="109"/>
      <c r="L3418" s="109"/>
      <c r="M3418" s="109"/>
      <c r="N3418" s="109"/>
      <c r="O3418" s="109"/>
      <c r="P3418" s="109"/>
      <c r="Q3418" s="109"/>
      <c r="R3418" s="109"/>
      <c r="S3418" s="109"/>
      <c r="T3418" s="109"/>
      <c r="U3418" s="109"/>
      <c r="V3418" s="109"/>
      <c r="W3418" s="109"/>
      <c r="X3418" s="109"/>
      <c r="Y3418" s="109"/>
      <c r="Z3418" s="109"/>
      <c r="AA3418" s="109"/>
      <c r="AB3418" s="109"/>
      <c r="AC3418" s="109"/>
      <c r="AD3418" s="109"/>
      <c r="AE3418" s="109"/>
      <c r="AF3418" s="109"/>
      <c r="AG3418" s="109"/>
      <c r="AH3418" s="109"/>
      <c r="AI3418" s="109"/>
      <c r="AJ3418" s="109"/>
      <c r="AK3418" s="109"/>
      <c r="AL3418" s="109"/>
      <c r="AM3418" s="109"/>
      <c r="AN3418" s="109"/>
      <c r="AO3418" s="109"/>
      <c r="AP3418" s="109"/>
      <c r="AQ3418" s="109"/>
      <c r="AR3418" s="109"/>
      <c r="AS3418" s="109"/>
      <c r="AT3418" s="109"/>
      <c r="AU3418" s="109"/>
      <c r="AV3418" s="109"/>
      <c r="AW3418" s="109"/>
      <c r="AX3418" s="110"/>
    </row>
    <row r="3419" spans="1:50" ht="12" customHeight="1">
      <c r="A3419" s="8"/>
      <c r="B3419" s="108"/>
      <c r="C3419" s="109"/>
      <c r="D3419" s="109"/>
      <c r="E3419" s="109"/>
      <c r="F3419" s="109"/>
      <c r="G3419" s="109"/>
      <c r="H3419" s="109"/>
      <c r="I3419" s="109"/>
      <c r="J3419" s="109"/>
      <c r="K3419" s="109"/>
      <c r="L3419" s="109"/>
      <c r="M3419" s="109"/>
      <c r="N3419" s="109"/>
      <c r="O3419" s="109"/>
      <c r="P3419" s="109"/>
      <c r="Q3419" s="109"/>
      <c r="R3419" s="109"/>
      <c r="S3419" s="109"/>
      <c r="T3419" s="109"/>
      <c r="U3419" s="109"/>
      <c r="V3419" s="109"/>
      <c r="W3419" s="109"/>
      <c r="X3419" s="109"/>
      <c r="Y3419" s="109"/>
      <c r="Z3419" s="109"/>
      <c r="AA3419" s="109"/>
      <c r="AB3419" s="109"/>
      <c r="AC3419" s="109"/>
      <c r="AD3419" s="109"/>
      <c r="AE3419" s="109"/>
      <c r="AF3419" s="109"/>
      <c r="AG3419" s="109"/>
      <c r="AH3419" s="109"/>
      <c r="AI3419" s="109"/>
      <c r="AJ3419" s="109"/>
      <c r="AK3419" s="109"/>
      <c r="AL3419" s="109"/>
      <c r="AM3419" s="109"/>
      <c r="AN3419" s="109"/>
      <c r="AO3419" s="109"/>
      <c r="AP3419" s="109"/>
      <c r="AQ3419" s="109"/>
      <c r="AR3419" s="109"/>
      <c r="AS3419" s="109"/>
      <c r="AT3419" s="109"/>
      <c r="AU3419" s="109"/>
      <c r="AV3419" s="109"/>
      <c r="AW3419" s="109"/>
      <c r="AX3419" s="110"/>
    </row>
    <row r="3420" spans="1:50" ht="12" customHeight="1">
      <c r="A3420" s="8"/>
      <c r="B3420" s="108"/>
      <c r="C3420" s="109"/>
      <c r="D3420" s="109"/>
      <c r="E3420" s="109"/>
      <c r="F3420" s="109"/>
      <c r="G3420" s="109"/>
      <c r="H3420" s="109"/>
      <c r="I3420" s="109"/>
      <c r="J3420" s="109"/>
      <c r="K3420" s="109"/>
      <c r="L3420" s="109"/>
      <c r="M3420" s="109"/>
      <c r="N3420" s="109"/>
      <c r="O3420" s="109"/>
      <c r="P3420" s="109"/>
      <c r="Q3420" s="109"/>
      <c r="R3420" s="109"/>
      <c r="S3420" s="109"/>
      <c r="T3420" s="109"/>
      <c r="U3420" s="109"/>
      <c r="V3420" s="109"/>
      <c r="W3420" s="109"/>
      <c r="X3420" s="109"/>
      <c r="Y3420" s="109"/>
      <c r="Z3420" s="109"/>
      <c r="AA3420" s="109"/>
      <c r="AB3420" s="109"/>
      <c r="AC3420" s="109"/>
      <c r="AD3420" s="109"/>
      <c r="AE3420" s="109"/>
      <c r="AF3420" s="109"/>
      <c r="AG3420" s="109"/>
      <c r="AH3420" s="109"/>
      <c r="AI3420" s="109"/>
      <c r="AJ3420" s="109"/>
      <c r="AK3420" s="109"/>
      <c r="AL3420" s="109"/>
      <c r="AM3420" s="109"/>
      <c r="AN3420" s="109"/>
      <c r="AO3420" s="109"/>
      <c r="AP3420" s="109"/>
      <c r="AQ3420" s="109"/>
      <c r="AR3420" s="109"/>
      <c r="AS3420" s="109"/>
      <c r="AT3420" s="109"/>
      <c r="AU3420" s="109"/>
      <c r="AV3420" s="109"/>
      <c r="AW3420" s="109"/>
      <c r="AX3420" s="110"/>
    </row>
    <row r="3421" spans="1:50" ht="12" customHeight="1">
      <c r="A3421" s="8"/>
      <c r="B3421" s="108"/>
      <c r="C3421" s="109"/>
      <c r="D3421" s="109"/>
      <c r="E3421" s="109"/>
      <c r="F3421" s="109"/>
      <c r="G3421" s="109"/>
      <c r="H3421" s="109"/>
      <c r="I3421" s="109"/>
      <c r="J3421" s="109"/>
      <c r="K3421" s="109"/>
      <c r="L3421" s="109"/>
      <c r="M3421" s="109"/>
      <c r="N3421" s="109"/>
      <c r="O3421" s="109"/>
      <c r="P3421" s="109"/>
      <c r="Q3421" s="109"/>
      <c r="R3421" s="109"/>
      <c r="S3421" s="109"/>
      <c r="T3421" s="109"/>
      <c r="U3421" s="109"/>
      <c r="V3421" s="109"/>
      <c r="W3421" s="109"/>
      <c r="X3421" s="109"/>
      <c r="Y3421" s="109"/>
      <c r="Z3421" s="109"/>
      <c r="AA3421" s="109"/>
      <c r="AB3421" s="109"/>
      <c r="AC3421" s="109"/>
      <c r="AD3421" s="109"/>
      <c r="AE3421" s="109"/>
      <c r="AF3421" s="109"/>
      <c r="AG3421" s="109"/>
      <c r="AH3421" s="109"/>
      <c r="AI3421" s="109"/>
      <c r="AJ3421" s="109"/>
      <c r="AK3421" s="109"/>
      <c r="AL3421" s="109"/>
      <c r="AM3421" s="109"/>
      <c r="AN3421" s="109"/>
      <c r="AO3421" s="109"/>
      <c r="AP3421" s="109"/>
      <c r="AQ3421" s="109"/>
      <c r="AR3421" s="109"/>
      <c r="AS3421" s="109"/>
      <c r="AT3421" s="109"/>
      <c r="AU3421" s="109"/>
      <c r="AV3421" s="109"/>
      <c r="AW3421" s="109"/>
      <c r="AX3421" s="110"/>
    </row>
    <row r="3422" spans="1:50" ht="12" customHeight="1">
      <c r="A3422" s="8"/>
      <c r="B3422" s="108"/>
      <c r="C3422" s="109"/>
      <c r="D3422" s="109"/>
      <c r="E3422" s="109"/>
      <c r="F3422" s="109"/>
      <c r="G3422" s="109"/>
      <c r="H3422" s="109"/>
      <c r="I3422" s="109"/>
      <c r="J3422" s="109"/>
      <c r="K3422" s="109"/>
      <c r="L3422" s="109"/>
      <c r="M3422" s="109"/>
      <c r="N3422" s="109"/>
      <c r="O3422" s="109"/>
      <c r="P3422" s="109"/>
      <c r="Q3422" s="109"/>
      <c r="R3422" s="109"/>
      <c r="S3422" s="109"/>
      <c r="T3422" s="109"/>
      <c r="U3422" s="109"/>
      <c r="V3422" s="109"/>
      <c r="W3422" s="109"/>
      <c r="X3422" s="109"/>
      <c r="Y3422" s="109"/>
      <c r="Z3422" s="109"/>
      <c r="AA3422" s="109"/>
      <c r="AB3422" s="109"/>
      <c r="AC3422" s="109"/>
      <c r="AD3422" s="109"/>
      <c r="AE3422" s="109"/>
      <c r="AF3422" s="109"/>
      <c r="AG3422" s="109"/>
      <c r="AH3422" s="109"/>
      <c r="AI3422" s="109"/>
      <c r="AJ3422" s="109"/>
      <c r="AK3422" s="109"/>
      <c r="AL3422" s="109"/>
      <c r="AM3422" s="109"/>
      <c r="AN3422" s="109"/>
      <c r="AO3422" s="109"/>
      <c r="AP3422" s="109"/>
      <c r="AQ3422" s="109"/>
      <c r="AR3422" s="109"/>
      <c r="AS3422" s="109"/>
      <c r="AT3422" s="109"/>
      <c r="AU3422" s="109"/>
      <c r="AV3422" s="109"/>
      <c r="AW3422" s="109"/>
      <c r="AX3422" s="110"/>
    </row>
    <row r="3423" spans="1:50" ht="12" customHeight="1">
      <c r="A3423" s="8"/>
      <c r="B3423" s="108"/>
      <c r="C3423" s="109"/>
      <c r="D3423" s="109"/>
      <c r="E3423" s="109"/>
      <c r="F3423" s="109"/>
      <c r="G3423" s="109"/>
      <c r="H3423" s="109"/>
      <c r="I3423" s="109"/>
      <c r="J3423" s="109"/>
      <c r="K3423" s="109"/>
      <c r="L3423" s="109"/>
      <c r="M3423" s="109"/>
      <c r="N3423" s="109"/>
      <c r="O3423" s="109"/>
      <c r="P3423" s="109"/>
      <c r="Q3423" s="109"/>
      <c r="R3423" s="109"/>
      <c r="S3423" s="109"/>
      <c r="T3423" s="109"/>
      <c r="U3423" s="109"/>
      <c r="V3423" s="109"/>
      <c r="W3423" s="109"/>
      <c r="X3423" s="109"/>
      <c r="Y3423" s="109"/>
      <c r="Z3423" s="109"/>
      <c r="AA3423" s="109"/>
      <c r="AB3423" s="109"/>
      <c r="AC3423" s="109"/>
      <c r="AD3423" s="109"/>
      <c r="AE3423" s="109"/>
      <c r="AF3423" s="109"/>
      <c r="AG3423" s="109"/>
      <c r="AH3423" s="109"/>
      <c r="AI3423" s="109"/>
      <c r="AJ3423" s="109"/>
      <c r="AK3423" s="109"/>
      <c r="AL3423" s="109"/>
      <c r="AM3423" s="109"/>
      <c r="AN3423" s="109"/>
      <c r="AO3423" s="109"/>
      <c r="AP3423" s="109"/>
      <c r="AQ3423" s="109"/>
      <c r="AR3423" s="109"/>
      <c r="AS3423" s="109"/>
      <c r="AT3423" s="109"/>
      <c r="AU3423" s="109"/>
      <c r="AV3423" s="109"/>
      <c r="AW3423" s="109"/>
      <c r="AX3423" s="110"/>
    </row>
    <row r="3424" spans="1:50" ht="12" customHeight="1">
      <c r="A3424" s="8"/>
      <c r="B3424" s="108"/>
      <c r="C3424" s="109"/>
      <c r="D3424" s="109"/>
      <c r="E3424" s="109"/>
      <c r="F3424" s="109"/>
      <c r="G3424" s="109"/>
      <c r="H3424" s="109"/>
      <c r="I3424" s="109"/>
      <c r="J3424" s="109"/>
      <c r="K3424" s="109"/>
      <c r="L3424" s="109"/>
      <c r="M3424" s="109"/>
      <c r="N3424" s="109"/>
      <c r="O3424" s="109"/>
      <c r="P3424" s="109"/>
      <c r="Q3424" s="109"/>
      <c r="R3424" s="109"/>
      <c r="S3424" s="109"/>
      <c r="T3424" s="109"/>
      <c r="U3424" s="109"/>
      <c r="V3424" s="109"/>
      <c r="W3424" s="109"/>
      <c r="X3424" s="109"/>
      <c r="Y3424" s="109"/>
      <c r="Z3424" s="109"/>
      <c r="AA3424" s="109"/>
      <c r="AB3424" s="109"/>
      <c r="AC3424" s="109"/>
      <c r="AD3424" s="109"/>
      <c r="AE3424" s="109"/>
      <c r="AF3424" s="109"/>
      <c r="AG3424" s="109"/>
      <c r="AH3424" s="109"/>
      <c r="AI3424" s="109"/>
      <c r="AJ3424" s="109"/>
      <c r="AK3424" s="109"/>
      <c r="AL3424" s="109"/>
      <c r="AM3424" s="109"/>
      <c r="AN3424" s="109"/>
      <c r="AO3424" s="109"/>
      <c r="AP3424" s="109"/>
      <c r="AQ3424" s="109"/>
      <c r="AR3424" s="109"/>
      <c r="AS3424" s="109"/>
      <c r="AT3424" s="109"/>
      <c r="AU3424" s="109"/>
      <c r="AV3424" s="109"/>
      <c r="AW3424" s="109"/>
      <c r="AX3424" s="110"/>
    </row>
    <row r="3425" spans="1:251" ht="12" customHeight="1">
      <c r="A3425" s="8"/>
      <c r="B3425" s="108"/>
      <c r="C3425" s="109"/>
      <c r="D3425" s="109"/>
      <c r="E3425" s="109"/>
      <c r="F3425" s="109"/>
      <c r="G3425" s="109"/>
      <c r="H3425" s="109"/>
      <c r="I3425" s="109"/>
      <c r="J3425" s="109"/>
      <c r="K3425" s="109"/>
      <c r="L3425" s="109"/>
      <c r="M3425" s="109"/>
      <c r="N3425" s="109"/>
      <c r="O3425" s="109"/>
      <c r="P3425" s="109"/>
      <c r="Q3425" s="109"/>
      <c r="R3425" s="109"/>
      <c r="S3425" s="109"/>
      <c r="T3425" s="109"/>
      <c r="U3425" s="109"/>
      <c r="V3425" s="109"/>
      <c r="W3425" s="109"/>
      <c r="X3425" s="109"/>
      <c r="Y3425" s="109"/>
      <c r="Z3425" s="109"/>
      <c r="AA3425" s="109"/>
      <c r="AB3425" s="109"/>
      <c r="AC3425" s="109"/>
      <c r="AD3425" s="109"/>
      <c r="AE3425" s="109"/>
      <c r="AF3425" s="109"/>
      <c r="AG3425" s="109"/>
      <c r="AH3425" s="109"/>
      <c r="AI3425" s="109"/>
      <c r="AJ3425" s="109"/>
      <c r="AK3425" s="109"/>
      <c r="AL3425" s="109"/>
      <c r="AM3425" s="109"/>
      <c r="AN3425" s="109"/>
      <c r="AO3425" s="109"/>
      <c r="AP3425" s="109"/>
      <c r="AQ3425" s="109"/>
      <c r="AR3425" s="109"/>
      <c r="AS3425" s="109"/>
      <c r="AT3425" s="109"/>
      <c r="AU3425" s="109"/>
      <c r="AV3425" s="109"/>
      <c r="AW3425" s="109"/>
      <c r="AX3425" s="110"/>
    </row>
    <row r="3426" spans="1:251" ht="15" thickBot="1">
      <c r="A3426" s="17"/>
      <c r="B3426" s="18"/>
      <c r="C3426" s="19"/>
      <c r="D3426" s="19"/>
      <c r="E3426" s="19"/>
      <c r="F3426" s="19"/>
      <c r="G3426" s="19"/>
      <c r="H3426" s="19"/>
      <c r="I3426" s="19"/>
      <c r="J3426" s="19"/>
      <c r="K3426" s="19"/>
      <c r="L3426" s="19"/>
      <c r="M3426" s="19"/>
      <c r="N3426" s="19"/>
      <c r="O3426" s="19"/>
      <c r="P3426" s="19"/>
      <c r="Q3426" s="19"/>
      <c r="R3426" s="19"/>
      <c r="S3426" s="19"/>
      <c r="T3426" s="19"/>
      <c r="U3426" s="19"/>
      <c r="V3426" s="19"/>
      <c r="W3426" s="19"/>
      <c r="X3426" s="19"/>
      <c r="Y3426" s="19"/>
      <c r="Z3426" s="19"/>
      <c r="AA3426" s="19"/>
      <c r="AB3426" s="19"/>
      <c r="AC3426" s="19"/>
      <c r="AD3426" s="19"/>
      <c r="AE3426" s="19"/>
      <c r="AF3426" s="19"/>
      <c r="AG3426" s="19"/>
      <c r="AH3426" s="19"/>
      <c r="AI3426" s="19"/>
      <c r="AJ3426" s="19"/>
      <c r="AK3426" s="19"/>
      <c r="AL3426" s="19"/>
      <c r="AM3426" s="19"/>
      <c r="AN3426" s="19"/>
      <c r="AO3426" s="19"/>
      <c r="AP3426" s="19"/>
      <c r="AQ3426" s="19"/>
      <c r="AR3426" s="19"/>
      <c r="AS3426" s="19"/>
      <c r="AT3426" s="19"/>
      <c r="AU3426" s="19"/>
      <c r="AV3426" s="19"/>
      <c r="AW3426" s="19"/>
      <c r="AX3426" s="20"/>
    </row>
    <row r="3427" spans="1:251">
      <c r="B3427" s="21"/>
    </row>
    <row r="3428" spans="1:251" ht="14.25">
      <c r="B3428" s="10" t="s">
        <v>4</v>
      </c>
      <c r="C3428" s="8"/>
      <c r="D3428" s="8"/>
      <c r="E3428" s="8"/>
      <c r="F3428" s="8"/>
      <c r="G3428" s="8"/>
      <c r="H3428" s="8"/>
      <c r="I3428" s="8"/>
      <c r="J3428" s="8"/>
      <c r="K3428" s="8"/>
      <c r="L3428" s="9"/>
      <c r="M3428" s="9"/>
      <c r="N3428" s="9"/>
      <c r="O3428" s="9"/>
      <c r="P3428" s="8"/>
      <c r="Q3428" s="8"/>
      <c r="R3428" s="8"/>
      <c r="S3428" s="8"/>
      <c r="T3428" s="8"/>
      <c r="U3428" s="8"/>
      <c r="V3428" s="10"/>
      <c r="W3428" s="10"/>
      <c r="X3428" s="10"/>
      <c r="Y3428" s="10"/>
      <c r="Z3428" s="10"/>
      <c r="AA3428" s="10"/>
      <c r="AB3428" s="10"/>
      <c r="AC3428" s="10"/>
      <c r="AD3428" s="10"/>
      <c r="AE3428" s="10"/>
      <c r="AF3428" s="10"/>
      <c r="AG3428" s="10"/>
      <c r="AH3428" s="10"/>
      <c r="AI3428" s="10"/>
      <c r="AJ3428" s="10"/>
      <c r="AK3428" s="10"/>
      <c r="AL3428" s="10"/>
      <c r="AM3428" s="10"/>
      <c r="AN3428" s="10"/>
      <c r="AO3428" s="10"/>
      <c r="AP3428" s="10"/>
      <c r="AQ3428" s="10"/>
      <c r="AR3428" s="10"/>
      <c r="AS3428" s="10"/>
      <c r="AT3428" s="10"/>
      <c r="AU3428" s="10"/>
      <c r="AV3428" s="10"/>
      <c r="AW3428" s="10"/>
      <c r="AX3428" s="10"/>
    </row>
    <row r="3429" spans="1:251" ht="15" thickBot="1">
      <c r="B3429" s="8"/>
      <c r="C3429" s="8"/>
      <c r="D3429" s="8"/>
      <c r="E3429" s="8"/>
      <c r="F3429" s="8"/>
      <c r="G3429" s="8"/>
      <c r="H3429" s="8"/>
      <c r="I3429" s="8"/>
      <c r="J3429" s="8"/>
      <c r="K3429" s="8"/>
      <c r="L3429" s="9"/>
      <c r="M3429" s="9"/>
      <c r="N3429" s="9"/>
      <c r="O3429" s="9"/>
      <c r="P3429" s="8"/>
      <c r="Q3429" s="8"/>
      <c r="R3429" s="8"/>
      <c r="S3429" s="8"/>
      <c r="T3429" s="8"/>
      <c r="U3429" s="8"/>
      <c r="V3429" s="10"/>
      <c r="W3429" s="10"/>
      <c r="X3429" s="10"/>
      <c r="Y3429" s="10"/>
      <c r="Z3429" s="10"/>
      <c r="AA3429" s="10"/>
      <c r="AB3429" s="10"/>
      <c r="AC3429" s="10"/>
      <c r="AD3429" s="10"/>
      <c r="AE3429" s="10"/>
      <c r="AF3429" s="10"/>
      <c r="AG3429" s="10"/>
      <c r="AH3429" s="10"/>
      <c r="AI3429" s="10"/>
      <c r="AJ3429" s="10"/>
      <c r="AK3429" s="10"/>
      <c r="AL3429" s="10"/>
      <c r="AM3429" s="10"/>
      <c r="AN3429" s="10"/>
      <c r="AO3429" s="10"/>
      <c r="AP3429" s="10"/>
      <c r="AQ3429" s="10"/>
      <c r="AR3429" s="10"/>
      <c r="AS3429" s="10"/>
      <c r="AT3429" s="10"/>
      <c r="AU3429" s="10"/>
      <c r="AV3429" s="10"/>
      <c r="AW3429" s="10"/>
      <c r="AX3429" s="22" t="s">
        <v>5</v>
      </c>
    </row>
    <row r="3430" spans="1:251" s="16" customFormat="1" ht="13.5" customHeight="1">
      <c r="A3430" s="8"/>
      <c r="B3430" s="111" t="s">
        <v>6</v>
      </c>
      <c r="C3430" s="112"/>
      <c r="D3430" s="112"/>
      <c r="E3430" s="112"/>
      <c r="F3430" s="112"/>
      <c r="G3430" s="112"/>
      <c r="H3430" s="112"/>
      <c r="I3430" s="112"/>
      <c r="J3430" s="112"/>
      <c r="K3430" s="112"/>
      <c r="L3430" s="112"/>
      <c r="M3430" s="112"/>
      <c r="N3430" s="112"/>
      <c r="O3430" s="112"/>
      <c r="P3430" s="112"/>
      <c r="Q3430" s="112"/>
      <c r="R3430" s="112"/>
      <c r="S3430" s="112"/>
      <c r="T3430" s="112"/>
      <c r="U3430" s="112"/>
      <c r="V3430" s="112"/>
      <c r="W3430" s="112"/>
      <c r="X3430" s="112"/>
      <c r="Y3430" s="112"/>
      <c r="Z3430" s="113"/>
      <c r="AA3430" s="117" t="s">
        <v>9</v>
      </c>
      <c r="AB3430" s="112"/>
      <c r="AC3430" s="112"/>
      <c r="AD3430" s="112"/>
      <c r="AE3430" s="112"/>
      <c r="AF3430" s="112"/>
      <c r="AG3430" s="112"/>
      <c r="AH3430" s="112"/>
      <c r="AI3430" s="113"/>
      <c r="AJ3430" s="117" t="s">
        <v>10</v>
      </c>
      <c r="AK3430" s="112"/>
      <c r="AL3430" s="112"/>
      <c r="AM3430" s="112"/>
      <c r="AN3430" s="112"/>
      <c r="AO3430" s="112"/>
      <c r="AP3430" s="112"/>
      <c r="AQ3430" s="112"/>
      <c r="AR3430" s="113"/>
      <c r="AS3430" s="117" t="s">
        <v>7</v>
      </c>
      <c r="AT3430" s="112"/>
      <c r="AU3430" s="112"/>
      <c r="AV3430" s="112"/>
      <c r="AW3430" s="112"/>
      <c r="AX3430" s="119"/>
      <c r="AY3430" s="2"/>
      <c r="AZ3430" s="2"/>
      <c r="BA3430" s="2"/>
      <c r="BB3430" s="2"/>
      <c r="BC3430" s="2"/>
      <c r="BD3430" s="2"/>
      <c r="BE3430" s="2"/>
      <c r="BF3430" s="2"/>
      <c r="BG3430" s="2"/>
      <c r="BH3430" s="2"/>
      <c r="BI3430" s="2"/>
      <c r="BJ3430" s="2"/>
      <c r="BK3430" s="2"/>
      <c r="BL3430" s="2"/>
      <c r="BM3430" s="2"/>
      <c r="BN3430" s="2"/>
      <c r="BO3430" s="2"/>
      <c r="BP3430" s="2"/>
      <c r="BQ3430" s="2"/>
      <c r="BR3430" s="2"/>
      <c r="BS3430" s="2"/>
      <c r="BT3430" s="2"/>
      <c r="BU3430" s="2"/>
      <c r="BV3430" s="2"/>
      <c r="BW3430" s="2"/>
      <c r="BX3430" s="2"/>
      <c r="BY3430" s="2"/>
      <c r="BZ3430" s="2"/>
      <c r="CA3430" s="2"/>
      <c r="CB3430" s="2"/>
      <c r="CC3430" s="2"/>
      <c r="CD3430" s="2"/>
      <c r="CE3430" s="2"/>
      <c r="CF3430" s="2"/>
      <c r="CG3430" s="2"/>
      <c r="CH3430" s="2"/>
      <c r="CI3430" s="2"/>
      <c r="CJ3430" s="2"/>
      <c r="CK3430" s="2"/>
      <c r="CL3430" s="2"/>
      <c r="CM3430" s="2"/>
      <c r="CN3430" s="2"/>
      <c r="CO3430" s="2"/>
      <c r="CP3430" s="2"/>
      <c r="CQ3430" s="2"/>
      <c r="CR3430" s="2"/>
      <c r="CS3430" s="2"/>
      <c r="CT3430" s="2"/>
      <c r="CU3430" s="2"/>
      <c r="CV3430" s="2"/>
      <c r="CW3430" s="2"/>
      <c r="CX3430" s="2"/>
      <c r="CY3430" s="2"/>
      <c r="CZ3430" s="2"/>
      <c r="DA3430" s="2"/>
      <c r="DB3430" s="2"/>
      <c r="DC3430" s="2"/>
      <c r="DD3430" s="2"/>
      <c r="DE3430" s="2"/>
      <c r="DF3430" s="2"/>
      <c r="DG3430" s="2"/>
      <c r="DH3430" s="2"/>
      <c r="DI3430" s="2"/>
      <c r="DJ3430" s="2"/>
      <c r="DK3430" s="2"/>
      <c r="DL3430" s="2"/>
      <c r="DM3430" s="2"/>
      <c r="DN3430" s="2"/>
      <c r="DO3430" s="2"/>
      <c r="DP3430" s="2"/>
      <c r="DQ3430" s="2"/>
      <c r="DR3430" s="2"/>
      <c r="DS3430" s="2"/>
      <c r="DT3430" s="2"/>
      <c r="DU3430" s="2"/>
      <c r="DV3430" s="2"/>
      <c r="DW3430" s="2"/>
      <c r="DX3430" s="2"/>
      <c r="DY3430" s="2"/>
      <c r="DZ3430" s="2"/>
      <c r="EA3430" s="2"/>
      <c r="EB3430" s="2"/>
      <c r="EC3430" s="2"/>
      <c r="ED3430" s="2"/>
      <c r="EE3430" s="2"/>
      <c r="EF3430" s="2"/>
      <c r="EG3430" s="2"/>
      <c r="EH3430" s="2"/>
      <c r="EI3430" s="2"/>
      <c r="EJ3430" s="2"/>
      <c r="EK3430" s="2"/>
      <c r="EL3430" s="2"/>
      <c r="EM3430" s="2"/>
      <c r="EN3430" s="2"/>
      <c r="EO3430" s="2"/>
      <c r="EP3430" s="2"/>
      <c r="EQ3430" s="2"/>
      <c r="ER3430" s="2"/>
      <c r="ES3430" s="2"/>
      <c r="ET3430" s="2"/>
      <c r="EU3430" s="2"/>
      <c r="EV3430" s="2"/>
      <c r="EW3430" s="2"/>
      <c r="EX3430" s="2"/>
      <c r="EY3430" s="2"/>
      <c r="EZ3430" s="2"/>
      <c r="FA3430" s="2"/>
      <c r="FB3430" s="2"/>
      <c r="FC3430" s="2"/>
      <c r="FD3430" s="2"/>
      <c r="FE3430" s="2"/>
      <c r="FF3430" s="2"/>
      <c r="FG3430" s="2"/>
      <c r="FH3430" s="2"/>
      <c r="FI3430" s="2"/>
      <c r="FJ3430" s="2"/>
      <c r="FK3430" s="2"/>
      <c r="FL3430" s="2"/>
      <c r="FM3430" s="2"/>
      <c r="FN3430" s="2"/>
      <c r="FO3430" s="2"/>
      <c r="FP3430" s="2"/>
      <c r="FQ3430" s="2"/>
      <c r="FR3430" s="2"/>
      <c r="FS3430" s="2"/>
      <c r="FT3430" s="2"/>
      <c r="FU3430" s="2"/>
      <c r="FV3430" s="2"/>
      <c r="FW3430" s="2"/>
      <c r="FX3430" s="2"/>
      <c r="FY3430" s="2"/>
      <c r="FZ3430" s="2"/>
      <c r="GA3430" s="2"/>
      <c r="GB3430" s="2"/>
      <c r="GC3430" s="2"/>
      <c r="GD3430" s="2"/>
      <c r="GE3430" s="2"/>
      <c r="GF3430" s="2"/>
      <c r="GG3430" s="2"/>
      <c r="GH3430" s="2"/>
      <c r="GI3430" s="2"/>
      <c r="GJ3430" s="2"/>
      <c r="GK3430" s="2"/>
      <c r="GL3430" s="2"/>
      <c r="GM3430" s="2"/>
      <c r="GN3430" s="2"/>
      <c r="GO3430" s="2"/>
      <c r="GP3430" s="2"/>
      <c r="GQ3430" s="2"/>
      <c r="GR3430" s="2"/>
      <c r="GS3430" s="2"/>
      <c r="GT3430" s="2"/>
      <c r="GU3430" s="2"/>
      <c r="GV3430" s="2"/>
      <c r="GW3430" s="2"/>
      <c r="GX3430" s="2"/>
      <c r="GY3430" s="2"/>
      <c r="GZ3430" s="2"/>
      <c r="HA3430" s="2"/>
      <c r="HB3430" s="2"/>
      <c r="HC3430" s="2"/>
      <c r="HD3430" s="2"/>
      <c r="HE3430" s="2"/>
      <c r="HF3430" s="2"/>
      <c r="HG3430" s="2"/>
      <c r="HH3430" s="2"/>
      <c r="HI3430" s="2"/>
      <c r="HJ3430" s="2"/>
      <c r="HK3430" s="2"/>
      <c r="HL3430" s="2"/>
      <c r="HM3430" s="2"/>
      <c r="HN3430" s="2"/>
      <c r="HO3430" s="2"/>
      <c r="HP3430" s="2"/>
      <c r="HQ3430" s="2"/>
      <c r="HR3430" s="2"/>
      <c r="HS3430" s="2"/>
      <c r="HT3430" s="2"/>
      <c r="HU3430" s="2"/>
      <c r="HV3430" s="2"/>
      <c r="HW3430" s="2"/>
      <c r="HX3430" s="2"/>
      <c r="HY3430" s="2"/>
      <c r="HZ3430" s="2"/>
      <c r="IA3430" s="2"/>
      <c r="IB3430" s="2"/>
      <c r="IC3430" s="2"/>
      <c r="ID3430" s="2"/>
      <c r="IE3430" s="2"/>
      <c r="IF3430" s="2"/>
      <c r="IG3430" s="2"/>
      <c r="IH3430" s="2"/>
      <c r="II3430" s="2"/>
      <c r="IJ3430" s="2"/>
      <c r="IK3430" s="2"/>
      <c r="IL3430" s="2"/>
      <c r="IM3430" s="2"/>
      <c r="IN3430" s="2"/>
      <c r="IO3430" s="2"/>
      <c r="IP3430" s="2"/>
      <c r="IQ3430" s="2"/>
    </row>
    <row r="3431" spans="1:251" s="16" customFormat="1" ht="13.5">
      <c r="A3431" s="8"/>
      <c r="B3431" s="114"/>
      <c r="C3431" s="115"/>
      <c r="D3431" s="115"/>
      <c r="E3431" s="115"/>
      <c r="F3431" s="115"/>
      <c r="G3431" s="115"/>
      <c r="H3431" s="115"/>
      <c r="I3431" s="115"/>
      <c r="J3431" s="115"/>
      <c r="K3431" s="115"/>
      <c r="L3431" s="115"/>
      <c r="M3431" s="115"/>
      <c r="N3431" s="115"/>
      <c r="O3431" s="115"/>
      <c r="P3431" s="115"/>
      <c r="Q3431" s="115"/>
      <c r="R3431" s="115"/>
      <c r="S3431" s="115"/>
      <c r="T3431" s="115"/>
      <c r="U3431" s="115"/>
      <c r="V3431" s="115"/>
      <c r="W3431" s="115"/>
      <c r="X3431" s="115"/>
      <c r="Y3431" s="115"/>
      <c r="Z3431" s="116"/>
      <c r="AA3431" s="118"/>
      <c r="AB3431" s="115"/>
      <c r="AC3431" s="115"/>
      <c r="AD3431" s="115"/>
      <c r="AE3431" s="115"/>
      <c r="AF3431" s="115"/>
      <c r="AG3431" s="115"/>
      <c r="AH3431" s="115"/>
      <c r="AI3431" s="116"/>
      <c r="AJ3431" s="118"/>
      <c r="AK3431" s="115"/>
      <c r="AL3431" s="115"/>
      <c r="AM3431" s="115"/>
      <c r="AN3431" s="115"/>
      <c r="AO3431" s="115"/>
      <c r="AP3431" s="115"/>
      <c r="AQ3431" s="115"/>
      <c r="AR3431" s="116"/>
      <c r="AS3431" s="118"/>
      <c r="AT3431" s="115"/>
      <c r="AU3431" s="115"/>
      <c r="AV3431" s="115"/>
      <c r="AW3431" s="115"/>
      <c r="AX3431" s="120"/>
      <c r="AY3431" s="2"/>
      <c r="AZ3431" s="2"/>
      <c r="BA3431" s="2"/>
      <c r="BB3431" s="23"/>
      <c r="BC3431" s="24"/>
      <c r="BE3431" s="2"/>
      <c r="BF3431" s="2"/>
      <c r="BG3431" s="2"/>
      <c r="BH3431" s="2"/>
      <c r="BI3431" s="2"/>
      <c r="BJ3431" s="2"/>
      <c r="BK3431" s="2"/>
      <c r="BL3431" s="2"/>
      <c r="BM3431" s="2"/>
      <c r="BN3431" s="2"/>
      <c r="BO3431" s="2"/>
      <c r="BP3431" s="2"/>
      <c r="BQ3431" s="2"/>
      <c r="BR3431" s="2"/>
      <c r="BS3431" s="2"/>
      <c r="BT3431" s="2"/>
      <c r="BU3431" s="2"/>
      <c r="BV3431" s="2"/>
      <c r="BW3431" s="2"/>
      <c r="BX3431" s="2"/>
      <c r="BY3431" s="2"/>
      <c r="BZ3431" s="2"/>
      <c r="CA3431" s="2"/>
      <c r="CB3431" s="2"/>
      <c r="CC3431" s="2"/>
      <c r="CD3431" s="2"/>
      <c r="CE3431" s="2"/>
      <c r="CF3431" s="2"/>
      <c r="CG3431" s="2"/>
      <c r="CH3431" s="2"/>
      <c r="CI3431" s="2"/>
      <c r="CJ3431" s="2"/>
      <c r="CK3431" s="2"/>
      <c r="CL3431" s="2"/>
      <c r="CM3431" s="2"/>
      <c r="CN3431" s="2"/>
      <c r="CO3431" s="2"/>
      <c r="CP3431" s="2"/>
      <c r="CQ3431" s="2"/>
      <c r="CR3431" s="2"/>
      <c r="CS3431" s="2"/>
      <c r="CT3431" s="2"/>
      <c r="CU3431" s="2"/>
      <c r="CV3431" s="2"/>
      <c r="CW3431" s="2"/>
      <c r="CX3431" s="2"/>
      <c r="CY3431" s="2"/>
      <c r="CZ3431" s="2"/>
      <c r="DA3431" s="2"/>
      <c r="DB3431" s="2"/>
      <c r="DC3431" s="2"/>
      <c r="DD3431" s="2"/>
      <c r="DE3431" s="2"/>
      <c r="DF3431" s="2"/>
      <c r="DG3431" s="2"/>
      <c r="DH3431" s="2"/>
      <c r="DI3431" s="2"/>
      <c r="DJ3431" s="2"/>
      <c r="DK3431" s="2"/>
      <c r="DL3431" s="2"/>
      <c r="DM3431" s="2"/>
      <c r="DN3431" s="2"/>
      <c r="DO3431" s="2"/>
      <c r="DP3431" s="2"/>
      <c r="DQ3431" s="2"/>
      <c r="DR3431" s="2"/>
      <c r="DS3431" s="2"/>
      <c r="DT3431" s="2"/>
      <c r="DU3431" s="2"/>
      <c r="DV3431" s="2"/>
      <c r="DW3431" s="2"/>
      <c r="DX3431" s="2"/>
      <c r="DY3431" s="2"/>
      <c r="DZ3431" s="2"/>
      <c r="EA3431" s="2"/>
      <c r="EB3431" s="2"/>
      <c r="EC3431" s="2"/>
      <c r="ED3431" s="2"/>
      <c r="EE3431" s="2"/>
      <c r="EF3431" s="2"/>
      <c r="EG3431" s="2"/>
      <c r="EH3431" s="2"/>
      <c r="EI3431" s="2"/>
      <c r="EJ3431" s="2"/>
      <c r="EK3431" s="2"/>
      <c r="EL3431" s="2"/>
      <c r="EM3431" s="2"/>
      <c r="EN3431" s="2"/>
      <c r="EO3431" s="2"/>
      <c r="EP3431" s="2"/>
      <c r="EQ3431" s="2"/>
      <c r="ER3431" s="2"/>
      <c r="ES3431" s="2"/>
      <c r="ET3431" s="2"/>
      <c r="EU3431" s="2"/>
      <c r="EV3431" s="2"/>
      <c r="EW3431" s="2"/>
      <c r="EX3431" s="2"/>
      <c r="EY3431" s="2"/>
      <c r="EZ3431" s="2"/>
      <c r="FA3431" s="2"/>
      <c r="FB3431" s="2"/>
      <c r="FC3431" s="2"/>
      <c r="FD3431" s="2"/>
      <c r="FE3431" s="2"/>
      <c r="FF3431" s="2"/>
      <c r="FG3431" s="2"/>
      <c r="FH3431" s="2"/>
      <c r="FI3431" s="2"/>
      <c r="FJ3431" s="2"/>
      <c r="FK3431" s="2"/>
      <c r="FL3431" s="2"/>
      <c r="FM3431" s="2"/>
      <c r="FN3431" s="2"/>
      <c r="FO3431" s="2"/>
      <c r="FP3431" s="2"/>
      <c r="FQ3431" s="2"/>
      <c r="FR3431" s="2"/>
      <c r="FS3431" s="2"/>
      <c r="FT3431" s="2"/>
      <c r="FU3431" s="2"/>
      <c r="FV3431" s="2"/>
      <c r="FW3431" s="2"/>
      <c r="FX3431" s="2"/>
      <c r="FY3431" s="2"/>
      <c r="FZ3431" s="2"/>
      <c r="GA3431" s="2"/>
      <c r="GB3431" s="2"/>
      <c r="GC3431" s="2"/>
      <c r="GD3431" s="2"/>
      <c r="GE3431" s="2"/>
      <c r="GF3431" s="2"/>
      <c r="GG3431" s="2"/>
      <c r="GH3431" s="2"/>
      <c r="GI3431" s="2"/>
      <c r="GJ3431" s="2"/>
      <c r="GK3431" s="2"/>
      <c r="GL3431" s="2"/>
      <c r="GM3431" s="2"/>
      <c r="GN3431" s="2"/>
      <c r="GO3431" s="2"/>
      <c r="GP3431" s="2"/>
      <c r="GQ3431" s="2"/>
      <c r="GR3431" s="2"/>
      <c r="GS3431" s="2"/>
      <c r="GT3431" s="2"/>
      <c r="GU3431" s="2"/>
      <c r="GV3431" s="2"/>
      <c r="GW3431" s="2"/>
      <c r="GX3431" s="2"/>
      <c r="GY3431" s="2"/>
      <c r="GZ3431" s="2"/>
      <c r="HA3431" s="2"/>
      <c r="HB3431" s="2"/>
      <c r="HC3431" s="2"/>
      <c r="HD3431" s="2"/>
      <c r="HE3431" s="2"/>
      <c r="HF3431" s="2"/>
      <c r="HG3431" s="2"/>
      <c r="HH3431" s="2"/>
      <c r="HI3431" s="2"/>
      <c r="HJ3431" s="2"/>
      <c r="HK3431" s="2"/>
      <c r="HL3431" s="2"/>
      <c r="HM3431" s="2"/>
      <c r="HN3431" s="2"/>
      <c r="HO3431" s="2"/>
      <c r="HP3431" s="2"/>
      <c r="HQ3431" s="2"/>
      <c r="HR3431" s="2"/>
      <c r="HS3431" s="2"/>
      <c r="HT3431" s="2"/>
      <c r="HU3431" s="2"/>
      <c r="HV3431" s="2"/>
      <c r="HW3431" s="2"/>
      <c r="HX3431" s="2"/>
      <c r="HY3431" s="2"/>
      <c r="HZ3431" s="2"/>
      <c r="IA3431" s="2"/>
      <c r="IB3431" s="2"/>
      <c r="IC3431" s="2"/>
      <c r="ID3431" s="2"/>
      <c r="IE3431" s="2"/>
      <c r="IF3431" s="2"/>
      <c r="IG3431" s="2"/>
      <c r="IH3431" s="2"/>
      <c r="II3431" s="2"/>
      <c r="IJ3431" s="2"/>
      <c r="IK3431" s="2"/>
      <c r="IL3431" s="2"/>
      <c r="IM3431" s="2"/>
      <c r="IN3431" s="2"/>
      <c r="IO3431" s="2"/>
      <c r="IP3431" s="2"/>
      <c r="IQ3431" s="2"/>
    </row>
    <row r="3432" spans="1:251" s="16" customFormat="1" ht="18.75" customHeight="1">
      <c r="A3432" s="8"/>
      <c r="B3432" s="25"/>
      <c r="C3432" s="130" t="s">
        <v>903</v>
      </c>
      <c r="D3432" s="131"/>
      <c r="E3432" s="131"/>
      <c r="F3432" s="131"/>
      <c r="G3432" s="131"/>
      <c r="H3432" s="131"/>
      <c r="I3432" s="131"/>
      <c r="J3432" s="131"/>
      <c r="K3432" s="131"/>
      <c r="L3432" s="131"/>
      <c r="M3432" s="131"/>
      <c r="N3432" s="131"/>
      <c r="O3432" s="131"/>
      <c r="P3432" s="131"/>
      <c r="Q3432" s="131"/>
      <c r="R3432" s="131"/>
      <c r="S3432" s="131"/>
      <c r="T3432" s="131"/>
      <c r="U3432" s="131"/>
      <c r="V3432" s="131"/>
      <c r="W3432" s="131"/>
      <c r="X3432" s="131"/>
      <c r="Y3432" s="131"/>
      <c r="Z3432" s="132"/>
      <c r="AA3432" s="133">
        <v>30198</v>
      </c>
      <c r="AB3432" s="134"/>
      <c r="AC3432" s="134"/>
      <c r="AD3432" s="134"/>
      <c r="AE3432" s="134"/>
      <c r="AF3432" s="134"/>
      <c r="AG3432" s="134"/>
      <c r="AH3432" s="134"/>
      <c r="AI3432" s="135"/>
      <c r="AJ3432" s="133">
        <v>40132</v>
      </c>
      <c r="AK3432" s="134"/>
      <c r="AL3432" s="134"/>
      <c r="AM3432" s="134"/>
      <c r="AN3432" s="134"/>
      <c r="AO3432" s="134"/>
      <c r="AP3432" s="134"/>
      <c r="AQ3432" s="134"/>
      <c r="AR3432" s="135"/>
      <c r="AS3432" s="136"/>
      <c r="AT3432" s="137"/>
      <c r="AU3432" s="137"/>
      <c r="AV3432" s="137"/>
      <c r="AW3432" s="137"/>
      <c r="AX3432" s="138"/>
      <c r="AY3432" s="2"/>
      <c r="AZ3432" s="2"/>
      <c r="BA3432" s="2"/>
      <c r="BB3432" s="2"/>
      <c r="BC3432" s="2"/>
      <c r="BD3432" s="2"/>
      <c r="BE3432" s="2"/>
      <c r="BF3432" s="2"/>
      <c r="BG3432" s="2"/>
      <c r="BH3432" s="2"/>
      <c r="BI3432" s="2"/>
      <c r="BJ3432" s="2"/>
      <c r="BK3432" s="2"/>
      <c r="BL3432" s="2"/>
      <c r="BM3432" s="2"/>
      <c r="BN3432" s="2"/>
      <c r="BO3432" s="2"/>
      <c r="BP3432" s="2"/>
      <c r="BQ3432" s="2"/>
      <c r="BR3432" s="2"/>
      <c r="BS3432" s="2"/>
      <c r="BT3432" s="2"/>
      <c r="BU3432" s="2"/>
      <c r="BV3432" s="2"/>
      <c r="BW3432" s="2"/>
      <c r="BX3432" s="2"/>
      <c r="BY3432" s="2"/>
      <c r="BZ3432" s="2"/>
      <c r="CA3432" s="2"/>
      <c r="CB3432" s="2"/>
      <c r="CC3432" s="2"/>
      <c r="CD3432" s="2"/>
      <c r="CE3432" s="2"/>
      <c r="CF3432" s="2"/>
      <c r="CG3432" s="2"/>
      <c r="CH3432" s="2"/>
      <c r="CI3432" s="2"/>
      <c r="CJ3432" s="2"/>
      <c r="CK3432" s="2"/>
      <c r="CL3432" s="2"/>
      <c r="CM3432" s="2"/>
      <c r="CN3432" s="2"/>
      <c r="CO3432" s="2"/>
      <c r="CP3432" s="2"/>
      <c r="CQ3432" s="2"/>
      <c r="CR3432" s="2"/>
      <c r="CS3432" s="2"/>
      <c r="CT3432" s="2"/>
      <c r="CU3432" s="2"/>
      <c r="CV3432" s="2"/>
      <c r="CW3432" s="2"/>
      <c r="CX3432" s="2"/>
      <c r="CY3432" s="2"/>
      <c r="CZ3432" s="2"/>
      <c r="DA3432" s="2"/>
      <c r="DB3432" s="2"/>
      <c r="DC3432" s="2"/>
      <c r="DD3432" s="2"/>
      <c r="DE3432" s="2"/>
      <c r="DF3432" s="2"/>
      <c r="DG3432" s="2"/>
      <c r="DH3432" s="2"/>
      <c r="DI3432" s="2"/>
      <c r="DJ3432" s="2"/>
      <c r="DK3432" s="2"/>
      <c r="DL3432" s="2"/>
      <c r="DM3432" s="2"/>
      <c r="DN3432" s="2"/>
      <c r="DO3432" s="2"/>
      <c r="DP3432" s="2"/>
      <c r="DQ3432" s="2"/>
      <c r="DR3432" s="2"/>
      <c r="DS3432" s="2"/>
      <c r="DT3432" s="2"/>
      <c r="DU3432" s="2"/>
      <c r="DV3432" s="2"/>
      <c r="DW3432" s="2"/>
      <c r="DX3432" s="2"/>
      <c r="DY3432" s="2"/>
      <c r="DZ3432" s="2"/>
      <c r="EA3432" s="2"/>
      <c r="EB3432" s="2"/>
      <c r="EC3432" s="2"/>
      <c r="ED3432" s="2"/>
      <c r="EE3432" s="2"/>
      <c r="EF3432" s="2"/>
      <c r="EG3432" s="2"/>
      <c r="EH3432" s="2"/>
      <c r="EI3432" s="2"/>
      <c r="EJ3432" s="2"/>
      <c r="EK3432" s="2"/>
      <c r="EL3432" s="2"/>
      <c r="EM3432" s="2"/>
      <c r="EN3432" s="2"/>
      <c r="EO3432" s="2"/>
      <c r="EP3432" s="2"/>
      <c r="EQ3432" s="2"/>
      <c r="ER3432" s="2"/>
      <c r="ES3432" s="2"/>
      <c r="ET3432" s="2"/>
      <c r="EU3432" s="2"/>
      <c r="EV3432" s="2"/>
      <c r="EW3432" s="2"/>
      <c r="EX3432" s="2"/>
      <c r="EY3432" s="2"/>
      <c r="EZ3432" s="2"/>
      <c r="FA3432" s="2"/>
      <c r="FB3432" s="2"/>
      <c r="FC3432" s="2"/>
      <c r="FD3432" s="2"/>
      <c r="FE3432" s="2"/>
      <c r="FF3432" s="2"/>
      <c r="FG3432" s="2"/>
      <c r="FH3432" s="2"/>
      <c r="FI3432" s="2"/>
      <c r="FJ3432" s="2"/>
      <c r="FK3432" s="2"/>
      <c r="FL3432" s="2"/>
      <c r="FM3432" s="2"/>
      <c r="FN3432" s="2"/>
      <c r="FO3432" s="2"/>
      <c r="FP3432" s="2"/>
      <c r="FQ3432" s="2"/>
      <c r="FR3432" s="2"/>
      <c r="FS3432" s="2"/>
      <c r="FT3432" s="2"/>
      <c r="FU3432" s="2"/>
      <c r="FV3432" s="2"/>
      <c r="FW3432" s="2"/>
      <c r="FX3432" s="2"/>
      <c r="FY3432" s="2"/>
      <c r="FZ3432" s="2"/>
      <c r="GA3432" s="2"/>
      <c r="GB3432" s="2"/>
      <c r="GC3432" s="2"/>
      <c r="GD3432" s="2"/>
      <c r="GE3432" s="2"/>
      <c r="GF3432" s="2"/>
      <c r="GG3432" s="2"/>
      <c r="GH3432" s="2"/>
      <c r="GI3432" s="2"/>
      <c r="GJ3432" s="2"/>
      <c r="GK3432" s="2"/>
      <c r="GL3432" s="2"/>
      <c r="GM3432" s="2"/>
      <c r="GN3432" s="2"/>
      <c r="GO3432" s="2"/>
      <c r="GP3432" s="2"/>
      <c r="GQ3432" s="2"/>
      <c r="GR3432" s="2"/>
      <c r="GS3432" s="2"/>
      <c r="GT3432" s="2"/>
      <c r="GU3432" s="2"/>
      <c r="GV3432" s="2"/>
      <c r="GW3432" s="2"/>
      <c r="GX3432" s="2"/>
      <c r="GY3432" s="2"/>
      <c r="GZ3432" s="2"/>
      <c r="HA3432" s="2"/>
      <c r="HB3432" s="2"/>
      <c r="HC3432" s="2"/>
      <c r="HD3432" s="2"/>
      <c r="HE3432" s="2"/>
      <c r="HF3432" s="2"/>
      <c r="HG3432" s="2"/>
      <c r="HH3432" s="2"/>
      <c r="HI3432" s="2"/>
      <c r="HJ3432" s="2"/>
      <c r="HK3432" s="2"/>
      <c r="HL3432" s="2"/>
      <c r="HM3432" s="2"/>
      <c r="HN3432" s="2"/>
      <c r="HO3432" s="2"/>
      <c r="HP3432" s="2"/>
      <c r="HQ3432" s="2"/>
      <c r="HR3432" s="2"/>
      <c r="HS3432" s="2"/>
      <c r="HT3432" s="2"/>
      <c r="HU3432" s="2"/>
      <c r="HV3432" s="2"/>
      <c r="HW3432" s="2"/>
      <c r="HX3432" s="2"/>
      <c r="HY3432" s="2"/>
      <c r="HZ3432" s="2"/>
      <c r="IA3432" s="2"/>
      <c r="IB3432" s="2"/>
      <c r="IC3432" s="2"/>
      <c r="ID3432" s="2"/>
      <c r="IE3432" s="2"/>
      <c r="IF3432" s="2"/>
      <c r="IG3432" s="2"/>
      <c r="IH3432" s="2"/>
      <c r="II3432" s="2"/>
      <c r="IJ3432" s="2"/>
      <c r="IK3432" s="2"/>
      <c r="IL3432" s="2"/>
      <c r="IM3432" s="2"/>
      <c r="IN3432" s="2"/>
      <c r="IO3432" s="2"/>
      <c r="IP3432" s="2"/>
      <c r="IQ3432" s="2"/>
    </row>
    <row r="3433" spans="1:251" s="16" customFormat="1" ht="18.75" customHeight="1">
      <c r="A3433" s="8"/>
      <c r="B3433" s="25"/>
      <c r="C3433" s="130" t="s">
        <v>448</v>
      </c>
      <c r="D3433" s="131"/>
      <c r="E3433" s="131"/>
      <c r="F3433" s="131"/>
      <c r="G3433" s="131"/>
      <c r="H3433" s="131"/>
      <c r="I3433" s="131"/>
      <c r="J3433" s="131"/>
      <c r="K3433" s="131"/>
      <c r="L3433" s="131"/>
      <c r="M3433" s="131"/>
      <c r="N3433" s="131"/>
      <c r="O3433" s="131"/>
      <c r="P3433" s="131"/>
      <c r="Q3433" s="131"/>
      <c r="R3433" s="131"/>
      <c r="S3433" s="131"/>
      <c r="T3433" s="131"/>
      <c r="U3433" s="131"/>
      <c r="V3433" s="131"/>
      <c r="W3433" s="131"/>
      <c r="X3433" s="131"/>
      <c r="Y3433" s="131"/>
      <c r="Z3433" s="132"/>
      <c r="AA3433" s="133">
        <v>19888</v>
      </c>
      <c r="AB3433" s="134"/>
      <c r="AC3433" s="134"/>
      <c r="AD3433" s="134"/>
      <c r="AE3433" s="134"/>
      <c r="AF3433" s="134"/>
      <c r="AG3433" s="134"/>
      <c r="AH3433" s="134"/>
      <c r="AI3433" s="135"/>
      <c r="AJ3433" s="133">
        <v>20201</v>
      </c>
      <c r="AK3433" s="134"/>
      <c r="AL3433" s="134"/>
      <c r="AM3433" s="134"/>
      <c r="AN3433" s="134"/>
      <c r="AO3433" s="134"/>
      <c r="AP3433" s="134"/>
      <c r="AQ3433" s="134"/>
      <c r="AR3433" s="135"/>
      <c r="AS3433" s="136"/>
      <c r="AT3433" s="137"/>
      <c r="AU3433" s="137"/>
      <c r="AV3433" s="137"/>
      <c r="AW3433" s="137"/>
      <c r="AX3433" s="138"/>
      <c r="AY3433" s="2"/>
      <c r="AZ3433" s="2"/>
      <c r="BA3433" s="2"/>
      <c r="BB3433" s="2"/>
      <c r="BC3433" s="2"/>
      <c r="BD3433" s="2"/>
      <c r="BE3433" s="2"/>
      <c r="BF3433" s="2"/>
      <c r="BG3433" s="2"/>
      <c r="BH3433" s="2"/>
      <c r="BI3433" s="2"/>
      <c r="BJ3433" s="2"/>
      <c r="BK3433" s="2"/>
      <c r="BL3433" s="2"/>
      <c r="BM3433" s="2"/>
      <c r="BN3433" s="2"/>
      <c r="BO3433" s="2"/>
      <c r="BP3433" s="2"/>
      <c r="BQ3433" s="2"/>
      <c r="BR3433" s="2"/>
      <c r="BS3433" s="2"/>
      <c r="BT3433" s="2"/>
      <c r="BU3433" s="2"/>
      <c r="BV3433" s="2"/>
      <c r="BW3433" s="2"/>
      <c r="BX3433" s="2"/>
      <c r="BY3433" s="2"/>
      <c r="BZ3433" s="2"/>
      <c r="CA3433" s="2"/>
      <c r="CB3433" s="2"/>
      <c r="CC3433" s="2"/>
      <c r="CD3433" s="2"/>
      <c r="CE3433" s="2"/>
      <c r="CF3433" s="2"/>
      <c r="CG3433" s="2"/>
      <c r="CH3433" s="2"/>
      <c r="CI3433" s="2"/>
      <c r="CJ3433" s="2"/>
      <c r="CK3433" s="2"/>
      <c r="CL3433" s="2"/>
      <c r="CM3433" s="2"/>
      <c r="CN3433" s="2"/>
      <c r="CO3433" s="2"/>
      <c r="CP3433" s="2"/>
      <c r="CQ3433" s="2"/>
      <c r="CR3433" s="2"/>
      <c r="CS3433" s="2"/>
      <c r="CT3433" s="2"/>
      <c r="CU3433" s="2"/>
      <c r="CV3433" s="2"/>
      <c r="CW3433" s="2"/>
      <c r="CX3433" s="2"/>
      <c r="CY3433" s="2"/>
      <c r="CZ3433" s="2"/>
      <c r="DA3433" s="2"/>
      <c r="DB3433" s="2"/>
      <c r="DC3433" s="2"/>
      <c r="DD3433" s="2"/>
      <c r="DE3433" s="2"/>
      <c r="DF3433" s="2"/>
      <c r="DG3433" s="2"/>
      <c r="DH3433" s="2"/>
      <c r="DI3433" s="2"/>
      <c r="DJ3433" s="2"/>
      <c r="DK3433" s="2"/>
      <c r="DL3433" s="2"/>
      <c r="DM3433" s="2"/>
      <c r="DN3433" s="2"/>
      <c r="DO3433" s="2"/>
      <c r="DP3433" s="2"/>
      <c r="DQ3433" s="2"/>
      <c r="DR3433" s="2"/>
      <c r="DS3433" s="2"/>
      <c r="DT3433" s="2"/>
      <c r="DU3433" s="2"/>
      <c r="DV3433" s="2"/>
      <c r="DW3433" s="2"/>
      <c r="DX3433" s="2"/>
      <c r="DY3433" s="2"/>
      <c r="DZ3433" s="2"/>
      <c r="EA3433" s="2"/>
      <c r="EB3433" s="2"/>
      <c r="EC3433" s="2"/>
      <c r="ED3433" s="2"/>
      <c r="EE3433" s="2"/>
      <c r="EF3433" s="2"/>
      <c r="EG3433" s="2"/>
      <c r="EH3433" s="2"/>
      <c r="EI3433" s="2"/>
      <c r="EJ3433" s="2"/>
      <c r="EK3433" s="2"/>
      <c r="EL3433" s="2"/>
      <c r="EM3433" s="2"/>
      <c r="EN3433" s="2"/>
      <c r="EO3433" s="2"/>
      <c r="EP3433" s="2"/>
      <c r="EQ3433" s="2"/>
      <c r="ER3433" s="2"/>
      <c r="ES3433" s="2"/>
      <c r="ET3433" s="2"/>
      <c r="EU3433" s="2"/>
      <c r="EV3433" s="2"/>
      <c r="EW3433" s="2"/>
      <c r="EX3433" s="2"/>
      <c r="EY3433" s="2"/>
      <c r="EZ3433" s="2"/>
      <c r="FA3433" s="2"/>
      <c r="FB3433" s="2"/>
      <c r="FC3433" s="2"/>
      <c r="FD3433" s="2"/>
      <c r="FE3433" s="2"/>
      <c r="FF3433" s="2"/>
      <c r="FG3433" s="2"/>
      <c r="FH3433" s="2"/>
      <c r="FI3433" s="2"/>
      <c r="FJ3433" s="2"/>
      <c r="FK3433" s="2"/>
      <c r="FL3433" s="2"/>
      <c r="FM3433" s="2"/>
      <c r="FN3433" s="2"/>
      <c r="FO3433" s="2"/>
      <c r="FP3433" s="2"/>
      <c r="FQ3433" s="2"/>
      <c r="FR3433" s="2"/>
      <c r="FS3433" s="2"/>
      <c r="FT3433" s="2"/>
      <c r="FU3433" s="2"/>
      <c r="FV3433" s="2"/>
      <c r="FW3433" s="2"/>
      <c r="FX3433" s="2"/>
      <c r="FY3433" s="2"/>
      <c r="FZ3433" s="2"/>
      <c r="GA3433" s="2"/>
      <c r="GB3433" s="2"/>
      <c r="GC3433" s="2"/>
      <c r="GD3433" s="2"/>
      <c r="GE3433" s="2"/>
      <c r="GF3433" s="2"/>
      <c r="GG3433" s="2"/>
      <c r="GH3433" s="2"/>
      <c r="GI3433" s="2"/>
      <c r="GJ3433" s="2"/>
      <c r="GK3433" s="2"/>
      <c r="GL3433" s="2"/>
      <c r="GM3433" s="2"/>
      <c r="GN3433" s="2"/>
      <c r="GO3433" s="2"/>
      <c r="GP3433" s="2"/>
      <c r="GQ3433" s="2"/>
      <c r="GR3433" s="2"/>
      <c r="GS3433" s="2"/>
      <c r="GT3433" s="2"/>
      <c r="GU3433" s="2"/>
      <c r="GV3433" s="2"/>
      <c r="GW3433" s="2"/>
      <c r="GX3433" s="2"/>
      <c r="GY3433" s="2"/>
      <c r="GZ3433" s="2"/>
      <c r="HA3433" s="2"/>
      <c r="HB3433" s="2"/>
      <c r="HC3433" s="2"/>
      <c r="HD3433" s="2"/>
      <c r="HE3433" s="2"/>
      <c r="HF3433" s="2"/>
      <c r="HG3433" s="2"/>
      <c r="HH3433" s="2"/>
      <c r="HI3433" s="2"/>
      <c r="HJ3433" s="2"/>
      <c r="HK3433" s="2"/>
      <c r="HL3433" s="2"/>
      <c r="HM3433" s="2"/>
      <c r="HN3433" s="2"/>
      <c r="HO3433" s="2"/>
      <c r="HP3433" s="2"/>
      <c r="HQ3433" s="2"/>
      <c r="HR3433" s="2"/>
      <c r="HS3433" s="2"/>
      <c r="HT3433" s="2"/>
      <c r="HU3433" s="2"/>
      <c r="HV3433" s="2"/>
      <c r="HW3433" s="2"/>
      <c r="HX3433" s="2"/>
      <c r="HY3433" s="2"/>
      <c r="HZ3433" s="2"/>
      <c r="IA3433" s="2"/>
      <c r="IB3433" s="2"/>
      <c r="IC3433" s="2"/>
      <c r="ID3433" s="2"/>
      <c r="IE3433" s="2"/>
      <c r="IF3433" s="2"/>
      <c r="IG3433" s="2"/>
      <c r="IH3433" s="2"/>
      <c r="II3433" s="2"/>
      <c r="IJ3433" s="2"/>
      <c r="IK3433" s="2"/>
      <c r="IL3433" s="2"/>
      <c r="IM3433" s="2"/>
      <c r="IN3433" s="2"/>
      <c r="IO3433" s="2"/>
      <c r="IP3433" s="2"/>
      <c r="IQ3433" s="2"/>
    </row>
    <row r="3434" spans="1:251" s="16" customFormat="1" ht="18.75" customHeight="1">
      <c r="A3434" s="8"/>
      <c r="B3434" s="25"/>
      <c r="C3434" s="130" t="s">
        <v>450</v>
      </c>
      <c r="D3434" s="131"/>
      <c r="E3434" s="131"/>
      <c r="F3434" s="131"/>
      <c r="G3434" s="131"/>
      <c r="H3434" s="131"/>
      <c r="I3434" s="131"/>
      <c r="J3434" s="131"/>
      <c r="K3434" s="131"/>
      <c r="L3434" s="131"/>
      <c r="M3434" s="131"/>
      <c r="N3434" s="131"/>
      <c r="O3434" s="131"/>
      <c r="P3434" s="131"/>
      <c r="Q3434" s="131"/>
      <c r="R3434" s="131"/>
      <c r="S3434" s="131"/>
      <c r="T3434" s="131"/>
      <c r="U3434" s="131"/>
      <c r="V3434" s="131"/>
      <c r="W3434" s="131"/>
      <c r="X3434" s="131"/>
      <c r="Y3434" s="131"/>
      <c r="Z3434" s="132"/>
      <c r="AA3434" s="133">
        <v>2500</v>
      </c>
      <c r="AB3434" s="134"/>
      <c r="AC3434" s="134"/>
      <c r="AD3434" s="134"/>
      <c r="AE3434" s="134"/>
      <c r="AF3434" s="134"/>
      <c r="AG3434" s="134"/>
      <c r="AH3434" s="134"/>
      <c r="AI3434" s="135"/>
      <c r="AJ3434" s="133">
        <v>2500</v>
      </c>
      <c r="AK3434" s="134"/>
      <c r="AL3434" s="134"/>
      <c r="AM3434" s="134"/>
      <c r="AN3434" s="134"/>
      <c r="AO3434" s="134"/>
      <c r="AP3434" s="134"/>
      <c r="AQ3434" s="134"/>
      <c r="AR3434" s="135"/>
      <c r="AS3434" s="136"/>
      <c r="AT3434" s="137"/>
      <c r="AU3434" s="137"/>
      <c r="AV3434" s="137"/>
      <c r="AW3434" s="137"/>
      <c r="AX3434" s="138"/>
      <c r="AY3434" s="2"/>
      <c r="AZ3434" s="2"/>
      <c r="BA3434" s="2"/>
      <c r="BB3434" s="2"/>
      <c r="BC3434" s="2"/>
      <c r="BD3434" s="2"/>
      <c r="BE3434" s="2"/>
      <c r="BF3434" s="2"/>
      <c r="BG3434" s="2"/>
      <c r="BH3434" s="2"/>
      <c r="BI3434" s="2"/>
      <c r="BJ3434" s="2"/>
      <c r="BK3434" s="2"/>
      <c r="BL3434" s="2"/>
      <c r="BM3434" s="2"/>
      <c r="BN3434" s="2"/>
      <c r="BO3434" s="2"/>
      <c r="BP3434" s="2"/>
      <c r="BQ3434" s="2"/>
      <c r="BR3434" s="2"/>
      <c r="BS3434" s="2"/>
      <c r="BT3434" s="2"/>
      <c r="BU3434" s="2"/>
      <c r="BV3434" s="2"/>
      <c r="BW3434" s="2"/>
      <c r="BX3434" s="2"/>
      <c r="BY3434" s="2"/>
      <c r="BZ3434" s="2"/>
      <c r="CA3434" s="2"/>
      <c r="CB3434" s="2"/>
      <c r="CC3434" s="2"/>
      <c r="CD3434" s="2"/>
      <c r="CE3434" s="2"/>
      <c r="CF3434" s="2"/>
      <c r="CG3434" s="2"/>
      <c r="CH3434" s="2"/>
      <c r="CI3434" s="2"/>
      <c r="CJ3434" s="2"/>
      <c r="CK3434" s="2"/>
      <c r="CL3434" s="2"/>
      <c r="CM3434" s="2"/>
      <c r="CN3434" s="2"/>
      <c r="CO3434" s="2"/>
      <c r="CP3434" s="2"/>
      <c r="CQ3434" s="2"/>
      <c r="CR3434" s="2"/>
      <c r="CS3434" s="2"/>
      <c r="CT3434" s="2"/>
      <c r="CU3434" s="2"/>
      <c r="CV3434" s="2"/>
      <c r="CW3434" s="2"/>
      <c r="CX3434" s="2"/>
      <c r="CY3434" s="2"/>
      <c r="CZ3434" s="2"/>
      <c r="DA3434" s="2"/>
      <c r="DB3434" s="2"/>
      <c r="DC3434" s="2"/>
      <c r="DD3434" s="2"/>
      <c r="DE3434" s="2"/>
      <c r="DF3434" s="2"/>
      <c r="DG3434" s="2"/>
      <c r="DH3434" s="2"/>
      <c r="DI3434" s="2"/>
      <c r="DJ3434" s="2"/>
      <c r="DK3434" s="2"/>
      <c r="DL3434" s="2"/>
      <c r="DM3434" s="2"/>
      <c r="DN3434" s="2"/>
      <c r="DO3434" s="2"/>
      <c r="DP3434" s="2"/>
      <c r="DQ3434" s="2"/>
      <c r="DR3434" s="2"/>
      <c r="DS3434" s="2"/>
      <c r="DT3434" s="2"/>
      <c r="DU3434" s="2"/>
      <c r="DV3434" s="2"/>
      <c r="DW3434" s="2"/>
      <c r="DX3434" s="2"/>
      <c r="DY3434" s="2"/>
      <c r="DZ3434" s="2"/>
      <c r="EA3434" s="2"/>
      <c r="EB3434" s="2"/>
      <c r="EC3434" s="2"/>
      <c r="ED3434" s="2"/>
      <c r="EE3434" s="2"/>
      <c r="EF3434" s="2"/>
      <c r="EG3434" s="2"/>
      <c r="EH3434" s="2"/>
      <c r="EI3434" s="2"/>
      <c r="EJ3434" s="2"/>
      <c r="EK3434" s="2"/>
      <c r="EL3434" s="2"/>
      <c r="EM3434" s="2"/>
      <c r="EN3434" s="2"/>
      <c r="EO3434" s="2"/>
      <c r="EP3434" s="2"/>
      <c r="EQ3434" s="2"/>
      <c r="ER3434" s="2"/>
      <c r="ES3434" s="2"/>
      <c r="ET3434" s="2"/>
      <c r="EU3434" s="2"/>
      <c r="EV3434" s="2"/>
      <c r="EW3434" s="2"/>
      <c r="EX3434" s="2"/>
      <c r="EY3434" s="2"/>
      <c r="EZ3434" s="2"/>
      <c r="FA3434" s="2"/>
      <c r="FB3434" s="2"/>
      <c r="FC3434" s="2"/>
      <c r="FD3434" s="2"/>
      <c r="FE3434" s="2"/>
      <c r="FF3434" s="2"/>
      <c r="FG3434" s="2"/>
      <c r="FH3434" s="2"/>
      <c r="FI3434" s="2"/>
      <c r="FJ3434" s="2"/>
      <c r="FK3434" s="2"/>
      <c r="FL3434" s="2"/>
      <c r="FM3434" s="2"/>
      <c r="FN3434" s="2"/>
      <c r="FO3434" s="2"/>
      <c r="FP3434" s="2"/>
      <c r="FQ3434" s="2"/>
      <c r="FR3434" s="2"/>
      <c r="FS3434" s="2"/>
      <c r="FT3434" s="2"/>
      <c r="FU3434" s="2"/>
      <c r="FV3434" s="2"/>
      <c r="FW3434" s="2"/>
      <c r="FX3434" s="2"/>
      <c r="FY3434" s="2"/>
      <c r="FZ3434" s="2"/>
      <c r="GA3434" s="2"/>
      <c r="GB3434" s="2"/>
      <c r="GC3434" s="2"/>
      <c r="GD3434" s="2"/>
      <c r="GE3434" s="2"/>
      <c r="GF3434" s="2"/>
      <c r="GG3434" s="2"/>
      <c r="GH3434" s="2"/>
      <c r="GI3434" s="2"/>
      <c r="GJ3434" s="2"/>
      <c r="GK3434" s="2"/>
      <c r="GL3434" s="2"/>
      <c r="GM3434" s="2"/>
      <c r="GN3434" s="2"/>
      <c r="GO3434" s="2"/>
      <c r="GP3434" s="2"/>
      <c r="GQ3434" s="2"/>
      <c r="GR3434" s="2"/>
      <c r="GS3434" s="2"/>
      <c r="GT3434" s="2"/>
      <c r="GU3434" s="2"/>
      <c r="GV3434" s="2"/>
      <c r="GW3434" s="2"/>
      <c r="GX3434" s="2"/>
      <c r="GY3434" s="2"/>
      <c r="GZ3434" s="2"/>
      <c r="HA3434" s="2"/>
      <c r="HB3434" s="2"/>
      <c r="HC3434" s="2"/>
      <c r="HD3434" s="2"/>
      <c r="HE3434" s="2"/>
      <c r="HF3434" s="2"/>
      <c r="HG3434" s="2"/>
      <c r="HH3434" s="2"/>
      <c r="HI3434" s="2"/>
      <c r="HJ3434" s="2"/>
      <c r="HK3434" s="2"/>
      <c r="HL3434" s="2"/>
      <c r="HM3434" s="2"/>
      <c r="HN3434" s="2"/>
      <c r="HO3434" s="2"/>
      <c r="HP3434" s="2"/>
      <c r="HQ3434" s="2"/>
      <c r="HR3434" s="2"/>
      <c r="HS3434" s="2"/>
      <c r="HT3434" s="2"/>
      <c r="HU3434" s="2"/>
      <c r="HV3434" s="2"/>
      <c r="HW3434" s="2"/>
      <c r="HX3434" s="2"/>
      <c r="HY3434" s="2"/>
      <c r="HZ3434" s="2"/>
      <c r="IA3434" s="2"/>
      <c r="IB3434" s="2"/>
      <c r="IC3434" s="2"/>
      <c r="ID3434" s="2"/>
      <c r="IE3434" s="2"/>
      <c r="IF3434" s="2"/>
      <c r="IG3434" s="2"/>
      <c r="IH3434" s="2"/>
      <c r="II3434" s="2"/>
      <c r="IJ3434" s="2"/>
      <c r="IK3434" s="2"/>
      <c r="IL3434" s="2"/>
      <c r="IM3434" s="2"/>
      <c r="IN3434" s="2"/>
      <c r="IO3434" s="2"/>
      <c r="IP3434" s="2"/>
      <c r="IQ3434" s="2"/>
    </row>
    <row r="3435" spans="1:251" s="16" customFormat="1" ht="18.75" customHeight="1">
      <c r="A3435" s="8"/>
      <c r="B3435" s="25"/>
      <c r="C3435" s="130" t="s">
        <v>449</v>
      </c>
      <c r="D3435" s="131"/>
      <c r="E3435" s="131"/>
      <c r="F3435" s="131"/>
      <c r="G3435" s="131"/>
      <c r="H3435" s="131"/>
      <c r="I3435" s="131"/>
      <c r="J3435" s="131"/>
      <c r="K3435" s="131"/>
      <c r="L3435" s="131"/>
      <c r="M3435" s="131"/>
      <c r="N3435" s="131"/>
      <c r="O3435" s="131"/>
      <c r="P3435" s="131"/>
      <c r="Q3435" s="131"/>
      <c r="R3435" s="131"/>
      <c r="S3435" s="131"/>
      <c r="T3435" s="131"/>
      <c r="U3435" s="131"/>
      <c r="V3435" s="131"/>
      <c r="W3435" s="131"/>
      <c r="X3435" s="131"/>
      <c r="Y3435" s="131"/>
      <c r="Z3435" s="132"/>
      <c r="AA3435" s="133">
        <v>15400</v>
      </c>
      <c r="AB3435" s="134"/>
      <c r="AC3435" s="134"/>
      <c r="AD3435" s="134"/>
      <c r="AE3435" s="134"/>
      <c r="AF3435" s="134"/>
      <c r="AG3435" s="134"/>
      <c r="AH3435" s="134"/>
      <c r="AI3435" s="135"/>
      <c r="AJ3435" s="133">
        <v>15400</v>
      </c>
      <c r="AK3435" s="134"/>
      <c r="AL3435" s="134"/>
      <c r="AM3435" s="134"/>
      <c r="AN3435" s="134"/>
      <c r="AO3435" s="134"/>
      <c r="AP3435" s="134"/>
      <c r="AQ3435" s="134"/>
      <c r="AR3435" s="135"/>
      <c r="AS3435" s="136"/>
      <c r="AT3435" s="137"/>
      <c r="AU3435" s="137"/>
      <c r="AV3435" s="137"/>
      <c r="AW3435" s="137"/>
      <c r="AX3435" s="138"/>
      <c r="AY3435" s="2"/>
      <c r="AZ3435" s="2"/>
      <c r="BA3435" s="2"/>
      <c r="BB3435" s="2"/>
      <c r="BC3435" s="2"/>
      <c r="BD3435" s="2"/>
      <c r="BE3435" s="2"/>
      <c r="BF3435" s="2"/>
      <c r="BG3435" s="2"/>
      <c r="BH3435" s="2"/>
      <c r="BI3435" s="2"/>
      <c r="BJ3435" s="2"/>
      <c r="BK3435" s="2"/>
      <c r="BL3435" s="2"/>
      <c r="BM3435" s="2"/>
      <c r="BN3435" s="2"/>
      <c r="BO3435" s="2"/>
      <c r="BP3435" s="2"/>
      <c r="BQ3435" s="2"/>
      <c r="BR3435" s="2"/>
      <c r="BS3435" s="2"/>
      <c r="BT3435" s="2"/>
      <c r="BU3435" s="2"/>
      <c r="BV3435" s="2"/>
      <c r="BW3435" s="2"/>
      <c r="BX3435" s="2"/>
      <c r="BY3435" s="2"/>
      <c r="BZ3435" s="2"/>
      <c r="CA3435" s="2"/>
      <c r="CB3435" s="2"/>
      <c r="CC3435" s="2"/>
      <c r="CD3435" s="2"/>
      <c r="CE3435" s="2"/>
      <c r="CF3435" s="2"/>
      <c r="CG3435" s="2"/>
      <c r="CH3435" s="2"/>
      <c r="CI3435" s="2"/>
      <c r="CJ3435" s="2"/>
      <c r="CK3435" s="2"/>
      <c r="CL3435" s="2"/>
      <c r="CM3435" s="2"/>
      <c r="CN3435" s="2"/>
      <c r="CO3435" s="2"/>
      <c r="CP3435" s="2"/>
      <c r="CQ3435" s="2"/>
      <c r="CR3435" s="2"/>
      <c r="CS3435" s="2"/>
      <c r="CT3435" s="2"/>
      <c r="CU3435" s="2"/>
      <c r="CV3435" s="2"/>
      <c r="CW3435" s="2"/>
      <c r="CX3435" s="2"/>
      <c r="CY3435" s="2"/>
      <c r="CZ3435" s="2"/>
      <c r="DA3435" s="2"/>
      <c r="DB3435" s="2"/>
      <c r="DC3435" s="2"/>
      <c r="DD3435" s="2"/>
      <c r="DE3435" s="2"/>
      <c r="DF3435" s="2"/>
      <c r="DG3435" s="2"/>
      <c r="DH3435" s="2"/>
      <c r="DI3435" s="2"/>
      <c r="DJ3435" s="2"/>
      <c r="DK3435" s="2"/>
      <c r="DL3435" s="2"/>
      <c r="DM3435" s="2"/>
      <c r="DN3435" s="2"/>
      <c r="DO3435" s="2"/>
      <c r="DP3435" s="2"/>
      <c r="DQ3435" s="2"/>
      <c r="DR3435" s="2"/>
      <c r="DS3435" s="2"/>
      <c r="DT3435" s="2"/>
      <c r="DU3435" s="2"/>
      <c r="DV3435" s="2"/>
      <c r="DW3435" s="2"/>
      <c r="DX3435" s="2"/>
      <c r="DY3435" s="2"/>
      <c r="DZ3435" s="2"/>
      <c r="EA3435" s="2"/>
      <c r="EB3435" s="2"/>
      <c r="EC3435" s="2"/>
      <c r="ED3435" s="2"/>
      <c r="EE3435" s="2"/>
      <c r="EF3435" s="2"/>
      <c r="EG3435" s="2"/>
      <c r="EH3435" s="2"/>
      <c r="EI3435" s="2"/>
      <c r="EJ3435" s="2"/>
      <c r="EK3435" s="2"/>
      <c r="EL3435" s="2"/>
      <c r="EM3435" s="2"/>
      <c r="EN3435" s="2"/>
      <c r="EO3435" s="2"/>
      <c r="EP3435" s="2"/>
      <c r="EQ3435" s="2"/>
      <c r="ER3435" s="2"/>
      <c r="ES3435" s="2"/>
      <c r="ET3435" s="2"/>
      <c r="EU3435" s="2"/>
      <c r="EV3435" s="2"/>
      <c r="EW3435" s="2"/>
      <c r="EX3435" s="2"/>
      <c r="EY3435" s="2"/>
      <c r="EZ3435" s="2"/>
      <c r="FA3435" s="2"/>
      <c r="FB3435" s="2"/>
      <c r="FC3435" s="2"/>
      <c r="FD3435" s="2"/>
      <c r="FE3435" s="2"/>
      <c r="FF3435" s="2"/>
      <c r="FG3435" s="2"/>
      <c r="FH3435" s="2"/>
      <c r="FI3435" s="2"/>
      <c r="FJ3435" s="2"/>
      <c r="FK3435" s="2"/>
      <c r="FL3435" s="2"/>
      <c r="FM3435" s="2"/>
      <c r="FN3435" s="2"/>
      <c r="FO3435" s="2"/>
      <c r="FP3435" s="2"/>
      <c r="FQ3435" s="2"/>
      <c r="FR3435" s="2"/>
      <c r="FS3435" s="2"/>
      <c r="FT3435" s="2"/>
      <c r="FU3435" s="2"/>
      <c r="FV3435" s="2"/>
      <c r="FW3435" s="2"/>
      <c r="FX3435" s="2"/>
      <c r="FY3435" s="2"/>
      <c r="FZ3435" s="2"/>
      <c r="GA3435" s="2"/>
      <c r="GB3435" s="2"/>
      <c r="GC3435" s="2"/>
      <c r="GD3435" s="2"/>
      <c r="GE3435" s="2"/>
      <c r="GF3435" s="2"/>
      <c r="GG3435" s="2"/>
      <c r="GH3435" s="2"/>
      <c r="GI3435" s="2"/>
      <c r="GJ3435" s="2"/>
      <c r="GK3435" s="2"/>
      <c r="GL3435" s="2"/>
      <c r="GM3435" s="2"/>
      <c r="GN3435" s="2"/>
      <c r="GO3435" s="2"/>
      <c r="GP3435" s="2"/>
      <c r="GQ3435" s="2"/>
      <c r="GR3435" s="2"/>
      <c r="GS3435" s="2"/>
      <c r="GT3435" s="2"/>
      <c r="GU3435" s="2"/>
      <c r="GV3435" s="2"/>
      <c r="GW3435" s="2"/>
      <c r="GX3435" s="2"/>
      <c r="GY3435" s="2"/>
      <c r="GZ3435" s="2"/>
      <c r="HA3435" s="2"/>
      <c r="HB3435" s="2"/>
      <c r="HC3435" s="2"/>
      <c r="HD3435" s="2"/>
      <c r="HE3435" s="2"/>
      <c r="HF3435" s="2"/>
      <c r="HG3435" s="2"/>
      <c r="HH3435" s="2"/>
      <c r="HI3435" s="2"/>
      <c r="HJ3435" s="2"/>
      <c r="HK3435" s="2"/>
      <c r="HL3435" s="2"/>
      <c r="HM3435" s="2"/>
      <c r="HN3435" s="2"/>
      <c r="HO3435" s="2"/>
      <c r="HP3435" s="2"/>
      <c r="HQ3435" s="2"/>
      <c r="HR3435" s="2"/>
      <c r="HS3435" s="2"/>
      <c r="HT3435" s="2"/>
      <c r="HU3435" s="2"/>
      <c r="HV3435" s="2"/>
      <c r="HW3435" s="2"/>
      <c r="HX3435" s="2"/>
      <c r="HY3435" s="2"/>
      <c r="HZ3435" s="2"/>
      <c r="IA3435" s="2"/>
      <c r="IB3435" s="2"/>
      <c r="IC3435" s="2"/>
      <c r="ID3435" s="2"/>
      <c r="IE3435" s="2"/>
      <c r="IF3435" s="2"/>
      <c r="IG3435" s="2"/>
      <c r="IH3435" s="2"/>
      <c r="II3435" s="2"/>
      <c r="IJ3435" s="2"/>
      <c r="IK3435" s="2"/>
      <c r="IL3435" s="2"/>
      <c r="IM3435" s="2"/>
      <c r="IN3435" s="2"/>
      <c r="IO3435" s="2"/>
      <c r="IP3435" s="2"/>
      <c r="IQ3435" s="2"/>
    </row>
    <row r="3436" spans="1:251" s="16" customFormat="1" ht="18.75" customHeight="1" thickBot="1">
      <c r="A3436" s="17"/>
      <c r="B3436" s="121" t="s">
        <v>11</v>
      </c>
      <c r="C3436" s="122"/>
      <c r="D3436" s="122"/>
      <c r="E3436" s="122"/>
      <c r="F3436" s="122"/>
      <c r="G3436" s="122"/>
      <c r="H3436" s="122"/>
      <c r="I3436" s="122"/>
      <c r="J3436" s="122"/>
      <c r="K3436" s="122"/>
      <c r="L3436" s="122"/>
      <c r="M3436" s="122"/>
      <c r="N3436" s="122"/>
      <c r="O3436" s="122"/>
      <c r="P3436" s="122"/>
      <c r="Q3436" s="122"/>
      <c r="R3436" s="122"/>
      <c r="S3436" s="122"/>
      <c r="T3436" s="122"/>
      <c r="U3436" s="122"/>
      <c r="V3436" s="122"/>
      <c r="W3436" s="122"/>
      <c r="X3436" s="122"/>
      <c r="Y3436" s="122"/>
      <c r="Z3436" s="123"/>
      <c r="AA3436" s="124">
        <f>SUM($AA$3432:$AA$3435)</f>
        <v>67986</v>
      </c>
      <c r="AB3436" s="125"/>
      <c r="AC3436" s="125"/>
      <c r="AD3436" s="125"/>
      <c r="AE3436" s="125"/>
      <c r="AF3436" s="125"/>
      <c r="AG3436" s="125"/>
      <c r="AH3436" s="125"/>
      <c r="AI3436" s="126"/>
      <c r="AJ3436" s="124">
        <f>SUM($AJ$3432:$AJ$3435)</f>
        <v>78233</v>
      </c>
      <c r="AK3436" s="125"/>
      <c r="AL3436" s="125"/>
      <c r="AM3436" s="125"/>
      <c r="AN3436" s="125"/>
      <c r="AO3436" s="125"/>
      <c r="AP3436" s="125"/>
      <c r="AQ3436" s="125"/>
      <c r="AR3436" s="126"/>
      <c r="AS3436" s="127"/>
      <c r="AT3436" s="128"/>
      <c r="AU3436" s="128"/>
      <c r="AV3436" s="128"/>
      <c r="AW3436" s="128"/>
      <c r="AX3436" s="129"/>
      <c r="AY3436" s="2"/>
      <c r="AZ3436" s="2"/>
      <c r="BA3436" s="2"/>
      <c r="BB3436" s="2"/>
      <c r="BC3436" s="2"/>
      <c r="BD3436" s="2"/>
      <c r="BE3436" s="2"/>
      <c r="BF3436" s="2"/>
      <c r="BG3436" s="2"/>
      <c r="BH3436" s="2"/>
      <c r="BI3436" s="2"/>
      <c r="BJ3436" s="2"/>
      <c r="BK3436" s="2"/>
      <c r="BL3436" s="2"/>
      <c r="BM3436" s="2"/>
      <c r="BN3436" s="2"/>
      <c r="BO3436" s="2"/>
      <c r="BP3436" s="2"/>
      <c r="BQ3436" s="2"/>
      <c r="BR3436" s="2"/>
      <c r="BS3436" s="2"/>
      <c r="BT3436" s="2"/>
      <c r="BU3436" s="2"/>
      <c r="BV3436" s="2"/>
      <c r="BW3436" s="2"/>
      <c r="BX3436" s="2"/>
      <c r="BY3436" s="2"/>
      <c r="BZ3436" s="2"/>
      <c r="CA3436" s="2"/>
      <c r="CB3436" s="2"/>
      <c r="CC3436" s="2"/>
      <c r="CD3436" s="2"/>
      <c r="CE3436" s="2"/>
      <c r="CF3436" s="2"/>
      <c r="CG3436" s="2"/>
      <c r="CH3436" s="2"/>
      <c r="CI3436" s="2"/>
      <c r="CJ3436" s="2"/>
      <c r="CK3436" s="2"/>
      <c r="CL3436" s="2"/>
      <c r="CM3436" s="2"/>
      <c r="CN3436" s="2"/>
      <c r="CO3436" s="2"/>
      <c r="CP3436" s="2"/>
      <c r="CQ3436" s="2"/>
      <c r="CR3436" s="2"/>
      <c r="CS3436" s="2"/>
      <c r="CT3436" s="2"/>
      <c r="CU3436" s="2"/>
      <c r="CV3436" s="2"/>
      <c r="CW3436" s="2"/>
      <c r="CX3436" s="2"/>
      <c r="CY3436" s="2"/>
      <c r="CZ3436" s="2"/>
      <c r="DA3436" s="2"/>
      <c r="DB3436" s="2"/>
      <c r="DC3436" s="2"/>
      <c r="DD3436" s="2"/>
      <c r="DE3436" s="2"/>
      <c r="DF3436" s="2"/>
      <c r="DG3436" s="2"/>
      <c r="DH3436" s="2"/>
      <c r="DI3436" s="2"/>
      <c r="DJ3436" s="2"/>
      <c r="DK3436" s="2"/>
      <c r="DL3436" s="2"/>
      <c r="DM3436" s="2"/>
      <c r="DN3436" s="2"/>
      <c r="DO3436" s="2"/>
      <c r="DP3436" s="2"/>
      <c r="DQ3436" s="2"/>
      <c r="DR3436" s="2"/>
      <c r="DS3436" s="2"/>
      <c r="DT3436" s="2"/>
      <c r="DU3436" s="2"/>
      <c r="DV3436" s="2"/>
      <c r="DW3436" s="2"/>
      <c r="DX3436" s="2"/>
      <c r="DY3436" s="2"/>
      <c r="DZ3436" s="2"/>
      <c r="EA3436" s="2"/>
      <c r="EB3436" s="2"/>
      <c r="EC3436" s="2"/>
      <c r="ED3436" s="2"/>
      <c r="EE3436" s="2"/>
      <c r="EF3436" s="2"/>
      <c r="EG3436" s="2"/>
      <c r="EH3436" s="2"/>
      <c r="EI3436" s="2"/>
      <c r="EJ3436" s="2"/>
      <c r="EK3436" s="2"/>
      <c r="EL3436" s="2"/>
      <c r="EM3436" s="2"/>
      <c r="EN3436" s="2"/>
      <c r="EO3436" s="2"/>
      <c r="EP3436" s="2"/>
      <c r="EQ3436" s="2"/>
      <c r="ER3436" s="2"/>
      <c r="ES3436" s="2"/>
      <c r="ET3436" s="2"/>
      <c r="EU3436" s="2"/>
      <c r="EV3436" s="2"/>
      <c r="EW3436" s="2"/>
      <c r="EX3436" s="2"/>
      <c r="EY3436" s="2"/>
      <c r="EZ3436" s="2"/>
      <c r="FA3436" s="2"/>
      <c r="FB3436" s="2"/>
      <c r="FC3436" s="2"/>
      <c r="FD3436" s="2"/>
      <c r="FE3436" s="2"/>
      <c r="FF3436" s="2"/>
      <c r="FG3436" s="2"/>
      <c r="FH3436" s="2"/>
      <c r="FI3436" s="2"/>
      <c r="FJ3436" s="2"/>
      <c r="FK3436" s="2"/>
      <c r="FL3436" s="2"/>
      <c r="FM3436" s="2"/>
      <c r="FN3436" s="2"/>
      <c r="FO3436" s="2"/>
      <c r="FP3436" s="2"/>
      <c r="FQ3436" s="2"/>
      <c r="FR3436" s="2"/>
      <c r="FS3436" s="2"/>
      <c r="FT3436" s="2"/>
      <c r="FU3436" s="2"/>
      <c r="FV3436" s="2"/>
      <c r="FW3436" s="2"/>
      <c r="FX3436" s="2"/>
      <c r="FY3436" s="2"/>
      <c r="FZ3436" s="2"/>
      <c r="GA3436" s="2"/>
      <c r="GB3436" s="2"/>
      <c r="GC3436" s="2"/>
      <c r="GD3436" s="2"/>
      <c r="GE3436" s="2"/>
      <c r="GF3436" s="2"/>
      <c r="GG3436" s="2"/>
      <c r="GH3436" s="2"/>
      <c r="GI3436" s="2"/>
      <c r="GJ3436" s="2"/>
      <c r="GK3436" s="2"/>
      <c r="GL3436" s="2"/>
      <c r="GM3436" s="2"/>
      <c r="GN3436" s="2"/>
      <c r="GO3436" s="2"/>
      <c r="GP3436" s="2"/>
      <c r="GQ3436" s="2"/>
      <c r="GR3436" s="2"/>
      <c r="GS3436" s="2"/>
      <c r="GT3436" s="2"/>
      <c r="GU3436" s="2"/>
      <c r="GV3436" s="2"/>
      <c r="GW3436" s="2"/>
      <c r="GX3436" s="2"/>
      <c r="GY3436" s="2"/>
      <c r="GZ3436" s="2"/>
      <c r="HA3436" s="2"/>
      <c r="HB3436" s="2"/>
      <c r="HC3436" s="2"/>
      <c r="HD3436" s="2"/>
      <c r="HE3436" s="2"/>
      <c r="HF3436" s="2"/>
      <c r="HG3436" s="2"/>
      <c r="HH3436" s="2"/>
      <c r="HI3436" s="2"/>
      <c r="HJ3436" s="2"/>
      <c r="HK3436" s="2"/>
      <c r="HL3436" s="2"/>
      <c r="HM3436" s="2"/>
      <c r="HN3436" s="2"/>
      <c r="HO3436" s="2"/>
      <c r="HP3436" s="2"/>
      <c r="HQ3436" s="2"/>
      <c r="HR3436" s="2"/>
      <c r="HS3436" s="2"/>
      <c r="HT3436" s="2"/>
      <c r="HU3436" s="2"/>
      <c r="HV3436" s="2"/>
      <c r="HW3436" s="2"/>
      <c r="HX3436" s="2"/>
      <c r="HY3436" s="2"/>
      <c r="HZ3436" s="2"/>
      <c r="IA3436" s="2"/>
      <c r="IB3436" s="2"/>
      <c r="IC3436" s="2"/>
      <c r="ID3436" s="2"/>
      <c r="IE3436" s="2"/>
      <c r="IF3436" s="2"/>
      <c r="IG3436" s="2"/>
      <c r="IH3436" s="2"/>
      <c r="II3436" s="2"/>
      <c r="IJ3436" s="2"/>
      <c r="IK3436" s="2"/>
      <c r="IL3436" s="2"/>
      <c r="IM3436" s="2"/>
      <c r="IN3436" s="2"/>
      <c r="IO3436" s="2"/>
      <c r="IP3436" s="2"/>
      <c r="IQ3436" s="2"/>
    </row>
    <row r="3438" spans="1:251" ht="18.75">
      <c r="A3438" s="1" t="s">
        <v>0</v>
      </c>
      <c r="AW3438" s="3"/>
      <c r="AX3438" s="4"/>
      <c r="AY3438" s="3"/>
    </row>
    <row r="3440" spans="1:251" ht="18.75">
      <c r="B3440" s="101" t="s">
        <v>8</v>
      </c>
      <c r="C3440" s="102"/>
      <c r="D3440" s="102"/>
      <c r="E3440" s="102"/>
      <c r="F3440" s="102"/>
      <c r="G3440" s="102"/>
      <c r="H3440" s="102"/>
      <c r="I3440" s="102"/>
      <c r="J3440" s="102"/>
      <c r="K3440" s="102"/>
      <c r="L3440" s="102"/>
      <c r="M3440" s="102"/>
      <c r="N3440" s="102"/>
      <c r="O3440" s="102"/>
      <c r="P3440" s="102"/>
      <c r="Q3440" s="102"/>
      <c r="R3440" s="102"/>
      <c r="S3440" s="102"/>
      <c r="T3440" s="102"/>
      <c r="U3440" s="102"/>
      <c r="V3440" s="102"/>
      <c r="W3440" s="102"/>
      <c r="X3440" s="102"/>
      <c r="Y3440" s="102"/>
      <c r="Z3440" s="102"/>
      <c r="AA3440" s="102"/>
      <c r="AB3440" s="102"/>
      <c r="AC3440" s="102"/>
      <c r="AD3440" s="102"/>
      <c r="AE3440" s="102"/>
      <c r="AF3440" s="102"/>
      <c r="AG3440" s="102"/>
      <c r="AH3440" s="102"/>
      <c r="AI3440" s="102"/>
      <c r="AJ3440" s="102"/>
      <c r="AK3440" s="102"/>
      <c r="AL3440" s="102"/>
      <c r="AM3440" s="102"/>
      <c r="AN3440" s="102"/>
      <c r="AO3440" s="102"/>
      <c r="AP3440" s="102"/>
      <c r="AQ3440" s="102"/>
      <c r="AR3440" s="102"/>
      <c r="AS3440" s="102"/>
      <c r="AT3440" s="102"/>
      <c r="AU3440" s="102"/>
      <c r="AV3440" s="102"/>
      <c r="AW3440" s="102"/>
      <c r="AX3440" s="102"/>
    </row>
    <row r="3441" spans="1:113">
      <c r="Z3441" s="5"/>
      <c r="AD3441" s="5"/>
      <c r="AE3441" s="5"/>
      <c r="AF3441" s="5"/>
      <c r="AG3441" s="5"/>
      <c r="AH3441" s="5"/>
      <c r="AI3441" s="5"/>
      <c r="AO3441" s="5"/>
    </row>
    <row r="3442" spans="1:113" ht="13.5" thickBot="1">
      <c r="Z3442" s="5"/>
      <c r="AD3442" s="5"/>
      <c r="AE3442" s="5"/>
      <c r="AF3442" s="5"/>
      <c r="AG3442" s="5"/>
      <c r="AH3442" s="5"/>
      <c r="AI3442" s="5"/>
      <c r="AO3442" s="5"/>
      <c r="DI3442" s="6"/>
    </row>
    <row r="3443" spans="1:113" ht="24.75" customHeight="1" thickBot="1">
      <c r="B3443" s="103" t="s">
        <v>1</v>
      </c>
      <c r="C3443" s="104"/>
      <c r="D3443" s="104"/>
      <c r="E3443" s="104"/>
      <c r="F3443" s="104"/>
      <c r="G3443" s="104"/>
      <c r="H3443" s="105" t="s">
        <v>483</v>
      </c>
      <c r="I3443" s="106"/>
      <c r="J3443" s="106"/>
      <c r="K3443" s="106"/>
      <c r="L3443" s="106"/>
      <c r="M3443" s="106"/>
      <c r="N3443" s="106"/>
      <c r="O3443" s="106"/>
      <c r="P3443" s="106"/>
      <c r="Q3443" s="106"/>
      <c r="R3443" s="106"/>
      <c r="S3443" s="106"/>
      <c r="T3443" s="106"/>
      <c r="U3443" s="106"/>
      <c r="V3443" s="106"/>
      <c r="W3443" s="106"/>
      <c r="X3443" s="106"/>
      <c r="Y3443" s="106"/>
      <c r="Z3443" s="106"/>
      <c r="AA3443" s="106"/>
      <c r="AB3443" s="106"/>
      <c r="AC3443" s="106"/>
      <c r="AD3443" s="106"/>
      <c r="AE3443" s="106"/>
      <c r="AF3443" s="106"/>
      <c r="AG3443" s="106"/>
      <c r="AH3443" s="106"/>
      <c r="AI3443" s="106"/>
      <c r="AJ3443" s="106"/>
      <c r="AK3443" s="106"/>
      <c r="AL3443" s="106"/>
      <c r="AM3443" s="106"/>
      <c r="AN3443" s="106"/>
      <c r="AO3443" s="106"/>
      <c r="AP3443" s="106"/>
      <c r="AQ3443" s="106"/>
      <c r="AR3443" s="106"/>
      <c r="AS3443" s="106"/>
      <c r="AT3443" s="106"/>
      <c r="AU3443" s="106"/>
      <c r="AV3443" s="106"/>
      <c r="AW3443" s="106"/>
      <c r="AX3443" s="107"/>
      <c r="DI3443" s="6"/>
    </row>
    <row r="3444" spans="1:113" ht="14.25">
      <c r="B3444" s="7"/>
      <c r="C3444" s="7"/>
      <c r="D3444" s="7"/>
      <c r="E3444" s="7"/>
      <c r="F3444" s="7"/>
      <c r="G3444" s="7"/>
      <c r="H3444" s="8"/>
      <c r="I3444" s="8"/>
      <c r="J3444" s="8"/>
      <c r="K3444" s="8"/>
      <c r="L3444" s="9"/>
      <c r="M3444" s="9"/>
      <c r="N3444" s="9"/>
      <c r="O3444" s="9"/>
      <c r="P3444" s="8"/>
      <c r="Q3444" s="8"/>
      <c r="R3444" s="8"/>
      <c r="S3444" s="8"/>
      <c r="T3444" s="8"/>
      <c r="U3444" s="8"/>
      <c r="V3444" s="10"/>
      <c r="W3444" s="10"/>
      <c r="X3444" s="10"/>
      <c r="Y3444" s="10"/>
      <c r="Z3444" s="10"/>
      <c r="AA3444" s="10"/>
      <c r="AB3444" s="10"/>
      <c r="AC3444" s="10"/>
      <c r="AD3444" s="10"/>
      <c r="AE3444" s="10"/>
      <c r="AF3444" s="10"/>
      <c r="AG3444" s="10"/>
      <c r="AH3444" s="10"/>
      <c r="AI3444" s="10"/>
      <c r="AJ3444" s="10"/>
      <c r="AK3444" s="10"/>
      <c r="AL3444" s="10"/>
      <c r="AM3444" s="10"/>
      <c r="AN3444" s="10"/>
      <c r="AO3444" s="10"/>
      <c r="AP3444" s="10"/>
      <c r="AQ3444" s="10"/>
      <c r="AR3444" s="10"/>
      <c r="AS3444" s="10"/>
      <c r="AT3444" s="10"/>
      <c r="AU3444" s="10"/>
      <c r="AV3444" s="10"/>
      <c r="AW3444" s="10"/>
      <c r="AX3444" s="10"/>
      <c r="DI3444" s="6"/>
    </row>
    <row r="3445" spans="1:113" ht="15" thickBot="1">
      <c r="A3445" s="11"/>
      <c r="B3445" s="10" t="s">
        <v>2</v>
      </c>
      <c r="C3445" s="8"/>
      <c r="D3445" s="8"/>
      <c r="E3445" s="8"/>
      <c r="F3445" s="8"/>
      <c r="G3445" s="8"/>
      <c r="H3445" s="8"/>
      <c r="I3445" s="8"/>
      <c r="J3445" s="8"/>
      <c r="K3445" s="8"/>
      <c r="L3445" s="9"/>
      <c r="M3445" s="9"/>
      <c r="N3445" s="9"/>
      <c r="O3445" s="9"/>
      <c r="P3445" s="8"/>
      <c r="Q3445" s="8"/>
      <c r="R3445" s="8"/>
      <c r="S3445" s="8"/>
      <c r="T3445" s="8"/>
      <c r="U3445" s="8"/>
      <c r="V3445" s="10"/>
      <c r="W3445" s="10"/>
      <c r="X3445" s="10"/>
      <c r="Y3445" s="10"/>
      <c r="Z3445" s="10"/>
      <c r="AA3445" s="10"/>
      <c r="AB3445" s="10"/>
      <c r="AC3445" s="10"/>
      <c r="AD3445" s="10"/>
      <c r="AE3445" s="10"/>
      <c r="AF3445" s="10"/>
      <c r="AG3445" s="10"/>
      <c r="AH3445" s="10"/>
      <c r="AI3445" s="10"/>
      <c r="AJ3445" s="10"/>
      <c r="AK3445" s="10"/>
      <c r="AL3445" s="10"/>
      <c r="AM3445" s="10"/>
      <c r="AN3445" s="10"/>
      <c r="AO3445" s="10"/>
      <c r="AP3445" s="10"/>
      <c r="AQ3445" s="10"/>
      <c r="AR3445" s="10"/>
      <c r="AS3445" s="10"/>
      <c r="AT3445" s="10"/>
      <c r="AU3445" s="10"/>
      <c r="AV3445" s="10"/>
      <c r="AW3445" s="10"/>
      <c r="AX3445" s="10"/>
      <c r="DI3445" s="6"/>
    </row>
    <row r="3446" spans="1:113" ht="14.25">
      <c r="A3446" s="8"/>
      <c r="B3446" s="12"/>
      <c r="C3446" s="7"/>
      <c r="D3446" s="7"/>
      <c r="E3446" s="7"/>
      <c r="F3446" s="7"/>
      <c r="G3446" s="7"/>
      <c r="H3446" s="7"/>
      <c r="I3446" s="7"/>
      <c r="J3446" s="7"/>
      <c r="K3446" s="7"/>
      <c r="L3446" s="13"/>
      <c r="M3446" s="13"/>
      <c r="N3446" s="13"/>
      <c r="O3446" s="13"/>
      <c r="P3446" s="7"/>
      <c r="Q3446" s="7"/>
      <c r="R3446" s="7"/>
      <c r="S3446" s="7"/>
      <c r="T3446" s="7"/>
      <c r="U3446" s="7"/>
      <c r="V3446" s="14"/>
      <c r="W3446" s="14"/>
      <c r="X3446" s="14"/>
      <c r="Y3446" s="14"/>
      <c r="Z3446" s="14"/>
      <c r="AA3446" s="14"/>
      <c r="AB3446" s="14"/>
      <c r="AC3446" s="14"/>
      <c r="AD3446" s="14"/>
      <c r="AE3446" s="14"/>
      <c r="AF3446" s="14"/>
      <c r="AG3446" s="14"/>
      <c r="AH3446" s="14"/>
      <c r="AI3446" s="14"/>
      <c r="AJ3446" s="14"/>
      <c r="AK3446" s="14"/>
      <c r="AL3446" s="14"/>
      <c r="AM3446" s="14"/>
      <c r="AN3446" s="14"/>
      <c r="AO3446" s="14"/>
      <c r="AP3446" s="14"/>
      <c r="AQ3446" s="14"/>
      <c r="AR3446" s="14"/>
      <c r="AS3446" s="14"/>
      <c r="AT3446" s="14"/>
      <c r="AU3446" s="14"/>
      <c r="AV3446" s="14"/>
      <c r="AW3446" s="14"/>
      <c r="AX3446" s="15"/>
    </row>
    <row r="3447" spans="1:113" ht="12" customHeight="1">
      <c r="A3447" s="8"/>
      <c r="B3447" s="108" t="s">
        <v>484</v>
      </c>
      <c r="C3447" s="109"/>
      <c r="D3447" s="109"/>
      <c r="E3447" s="109"/>
      <c r="F3447" s="109"/>
      <c r="G3447" s="109"/>
      <c r="H3447" s="109"/>
      <c r="I3447" s="109"/>
      <c r="J3447" s="109"/>
      <c r="K3447" s="109"/>
      <c r="L3447" s="109"/>
      <c r="M3447" s="109"/>
      <c r="N3447" s="109"/>
      <c r="O3447" s="109"/>
      <c r="P3447" s="109"/>
      <c r="Q3447" s="109"/>
      <c r="R3447" s="109"/>
      <c r="S3447" s="109"/>
      <c r="T3447" s="109"/>
      <c r="U3447" s="109"/>
      <c r="V3447" s="109"/>
      <c r="W3447" s="109"/>
      <c r="X3447" s="109"/>
      <c r="Y3447" s="109"/>
      <c r="Z3447" s="109"/>
      <c r="AA3447" s="109"/>
      <c r="AB3447" s="109"/>
      <c r="AC3447" s="109"/>
      <c r="AD3447" s="109"/>
      <c r="AE3447" s="109"/>
      <c r="AF3447" s="109"/>
      <c r="AG3447" s="109"/>
      <c r="AH3447" s="109"/>
      <c r="AI3447" s="109"/>
      <c r="AJ3447" s="109"/>
      <c r="AK3447" s="109"/>
      <c r="AL3447" s="109"/>
      <c r="AM3447" s="109"/>
      <c r="AN3447" s="109"/>
      <c r="AO3447" s="109"/>
      <c r="AP3447" s="109"/>
      <c r="AQ3447" s="109"/>
      <c r="AR3447" s="109"/>
      <c r="AS3447" s="109"/>
      <c r="AT3447" s="109"/>
      <c r="AU3447" s="109"/>
      <c r="AV3447" s="109"/>
      <c r="AW3447" s="109"/>
      <c r="AX3447" s="110"/>
    </row>
    <row r="3448" spans="1:113" ht="12" customHeight="1">
      <c r="A3448" s="8"/>
      <c r="B3448" s="108"/>
      <c r="C3448" s="109"/>
      <c r="D3448" s="109"/>
      <c r="E3448" s="109"/>
      <c r="F3448" s="109"/>
      <c r="G3448" s="109"/>
      <c r="H3448" s="109"/>
      <c r="I3448" s="109"/>
      <c r="J3448" s="109"/>
      <c r="K3448" s="109"/>
      <c r="L3448" s="109"/>
      <c r="M3448" s="109"/>
      <c r="N3448" s="109"/>
      <c r="O3448" s="109"/>
      <c r="P3448" s="109"/>
      <c r="Q3448" s="109"/>
      <c r="R3448" s="109"/>
      <c r="S3448" s="109"/>
      <c r="T3448" s="109"/>
      <c r="U3448" s="109"/>
      <c r="V3448" s="109"/>
      <c r="W3448" s="109"/>
      <c r="X3448" s="109"/>
      <c r="Y3448" s="109"/>
      <c r="Z3448" s="109"/>
      <c r="AA3448" s="109"/>
      <c r="AB3448" s="109"/>
      <c r="AC3448" s="109"/>
      <c r="AD3448" s="109"/>
      <c r="AE3448" s="109"/>
      <c r="AF3448" s="109"/>
      <c r="AG3448" s="109"/>
      <c r="AH3448" s="109"/>
      <c r="AI3448" s="109"/>
      <c r="AJ3448" s="109"/>
      <c r="AK3448" s="109"/>
      <c r="AL3448" s="109"/>
      <c r="AM3448" s="109"/>
      <c r="AN3448" s="109"/>
      <c r="AO3448" s="109"/>
      <c r="AP3448" s="109"/>
      <c r="AQ3448" s="109"/>
      <c r="AR3448" s="109"/>
      <c r="AS3448" s="109"/>
      <c r="AT3448" s="109"/>
      <c r="AU3448" s="109"/>
      <c r="AV3448" s="109"/>
      <c r="AW3448" s="109"/>
      <c r="AX3448" s="110"/>
      <c r="BC3448" s="16"/>
    </row>
    <row r="3449" spans="1:113" ht="12" customHeight="1">
      <c r="A3449" s="8"/>
      <c r="B3449" s="108"/>
      <c r="C3449" s="109"/>
      <c r="D3449" s="109"/>
      <c r="E3449" s="109"/>
      <c r="F3449" s="109"/>
      <c r="G3449" s="109"/>
      <c r="H3449" s="109"/>
      <c r="I3449" s="109"/>
      <c r="J3449" s="109"/>
      <c r="K3449" s="109"/>
      <c r="L3449" s="109"/>
      <c r="M3449" s="109"/>
      <c r="N3449" s="109"/>
      <c r="O3449" s="109"/>
      <c r="P3449" s="109"/>
      <c r="Q3449" s="109"/>
      <c r="R3449" s="109"/>
      <c r="S3449" s="109"/>
      <c r="T3449" s="109"/>
      <c r="U3449" s="109"/>
      <c r="V3449" s="109"/>
      <c r="W3449" s="109"/>
      <c r="X3449" s="109"/>
      <c r="Y3449" s="109"/>
      <c r="Z3449" s="109"/>
      <c r="AA3449" s="109"/>
      <c r="AB3449" s="109"/>
      <c r="AC3449" s="109"/>
      <c r="AD3449" s="109"/>
      <c r="AE3449" s="109"/>
      <c r="AF3449" s="109"/>
      <c r="AG3449" s="109"/>
      <c r="AH3449" s="109"/>
      <c r="AI3449" s="109"/>
      <c r="AJ3449" s="109"/>
      <c r="AK3449" s="109"/>
      <c r="AL3449" s="109"/>
      <c r="AM3449" s="109"/>
      <c r="AN3449" s="109"/>
      <c r="AO3449" s="109"/>
      <c r="AP3449" s="109"/>
      <c r="AQ3449" s="109"/>
      <c r="AR3449" s="109"/>
      <c r="AS3449" s="109"/>
      <c r="AT3449" s="109"/>
      <c r="AU3449" s="109"/>
      <c r="AV3449" s="109"/>
      <c r="AW3449" s="109"/>
      <c r="AX3449" s="110"/>
    </row>
    <row r="3450" spans="1:113" ht="12" customHeight="1">
      <c r="A3450" s="8"/>
      <c r="B3450" s="108"/>
      <c r="C3450" s="109"/>
      <c r="D3450" s="109"/>
      <c r="E3450" s="109"/>
      <c r="F3450" s="109"/>
      <c r="G3450" s="109"/>
      <c r="H3450" s="109"/>
      <c r="I3450" s="109"/>
      <c r="J3450" s="109"/>
      <c r="K3450" s="109"/>
      <c r="L3450" s="109"/>
      <c r="M3450" s="109"/>
      <c r="N3450" s="109"/>
      <c r="O3450" s="109"/>
      <c r="P3450" s="109"/>
      <c r="Q3450" s="109"/>
      <c r="R3450" s="109"/>
      <c r="S3450" s="109"/>
      <c r="T3450" s="109"/>
      <c r="U3450" s="109"/>
      <c r="V3450" s="109"/>
      <c r="W3450" s="109"/>
      <c r="X3450" s="109"/>
      <c r="Y3450" s="109"/>
      <c r="Z3450" s="109"/>
      <c r="AA3450" s="109"/>
      <c r="AB3450" s="109"/>
      <c r="AC3450" s="109"/>
      <c r="AD3450" s="109"/>
      <c r="AE3450" s="109"/>
      <c r="AF3450" s="109"/>
      <c r="AG3450" s="109"/>
      <c r="AH3450" s="109"/>
      <c r="AI3450" s="109"/>
      <c r="AJ3450" s="109"/>
      <c r="AK3450" s="109"/>
      <c r="AL3450" s="109"/>
      <c r="AM3450" s="109"/>
      <c r="AN3450" s="109"/>
      <c r="AO3450" s="109"/>
      <c r="AP3450" s="109"/>
      <c r="AQ3450" s="109"/>
      <c r="AR3450" s="109"/>
      <c r="AS3450" s="109"/>
      <c r="AT3450" s="109"/>
      <c r="AU3450" s="109"/>
      <c r="AV3450" s="109"/>
      <c r="AW3450" s="109"/>
      <c r="AX3450" s="110"/>
    </row>
    <row r="3451" spans="1:113" ht="12" customHeight="1">
      <c r="A3451" s="8"/>
      <c r="B3451" s="108"/>
      <c r="C3451" s="109"/>
      <c r="D3451" s="109"/>
      <c r="E3451" s="109"/>
      <c r="F3451" s="109"/>
      <c r="G3451" s="109"/>
      <c r="H3451" s="109"/>
      <c r="I3451" s="109"/>
      <c r="J3451" s="109"/>
      <c r="K3451" s="109"/>
      <c r="L3451" s="109"/>
      <c r="M3451" s="109"/>
      <c r="N3451" s="109"/>
      <c r="O3451" s="109"/>
      <c r="P3451" s="109"/>
      <c r="Q3451" s="109"/>
      <c r="R3451" s="109"/>
      <c r="S3451" s="109"/>
      <c r="T3451" s="109"/>
      <c r="U3451" s="109"/>
      <c r="V3451" s="109"/>
      <c r="W3451" s="109"/>
      <c r="X3451" s="109"/>
      <c r="Y3451" s="109"/>
      <c r="Z3451" s="109"/>
      <c r="AA3451" s="109"/>
      <c r="AB3451" s="109"/>
      <c r="AC3451" s="109"/>
      <c r="AD3451" s="109"/>
      <c r="AE3451" s="109"/>
      <c r="AF3451" s="109"/>
      <c r="AG3451" s="109"/>
      <c r="AH3451" s="109"/>
      <c r="AI3451" s="109"/>
      <c r="AJ3451" s="109"/>
      <c r="AK3451" s="109"/>
      <c r="AL3451" s="109"/>
      <c r="AM3451" s="109"/>
      <c r="AN3451" s="109"/>
      <c r="AO3451" s="109"/>
      <c r="AP3451" s="109"/>
      <c r="AQ3451" s="109"/>
      <c r="AR3451" s="109"/>
      <c r="AS3451" s="109"/>
      <c r="AT3451" s="109"/>
      <c r="AU3451" s="109"/>
      <c r="AV3451" s="109"/>
      <c r="AW3451" s="109"/>
      <c r="AX3451" s="110"/>
    </row>
    <row r="3452" spans="1:113" ht="15" thickBot="1">
      <c r="A3452" s="17"/>
      <c r="B3452" s="18"/>
      <c r="C3452" s="19"/>
      <c r="D3452" s="19"/>
      <c r="E3452" s="19"/>
      <c r="F3452" s="19"/>
      <c r="G3452" s="19"/>
      <c r="H3452" s="19"/>
      <c r="I3452" s="19"/>
      <c r="J3452" s="19"/>
      <c r="K3452" s="19"/>
      <c r="L3452" s="19"/>
      <c r="M3452" s="19"/>
      <c r="N3452" s="19"/>
      <c r="O3452" s="19"/>
      <c r="P3452" s="19"/>
      <c r="Q3452" s="19"/>
      <c r="R3452" s="19"/>
      <c r="S3452" s="19"/>
      <c r="T3452" s="19"/>
      <c r="U3452" s="19"/>
      <c r="V3452" s="19"/>
      <c r="W3452" s="19"/>
      <c r="X3452" s="19"/>
      <c r="Y3452" s="19"/>
      <c r="Z3452" s="19"/>
      <c r="AA3452" s="19"/>
      <c r="AB3452" s="19"/>
      <c r="AC3452" s="19"/>
      <c r="AD3452" s="19"/>
      <c r="AE3452" s="19"/>
      <c r="AF3452" s="19"/>
      <c r="AG3452" s="19"/>
      <c r="AH3452" s="19"/>
      <c r="AI3452" s="19"/>
      <c r="AJ3452" s="19"/>
      <c r="AK3452" s="19"/>
      <c r="AL3452" s="19"/>
      <c r="AM3452" s="19"/>
      <c r="AN3452" s="19"/>
      <c r="AO3452" s="19"/>
      <c r="AP3452" s="19"/>
      <c r="AQ3452" s="19"/>
      <c r="AR3452" s="19"/>
      <c r="AS3452" s="19"/>
      <c r="AT3452" s="19"/>
      <c r="AU3452" s="19"/>
      <c r="AV3452" s="19"/>
      <c r="AW3452" s="19"/>
      <c r="AX3452" s="20"/>
    </row>
    <row r="3453" spans="1:113">
      <c r="B3453" s="21"/>
    </row>
    <row r="3454" spans="1:113" ht="15" thickBot="1">
      <c r="A3454" s="11"/>
      <c r="B3454" s="10" t="s">
        <v>3</v>
      </c>
      <c r="C3454" s="8"/>
      <c r="D3454" s="8"/>
      <c r="E3454" s="8"/>
      <c r="F3454" s="8"/>
      <c r="G3454" s="8"/>
      <c r="H3454" s="8"/>
      <c r="I3454" s="8"/>
      <c r="J3454" s="8"/>
      <c r="K3454" s="8"/>
      <c r="L3454" s="9"/>
      <c r="M3454" s="9"/>
      <c r="N3454" s="9"/>
      <c r="O3454" s="9"/>
      <c r="P3454" s="8"/>
      <c r="Q3454" s="8"/>
      <c r="R3454" s="8"/>
      <c r="S3454" s="8"/>
      <c r="T3454" s="8"/>
      <c r="U3454" s="8"/>
      <c r="V3454" s="10"/>
      <c r="W3454" s="10"/>
      <c r="X3454" s="10"/>
      <c r="Y3454" s="10"/>
      <c r="Z3454" s="10"/>
      <c r="AA3454" s="10"/>
      <c r="AB3454" s="10"/>
      <c r="AC3454" s="10"/>
      <c r="AD3454" s="10"/>
      <c r="AE3454" s="10"/>
      <c r="AF3454" s="10"/>
      <c r="AG3454" s="10"/>
      <c r="AH3454" s="10"/>
      <c r="AI3454" s="10"/>
      <c r="AJ3454" s="10"/>
      <c r="AK3454" s="10"/>
      <c r="AL3454" s="10"/>
      <c r="AM3454" s="10"/>
      <c r="AN3454" s="10"/>
      <c r="AO3454" s="10"/>
      <c r="AP3454" s="10"/>
      <c r="AQ3454" s="10"/>
      <c r="AR3454" s="10"/>
      <c r="AS3454" s="10"/>
      <c r="AT3454" s="10"/>
      <c r="AU3454" s="10"/>
      <c r="AV3454" s="10"/>
      <c r="AW3454" s="10"/>
      <c r="AX3454" s="10"/>
      <c r="DI3454" s="6"/>
    </row>
    <row r="3455" spans="1:113" ht="14.25">
      <c r="A3455" s="8"/>
      <c r="B3455" s="12"/>
      <c r="C3455" s="7"/>
      <c r="D3455" s="7"/>
      <c r="E3455" s="7"/>
      <c r="F3455" s="7"/>
      <c r="G3455" s="7"/>
      <c r="H3455" s="7"/>
      <c r="I3455" s="7"/>
      <c r="J3455" s="7"/>
      <c r="K3455" s="7"/>
      <c r="L3455" s="13"/>
      <c r="M3455" s="13"/>
      <c r="N3455" s="13"/>
      <c r="O3455" s="13"/>
      <c r="P3455" s="7"/>
      <c r="Q3455" s="7"/>
      <c r="R3455" s="7"/>
      <c r="S3455" s="7"/>
      <c r="T3455" s="7"/>
      <c r="U3455" s="7"/>
      <c r="V3455" s="14"/>
      <c r="W3455" s="14"/>
      <c r="X3455" s="14"/>
      <c r="Y3455" s="14"/>
      <c r="Z3455" s="14"/>
      <c r="AA3455" s="14"/>
      <c r="AB3455" s="14"/>
      <c r="AC3455" s="14"/>
      <c r="AD3455" s="14"/>
      <c r="AE3455" s="14"/>
      <c r="AF3455" s="14"/>
      <c r="AG3455" s="14"/>
      <c r="AH3455" s="14"/>
      <c r="AI3455" s="14"/>
      <c r="AJ3455" s="14"/>
      <c r="AK3455" s="14"/>
      <c r="AL3455" s="14"/>
      <c r="AM3455" s="14"/>
      <c r="AN3455" s="14"/>
      <c r="AO3455" s="14"/>
      <c r="AP3455" s="14"/>
      <c r="AQ3455" s="14"/>
      <c r="AR3455" s="14"/>
      <c r="AS3455" s="14"/>
      <c r="AT3455" s="14"/>
      <c r="AU3455" s="14"/>
      <c r="AV3455" s="14"/>
      <c r="AW3455" s="14"/>
      <c r="AX3455" s="15"/>
    </row>
    <row r="3456" spans="1:113" ht="12" customHeight="1">
      <c r="A3456" s="8"/>
      <c r="B3456" s="108" t="s">
        <v>485</v>
      </c>
      <c r="C3456" s="109"/>
      <c r="D3456" s="109"/>
      <c r="E3456" s="109"/>
      <c r="F3456" s="109"/>
      <c r="G3456" s="109"/>
      <c r="H3456" s="109"/>
      <c r="I3456" s="109"/>
      <c r="J3456" s="109"/>
      <c r="K3456" s="109"/>
      <c r="L3456" s="109"/>
      <c r="M3456" s="109"/>
      <c r="N3456" s="109"/>
      <c r="O3456" s="109"/>
      <c r="P3456" s="109"/>
      <c r="Q3456" s="109"/>
      <c r="R3456" s="109"/>
      <c r="S3456" s="109"/>
      <c r="T3456" s="109"/>
      <c r="U3456" s="109"/>
      <c r="V3456" s="109"/>
      <c r="W3456" s="109"/>
      <c r="X3456" s="109"/>
      <c r="Y3456" s="109"/>
      <c r="Z3456" s="109"/>
      <c r="AA3456" s="109"/>
      <c r="AB3456" s="109"/>
      <c r="AC3456" s="109"/>
      <c r="AD3456" s="109"/>
      <c r="AE3456" s="109"/>
      <c r="AF3456" s="109"/>
      <c r="AG3456" s="109"/>
      <c r="AH3456" s="109"/>
      <c r="AI3456" s="109"/>
      <c r="AJ3456" s="109"/>
      <c r="AK3456" s="109"/>
      <c r="AL3456" s="109"/>
      <c r="AM3456" s="109"/>
      <c r="AN3456" s="109"/>
      <c r="AO3456" s="109"/>
      <c r="AP3456" s="109"/>
      <c r="AQ3456" s="109"/>
      <c r="AR3456" s="109"/>
      <c r="AS3456" s="109"/>
      <c r="AT3456" s="109"/>
      <c r="AU3456" s="109"/>
      <c r="AV3456" s="109"/>
      <c r="AW3456" s="109"/>
      <c r="AX3456" s="110"/>
    </row>
    <row r="3457" spans="1:251" ht="12" customHeight="1">
      <c r="A3457" s="8"/>
      <c r="B3457" s="108"/>
      <c r="C3457" s="109"/>
      <c r="D3457" s="109"/>
      <c r="E3457" s="109"/>
      <c r="F3457" s="109"/>
      <c r="G3457" s="109"/>
      <c r="H3457" s="109"/>
      <c r="I3457" s="109"/>
      <c r="J3457" s="109"/>
      <c r="K3457" s="109"/>
      <c r="L3457" s="109"/>
      <c r="M3457" s="109"/>
      <c r="N3457" s="109"/>
      <c r="O3457" s="109"/>
      <c r="P3457" s="109"/>
      <c r="Q3457" s="109"/>
      <c r="R3457" s="109"/>
      <c r="S3457" s="109"/>
      <c r="T3457" s="109"/>
      <c r="U3457" s="109"/>
      <c r="V3457" s="109"/>
      <c r="W3457" s="109"/>
      <c r="X3457" s="109"/>
      <c r="Y3457" s="109"/>
      <c r="Z3457" s="109"/>
      <c r="AA3457" s="109"/>
      <c r="AB3457" s="109"/>
      <c r="AC3457" s="109"/>
      <c r="AD3457" s="109"/>
      <c r="AE3457" s="109"/>
      <c r="AF3457" s="109"/>
      <c r="AG3457" s="109"/>
      <c r="AH3457" s="109"/>
      <c r="AI3457" s="109"/>
      <c r="AJ3457" s="109"/>
      <c r="AK3457" s="109"/>
      <c r="AL3457" s="109"/>
      <c r="AM3457" s="109"/>
      <c r="AN3457" s="109"/>
      <c r="AO3457" s="109"/>
      <c r="AP3457" s="109"/>
      <c r="AQ3457" s="109"/>
      <c r="AR3457" s="109"/>
      <c r="AS3457" s="109"/>
      <c r="AT3457" s="109"/>
      <c r="AU3457" s="109"/>
      <c r="AV3457" s="109"/>
      <c r="AW3457" s="109"/>
      <c r="AX3457" s="110"/>
      <c r="BC3457" s="16"/>
    </row>
    <row r="3458" spans="1:251" ht="12" customHeight="1">
      <c r="A3458" s="8"/>
      <c r="B3458" s="108"/>
      <c r="C3458" s="109"/>
      <c r="D3458" s="109"/>
      <c r="E3458" s="109"/>
      <c r="F3458" s="109"/>
      <c r="G3458" s="109"/>
      <c r="H3458" s="109"/>
      <c r="I3458" s="109"/>
      <c r="J3458" s="109"/>
      <c r="K3458" s="109"/>
      <c r="L3458" s="109"/>
      <c r="M3458" s="109"/>
      <c r="N3458" s="109"/>
      <c r="O3458" s="109"/>
      <c r="P3458" s="109"/>
      <c r="Q3458" s="109"/>
      <c r="R3458" s="109"/>
      <c r="S3458" s="109"/>
      <c r="T3458" s="109"/>
      <c r="U3458" s="109"/>
      <c r="V3458" s="109"/>
      <c r="W3458" s="109"/>
      <c r="X3458" s="109"/>
      <c r="Y3458" s="109"/>
      <c r="Z3458" s="109"/>
      <c r="AA3458" s="109"/>
      <c r="AB3458" s="109"/>
      <c r="AC3458" s="109"/>
      <c r="AD3458" s="109"/>
      <c r="AE3458" s="109"/>
      <c r="AF3458" s="109"/>
      <c r="AG3458" s="109"/>
      <c r="AH3458" s="109"/>
      <c r="AI3458" s="109"/>
      <c r="AJ3458" s="109"/>
      <c r="AK3458" s="109"/>
      <c r="AL3458" s="109"/>
      <c r="AM3458" s="109"/>
      <c r="AN3458" s="109"/>
      <c r="AO3458" s="109"/>
      <c r="AP3458" s="109"/>
      <c r="AQ3458" s="109"/>
      <c r="AR3458" s="109"/>
      <c r="AS3458" s="109"/>
      <c r="AT3458" s="109"/>
      <c r="AU3458" s="109"/>
      <c r="AV3458" s="109"/>
      <c r="AW3458" s="109"/>
      <c r="AX3458" s="110"/>
    </row>
    <row r="3459" spans="1:251" ht="12" customHeight="1">
      <c r="A3459" s="8"/>
      <c r="B3459" s="108"/>
      <c r="C3459" s="109"/>
      <c r="D3459" s="109"/>
      <c r="E3459" s="109"/>
      <c r="F3459" s="109"/>
      <c r="G3459" s="109"/>
      <c r="H3459" s="109"/>
      <c r="I3459" s="109"/>
      <c r="J3459" s="109"/>
      <c r="K3459" s="109"/>
      <c r="L3459" s="109"/>
      <c r="M3459" s="109"/>
      <c r="N3459" s="109"/>
      <c r="O3459" s="109"/>
      <c r="P3459" s="109"/>
      <c r="Q3459" s="109"/>
      <c r="R3459" s="109"/>
      <c r="S3459" s="109"/>
      <c r="T3459" s="109"/>
      <c r="U3459" s="109"/>
      <c r="V3459" s="109"/>
      <c r="W3459" s="109"/>
      <c r="X3459" s="109"/>
      <c r="Y3459" s="109"/>
      <c r="Z3459" s="109"/>
      <c r="AA3459" s="109"/>
      <c r="AB3459" s="109"/>
      <c r="AC3459" s="109"/>
      <c r="AD3459" s="109"/>
      <c r="AE3459" s="109"/>
      <c r="AF3459" s="109"/>
      <c r="AG3459" s="109"/>
      <c r="AH3459" s="109"/>
      <c r="AI3459" s="109"/>
      <c r="AJ3459" s="109"/>
      <c r="AK3459" s="109"/>
      <c r="AL3459" s="109"/>
      <c r="AM3459" s="109"/>
      <c r="AN3459" s="109"/>
      <c r="AO3459" s="109"/>
      <c r="AP3459" s="109"/>
      <c r="AQ3459" s="109"/>
      <c r="AR3459" s="109"/>
      <c r="AS3459" s="109"/>
      <c r="AT3459" s="109"/>
      <c r="AU3459" s="109"/>
      <c r="AV3459" s="109"/>
      <c r="AW3459" s="109"/>
      <c r="AX3459" s="110"/>
    </row>
    <row r="3460" spans="1:251" ht="12" customHeight="1">
      <c r="A3460" s="8"/>
      <c r="B3460" s="108"/>
      <c r="C3460" s="109"/>
      <c r="D3460" s="109"/>
      <c r="E3460" s="109"/>
      <c r="F3460" s="109"/>
      <c r="G3460" s="109"/>
      <c r="H3460" s="109"/>
      <c r="I3460" s="109"/>
      <c r="J3460" s="109"/>
      <c r="K3460" s="109"/>
      <c r="L3460" s="109"/>
      <c r="M3460" s="109"/>
      <c r="N3460" s="109"/>
      <c r="O3460" s="109"/>
      <c r="P3460" s="109"/>
      <c r="Q3460" s="109"/>
      <c r="R3460" s="109"/>
      <c r="S3460" s="109"/>
      <c r="T3460" s="109"/>
      <c r="U3460" s="109"/>
      <c r="V3460" s="109"/>
      <c r="W3460" s="109"/>
      <c r="X3460" s="109"/>
      <c r="Y3460" s="109"/>
      <c r="Z3460" s="109"/>
      <c r="AA3460" s="109"/>
      <c r="AB3460" s="109"/>
      <c r="AC3460" s="109"/>
      <c r="AD3460" s="109"/>
      <c r="AE3460" s="109"/>
      <c r="AF3460" s="109"/>
      <c r="AG3460" s="109"/>
      <c r="AH3460" s="109"/>
      <c r="AI3460" s="109"/>
      <c r="AJ3460" s="109"/>
      <c r="AK3460" s="109"/>
      <c r="AL3460" s="109"/>
      <c r="AM3460" s="109"/>
      <c r="AN3460" s="109"/>
      <c r="AO3460" s="109"/>
      <c r="AP3460" s="109"/>
      <c r="AQ3460" s="109"/>
      <c r="AR3460" s="109"/>
      <c r="AS3460" s="109"/>
      <c r="AT3460" s="109"/>
      <c r="AU3460" s="109"/>
      <c r="AV3460" s="109"/>
      <c r="AW3460" s="109"/>
      <c r="AX3460" s="110"/>
    </row>
    <row r="3461" spans="1:251" ht="15" thickBot="1">
      <c r="A3461" s="17"/>
      <c r="B3461" s="18"/>
      <c r="C3461" s="19"/>
      <c r="D3461" s="19"/>
      <c r="E3461" s="19"/>
      <c r="F3461" s="19"/>
      <c r="G3461" s="19"/>
      <c r="H3461" s="19"/>
      <c r="I3461" s="19"/>
      <c r="J3461" s="19"/>
      <c r="K3461" s="19"/>
      <c r="L3461" s="19"/>
      <c r="M3461" s="19"/>
      <c r="N3461" s="19"/>
      <c r="O3461" s="19"/>
      <c r="P3461" s="19"/>
      <c r="Q3461" s="19"/>
      <c r="R3461" s="19"/>
      <c r="S3461" s="19"/>
      <c r="T3461" s="19"/>
      <c r="U3461" s="19"/>
      <c r="V3461" s="19"/>
      <c r="W3461" s="19"/>
      <c r="X3461" s="19"/>
      <c r="Y3461" s="19"/>
      <c r="Z3461" s="19"/>
      <c r="AA3461" s="19"/>
      <c r="AB3461" s="19"/>
      <c r="AC3461" s="19"/>
      <c r="AD3461" s="19"/>
      <c r="AE3461" s="19"/>
      <c r="AF3461" s="19"/>
      <c r="AG3461" s="19"/>
      <c r="AH3461" s="19"/>
      <c r="AI3461" s="19"/>
      <c r="AJ3461" s="19"/>
      <c r="AK3461" s="19"/>
      <c r="AL3461" s="19"/>
      <c r="AM3461" s="19"/>
      <c r="AN3461" s="19"/>
      <c r="AO3461" s="19"/>
      <c r="AP3461" s="19"/>
      <c r="AQ3461" s="19"/>
      <c r="AR3461" s="19"/>
      <c r="AS3461" s="19"/>
      <c r="AT3461" s="19"/>
      <c r="AU3461" s="19"/>
      <c r="AV3461" s="19"/>
      <c r="AW3461" s="19"/>
      <c r="AX3461" s="20"/>
    </row>
    <row r="3462" spans="1:251">
      <c r="B3462" s="21"/>
    </row>
    <row r="3463" spans="1:251" ht="14.25">
      <c r="B3463" s="10" t="s">
        <v>4</v>
      </c>
      <c r="C3463" s="8"/>
      <c r="D3463" s="8"/>
      <c r="E3463" s="8"/>
      <c r="F3463" s="8"/>
      <c r="G3463" s="8"/>
      <c r="H3463" s="8"/>
      <c r="I3463" s="8"/>
      <c r="J3463" s="8"/>
      <c r="K3463" s="8"/>
      <c r="L3463" s="9"/>
      <c r="M3463" s="9"/>
      <c r="N3463" s="9"/>
      <c r="O3463" s="9"/>
      <c r="P3463" s="8"/>
      <c r="Q3463" s="8"/>
      <c r="R3463" s="8"/>
      <c r="S3463" s="8"/>
      <c r="T3463" s="8"/>
      <c r="U3463" s="8"/>
      <c r="V3463" s="10"/>
      <c r="W3463" s="10"/>
      <c r="X3463" s="10"/>
      <c r="Y3463" s="10"/>
      <c r="Z3463" s="10"/>
      <c r="AA3463" s="10"/>
      <c r="AB3463" s="10"/>
      <c r="AC3463" s="10"/>
      <c r="AD3463" s="10"/>
      <c r="AE3463" s="10"/>
      <c r="AF3463" s="10"/>
      <c r="AG3463" s="10"/>
      <c r="AH3463" s="10"/>
      <c r="AI3463" s="10"/>
      <c r="AJ3463" s="10"/>
      <c r="AK3463" s="10"/>
      <c r="AL3463" s="10"/>
      <c r="AM3463" s="10"/>
      <c r="AN3463" s="10"/>
      <c r="AO3463" s="10"/>
      <c r="AP3463" s="10"/>
      <c r="AQ3463" s="10"/>
      <c r="AR3463" s="10"/>
      <c r="AS3463" s="10"/>
      <c r="AT3463" s="10"/>
      <c r="AU3463" s="10"/>
      <c r="AV3463" s="10"/>
      <c r="AW3463" s="10"/>
      <c r="AX3463" s="10"/>
    </row>
    <row r="3464" spans="1:251" ht="15" thickBot="1">
      <c r="B3464" s="8"/>
      <c r="C3464" s="8"/>
      <c r="D3464" s="8"/>
      <c r="E3464" s="8"/>
      <c r="F3464" s="8"/>
      <c r="G3464" s="8"/>
      <c r="H3464" s="8"/>
      <c r="I3464" s="8"/>
      <c r="J3464" s="8"/>
      <c r="K3464" s="8"/>
      <c r="L3464" s="9"/>
      <c r="M3464" s="9"/>
      <c r="N3464" s="9"/>
      <c r="O3464" s="9"/>
      <c r="P3464" s="8"/>
      <c r="Q3464" s="8"/>
      <c r="R3464" s="8"/>
      <c r="S3464" s="8"/>
      <c r="T3464" s="8"/>
      <c r="U3464" s="8"/>
      <c r="V3464" s="10"/>
      <c r="W3464" s="10"/>
      <c r="X3464" s="10"/>
      <c r="Y3464" s="10"/>
      <c r="Z3464" s="10"/>
      <c r="AA3464" s="10"/>
      <c r="AB3464" s="10"/>
      <c r="AC3464" s="10"/>
      <c r="AD3464" s="10"/>
      <c r="AE3464" s="10"/>
      <c r="AF3464" s="10"/>
      <c r="AG3464" s="10"/>
      <c r="AH3464" s="10"/>
      <c r="AI3464" s="10"/>
      <c r="AJ3464" s="10"/>
      <c r="AK3464" s="10"/>
      <c r="AL3464" s="10"/>
      <c r="AM3464" s="10"/>
      <c r="AN3464" s="10"/>
      <c r="AO3464" s="10"/>
      <c r="AP3464" s="10"/>
      <c r="AQ3464" s="10"/>
      <c r="AR3464" s="10"/>
      <c r="AS3464" s="10"/>
      <c r="AT3464" s="10"/>
      <c r="AU3464" s="10"/>
      <c r="AV3464" s="10"/>
      <c r="AW3464" s="10"/>
      <c r="AX3464" s="22" t="s">
        <v>5</v>
      </c>
    </row>
    <row r="3465" spans="1:251" s="16" customFormat="1" ht="13.5" customHeight="1">
      <c r="A3465" s="8"/>
      <c r="B3465" s="111" t="s">
        <v>6</v>
      </c>
      <c r="C3465" s="112"/>
      <c r="D3465" s="112"/>
      <c r="E3465" s="112"/>
      <c r="F3465" s="112"/>
      <c r="G3465" s="112"/>
      <c r="H3465" s="112"/>
      <c r="I3465" s="112"/>
      <c r="J3465" s="112"/>
      <c r="K3465" s="112"/>
      <c r="L3465" s="112"/>
      <c r="M3465" s="112"/>
      <c r="N3465" s="112"/>
      <c r="O3465" s="112"/>
      <c r="P3465" s="112"/>
      <c r="Q3465" s="112"/>
      <c r="R3465" s="112"/>
      <c r="S3465" s="112"/>
      <c r="T3465" s="112"/>
      <c r="U3465" s="112"/>
      <c r="V3465" s="112"/>
      <c r="W3465" s="112"/>
      <c r="X3465" s="112"/>
      <c r="Y3465" s="112"/>
      <c r="Z3465" s="113"/>
      <c r="AA3465" s="117" t="s">
        <v>9</v>
      </c>
      <c r="AB3465" s="112"/>
      <c r="AC3465" s="112"/>
      <c r="AD3465" s="112"/>
      <c r="AE3465" s="112"/>
      <c r="AF3465" s="112"/>
      <c r="AG3465" s="112"/>
      <c r="AH3465" s="112"/>
      <c r="AI3465" s="113"/>
      <c r="AJ3465" s="117" t="s">
        <v>10</v>
      </c>
      <c r="AK3465" s="112"/>
      <c r="AL3465" s="112"/>
      <c r="AM3465" s="112"/>
      <c r="AN3465" s="112"/>
      <c r="AO3465" s="112"/>
      <c r="AP3465" s="112"/>
      <c r="AQ3465" s="112"/>
      <c r="AR3465" s="113"/>
      <c r="AS3465" s="117" t="s">
        <v>7</v>
      </c>
      <c r="AT3465" s="112"/>
      <c r="AU3465" s="112"/>
      <c r="AV3465" s="112"/>
      <c r="AW3465" s="112"/>
      <c r="AX3465" s="119"/>
      <c r="AY3465" s="2"/>
      <c r="AZ3465" s="2"/>
      <c r="BA3465" s="2"/>
      <c r="BB3465" s="2"/>
      <c r="BC3465" s="2"/>
      <c r="BD3465" s="2"/>
      <c r="BE3465" s="2"/>
      <c r="BF3465" s="2"/>
      <c r="BG3465" s="2"/>
      <c r="BH3465" s="2"/>
      <c r="BI3465" s="2"/>
      <c r="BJ3465" s="2"/>
      <c r="BK3465" s="2"/>
      <c r="BL3465" s="2"/>
      <c r="BM3465" s="2"/>
      <c r="BN3465" s="2"/>
      <c r="BO3465" s="2"/>
      <c r="BP3465" s="2"/>
      <c r="BQ3465" s="2"/>
      <c r="BR3465" s="2"/>
      <c r="BS3465" s="2"/>
      <c r="BT3465" s="2"/>
      <c r="BU3465" s="2"/>
      <c r="BV3465" s="2"/>
      <c r="BW3465" s="2"/>
      <c r="BX3465" s="2"/>
      <c r="BY3465" s="2"/>
      <c r="BZ3465" s="2"/>
      <c r="CA3465" s="2"/>
      <c r="CB3465" s="2"/>
      <c r="CC3465" s="2"/>
      <c r="CD3465" s="2"/>
      <c r="CE3465" s="2"/>
      <c r="CF3465" s="2"/>
      <c r="CG3465" s="2"/>
      <c r="CH3465" s="2"/>
      <c r="CI3465" s="2"/>
      <c r="CJ3465" s="2"/>
      <c r="CK3465" s="2"/>
      <c r="CL3465" s="2"/>
      <c r="CM3465" s="2"/>
      <c r="CN3465" s="2"/>
      <c r="CO3465" s="2"/>
      <c r="CP3465" s="2"/>
      <c r="CQ3465" s="2"/>
      <c r="CR3465" s="2"/>
      <c r="CS3465" s="2"/>
      <c r="CT3465" s="2"/>
      <c r="CU3465" s="2"/>
      <c r="CV3465" s="2"/>
      <c r="CW3465" s="2"/>
      <c r="CX3465" s="2"/>
      <c r="CY3465" s="2"/>
      <c r="CZ3465" s="2"/>
      <c r="DA3465" s="2"/>
      <c r="DB3465" s="2"/>
      <c r="DC3465" s="2"/>
      <c r="DD3465" s="2"/>
      <c r="DE3465" s="2"/>
      <c r="DF3465" s="2"/>
      <c r="DG3465" s="2"/>
      <c r="DH3465" s="2"/>
      <c r="DI3465" s="2"/>
      <c r="DJ3465" s="2"/>
      <c r="DK3465" s="2"/>
      <c r="DL3465" s="2"/>
      <c r="DM3465" s="2"/>
      <c r="DN3465" s="2"/>
      <c r="DO3465" s="2"/>
      <c r="DP3465" s="2"/>
      <c r="DQ3465" s="2"/>
      <c r="DR3465" s="2"/>
      <c r="DS3465" s="2"/>
      <c r="DT3465" s="2"/>
      <c r="DU3465" s="2"/>
      <c r="DV3465" s="2"/>
      <c r="DW3465" s="2"/>
      <c r="DX3465" s="2"/>
      <c r="DY3465" s="2"/>
      <c r="DZ3465" s="2"/>
      <c r="EA3465" s="2"/>
      <c r="EB3465" s="2"/>
      <c r="EC3465" s="2"/>
      <c r="ED3465" s="2"/>
      <c r="EE3465" s="2"/>
      <c r="EF3465" s="2"/>
      <c r="EG3465" s="2"/>
      <c r="EH3465" s="2"/>
      <c r="EI3465" s="2"/>
      <c r="EJ3465" s="2"/>
      <c r="EK3465" s="2"/>
      <c r="EL3465" s="2"/>
      <c r="EM3465" s="2"/>
      <c r="EN3465" s="2"/>
      <c r="EO3465" s="2"/>
      <c r="EP3465" s="2"/>
      <c r="EQ3465" s="2"/>
      <c r="ER3465" s="2"/>
      <c r="ES3465" s="2"/>
      <c r="ET3465" s="2"/>
      <c r="EU3465" s="2"/>
      <c r="EV3465" s="2"/>
      <c r="EW3465" s="2"/>
      <c r="EX3465" s="2"/>
      <c r="EY3465" s="2"/>
      <c r="EZ3465" s="2"/>
      <c r="FA3465" s="2"/>
      <c r="FB3465" s="2"/>
      <c r="FC3465" s="2"/>
      <c r="FD3465" s="2"/>
      <c r="FE3465" s="2"/>
      <c r="FF3465" s="2"/>
      <c r="FG3465" s="2"/>
      <c r="FH3465" s="2"/>
      <c r="FI3465" s="2"/>
      <c r="FJ3465" s="2"/>
      <c r="FK3465" s="2"/>
      <c r="FL3465" s="2"/>
      <c r="FM3465" s="2"/>
      <c r="FN3465" s="2"/>
      <c r="FO3465" s="2"/>
      <c r="FP3465" s="2"/>
      <c r="FQ3465" s="2"/>
      <c r="FR3465" s="2"/>
      <c r="FS3465" s="2"/>
      <c r="FT3465" s="2"/>
      <c r="FU3465" s="2"/>
      <c r="FV3465" s="2"/>
      <c r="FW3465" s="2"/>
      <c r="FX3465" s="2"/>
      <c r="FY3465" s="2"/>
      <c r="FZ3465" s="2"/>
      <c r="GA3465" s="2"/>
      <c r="GB3465" s="2"/>
      <c r="GC3465" s="2"/>
      <c r="GD3465" s="2"/>
      <c r="GE3465" s="2"/>
      <c r="GF3465" s="2"/>
      <c r="GG3465" s="2"/>
      <c r="GH3465" s="2"/>
      <c r="GI3465" s="2"/>
      <c r="GJ3465" s="2"/>
      <c r="GK3465" s="2"/>
      <c r="GL3465" s="2"/>
      <c r="GM3465" s="2"/>
      <c r="GN3465" s="2"/>
      <c r="GO3465" s="2"/>
      <c r="GP3465" s="2"/>
      <c r="GQ3465" s="2"/>
      <c r="GR3465" s="2"/>
      <c r="GS3465" s="2"/>
      <c r="GT3465" s="2"/>
      <c r="GU3465" s="2"/>
      <c r="GV3465" s="2"/>
      <c r="GW3465" s="2"/>
      <c r="GX3465" s="2"/>
      <c r="GY3465" s="2"/>
      <c r="GZ3465" s="2"/>
      <c r="HA3465" s="2"/>
      <c r="HB3465" s="2"/>
      <c r="HC3465" s="2"/>
      <c r="HD3465" s="2"/>
      <c r="HE3465" s="2"/>
      <c r="HF3465" s="2"/>
      <c r="HG3465" s="2"/>
      <c r="HH3465" s="2"/>
      <c r="HI3465" s="2"/>
      <c r="HJ3465" s="2"/>
      <c r="HK3465" s="2"/>
      <c r="HL3465" s="2"/>
      <c r="HM3465" s="2"/>
      <c r="HN3465" s="2"/>
      <c r="HO3465" s="2"/>
      <c r="HP3465" s="2"/>
      <c r="HQ3465" s="2"/>
      <c r="HR3465" s="2"/>
      <c r="HS3465" s="2"/>
      <c r="HT3465" s="2"/>
      <c r="HU3465" s="2"/>
      <c r="HV3465" s="2"/>
      <c r="HW3465" s="2"/>
      <c r="HX3465" s="2"/>
      <c r="HY3465" s="2"/>
      <c r="HZ3465" s="2"/>
      <c r="IA3465" s="2"/>
      <c r="IB3465" s="2"/>
      <c r="IC3465" s="2"/>
      <c r="ID3465" s="2"/>
      <c r="IE3465" s="2"/>
      <c r="IF3465" s="2"/>
      <c r="IG3465" s="2"/>
      <c r="IH3465" s="2"/>
      <c r="II3465" s="2"/>
      <c r="IJ3465" s="2"/>
      <c r="IK3465" s="2"/>
      <c r="IL3465" s="2"/>
      <c r="IM3465" s="2"/>
      <c r="IN3465" s="2"/>
      <c r="IO3465" s="2"/>
      <c r="IP3465" s="2"/>
      <c r="IQ3465" s="2"/>
    </row>
    <row r="3466" spans="1:251" s="16" customFormat="1" ht="13.5">
      <c r="A3466" s="8"/>
      <c r="B3466" s="114"/>
      <c r="C3466" s="115"/>
      <c r="D3466" s="115"/>
      <c r="E3466" s="115"/>
      <c r="F3466" s="115"/>
      <c r="G3466" s="115"/>
      <c r="H3466" s="115"/>
      <c r="I3466" s="115"/>
      <c r="J3466" s="115"/>
      <c r="K3466" s="115"/>
      <c r="L3466" s="115"/>
      <c r="M3466" s="115"/>
      <c r="N3466" s="115"/>
      <c r="O3466" s="115"/>
      <c r="P3466" s="115"/>
      <c r="Q3466" s="115"/>
      <c r="R3466" s="115"/>
      <c r="S3466" s="115"/>
      <c r="T3466" s="115"/>
      <c r="U3466" s="115"/>
      <c r="V3466" s="115"/>
      <c r="W3466" s="115"/>
      <c r="X3466" s="115"/>
      <c r="Y3466" s="115"/>
      <c r="Z3466" s="116"/>
      <c r="AA3466" s="118"/>
      <c r="AB3466" s="115"/>
      <c r="AC3466" s="115"/>
      <c r="AD3466" s="115"/>
      <c r="AE3466" s="115"/>
      <c r="AF3466" s="115"/>
      <c r="AG3466" s="115"/>
      <c r="AH3466" s="115"/>
      <c r="AI3466" s="116"/>
      <c r="AJ3466" s="118"/>
      <c r="AK3466" s="115"/>
      <c r="AL3466" s="115"/>
      <c r="AM3466" s="115"/>
      <c r="AN3466" s="115"/>
      <c r="AO3466" s="115"/>
      <c r="AP3466" s="115"/>
      <c r="AQ3466" s="115"/>
      <c r="AR3466" s="116"/>
      <c r="AS3466" s="118"/>
      <c r="AT3466" s="115"/>
      <c r="AU3466" s="115"/>
      <c r="AV3466" s="115"/>
      <c r="AW3466" s="115"/>
      <c r="AX3466" s="120"/>
      <c r="AY3466" s="2"/>
      <c r="AZ3466" s="2"/>
      <c r="BA3466" s="2"/>
      <c r="BB3466" s="23"/>
      <c r="BC3466" s="24"/>
      <c r="BE3466" s="2"/>
      <c r="BF3466" s="2"/>
      <c r="BG3466" s="2"/>
      <c r="BH3466" s="2"/>
      <c r="BI3466" s="2"/>
      <c r="BJ3466" s="2"/>
      <c r="BK3466" s="2"/>
      <c r="BL3466" s="2"/>
      <c r="BM3466" s="2"/>
      <c r="BN3466" s="2"/>
      <c r="BO3466" s="2"/>
      <c r="BP3466" s="2"/>
      <c r="BQ3466" s="2"/>
      <c r="BR3466" s="2"/>
      <c r="BS3466" s="2"/>
      <c r="BT3466" s="2"/>
      <c r="BU3466" s="2"/>
      <c r="BV3466" s="2"/>
      <c r="BW3466" s="2"/>
      <c r="BX3466" s="2"/>
      <c r="BY3466" s="2"/>
      <c r="BZ3466" s="2"/>
      <c r="CA3466" s="2"/>
      <c r="CB3466" s="2"/>
      <c r="CC3466" s="2"/>
      <c r="CD3466" s="2"/>
      <c r="CE3466" s="2"/>
      <c r="CF3466" s="2"/>
      <c r="CG3466" s="2"/>
      <c r="CH3466" s="2"/>
      <c r="CI3466" s="2"/>
      <c r="CJ3466" s="2"/>
      <c r="CK3466" s="2"/>
      <c r="CL3466" s="2"/>
      <c r="CM3466" s="2"/>
      <c r="CN3466" s="2"/>
      <c r="CO3466" s="2"/>
      <c r="CP3466" s="2"/>
      <c r="CQ3466" s="2"/>
      <c r="CR3466" s="2"/>
      <c r="CS3466" s="2"/>
      <c r="CT3466" s="2"/>
      <c r="CU3466" s="2"/>
      <c r="CV3466" s="2"/>
      <c r="CW3466" s="2"/>
      <c r="CX3466" s="2"/>
      <c r="CY3466" s="2"/>
      <c r="CZ3466" s="2"/>
      <c r="DA3466" s="2"/>
      <c r="DB3466" s="2"/>
      <c r="DC3466" s="2"/>
      <c r="DD3466" s="2"/>
      <c r="DE3466" s="2"/>
      <c r="DF3466" s="2"/>
      <c r="DG3466" s="2"/>
      <c r="DH3466" s="2"/>
      <c r="DI3466" s="2"/>
      <c r="DJ3466" s="2"/>
      <c r="DK3466" s="2"/>
      <c r="DL3466" s="2"/>
      <c r="DM3466" s="2"/>
      <c r="DN3466" s="2"/>
      <c r="DO3466" s="2"/>
      <c r="DP3466" s="2"/>
      <c r="DQ3466" s="2"/>
      <c r="DR3466" s="2"/>
      <c r="DS3466" s="2"/>
      <c r="DT3466" s="2"/>
      <c r="DU3466" s="2"/>
      <c r="DV3466" s="2"/>
      <c r="DW3466" s="2"/>
      <c r="DX3466" s="2"/>
      <c r="DY3466" s="2"/>
      <c r="DZ3466" s="2"/>
      <c r="EA3466" s="2"/>
      <c r="EB3466" s="2"/>
      <c r="EC3466" s="2"/>
      <c r="ED3466" s="2"/>
      <c r="EE3466" s="2"/>
      <c r="EF3466" s="2"/>
      <c r="EG3466" s="2"/>
      <c r="EH3466" s="2"/>
      <c r="EI3466" s="2"/>
      <c r="EJ3466" s="2"/>
      <c r="EK3466" s="2"/>
      <c r="EL3466" s="2"/>
      <c r="EM3466" s="2"/>
      <c r="EN3466" s="2"/>
      <c r="EO3466" s="2"/>
      <c r="EP3466" s="2"/>
      <c r="EQ3466" s="2"/>
      <c r="ER3466" s="2"/>
      <c r="ES3466" s="2"/>
      <c r="ET3466" s="2"/>
      <c r="EU3466" s="2"/>
      <c r="EV3466" s="2"/>
      <c r="EW3466" s="2"/>
      <c r="EX3466" s="2"/>
      <c r="EY3466" s="2"/>
      <c r="EZ3466" s="2"/>
      <c r="FA3466" s="2"/>
      <c r="FB3466" s="2"/>
      <c r="FC3466" s="2"/>
      <c r="FD3466" s="2"/>
      <c r="FE3466" s="2"/>
      <c r="FF3466" s="2"/>
      <c r="FG3466" s="2"/>
      <c r="FH3466" s="2"/>
      <c r="FI3466" s="2"/>
      <c r="FJ3466" s="2"/>
      <c r="FK3466" s="2"/>
      <c r="FL3466" s="2"/>
      <c r="FM3466" s="2"/>
      <c r="FN3466" s="2"/>
      <c r="FO3466" s="2"/>
      <c r="FP3466" s="2"/>
      <c r="FQ3466" s="2"/>
      <c r="FR3466" s="2"/>
      <c r="FS3466" s="2"/>
      <c r="FT3466" s="2"/>
      <c r="FU3466" s="2"/>
      <c r="FV3466" s="2"/>
      <c r="FW3466" s="2"/>
      <c r="FX3466" s="2"/>
      <c r="FY3466" s="2"/>
      <c r="FZ3466" s="2"/>
      <c r="GA3466" s="2"/>
      <c r="GB3466" s="2"/>
      <c r="GC3466" s="2"/>
      <c r="GD3466" s="2"/>
      <c r="GE3466" s="2"/>
      <c r="GF3466" s="2"/>
      <c r="GG3466" s="2"/>
      <c r="GH3466" s="2"/>
      <c r="GI3466" s="2"/>
      <c r="GJ3466" s="2"/>
      <c r="GK3466" s="2"/>
      <c r="GL3466" s="2"/>
      <c r="GM3466" s="2"/>
      <c r="GN3466" s="2"/>
      <c r="GO3466" s="2"/>
      <c r="GP3466" s="2"/>
      <c r="GQ3466" s="2"/>
      <c r="GR3466" s="2"/>
      <c r="GS3466" s="2"/>
      <c r="GT3466" s="2"/>
      <c r="GU3466" s="2"/>
      <c r="GV3466" s="2"/>
      <c r="GW3466" s="2"/>
      <c r="GX3466" s="2"/>
      <c r="GY3466" s="2"/>
      <c r="GZ3466" s="2"/>
      <c r="HA3466" s="2"/>
      <c r="HB3466" s="2"/>
      <c r="HC3466" s="2"/>
      <c r="HD3466" s="2"/>
      <c r="HE3466" s="2"/>
      <c r="HF3466" s="2"/>
      <c r="HG3466" s="2"/>
      <c r="HH3466" s="2"/>
      <c r="HI3466" s="2"/>
      <c r="HJ3466" s="2"/>
      <c r="HK3466" s="2"/>
      <c r="HL3466" s="2"/>
      <c r="HM3466" s="2"/>
      <c r="HN3466" s="2"/>
      <c r="HO3466" s="2"/>
      <c r="HP3466" s="2"/>
      <c r="HQ3466" s="2"/>
      <c r="HR3466" s="2"/>
      <c r="HS3466" s="2"/>
      <c r="HT3466" s="2"/>
      <c r="HU3466" s="2"/>
      <c r="HV3466" s="2"/>
      <c r="HW3466" s="2"/>
      <c r="HX3466" s="2"/>
      <c r="HY3466" s="2"/>
      <c r="HZ3466" s="2"/>
      <c r="IA3466" s="2"/>
      <c r="IB3466" s="2"/>
      <c r="IC3466" s="2"/>
      <c r="ID3466" s="2"/>
      <c r="IE3466" s="2"/>
      <c r="IF3466" s="2"/>
      <c r="IG3466" s="2"/>
      <c r="IH3466" s="2"/>
      <c r="II3466" s="2"/>
      <c r="IJ3466" s="2"/>
      <c r="IK3466" s="2"/>
      <c r="IL3466" s="2"/>
      <c r="IM3466" s="2"/>
      <c r="IN3466" s="2"/>
      <c r="IO3466" s="2"/>
      <c r="IP3466" s="2"/>
      <c r="IQ3466" s="2"/>
    </row>
    <row r="3467" spans="1:251" s="16" customFormat="1" ht="18.75" customHeight="1">
      <c r="A3467" s="8"/>
      <c r="B3467" s="25"/>
      <c r="C3467" s="130" t="s">
        <v>482</v>
      </c>
      <c r="D3467" s="131"/>
      <c r="E3467" s="131"/>
      <c r="F3467" s="131"/>
      <c r="G3467" s="131"/>
      <c r="H3467" s="131"/>
      <c r="I3467" s="131"/>
      <c r="J3467" s="131"/>
      <c r="K3467" s="131"/>
      <c r="L3467" s="131"/>
      <c r="M3467" s="131"/>
      <c r="N3467" s="131"/>
      <c r="O3467" s="131"/>
      <c r="P3467" s="131"/>
      <c r="Q3467" s="131"/>
      <c r="R3467" s="131"/>
      <c r="S3467" s="131"/>
      <c r="T3467" s="131"/>
      <c r="U3467" s="131"/>
      <c r="V3467" s="131"/>
      <c r="W3467" s="131"/>
      <c r="X3467" s="131"/>
      <c r="Y3467" s="131"/>
      <c r="Z3467" s="132"/>
      <c r="AA3467" s="133">
        <v>3540</v>
      </c>
      <c r="AB3467" s="134"/>
      <c r="AC3467" s="134"/>
      <c r="AD3467" s="134"/>
      <c r="AE3467" s="134"/>
      <c r="AF3467" s="134"/>
      <c r="AG3467" s="134"/>
      <c r="AH3467" s="134"/>
      <c r="AI3467" s="135"/>
      <c r="AJ3467" s="133">
        <v>3541</v>
      </c>
      <c r="AK3467" s="134"/>
      <c r="AL3467" s="134"/>
      <c r="AM3467" s="134"/>
      <c r="AN3467" s="134"/>
      <c r="AO3467" s="134"/>
      <c r="AP3467" s="134"/>
      <c r="AQ3467" s="134"/>
      <c r="AR3467" s="135"/>
      <c r="AS3467" s="136"/>
      <c r="AT3467" s="137"/>
      <c r="AU3467" s="137"/>
      <c r="AV3467" s="137"/>
      <c r="AW3467" s="137"/>
      <c r="AX3467" s="138"/>
      <c r="AY3467" s="2"/>
      <c r="AZ3467" s="2"/>
      <c r="BA3467" s="2"/>
      <c r="BB3467" s="2"/>
      <c r="BC3467" s="2"/>
      <c r="BD3467" s="2"/>
      <c r="BE3467" s="2"/>
      <c r="BF3467" s="2"/>
      <c r="BG3467" s="2"/>
      <c r="BH3467" s="2"/>
      <c r="BI3467" s="2"/>
      <c r="BJ3467" s="2"/>
      <c r="BK3467" s="2"/>
      <c r="BL3467" s="2"/>
      <c r="BM3467" s="2"/>
      <c r="BN3467" s="2"/>
      <c r="BO3467" s="2"/>
      <c r="BP3467" s="2"/>
      <c r="BQ3467" s="2"/>
      <c r="BR3467" s="2"/>
      <c r="BS3467" s="2"/>
      <c r="BT3467" s="2"/>
      <c r="BU3467" s="2"/>
      <c r="BV3467" s="2"/>
      <c r="BW3467" s="2"/>
      <c r="BX3467" s="2"/>
      <c r="BY3467" s="2"/>
      <c r="BZ3467" s="2"/>
      <c r="CA3467" s="2"/>
      <c r="CB3467" s="2"/>
      <c r="CC3467" s="2"/>
      <c r="CD3467" s="2"/>
      <c r="CE3467" s="2"/>
      <c r="CF3467" s="2"/>
      <c r="CG3467" s="2"/>
      <c r="CH3467" s="2"/>
      <c r="CI3467" s="2"/>
      <c r="CJ3467" s="2"/>
      <c r="CK3467" s="2"/>
      <c r="CL3467" s="2"/>
      <c r="CM3467" s="2"/>
      <c r="CN3467" s="2"/>
      <c r="CO3467" s="2"/>
      <c r="CP3467" s="2"/>
      <c r="CQ3467" s="2"/>
      <c r="CR3467" s="2"/>
      <c r="CS3467" s="2"/>
      <c r="CT3467" s="2"/>
      <c r="CU3467" s="2"/>
      <c r="CV3467" s="2"/>
      <c r="CW3467" s="2"/>
      <c r="CX3467" s="2"/>
      <c r="CY3467" s="2"/>
      <c r="CZ3467" s="2"/>
      <c r="DA3467" s="2"/>
      <c r="DB3467" s="2"/>
      <c r="DC3467" s="2"/>
      <c r="DD3467" s="2"/>
      <c r="DE3467" s="2"/>
      <c r="DF3467" s="2"/>
      <c r="DG3467" s="2"/>
      <c r="DH3467" s="2"/>
      <c r="DI3467" s="2"/>
      <c r="DJ3467" s="2"/>
      <c r="DK3467" s="2"/>
      <c r="DL3467" s="2"/>
      <c r="DM3467" s="2"/>
      <c r="DN3467" s="2"/>
      <c r="DO3467" s="2"/>
      <c r="DP3467" s="2"/>
      <c r="DQ3467" s="2"/>
      <c r="DR3467" s="2"/>
      <c r="DS3467" s="2"/>
      <c r="DT3467" s="2"/>
      <c r="DU3467" s="2"/>
      <c r="DV3467" s="2"/>
      <c r="DW3467" s="2"/>
      <c r="DX3467" s="2"/>
      <c r="DY3467" s="2"/>
      <c r="DZ3467" s="2"/>
      <c r="EA3467" s="2"/>
      <c r="EB3467" s="2"/>
      <c r="EC3467" s="2"/>
      <c r="ED3467" s="2"/>
      <c r="EE3467" s="2"/>
      <c r="EF3467" s="2"/>
      <c r="EG3467" s="2"/>
      <c r="EH3467" s="2"/>
      <c r="EI3467" s="2"/>
      <c r="EJ3467" s="2"/>
      <c r="EK3467" s="2"/>
      <c r="EL3467" s="2"/>
      <c r="EM3467" s="2"/>
      <c r="EN3467" s="2"/>
      <c r="EO3467" s="2"/>
      <c r="EP3467" s="2"/>
      <c r="EQ3467" s="2"/>
      <c r="ER3467" s="2"/>
      <c r="ES3467" s="2"/>
      <c r="ET3467" s="2"/>
      <c r="EU3467" s="2"/>
      <c r="EV3467" s="2"/>
      <c r="EW3467" s="2"/>
      <c r="EX3467" s="2"/>
      <c r="EY3467" s="2"/>
      <c r="EZ3467" s="2"/>
      <c r="FA3467" s="2"/>
      <c r="FB3467" s="2"/>
      <c r="FC3467" s="2"/>
      <c r="FD3467" s="2"/>
      <c r="FE3467" s="2"/>
      <c r="FF3467" s="2"/>
      <c r="FG3467" s="2"/>
      <c r="FH3467" s="2"/>
      <c r="FI3467" s="2"/>
      <c r="FJ3467" s="2"/>
      <c r="FK3467" s="2"/>
      <c r="FL3467" s="2"/>
      <c r="FM3467" s="2"/>
      <c r="FN3467" s="2"/>
      <c r="FO3467" s="2"/>
      <c r="FP3467" s="2"/>
      <c r="FQ3467" s="2"/>
      <c r="FR3467" s="2"/>
      <c r="FS3467" s="2"/>
      <c r="FT3467" s="2"/>
      <c r="FU3467" s="2"/>
      <c r="FV3467" s="2"/>
      <c r="FW3467" s="2"/>
      <c r="FX3467" s="2"/>
      <c r="FY3467" s="2"/>
      <c r="FZ3467" s="2"/>
      <c r="GA3467" s="2"/>
      <c r="GB3467" s="2"/>
      <c r="GC3467" s="2"/>
      <c r="GD3467" s="2"/>
      <c r="GE3467" s="2"/>
      <c r="GF3467" s="2"/>
      <c r="GG3467" s="2"/>
      <c r="GH3467" s="2"/>
      <c r="GI3467" s="2"/>
      <c r="GJ3467" s="2"/>
      <c r="GK3467" s="2"/>
      <c r="GL3467" s="2"/>
      <c r="GM3467" s="2"/>
      <c r="GN3467" s="2"/>
      <c r="GO3467" s="2"/>
      <c r="GP3467" s="2"/>
      <c r="GQ3467" s="2"/>
      <c r="GR3467" s="2"/>
      <c r="GS3467" s="2"/>
      <c r="GT3467" s="2"/>
      <c r="GU3467" s="2"/>
      <c r="GV3467" s="2"/>
      <c r="GW3467" s="2"/>
      <c r="GX3467" s="2"/>
      <c r="GY3467" s="2"/>
      <c r="GZ3467" s="2"/>
      <c r="HA3467" s="2"/>
      <c r="HB3467" s="2"/>
      <c r="HC3467" s="2"/>
      <c r="HD3467" s="2"/>
      <c r="HE3467" s="2"/>
      <c r="HF3467" s="2"/>
      <c r="HG3467" s="2"/>
      <c r="HH3467" s="2"/>
      <c r="HI3467" s="2"/>
      <c r="HJ3467" s="2"/>
      <c r="HK3467" s="2"/>
      <c r="HL3467" s="2"/>
      <c r="HM3467" s="2"/>
      <c r="HN3467" s="2"/>
      <c r="HO3467" s="2"/>
      <c r="HP3467" s="2"/>
      <c r="HQ3467" s="2"/>
      <c r="HR3467" s="2"/>
      <c r="HS3467" s="2"/>
      <c r="HT3467" s="2"/>
      <c r="HU3467" s="2"/>
      <c r="HV3467" s="2"/>
      <c r="HW3467" s="2"/>
      <c r="HX3467" s="2"/>
      <c r="HY3467" s="2"/>
      <c r="HZ3467" s="2"/>
      <c r="IA3467" s="2"/>
      <c r="IB3467" s="2"/>
      <c r="IC3467" s="2"/>
      <c r="ID3467" s="2"/>
      <c r="IE3467" s="2"/>
      <c r="IF3467" s="2"/>
      <c r="IG3467" s="2"/>
      <c r="IH3467" s="2"/>
      <c r="II3467" s="2"/>
      <c r="IJ3467" s="2"/>
      <c r="IK3467" s="2"/>
      <c r="IL3467" s="2"/>
      <c r="IM3467" s="2"/>
      <c r="IN3467" s="2"/>
      <c r="IO3467" s="2"/>
      <c r="IP3467" s="2"/>
      <c r="IQ3467" s="2"/>
    </row>
    <row r="3468" spans="1:251" s="16" customFormat="1" ht="18.75" customHeight="1" thickBot="1">
      <c r="A3468" s="17"/>
      <c r="B3468" s="121" t="s">
        <v>11</v>
      </c>
      <c r="C3468" s="122"/>
      <c r="D3468" s="122"/>
      <c r="E3468" s="122"/>
      <c r="F3468" s="122"/>
      <c r="G3468" s="122"/>
      <c r="H3468" s="122"/>
      <c r="I3468" s="122"/>
      <c r="J3468" s="122"/>
      <c r="K3468" s="122"/>
      <c r="L3468" s="122"/>
      <c r="M3468" s="122"/>
      <c r="N3468" s="122"/>
      <c r="O3468" s="122"/>
      <c r="P3468" s="122"/>
      <c r="Q3468" s="122"/>
      <c r="R3468" s="122"/>
      <c r="S3468" s="122"/>
      <c r="T3468" s="122"/>
      <c r="U3468" s="122"/>
      <c r="V3468" s="122"/>
      <c r="W3468" s="122"/>
      <c r="X3468" s="122"/>
      <c r="Y3468" s="122"/>
      <c r="Z3468" s="123"/>
      <c r="AA3468" s="124">
        <f>SUM($AA$3467:$AA$3467)</f>
        <v>3540</v>
      </c>
      <c r="AB3468" s="125"/>
      <c r="AC3468" s="125"/>
      <c r="AD3468" s="125"/>
      <c r="AE3468" s="125"/>
      <c r="AF3468" s="125"/>
      <c r="AG3468" s="125"/>
      <c r="AH3468" s="125"/>
      <c r="AI3468" s="126"/>
      <c r="AJ3468" s="124">
        <f>SUM($AJ$3467:$AJ$3467)</f>
        <v>3541</v>
      </c>
      <c r="AK3468" s="125"/>
      <c r="AL3468" s="125"/>
      <c r="AM3468" s="125"/>
      <c r="AN3468" s="125"/>
      <c r="AO3468" s="125"/>
      <c r="AP3468" s="125"/>
      <c r="AQ3468" s="125"/>
      <c r="AR3468" s="126"/>
      <c r="AS3468" s="127"/>
      <c r="AT3468" s="128"/>
      <c r="AU3468" s="128"/>
      <c r="AV3468" s="128"/>
      <c r="AW3468" s="128"/>
      <c r="AX3468" s="129"/>
      <c r="AY3468" s="2"/>
      <c r="AZ3468" s="2"/>
      <c r="BA3468" s="2"/>
      <c r="BB3468" s="2"/>
      <c r="BC3468" s="2"/>
      <c r="BD3468" s="2"/>
      <c r="BE3468" s="2"/>
      <c r="BF3468" s="2"/>
      <c r="BG3468" s="2"/>
      <c r="BH3468" s="2"/>
      <c r="BI3468" s="2"/>
      <c r="BJ3468" s="2"/>
      <c r="BK3468" s="2"/>
      <c r="BL3468" s="2"/>
      <c r="BM3468" s="2"/>
      <c r="BN3468" s="2"/>
      <c r="BO3468" s="2"/>
      <c r="BP3468" s="2"/>
      <c r="BQ3468" s="2"/>
      <c r="BR3468" s="2"/>
      <c r="BS3468" s="2"/>
      <c r="BT3468" s="2"/>
      <c r="BU3468" s="2"/>
      <c r="BV3468" s="2"/>
      <c r="BW3468" s="2"/>
      <c r="BX3468" s="2"/>
      <c r="BY3468" s="2"/>
      <c r="BZ3468" s="2"/>
      <c r="CA3468" s="2"/>
      <c r="CB3468" s="2"/>
      <c r="CC3468" s="2"/>
      <c r="CD3468" s="2"/>
      <c r="CE3468" s="2"/>
      <c r="CF3468" s="2"/>
      <c r="CG3468" s="2"/>
      <c r="CH3468" s="2"/>
      <c r="CI3468" s="2"/>
      <c r="CJ3468" s="2"/>
      <c r="CK3468" s="2"/>
      <c r="CL3468" s="2"/>
      <c r="CM3468" s="2"/>
      <c r="CN3468" s="2"/>
      <c r="CO3468" s="2"/>
      <c r="CP3468" s="2"/>
      <c r="CQ3468" s="2"/>
      <c r="CR3468" s="2"/>
      <c r="CS3468" s="2"/>
      <c r="CT3468" s="2"/>
      <c r="CU3468" s="2"/>
      <c r="CV3468" s="2"/>
      <c r="CW3468" s="2"/>
      <c r="CX3468" s="2"/>
      <c r="CY3468" s="2"/>
      <c r="CZ3468" s="2"/>
      <c r="DA3468" s="2"/>
      <c r="DB3468" s="2"/>
      <c r="DC3468" s="2"/>
      <c r="DD3468" s="2"/>
      <c r="DE3468" s="2"/>
      <c r="DF3468" s="2"/>
      <c r="DG3468" s="2"/>
      <c r="DH3468" s="2"/>
      <c r="DI3468" s="2"/>
      <c r="DJ3468" s="2"/>
      <c r="DK3468" s="2"/>
      <c r="DL3468" s="2"/>
      <c r="DM3468" s="2"/>
      <c r="DN3468" s="2"/>
      <c r="DO3468" s="2"/>
      <c r="DP3468" s="2"/>
      <c r="DQ3468" s="2"/>
      <c r="DR3468" s="2"/>
      <c r="DS3468" s="2"/>
      <c r="DT3468" s="2"/>
      <c r="DU3468" s="2"/>
      <c r="DV3468" s="2"/>
      <c r="DW3468" s="2"/>
      <c r="DX3468" s="2"/>
      <c r="DY3468" s="2"/>
      <c r="DZ3468" s="2"/>
      <c r="EA3468" s="2"/>
      <c r="EB3468" s="2"/>
      <c r="EC3468" s="2"/>
      <c r="ED3468" s="2"/>
      <c r="EE3468" s="2"/>
      <c r="EF3468" s="2"/>
      <c r="EG3468" s="2"/>
      <c r="EH3468" s="2"/>
      <c r="EI3468" s="2"/>
      <c r="EJ3468" s="2"/>
      <c r="EK3468" s="2"/>
      <c r="EL3468" s="2"/>
      <c r="EM3468" s="2"/>
      <c r="EN3468" s="2"/>
      <c r="EO3468" s="2"/>
      <c r="EP3468" s="2"/>
      <c r="EQ3468" s="2"/>
      <c r="ER3468" s="2"/>
      <c r="ES3468" s="2"/>
      <c r="ET3468" s="2"/>
      <c r="EU3468" s="2"/>
      <c r="EV3468" s="2"/>
      <c r="EW3468" s="2"/>
      <c r="EX3468" s="2"/>
      <c r="EY3468" s="2"/>
      <c r="EZ3468" s="2"/>
      <c r="FA3468" s="2"/>
      <c r="FB3468" s="2"/>
      <c r="FC3468" s="2"/>
      <c r="FD3468" s="2"/>
      <c r="FE3468" s="2"/>
      <c r="FF3468" s="2"/>
      <c r="FG3468" s="2"/>
      <c r="FH3468" s="2"/>
      <c r="FI3468" s="2"/>
      <c r="FJ3468" s="2"/>
      <c r="FK3468" s="2"/>
      <c r="FL3468" s="2"/>
      <c r="FM3468" s="2"/>
      <c r="FN3468" s="2"/>
      <c r="FO3468" s="2"/>
      <c r="FP3468" s="2"/>
      <c r="FQ3468" s="2"/>
      <c r="FR3468" s="2"/>
      <c r="FS3468" s="2"/>
      <c r="FT3468" s="2"/>
      <c r="FU3468" s="2"/>
      <c r="FV3468" s="2"/>
      <c r="FW3468" s="2"/>
      <c r="FX3468" s="2"/>
      <c r="FY3468" s="2"/>
      <c r="FZ3468" s="2"/>
      <c r="GA3468" s="2"/>
      <c r="GB3468" s="2"/>
      <c r="GC3468" s="2"/>
      <c r="GD3468" s="2"/>
      <c r="GE3468" s="2"/>
      <c r="GF3468" s="2"/>
      <c r="GG3468" s="2"/>
      <c r="GH3468" s="2"/>
      <c r="GI3468" s="2"/>
      <c r="GJ3468" s="2"/>
      <c r="GK3468" s="2"/>
      <c r="GL3468" s="2"/>
      <c r="GM3468" s="2"/>
      <c r="GN3468" s="2"/>
      <c r="GO3468" s="2"/>
      <c r="GP3468" s="2"/>
      <c r="GQ3468" s="2"/>
      <c r="GR3468" s="2"/>
      <c r="GS3468" s="2"/>
      <c r="GT3468" s="2"/>
      <c r="GU3468" s="2"/>
      <c r="GV3468" s="2"/>
      <c r="GW3468" s="2"/>
      <c r="GX3468" s="2"/>
      <c r="GY3468" s="2"/>
      <c r="GZ3468" s="2"/>
      <c r="HA3468" s="2"/>
      <c r="HB3468" s="2"/>
      <c r="HC3468" s="2"/>
      <c r="HD3468" s="2"/>
      <c r="HE3468" s="2"/>
      <c r="HF3468" s="2"/>
      <c r="HG3468" s="2"/>
      <c r="HH3468" s="2"/>
      <c r="HI3468" s="2"/>
      <c r="HJ3468" s="2"/>
      <c r="HK3468" s="2"/>
      <c r="HL3468" s="2"/>
      <c r="HM3468" s="2"/>
      <c r="HN3468" s="2"/>
      <c r="HO3468" s="2"/>
      <c r="HP3468" s="2"/>
      <c r="HQ3468" s="2"/>
      <c r="HR3468" s="2"/>
      <c r="HS3468" s="2"/>
      <c r="HT3468" s="2"/>
      <c r="HU3468" s="2"/>
      <c r="HV3468" s="2"/>
      <c r="HW3468" s="2"/>
      <c r="HX3468" s="2"/>
      <c r="HY3468" s="2"/>
      <c r="HZ3468" s="2"/>
      <c r="IA3468" s="2"/>
      <c r="IB3468" s="2"/>
      <c r="IC3468" s="2"/>
      <c r="ID3468" s="2"/>
      <c r="IE3468" s="2"/>
      <c r="IF3468" s="2"/>
      <c r="IG3468" s="2"/>
      <c r="IH3468" s="2"/>
      <c r="II3468" s="2"/>
      <c r="IJ3468" s="2"/>
      <c r="IK3468" s="2"/>
      <c r="IL3468" s="2"/>
      <c r="IM3468" s="2"/>
      <c r="IN3468" s="2"/>
      <c r="IO3468" s="2"/>
      <c r="IP3468" s="2"/>
      <c r="IQ3468" s="2"/>
    </row>
    <row r="3470" spans="1:251" ht="18.75">
      <c r="A3470" s="1" t="s">
        <v>0</v>
      </c>
      <c r="AW3470" s="3"/>
      <c r="AX3470" s="4"/>
      <c r="AY3470" s="3"/>
    </row>
    <row r="3472" spans="1:251" ht="18.75">
      <c r="B3472" s="101" t="s">
        <v>8</v>
      </c>
      <c r="C3472" s="102"/>
      <c r="D3472" s="102"/>
      <c r="E3472" s="102"/>
      <c r="F3472" s="102"/>
      <c r="G3472" s="102"/>
      <c r="H3472" s="102"/>
      <c r="I3472" s="102"/>
      <c r="J3472" s="102"/>
      <c r="K3472" s="102"/>
      <c r="L3472" s="102"/>
      <c r="M3472" s="102"/>
      <c r="N3472" s="102"/>
      <c r="O3472" s="102"/>
      <c r="P3472" s="102"/>
      <c r="Q3472" s="102"/>
      <c r="R3472" s="102"/>
      <c r="S3472" s="102"/>
      <c r="T3472" s="102"/>
      <c r="U3472" s="102"/>
      <c r="V3472" s="102"/>
      <c r="W3472" s="102"/>
      <c r="X3472" s="102"/>
      <c r="Y3472" s="102"/>
      <c r="Z3472" s="102"/>
      <c r="AA3472" s="102"/>
      <c r="AB3472" s="102"/>
      <c r="AC3472" s="102"/>
      <c r="AD3472" s="102"/>
      <c r="AE3472" s="102"/>
      <c r="AF3472" s="102"/>
      <c r="AG3472" s="102"/>
      <c r="AH3472" s="102"/>
      <c r="AI3472" s="102"/>
      <c r="AJ3472" s="102"/>
      <c r="AK3472" s="102"/>
      <c r="AL3472" s="102"/>
      <c r="AM3472" s="102"/>
      <c r="AN3472" s="102"/>
      <c r="AO3472" s="102"/>
      <c r="AP3472" s="102"/>
      <c r="AQ3472" s="102"/>
      <c r="AR3472" s="102"/>
      <c r="AS3472" s="102"/>
      <c r="AT3472" s="102"/>
      <c r="AU3472" s="102"/>
      <c r="AV3472" s="102"/>
      <c r="AW3472" s="102"/>
      <c r="AX3472" s="102"/>
    </row>
    <row r="3473" spans="1:113">
      <c r="Z3473" s="5"/>
      <c r="AD3473" s="5"/>
      <c r="AE3473" s="5"/>
      <c r="AF3473" s="5"/>
      <c r="AG3473" s="5"/>
      <c r="AH3473" s="5"/>
      <c r="AI3473" s="5"/>
      <c r="AO3473" s="5"/>
    </row>
    <row r="3474" spans="1:113" ht="13.5" thickBot="1">
      <c r="Z3474" s="5"/>
      <c r="AD3474" s="5"/>
      <c r="AE3474" s="5"/>
      <c r="AF3474" s="5"/>
      <c r="AG3474" s="5"/>
      <c r="AH3474" s="5"/>
      <c r="AI3474" s="5"/>
      <c r="AO3474" s="5"/>
      <c r="DI3474" s="6"/>
    </row>
    <row r="3475" spans="1:113" ht="24.75" customHeight="1" thickBot="1">
      <c r="B3475" s="103" t="s">
        <v>1</v>
      </c>
      <c r="C3475" s="104"/>
      <c r="D3475" s="104"/>
      <c r="E3475" s="104"/>
      <c r="F3475" s="104"/>
      <c r="G3475" s="104"/>
      <c r="H3475" s="105" t="s">
        <v>495</v>
      </c>
      <c r="I3475" s="106"/>
      <c r="J3475" s="106"/>
      <c r="K3475" s="106"/>
      <c r="L3475" s="106"/>
      <c r="M3475" s="106"/>
      <c r="N3475" s="106"/>
      <c r="O3475" s="106"/>
      <c r="P3475" s="106"/>
      <c r="Q3475" s="106"/>
      <c r="R3475" s="106"/>
      <c r="S3475" s="106"/>
      <c r="T3475" s="106"/>
      <c r="U3475" s="106"/>
      <c r="V3475" s="106"/>
      <c r="W3475" s="106"/>
      <c r="X3475" s="106"/>
      <c r="Y3475" s="106"/>
      <c r="Z3475" s="106"/>
      <c r="AA3475" s="106"/>
      <c r="AB3475" s="106"/>
      <c r="AC3475" s="106"/>
      <c r="AD3475" s="106"/>
      <c r="AE3475" s="106"/>
      <c r="AF3475" s="106"/>
      <c r="AG3475" s="106"/>
      <c r="AH3475" s="106"/>
      <c r="AI3475" s="106"/>
      <c r="AJ3475" s="106"/>
      <c r="AK3475" s="106"/>
      <c r="AL3475" s="106"/>
      <c r="AM3475" s="106"/>
      <c r="AN3475" s="106"/>
      <c r="AO3475" s="106"/>
      <c r="AP3475" s="106"/>
      <c r="AQ3475" s="106"/>
      <c r="AR3475" s="106"/>
      <c r="AS3475" s="106"/>
      <c r="AT3475" s="106"/>
      <c r="AU3475" s="106"/>
      <c r="AV3475" s="106"/>
      <c r="AW3475" s="106"/>
      <c r="AX3475" s="107"/>
      <c r="DI3475" s="6"/>
    </row>
    <row r="3476" spans="1:113" ht="14.25">
      <c r="B3476" s="7"/>
      <c r="C3476" s="7"/>
      <c r="D3476" s="7"/>
      <c r="E3476" s="7"/>
      <c r="F3476" s="7"/>
      <c r="G3476" s="7"/>
      <c r="H3476" s="8"/>
      <c r="I3476" s="8"/>
      <c r="J3476" s="8"/>
      <c r="K3476" s="8"/>
      <c r="L3476" s="9"/>
      <c r="M3476" s="9"/>
      <c r="N3476" s="9"/>
      <c r="O3476" s="9"/>
      <c r="P3476" s="8"/>
      <c r="Q3476" s="8"/>
      <c r="R3476" s="8"/>
      <c r="S3476" s="8"/>
      <c r="T3476" s="8"/>
      <c r="U3476" s="8"/>
      <c r="V3476" s="10"/>
      <c r="W3476" s="10"/>
      <c r="X3476" s="10"/>
      <c r="Y3476" s="10"/>
      <c r="Z3476" s="10"/>
      <c r="AA3476" s="10"/>
      <c r="AB3476" s="10"/>
      <c r="AC3476" s="10"/>
      <c r="AD3476" s="10"/>
      <c r="AE3476" s="10"/>
      <c r="AF3476" s="10"/>
      <c r="AG3476" s="10"/>
      <c r="AH3476" s="10"/>
      <c r="AI3476" s="10"/>
      <c r="AJ3476" s="10"/>
      <c r="AK3476" s="10"/>
      <c r="AL3476" s="10"/>
      <c r="AM3476" s="10"/>
      <c r="AN3476" s="10"/>
      <c r="AO3476" s="10"/>
      <c r="AP3476" s="10"/>
      <c r="AQ3476" s="10"/>
      <c r="AR3476" s="10"/>
      <c r="AS3476" s="10"/>
      <c r="AT3476" s="10"/>
      <c r="AU3476" s="10"/>
      <c r="AV3476" s="10"/>
      <c r="AW3476" s="10"/>
      <c r="AX3476" s="10"/>
      <c r="DI3476" s="6"/>
    </row>
    <row r="3477" spans="1:113" ht="15" thickBot="1">
      <c r="A3477" s="11"/>
      <c r="B3477" s="10" t="s">
        <v>2</v>
      </c>
      <c r="C3477" s="8"/>
      <c r="D3477" s="8"/>
      <c r="E3477" s="8"/>
      <c r="F3477" s="8"/>
      <c r="G3477" s="8"/>
      <c r="H3477" s="8"/>
      <c r="I3477" s="8"/>
      <c r="J3477" s="8"/>
      <c r="K3477" s="8"/>
      <c r="L3477" s="9"/>
      <c r="M3477" s="9"/>
      <c r="N3477" s="9"/>
      <c r="O3477" s="9"/>
      <c r="P3477" s="8"/>
      <c r="Q3477" s="8"/>
      <c r="R3477" s="8"/>
      <c r="S3477" s="8"/>
      <c r="T3477" s="8"/>
      <c r="U3477" s="8"/>
      <c r="V3477" s="10"/>
      <c r="W3477" s="10"/>
      <c r="X3477" s="10"/>
      <c r="Y3477" s="10"/>
      <c r="Z3477" s="10"/>
      <c r="AA3477" s="10"/>
      <c r="AB3477" s="10"/>
      <c r="AC3477" s="10"/>
      <c r="AD3477" s="10"/>
      <c r="AE3477" s="10"/>
      <c r="AF3477" s="10"/>
      <c r="AG3477" s="10"/>
      <c r="AH3477" s="10"/>
      <c r="AI3477" s="10"/>
      <c r="AJ3477" s="10"/>
      <c r="AK3477" s="10"/>
      <c r="AL3477" s="10"/>
      <c r="AM3477" s="10"/>
      <c r="AN3477" s="10"/>
      <c r="AO3477" s="10"/>
      <c r="AP3477" s="10"/>
      <c r="AQ3477" s="10"/>
      <c r="AR3477" s="10"/>
      <c r="AS3477" s="10"/>
      <c r="AT3477" s="10"/>
      <c r="AU3477" s="10"/>
      <c r="AV3477" s="10"/>
      <c r="AW3477" s="10"/>
      <c r="AX3477" s="10"/>
      <c r="DI3477" s="6"/>
    </row>
    <row r="3478" spans="1:113" ht="14.25">
      <c r="A3478" s="8"/>
      <c r="B3478" s="12"/>
      <c r="C3478" s="7"/>
      <c r="D3478" s="7"/>
      <c r="E3478" s="7"/>
      <c r="F3478" s="7"/>
      <c r="G3478" s="7"/>
      <c r="H3478" s="7"/>
      <c r="I3478" s="7"/>
      <c r="J3478" s="7"/>
      <c r="K3478" s="7"/>
      <c r="L3478" s="13"/>
      <c r="M3478" s="13"/>
      <c r="N3478" s="13"/>
      <c r="O3478" s="13"/>
      <c r="P3478" s="7"/>
      <c r="Q3478" s="7"/>
      <c r="R3478" s="7"/>
      <c r="S3478" s="7"/>
      <c r="T3478" s="7"/>
      <c r="U3478" s="7"/>
      <c r="V3478" s="14"/>
      <c r="W3478" s="14"/>
      <c r="X3478" s="14"/>
      <c r="Y3478" s="14"/>
      <c r="Z3478" s="14"/>
      <c r="AA3478" s="14"/>
      <c r="AB3478" s="14"/>
      <c r="AC3478" s="14"/>
      <c r="AD3478" s="14"/>
      <c r="AE3478" s="14"/>
      <c r="AF3478" s="14"/>
      <c r="AG3478" s="14"/>
      <c r="AH3478" s="14"/>
      <c r="AI3478" s="14"/>
      <c r="AJ3478" s="14"/>
      <c r="AK3478" s="14"/>
      <c r="AL3478" s="14"/>
      <c r="AM3478" s="14"/>
      <c r="AN3478" s="14"/>
      <c r="AO3478" s="14"/>
      <c r="AP3478" s="14"/>
      <c r="AQ3478" s="14"/>
      <c r="AR3478" s="14"/>
      <c r="AS3478" s="14"/>
      <c r="AT3478" s="14"/>
      <c r="AU3478" s="14"/>
      <c r="AV3478" s="14"/>
      <c r="AW3478" s="14"/>
      <c r="AX3478" s="15"/>
    </row>
    <row r="3479" spans="1:113" ht="12" customHeight="1">
      <c r="A3479" s="8"/>
      <c r="B3479" s="108" t="s">
        <v>496</v>
      </c>
      <c r="C3479" s="109"/>
      <c r="D3479" s="109"/>
      <c r="E3479" s="109"/>
      <c r="F3479" s="109"/>
      <c r="G3479" s="109"/>
      <c r="H3479" s="109"/>
      <c r="I3479" s="109"/>
      <c r="J3479" s="109"/>
      <c r="K3479" s="109"/>
      <c r="L3479" s="109"/>
      <c r="M3479" s="109"/>
      <c r="N3479" s="109"/>
      <c r="O3479" s="109"/>
      <c r="P3479" s="109"/>
      <c r="Q3479" s="109"/>
      <c r="R3479" s="109"/>
      <c r="S3479" s="109"/>
      <c r="T3479" s="109"/>
      <c r="U3479" s="109"/>
      <c r="V3479" s="109"/>
      <c r="W3479" s="109"/>
      <c r="X3479" s="109"/>
      <c r="Y3479" s="109"/>
      <c r="Z3479" s="109"/>
      <c r="AA3479" s="109"/>
      <c r="AB3479" s="109"/>
      <c r="AC3479" s="109"/>
      <c r="AD3479" s="109"/>
      <c r="AE3479" s="109"/>
      <c r="AF3479" s="109"/>
      <c r="AG3479" s="109"/>
      <c r="AH3479" s="109"/>
      <c r="AI3479" s="109"/>
      <c r="AJ3479" s="109"/>
      <c r="AK3479" s="109"/>
      <c r="AL3479" s="109"/>
      <c r="AM3479" s="109"/>
      <c r="AN3479" s="109"/>
      <c r="AO3479" s="109"/>
      <c r="AP3479" s="109"/>
      <c r="AQ3479" s="109"/>
      <c r="AR3479" s="109"/>
      <c r="AS3479" s="109"/>
      <c r="AT3479" s="109"/>
      <c r="AU3479" s="109"/>
      <c r="AV3479" s="109"/>
      <c r="AW3479" s="109"/>
      <c r="AX3479" s="110"/>
    </row>
    <row r="3480" spans="1:113" ht="12" customHeight="1">
      <c r="A3480" s="8"/>
      <c r="B3480" s="108"/>
      <c r="C3480" s="109"/>
      <c r="D3480" s="109"/>
      <c r="E3480" s="109"/>
      <c r="F3480" s="109"/>
      <c r="G3480" s="109"/>
      <c r="H3480" s="109"/>
      <c r="I3480" s="109"/>
      <c r="J3480" s="109"/>
      <c r="K3480" s="109"/>
      <c r="L3480" s="109"/>
      <c r="M3480" s="109"/>
      <c r="N3480" s="109"/>
      <c r="O3480" s="109"/>
      <c r="P3480" s="109"/>
      <c r="Q3480" s="109"/>
      <c r="R3480" s="109"/>
      <c r="S3480" s="109"/>
      <c r="T3480" s="109"/>
      <c r="U3480" s="109"/>
      <c r="V3480" s="109"/>
      <c r="W3480" s="109"/>
      <c r="X3480" s="109"/>
      <c r="Y3480" s="109"/>
      <c r="Z3480" s="109"/>
      <c r="AA3480" s="109"/>
      <c r="AB3480" s="109"/>
      <c r="AC3480" s="109"/>
      <c r="AD3480" s="109"/>
      <c r="AE3480" s="109"/>
      <c r="AF3480" s="109"/>
      <c r="AG3480" s="109"/>
      <c r="AH3480" s="109"/>
      <c r="AI3480" s="109"/>
      <c r="AJ3480" s="109"/>
      <c r="AK3480" s="109"/>
      <c r="AL3480" s="109"/>
      <c r="AM3480" s="109"/>
      <c r="AN3480" s="109"/>
      <c r="AO3480" s="109"/>
      <c r="AP3480" s="109"/>
      <c r="AQ3480" s="109"/>
      <c r="AR3480" s="109"/>
      <c r="AS3480" s="109"/>
      <c r="AT3480" s="109"/>
      <c r="AU3480" s="109"/>
      <c r="AV3480" s="109"/>
      <c r="AW3480" s="109"/>
      <c r="AX3480" s="110"/>
      <c r="BC3480" s="16"/>
    </row>
    <row r="3481" spans="1:113" ht="12" customHeight="1">
      <c r="A3481" s="8"/>
      <c r="B3481" s="108"/>
      <c r="C3481" s="109"/>
      <c r="D3481" s="109"/>
      <c r="E3481" s="109"/>
      <c r="F3481" s="109"/>
      <c r="G3481" s="109"/>
      <c r="H3481" s="109"/>
      <c r="I3481" s="109"/>
      <c r="J3481" s="109"/>
      <c r="K3481" s="109"/>
      <c r="L3481" s="109"/>
      <c r="M3481" s="109"/>
      <c r="N3481" s="109"/>
      <c r="O3481" s="109"/>
      <c r="P3481" s="109"/>
      <c r="Q3481" s="109"/>
      <c r="R3481" s="109"/>
      <c r="S3481" s="109"/>
      <c r="T3481" s="109"/>
      <c r="U3481" s="109"/>
      <c r="V3481" s="109"/>
      <c r="W3481" s="109"/>
      <c r="X3481" s="109"/>
      <c r="Y3481" s="109"/>
      <c r="Z3481" s="109"/>
      <c r="AA3481" s="109"/>
      <c r="AB3481" s="109"/>
      <c r="AC3481" s="109"/>
      <c r="AD3481" s="109"/>
      <c r="AE3481" s="109"/>
      <c r="AF3481" s="109"/>
      <c r="AG3481" s="109"/>
      <c r="AH3481" s="109"/>
      <c r="AI3481" s="109"/>
      <c r="AJ3481" s="109"/>
      <c r="AK3481" s="109"/>
      <c r="AL3481" s="109"/>
      <c r="AM3481" s="109"/>
      <c r="AN3481" s="109"/>
      <c r="AO3481" s="109"/>
      <c r="AP3481" s="109"/>
      <c r="AQ3481" s="109"/>
      <c r="AR3481" s="109"/>
      <c r="AS3481" s="109"/>
      <c r="AT3481" s="109"/>
      <c r="AU3481" s="109"/>
      <c r="AV3481" s="109"/>
      <c r="AW3481" s="109"/>
      <c r="AX3481" s="110"/>
    </row>
    <row r="3482" spans="1:113" ht="12" customHeight="1">
      <c r="A3482" s="8"/>
      <c r="B3482" s="108"/>
      <c r="C3482" s="109"/>
      <c r="D3482" s="109"/>
      <c r="E3482" s="109"/>
      <c r="F3482" s="109"/>
      <c r="G3482" s="109"/>
      <c r="H3482" s="109"/>
      <c r="I3482" s="109"/>
      <c r="J3482" s="109"/>
      <c r="K3482" s="109"/>
      <c r="L3482" s="109"/>
      <c r="M3482" s="109"/>
      <c r="N3482" s="109"/>
      <c r="O3482" s="109"/>
      <c r="P3482" s="109"/>
      <c r="Q3482" s="109"/>
      <c r="R3482" s="109"/>
      <c r="S3482" s="109"/>
      <c r="T3482" s="109"/>
      <c r="U3482" s="109"/>
      <c r="V3482" s="109"/>
      <c r="W3482" s="109"/>
      <c r="X3482" s="109"/>
      <c r="Y3482" s="109"/>
      <c r="Z3482" s="109"/>
      <c r="AA3482" s="109"/>
      <c r="AB3482" s="109"/>
      <c r="AC3482" s="109"/>
      <c r="AD3482" s="109"/>
      <c r="AE3482" s="109"/>
      <c r="AF3482" s="109"/>
      <c r="AG3482" s="109"/>
      <c r="AH3482" s="109"/>
      <c r="AI3482" s="109"/>
      <c r="AJ3482" s="109"/>
      <c r="AK3482" s="109"/>
      <c r="AL3482" s="109"/>
      <c r="AM3482" s="109"/>
      <c r="AN3482" s="109"/>
      <c r="AO3482" s="109"/>
      <c r="AP3482" s="109"/>
      <c r="AQ3482" s="109"/>
      <c r="AR3482" s="109"/>
      <c r="AS3482" s="109"/>
      <c r="AT3482" s="109"/>
      <c r="AU3482" s="109"/>
      <c r="AV3482" s="109"/>
      <c r="AW3482" s="109"/>
      <c r="AX3482" s="110"/>
    </row>
    <row r="3483" spans="1:113" ht="12" customHeight="1">
      <c r="A3483" s="8"/>
      <c r="B3483" s="108"/>
      <c r="C3483" s="109"/>
      <c r="D3483" s="109"/>
      <c r="E3483" s="109"/>
      <c r="F3483" s="109"/>
      <c r="G3483" s="109"/>
      <c r="H3483" s="109"/>
      <c r="I3483" s="109"/>
      <c r="J3483" s="109"/>
      <c r="K3483" s="109"/>
      <c r="L3483" s="109"/>
      <c r="M3483" s="109"/>
      <c r="N3483" s="109"/>
      <c r="O3483" s="109"/>
      <c r="P3483" s="109"/>
      <c r="Q3483" s="109"/>
      <c r="R3483" s="109"/>
      <c r="S3483" s="109"/>
      <c r="T3483" s="109"/>
      <c r="U3483" s="109"/>
      <c r="V3483" s="109"/>
      <c r="W3483" s="109"/>
      <c r="X3483" s="109"/>
      <c r="Y3483" s="109"/>
      <c r="Z3483" s="109"/>
      <c r="AA3483" s="109"/>
      <c r="AB3483" s="109"/>
      <c r="AC3483" s="109"/>
      <c r="AD3483" s="109"/>
      <c r="AE3483" s="109"/>
      <c r="AF3483" s="109"/>
      <c r="AG3483" s="109"/>
      <c r="AH3483" s="109"/>
      <c r="AI3483" s="109"/>
      <c r="AJ3483" s="109"/>
      <c r="AK3483" s="109"/>
      <c r="AL3483" s="109"/>
      <c r="AM3483" s="109"/>
      <c r="AN3483" s="109"/>
      <c r="AO3483" s="109"/>
      <c r="AP3483" s="109"/>
      <c r="AQ3483" s="109"/>
      <c r="AR3483" s="109"/>
      <c r="AS3483" s="109"/>
      <c r="AT3483" s="109"/>
      <c r="AU3483" s="109"/>
      <c r="AV3483" s="109"/>
      <c r="AW3483" s="109"/>
      <c r="AX3483" s="110"/>
    </row>
    <row r="3484" spans="1:113" ht="15" thickBot="1">
      <c r="A3484" s="17"/>
      <c r="B3484" s="18"/>
      <c r="C3484" s="19"/>
      <c r="D3484" s="19"/>
      <c r="E3484" s="19"/>
      <c r="F3484" s="19"/>
      <c r="G3484" s="19"/>
      <c r="H3484" s="19"/>
      <c r="I3484" s="19"/>
      <c r="J3484" s="19"/>
      <c r="K3484" s="19"/>
      <c r="L3484" s="19"/>
      <c r="M3484" s="19"/>
      <c r="N3484" s="19"/>
      <c r="O3484" s="19"/>
      <c r="P3484" s="19"/>
      <c r="Q3484" s="19"/>
      <c r="R3484" s="19"/>
      <c r="S3484" s="19"/>
      <c r="T3484" s="19"/>
      <c r="U3484" s="19"/>
      <c r="V3484" s="19"/>
      <c r="W3484" s="19"/>
      <c r="X3484" s="19"/>
      <c r="Y3484" s="19"/>
      <c r="Z3484" s="19"/>
      <c r="AA3484" s="19"/>
      <c r="AB3484" s="19"/>
      <c r="AC3484" s="19"/>
      <c r="AD3484" s="19"/>
      <c r="AE3484" s="19"/>
      <c r="AF3484" s="19"/>
      <c r="AG3484" s="19"/>
      <c r="AH3484" s="19"/>
      <c r="AI3484" s="19"/>
      <c r="AJ3484" s="19"/>
      <c r="AK3484" s="19"/>
      <c r="AL3484" s="19"/>
      <c r="AM3484" s="19"/>
      <c r="AN3484" s="19"/>
      <c r="AO3484" s="19"/>
      <c r="AP3484" s="19"/>
      <c r="AQ3484" s="19"/>
      <c r="AR3484" s="19"/>
      <c r="AS3484" s="19"/>
      <c r="AT3484" s="19"/>
      <c r="AU3484" s="19"/>
      <c r="AV3484" s="19"/>
      <c r="AW3484" s="19"/>
      <c r="AX3484" s="20"/>
    </row>
    <row r="3485" spans="1:113">
      <c r="B3485" s="21"/>
    </row>
    <row r="3486" spans="1:113" ht="15" thickBot="1">
      <c r="A3486" s="11"/>
      <c r="B3486" s="10" t="s">
        <v>3</v>
      </c>
      <c r="C3486" s="8"/>
      <c r="D3486" s="8"/>
      <c r="E3486" s="8"/>
      <c r="F3486" s="8"/>
      <c r="G3486" s="8"/>
      <c r="H3486" s="8"/>
      <c r="I3486" s="8"/>
      <c r="J3486" s="8"/>
      <c r="K3486" s="8"/>
      <c r="L3486" s="9"/>
      <c r="M3486" s="9"/>
      <c r="N3486" s="9"/>
      <c r="O3486" s="9"/>
      <c r="P3486" s="8"/>
      <c r="Q3486" s="8"/>
      <c r="R3486" s="8"/>
      <c r="S3486" s="8"/>
      <c r="T3486" s="8"/>
      <c r="U3486" s="8"/>
      <c r="V3486" s="10"/>
      <c r="W3486" s="10"/>
      <c r="X3486" s="10"/>
      <c r="Y3486" s="10"/>
      <c r="Z3486" s="10"/>
      <c r="AA3486" s="10"/>
      <c r="AB3486" s="10"/>
      <c r="AC3486" s="10"/>
      <c r="AD3486" s="10"/>
      <c r="AE3486" s="10"/>
      <c r="AF3486" s="10"/>
      <c r="AG3486" s="10"/>
      <c r="AH3486" s="10"/>
      <c r="AI3486" s="10"/>
      <c r="AJ3486" s="10"/>
      <c r="AK3486" s="10"/>
      <c r="AL3486" s="10"/>
      <c r="AM3486" s="10"/>
      <c r="AN3486" s="10"/>
      <c r="AO3486" s="10"/>
      <c r="AP3486" s="10"/>
      <c r="AQ3486" s="10"/>
      <c r="AR3486" s="10"/>
      <c r="AS3486" s="10"/>
      <c r="AT3486" s="10"/>
      <c r="AU3486" s="10"/>
      <c r="AV3486" s="10"/>
      <c r="AW3486" s="10"/>
      <c r="AX3486" s="10"/>
      <c r="DI3486" s="6"/>
    </row>
    <row r="3487" spans="1:113" ht="14.25">
      <c r="A3487" s="8"/>
      <c r="B3487" s="12"/>
      <c r="C3487" s="7"/>
      <c r="D3487" s="7"/>
      <c r="E3487" s="7"/>
      <c r="F3487" s="7"/>
      <c r="G3487" s="7"/>
      <c r="H3487" s="7"/>
      <c r="I3487" s="7"/>
      <c r="J3487" s="7"/>
      <c r="K3487" s="7"/>
      <c r="L3487" s="13"/>
      <c r="M3487" s="13"/>
      <c r="N3487" s="13"/>
      <c r="O3487" s="13"/>
      <c r="P3487" s="7"/>
      <c r="Q3487" s="7"/>
      <c r="R3487" s="7"/>
      <c r="S3487" s="7"/>
      <c r="T3487" s="7"/>
      <c r="U3487" s="7"/>
      <c r="V3487" s="14"/>
      <c r="W3487" s="14"/>
      <c r="X3487" s="14"/>
      <c r="Y3487" s="14"/>
      <c r="Z3487" s="14"/>
      <c r="AA3487" s="14"/>
      <c r="AB3487" s="14"/>
      <c r="AC3487" s="14"/>
      <c r="AD3487" s="14"/>
      <c r="AE3487" s="14"/>
      <c r="AF3487" s="14"/>
      <c r="AG3487" s="14"/>
      <c r="AH3487" s="14"/>
      <c r="AI3487" s="14"/>
      <c r="AJ3487" s="14"/>
      <c r="AK3487" s="14"/>
      <c r="AL3487" s="14"/>
      <c r="AM3487" s="14"/>
      <c r="AN3487" s="14"/>
      <c r="AO3487" s="14"/>
      <c r="AP3487" s="14"/>
      <c r="AQ3487" s="14"/>
      <c r="AR3487" s="14"/>
      <c r="AS3487" s="14"/>
      <c r="AT3487" s="14"/>
      <c r="AU3487" s="14"/>
      <c r="AV3487" s="14"/>
      <c r="AW3487" s="14"/>
      <c r="AX3487" s="15"/>
    </row>
    <row r="3488" spans="1:113" ht="12" customHeight="1">
      <c r="A3488" s="8"/>
      <c r="B3488" s="108" t="s">
        <v>497</v>
      </c>
      <c r="C3488" s="109"/>
      <c r="D3488" s="109"/>
      <c r="E3488" s="109"/>
      <c r="F3488" s="109"/>
      <c r="G3488" s="109"/>
      <c r="H3488" s="109"/>
      <c r="I3488" s="109"/>
      <c r="J3488" s="109"/>
      <c r="K3488" s="109"/>
      <c r="L3488" s="109"/>
      <c r="M3488" s="109"/>
      <c r="N3488" s="109"/>
      <c r="O3488" s="109"/>
      <c r="P3488" s="109"/>
      <c r="Q3488" s="109"/>
      <c r="R3488" s="109"/>
      <c r="S3488" s="109"/>
      <c r="T3488" s="109"/>
      <c r="U3488" s="109"/>
      <c r="V3488" s="109"/>
      <c r="W3488" s="109"/>
      <c r="X3488" s="109"/>
      <c r="Y3488" s="109"/>
      <c r="Z3488" s="109"/>
      <c r="AA3488" s="109"/>
      <c r="AB3488" s="109"/>
      <c r="AC3488" s="109"/>
      <c r="AD3488" s="109"/>
      <c r="AE3488" s="109"/>
      <c r="AF3488" s="109"/>
      <c r="AG3488" s="109"/>
      <c r="AH3488" s="109"/>
      <c r="AI3488" s="109"/>
      <c r="AJ3488" s="109"/>
      <c r="AK3488" s="109"/>
      <c r="AL3488" s="109"/>
      <c r="AM3488" s="109"/>
      <c r="AN3488" s="109"/>
      <c r="AO3488" s="109"/>
      <c r="AP3488" s="109"/>
      <c r="AQ3488" s="109"/>
      <c r="AR3488" s="109"/>
      <c r="AS3488" s="109"/>
      <c r="AT3488" s="109"/>
      <c r="AU3488" s="109"/>
      <c r="AV3488" s="109"/>
      <c r="AW3488" s="109"/>
      <c r="AX3488" s="110"/>
    </row>
    <row r="3489" spans="1:251" ht="12" customHeight="1">
      <c r="A3489" s="8"/>
      <c r="B3489" s="108"/>
      <c r="C3489" s="109"/>
      <c r="D3489" s="109"/>
      <c r="E3489" s="109"/>
      <c r="F3489" s="109"/>
      <c r="G3489" s="109"/>
      <c r="H3489" s="109"/>
      <c r="I3489" s="109"/>
      <c r="J3489" s="109"/>
      <c r="K3489" s="109"/>
      <c r="L3489" s="109"/>
      <c r="M3489" s="109"/>
      <c r="N3489" s="109"/>
      <c r="O3489" s="109"/>
      <c r="P3489" s="109"/>
      <c r="Q3489" s="109"/>
      <c r="R3489" s="109"/>
      <c r="S3489" s="109"/>
      <c r="T3489" s="109"/>
      <c r="U3489" s="109"/>
      <c r="V3489" s="109"/>
      <c r="W3489" s="109"/>
      <c r="X3489" s="109"/>
      <c r="Y3489" s="109"/>
      <c r="Z3489" s="109"/>
      <c r="AA3489" s="109"/>
      <c r="AB3489" s="109"/>
      <c r="AC3489" s="109"/>
      <c r="AD3489" s="109"/>
      <c r="AE3489" s="109"/>
      <c r="AF3489" s="109"/>
      <c r="AG3489" s="109"/>
      <c r="AH3489" s="109"/>
      <c r="AI3489" s="109"/>
      <c r="AJ3489" s="109"/>
      <c r="AK3489" s="109"/>
      <c r="AL3489" s="109"/>
      <c r="AM3489" s="109"/>
      <c r="AN3489" s="109"/>
      <c r="AO3489" s="109"/>
      <c r="AP3489" s="109"/>
      <c r="AQ3489" s="109"/>
      <c r="AR3489" s="109"/>
      <c r="AS3489" s="109"/>
      <c r="AT3489" s="109"/>
      <c r="AU3489" s="109"/>
      <c r="AV3489" s="109"/>
      <c r="AW3489" s="109"/>
      <c r="AX3489" s="110"/>
      <c r="BC3489" s="16"/>
    </row>
    <row r="3490" spans="1:251" ht="12" customHeight="1">
      <c r="A3490" s="8"/>
      <c r="B3490" s="108"/>
      <c r="C3490" s="109"/>
      <c r="D3490" s="109"/>
      <c r="E3490" s="109"/>
      <c r="F3490" s="109"/>
      <c r="G3490" s="109"/>
      <c r="H3490" s="109"/>
      <c r="I3490" s="109"/>
      <c r="J3490" s="109"/>
      <c r="K3490" s="109"/>
      <c r="L3490" s="109"/>
      <c r="M3490" s="109"/>
      <c r="N3490" s="109"/>
      <c r="O3490" s="109"/>
      <c r="P3490" s="109"/>
      <c r="Q3490" s="109"/>
      <c r="R3490" s="109"/>
      <c r="S3490" s="109"/>
      <c r="T3490" s="109"/>
      <c r="U3490" s="109"/>
      <c r="V3490" s="109"/>
      <c r="W3490" s="109"/>
      <c r="X3490" s="109"/>
      <c r="Y3490" s="109"/>
      <c r="Z3490" s="109"/>
      <c r="AA3490" s="109"/>
      <c r="AB3490" s="109"/>
      <c r="AC3490" s="109"/>
      <c r="AD3490" s="109"/>
      <c r="AE3490" s="109"/>
      <c r="AF3490" s="109"/>
      <c r="AG3490" s="109"/>
      <c r="AH3490" s="109"/>
      <c r="AI3490" s="109"/>
      <c r="AJ3490" s="109"/>
      <c r="AK3490" s="109"/>
      <c r="AL3490" s="109"/>
      <c r="AM3490" s="109"/>
      <c r="AN3490" s="109"/>
      <c r="AO3490" s="109"/>
      <c r="AP3490" s="109"/>
      <c r="AQ3490" s="109"/>
      <c r="AR3490" s="109"/>
      <c r="AS3490" s="109"/>
      <c r="AT3490" s="109"/>
      <c r="AU3490" s="109"/>
      <c r="AV3490" s="109"/>
      <c r="AW3490" s="109"/>
      <c r="AX3490" s="110"/>
    </row>
    <row r="3491" spans="1:251" ht="12" customHeight="1">
      <c r="A3491" s="8"/>
      <c r="B3491" s="108"/>
      <c r="C3491" s="109"/>
      <c r="D3491" s="109"/>
      <c r="E3491" s="109"/>
      <c r="F3491" s="109"/>
      <c r="G3491" s="109"/>
      <c r="H3491" s="109"/>
      <c r="I3491" s="109"/>
      <c r="J3491" s="109"/>
      <c r="K3491" s="109"/>
      <c r="L3491" s="109"/>
      <c r="M3491" s="109"/>
      <c r="N3491" s="109"/>
      <c r="O3491" s="109"/>
      <c r="P3491" s="109"/>
      <c r="Q3491" s="109"/>
      <c r="R3491" s="109"/>
      <c r="S3491" s="109"/>
      <c r="T3491" s="109"/>
      <c r="U3491" s="109"/>
      <c r="V3491" s="109"/>
      <c r="W3491" s="109"/>
      <c r="X3491" s="109"/>
      <c r="Y3491" s="109"/>
      <c r="Z3491" s="109"/>
      <c r="AA3491" s="109"/>
      <c r="AB3491" s="109"/>
      <c r="AC3491" s="109"/>
      <c r="AD3491" s="109"/>
      <c r="AE3491" s="109"/>
      <c r="AF3491" s="109"/>
      <c r="AG3491" s="109"/>
      <c r="AH3491" s="109"/>
      <c r="AI3491" s="109"/>
      <c r="AJ3491" s="109"/>
      <c r="AK3491" s="109"/>
      <c r="AL3491" s="109"/>
      <c r="AM3491" s="109"/>
      <c r="AN3491" s="109"/>
      <c r="AO3491" s="109"/>
      <c r="AP3491" s="109"/>
      <c r="AQ3491" s="109"/>
      <c r="AR3491" s="109"/>
      <c r="AS3491" s="109"/>
      <c r="AT3491" s="109"/>
      <c r="AU3491" s="109"/>
      <c r="AV3491" s="109"/>
      <c r="AW3491" s="109"/>
      <c r="AX3491" s="110"/>
    </row>
    <row r="3492" spans="1:251" ht="12" customHeight="1">
      <c r="A3492" s="8"/>
      <c r="B3492" s="108"/>
      <c r="C3492" s="109"/>
      <c r="D3492" s="109"/>
      <c r="E3492" s="109"/>
      <c r="F3492" s="109"/>
      <c r="G3492" s="109"/>
      <c r="H3492" s="109"/>
      <c r="I3492" s="109"/>
      <c r="J3492" s="109"/>
      <c r="K3492" s="109"/>
      <c r="L3492" s="109"/>
      <c r="M3492" s="109"/>
      <c r="N3492" s="109"/>
      <c r="O3492" s="109"/>
      <c r="P3492" s="109"/>
      <c r="Q3492" s="109"/>
      <c r="R3492" s="109"/>
      <c r="S3492" s="109"/>
      <c r="T3492" s="109"/>
      <c r="U3492" s="109"/>
      <c r="V3492" s="109"/>
      <c r="W3492" s="109"/>
      <c r="X3492" s="109"/>
      <c r="Y3492" s="109"/>
      <c r="Z3492" s="109"/>
      <c r="AA3492" s="109"/>
      <c r="AB3492" s="109"/>
      <c r="AC3492" s="109"/>
      <c r="AD3492" s="109"/>
      <c r="AE3492" s="109"/>
      <c r="AF3492" s="109"/>
      <c r="AG3492" s="109"/>
      <c r="AH3492" s="109"/>
      <c r="AI3492" s="109"/>
      <c r="AJ3492" s="109"/>
      <c r="AK3492" s="109"/>
      <c r="AL3492" s="109"/>
      <c r="AM3492" s="109"/>
      <c r="AN3492" s="109"/>
      <c r="AO3492" s="109"/>
      <c r="AP3492" s="109"/>
      <c r="AQ3492" s="109"/>
      <c r="AR3492" s="109"/>
      <c r="AS3492" s="109"/>
      <c r="AT3492" s="109"/>
      <c r="AU3492" s="109"/>
      <c r="AV3492" s="109"/>
      <c r="AW3492" s="109"/>
      <c r="AX3492" s="110"/>
    </row>
    <row r="3493" spans="1:251" ht="15" thickBot="1">
      <c r="A3493" s="17"/>
      <c r="B3493" s="18"/>
      <c r="C3493" s="19"/>
      <c r="D3493" s="19"/>
      <c r="E3493" s="19"/>
      <c r="F3493" s="19"/>
      <c r="G3493" s="19"/>
      <c r="H3493" s="19"/>
      <c r="I3493" s="19"/>
      <c r="J3493" s="19"/>
      <c r="K3493" s="19"/>
      <c r="L3493" s="19"/>
      <c r="M3493" s="19"/>
      <c r="N3493" s="19"/>
      <c r="O3493" s="19"/>
      <c r="P3493" s="19"/>
      <c r="Q3493" s="19"/>
      <c r="R3493" s="19"/>
      <c r="S3493" s="19"/>
      <c r="T3493" s="19"/>
      <c r="U3493" s="19"/>
      <c r="V3493" s="19"/>
      <c r="W3493" s="19"/>
      <c r="X3493" s="19"/>
      <c r="Y3493" s="19"/>
      <c r="Z3493" s="19"/>
      <c r="AA3493" s="19"/>
      <c r="AB3493" s="19"/>
      <c r="AC3493" s="19"/>
      <c r="AD3493" s="19"/>
      <c r="AE3493" s="19"/>
      <c r="AF3493" s="19"/>
      <c r="AG3493" s="19"/>
      <c r="AH3493" s="19"/>
      <c r="AI3493" s="19"/>
      <c r="AJ3493" s="19"/>
      <c r="AK3493" s="19"/>
      <c r="AL3493" s="19"/>
      <c r="AM3493" s="19"/>
      <c r="AN3493" s="19"/>
      <c r="AO3493" s="19"/>
      <c r="AP3493" s="19"/>
      <c r="AQ3493" s="19"/>
      <c r="AR3493" s="19"/>
      <c r="AS3493" s="19"/>
      <c r="AT3493" s="19"/>
      <c r="AU3493" s="19"/>
      <c r="AV3493" s="19"/>
      <c r="AW3493" s="19"/>
      <c r="AX3493" s="20"/>
    </row>
    <row r="3494" spans="1:251">
      <c r="B3494" s="21"/>
    </row>
    <row r="3495" spans="1:251" ht="14.25">
      <c r="B3495" s="10" t="s">
        <v>4</v>
      </c>
      <c r="C3495" s="8"/>
      <c r="D3495" s="8"/>
      <c r="E3495" s="8"/>
      <c r="F3495" s="8"/>
      <c r="G3495" s="8"/>
      <c r="H3495" s="8"/>
      <c r="I3495" s="8"/>
      <c r="J3495" s="8"/>
      <c r="K3495" s="8"/>
      <c r="L3495" s="9"/>
      <c r="M3495" s="9"/>
      <c r="N3495" s="9"/>
      <c r="O3495" s="9"/>
      <c r="P3495" s="8"/>
      <c r="Q3495" s="8"/>
      <c r="R3495" s="8"/>
      <c r="S3495" s="8"/>
      <c r="T3495" s="8"/>
      <c r="U3495" s="8"/>
      <c r="V3495" s="10"/>
      <c r="W3495" s="10"/>
      <c r="X3495" s="10"/>
      <c r="Y3495" s="10"/>
      <c r="Z3495" s="10"/>
      <c r="AA3495" s="10"/>
      <c r="AB3495" s="10"/>
      <c r="AC3495" s="10"/>
      <c r="AD3495" s="10"/>
      <c r="AE3495" s="10"/>
      <c r="AF3495" s="10"/>
      <c r="AG3495" s="10"/>
      <c r="AH3495" s="10"/>
      <c r="AI3495" s="10"/>
      <c r="AJ3495" s="10"/>
      <c r="AK3495" s="10"/>
      <c r="AL3495" s="10"/>
      <c r="AM3495" s="10"/>
      <c r="AN3495" s="10"/>
      <c r="AO3495" s="10"/>
      <c r="AP3495" s="10"/>
      <c r="AQ3495" s="10"/>
      <c r="AR3495" s="10"/>
      <c r="AS3495" s="10"/>
      <c r="AT3495" s="10"/>
      <c r="AU3495" s="10"/>
      <c r="AV3495" s="10"/>
      <c r="AW3495" s="10"/>
      <c r="AX3495" s="10"/>
    </row>
    <row r="3496" spans="1:251" ht="15" thickBot="1">
      <c r="B3496" s="8"/>
      <c r="C3496" s="8"/>
      <c r="D3496" s="8"/>
      <c r="E3496" s="8"/>
      <c r="F3496" s="8"/>
      <c r="G3496" s="8"/>
      <c r="H3496" s="8"/>
      <c r="I3496" s="8"/>
      <c r="J3496" s="8"/>
      <c r="K3496" s="8"/>
      <c r="L3496" s="9"/>
      <c r="M3496" s="9"/>
      <c r="N3496" s="9"/>
      <c r="O3496" s="9"/>
      <c r="P3496" s="8"/>
      <c r="Q3496" s="8"/>
      <c r="R3496" s="8"/>
      <c r="S3496" s="8"/>
      <c r="T3496" s="8"/>
      <c r="U3496" s="8"/>
      <c r="V3496" s="10"/>
      <c r="W3496" s="10"/>
      <c r="X3496" s="10"/>
      <c r="Y3496" s="10"/>
      <c r="Z3496" s="10"/>
      <c r="AA3496" s="10"/>
      <c r="AB3496" s="10"/>
      <c r="AC3496" s="10"/>
      <c r="AD3496" s="10"/>
      <c r="AE3496" s="10"/>
      <c r="AF3496" s="10"/>
      <c r="AG3496" s="10"/>
      <c r="AH3496" s="10"/>
      <c r="AI3496" s="10"/>
      <c r="AJ3496" s="10"/>
      <c r="AK3496" s="10"/>
      <c r="AL3496" s="10"/>
      <c r="AM3496" s="10"/>
      <c r="AN3496" s="10"/>
      <c r="AO3496" s="10"/>
      <c r="AP3496" s="10"/>
      <c r="AQ3496" s="10"/>
      <c r="AR3496" s="10"/>
      <c r="AS3496" s="10"/>
      <c r="AT3496" s="10"/>
      <c r="AU3496" s="10"/>
      <c r="AV3496" s="10"/>
      <c r="AW3496" s="10"/>
      <c r="AX3496" s="22" t="s">
        <v>5</v>
      </c>
    </row>
    <row r="3497" spans="1:251" s="16" customFormat="1" ht="13.5" customHeight="1">
      <c r="A3497" s="8"/>
      <c r="B3497" s="111" t="s">
        <v>6</v>
      </c>
      <c r="C3497" s="112"/>
      <c r="D3497" s="112"/>
      <c r="E3497" s="112"/>
      <c r="F3497" s="112"/>
      <c r="G3497" s="112"/>
      <c r="H3497" s="112"/>
      <c r="I3497" s="112"/>
      <c r="J3497" s="112"/>
      <c r="K3497" s="112"/>
      <c r="L3497" s="112"/>
      <c r="M3497" s="112"/>
      <c r="N3497" s="112"/>
      <c r="O3497" s="112"/>
      <c r="P3497" s="112"/>
      <c r="Q3497" s="112"/>
      <c r="R3497" s="112"/>
      <c r="S3497" s="112"/>
      <c r="T3497" s="112"/>
      <c r="U3497" s="112"/>
      <c r="V3497" s="112"/>
      <c r="W3497" s="112"/>
      <c r="X3497" s="112"/>
      <c r="Y3497" s="112"/>
      <c r="Z3497" s="113"/>
      <c r="AA3497" s="117" t="s">
        <v>9</v>
      </c>
      <c r="AB3497" s="112"/>
      <c r="AC3497" s="112"/>
      <c r="AD3497" s="112"/>
      <c r="AE3497" s="112"/>
      <c r="AF3497" s="112"/>
      <c r="AG3497" s="112"/>
      <c r="AH3497" s="112"/>
      <c r="AI3497" s="113"/>
      <c r="AJ3497" s="117" t="s">
        <v>10</v>
      </c>
      <c r="AK3497" s="112"/>
      <c r="AL3497" s="112"/>
      <c r="AM3497" s="112"/>
      <c r="AN3497" s="112"/>
      <c r="AO3497" s="112"/>
      <c r="AP3497" s="112"/>
      <c r="AQ3497" s="112"/>
      <c r="AR3497" s="113"/>
      <c r="AS3497" s="117" t="s">
        <v>7</v>
      </c>
      <c r="AT3497" s="112"/>
      <c r="AU3497" s="112"/>
      <c r="AV3497" s="112"/>
      <c r="AW3497" s="112"/>
      <c r="AX3497" s="119"/>
      <c r="AY3497" s="2"/>
      <c r="AZ3497" s="2"/>
      <c r="BA3497" s="2"/>
      <c r="BB3497" s="2"/>
      <c r="BC3497" s="2"/>
      <c r="BD3497" s="2"/>
      <c r="BE3497" s="2"/>
      <c r="BF3497" s="2"/>
      <c r="BG3497" s="2"/>
      <c r="BH3497" s="2"/>
      <c r="BI3497" s="2"/>
      <c r="BJ3497" s="2"/>
      <c r="BK3497" s="2"/>
      <c r="BL3497" s="2"/>
      <c r="BM3497" s="2"/>
      <c r="BN3497" s="2"/>
      <c r="BO3497" s="2"/>
      <c r="BP3497" s="2"/>
      <c r="BQ3497" s="2"/>
      <c r="BR3497" s="2"/>
      <c r="BS3497" s="2"/>
      <c r="BT3497" s="2"/>
      <c r="BU3497" s="2"/>
      <c r="BV3497" s="2"/>
      <c r="BW3497" s="2"/>
      <c r="BX3497" s="2"/>
      <c r="BY3497" s="2"/>
      <c r="BZ3497" s="2"/>
      <c r="CA3497" s="2"/>
      <c r="CB3497" s="2"/>
      <c r="CC3497" s="2"/>
      <c r="CD3497" s="2"/>
      <c r="CE3497" s="2"/>
      <c r="CF3497" s="2"/>
      <c r="CG3497" s="2"/>
      <c r="CH3497" s="2"/>
      <c r="CI3497" s="2"/>
      <c r="CJ3497" s="2"/>
      <c r="CK3497" s="2"/>
      <c r="CL3497" s="2"/>
      <c r="CM3497" s="2"/>
      <c r="CN3497" s="2"/>
      <c r="CO3497" s="2"/>
      <c r="CP3497" s="2"/>
      <c r="CQ3497" s="2"/>
      <c r="CR3497" s="2"/>
      <c r="CS3497" s="2"/>
      <c r="CT3497" s="2"/>
      <c r="CU3497" s="2"/>
      <c r="CV3497" s="2"/>
      <c r="CW3497" s="2"/>
      <c r="CX3497" s="2"/>
      <c r="CY3497" s="2"/>
      <c r="CZ3497" s="2"/>
      <c r="DA3497" s="2"/>
      <c r="DB3497" s="2"/>
      <c r="DC3497" s="2"/>
      <c r="DD3497" s="2"/>
      <c r="DE3497" s="2"/>
      <c r="DF3497" s="2"/>
      <c r="DG3497" s="2"/>
      <c r="DH3497" s="2"/>
      <c r="DI3497" s="2"/>
      <c r="DJ3497" s="2"/>
      <c r="DK3497" s="2"/>
      <c r="DL3497" s="2"/>
      <c r="DM3497" s="2"/>
      <c r="DN3497" s="2"/>
      <c r="DO3497" s="2"/>
      <c r="DP3497" s="2"/>
      <c r="DQ3497" s="2"/>
      <c r="DR3497" s="2"/>
      <c r="DS3497" s="2"/>
      <c r="DT3497" s="2"/>
      <c r="DU3497" s="2"/>
      <c r="DV3497" s="2"/>
      <c r="DW3497" s="2"/>
      <c r="DX3497" s="2"/>
      <c r="DY3497" s="2"/>
      <c r="DZ3497" s="2"/>
      <c r="EA3497" s="2"/>
      <c r="EB3497" s="2"/>
      <c r="EC3497" s="2"/>
      <c r="ED3497" s="2"/>
      <c r="EE3497" s="2"/>
      <c r="EF3497" s="2"/>
      <c r="EG3497" s="2"/>
      <c r="EH3497" s="2"/>
      <c r="EI3497" s="2"/>
      <c r="EJ3497" s="2"/>
      <c r="EK3497" s="2"/>
      <c r="EL3497" s="2"/>
      <c r="EM3497" s="2"/>
      <c r="EN3497" s="2"/>
      <c r="EO3497" s="2"/>
      <c r="EP3497" s="2"/>
      <c r="EQ3497" s="2"/>
      <c r="ER3497" s="2"/>
      <c r="ES3497" s="2"/>
      <c r="ET3497" s="2"/>
      <c r="EU3497" s="2"/>
      <c r="EV3497" s="2"/>
      <c r="EW3497" s="2"/>
      <c r="EX3497" s="2"/>
      <c r="EY3497" s="2"/>
      <c r="EZ3497" s="2"/>
      <c r="FA3497" s="2"/>
      <c r="FB3497" s="2"/>
      <c r="FC3497" s="2"/>
      <c r="FD3497" s="2"/>
      <c r="FE3497" s="2"/>
      <c r="FF3497" s="2"/>
      <c r="FG3497" s="2"/>
      <c r="FH3497" s="2"/>
      <c r="FI3497" s="2"/>
      <c r="FJ3497" s="2"/>
      <c r="FK3497" s="2"/>
      <c r="FL3497" s="2"/>
      <c r="FM3497" s="2"/>
      <c r="FN3497" s="2"/>
      <c r="FO3497" s="2"/>
      <c r="FP3497" s="2"/>
      <c r="FQ3497" s="2"/>
      <c r="FR3497" s="2"/>
      <c r="FS3497" s="2"/>
      <c r="FT3497" s="2"/>
      <c r="FU3497" s="2"/>
      <c r="FV3497" s="2"/>
      <c r="FW3497" s="2"/>
      <c r="FX3497" s="2"/>
      <c r="FY3497" s="2"/>
      <c r="FZ3497" s="2"/>
      <c r="GA3497" s="2"/>
      <c r="GB3497" s="2"/>
      <c r="GC3497" s="2"/>
      <c r="GD3497" s="2"/>
      <c r="GE3497" s="2"/>
      <c r="GF3497" s="2"/>
      <c r="GG3497" s="2"/>
      <c r="GH3497" s="2"/>
      <c r="GI3497" s="2"/>
      <c r="GJ3497" s="2"/>
      <c r="GK3497" s="2"/>
      <c r="GL3497" s="2"/>
      <c r="GM3497" s="2"/>
      <c r="GN3497" s="2"/>
      <c r="GO3497" s="2"/>
      <c r="GP3497" s="2"/>
      <c r="GQ3497" s="2"/>
      <c r="GR3497" s="2"/>
      <c r="GS3497" s="2"/>
      <c r="GT3497" s="2"/>
      <c r="GU3497" s="2"/>
      <c r="GV3497" s="2"/>
      <c r="GW3497" s="2"/>
      <c r="GX3497" s="2"/>
      <c r="GY3497" s="2"/>
      <c r="GZ3497" s="2"/>
      <c r="HA3497" s="2"/>
      <c r="HB3497" s="2"/>
      <c r="HC3497" s="2"/>
      <c r="HD3497" s="2"/>
      <c r="HE3497" s="2"/>
      <c r="HF3497" s="2"/>
      <c r="HG3497" s="2"/>
      <c r="HH3497" s="2"/>
      <c r="HI3497" s="2"/>
      <c r="HJ3497" s="2"/>
      <c r="HK3497" s="2"/>
      <c r="HL3497" s="2"/>
      <c r="HM3497" s="2"/>
      <c r="HN3497" s="2"/>
      <c r="HO3497" s="2"/>
      <c r="HP3497" s="2"/>
      <c r="HQ3497" s="2"/>
      <c r="HR3497" s="2"/>
      <c r="HS3497" s="2"/>
      <c r="HT3497" s="2"/>
      <c r="HU3497" s="2"/>
      <c r="HV3497" s="2"/>
      <c r="HW3497" s="2"/>
      <c r="HX3497" s="2"/>
      <c r="HY3497" s="2"/>
      <c r="HZ3497" s="2"/>
      <c r="IA3497" s="2"/>
      <c r="IB3497" s="2"/>
      <c r="IC3497" s="2"/>
      <c r="ID3497" s="2"/>
      <c r="IE3497" s="2"/>
      <c r="IF3497" s="2"/>
      <c r="IG3497" s="2"/>
      <c r="IH3497" s="2"/>
      <c r="II3497" s="2"/>
      <c r="IJ3497" s="2"/>
      <c r="IK3497" s="2"/>
      <c r="IL3497" s="2"/>
      <c r="IM3497" s="2"/>
      <c r="IN3497" s="2"/>
      <c r="IO3497" s="2"/>
      <c r="IP3497" s="2"/>
      <c r="IQ3497" s="2"/>
    </row>
    <row r="3498" spans="1:251" s="16" customFormat="1" ht="13.5">
      <c r="A3498" s="8"/>
      <c r="B3498" s="114"/>
      <c r="C3498" s="115"/>
      <c r="D3498" s="115"/>
      <c r="E3498" s="115"/>
      <c r="F3498" s="115"/>
      <c r="G3498" s="115"/>
      <c r="H3498" s="115"/>
      <c r="I3498" s="115"/>
      <c r="J3498" s="115"/>
      <c r="K3498" s="115"/>
      <c r="L3498" s="115"/>
      <c r="M3498" s="115"/>
      <c r="N3498" s="115"/>
      <c r="O3498" s="115"/>
      <c r="P3498" s="115"/>
      <c r="Q3498" s="115"/>
      <c r="R3498" s="115"/>
      <c r="S3498" s="115"/>
      <c r="T3498" s="115"/>
      <c r="U3498" s="115"/>
      <c r="V3498" s="115"/>
      <c r="W3498" s="115"/>
      <c r="X3498" s="115"/>
      <c r="Y3498" s="115"/>
      <c r="Z3498" s="116"/>
      <c r="AA3498" s="118"/>
      <c r="AB3498" s="115"/>
      <c r="AC3498" s="115"/>
      <c r="AD3498" s="115"/>
      <c r="AE3498" s="115"/>
      <c r="AF3498" s="115"/>
      <c r="AG3498" s="115"/>
      <c r="AH3498" s="115"/>
      <c r="AI3498" s="116"/>
      <c r="AJ3498" s="118"/>
      <c r="AK3498" s="115"/>
      <c r="AL3498" s="115"/>
      <c r="AM3498" s="115"/>
      <c r="AN3498" s="115"/>
      <c r="AO3498" s="115"/>
      <c r="AP3498" s="115"/>
      <c r="AQ3498" s="115"/>
      <c r="AR3498" s="116"/>
      <c r="AS3498" s="118"/>
      <c r="AT3498" s="115"/>
      <c r="AU3498" s="115"/>
      <c r="AV3498" s="115"/>
      <c r="AW3498" s="115"/>
      <c r="AX3498" s="120"/>
      <c r="AY3498" s="2"/>
      <c r="AZ3498" s="2"/>
      <c r="BA3498" s="2"/>
      <c r="BB3498" s="23"/>
      <c r="BC3498" s="24"/>
      <c r="BE3498" s="2"/>
      <c r="BF3498" s="2"/>
      <c r="BG3498" s="2"/>
      <c r="BH3498" s="2"/>
      <c r="BI3498" s="2"/>
      <c r="BJ3498" s="2"/>
      <c r="BK3498" s="2"/>
      <c r="BL3498" s="2"/>
      <c r="BM3498" s="2"/>
      <c r="BN3498" s="2"/>
      <c r="BO3498" s="2"/>
      <c r="BP3498" s="2"/>
      <c r="BQ3498" s="2"/>
      <c r="BR3498" s="2"/>
      <c r="BS3498" s="2"/>
      <c r="BT3498" s="2"/>
      <c r="BU3498" s="2"/>
      <c r="BV3498" s="2"/>
      <c r="BW3498" s="2"/>
      <c r="BX3498" s="2"/>
      <c r="BY3498" s="2"/>
      <c r="BZ3498" s="2"/>
      <c r="CA3498" s="2"/>
      <c r="CB3498" s="2"/>
      <c r="CC3498" s="2"/>
      <c r="CD3498" s="2"/>
      <c r="CE3498" s="2"/>
      <c r="CF3498" s="2"/>
      <c r="CG3498" s="2"/>
      <c r="CH3498" s="2"/>
      <c r="CI3498" s="2"/>
      <c r="CJ3498" s="2"/>
      <c r="CK3498" s="2"/>
      <c r="CL3498" s="2"/>
      <c r="CM3498" s="2"/>
      <c r="CN3498" s="2"/>
      <c r="CO3498" s="2"/>
      <c r="CP3498" s="2"/>
      <c r="CQ3498" s="2"/>
      <c r="CR3498" s="2"/>
      <c r="CS3498" s="2"/>
      <c r="CT3498" s="2"/>
      <c r="CU3498" s="2"/>
      <c r="CV3498" s="2"/>
      <c r="CW3498" s="2"/>
      <c r="CX3498" s="2"/>
      <c r="CY3498" s="2"/>
      <c r="CZ3498" s="2"/>
      <c r="DA3498" s="2"/>
      <c r="DB3498" s="2"/>
      <c r="DC3498" s="2"/>
      <c r="DD3498" s="2"/>
      <c r="DE3498" s="2"/>
      <c r="DF3498" s="2"/>
      <c r="DG3498" s="2"/>
      <c r="DH3498" s="2"/>
      <c r="DI3498" s="2"/>
      <c r="DJ3498" s="2"/>
      <c r="DK3498" s="2"/>
      <c r="DL3498" s="2"/>
      <c r="DM3498" s="2"/>
      <c r="DN3498" s="2"/>
      <c r="DO3498" s="2"/>
      <c r="DP3498" s="2"/>
      <c r="DQ3498" s="2"/>
      <c r="DR3498" s="2"/>
      <c r="DS3498" s="2"/>
      <c r="DT3498" s="2"/>
      <c r="DU3498" s="2"/>
      <c r="DV3498" s="2"/>
      <c r="DW3498" s="2"/>
      <c r="DX3498" s="2"/>
      <c r="DY3498" s="2"/>
      <c r="DZ3498" s="2"/>
      <c r="EA3498" s="2"/>
      <c r="EB3498" s="2"/>
      <c r="EC3498" s="2"/>
      <c r="ED3498" s="2"/>
      <c r="EE3498" s="2"/>
      <c r="EF3498" s="2"/>
      <c r="EG3498" s="2"/>
      <c r="EH3498" s="2"/>
      <c r="EI3498" s="2"/>
      <c r="EJ3498" s="2"/>
      <c r="EK3498" s="2"/>
      <c r="EL3498" s="2"/>
      <c r="EM3498" s="2"/>
      <c r="EN3498" s="2"/>
      <c r="EO3498" s="2"/>
      <c r="EP3498" s="2"/>
      <c r="EQ3498" s="2"/>
      <c r="ER3498" s="2"/>
      <c r="ES3498" s="2"/>
      <c r="ET3498" s="2"/>
      <c r="EU3498" s="2"/>
      <c r="EV3498" s="2"/>
      <c r="EW3498" s="2"/>
      <c r="EX3498" s="2"/>
      <c r="EY3498" s="2"/>
      <c r="EZ3498" s="2"/>
      <c r="FA3498" s="2"/>
      <c r="FB3498" s="2"/>
      <c r="FC3498" s="2"/>
      <c r="FD3498" s="2"/>
      <c r="FE3498" s="2"/>
      <c r="FF3498" s="2"/>
      <c r="FG3498" s="2"/>
      <c r="FH3498" s="2"/>
      <c r="FI3498" s="2"/>
      <c r="FJ3498" s="2"/>
      <c r="FK3498" s="2"/>
      <c r="FL3498" s="2"/>
      <c r="FM3498" s="2"/>
      <c r="FN3498" s="2"/>
      <c r="FO3498" s="2"/>
      <c r="FP3498" s="2"/>
      <c r="FQ3498" s="2"/>
      <c r="FR3498" s="2"/>
      <c r="FS3498" s="2"/>
      <c r="FT3498" s="2"/>
      <c r="FU3498" s="2"/>
      <c r="FV3498" s="2"/>
      <c r="FW3498" s="2"/>
      <c r="FX3498" s="2"/>
      <c r="FY3498" s="2"/>
      <c r="FZ3498" s="2"/>
      <c r="GA3498" s="2"/>
      <c r="GB3498" s="2"/>
      <c r="GC3498" s="2"/>
      <c r="GD3498" s="2"/>
      <c r="GE3498" s="2"/>
      <c r="GF3498" s="2"/>
      <c r="GG3498" s="2"/>
      <c r="GH3498" s="2"/>
      <c r="GI3498" s="2"/>
      <c r="GJ3498" s="2"/>
      <c r="GK3498" s="2"/>
      <c r="GL3498" s="2"/>
      <c r="GM3498" s="2"/>
      <c r="GN3498" s="2"/>
      <c r="GO3498" s="2"/>
      <c r="GP3498" s="2"/>
      <c r="GQ3498" s="2"/>
      <c r="GR3498" s="2"/>
      <c r="GS3498" s="2"/>
      <c r="GT3498" s="2"/>
      <c r="GU3498" s="2"/>
      <c r="GV3498" s="2"/>
      <c r="GW3498" s="2"/>
      <c r="GX3498" s="2"/>
      <c r="GY3498" s="2"/>
      <c r="GZ3498" s="2"/>
      <c r="HA3498" s="2"/>
      <c r="HB3498" s="2"/>
      <c r="HC3498" s="2"/>
      <c r="HD3498" s="2"/>
      <c r="HE3498" s="2"/>
      <c r="HF3498" s="2"/>
      <c r="HG3498" s="2"/>
      <c r="HH3498" s="2"/>
      <c r="HI3498" s="2"/>
      <c r="HJ3498" s="2"/>
      <c r="HK3498" s="2"/>
      <c r="HL3498" s="2"/>
      <c r="HM3498" s="2"/>
      <c r="HN3498" s="2"/>
      <c r="HO3498" s="2"/>
      <c r="HP3498" s="2"/>
      <c r="HQ3498" s="2"/>
      <c r="HR3498" s="2"/>
      <c r="HS3498" s="2"/>
      <c r="HT3498" s="2"/>
      <c r="HU3498" s="2"/>
      <c r="HV3498" s="2"/>
      <c r="HW3498" s="2"/>
      <c r="HX3498" s="2"/>
      <c r="HY3498" s="2"/>
      <c r="HZ3498" s="2"/>
      <c r="IA3498" s="2"/>
      <c r="IB3498" s="2"/>
      <c r="IC3498" s="2"/>
      <c r="ID3498" s="2"/>
      <c r="IE3498" s="2"/>
      <c r="IF3498" s="2"/>
      <c r="IG3498" s="2"/>
      <c r="IH3498" s="2"/>
      <c r="II3498" s="2"/>
      <c r="IJ3498" s="2"/>
      <c r="IK3498" s="2"/>
      <c r="IL3498" s="2"/>
      <c r="IM3498" s="2"/>
      <c r="IN3498" s="2"/>
      <c r="IO3498" s="2"/>
      <c r="IP3498" s="2"/>
      <c r="IQ3498" s="2"/>
    </row>
    <row r="3499" spans="1:251" s="16" customFormat="1" ht="18.75" customHeight="1">
      <c r="A3499" s="8"/>
      <c r="B3499" s="25"/>
      <c r="C3499" s="130" t="s">
        <v>494</v>
      </c>
      <c r="D3499" s="131"/>
      <c r="E3499" s="131"/>
      <c r="F3499" s="131"/>
      <c r="G3499" s="131"/>
      <c r="H3499" s="131"/>
      <c r="I3499" s="131"/>
      <c r="J3499" s="131"/>
      <c r="K3499" s="131"/>
      <c r="L3499" s="131"/>
      <c r="M3499" s="131"/>
      <c r="N3499" s="131"/>
      <c r="O3499" s="131"/>
      <c r="P3499" s="131"/>
      <c r="Q3499" s="131"/>
      <c r="R3499" s="131"/>
      <c r="S3499" s="131"/>
      <c r="T3499" s="131"/>
      <c r="U3499" s="131"/>
      <c r="V3499" s="131"/>
      <c r="W3499" s="131"/>
      <c r="X3499" s="131"/>
      <c r="Y3499" s="131"/>
      <c r="Z3499" s="132"/>
      <c r="AA3499" s="133">
        <v>1200</v>
      </c>
      <c r="AB3499" s="134"/>
      <c r="AC3499" s="134"/>
      <c r="AD3499" s="134"/>
      <c r="AE3499" s="134"/>
      <c r="AF3499" s="134"/>
      <c r="AG3499" s="134"/>
      <c r="AH3499" s="134"/>
      <c r="AI3499" s="135"/>
      <c r="AJ3499" s="133">
        <v>1200</v>
      </c>
      <c r="AK3499" s="134"/>
      <c r="AL3499" s="134"/>
      <c r="AM3499" s="134"/>
      <c r="AN3499" s="134"/>
      <c r="AO3499" s="134"/>
      <c r="AP3499" s="134"/>
      <c r="AQ3499" s="134"/>
      <c r="AR3499" s="135"/>
      <c r="AS3499" s="136"/>
      <c r="AT3499" s="137"/>
      <c r="AU3499" s="137"/>
      <c r="AV3499" s="137"/>
      <c r="AW3499" s="137"/>
      <c r="AX3499" s="138"/>
      <c r="AY3499" s="2"/>
      <c r="AZ3499" s="2"/>
      <c r="BA3499" s="2"/>
      <c r="BB3499" s="2"/>
      <c r="BC3499" s="2"/>
      <c r="BD3499" s="2"/>
      <c r="BE3499" s="2"/>
      <c r="BF3499" s="2"/>
      <c r="BG3499" s="2"/>
      <c r="BH3499" s="2"/>
      <c r="BI3499" s="2"/>
      <c r="BJ3499" s="2"/>
      <c r="BK3499" s="2"/>
      <c r="BL3499" s="2"/>
      <c r="BM3499" s="2"/>
      <c r="BN3499" s="2"/>
      <c r="BO3499" s="2"/>
      <c r="BP3499" s="2"/>
      <c r="BQ3499" s="2"/>
      <c r="BR3499" s="2"/>
      <c r="BS3499" s="2"/>
      <c r="BT3499" s="2"/>
      <c r="BU3499" s="2"/>
      <c r="BV3499" s="2"/>
      <c r="BW3499" s="2"/>
      <c r="BX3499" s="2"/>
      <c r="BY3499" s="2"/>
      <c r="BZ3499" s="2"/>
      <c r="CA3499" s="2"/>
      <c r="CB3499" s="2"/>
      <c r="CC3499" s="2"/>
      <c r="CD3499" s="2"/>
      <c r="CE3499" s="2"/>
      <c r="CF3499" s="2"/>
      <c r="CG3499" s="2"/>
      <c r="CH3499" s="2"/>
      <c r="CI3499" s="2"/>
      <c r="CJ3499" s="2"/>
      <c r="CK3499" s="2"/>
      <c r="CL3499" s="2"/>
      <c r="CM3499" s="2"/>
      <c r="CN3499" s="2"/>
      <c r="CO3499" s="2"/>
      <c r="CP3499" s="2"/>
      <c r="CQ3499" s="2"/>
      <c r="CR3499" s="2"/>
      <c r="CS3499" s="2"/>
      <c r="CT3499" s="2"/>
      <c r="CU3499" s="2"/>
      <c r="CV3499" s="2"/>
      <c r="CW3499" s="2"/>
      <c r="CX3499" s="2"/>
      <c r="CY3499" s="2"/>
      <c r="CZ3499" s="2"/>
      <c r="DA3499" s="2"/>
      <c r="DB3499" s="2"/>
      <c r="DC3499" s="2"/>
      <c r="DD3499" s="2"/>
      <c r="DE3499" s="2"/>
      <c r="DF3499" s="2"/>
      <c r="DG3499" s="2"/>
      <c r="DH3499" s="2"/>
      <c r="DI3499" s="2"/>
      <c r="DJ3499" s="2"/>
      <c r="DK3499" s="2"/>
      <c r="DL3499" s="2"/>
      <c r="DM3499" s="2"/>
      <c r="DN3499" s="2"/>
      <c r="DO3499" s="2"/>
      <c r="DP3499" s="2"/>
      <c r="DQ3499" s="2"/>
      <c r="DR3499" s="2"/>
      <c r="DS3499" s="2"/>
      <c r="DT3499" s="2"/>
      <c r="DU3499" s="2"/>
      <c r="DV3499" s="2"/>
      <c r="DW3499" s="2"/>
      <c r="DX3499" s="2"/>
      <c r="DY3499" s="2"/>
      <c r="DZ3499" s="2"/>
      <c r="EA3499" s="2"/>
      <c r="EB3499" s="2"/>
      <c r="EC3499" s="2"/>
      <c r="ED3499" s="2"/>
      <c r="EE3499" s="2"/>
      <c r="EF3499" s="2"/>
      <c r="EG3499" s="2"/>
      <c r="EH3499" s="2"/>
      <c r="EI3499" s="2"/>
      <c r="EJ3499" s="2"/>
      <c r="EK3499" s="2"/>
      <c r="EL3499" s="2"/>
      <c r="EM3499" s="2"/>
      <c r="EN3499" s="2"/>
      <c r="EO3499" s="2"/>
      <c r="EP3499" s="2"/>
      <c r="EQ3499" s="2"/>
      <c r="ER3499" s="2"/>
      <c r="ES3499" s="2"/>
      <c r="ET3499" s="2"/>
      <c r="EU3499" s="2"/>
      <c r="EV3499" s="2"/>
      <c r="EW3499" s="2"/>
      <c r="EX3499" s="2"/>
      <c r="EY3499" s="2"/>
      <c r="EZ3499" s="2"/>
      <c r="FA3499" s="2"/>
      <c r="FB3499" s="2"/>
      <c r="FC3499" s="2"/>
      <c r="FD3499" s="2"/>
      <c r="FE3499" s="2"/>
      <c r="FF3499" s="2"/>
      <c r="FG3499" s="2"/>
      <c r="FH3499" s="2"/>
      <c r="FI3499" s="2"/>
      <c r="FJ3499" s="2"/>
      <c r="FK3499" s="2"/>
      <c r="FL3499" s="2"/>
      <c r="FM3499" s="2"/>
      <c r="FN3499" s="2"/>
      <c r="FO3499" s="2"/>
      <c r="FP3499" s="2"/>
      <c r="FQ3499" s="2"/>
      <c r="FR3499" s="2"/>
      <c r="FS3499" s="2"/>
      <c r="FT3499" s="2"/>
      <c r="FU3499" s="2"/>
      <c r="FV3499" s="2"/>
      <c r="FW3499" s="2"/>
      <c r="FX3499" s="2"/>
      <c r="FY3499" s="2"/>
      <c r="FZ3499" s="2"/>
      <c r="GA3499" s="2"/>
      <c r="GB3499" s="2"/>
      <c r="GC3499" s="2"/>
      <c r="GD3499" s="2"/>
      <c r="GE3499" s="2"/>
      <c r="GF3499" s="2"/>
      <c r="GG3499" s="2"/>
      <c r="GH3499" s="2"/>
      <c r="GI3499" s="2"/>
      <c r="GJ3499" s="2"/>
      <c r="GK3499" s="2"/>
      <c r="GL3499" s="2"/>
      <c r="GM3499" s="2"/>
      <c r="GN3499" s="2"/>
      <c r="GO3499" s="2"/>
      <c r="GP3499" s="2"/>
      <c r="GQ3499" s="2"/>
      <c r="GR3499" s="2"/>
      <c r="GS3499" s="2"/>
      <c r="GT3499" s="2"/>
      <c r="GU3499" s="2"/>
      <c r="GV3499" s="2"/>
      <c r="GW3499" s="2"/>
      <c r="GX3499" s="2"/>
      <c r="GY3499" s="2"/>
      <c r="GZ3499" s="2"/>
      <c r="HA3499" s="2"/>
      <c r="HB3499" s="2"/>
      <c r="HC3499" s="2"/>
      <c r="HD3499" s="2"/>
      <c r="HE3499" s="2"/>
      <c r="HF3499" s="2"/>
      <c r="HG3499" s="2"/>
      <c r="HH3499" s="2"/>
      <c r="HI3499" s="2"/>
      <c r="HJ3499" s="2"/>
      <c r="HK3499" s="2"/>
      <c r="HL3499" s="2"/>
      <c r="HM3499" s="2"/>
      <c r="HN3499" s="2"/>
      <c r="HO3499" s="2"/>
      <c r="HP3499" s="2"/>
      <c r="HQ3499" s="2"/>
      <c r="HR3499" s="2"/>
      <c r="HS3499" s="2"/>
      <c r="HT3499" s="2"/>
      <c r="HU3499" s="2"/>
      <c r="HV3499" s="2"/>
      <c r="HW3499" s="2"/>
      <c r="HX3499" s="2"/>
      <c r="HY3499" s="2"/>
      <c r="HZ3499" s="2"/>
      <c r="IA3499" s="2"/>
      <c r="IB3499" s="2"/>
      <c r="IC3499" s="2"/>
      <c r="ID3499" s="2"/>
      <c r="IE3499" s="2"/>
      <c r="IF3499" s="2"/>
      <c r="IG3499" s="2"/>
      <c r="IH3499" s="2"/>
      <c r="II3499" s="2"/>
      <c r="IJ3499" s="2"/>
      <c r="IK3499" s="2"/>
      <c r="IL3499" s="2"/>
      <c r="IM3499" s="2"/>
      <c r="IN3499" s="2"/>
      <c r="IO3499" s="2"/>
      <c r="IP3499" s="2"/>
      <c r="IQ3499" s="2"/>
    </row>
    <row r="3500" spans="1:251" s="16" customFormat="1" ht="18.75" customHeight="1" thickBot="1">
      <c r="A3500" s="17"/>
      <c r="B3500" s="121" t="s">
        <v>11</v>
      </c>
      <c r="C3500" s="122"/>
      <c r="D3500" s="122"/>
      <c r="E3500" s="122"/>
      <c r="F3500" s="122"/>
      <c r="G3500" s="122"/>
      <c r="H3500" s="122"/>
      <c r="I3500" s="122"/>
      <c r="J3500" s="122"/>
      <c r="K3500" s="122"/>
      <c r="L3500" s="122"/>
      <c r="M3500" s="122"/>
      <c r="N3500" s="122"/>
      <c r="O3500" s="122"/>
      <c r="P3500" s="122"/>
      <c r="Q3500" s="122"/>
      <c r="R3500" s="122"/>
      <c r="S3500" s="122"/>
      <c r="T3500" s="122"/>
      <c r="U3500" s="122"/>
      <c r="V3500" s="122"/>
      <c r="W3500" s="122"/>
      <c r="X3500" s="122"/>
      <c r="Y3500" s="122"/>
      <c r="Z3500" s="123"/>
      <c r="AA3500" s="124">
        <f>SUM($AA$3499:$AA$3499)</f>
        <v>1200</v>
      </c>
      <c r="AB3500" s="125"/>
      <c r="AC3500" s="125"/>
      <c r="AD3500" s="125"/>
      <c r="AE3500" s="125"/>
      <c r="AF3500" s="125"/>
      <c r="AG3500" s="125"/>
      <c r="AH3500" s="125"/>
      <c r="AI3500" s="126"/>
      <c r="AJ3500" s="124">
        <f>SUM($AJ$3499:$AJ$3499)</f>
        <v>1200</v>
      </c>
      <c r="AK3500" s="125"/>
      <c r="AL3500" s="125"/>
      <c r="AM3500" s="125"/>
      <c r="AN3500" s="125"/>
      <c r="AO3500" s="125"/>
      <c r="AP3500" s="125"/>
      <c r="AQ3500" s="125"/>
      <c r="AR3500" s="126"/>
      <c r="AS3500" s="127"/>
      <c r="AT3500" s="128"/>
      <c r="AU3500" s="128"/>
      <c r="AV3500" s="128"/>
      <c r="AW3500" s="128"/>
      <c r="AX3500" s="129"/>
      <c r="AY3500" s="2"/>
      <c r="AZ3500" s="2"/>
      <c r="BA3500" s="2"/>
      <c r="BB3500" s="2"/>
      <c r="BC3500" s="2"/>
      <c r="BD3500" s="2"/>
      <c r="BE3500" s="2"/>
      <c r="BF3500" s="2"/>
      <c r="BG3500" s="2"/>
      <c r="BH3500" s="2"/>
      <c r="BI3500" s="2"/>
      <c r="BJ3500" s="2"/>
      <c r="BK3500" s="2"/>
      <c r="BL3500" s="2"/>
      <c r="BM3500" s="2"/>
      <c r="BN3500" s="2"/>
      <c r="BO3500" s="2"/>
      <c r="BP3500" s="2"/>
      <c r="BQ3500" s="2"/>
      <c r="BR3500" s="2"/>
      <c r="BS3500" s="2"/>
      <c r="BT3500" s="2"/>
      <c r="BU3500" s="2"/>
      <c r="BV3500" s="2"/>
      <c r="BW3500" s="2"/>
      <c r="BX3500" s="2"/>
      <c r="BY3500" s="2"/>
      <c r="BZ3500" s="2"/>
      <c r="CA3500" s="2"/>
      <c r="CB3500" s="2"/>
      <c r="CC3500" s="2"/>
      <c r="CD3500" s="2"/>
      <c r="CE3500" s="2"/>
      <c r="CF3500" s="2"/>
      <c r="CG3500" s="2"/>
      <c r="CH3500" s="2"/>
      <c r="CI3500" s="2"/>
      <c r="CJ3500" s="2"/>
      <c r="CK3500" s="2"/>
      <c r="CL3500" s="2"/>
      <c r="CM3500" s="2"/>
      <c r="CN3500" s="2"/>
      <c r="CO3500" s="2"/>
      <c r="CP3500" s="2"/>
      <c r="CQ3500" s="2"/>
      <c r="CR3500" s="2"/>
      <c r="CS3500" s="2"/>
      <c r="CT3500" s="2"/>
      <c r="CU3500" s="2"/>
      <c r="CV3500" s="2"/>
      <c r="CW3500" s="2"/>
      <c r="CX3500" s="2"/>
      <c r="CY3500" s="2"/>
      <c r="CZ3500" s="2"/>
      <c r="DA3500" s="2"/>
      <c r="DB3500" s="2"/>
      <c r="DC3500" s="2"/>
      <c r="DD3500" s="2"/>
      <c r="DE3500" s="2"/>
      <c r="DF3500" s="2"/>
      <c r="DG3500" s="2"/>
      <c r="DH3500" s="2"/>
      <c r="DI3500" s="2"/>
      <c r="DJ3500" s="2"/>
      <c r="DK3500" s="2"/>
      <c r="DL3500" s="2"/>
      <c r="DM3500" s="2"/>
      <c r="DN3500" s="2"/>
      <c r="DO3500" s="2"/>
      <c r="DP3500" s="2"/>
      <c r="DQ3500" s="2"/>
      <c r="DR3500" s="2"/>
      <c r="DS3500" s="2"/>
      <c r="DT3500" s="2"/>
      <c r="DU3500" s="2"/>
      <c r="DV3500" s="2"/>
      <c r="DW3500" s="2"/>
      <c r="DX3500" s="2"/>
      <c r="DY3500" s="2"/>
      <c r="DZ3500" s="2"/>
      <c r="EA3500" s="2"/>
      <c r="EB3500" s="2"/>
      <c r="EC3500" s="2"/>
      <c r="ED3500" s="2"/>
      <c r="EE3500" s="2"/>
      <c r="EF3500" s="2"/>
      <c r="EG3500" s="2"/>
      <c r="EH3500" s="2"/>
      <c r="EI3500" s="2"/>
      <c r="EJ3500" s="2"/>
      <c r="EK3500" s="2"/>
      <c r="EL3500" s="2"/>
      <c r="EM3500" s="2"/>
      <c r="EN3500" s="2"/>
      <c r="EO3500" s="2"/>
      <c r="EP3500" s="2"/>
      <c r="EQ3500" s="2"/>
      <c r="ER3500" s="2"/>
      <c r="ES3500" s="2"/>
      <c r="ET3500" s="2"/>
      <c r="EU3500" s="2"/>
      <c r="EV3500" s="2"/>
      <c r="EW3500" s="2"/>
      <c r="EX3500" s="2"/>
      <c r="EY3500" s="2"/>
      <c r="EZ3500" s="2"/>
      <c r="FA3500" s="2"/>
      <c r="FB3500" s="2"/>
      <c r="FC3500" s="2"/>
      <c r="FD3500" s="2"/>
      <c r="FE3500" s="2"/>
      <c r="FF3500" s="2"/>
      <c r="FG3500" s="2"/>
      <c r="FH3500" s="2"/>
      <c r="FI3500" s="2"/>
      <c r="FJ3500" s="2"/>
      <c r="FK3500" s="2"/>
      <c r="FL3500" s="2"/>
      <c r="FM3500" s="2"/>
      <c r="FN3500" s="2"/>
      <c r="FO3500" s="2"/>
      <c r="FP3500" s="2"/>
      <c r="FQ3500" s="2"/>
      <c r="FR3500" s="2"/>
      <c r="FS3500" s="2"/>
      <c r="FT3500" s="2"/>
      <c r="FU3500" s="2"/>
      <c r="FV3500" s="2"/>
      <c r="FW3500" s="2"/>
      <c r="FX3500" s="2"/>
      <c r="FY3500" s="2"/>
      <c r="FZ3500" s="2"/>
      <c r="GA3500" s="2"/>
      <c r="GB3500" s="2"/>
      <c r="GC3500" s="2"/>
      <c r="GD3500" s="2"/>
      <c r="GE3500" s="2"/>
      <c r="GF3500" s="2"/>
      <c r="GG3500" s="2"/>
      <c r="GH3500" s="2"/>
      <c r="GI3500" s="2"/>
      <c r="GJ3500" s="2"/>
      <c r="GK3500" s="2"/>
      <c r="GL3500" s="2"/>
      <c r="GM3500" s="2"/>
      <c r="GN3500" s="2"/>
      <c r="GO3500" s="2"/>
      <c r="GP3500" s="2"/>
      <c r="GQ3500" s="2"/>
      <c r="GR3500" s="2"/>
      <c r="GS3500" s="2"/>
      <c r="GT3500" s="2"/>
      <c r="GU3500" s="2"/>
      <c r="GV3500" s="2"/>
      <c r="GW3500" s="2"/>
      <c r="GX3500" s="2"/>
      <c r="GY3500" s="2"/>
      <c r="GZ3500" s="2"/>
      <c r="HA3500" s="2"/>
      <c r="HB3500" s="2"/>
      <c r="HC3500" s="2"/>
      <c r="HD3500" s="2"/>
      <c r="HE3500" s="2"/>
      <c r="HF3500" s="2"/>
      <c r="HG3500" s="2"/>
      <c r="HH3500" s="2"/>
      <c r="HI3500" s="2"/>
      <c r="HJ3500" s="2"/>
      <c r="HK3500" s="2"/>
      <c r="HL3500" s="2"/>
      <c r="HM3500" s="2"/>
      <c r="HN3500" s="2"/>
      <c r="HO3500" s="2"/>
      <c r="HP3500" s="2"/>
      <c r="HQ3500" s="2"/>
      <c r="HR3500" s="2"/>
      <c r="HS3500" s="2"/>
      <c r="HT3500" s="2"/>
      <c r="HU3500" s="2"/>
      <c r="HV3500" s="2"/>
      <c r="HW3500" s="2"/>
      <c r="HX3500" s="2"/>
      <c r="HY3500" s="2"/>
      <c r="HZ3500" s="2"/>
      <c r="IA3500" s="2"/>
      <c r="IB3500" s="2"/>
      <c r="IC3500" s="2"/>
      <c r="ID3500" s="2"/>
      <c r="IE3500" s="2"/>
      <c r="IF3500" s="2"/>
      <c r="IG3500" s="2"/>
      <c r="IH3500" s="2"/>
      <c r="II3500" s="2"/>
      <c r="IJ3500" s="2"/>
      <c r="IK3500" s="2"/>
      <c r="IL3500" s="2"/>
      <c r="IM3500" s="2"/>
      <c r="IN3500" s="2"/>
      <c r="IO3500" s="2"/>
      <c r="IP3500" s="2"/>
      <c r="IQ3500" s="2"/>
    </row>
    <row r="3502" spans="1:251" ht="18.75">
      <c r="A3502" s="1" t="s">
        <v>0</v>
      </c>
      <c r="AW3502" s="3"/>
      <c r="AX3502" s="4"/>
      <c r="AY3502" s="3"/>
    </row>
    <row r="3504" spans="1:251" ht="18.75">
      <c r="B3504" s="101" t="s">
        <v>8</v>
      </c>
      <c r="C3504" s="102"/>
      <c r="D3504" s="102"/>
      <c r="E3504" s="102"/>
      <c r="F3504" s="102"/>
      <c r="G3504" s="102"/>
      <c r="H3504" s="102"/>
      <c r="I3504" s="102"/>
      <c r="J3504" s="102"/>
      <c r="K3504" s="102"/>
      <c r="L3504" s="102"/>
      <c r="M3504" s="102"/>
      <c r="N3504" s="102"/>
      <c r="O3504" s="102"/>
      <c r="P3504" s="102"/>
      <c r="Q3504" s="102"/>
      <c r="R3504" s="102"/>
      <c r="S3504" s="102"/>
      <c r="T3504" s="102"/>
      <c r="U3504" s="102"/>
      <c r="V3504" s="102"/>
      <c r="W3504" s="102"/>
      <c r="X3504" s="102"/>
      <c r="Y3504" s="102"/>
      <c r="Z3504" s="102"/>
      <c r="AA3504" s="102"/>
      <c r="AB3504" s="102"/>
      <c r="AC3504" s="102"/>
      <c r="AD3504" s="102"/>
      <c r="AE3504" s="102"/>
      <c r="AF3504" s="102"/>
      <c r="AG3504" s="102"/>
      <c r="AH3504" s="102"/>
      <c r="AI3504" s="102"/>
      <c r="AJ3504" s="102"/>
      <c r="AK3504" s="102"/>
      <c r="AL3504" s="102"/>
      <c r="AM3504" s="102"/>
      <c r="AN3504" s="102"/>
      <c r="AO3504" s="102"/>
      <c r="AP3504" s="102"/>
      <c r="AQ3504" s="102"/>
      <c r="AR3504" s="102"/>
      <c r="AS3504" s="102"/>
      <c r="AT3504" s="102"/>
      <c r="AU3504" s="102"/>
      <c r="AV3504" s="102"/>
      <c r="AW3504" s="102"/>
      <c r="AX3504" s="102"/>
    </row>
    <row r="3505" spans="1:113">
      <c r="Z3505" s="5"/>
      <c r="AD3505" s="5"/>
      <c r="AE3505" s="5"/>
      <c r="AF3505" s="5"/>
      <c r="AG3505" s="5"/>
      <c r="AH3505" s="5"/>
      <c r="AI3505" s="5"/>
      <c r="AO3505" s="5"/>
    </row>
    <row r="3506" spans="1:113" ht="13.5" thickBot="1">
      <c r="Z3506" s="5"/>
      <c r="AD3506" s="5"/>
      <c r="AE3506" s="5"/>
      <c r="AF3506" s="5"/>
      <c r="AG3506" s="5"/>
      <c r="AH3506" s="5"/>
      <c r="AI3506" s="5"/>
      <c r="AO3506" s="5"/>
      <c r="DI3506" s="6"/>
    </row>
    <row r="3507" spans="1:113" ht="24.75" customHeight="1" thickBot="1">
      <c r="B3507" s="103" t="s">
        <v>1</v>
      </c>
      <c r="C3507" s="104"/>
      <c r="D3507" s="104"/>
      <c r="E3507" s="104"/>
      <c r="F3507" s="104"/>
      <c r="G3507" s="104"/>
      <c r="H3507" s="105" t="s">
        <v>435</v>
      </c>
      <c r="I3507" s="106"/>
      <c r="J3507" s="106"/>
      <c r="K3507" s="106"/>
      <c r="L3507" s="106"/>
      <c r="M3507" s="106"/>
      <c r="N3507" s="106"/>
      <c r="O3507" s="106"/>
      <c r="P3507" s="106"/>
      <c r="Q3507" s="106"/>
      <c r="R3507" s="106"/>
      <c r="S3507" s="106"/>
      <c r="T3507" s="106"/>
      <c r="U3507" s="106"/>
      <c r="V3507" s="106"/>
      <c r="W3507" s="106"/>
      <c r="X3507" s="106"/>
      <c r="Y3507" s="106"/>
      <c r="Z3507" s="106"/>
      <c r="AA3507" s="106"/>
      <c r="AB3507" s="106"/>
      <c r="AC3507" s="106"/>
      <c r="AD3507" s="106"/>
      <c r="AE3507" s="106"/>
      <c r="AF3507" s="106"/>
      <c r="AG3507" s="106"/>
      <c r="AH3507" s="106"/>
      <c r="AI3507" s="106"/>
      <c r="AJ3507" s="106"/>
      <c r="AK3507" s="106"/>
      <c r="AL3507" s="106"/>
      <c r="AM3507" s="106"/>
      <c r="AN3507" s="106"/>
      <c r="AO3507" s="106"/>
      <c r="AP3507" s="106"/>
      <c r="AQ3507" s="106"/>
      <c r="AR3507" s="106"/>
      <c r="AS3507" s="106"/>
      <c r="AT3507" s="106"/>
      <c r="AU3507" s="106"/>
      <c r="AV3507" s="106"/>
      <c r="AW3507" s="106"/>
      <c r="AX3507" s="107"/>
      <c r="DI3507" s="6"/>
    </row>
    <row r="3508" spans="1:113" ht="14.25">
      <c r="B3508" s="7"/>
      <c r="C3508" s="7"/>
      <c r="D3508" s="7"/>
      <c r="E3508" s="7"/>
      <c r="F3508" s="7"/>
      <c r="G3508" s="7"/>
      <c r="H3508" s="8"/>
      <c r="I3508" s="8"/>
      <c r="J3508" s="8"/>
      <c r="K3508" s="8"/>
      <c r="L3508" s="9"/>
      <c r="M3508" s="9"/>
      <c r="N3508" s="9"/>
      <c r="O3508" s="9"/>
      <c r="P3508" s="8"/>
      <c r="Q3508" s="8"/>
      <c r="R3508" s="8"/>
      <c r="S3508" s="8"/>
      <c r="T3508" s="8"/>
      <c r="U3508" s="8"/>
      <c r="V3508" s="10"/>
      <c r="W3508" s="10"/>
      <c r="X3508" s="10"/>
      <c r="Y3508" s="10"/>
      <c r="Z3508" s="10"/>
      <c r="AA3508" s="10"/>
      <c r="AB3508" s="10"/>
      <c r="AC3508" s="10"/>
      <c r="AD3508" s="10"/>
      <c r="AE3508" s="10"/>
      <c r="AF3508" s="10"/>
      <c r="AG3508" s="10"/>
      <c r="AH3508" s="10"/>
      <c r="AI3508" s="10"/>
      <c r="AJ3508" s="10"/>
      <c r="AK3508" s="10"/>
      <c r="AL3508" s="10"/>
      <c r="AM3508" s="10"/>
      <c r="AN3508" s="10"/>
      <c r="AO3508" s="10"/>
      <c r="AP3508" s="10"/>
      <c r="AQ3508" s="10"/>
      <c r="AR3508" s="10"/>
      <c r="AS3508" s="10"/>
      <c r="AT3508" s="10"/>
      <c r="AU3508" s="10"/>
      <c r="AV3508" s="10"/>
      <c r="AW3508" s="10"/>
      <c r="AX3508" s="10"/>
      <c r="DI3508" s="6"/>
    </row>
    <row r="3509" spans="1:113" ht="15" thickBot="1">
      <c r="A3509" s="11"/>
      <c r="B3509" s="10" t="s">
        <v>2</v>
      </c>
      <c r="C3509" s="8"/>
      <c r="D3509" s="8"/>
      <c r="E3509" s="8"/>
      <c r="F3509" s="8"/>
      <c r="G3509" s="8"/>
      <c r="H3509" s="8"/>
      <c r="I3509" s="8"/>
      <c r="J3509" s="8"/>
      <c r="K3509" s="8"/>
      <c r="L3509" s="9"/>
      <c r="M3509" s="9"/>
      <c r="N3509" s="9"/>
      <c r="O3509" s="9"/>
      <c r="P3509" s="8"/>
      <c r="Q3509" s="8"/>
      <c r="R3509" s="8"/>
      <c r="S3509" s="8"/>
      <c r="T3509" s="8"/>
      <c r="U3509" s="8"/>
      <c r="V3509" s="10"/>
      <c r="W3509" s="10"/>
      <c r="X3509" s="10"/>
      <c r="Y3509" s="10"/>
      <c r="Z3509" s="10"/>
      <c r="AA3509" s="10"/>
      <c r="AB3509" s="10"/>
      <c r="AC3509" s="10"/>
      <c r="AD3509" s="10"/>
      <c r="AE3509" s="10"/>
      <c r="AF3509" s="10"/>
      <c r="AG3509" s="10"/>
      <c r="AH3509" s="10"/>
      <c r="AI3509" s="10"/>
      <c r="AJ3509" s="10"/>
      <c r="AK3509" s="10"/>
      <c r="AL3509" s="10"/>
      <c r="AM3509" s="10"/>
      <c r="AN3509" s="10"/>
      <c r="AO3509" s="10"/>
      <c r="AP3509" s="10"/>
      <c r="AQ3509" s="10"/>
      <c r="AR3509" s="10"/>
      <c r="AS3509" s="10"/>
      <c r="AT3509" s="10"/>
      <c r="AU3509" s="10"/>
      <c r="AV3509" s="10"/>
      <c r="AW3509" s="10"/>
      <c r="AX3509" s="10"/>
      <c r="DI3509" s="6"/>
    </row>
    <row r="3510" spans="1:113" ht="14.25">
      <c r="A3510" s="8"/>
      <c r="B3510" s="12"/>
      <c r="C3510" s="7"/>
      <c r="D3510" s="7"/>
      <c r="E3510" s="7"/>
      <c r="F3510" s="7"/>
      <c r="G3510" s="7"/>
      <c r="H3510" s="7"/>
      <c r="I3510" s="7"/>
      <c r="J3510" s="7"/>
      <c r="K3510" s="7"/>
      <c r="L3510" s="13"/>
      <c r="M3510" s="13"/>
      <c r="N3510" s="13"/>
      <c r="O3510" s="13"/>
      <c r="P3510" s="7"/>
      <c r="Q3510" s="7"/>
      <c r="R3510" s="7"/>
      <c r="S3510" s="7"/>
      <c r="T3510" s="7"/>
      <c r="U3510" s="7"/>
      <c r="V3510" s="14"/>
      <c r="W3510" s="14"/>
      <c r="X3510" s="14"/>
      <c r="Y3510" s="14"/>
      <c r="Z3510" s="14"/>
      <c r="AA3510" s="14"/>
      <c r="AB3510" s="14"/>
      <c r="AC3510" s="14"/>
      <c r="AD3510" s="14"/>
      <c r="AE3510" s="14"/>
      <c r="AF3510" s="14"/>
      <c r="AG3510" s="14"/>
      <c r="AH3510" s="14"/>
      <c r="AI3510" s="14"/>
      <c r="AJ3510" s="14"/>
      <c r="AK3510" s="14"/>
      <c r="AL3510" s="14"/>
      <c r="AM3510" s="14"/>
      <c r="AN3510" s="14"/>
      <c r="AO3510" s="14"/>
      <c r="AP3510" s="14"/>
      <c r="AQ3510" s="14"/>
      <c r="AR3510" s="14"/>
      <c r="AS3510" s="14"/>
      <c r="AT3510" s="14"/>
      <c r="AU3510" s="14"/>
      <c r="AV3510" s="14"/>
      <c r="AW3510" s="14"/>
      <c r="AX3510" s="15"/>
    </row>
    <row r="3511" spans="1:113" ht="12" customHeight="1">
      <c r="A3511" s="8"/>
      <c r="B3511" s="108" t="s">
        <v>436</v>
      </c>
      <c r="C3511" s="109"/>
      <c r="D3511" s="109"/>
      <c r="E3511" s="109"/>
      <c r="F3511" s="109"/>
      <c r="G3511" s="109"/>
      <c r="H3511" s="109"/>
      <c r="I3511" s="109"/>
      <c r="J3511" s="109"/>
      <c r="K3511" s="109"/>
      <c r="L3511" s="109"/>
      <c r="M3511" s="109"/>
      <c r="N3511" s="109"/>
      <c r="O3511" s="109"/>
      <c r="P3511" s="109"/>
      <c r="Q3511" s="109"/>
      <c r="R3511" s="109"/>
      <c r="S3511" s="109"/>
      <c r="T3511" s="109"/>
      <c r="U3511" s="109"/>
      <c r="V3511" s="109"/>
      <c r="W3511" s="109"/>
      <c r="X3511" s="109"/>
      <c r="Y3511" s="109"/>
      <c r="Z3511" s="109"/>
      <c r="AA3511" s="109"/>
      <c r="AB3511" s="109"/>
      <c r="AC3511" s="109"/>
      <c r="AD3511" s="109"/>
      <c r="AE3511" s="109"/>
      <c r="AF3511" s="109"/>
      <c r="AG3511" s="109"/>
      <c r="AH3511" s="109"/>
      <c r="AI3511" s="109"/>
      <c r="AJ3511" s="109"/>
      <c r="AK3511" s="109"/>
      <c r="AL3511" s="109"/>
      <c r="AM3511" s="109"/>
      <c r="AN3511" s="109"/>
      <c r="AO3511" s="109"/>
      <c r="AP3511" s="109"/>
      <c r="AQ3511" s="109"/>
      <c r="AR3511" s="109"/>
      <c r="AS3511" s="109"/>
      <c r="AT3511" s="109"/>
      <c r="AU3511" s="109"/>
      <c r="AV3511" s="109"/>
      <c r="AW3511" s="109"/>
      <c r="AX3511" s="110"/>
    </row>
    <row r="3512" spans="1:113" ht="12" customHeight="1">
      <c r="A3512" s="8"/>
      <c r="B3512" s="108"/>
      <c r="C3512" s="109"/>
      <c r="D3512" s="109"/>
      <c r="E3512" s="109"/>
      <c r="F3512" s="109"/>
      <c r="G3512" s="109"/>
      <c r="H3512" s="109"/>
      <c r="I3512" s="109"/>
      <c r="J3512" s="109"/>
      <c r="K3512" s="109"/>
      <c r="L3512" s="109"/>
      <c r="M3512" s="109"/>
      <c r="N3512" s="109"/>
      <c r="O3512" s="109"/>
      <c r="P3512" s="109"/>
      <c r="Q3512" s="109"/>
      <c r="R3512" s="109"/>
      <c r="S3512" s="109"/>
      <c r="T3512" s="109"/>
      <c r="U3512" s="109"/>
      <c r="V3512" s="109"/>
      <c r="W3512" s="109"/>
      <c r="X3512" s="109"/>
      <c r="Y3512" s="109"/>
      <c r="Z3512" s="109"/>
      <c r="AA3512" s="109"/>
      <c r="AB3512" s="109"/>
      <c r="AC3512" s="109"/>
      <c r="AD3512" s="109"/>
      <c r="AE3512" s="109"/>
      <c r="AF3512" s="109"/>
      <c r="AG3512" s="109"/>
      <c r="AH3512" s="109"/>
      <c r="AI3512" s="109"/>
      <c r="AJ3512" s="109"/>
      <c r="AK3512" s="109"/>
      <c r="AL3512" s="109"/>
      <c r="AM3512" s="109"/>
      <c r="AN3512" s="109"/>
      <c r="AO3512" s="109"/>
      <c r="AP3512" s="109"/>
      <c r="AQ3512" s="109"/>
      <c r="AR3512" s="109"/>
      <c r="AS3512" s="109"/>
      <c r="AT3512" s="109"/>
      <c r="AU3512" s="109"/>
      <c r="AV3512" s="109"/>
      <c r="AW3512" s="109"/>
      <c r="AX3512" s="110"/>
      <c r="BC3512" s="16"/>
    </row>
    <row r="3513" spans="1:113" ht="12" customHeight="1">
      <c r="A3513" s="8"/>
      <c r="B3513" s="108"/>
      <c r="C3513" s="109"/>
      <c r="D3513" s="109"/>
      <c r="E3513" s="109"/>
      <c r="F3513" s="109"/>
      <c r="G3513" s="109"/>
      <c r="H3513" s="109"/>
      <c r="I3513" s="109"/>
      <c r="J3513" s="109"/>
      <c r="K3513" s="109"/>
      <c r="L3513" s="109"/>
      <c r="M3513" s="109"/>
      <c r="N3513" s="109"/>
      <c r="O3513" s="109"/>
      <c r="P3513" s="109"/>
      <c r="Q3513" s="109"/>
      <c r="R3513" s="109"/>
      <c r="S3513" s="109"/>
      <c r="T3513" s="109"/>
      <c r="U3513" s="109"/>
      <c r="V3513" s="109"/>
      <c r="W3513" s="109"/>
      <c r="X3513" s="109"/>
      <c r="Y3513" s="109"/>
      <c r="Z3513" s="109"/>
      <c r="AA3513" s="109"/>
      <c r="AB3513" s="109"/>
      <c r="AC3513" s="109"/>
      <c r="AD3513" s="109"/>
      <c r="AE3513" s="109"/>
      <c r="AF3513" s="109"/>
      <c r="AG3513" s="109"/>
      <c r="AH3513" s="109"/>
      <c r="AI3513" s="109"/>
      <c r="AJ3513" s="109"/>
      <c r="AK3513" s="109"/>
      <c r="AL3513" s="109"/>
      <c r="AM3513" s="109"/>
      <c r="AN3513" s="109"/>
      <c r="AO3513" s="109"/>
      <c r="AP3513" s="109"/>
      <c r="AQ3513" s="109"/>
      <c r="AR3513" s="109"/>
      <c r="AS3513" s="109"/>
      <c r="AT3513" s="109"/>
      <c r="AU3513" s="109"/>
      <c r="AV3513" s="109"/>
      <c r="AW3513" s="109"/>
      <c r="AX3513" s="110"/>
    </row>
    <row r="3514" spans="1:113" ht="12" customHeight="1">
      <c r="A3514" s="8"/>
      <c r="B3514" s="108"/>
      <c r="C3514" s="109"/>
      <c r="D3514" s="109"/>
      <c r="E3514" s="109"/>
      <c r="F3514" s="109"/>
      <c r="G3514" s="109"/>
      <c r="H3514" s="109"/>
      <c r="I3514" s="109"/>
      <c r="J3514" s="109"/>
      <c r="K3514" s="109"/>
      <c r="L3514" s="109"/>
      <c r="M3514" s="109"/>
      <c r="N3514" s="109"/>
      <c r="O3514" s="109"/>
      <c r="P3514" s="109"/>
      <c r="Q3514" s="109"/>
      <c r="R3514" s="109"/>
      <c r="S3514" s="109"/>
      <c r="T3514" s="109"/>
      <c r="U3514" s="109"/>
      <c r="V3514" s="109"/>
      <c r="W3514" s="109"/>
      <c r="X3514" s="109"/>
      <c r="Y3514" s="109"/>
      <c r="Z3514" s="109"/>
      <c r="AA3514" s="109"/>
      <c r="AB3514" s="109"/>
      <c r="AC3514" s="109"/>
      <c r="AD3514" s="109"/>
      <c r="AE3514" s="109"/>
      <c r="AF3514" s="109"/>
      <c r="AG3514" s="109"/>
      <c r="AH3514" s="109"/>
      <c r="AI3514" s="109"/>
      <c r="AJ3514" s="109"/>
      <c r="AK3514" s="109"/>
      <c r="AL3514" s="109"/>
      <c r="AM3514" s="109"/>
      <c r="AN3514" s="109"/>
      <c r="AO3514" s="109"/>
      <c r="AP3514" s="109"/>
      <c r="AQ3514" s="109"/>
      <c r="AR3514" s="109"/>
      <c r="AS3514" s="109"/>
      <c r="AT3514" s="109"/>
      <c r="AU3514" s="109"/>
      <c r="AV3514" s="109"/>
      <c r="AW3514" s="109"/>
      <c r="AX3514" s="110"/>
    </row>
    <row r="3515" spans="1:113" ht="12" customHeight="1">
      <c r="A3515" s="8"/>
      <c r="B3515" s="108"/>
      <c r="C3515" s="109"/>
      <c r="D3515" s="109"/>
      <c r="E3515" s="109"/>
      <c r="F3515" s="109"/>
      <c r="G3515" s="109"/>
      <c r="H3515" s="109"/>
      <c r="I3515" s="109"/>
      <c r="J3515" s="109"/>
      <c r="K3515" s="109"/>
      <c r="L3515" s="109"/>
      <c r="M3515" s="109"/>
      <c r="N3515" s="109"/>
      <c r="O3515" s="109"/>
      <c r="P3515" s="109"/>
      <c r="Q3515" s="109"/>
      <c r="R3515" s="109"/>
      <c r="S3515" s="109"/>
      <c r="T3515" s="109"/>
      <c r="U3515" s="109"/>
      <c r="V3515" s="109"/>
      <c r="W3515" s="109"/>
      <c r="X3515" s="109"/>
      <c r="Y3515" s="109"/>
      <c r="Z3515" s="109"/>
      <c r="AA3515" s="109"/>
      <c r="AB3515" s="109"/>
      <c r="AC3515" s="109"/>
      <c r="AD3515" s="109"/>
      <c r="AE3515" s="109"/>
      <c r="AF3515" s="109"/>
      <c r="AG3515" s="109"/>
      <c r="AH3515" s="109"/>
      <c r="AI3515" s="109"/>
      <c r="AJ3515" s="109"/>
      <c r="AK3515" s="109"/>
      <c r="AL3515" s="109"/>
      <c r="AM3515" s="109"/>
      <c r="AN3515" s="109"/>
      <c r="AO3515" s="109"/>
      <c r="AP3515" s="109"/>
      <c r="AQ3515" s="109"/>
      <c r="AR3515" s="109"/>
      <c r="AS3515" s="109"/>
      <c r="AT3515" s="109"/>
      <c r="AU3515" s="109"/>
      <c r="AV3515" s="109"/>
      <c r="AW3515" s="109"/>
      <c r="AX3515" s="110"/>
    </row>
    <row r="3516" spans="1:113" ht="15" thickBot="1">
      <c r="A3516" s="17"/>
      <c r="B3516" s="18"/>
      <c r="C3516" s="19"/>
      <c r="D3516" s="19"/>
      <c r="E3516" s="19"/>
      <c r="F3516" s="19"/>
      <c r="G3516" s="19"/>
      <c r="H3516" s="19"/>
      <c r="I3516" s="19"/>
      <c r="J3516" s="19"/>
      <c r="K3516" s="19"/>
      <c r="L3516" s="19"/>
      <c r="M3516" s="19"/>
      <c r="N3516" s="19"/>
      <c r="O3516" s="19"/>
      <c r="P3516" s="19"/>
      <c r="Q3516" s="19"/>
      <c r="R3516" s="19"/>
      <c r="S3516" s="19"/>
      <c r="T3516" s="19"/>
      <c r="U3516" s="19"/>
      <c r="V3516" s="19"/>
      <c r="W3516" s="19"/>
      <c r="X3516" s="19"/>
      <c r="Y3516" s="19"/>
      <c r="Z3516" s="19"/>
      <c r="AA3516" s="19"/>
      <c r="AB3516" s="19"/>
      <c r="AC3516" s="19"/>
      <c r="AD3516" s="19"/>
      <c r="AE3516" s="19"/>
      <c r="AF3516" s="19"/>
      <c r="AG3516" s="19"/>
      <c r="AH3516" s="19"/>
      <c r="AI3516" s="19"/>
      <c r="AJ3516" s="19"/>
      <c r="AK3516" s="19"/>
      <c r="AL3516" s="19"/>
      <c r="AM3516" s="19"/>
      <c r="AN3516" s="19"/>
      <c r="AO3516" s="19"/>
      <c r="AP3516" s="19"/>
      <c r="AQ3516" s="19"/>
      <c r="AR3516" s="19"/>
      <c r="AS3516" s="19"/>
      <c r="AT3516" s="19"/>
      <c r="AU3516" s="19"/>
      <c r="AV3516" s="19"/>
      <c r="AW3516" s="19"/>
      <c r="AX3516" s="20"/>
    </row>
    <row r="3517" spans="1:113">
      <c r="B3517" s="21"/>
    </row>
    <row r="3518" spans="1:113" ht="15" thickBot="1">
      <c r="A3518" s="11"/>
      <c r="B3518" s="10" t="s">
        <v>3</v>
      </c>
      <c r="C3518" s="8"/>
      <c r="D3518" s="8"/>
      <c r="E3518" s="8"/>
      <c r="F3518" s="8"/>
      <c r="G3518" s="8"/>
      <c r="H3518" s="8"/>
      <c r="I3518" s="8"/>
      <c r="J3518" s="8"/>
      <c r="K3518" s="8"/>
      <c r="L3518" s="9"/>
      <c r="M3518" s="9"/>
      <c r="N3518" s="9"/>
      <c r="O3518" s="9"/>
      <c r="P3518" s="8"/>
      <c r="Q3518" s="8"/>
      <c r="R3518" s="8"/>
      <c r="S3518" s="8"/>
      <c r="T3518" s="8"/>
      <c r="U3518" s="8"/>
      <c r="V3518" s="10"/>
      <c r="W3518" s="10"/>
      <c r="X3518" s="10"/>
      <c r="Y3518" s="10"/>
      <c r="Z3518" s="10"/>
      <c r="AA3518" s="10"/>
      <c r="AB3518" s="10"/>
      <c r="AC3518" s="10"/>
      <c r="AD3518" s="10"/>
      <c r="AE3518" s="10"/>
      <c r="AF3518" s="10"/>
      <c r="AG3518" s="10"/>
      <c r="AH3518" s="10"/>
      <c r="AI3518" s="10"/>
      <c r="AJ3518" s="10"/>
      <c r="AK3518" s="10"/>
      <c r="AL3518" s="10"/>
      <c r="AM3518" s="10"/>
      <c r="AN3518" s="10"/>
      <c r="AO3518" s="10"/>
      <c r="AP3518" s="10"/>
      <c r="AQ3518" s="10"/>
      <c r="AR3518" s="10"/>
      <c r="AS3518" s="10"/>
      <c r="AT3518" s="10"/>
      <c r="AU3518" s="10"/>
      <c r="AV3518" s="10"/>
      <c r="AW3518" s="10"/>
      <c r="AX3518" s="10"/>
      <c r="DI3518" s="6"/>
    </row>
    <row r="3519" spans="1:113" ht="14.25">
      <c r="A3519" s="8"/>
      <c r="B3519" s="12"/>
      <c r="C3519" s="7"/>
      <c r="D3519" s="7"/>
      <c r="E3519" s="7"/>
      <c r="F3519" s="7"/>
      <c r="G3519" s="7"/>
      <c r="H3519" s="7"/>
      <c r="I3519" s="7"/>
      <c r="J3519" s="7"/>
      <c r="K3519" s="7"/>
      <c r="L3519" s="13"/>
      <c r="M3519" s="13"/>
      <c r="N3519" s="13"/>
      <c r="O3519" s="13"/>
      <c r="P3519" s="7"/>
      <c r="Q3519" s="7"/>
      <c r="R3519" s="7"/>
      <c r="S3519" s="7"/>
      <c r="T3519" s="7"/>
      <c r="U3519" s="7"/>
      <c r="V3519" s="14"/>
      <c r="W3519" s="14"/>
      <c r="X3519" s="14"/>
      <c r="Y3519" s="14"/>
      <c r="Z3519" s="14"/>
      <c r="AA3519" s="14"/>
      <c r="AB3519" s="14"/>
      <c r="AC3519" s="14"/>
      <c r="AD3519" s="14"/>
      <c r="AE3519" s="14"/>
      <c r="AF3519" s="14"/>
      <c r="AG3519" s="14"/>
      <c r="AH3519" s="14"/>
      <c r="AI3519" s="14"/>
      <c r="AJ3519" s="14"/>
      <c r="AK3519" s="14"/>
      <c r="AL3519" s="14"/>
      <c r="AM3519" s="14"/>
      <c r="AN3519" s="14"/>
      <c r="AO3519" s="14"/>
      <c r="AP3519" s="14"/>
      <c r="AQ3519" s="14"/>
      <c r="AR3519" s="14"/>
      <c r="AS3519" s="14"/>
      <c r="AT3519" s="14"/>
      <c r="AU3519" s="14"/>
      <c r="AV3519" s="14"/>
      <c r="AW3519" s="14"/>
      <c r="AX3519" s="15"/>
    </row>
    <row r="3520" spans="1:113" ht="12" customHeight="1">
      <c r="A3520" s="8"/>
      <c r="B3520" s="108" t="s">
        <v>437</v>
      </c>
      <c r="C3520" s="109"/>
      <c r="D3520" s="109"/>
      <c r="E3520" s="109"/>
      <c r="F3520" s="109"/>
      <c r="G3520" s="109"/>
      <c r="H3520" s="109"/>
      <c r="I3520" s="109"/>
      <c r="J3520" s="109"/>
      <c r="K3520" s="109"/>
      <c r="L3520" s="109"/>
      <c r="M3520" s="109"/>
      <c r="N3520" s="109"/>
      <c r="O3520" s="109"/>
      <c r="P3520" s="109"/>
      <c r="Q3520" s="109"/>
      <c r="R3520" s="109"/>
      <c r="S3520" s="109"/>
      <c r="T3520" s="109"/>
      <c r="U3520" s="109"/>
      <c r="V3520" s="109"/>
      <c r="W3520" s="109"/>
      <c r="X3520" s="109"/>
      <c r="Y3520" s="109"/>
      <c r="Z3520" s="109"/>
      <c r="AA3520" s="109"/>
      <c r="AB3520" s="109"/>
      <c r="AC3520" s="109"/>
      <c r="AD3520" s="109"/>
      <c r="AE3520" s="109"/>
      <c r="AF3520" s="109"/>
      <c r="AG3520" s="109"/>
      <c r="AH3520" s="109"/>
      <c r="AI3520" s="109"/>
      <c r="AJ3520" s="109"/>
      <c r="AK3520" s="109"/>
      <c r="AL3520" s="109"/>
      <c r="AM3520" s="109"/>
      <c r="AN3520" s="109"/>
      <c r="AO3520" s="109"/>
      <c r="AP3520" s="109"/>
      <c r="AQ3520" s="109"/>
      <c r="AR3520" s="109"/>
      <c r="AS3520" s="109"/>
      <c r="AT3520" s="109"/>
      <c r="AU3520" s="109"/>
      <c r="AV3520" s="109"/>
      <c r="AW3520" s="109"/>
      <c r="AX3520" s="110"/>
    </row>
    <row r="3521" spans="1:251" ht="12" customHeight="1">
      <c r="A3521" s="8"/>
      <c r="B3521" s="108"/>
      <c r="C3521" s="109"/>
      <c r="D3521" s="109"/>
      <c r="E3521" s="109"/>
      <c r="F3521" s="109"/>
      <c r="G3521" s="109"/>
      <c r="H3521" s="109"/>
      <c r="I3521" s="109"/>
      <c r="J3521" s="109"/>
      <c r="K3521" s="109"/>
      <c r="L3521" s="109"/>
      <c r="M3521" s="109"/>
      <c r="N3521" s="109"/>
      <c r="O3521" s="109"/>
      <c r="P3521" s="109"/>
      <c r="Q3521" s="109"/>
      <c r="R3521" s="109"/>
      <c r="S3521" s="109"/>
      <c r="T3521" s="109"/>
      <c r="U3521" s="109"/>
      <c r="V3521" s="109"/>
      <c r="W3521" s="109"/>
      <c r="X3521" s="109"/>
      <c r="Y3521" s="109"/>
      <c r="Z3521" s="109"/>
      <c r="AA3521" s="109"/>
      <c r="AB3521" s="109"/>
      <c r="AC3521" s="109"/>
      <c r="AD3521" s="109"/>
      <c r="AE3521" s="109"/>
      <c r="AF3521" s="109"/>
      <c r="AG3521" s="109"/>
      <c r="AH3521" s="109"/>
      <c r="AI3521" s="109"/>
      <c r="AJ3521" s="109"/>
      <c r="AK3521" s="109"/>
      <c r="AL3521" s="109"/>
      <c r="AM3521" s="109"/>
      <c r="AN3521" s="109"/>
      <c r="AO3521" s="109"/>
      <c r="AP3521" s="109"/>
      <c r="AQ3521" s="109"/>
      <c r="AR3521" s="109"/>
      <c r="AS3521" s="109"/>
      <c r="AT3521" s="109"/>
      <c r="AU3521" s="109"/>
      <c r="AV3521" s="109"/>
      <c r="AW3521" s="109"/>
      <c r="AX3521" s="110"/>
    </row>
    <row r="3522" spans="1:251" ht="12" customHeight="1">
      <c r="A3522" s="8"/>
      <c r="B3522" s="108"/>
      <c r="C3522" s="109"/>
      <c r="D3522" s="109"/>
      <c r="E3522" s="109"/>
      <c r="F3522" s="109"/>
      <c r="G3522" s="109"/>
      <c r="H3522" s="109"/>
      <c r="I3522" s="109"/>
      <c r="J3522" s="109"/>
      <c r="K3522" s="109"/>
      <c r="L3522" s="109"/>
      <c r="M3522" s="109"/>
      <c r="N3522" s="109"/>
      <c r="O3522" s="109"/>
      <c r="P3522" s="109"/>
      <c r="Q3522" s="109"/>
      <c r="R3522" s="109"/>
      <c r="S3522" s="109"/>
      <c r="T3522" s="109"/>
      <c r="U3522" s="109"/>
      <c r="V3522" s="109"/>
      <c r="W3522" s="109"/>
      <c r="X3522" s="109"/>
      <c r="Y3522" s="109"/>
      <c r="Z3522" s="109"/>
      <c r="AA3522" s="109"/>
      <c r="AB3522" s="109"/>
      <c r="AC3522" s="109"/>
      <c r="AD3522" s="109"/>
      <c r="AE3522" s="109"/>
      <c r="AF3522" s="109"/>
      <c r="AG3522" s="109"/>
      <c r="AH3522" s="109"/>
      <c r="AI3522" s="109"/>
      <c r="AJ3522" s="109"/>
      <c r="AK3522" s="109"/>
      <c r="AL3522" s="109"/>
      <c r="AM3522" s="109"/>
      <c r="AN3522" s="109"/>
      <c r="AO3522" s="109"/>
      <c r="AP3522" s="109"/>
      <c r="AQ3522" s="109"/>
      <c r="AR3522" s="109"/>
      <c r="AS3522" s="109"/>
      <c r="AT3522" s="109"/>
      <c r="AU3522" s="109"/>
      <c r="AV3522" s="109"/>
      <c r="AW3522" s="109"/>
      <c r="AX3522" s="110"/>
    </row>
    <row r="3523" spans="1:251" ht="12" customHeight="1">
      <c r="A3523" s="8"/>
      <c r="B3523" s="108"/>
      <c r="C3523" s="109"/>
      <c r="D3523" s="109"/>
      <c r="E3523" s="109"/>
      <c r="F3523" s="109"/>
      <c r="G3523" s="109"/>
      <c r="H3523" s="109"/>
      <c r="I3523" s="109"/>
      <c r="J3523" s="109"/>
      <c r="K3523" s="109"/>
      <c r="L3523" s="109"/>
      <c r="M3523" s="109"/>
      <c r="N3523" s="109"/>
      <c r="O3523" s="109"/>
      <c r="P3523" s="109"/>
      <c r="Q3523" s="109"/>
      <c r="R3523" s="109"/>
      <c r="S3523" s="109"/>
      <c r="T3523" s="109"/>
      <c r="U3523" s="109"/>
      <c r="V3523" s="109"/>
      <c r="W3523" s="109"/>
      <c r="X3523" s="109"/>
      <c r="Y3523" s="109"/>
      <c r="Z3523" s="109"/>
      <c r="AA3523" s="109"/>
      <c r="AB3523" s="109"/>
      <c r="AC3523" s="109"/>
      <c r="AD3523" s="109"/>
      <c r="AE3523" s="109"/>
      <c r="AF3523" s="109"/>
      <c r="AG3523" s="109"/>
      <c r="AH3523" s="109"/>
      <c r="AI3523" s="109"/>
      <c r="AJ3523" s="109"/>
      <c r="AK3523" s="109"/>
      <c r="AL3523" s="109"/>
      <c r="AM3523" s="109"/>
      <c r="AN3523" s="109"/>
      <c r="AO3523" s="109"/>
      <c r="AP3523" s="109"/>
      <c r="AQ3523" s="109"/>
      <c r="AR3523" s="109"/>
      <c r="AS3523" s="109"/>
      <c r="AT3523" s="109"/>
      <c r="AU3523" s="109"/>
      <c r="AV3523" s="109"/>
      <c r="AW3523" s="109"/>
      <c r="AX3523" s="110"/>
    </row>
    <row r="3524" spans="1:251" ht="12" customHeight="1">
      <c r="A3524" s="8"/>
      <c r="B3524" s="108"/>
      <c r="C3524" s="109"/>
      <c r="D3524" s="109"/>
      <c r="E3524" s="109"/>
      <c r="F3524" s="109"/>
      <c r="G3524" s="109"/>
      <c r="H3524" s="109"/>
      <c r="I3524" s="109"/>
      <c r="J3524" s="109"/>
      <c r="K3524" s="109"/>
      <c r="L3524" s="109"/>
      <c r="M3524" s="109"/>
      <c r="N3524" s="109"/>
      <c r="O3524" s="109"/>
      <c r="P3524" s="109"/>
      <c r="Q3524" s="109"/>
      <c r="R3524" s="109"/>
      <c r="S3524" s="109"/>
      <c r="T3524" s="109"/>
      <c r="U3524" s="109"/>
      <c r="V3524" s="109"/>
      <c r="W3524" s="109"/>
      <c r="X3524" s="109"/>
      <c r="Y3524" s="109"/>
      <c r="Z3524" s="109"/>
      <c r="AA3524" s="109"/>
      <c r="AB3524" s="109"/>
      <c r="AC3524" s="109"/>
      <c r="AD3524" s="109"/>
      <c r="AE3524" s="109"/>
      <c r="AF3524" s="109"/>
      <c r="AG3524" s="109"/>
      <c r="AH3524" s="109"/>
      <c r="AI3524" s="109"/>
      <c r="AJ3524" s="109"/>
      <c r="AK3524" s="109"/>
      <c r="AL3524" s="109"/>
      <c r="AM3524" s="109"/>
      <c r="AN3524" s="109"/>
      <c r="AO3524" s="109"/>
      <c r="AP3524" s="109"/>
      <c r="AQ3524" s="109"/>
      <c r="AR3524" s="109"/>
      <c r="AS3524" s="109"/>
      <c r="AT3524" s="109"/>
      <c r="AU3524" s="109"/>
      <c r="AV3524" s="109"/>
      <c r="AW3524" s="109"/>
      <c r="AX3524" s="110"/>
    </row>
    <row r="3525" spans="1:251" ht="12" customHeight="1">
      <c r="A3525" s="8"/>
      <c r="B3525" s="108"/>
      <c r="C3525" s="109"/>
      <c r="D3525" s="109"/>
      <c r="E3525" s="109"/>
      <c r="F3525" s="109"/>
      <c r="G3525" s="109"/>
      <c r="H3525" s="109"/>
      <c r="I3525" s="109"/>
      <c r="J3525" s="109"/>
      <c r="K3525" s="109"/>
      <c r="L3525" s="109"/>
      <c r="M3525" s="109"/>
      <c r="N3525" s="109"/>
      <c r="O3525" s="109"/>
      <c r="P3525" s="109"/>
      <c r="Q3525" s="109"/>
      <c r="R3525" s="109"/>
      <c r="S3525" s="109"/>
      <c r="T3525" s="109"/>
      <c r="U3525" s="109"/>
      <c r="V3525" s="109"/>
      <c r="W3525" s="109"/>
      <c r="X3525" s="109"/>
      <c r="Y3525" s="109"/>
      <c r="Z3525" s="109"/>
      <c r="AA3525" s="109"/>
      <c r="AB3525" s="109"/>
      <c r="AC3525" s="109"/>
      <c r="AD3525" s="109"/>
      <c r="AE3525" s="109"/>
      <c r="AF3525" s="109"/>
      <c r="AG3525" s="109"/>
      <c r="AH3525" s="109"/>
      <c r="AI3525" s="109"/>
      <c r="AJ3525" s="109"/>
      <c r="AK3525" s="109"/>
      <c r="AL3525" s="109"/>
      <c r="AM3525" s="109"/>
      <c r="AN3525" s="109"/>
      <c r="AO3525" s="109"/>
      <c r="AP3525" s="109"/>
      <c r="AQ3525" s="109"/>
      <c r="AR3525" s="109"/>
      <c r="AS3525" s="109"/>
      <c r="AT3525" s="109"/>
      <c r="AU3525" s="109"/>
      <c r="AV3525" s="109"/>
      <c r="AW3525" s="109"/>
      <c r="AX3525" s="110"/>
    </row>
    <row r="3526" spans="1:251" ht="12" customHeight="1">
      <c r="A3526" s="8"/>
      <c r="B3526" s="108"/>
      <c r="C3526" s="109"/>
      <c r="D3526" s="109"/>
      <c r="E3526" s="109"/>
      <c r="F3526" s="109"/>
      <c r="G3526" s="109"/>
      <c r="H3526" s="109"/>
      <c r="I3526" s="109"/>
      <c r="J3526" s="109"/>
      <c r="K3526" s="109"/>
      <c r="L3526" s="109"/>
      <c r="M3526" s="109"/>
      <c r="N3526" s="109"/>
      <c r="O3526" s="109"/>
      <c r="P3526" s="109"/>
      <c r="Q3526" s="109"/>
      <c r="R3526" s="109"/>
      <c r="S3526" s="109"/>
      <c r="T3526" s="109"/>
      <c r="U3526" s="109"/>
      <c r="V3526" s="109"/>
      <c r="W3526" s="109"/>
      <c r="X3526" s="109"/>
      <c r="Y3526" s="109"/>
      <c r="Z3526" s="109"/>
      <c r="AA3526" s="109"/>
      <c r="AB3526" s="109"/>
      <c r="AC3526" s="109"/>
      <c r="AD3526" s="109"/>
      <c r="AE3526" s="109"/>
      <c r="AF3526" s="109"/>
      <c r="AG3526" s="109"/>
      <c r="AH3526" s="109"/>
      <c r="AI3526" s="109"/>
      <c r="AJ3526" s="109"/>
      <c r="AK3526" s="109"/>
      <c r="AL3526" s="109"/>
      <c r="AM3526" s="109"/>
      <c r="AN3526" s="109"/>
      <c r="AO3526" s="109"/>
      <c r="AP3526" s="109"/>
      <c r="AQ3526" s="109"/>
      <c r="AR3526" s="109"/>
      <c r="AS3526" s="109"/>
      <c r="AT3526" s="109"/>
      <c r="AU3526" s="109"/>
      <c r="AV3526" s="109"/>
      <c r="AW3526" s="109"/>
      <c r="AX3526" s="110"/>
      <c r="BC3526" s="16"/>
    </row>
    <row r="3527" spans="1:251" ht="12" customHeight="1">
      <c r="A3527" s="8"/>
      <c r="B3527" s="108"/>
      <c r="C3527" s="109"/>
      <c r="D3527" s="109"/>
      <c r="E3527" s="109"/>
      <c r="F3527" s="109"/>
      <c r="G3527" s="109"/>
      <c r="H3527" s="109"/>
      <c r="I3527" s="109"/>
      <c r="J3527" s="109"/>
      <c r="K3527" s="109"/>
      <c r="L3527" s="109"/>
      <c r="M3527" s="109"/>
      <c r="N3527" s="109"/>
      <c r="O3527" s="109"/>
      <c r="P3527" s="109"/>
      <c r="Q3527" s="109"/>
      <c r="R3527" s="109"/>
      <c r="S3527" s="109"/>
      <c r="T3527" s="109"/>
      <c r="U3527" s="109"/>
      <c r="V3527" s="109"/>
      <c r="W3527" s="109"/>
      <c r="X3527" s="109"/>
      <c r="Y3527" s="109"/>
      <c r="Z3527" s="109"/>
      <c r="AA3527" s="109"/>
      <c r="AB3527" s="109"/>
      <c r="AC3527" s="109"/>
      <c r="AD3527" s="109"/>
      <c r="AE3527" s="109"/>
      <c r="AF3527" s="109"/>
      <c r="AG3527" s="109"/>
      <c r="AH3527" s="109"/>
      <c r="AI3527" s="109"/>
      <c r="AJ3527" s="109"/>
      <c r="AK3527" s="109"/>
      <c r="AL3527" s="109"/>
      <c r="AM3527" s="109"/>
      <c r="AN3527" s="109"/>
      <c r="AO3527" s="109"/>
      <c r="AP3527" s="109"/>
      <c r="AQ3527" s="109"/>
      <c r="AR3527" s="109"/>
      <c r="AS3527" s="109"/>
      <c r="AT3527" s="109"/>
      <c r="AU3527" s="109"/>
      <c r="AV3527" s="109"/>
      <c r="AW3527" s="109"/>
      <c r="AX3527" s="110"/>
    </row>
    <row r="3528" spans="1:251" ht="12" customHeight="1">
      <c r="A3528" s="8"/>
      <c r="B3528" s="108"/>
      <c r="C3528" s="109"/>
      <c r="D3528" s="109"/>
      <c r="E3528" s="109"/>
      <c r="F3528" s="109"/>
      <c r="G3528" s="109"/>
      <c r="H3528" s="109"/>
      <c r="I3528" s="109"/>
      <c r="J3528" s="109"/>
      <c r="K3528" s="109"/>
      <c r="L3528" s="109"/>
      <c r="M3528" s="109"/>
      <c r="N3528" s="109"/>
      <c r="O3528" s="109"/>
      <c r="P3528" s="109"/>
      <c r="Q3528" s="109"/>
      <c r="R3528" s="109"/>
      <c r="S3528" s="109"/>
      <c r="T3528" s="109"/>
      <c r="U3528" s="109"/>
      <c r="V3528" s="109"/>
      <c r="W3528" s="109"/>
      <c r="X3528" s="109"/>
      <c r="Y3528" s="109"/>
      <c r="Z3528" s="109"/>
      <c r="AA3528" s="109"/>
      <c r="AB3528" s="109"/>
      <c r="AC3528" s="109"/>
      <c r="AD3528" s="109"/>
      <c r="AE3528" s="109"/>
      <c r="AF3528" s="109"/>
      <c r="AG3528" s="109"/>
      <c r="AH3528" s="109"/>
      <c r="AI3528" s="109"/>
      <c r="AJ3528" s="109"/>
      <c r="AK3528" s="109"/>
      <c r="AL3528" s="109"/>
      <c r="AM3528" s="109"/>
      <c r="AN3528" s="109"/>
      <c r="AO3528" s="109"/>
      <c r="AP3528" s="109"/>
      <c r="AQ3528" s="109"/>
      <c r="AR3528" s="109"/>
      <c r="AS3528" s="109"/>
      <c r="AT3528" s="109"/>
      <c r="AU3528" s="109"/>
      <c r="AV3528" s="109"/>
      <c r="AW3528" s="109"/>
      <c r="AX3528" s="110"/>
    </row>
    <row r="3529" spans="1:251" ht="12" customHeight="1">
      <c r="A3529" s="8"/>
      <c r="B3529" s="108"/>
      <c r="C3529" s="109"/>
      <c r="D3529" s="109"/>
      <c r="E3529" s="109"/>
      <c r="F3529" s="109"/>
      <c r="G3529" s="109"/>
      <c r="H3529" s="109"/>
      <c r="I3529" s="109"/>
      <c r="J3529" s="109"/>
      <c r="K3529" s="109"/>
      <c r="L3529" s="109"/>
      <c r="M3529" s="109"/>
      <c r="N3529" s="109"/>
      <c r="O3529" s="109"/>
      <c r="P3529" s="109"/>
      <c r="Q3529" s="109"/>
      <c r="R3529" s="109"/>
      <c r="S3529" s="109"/>
      <c r="T3529" s="109"/>
      <c r="U3529" s="109"/>
      <c r="V3529" s="109"/>
      <c r="W3529" s="109"/>
      <c r="X3529" s="109"/>
      <c r="Y3529" s="109"/>
      <c r="Z3529" s="109"/>
      <c r="AA3529" s="109"/>
      <c r="AB3529" s="109"/>
      <c r="AC3529" s="109"/>
      <c r="AD3529" s="109"/>
      <c r="AE3529" s="109"/>
      <c r="AF3529" s="109"/>
      <c r="AG3529" s="109"/>
      <c r="AH3529" s="109"/>
      <c r="AI3529" s="109"/>
      <c r="AJ3529" s="109"/>
      <c r="AK3529" s="109"/>
      <c r="AL3529" s="109"/>
      <c r="AM3529" s="109"/>
      <c r="AN3529" s="109"/>
      <c r="AO3529" s="109"/>
      <c r="AP3529" s="109"/>
      <c r="AQ3529" s="109"/>
      <c r="AR3529" s="109"/>
      <c r="AS3529" s="109"/>
      <c r="AT3529" s="109"/>
      <c r="AU3529" s="109"/>
      <c r="AV3529" s="109"/>
      <c r="AW3529" s="109"/>
      <c r="AX3529" s="110"/>
    </row>
    <row r="3530" spans="1:251" ht="15" thickBot="1">
      <c r="A3530" s="17"/>
      <c r="B3530" s="18"/>
      <c r="C3530" s="19"/>
      <c r="D3530" s="19"/>
      <c r="E3530" s="19"/>
      <c r="F3530" s="19"/>
      <c r="G3530" s="19"/>
      <c r="H3530" s="19"/>
      <c r="I3530" s="19"/>
      <c r="J3530" s="19"/>
      <c r="K3530" s="19"/>
      <c r="L3530" s="19"/>
      <c r="M3530" s="19"/>
      <c r="N3530" s="19"/>
      <c r="O3530" s="19"/>
      <c r="P3530" s="19"/>
      <c r="Q3530" s="19"/>
      <c r="R3530" s="19"/>
      <c r="S3530" s="19"/>
      <c r="T3530" s="19"/>
      <c r="U3530" s="19"/>
      <c r="V3530" s="19"/>
      <c r="W3530" s="19"/>
      <c r="X3530" s="19"/>
      <c r="Y3530" s="19"/>
      <c r="Z3530" s="19"/>
      <c r="AA3530" s="19"/>
      <c r="AB3530" s="19"/>
      <c r="AC3530" s="19"/>
      <c r="AD3530" s="19"/>
      <c r="AE3530" s="19"/>
      <c r="AF3530" s="19"/>
      <c r="AG3530" s="19"/>
      <c r="AH3530" s="19"/>
      <c r="AI3530" s="19"/>
      <c r="AJ3530" s="19"/>
      <c r="AK3530" s="19"/>
      <c r="AL3530" s="19"/>
      <c r="AM3530" s="19"/>
      <c r="AN3530" s="19"/>
      <c r="AO3530" s="19"/>
      <c r="AP3530" s="19"/>
      <c r="AQ3530" s="19"/>
      <c r="AR3530" s="19"/>
      <c r="AS3530" s="19"/>
      <c r="AT3530" s="19"/>
      <c r="AU3530" s="19"/>
      <c r="AV3530" s="19"/>
      <c r="AW3530" s="19"/>
      <c r="AX3530" s="20"/>
    </row>
    <row r="3531" spans="1:251">
      <c r="B3531" s="21"/>
    </row>
    <row r="3532" spans="1:251" ht="14.25">
      <c r="B3532" s="10" t="s">
        <v>4</v>
      </c>
      <c r="C3532" s="8"/>
      <c r="D3532" s="8"/>
      <c r="E3532" s="8"/>
      <c r="F3532" s="8"/>
      <c r="G3532" s="8"/>
      <c r="H3532" s="8"/>
      <c r="I3532" s="8"/>
      <c r="J3532" s="8"/>
      <c r="K3532" s="8"/>
      <c r="L3532" s="9"/>
      <c r="M3532" s="9"/>
      <c r="N3532" s="9"/>
      <c r="O3532" s="9"/>
      <c r="P3532" s="8"/>
      <c r="Q3532" s="8"/>
      <c r="R3532" s="8"/>
      <c r="S3532" s="8"/>
      <c r="T3532" s="8"/>
      <c r="U3532" s="8"/>
      <c r="V3532" s="10"/>
      <c r="W3532" s="10"/>
      <c r="X3532" s="10"/>
      <c r="Y3532" s="10"/>
      <c r="Z3532" s="10"/>
      <c r="AA3532" s="10"/>
      <c r="AB3532" s="10"/>
      <c r="AC3532" s="10"/>
      <c r="AD3532" s="10"/>
      <c r="AE3532" s="10"/>
      <c r="AF3532" s="10"/>
      <c r="AG3532" s="10"/>
      <c r="AH3532" s="10"/>
      <c r="AI3532" s="10"/>
      <c r="AJ3532" s="10"/>
      <c r="AK3532" s="10"/>
      <c r="AL3532" s="10"/>
      <c r="AM3532" s="10"/>
      <c r="AN3532" s="10"/>
      <c r="AO3532" s="10"/>
      <c r="AP3532" s="10"/>
      <c r="AQ3532" s="10"/>
      <c r="AR3532" s="10"/>
      <c r="AS3532" s="10"/>
      <c r="AT3532" s="10"/>
      <c r="AU3532" s="10"/>
      <c r="AV3532" s="10"/>
      <c r="AW3532" s="10"/>
      <c r="AX3532" s="10"/>
    </row>
    <row r="3533" spans="1:251" ht="15" thickBot="1">
      <c r="B3533" s="8"/>
      <c r="C3533" s="8"/>
      <c r="D3533" s="8"/>
      <c r="E3533" s="8"/>
      <c r="F3533" s="8"/>
      <c r="G3533" s="8"/>
      <c r="H3533" s="8"/>
      <c r="I3533" s="8"/>
      <c r="J3533" s="8"/>
      <c r="K3533" s="8"/>
      <c r="L3533" s="9"/>
      <c r="M3533" s="9"/>
      <c r="N3533" s="9"/>
      <c r="O3533" s="9"/>
      <c r="P3533" s="8"/>
      <c r="Q3533" s="8"/>
      <c r="R3533" s="8"/>
      <c r="S3533" s="8"/>
      <c r="T3533" s="8"/>
      <c r="U3533" s="8"/>
      <c r="V3533" s="10"/>
      <c r="W3533" s="10"/>
      <c r="X3533" s="10"/>
      <c r="Y3533" s="10"/>
      <c r="Z3533" s="10"/>
      <c r="AA3533" s="10"/>
      <c r="AB3533" s="10"/>
      <c r="AC3533" s="10"/>
      <c r="AD3533" s="10"/>
      <c r="AE3533" s="10"/>
      <c r="AF3533" s="10"/>
      <c r="AG3533" s="10"/>
      <c r="AH3533" s="10"/>
      <c r="AI3533" s="10"/>
      <c r="AJ3533" s="10"/>
      <c r="AK3533" s="10"/>
      <c r="AL3533" s="10"/>
      <c r="AM3533" s="10"/>
      <c r="AN3533" s="10"/>
      <c r="AO3533" s="10"/>
      <c r="AP3533" s="10"/>
      <c r="AQ3533" s="10"/>
      <c r="AR3533" s="10"/>
      <c r="AS3533" s="10"/>
      <c r="AT3533" s="10"/>
      <c r="AU3533" s="10"/>
      <c r="AV3533" s="10"/>
      <c r="AW3533" s="10"/>
      <c r="AX3533" s="22" t="s">
        <v>5</v>
      </c>
    </row>
    <row r="3534" spans="1:251" s="16" customFormat="1" ht="13.5" customHeight="1">
      <c r="A3534" s="8"/>
      <c r="B3534" s="111" t="s">
        <v>6</v>
      </c>
      <c r="C3534" s="112"/>
      <c r="D3534" s="112"/>
      <c r="E3534" s="112"/>
      <c r="F3534" s="112"/>
      <c r="G3534" s="112"/>
      <c r="H3534" s="112"/>
      <c r="I3534" s="112"/>
      <c r="J3534" s="112"/>
      <c r="K3534" s="112"/>
      <c r="L3534" s="112"/>
      <c r="M3534" s="112"/>
      <c r="N3534" s="112"/>
      <c r="O3534" s="112"/>
      <c r="P3534" s="112"/>
      <c r="Q3534" s="112"/>
      <c r="R3534" s="112"/>
      <c r="S3534" s="112"/>
      <c r="T3534" s="112"/>
      <c r="U3534" s="112"/>
      <c r="V3534" s="112"/>
      <c r="W3534" s="112"/>
      <c r="X3534" s="112"/>
      <c r="Y3534" s="112"/>
      <c r="Z3534" s="113"/>
      <c r="AA3534" s="117" t="s">
        <v>9</v>
      </c>
      <c r="AB3534" s="112"/>
      <c r="AC3534" s="112"/>
      <c r="AD3534" s="112"/>
      <c r="AE3534" s="112"/>
      <c r="AF3534" s="112"/>
      <c r="AG3534" s="112"/>
      <c r="AH3534" s="112"/>
      <c r="AI3534" s="113"/>
      <c r="AJ3534" s="117" t="s">
        <v>10</v>
      </c>
      <c r="AK3534" s="112"/>
      <c r="AL3534" s="112"/>
      <c r="AM3534" s="112"/>
      <c r="AN3534" s="112"/>
      <c r="AO3534" s="112"/>
      <c r="AP3534" s="112"/>
      <c r="AQ3534" s="112"/>
      <c r="AR3534" s="113"/>
      <c r="AS3534" s="117" t="s">
        <v>7</v>
      </c>
      <c r="AT3534" s="112"/>
      <c r="AU3534" s="112"/>
      <c r="AV3534" s="112"/>
      <c r="AW3534" s="112"/>
      <c r="AX3534" s="119"/>
      <c r="AY3534" s="2"/>
      <c r="AZ3534" s="2"/>
      <c r="BA3534" s="2"/>
      <c r="BB3534" s="2"/>
      <c r="BC3534" s="2"/>
      <c r="BD3534" s="2"/>
      <c r="BE3534" s="2"/>
      <c r="BF3534" s="2"/>
      <c r="BG3534" s="2"/>
      <c r="BH3534" s="2"/>
      <c r="BI3534" s="2"/>
      <c r="BJ3534" s="2"/>
      <c r="BK3534" s="2"/>
      <c r="BL3534" s="2"/>
      <c r="BM3534" s="2"/>
      <c r="BN3534" s="2"/>
      <c r="BO3534" s="2"/>
      <c r="BP3534" s="2"/>
      <c r="BQ3534" s="2"/>
      <c r="BR3534" s="2"/>
      <c r="BS3534" s="2"/>
      <c r="BT3534" s="2"/>
      <c r="BU3534" s="2"/>
      <c r="BV3534" s="2"/>
      <c r="BW3534" s="2"/>
      <c r="BX3534" s="2"/>
      <c r="BY3534" s="2"/>
      <c r="BZ3534" s="2"/>
      <c r="CA3534" s="2"/>
      <c r="CB3534" s="2"/>
      <c r="CC3534" s="2"/>
      <c r="CD3534" s="2"/>
      <c r="CE3534" s="2"/>
      <c r="CF3534" s="2"/>
      <c r="CG3534" s="2"/>
      <c r="CH3534" s="2"/>
      <c r="CI3534" s="2"/>
      <c r="CJ3534" s="2"/>
      <c r="CK3534" s="2"/>
      <c r="CL3534" s="2"/>
      <c r="CM3534" s="2"/>
      <c r="CN3534" s="2"/>
      <c r="CO3534" s="2"/>
      <c r="CP3534" s="2"/>
      <c r="CQ3534" s="2"/>
      <c r="CR3534" s="2"/>
      <c r="CS3534" s="2"/>
      <c r="CT3534" s="2"/>
      <c r="CU3534" s="2"/>
      <c r="CV3534" s="2"/>
      <c r="CW3534" s="2"/>
      <c r="CX3534" s="2"/>
      <c r="CY3534" s="2"/>
      <c r="CZ3534" s="2"/>
      <c r="DA3534" s="2"/>
      <c r="DB3534" s="2"/>
      <c r="DC3534" s="2"/>
      <c r="DD3534" s="2"/>
      <c r="DE3534" s="2"/>
      <c r="DF3534" s="2"/>
      <c r="DG3534" s="2"/>
      <c r="DH3534" s="2"/>
      <c r="DI3534" s="2"/>
      <c r="DJ3534" s="2"/>
      <c r="DK3534" s="2"/>
      <c r="DL3534" s="2"/>
      <c r="DM3534" s="2"/>
      <c r="DN3534" s="2"/>
      <c r="DO3534" s="2"/>
      <c r="DP3534" s="2"/>
      <c r="DQ3534" s="2"/>
      <c r="DR3534" s="2"/>
      <c r="DS3534" s="2"/>
      <c r="DT3534" s="2"/>
      <c r="DU3534" s="2"/>
      <c r="DV3534" s="2"/>
      <c r="DW3534" s="2"/>
      <c r="DX3534" s="2"/>
      <c r="DY3534" s="2"/>
      <c r="DZ3534" s="2"/>
      <c r="EA3534" s="2"/>
      <c r="EB3534" s="2"/>
      <c r="EC3534" s="2"/>
      <c r="ED3534" s="2"/>
      <c r="EE3534" s="2"/>
      <c r="EF3534" s="2"/>
      <c r="EG3534" s="2"/>
      <c r="EH3534" s="2"/>
      <c r="EI3534" s="2"/>
      <c r="EJ3534" s="2"/>
      <c r="EK3534" s="2"/>
      <c r="EL3534" s="2"/>
      <c r="EM3534" s="2"/>
      <c r="EN3534" s="2"/>
      <c r="EO3534" s="2"/>
      <c r="EP3534" s="2"/>
      <c r="EQ3534" s="2"/>
      <c r="ER3534" s="2"/>
      <c r="ES3534" s="2"/>
      <c r="ET3534" s="2"/>
      <c r="EU3534" s="2"/>
      <c r="EV3534" s="2"/>
      <c r="EW3534" s="2"/>
      <c r="EX3534" s="2"/>
      <c r="EY3534" s="2"/>
      <c r="EZ3534" s="2"/>
      <c r="FA3534" s="2"/>
      <c r="FB3534" s="2"/>
      <c r="FC3534" s="2"/>
      <c r="FD3534" s="2"/>
      <c r="FE3534" s="2"/>
      <c r="FF3534" s="2"/>
      <c r="FG3534" s="2"/>
      <c r="FH3534" s="2"/>
      <c r="FI3534" s="2"/>
      <c r="FJ3534" s="2"/>
      <c r="FK3534" s="2"/>
      <c r="FL3534" s="2"/>
      <c r="FM3534" s="2"/>
      <c r="FN3534" s="2"/>
      <c r="FO3534" s="2"/>
      <c r="FP3534" s="2"/>
      <c r="FQ3534" s="2"/>
      <c r="FR3534" s="2"/>
      <c r="FS3534" s="2"/>
      <c r="FT3534" s="2"/>
      <c r="FU3534" s="2"/>
      <c r="FV3534" s="2"/>
      <c r="FW3534" s="2"/>
      <c r="FX3534" s="2"/>
      <c r="FY3534" s="2"/>
      <c r="FZ3534" s="2"/>
      <c r="GA3534" s="2"/>
      <c r="GB3534" s="2"/>
      <c r="GC3534" s="2"/>
      <c r="GD3534" s="2"/>
      <c r="GE3534" s="2"/>
      <c r="GF3534" s="2"/>
      <c r="GG3534" s="2"/>
      <c r="GH3534" s="2"/>
      <c r="GI3534" s="2"/>
      <c r="GJ3534" s="2"/>
      <c r="GK3534" s="2"/>
      <c r="GL3534" s="2"/>
      <c r="GM3534" s="2"/>
      <c r="GN3534" s="2"/>
      <c r="GO3534" s="2"/>
      <c r="GP3534" s="2"/>
      <c r="GQ3534" s="2"/>
      <c r="GR3534" s="2"/>
      <c r="GS3534" s="2"/>
      <c r="GT3534" s="2"/>
      <c r="GU3534" s="2"/>
      <c r="GV3534" s="2"/>
      <c r="GW3534" s="2"/>
      <c r="GX3534" s="2"/>
      <c r="GY3534" s="2"/>
      <c r="GZ3534" s="2"/>
      <c r="HA3534" s="2"/>
      <c r="HB3534" s="2"/>
      <c r="HC3534" s="2"/>
      <c r="HD3534" s="2"/>
      <c r="HE3534" s="2"/>
      <c r="HF3534" s="2"/>
      <c r="HG3534" s="2"/>
      <c r="HH3534" s="2"/>
      <c r="HI3534" s="2"/>
      <c r="HJ3534" s="2"/>
      <c r="HK3534" s="2"/>
      <c r="HL3534" s="2"/>
      <c r="HM3534" s="2"/>
      <c r="HN3534" s="2"/>
      <c r="HO3534" s="2"/>
      <c r="HP3534" s="2"/>
      <c r="HQ3534" s="2"/>
      <c r="HR3534" s="2"/>
      <c r="HS3534" s="2"/>
      <c r="HT3534" s="2"/>
      <c r="HU3534" s="2"/>
      <c r="HV3534" s="2"/>
      <c r="HW3534" s="2"/>
      <c r="HX3534" s="2"/>
      <c r="HY3534" s="2"/>
      <c r="HZ3534" s="2"/>
      <c r="IA3534" s="2"/>
      <c r="IB3534" s="2"/>
      <c r="IC3534" s="2"/>
      <c r="ID3534" s="2"/>
      <c r="IE3534" s="2"/>
      <c r="IF3534" s="2"/>
      <c r="IG3534" s="2"/>
      <c r="IH3534" s="2"/>
      <c r="II3534" s="2"/>
      <c r="IJ3534" s="2"/>
      <c r="IK3534" s="2"/>
      <c r="IL3534" s="2"/>
      <c r="IM3534" s="2"/>
      <c r="IN3534" s="2"/>
      <c r="IO3534" s="2"/>
      <c r="IP3534" s="2"/>
      <c r="IQ3534" s="2"/>
    </row>
    <row r="3535" spans="1:251" s="16" customFormat="1" ht="13.5">
      <c r="A3535" s="8"/>
      <c r="B3535" s="114"/>
      <c r="C3535" s="115"/>
      <c r="D3535" s="115"/>
      <c r="E3535" s="115"/>
      <c r="F3535" s="115"/>
      <c r="G3535" s="115"/>
      <c r="H3535" s="115"/>
      <c r="I3535" s="115"/>
      <c r="J3535" s="115"/>
      <c r="K3535" s="115"/>
      <c r="L3535" s="115"/>
      <c r="M3535" s="115"/>
      <c r="N3535" s="115"/>
      <c r="O3535" s="115"/>
      <c r="P3535" s="115"/>
      <c r="Q3535" s="115"/>
      <c r="R3535" s="115"/>
      <c r="S3535" s="115"/>
      <c r="T3535" s="115"/>
      <c r="U3535" s="115"/>
      <c r="V3535" s="115"/>
      <c r="W3535" s="115"/>
      <c r="X3535" s="115"/>
      <c r="Y3535" s="115"/>
      <c r="Z3535" s="116"/>
      <c r="AA3535" s="118"/>
      <c r="AB3535" s="115"/>
      <c r="AC3535" s="115"/>
      <c r="AD3535" s="115"/>
      <c r="AE3535" s="115"/>
      <c r="AF3535" s="115"/>
      <c r="AG3535" s="115"/>
      <c r="AH3535" s="115"/>
      <c r="AI3535" s="116"/>
      <c r="AJ3535" s="118"/>
      <c r="AK3535" s="115"/>
      <c r="AL3535" s="115"/>
      <c r="AM3535" s="115"/>
      <c r="AN3535" s="115"/>
      <c r="AO3535" s="115"/>
      <c r="AP3535" s="115"/>
      <c r="AQ3535" s="115"/>
      <c r="AR3535" s="116"/>
      <c r="AS3535" s="118"/>
      <c r="AT3535" s="115"/>
      <c r="AU3535" s="115"/>
      <c r="AV3535" s="115"/>
      <c r="AW3535" s="115"/>
      <c r="AX3535" s="120"/>
      <c r="AY3535" s="2"/>
      <c r="AZ3535" s="2"/>
      <c r="BA3535" s="2"/>
      <c r="BB3535" s="23"/>
      <c r="BC3535" s="24"/>
      <c r="BE3535" s="2"/>
      <c r="BF3535" s="2"/>
      <c r="BG3535" s="2"/>
      <c r="BH3535" s="2"/>
      <c r="BI3535" s="2"/>
      <c r="BJ3535" s="2"/>
      <c r="BK3535" s="2"/>
      <c r="BL3535" s="2"/>
      <c r="BM3535" s="2"/>
      <c r="BN3535" s="2"/>
      <c r="BO3535" s="2"/>
      <c r="BP3535" s="2"/>
      <c r="BQ3535" s="2"/>
      <c r="BR3535" s="2"/>
      <c r="BS3535" s="2"/>
      <c r="BT3535" s="2"/>
      <c r="BU3535" s="2"/>
      <c r="BV3535" s="2"/>
      <c r="BW3535" s="2"/>
      <c r="BX3535" s="2"/>
      <c r="BY3535" s="2"/>
      <c r="BZ3535" s="2"/>
      <c r="CA3535" s="2"/>
      <c r="CB3535" s="2"/>
      <c r="CC3535" s="2"/>
      <c r="CD3535" s="2"/>
      <c r="CE3535" s="2"/>
      <c r="CF3535" s="2"/>
      <c r="CG3535" s="2"/>
      <c r="CH3535" s="2"/>
      <c r="CI3535" s="2"/>
      <c r="CJ3535" s="2"/>
      <c r="CK3535" s="2"/>
      <c r="CL3535" s="2"/>
      <c r="CM3535" s="2"/>
      <c r="CN3535" s="2"/>
      <c r="CO3535" s="2"/>
      <c r="CP3535" s="2"/>
      <c r="CQ3535" s="2"/>
      <c r="CR3535" s="2"/>
      <c r="CS3535" s="2"/>
      <c r="CT3535" s="2"/>
      <c r="CU3535" s="2"/>
      <c r="CV3535" s="2"/>
      <c r="CW3535" s="2"/>
      <c r="CX3535" s="2"/>
      <c r="CY3535" s="2"/>
      <c r="CZ3535" s="2"/>
      <c r="DA3535" s="2"/>
      <c r="DB3535" s="2"/>
      <c r="DC3535" s="2"/>
      <c r="DD3535" s="2"/>
      <c r="DE3535" s="2"/>
      <c r="DF3535" s="2"/>
      <c r="DG3535" s="2"/>
      <c r="DH3535" s="2"/>
      <c r="DI3535" s="2"/>
      <c r="DJ3535" s="2"/>
      <c r="DK3535" s="2"/>
      <c r="DL3535" s="2"/>
      <c r="DM3535" s="2"/>
      <c r="DN3535" s="2"/>
      <c r="DO3535" s="2"/>
      <c r="DP3535" s="2"/>
      <c r="DQ3535" s="2"/>
      <c r="DR3535" s="2"/>
      <c r="DS3535" s="2"/>
      <c r="DT3535" s="2"/>
      <c r="DU3535" s="2"/>
      <c r="DV3535" s="2"/>
      <c r="DW3535" s="2"/>
      <c r="DX3535" s="2"/>
      <c r="DY3535" s="2"/>
      <c r="DZ3535" s="2"/>
      <c r="EA3535" s="2"/>
      <c r="EB3535" s="2"/>
      <c r="EC3535" s="2"/>
      <c r="ED3535" s="2"/>
      <c r="EE3535" s="2"/>
      <c r="EF3535" s="2"/>
      <c r="EG3535" s="2"/>
      <c r="EH3535" s="2"/>
      <c r="EI3535" s="2"/>
      <c r="EJ3535" s="2"/>
      <c r="EK3535" s="2"/>
      <c r="EL3535" s="2"/>
      <c r="EM3535" s="2"/>
      <c r="EN3535" s="2"/>
      <c r="EO3535" s="2"/>
      <c r="EP3535" s="2"/>
      <c r="EQ3535" s="2"/>
      <c r="ER3535" s="2"/>
      <c r="ES3535" s="2"/>
      <c r="ET3535" s="2"/>
      <c r="EU3535" s="2"/>
      <c r="EV3535" s="2"/>
      <c r="EW3535" s="2"/>
      <c r="EX3535" s="2"/>
      <c r="EY3535" s="2"/>
      <c r="EZ3535" s="2"/>
      <c r="FA3535" s="2"/>
      <c r="FB3535" s="2"/>
      <c r="FC3535" s="2"/>
      <c r="FD3535" s="2"/>
      <c r="FE3535" s="2"/>
      <c r="FF3535" s="2"/>
      <c r="FG3535" s="2"/>
      <c r="FH3535" s="2"/>
      <c r="FI3535" s="2"/>
      <c r="FJ3535" s="2"/>
      <c r="FK3535" s="2"/>
      <c r="FL3535" s="2"/>
      <c r="FM3535" s="2"/>
      <c r="FN3535" s="2"/>
      <c r="FO3535" s="2"/>
      <c r="FP3535" s="2"/>
      <c r="FQ3535" s="2"/>
      <c r="FR3535" s="2"/>
      <c r="FS3535" s="2"/>
      <c r="FT3535" s="2"/>
      <c r="FU3535" s="2"/>
      <c r="FV3535" s="2"/>
      <c r="FW3535" s="2"/>
      <c r="FX3535" s="2"/>
      <c r="FY3535" s="2"/>
      <c r="FZ3535" s="2"/>
      <c r="GA3535" s="2"/>
      <c r="GB3535" s="2"/>
      <c r="GC3535" s="2"/>
      <c r="GD3535" s="2"/>
      <c r="GE3535" s="2"/>
      <c r="GF3535" s="2"/>
      <c r="GG3535" s="2"/>
      <c r="GH3535" s="2"/>
      <c r="GI3535" s="2"/>
      <c r="GJ3535" s="2"/>
      <c r="GK3535" s="2"/>
      <c r="GL3535" s="2"/>
      <c r="GM3535" s="2"/>
      <c r="GN3535" s="2"/>
      <c r="GO3535" s="2"/>
      <c r="GP3535" s="2"/>
      <c r="GQ3535" s="2"/>
      <c r="GR3535" s="2"/>
      <c r="GS3535" s="2"/>
      <c r="GT3535" s="2"/>
      <c r="GU3535" s="2"/>
      <c r="GV3535" s="2"/>
      <c r="GW3535" s="2"/>
      <c r="GX3535" s="2"/>
      <c r="GY3535" s="2"/>
      <c r="GZ3535" s="2"/>
      <c r="HA3535" s="2"/>
      <c r="HB3535" s="2"/>
      <c r="HC3535" s="2"/>
      <c r="HD3535" s="2"/>
      <c r="HE3535" s="2"/>
      <c r="HF3535" s="2"/>
      <c r="HG3535" s="2"/>
      <c r="HH3535" s="2"/>
      <c r="HI3535" s="2"/>
      <c r="HJ3535" s="2"/>
      <c r="HK3535" s="2"/>
      <c r="HL3535" s="2"/>
      <c r="HM3535" s="2"/>
      <c r="HN3535" s="2"/>
      <c r="HO3535" s="2"/>
      <c r="HP3535" s="2"/>
      <c r="HQ3535" s="2"/>
      <c r="HR3535" s="2"/>
      <c r="HS3535" s="2"/>
      <c r="HT3535" s="2"/>
      <c r="HU3535" s="2"/>
      <c r="HV3535" s="2"/>
      <c r="HW3535" s="2"/>
      <c r="HX3535" s="2"/>
      <c r="HY3535" s="2"/>
      <c r="HZ3535" s="2"/>
      <c r="IA3535" s="2"/>
      <c r="IB3535" s="2"/>
      <c r="IC3535" s="2"/>
      <c r="ID3535" s="2"/>
      <c r="IE3535" s="2"/>
      <c r="IF3535" s="2"/>
      <c r="IG3535" s="2"/>
      <c r="IH3535" s="2"/>
      <c r="II3535" s="2"/>
      <c r="IJ3535" s="2"/>
      <c r="IK3535" s="2"/>
      <c r="IL3535" s="2"/>
      <c r="IM3535" s="2"/>
      <c r="IN3535" s="2"/>
      <c r="IO3535" s="2"/>
      <c r="IP3535" s="2"/>
      <c r="IQ3535" s="2"/>
    </row>
    <row r="3536" spans="1:251" s="16" customFormat="1" ht="18.75" customHeight="1">
      <c r="A3536" s="8"/>
      <c r="B3536" s="25"/>
      <c r="C3536" s="130" t="s">
        <v>438</v>
      </c>
      <c r="D3536" s="131"/>
      <c r="E3536" s="131"/>
      <c r="F3536" s="131"/>
      <c r="G3536" s="131"/>
      <c r="H3536" s="131"/>
      <c r="I3536" s="131"/>
      <c r="J3536" s="131"/>
      <c r="K3536" s="131"/>
      <c r="L3536" s="131"/>
      <c r="M3536" s="131"/>
      <c r="N3536" s="131"/>
      <c r="O3536" s="131"/>
      <c r="P3536" s="131"/>
      <c r="Q3536" s="131"/>
      <c r="R3536" s="131"/>
      <c r="S3536" s="131"/>
      <c r="T3536" s="131"/>
      <c r="U3536" s="131"/>
      <c r="V3536" s="131"/>
      <c r="W3536" s="131"/>
      <c r="X3536" s="131"/>
      <c r="Y3536" s="131"/>
      <c r="Z3536" s="132"/>
      <c r="AA3536" s="133">
        <v>322463</v>
      </c>
      <c r="AB3536" s="134"/>
      <c r="AC3536" s="134"/>
      <c r="AD3536" s="134"/>
      <c r="AE3536" s="134"/>
      <c r="AF3536" s="134"/>
      <c r="AG3536" s="134"/>
      <c r="AH3536" s="134"/>
      <c r="AI3536" s="135"/>
      <c r="AJ3536" s="133">
        <v>426542</v>
      </c>
      <c r="AK3536" s="134"/>
      <c r="AL3536" s="134"/>
      <c r="AM3536" s="134"/>
      <c r="AN3536" s="134"/>
      <c r="AO3536" s="134"/>
      <c r="AP3536" s="134"/>
      <c r="AQ3536" s="134"/>
      <c r="AR3536" s="135"/>
      <c r="AS3536" s="136"/>
      <c r="AT3536" s="137"/>
      <c r="AU3536" s="137"/>
      <c r="AV3536" s="137"/>
      <c r="AW3536" s="137"/>
      <c r="AX3536" s="138"/>
      <c r="AY3536" s="2"/>
      <c r="AZ3536" s="2"/>
      <c r="BA3536" s="2"/>
      <c r="BB3536" s="2"/>
      <c r="BC3536" s="2"/>
      <c r="BD3536" s="2"/>
      <c r="BE3536" s="2"/>
      <c r="BF3536" s="2"/>
      <c r="BG3536" s="2"/>
      <c r="BH3536" s="2"/>
      <c r="BI3536" s="2"/>
      <c r="BJ3536" s="2"/>
      <c r="BK3536" s="2"/>
      <c r="BL3536" s="2"/>
      <c r="BM3536" s="2"/>
      <c r="BN3536" s="2"/>
      <c r="BO3536" s="2"/>
      <c r="BP3536" s="2"/>
      <c r="BQ3536" s="2"/>
      <c r="BR3536" s="2"/>
      <c r="BS3536" s="2"/>
      <c r="BT3536" s="2"/>
      <c r="BU3536" s="2"/>
      <c r="BV3536" s="2"/>
      <c r="BW3536" s="2"/>
      <c r="BX3536" s="2"/>
      <c r="BY3536" s="2"/>
      <c r="BZ3536" s="2"/>
      <c r="CA3536" s="2"/>
      <c r="CB3536" s="2"/>
      <c r="CC3536" s="2"/>
      <c r="CD3536" s="2"/>
      <c r="CE3536" s="2"/>
      <c r="CF3536" s="2"/>
      <c r="CG3536" s="2"/>
      <c r="CH3536" s="2"/>
      <c r="CI3536" s="2"/>
      <c r="CJ3536" s="2"/>
      <c r="CK3536" s="2"/>
      <c r="CL3536" s="2"/>
      <c r="CM3536" s="2"/>
      <c r="CN3536" s="2"/>
      <c r="CO3536" s="2"/>
      <c r="CP3536" s="2"/>
      <c r="CQ3536" s="2"/>
      <c r="CR3536" s="2"/>
      <c r="CS3536" s="2"/>
      <c r="CT3536" s="2"/>
      <c r="CU3536" s="2"/>
      <c r="CV3536" s="2"/>
      <c r="CW3536" s="2"/>
      <c r="CX3536" s="2"/>
      <c r="CY3536" s="2"/>
      <c r="CZ3536" s="2"/>
      <c r="DA3536" s="2"/>
      <c r="DB3536" s="2"/>
      <c r="DC3536" s="2"/>
      <c r="DD3536" s="2"/>
      <c r="DE3536" s="2"/>
      <c r="DF3536" s="2"/>
      <c r="DG3536" s="2"/>
      <c r="DH3536" s="2"/>
      <c r="DI3536" s="2"/>
      <c r="DJ3536" s="2"/>
      <c r="DK3536" s="2"/>
      <c r="DL3536" s="2"/>
      <c r="DM3536" s="2"/>
      <c r="DN3536" s="2"/>
      <c r="DO3536" s="2"/>
      <c r="DP3536" s="2"/>
      <c r="DQ3536" s="2"/>
      <c r="DR3536" s="2"/>
      <c r="DS3536" s="2"/>
      <c r="DT3536" s="2"/>
      <c r="DU3536" s="2"/>
      <c r="DV3536" s="2"/>
      <c r="DW3536" s="2"/>
      <c r="DX3536" s="2"/>
      <c r="DY3536" s="2"/>
      <c r="DZ3536" s="2"/>
      <c r="EA3536" s="2"/>
      <c r="EB3536" s="2"/>
      <c r="EC3536" s="2"/>
      <c r="ED3536" s="2"/>
      <c r="EE3536" s="2"/>
      <c r="EF3536" s="2"/>
      <c r="EG3536" s="2"/>
      <c r="EH3536" s="2"/>
      <c r="EI3536" s="2"/>
      <c r="EJ3536" s="2"/>
      <c r="EK3536" s="2"/>
      <c r="EL3536" s="2"/>
      <c r="EM3536" s="2"/>
      <c r="EN3536" s="2"/>
      <c r="EO3536" s="2"/>
      <c r="EP3536" s="2"/>
      <c r="EQ3536" s="2"/>
      <c r="ER3536" s="2"/>
      <c r="ES3536" s="2"/>
      <c r="ET3536" s="2"/>
      <c r="EU3536" s="2"/>
      <c r="EV3536" s="2"/>
      <c r="EW3536" s="2"/>
      <c r="EX3536" s="2"/>
      <c r="EY3536" s="2"/>
      <c r="EZ3536" s="2"/>
      <c r="FA3536" s="2"/>
      <c r="FB3536" s="2"/>
      <c r="FC3536" s="2"/>
      <c r="FD3536" s="2"/>
      <c r="FE3536" s="2"/>
      <c r="FF3536" s="2"/>
      <c r="FG3536" s="2"/>
      <c r="FH3536" s="2"/>
      <c r="FI3536" s="2"/>
      <c r="FJ3536" s="2"/>
      <c r="FK3536" s="2"/>
      <c r="FL3536" s="2"/>
      <c r="FM3536" s="2"/>
      <c r="FN3536" s="2"/>
      <c r="FO3536" s="2"/>
      <c r="FP3536" s="2"/>
      <c r="FQ3536" s="2"/>
      <c r="FR3536" s="2"/>
      <c r="FS3536" s="2"/>
      <c r="FT3536" s="2"/>
      <c r="FU3536" s="2"/>
      <c r="FV3536" s="2"/>
      <c r="FW3536" s="2"/>
      <c r="FX3536" s="2"/>
      <c r="FY3536" s="2"/>
      <c r="FZ3536" s="2"/>
      <c r="GA3536" s="2"/>
      <c r="GB3536" s="2"/>
      <c r="GC3536" s="2"/>
      <c r="GD3536" s="2"/>
      <c r="GE3536" s="2"/>
      <c r="GF3536" s="2"/>
      <c r="GG3536" s="2"/>
      <c r="GH3536" s="2"/>
      <c r="GI3536" s="2"/>
      <c r="GJ3536" s="2"/>
      <c r="GK3536" s="2"/>
      <c r="GL3536" s="2"/>
      <c r="GM3536" s="2"/>
      <c r="GN3536" s="2"/>
      <c r="GO3536" s="2"/>
      <c r="GP3536" s="2"/>
      <c r="GQ3536" s="2"/>
      <c r="GR3536" s="2"/>
      <c r="GS3536" s="2"/>
      <c r="GT3536" s="2"/>
      <c r="GU3536" s="2"/>
      <c r="GV3536" s="2"/>
      <c r="GW3536" s="2"/>
      <c r="GX3536" s="2"/>
      <c r="GY3536" s="2"/>
      <c r="GZ3536" s="2"/>
      <c r="HA3536" s="2"/>
      <c r="HB3536" s="2"/>
      <c r="HC3536" s="2"/>
      <c r="HD3536" s="2"/>
      <c r="HE3536" s="2"/>
      <c r="HF3536" s="2"/>
      <c r="HG3536" s="2"/>
      <c r="HH3536" s="2"/>
      <c r="HI3536" s="2"/>
      <c r="HJ3536" s="2"/>
      <c r="HK3536" s="2"/>
      <c r="HL3536" s="2"/>
      <c r="HM3536" s="2"/>
      <c r="HN3536" s="2"/>
      <c r="HO3536" s="2"/>
      <c r="HP3536" s="2"/>
      <c r="HQ3536" s="2"/>
      <c r="HR3536" s="2"/>
      <c r="HS3536" s="2"/>
      <c r="HT3536" s="2"/>
      <c r="HU3536" s="2"/>
      <c r="HV3536" s="2"/>
      <c r="HW3536" s="2"/>
      <c r="HX3536" s="2"/>
      <c r="HY3536" s="2"/>
      <c r="HZ3536" s="2"/>
      <c r="IA3536" s="2"/>
      <c r="IB3536" s="2"/>
      <c r="IC3536" s="2"/>
      <c r="ID3536" s="2"/>
      <c r="IE3536" s="2"/>
      <c r="IF3536" s="2"/>
      <c r="IG3536" s="2"/>
      <c r="IH3536" s="2"/>
      <c r="II3536" s="2"/>
      <c r="IJ3536" s="2"/>
      <c r="IK3536" s="2"/>
      <c r="IL3536" s="2"/>
      <c r="IM3536" s="2"/>
      <c r="IN3536" s="2"/>
      <c r="IO3536" s="2"/>
      <c r="IP3536" s="2"/>
      <c r="IQ3536" s="2"/>
    </row>
    <row r="3537" spans="1:251" s="16" customFormat="1" ht="18.75" customHeight="1">
      <c r="A3537" s="8"/>
      <c r="B3537" s="25"/>
      <c r="C3537" s="130" t="s">
        <v>439</v>
      </c>
      <c r="D3537" s="131"/>
      <c r="E3537" s="131"/>
      <c r="F3537" s="131"/>
      <c r="G3537" s="131"/>
      <c r="H3537" s="131"/>
      <c r="I3537" s="131"/>
      <c r="J3537" s="131"/>
      <c r="K3537" s="131"/>
      <c r="L3537" s="131"/>
      <c r="M3537" s="131"/>
      <c r="N3537" s="131"/>
      <c r="O3537" s="131"/>
      <c r="P3537" s="131"/>
      <c r="Q3537" s="131"/>
      <c r="R3537" s="131"/>
      <c r="S3537" s="131"/>
      <c r="T3537" s="131"/>
      <c r="U3537" s="131"/>
      <c r="V3537" s="131"/>
      <c r="W3537" s="131"/>
      <c r="X3537" s="131"/>
      <c r="Y3537" s="131"/>
      <c r="Z3537" s="132"/>
      <c r="AA3537" s="133">
        <v>6455</v>
      </c>
      <c r="AB3537" s="134"/>
      <c r="AC3537" s="134"/>
      <c r="AD3537" s="134"/>
      <c r="AE3537" s="134"/>
      <c r="AF3537" s="134"/>
      <c r="AG3537" s="134"/>
      <c r="AH3537" s="134"/>
      <c r="AI3537" s="135"/>
      <c r="AJ3537" s="133">
        <v>22440</v>
      </c>
      <c r="AK3537" s="134"/>
      <c r="AL3537" s="134"/>
      <c r="AM3537" s="134"/>
      <c r="AN3537" s="134"/>
      <c r="AO3537" s="134"/>
      <c r="AP3537" s="134"/>
      <c r="AQ3537" s="134"/>
      <c r="AR3537" s="135"/>
      <c r="AS3537" s="136"/>
      <c r="AT3537" s="137"/>
      <c r="AU3537" s="137"/>
      <c r="AV3537" s="137"/>
      <c r="AW3537" s="137"/>
      <c r="AX3537" s="138"/>
      <c r="AY3537" s="2"/>
      <c r="AZ3537" s="2"/>
      <c r="BA3537" s="2"/>
      <c r="BB3537" s="2"/>
      <c r="BC3537" s="2"/>
      <c r="BD3537" s="2"/>
      <c r="BE3537" s="2"/>
      <c r="BF3537" s="2"/>
      <c r="BG3537" s="2"/>
      <c r="BH3537" s="2"/>
      <c r="BI3537" s="2"/>
      <c r="BJ3537" s="2"/>
      <c r="BK3537" s="2"/>
      <c r="BL3537" s="2"/>
      <c r="BM3537" s="2"/>
      <c r="BN3537" s="2"/>
      <c r="BO3537" s="2"/>
      <c r="BP3537" s="2"/>
      <c r="BQ3537" s="2"/>
      <c r="BR3537" s="2"/>
      <c r="BS3537" s="2"/>
      <c r="BT3537" s="2"/>
      <c r="BU3537" s="2"/>
      <c r="BV3537" s="2"/>
      <c r="BW3537" s="2"/>
      <c r="BX3537" s="2"/>
      <c r="BY3537" s="2"/>
      <c r="BZ3537" s="2"/>
      <c r="CA3537" s="2"/>
      <c r="CB3537" s="2"/>
      <c r="CC3537" s="2"/>
      <c r="CD3537" s="2"/>
      <c r="CE3537" s="2"/>
      <c r="CF3537" s="2"/>
      <c r="CG3537" s="2"/>
      <c r="CH3537" s="2"/>
      <c r="CI3537" s="2"/>
      <c r="CJ3537" s="2"/>
      <c r="CK3537" s="2"/>
      <c r="CL3537" s="2"/>
      <c r="CM3537" s="2"/>
      <c r="CN3537" s="2"/>
      <c r="CO3537" s="2"/>
      <c r="CP3537" s="2"/>
      <c r="CQ3537" s="2"/>
      <c r="CR3537" s="2"/>
      <c r="CS3537" s="2"/>
      <c r="CT3537" s="2"/>
      <c r="CU3537" s="2"/>
      <c r="CV3537" s="2"/>
      <c r="CW3537" s="2"/>
      <c r="CX3537" s="2"/>
      <c r="CY3537" s="2"/>
      <c r="CZ3537" s="2"/>
      <c r="DA3537" s="2"/>
      <c r="DB3537" s="2"/>
      <c r="DC3537" s="2"/>
      <c r="DD3537" s="2"/>
      <c r="DE3537" s="2"/>
      <c r="DF3537" s="2"/>
      <c r="DG3537" s="2"/>
      <c r="DH3537" s="2"/>
      <c r="DI3537" s="2"/>
      <c r="DJ3537" s="2"/>
      <c r="DK3537" s="2"/>
      <c r="DL3537" s="2"/>
      <c r="DM3537" s="2"/>
      <c r="DN3537" s="2"/>
      <c r="DO3537" s="2"/>
      <c r="DP3537" s="2"/>
      <c r="DQ3537" s="2"/>
      <c r="DR3537" s="2"/>
      <c r="DS3537" s="2"/>
      <c r="DT3537" s="2"/>
      <c r="DU3537" s="2"/>
      <c r="DV3537" s="2"/>
      <c r="DW3537" s="2"/>
      <c r="DX3537" s="2"/>
      <c r="DY3537" s="2"/>
      <c r="DZ3537" s="2"/>
      <c r="EA3537" s="2"/>
      <c r="EB3537" s="2"/>
      <c r="EC3537" s="2"/>
      <c r="ED3537" s="2"/>
      <c r="EE3537" s="2"/>
      <c r="EF3537" s="2"/>
      <c r="EG3537" s="2"/>
      <c r="EH3537" s="2"/>
      <c r="EI3537" s="2"/>
      <c r="EJ3537" s="2"/>
      <c r="EK3537" s="2"/>
      <c r="EL3537" s="2"/>
      <c r="EM3537" s="2"/>
      <c r="EN3537" s="2"/>
      <c r="EO3537" s="2"/>
      <c r="EP3537" s="2"/>
      <c r="EQ3537" s="2"/>
      <c r="ER3537" s="2"/>
      <c r="ES3537" s="2"/>
      <c r="ET3537" s="2"/>
      <c r="EU3537" s="2"/>
      <c r="EV3537" s="2"/>
      <c r="EW3537" s="2"/>
      <c r="EX3537" s="2"/>
      <c r="EY3537" s="2"/>
      <c r="EZ3537" s="2"/>
      <c r="FA3537" s="2"/>
      <c r="FB3537" s="2"/>
      <c r="FC3537" s="2"/>
      <c r="FD3537" s="2"/>
      <c r="FE3537" s="2"/>
      <c r="FF3537" s="2"/>
      <c r="FG3537" s="2"/>
      <c r="FH3537" s="2"/>
      <c r="FI3537" s="2"/>
      <c r="FJ3537" s="2"/>
      <c r="FK3537" s="2"/>
      <c r="FL3537" s="2"/>
      <c r="FM3537" s="2"/>
      <c r="FN3537" s="2"/>
      <c r="FO3537" s="2"/>
      <c r="FP3537" s="2"/>
      <c r="FQ3537" s="2"/>
      <c r="FR3537" s="2"/>
      <c r="FS3537" s="2"/>
      <c r="FT3537" s="2"/>
      <c r="FU3537" s="2"/>
      <c r="FV3537" s="2"/>
      <c r="FW3537" s="2"/>
      <c r="FX3537" s="2"/>
      <c r="FY3537" s="2"/>
      <c r="FZ3537" s="2"/>
      <c r="GA3537" s="2"/>
      <c r="GB3537" s="2"/>
      <c r="GC3537" s="2"/>
      <c r="GD3537" s="2"/>
      <c r="GE3537" s="2"/>
      <c r="GF3537" s="2"/>
      <c r="GG3537" s="2"/>
      <c r="GH3537" s="2"/>
      <c r="GI3537" s="2"/>
      <c r="GJ3537" s="2"/>
      <c r="GK3537" s="2"/>
      <c r="GL3537" s="2"/>
      <c r="GM3537" s="2"/>
      <c r="GN3537" s="2"/>
      <c r="GO3537" s="2"/>
      <c r="GP3537" s="2"/>
      <c r="GQ3537" s="2"/>
      <c r="GR3537" s="2"/>
      <c r="GS3537" s="2"/>
      <c r="GT3537" s="2"/>
      <c r="GU3537" s="2"/>
      <c r="GV3537" s="2"/>
      <c r="GW3537" s="2"/>
      <c r="GX3537" s="2"/>
      <c r="GY3537" s="2"/>
      <c r="GZ3537" s="2"/>
      <c r="HA3537" s="2"/>
      <c r="HB3537" s="2"/>
      <c r="HC3537" s="2"/>
      <c r="HD3537" s="2"/>
      <c r="HE3537" s="2"/>
      <c r="HF3537" s="2"/>
      <c r="HG3537" s="2"/>
      <c r="HH3537" s="2"/>
      <c r="HI3537" s="2"/>
      <c r="HJ3537" s="2"/>
      <c r="HK3537" s="2"/>
      <c r="HL3537" s="2"/>
      <c r="HM3537" s="2"/>
      <c r="HN3537" s="2"/>
      <c r="HO3537" s="2"/>
      <c r="HP3537" s="2"/>
      <c r="HQ3537" s="2"/>
      <c r="HR3537" s="2"/>
      <c r="HS3537" s="2"/>
      <c r="HT3537" s="2"/>
      <c r="HU3537" s="2"/>
      <c r="HV3537" s="2"/>
      <c r="HW3537" s="2"/>
      <c r="HX3537" s="2"/>
      <c r="HY3537" s="2"/>
      <c r="HZ3537" s="2"/>
      <c r="IA3537" s="2"/>
      <c r="IB3537" s="2"/>
      <c r="IC3537" s="2"/>
      <c r="ID3537" s="2"/>
      <c r="IE3537" s="2"/>
      <c r="IF3537" s="2"/>
      <c r="IG3537" s="2"/>
      <c r="IH3537" s="2"/>
      <c r="II3537" s="2"/>
      <c r="IJ3537" s="2"/>
      <c r="IK3537" s="2"/>
      <c r="IL3537" s="2"/>
      <c r="IM3537" s="2"/>
      <c r="IN3537" s="2"/>
      <c r="IO3537" s="2"/>
      <c r="IP3537" s="2"/>
      <c r="IQ3537" s="2"/>
    </row>
    <row r="3538" spans="1:251" s="16" customFormat="1" ht="18.75" customHeight="1">
      <c r="A3538" s="8"/>
      <c r="B3538" s="25"/>
      <c r="C3538" s="130" t="s">
        <v>440</v>
      </c>
      <c r="D3538" s="131"/>
      <c r="E3538" s="131"/>
      <c r="F3538" s="131"/>
      <c r="G3538" s="131"/>
      <c r="H3538" s="131"/>
      <c r="I3538" s="131"/>
      <c r="J3538" s="131"/>
      <c r="K3538" s="131"/>
      <c r="L3538" s="131"/>
      <c r="M3538" s="131"/>
      <c r="N3538" s="131"/>
      <c r="O3538" s="131"/>
      <c r="P3538" s="131"/>
      <c r="Q3538" s="131"/>
      <c r="R3538" s="131"/>
      <c r="S3538" s="131"/>
      <c r="T3538" s="131"/>
      <c r="U3538" s="131"/>
      <c r="V3538" s="131"/>
      <c r="W3538" s="131"/>
      <c r="X3538" s="131"/>
      <c r="Y3538" s="131"/>
      <c r="Z3538" s="132"/>
      <c r="AA3538" s="133">
        <v>0</v>
      </c>
      <c r="AB3538" s="134"/>
      <c r="AC3538" s="134"/>
      <c r="AD3538" s="134"/>
      <c r="AE3538" s="134"/>
      <c r="AF3538" s="134"/>
      <c r="AG3538" s="134"/>
      <c r="AH3538" s="134"/>
      <c r="AI3538" s="135"/>
      <c r="AJ3538" s="133">
        <v>6600</v>
      </c>
      <c r="AK3538" s="134"/>
      <c r="AL3538" s="134"/>
      <c r="AM3538" s="134"/>
      <c r="AN3538" s="134"/>
      <c r="AO3538" s="134"/>
      <c r="AP3538" s="134"/>
      <c r="AQ3538" s="134"/>
      <c r="AR3538" s="135"/>
      <c r="AS3538" s="136"/>
      <c r="AT3538" s="137"/>
      <c r="AU3538" s="137"/>
      <c r="AV3538" s="137"/>
      <c r="AW3538" s="137"/>
      <c r="AX3538" s="138"/>
      <c r="AY3538" s="2"/>
      <c r="AZ3538" s="2"/>
      <c r="BA3538" s="2"/>
      <c r="BB3538" s="2"/>
      <c r="BC3538" s="2"/>
      <c r="BD3538" s="2"/>
      <c r="BE3538" s="2"/>
      <c r="BF3538" s="2"/>
      <c r="BG3538" s="2"/>
      <c r="BH3538" s="2"/>
      <c r="BI3538" s="2"/>
      <c r="BJ3538" s="2"/>
      <c r="BK3538" s="2"/>
      <c r="BL3538" s="2"/>
      <c r="BM3538" s="2"/>
      <c r="BN3538" s="2"/>
      <c r="BO3538" s="2"/>
      <c r="BP3538" s="2"/>
      <c r="BQ3538" s="2"/>
      <c r="BR3538" s="2"/>
      <c r="BS3538" s="2"/>
      <c r="BT3538" s="2"/>
      <c r="BU3538" s="2"/>
      <c r="BV3538" s="2"/>
      <c r="BW3538" s="2"/>
      <c r="BX3538" s="2"/>
      <c r="BY3538" s="2"/>
      <c r="BZ3538" s="2"/>
      <c r="CA3538" s="2"/>
      <c r="CB3538" s="2"/>
      <c r="CC3538" s="2"/>
      <c r="CD3538" s="2"/>
      <c r="CE3538" s="2"/>
      <c r="CF3538" s="2"/>
      <c r="CG3538" s="2"/>
      <c r="CH3538" s="2"/>
      <c r="CI3538" s="2"/>
      <c r="CJ3538" s="2"/>
      <c r="CK3538" s="2"/>
      <c r="CL3538" s="2"/>
      <c r="CM3538" s="2"/>
      <c r="CN3538" s="2"/>
      <c r="CO3538" s="2"/>
      <c r="CP3538" s="2"/>
      <c r="CQ3538" s="2"/>
      <c r="CR3538" s="2"/>
      <c r="CS3538" s="2"/>
      <c r="CT3538" s="2"/>
      <c r="CU3538" s="2"/>
      <c r="CV3538" s="2"/>
      <c r="CW3538" s="2"/>
      <c r="CX3538" s="2"/>
      <c r="CY3538" s="2"/>
      <c r="CZ3538" s="2"/>
      <c r="DA3538" s="2"/>
      <c r="DB3538" s="2"/>
      <c r="DC3538" s="2"/>
      <c r="DD3538" s="2"/>
      <c r="DE3538" s="2"/>
      <c r="DF3538" s="2"/>
      <c r="DG3538" s="2"/>
      <c r="DH3538" s="2"/>
      <c r="DI3538" s="2"/>
      <c r="DJ3538" s="2"/>
      <c r="DK3538" s="2"/>
      <c r="DL3538" s="2"/>
      <c r="DM3538" s="2"/>
      <c r="DN3538" s="2"/>
      <c r="DO3538" s="2"/>
      <c r="DP3538" s="2"/>
      <c r="DQ3538" s="2"/>
      <c r="DR3538" s="2"/>
      <c r="DS3538" s="2"/>
      <c r="DT3538" s="2"/>
      <c r="DU3538" s="2"/>
      <c r="DV3538" s="2"/>
      <c r="DW3538" s="2"/>
      <c r="DX3538" s="2"/>
      <c r="DY3538" s="2"/>
      <c r="DZ3538" s="2"/>
      <c r="EA3538" s="2"/>
      <c r="EB3538" s="2"/>
      <c r="EC3538" s="2"/>
      <c r="ED3538" s="2"/>
      <c r="EE3538" s="2"/>
      <c r="EF3538" s="2"/>
      <c r="EG3538" s="2"/>
      <c r="EH3538" s="2"/>
      <c r="EI3538" s="2"/>
      <c r="EJ3538" s="2"/>
      <c r="EK3538" s="2"/>
      <c r="EL3538" s="2"/>
      <c r="EM3538" s="2"/>
      <c r="EN3538" s="2"/>
      <c r="EO3538" s="2"/>
      <c r="EP3538" s="2"/>
      <c r="EQ3538" s="2"/>
      <c r="ER3538" s="2"/>
      <c r="ES3538" s="2"/>
      <c r="ET3538" s="2"/>
      <c r="EU3538" s="2"/>
      <c r="EV3538" s="2"/>
      <c r="EW3538" s="2"/>
      <c r="EX3538" s="2"/>
      <c r="EY3538" s="2"/>
      <c r="EZ3538" s="2"/>
      <c r="FA3538" s="2"/>
      <c r="FB3538" s="2"/>
      <c r="FC3538" s="2"/>
      <c r="FD3538" s="2"/>
      <c r="FE3538" s="2"/>
      <c r="FF3538" s="2"/>
      <c r="FG3538" s="2"/>
      <c r="FH3538" s="2"/>
      <c r="FI3538" s="2"/>
      <c r="FJ3538" s="2"/>
      <c r="FK3538" s="2"/>
      <c r="FL3538" s="2"/>
      <c r="FM3538" s="2"/>
      <c r="FN3538" s="2"/>
      <c r="FO3538" s="2"/>
      <c r="FP3538" s="2"/>
      <c r="FQ3538" s="2"/>
      <c r="FR3538" s="2"/>
      <c r="FS3538" s="2"/>
      <c r="FT3538" s="2"/>
      <c r="FU3538" s="2"/>
      <c r="FV3538" s="2"/>
      <c r="FW3538" s="2"/>
      <c r="FX3538" s="2"/>
      <c r="FY3538" s="2"/>
      <c r="FZ3538" s="2"/>
      <c r="GA3538" s="2"/>
      <c r="GB3538" s="2"/>
      <c r="GC3538" s="2"/>
      <c r="GD3538" s="2"/>
      <c r="GE3538" s="2"/>
      <c r="GF3538" s="2"/>
      <c r="GG3538" s="2"/>
      <c r="GH3538" s="2"/>
      <c r="GI3538" s="2"/>
      <c r="GJ3538" s="2"/>
      <c r="GK3538" s="2"/>
      <c r="GL3538" s="2"/>
      <c r="GM3538" s="2"/>
      <c r="GN3538" s="2"/>
      <c r="GO3538" s="2"/>
      <c r="GP3538" s="2"/>
      <c r="GQ3538" s="2"/>
      <c r="GR3538" s="2"/>
      <c r="GS3538" s="2"/>
      <c r="GT3538" s="2"/>
      <c r="GU3538" s="2"/>
      <c r="GV3538" s="2"/>
      <c r="GW3538" s="2"/>
      <c r="GX3538" s="2"/>
      <c r="GY3538" s="2"/>
      <c r="GZ3538" s="2"/>
      <c r="HA3538" s="2"/>
      <c r="HB3538" s="2"/>
      <c r="HC3538" s="2"/>
      <c r="HD3538" s="2"/>
      <c r="HE3538" s="2"/>
      <c r="HF3538" s="2"/>
      <c r="HG3538" s="2"/>
      <c r="HH3538" s="2"/>
      <c r="HI3538" s="2"/>
      <c r="HJ3538" s="2"/>
      <c r="HK3538" s="2"/>
      <c r="HL3538" s="2"/>
      <c r="HM3538" s="2"/>
      <c r="HN3538" s="2"/>
      <c r="HO3538" s="2"/>
      <c r="HP3538" s="2"/>
      <c r="HQ3538" s="2"/>
      <c r="HR3538" s="2"/>
      <c r="HS3538" s="2"/>
      <c r="HT3538" s="2"/>
      <c r="HU3538" s="2"/>
      <c r="HV3538" s="2"/>
      <c r="HW3538" s="2"/>
      <c r="HX3538" s="2"/>
      <c r="HY3538" s="2"/>
      <c r="HZ3538" s="2"/>
      <c r="IA3538" s="2"/>
      <c r="IB3538" s="2"/>
      <c r="IC3538" s="2"/>
      <c r="ID3538" s="2"/>
      <c r="IE3538" s="2"/>
      <c r="IF3538" s="2"/>
      <c r="IG3538" s="2"/>
      <c r="IH3538" s="2"/>
      <c r="II3538" s="2"/>
      <c r="IJ3538" s="2"/>
      <c r="IK3538" s="2"/>
      <c r="IL3538" s="2"/>
      <c r="IM3538" s="2"/>
      <c r="IN3538" s="2"/>
      <c r="IO3538" s="2"/>
      <c r="IP3538" s="2"/>
      <c r="IQ3538" s="2"/>
    </row>
    <row r="3539" spans="1:251" s="16" customFormat="1" ht="18.75" customHeight="1" thickBot="1">
      <c r="A3539" s="17"/>
      <c r="B3539" s="121" t="s">
        <v>11</v>
      </c>
      <c r="C3539" s="122"/>
      <c r="D3539" s="122"/>
      <c r="E3539" s="122"/>
      <c r="F3539" s="122"/>
      <c r="G3539" s="122"/>
      <c r="H3539" s="122"/>
      <c r="I3539" s="122"/>
      <c r="J3539" s="122"/>
      <c r="K3539" s="122"/>
      <c r="L3539" s="122"/>
      <c r="M3539" s="122"/>
      <c r="N3539" s="122"/>
      <c r="O3539" s="122"/>
      <c r="P3539" s="122"/>
      <c r="Q3539" s="122"/>
      <c r="R3539" s="122"/>
      <c r="S3539" s="122"/>
      <c r="T3539" s="122"/>
      <c r="U3539" s="122"/>
      <c r="V3539" s="122"/>
      <c r="W3539" s="122"/>
      <c r="X3539" s="122"/>
      <c r="Y3539" s="122"/>
      <c r="Z3539" s="123"/>
      <c r="AA3539" s="124">
        <f>SUM($AA$3536:$AA$3538)</f>
        <v>328918</v>
      </c>
      <c r="AB3539" s="125"/>
      <c r="AC3539" s="125"/>
      <c r="AD3539" s="125"/>
      <c r="AE3539" s="125"/>
      <c r="AF3539" s="125"/>
      <c r="AG3539" s="125"/>
      <c r="AH3539" s="125"/>
      <c r="AI3539" s="126"/>
      <c r="AJ3539" s="124">
        <f>SUM($AJ$3536:$AJ$3538)</f>
        <v>455582</v>
      </c>
      <c r="AK3539" s="125"/>
      <c r="AL3539" s="125"/>
      <c r="AM3539" s="125"/>
      <c r="AN3539" s="125"/>
      <c r="AO3539" s="125"/>
      <c r="AP3539" s="125"/>
      <c r="AQ3539" s="125"/>
      <c r="AR3539" s="126"/>
      <c r="AS3539" s="127"/>
      <c r="AT3539" s="128"/>
      <c r="AU3539" s="128"/>
      <c r="AV3539" s="128"/>
      <c r="AW3539" s="128"/>
      <c r="AX3539" s="129"/>
      <c r="AY3539" s="2"/>
      <c r="AZ3539" s="2"/>
      <c r="BA3539" s="2"/>
      <c r="BB3539" s="2"/>
      <c r="BC3539" s="2"/>
      <c r="BD3539" s="2"/>
      <c r="BE3539" s="2"/>
      <c r="BF3539" s="2"/>
      <c r="BG3539" s="2"/>
      <c r="BH3539" s="2"/>
      <c r="BI3539" s="2"/>
      <c r="BJ3539" s="2"/>
      <c r="BK3539" s="2"/>
      <c r="BL3539" s="2"/>
      <c r="BM3539" s="2"/>
      <c r="BN3539" s="2"/>
      <c r="BO3539" s="2"/>
      <c r="BP3539" s="2"/>
      <c r="BQ3539" s="2"/>
      <c r="BR3539" s="2"/>
      <c r="BS3539" s="2"/>
      <c r="BT3539" s="2"/>
      <c r="BU3539" s="2"/>
      <c r="BV3539" s="2"/>
      <c r="BW3539" s="2"/>
      <c r="BX3539" s="2"/>
      <c r="BY3539" s="2"/>
      <c r="BZ3539" s="2"/>
      <c r="CA3539" s="2"/>
      <c r="CB3539" s="2"/>
      <c r="CC3539" s="2"/>
      <c r="CD3539" s="2"/>
      <c r="CE3539" s="2"/>
      <c r="CF3539" s="2"/>
      <c r="CG3539" s="2"/>
      <c r="CH3539" s="2"/>
      <c r="CI3539" s="2"/>
      <c r="CJ3539" s="2"/>
      <c r="CK3539" s="2"/>
      <c r="CL3539" s="2"/>
      <c r="CM3539" s="2"/>
      <c r="CN3539" s="2"/>
      <c r="CO3539" s="2"/>
      <c r="CP3539" s="2"/>
      <c r="CQ3539" s="2"/>
      <c r="CR3539" s="2"/>
      <c r="CS3539" s="2"/>
      <c r="CT3539" s="2"/>
      <c r="CU3539" s="2"/>
      <c r="CV3539" s="2"/>
      <c r="CW3539" s="2"/>
      <c r="CX3539" s="2"/>
      <c r="CY3539" s="2"/>
      <c r="CZ3539" s="2"/>
      <c r="DA3539" s="2"/>
      <c r="DB3539" s="2"/>
      <c r="DC3539" s="2"/>
      <c r="DD3539" s="2"/>
      <c r="DE3539" s="2"/>
      <c r="DF3539" s="2"/>
      <c r="DG3539" s="2"/>
      <c r="DH3539" s="2"/>
      <c r="DI3539" s="2"/>
      <c r="DJ3539" s="2"/>
      <c r="DK3539" s="2"/>
      <c r="DL3539" s="2"/>
      <c r="DM3539" s="2"/>
      <c r="DN3539" s="2"/>
      <c r="DO3539" s="2"/>
      <c r="DP3539" s="2"/>
      <c r="DQ3539" s="2"/>
      <c r="DR3539" s="2"/>
      <c r="DS3539" s="2"/>
      <c r="DT3539" s="2"/>
      <c r="DU3539" s="2"/>
      <c r="DV3539" s="2"/>
      <c r="DW3539" s="2"/>
      <c r="DX3539" s="2"/>
      <c r="DY3539" s="2"/>
      <c r="DZ3539" s="2"/>
      <c r="EA3539" s="2"/>
      <c r="EB3539" s="2"/>
      <c r="EC3539" s="2"/>
      <c r="ED3539" s="2"/>
      <c r="EE3539" s="2"/>
      <c r="EF3539" s="2"/>
      <c r="EG3539" s="2"/>
      <c r="EH3539" s="2"/>
      <c r="EI3539" s="2"/>
      <c r="EJ3539" s="2"/>
      <c r="EK3539" s="2"/>
      <c r="EL3539" s="2"/>
      <c r="EM3539" s="2"/>
      <c r="EN3539" s="2"/>
      <c r="EO3539" s="2"/>
      <c r="EP3539" s="2"/>
      <c r="EQ3539" s="2"/>
      <c r="ER3539" s="2"/>
      <c r="ES3539" s="2"/>
      <c r="ET3539" s="2"/>
      <c r="EU3539" s="2"/>
      <c r="EV3539" s="2"/>
      <c r="EW3539" s="2"/>
      <c r="EX3539" s="2"/>
      <c r="EY3539" s="2"/>
      <c r="EZ3539" s="2"/>
      <c r="FA3539" s="2"/>
      <c r="FB3539" s="2"/>
      <c r="FC3539" s="2"/>
      <c r="FD3539" s="2"/>
      <c r="FE3539" s="2"/>
      <c r="FF3539" s="2"/>
      <c r="FG3539" s="2"/>
      <c r="FH3539" s="2"/>
      <c r="FI3539" s="2"/>
      <c r="FJ3539" s="2"/>
      <c r="FK3539" s="2"/>
      <c r="FL3539" s="2"/>
      <c r="FM3539" s="2"/>
      <c r="FN3539" s="2"/>
      <c r="FO3539" s="2"/>
      <c r="FP3539" s="2"/>
      <c r="FQ3539" s="2"/>
      <c r="FR3539" s="2"/>
      <c r="FS3539" s="2"/>
      <c r="FT3539" s="2"/>
      <c r="FU3539" s="2"/>
      <c r="FV3539" s="2"/>
      <c r="FW3539" s="2"/>
      <c r="FX3539" s="2"/>
      <c r="FY3539" s="2"/>
      <c r="FZ3539" s="2"/>
      <c r="GA3539" s="2"/>
      <c r="GB3539" s="2"/>
      <c r="GC3539" s="2"/>
      <c r="GD3539" s="2"/>
      <c r="GE3539" s="2"/>
      <c r="GF3539" s="2"/>
      <c r="GG3539" s="2"/>
      <c r="GH3539" s="2"/>
      <c r="GI3539" s="2"/>
      <c r="GJ3539" s="2"/>
      <c r="GK3539" s="2"/>
      <c r="GL3539" s="2"/>
      <c r="GM3539" s="2"/>
      <c r="GN3539" s="2"/>
      <c r="GO3539" s="2"/>
      <c r="GP3539" s="2"/>
      <c r="GQ3539" s="2"/>
      <c r="GR3539" s="2"/>
      <c r="GS3539" s="2"/>
      <c r="GT3539" s="2"/>
      <c r="GU3539" s="2"/>
      <c r="GV3539" s="2"/>
      <c r="GW3539" s="2"/>
      <c r="GX3539" s="2"/>
      <c r="GY3539" s="2"/>
      <c r="GZ3539" s="2"/>
      <c r="HA3539" s="2"/>
      <c r="HB3539" s="2"/>
      <c r="HC3539" s="2"/>
      <c r="HD3539" s="2"/>
      <c r="HE3539" s="2"/>
      <c r="HF3539" s="2"/>
      <c r="HG3539" s="2"/>
      <c r="HH3539" s="2"/>
      <c r="HI3539" s="2"/>
      <c r="HJ3539" s="2"/>
      <c r="HK3539" s="2"/>
      <c r="HL3539" s="2"/>
      <c r="HM3539" s="2"/>
      <c r="HN3539" s="2"/>
      <c r="HO3539" s="2"/>
      <c r="HP3539" s="2"/>
      <c r="HQ3539" s="2"/>
      <c r="HR3539" s="2"/>
      <c r="HS3539" s="2"/>
      <c r="HT3539" s="2"/>
      <c r="HU3539" s="2"/>
      <c r="HV3539" s="2"/>
      <c r="HW3539" s="2"/>
      <c r="HX3539" s="2"/>
      <c r="HY3539" s="2"/>
      <c r="HZ3539" s="2"/>
      <c r="IA3539" s="2"/>
      <c r="IB3539" s="2"/>
      <c r="IC3539" s="2"/>
      <c r="ID3539" s="2"/>
      <c r="IE3539" s="2"/>
      <c r="IF3539" s="2"/>
      <c r="IG3539" s="2"/>
      <c r="IH3539" s="2"/>
      <c r="II3539" s="2"/>
      <c r="IJ3539" s="2"/>
      <c r="IK3539" s="2"/>
      <c r="IL3539" s="2"/>
      <c r="IM3539" s="2"/>
      <c r="IN3539" s="2"/>
      <c r="IO3539" s="2"/>
      <c r="IP3539" s="2"/>
      <c r="IQ3539" s="2"/>
    </row>
    <row r="3541" spans="1:251" ht="18.75">
      <c r="A3541" s="1" t="s">
        <v>0</v>
      </c>
      <c r="AW3541" s="3"/>
      <c r="AX3541" s="4"/>
      <c r="AY3541" s="3"/>
    </row>
    <row r="3543" spans="1:251" ht="18.75">
      <c r="B3543" s="101" t="s">
        <v>8</v>
      </c>
      <c r="C3543" s="102"/>
      <c r="D3543" s="102"/>
      <c r="E3543" s="102"/>
      <c r="F3543" s="102"/>
      <c r="G3543" s="102"/>
      <c r="H3543" s="102"/>
      <c r="I3543" s="102"/>
      <c r="J3543" s="102"/>
      <c r="K3543" s="102"/>
      <c r="L3543" s="102"/>
      <c r="M3543" s="102"/>
      <c r="N3543" s="102"/>
      <c r="O3543" s="102"/>
      <c r="P3543" s="102"/>
      <c r="Q3543" s="102"/>
      <c r="R3543" s="102"/>
      <c r="S3543" s="102"/>
      <c r="T3543" s="102"/>
      <c r="U3543" s="102"/>
      <c r="V3543" s="102"/>
      <c r="W3543" s="102"/>
      <c r="X3543" s="102"/>
      <c r="Y3543" s="102"/>
      <c r="Z3543" s="102"/>
      <c r="AA3543" s="102"/>
      <c r="AB3543" s="102"/>
      <c r="AC3543" s="102"/>
      <c r="AD3543" s="102"/>
      <c r="AE3543" s="102"/>
      <c r="AF3543" s="102"/>
      <c r="AG3543" s="102"/>
      <c r="AH3543" s="102"/>
      <c r="AI3543" s="102"/>
      <c r="AJ3543" s="102"/>
      <c r="AK3543" s="102"/>
      <c r="AL3543" s="102"/>
      <c r="AM3543" s="102"/>
      <c r="AN3543" s="102"/>
      <c r="AO3543" s="102"/>
      <c r="AP3543" s="102"/>
      <c r="AQ3543" s="102"/>
      <c r="AR3543" s="102"/>
      <c r="AS3543" s="102"/>
      <c r="AT3543" s="102"/>
      <c r="AU3543" s="102"/>
      <c r="AV3543" s="102"/>
      <c r="AW3543" s="102"/>
      <c r="AX3543" s="102"/>
    </row>
    <row r="3544" spans="1:251">
      <c r="Z3544" s="5"/>
      <c r="AD3544" s="5"/>
      <c r="AE3544" s="5"/>
      <c r="AF3544" s="5"/>
      <c r="AG3544" s="5"/>
      <c r="AH3544" s="5"/>
      <c r="AI3544" s="5"/>
      <c r="AO3544" s="5"/>
    </row>
    <row r="3545" spans="1:251" ht="13.5" thickBot="1">
      <c r="Z3545" s="5"/>
      <c r="AD3545" s="5"/>
      <c r="AE3545" s="5"/>
      <c r="AF3545" s="5"/>
      <c r="AG3545" s="5"/>
      <c r="AH3545" s="5"/>
      <c r="AI3545" s="5"/>
      <c r="AO3545" s="5"/>
      <c r="DI3545" s="6"/>
    </row>
    <row r="3546" spans="1:251" ht="24.75" customHeight="1" thickBot="1">
      <c r="B3546" s="103" t="s">
        <v>1</v>
      </c>
      <c r="C3546" s="104"/>
      <c r="D3546" s="104"/>
      <c r="E3546" s="104"/>
      <c r="F3546" s="104"/>
      <c r="G3546" s="104"/>
      <c r="H3546" s="105" t="s">
        <v>477</v>
      </c>
      <c r="I3546" s="106"/>
      <c r="J3546" s="106"/>
      <c r="K3546" s="106"/>
      <c r="L3546" s="106"/>
      <c r="M3546" s="106"/>
      <c r="N3546" s="106"/>
      <c r="O3546" s="106"/>
      <c r="P3546" s="106"/>
      <c r="Q3546" s="106"/>
      <c r="R3546" s="106"/>
      <c r="S3546" s="106"/>
      <c r="T3546" s="106"/>
      <c r="U3546" s="106"/>
      <c r="V3546" s="106"/>
      <c r="W3546" s="106"/>
      <c r="X3546" s="106"/>
      <c r="Y3546" s="106"/>
      <c r="Z3546" s="106"/>
      <c r="AA3546" s="106"/>
      <c r="AB3546" s="106"/>
      <c r="AC3546" s="106"/>
      <c r="AD3546" s="106"/>
      <c r="AE3546" s="106"/>
      <c r="AF3546" s="106"/>
      <c r="AG3546" s="106"/>
      <c r="AH3546" s="106"/>
      <c r="AI3546" s="106"/>
      <c r="AJ3546" s="106"/>
      <c r="AK3546" s="106"/>
      <c r="AL3546" s="106"/>
      <c r="AM3546" s="106"/>
      <c r="AN3546" s="106"/>
      <c r="AO3546" s="106"/>
      <c r="AP3546" s="106"/>
      <c r="AQ3546" s="106"/>
      <c r="AR3546" s="106"/>
      <c r="AS3546" s="106"/>
      <c r="AT3546" s="106"/>
      <c r="AU3546" s="106"/>
      <c r="AV3546" s="106"/>
      <c r="AW3546" s="106"/>
      <c r="AX3546" s="107"/>
      <c r="DI3546" s="6"/>
    </row>
    <row r="3547" spans="1:251" ht="14.25">
      <c r="B3547" s="7"/>
      <c r="C3547" s="7"/>
      <c r="D3547" s="7"/>
      <c r="E3547" s="7"/>
      <c r="F3547" s="7"/>
      <c r="G3547" s="7"/>
      <c r="H3547" s="8"/>
      <c r="I3547" s="8"/>
      <c r="J3547" s="8"/>
      <c r="K3547" s="8"/>
      <c r="L3547" s="9"/>
      <c r="M3547" s="9"/>
      <c r="N3547" s="9"/>
      <c r="O3547" s="9"/>
      <c r="P3547" s="8"/>
      <c r="Q3547" s="8"/>
      <c r="R3547" s="8"/>
      <c r="S3547" s="8"/>
      <c r="T3547" s="8"/>
      <c r="U3547" s="8"/>
      <c r="V3547" s="10"/>
      <c r="W3547" s="10"/>
      <c r="X3547" s="10"/>
      <c r="Y3547" s="10"/>
      <c r="Z3547" s="10"/>
      <c r="AA3547" s="10"/>
      <c r="AB3547" s="10"/>
      <c r="AC3547" s="10"/>
      <c r="AD3547" s="10"/>
      <c r="AE3547" s="10"/>
      <c r="AF3547" s="10"/>
      <c r="AG3547" s="10"/>
      <c r="AH3547" s="10"/>
      <c r="AI3547" s="10"/>
      <c r="AJ3547" s="10"/>
      <c r="AK3547" s="10"/>
      <c r="AL3547" s="10"/>
      <c r="AM3547" s="10"/>
      <c r="AN3547" s="10"/>
      <c r="AO3547" s="10"/>
      <c r="AP3547" s="10"/>
      <c r="AQ3547" s="10"/>
      <c r="AR3547" s="10"/>
      <c r="AS3547" s="10"/>
      <c r="AT3547" s="10"/>
      <c r="AU3547" s="10"/>
      <c r="AV3547" s="10"/>
      <c r="AW3547" s="10"/>
      <c r="AX3547" s="10"/>
      <c r="DI3547" s="6"/>
    </row>
    <row r="3548" spans="1:251" ht="15" thickBot="1">
      <c r="A3548" s="11"/>
      <c r="B3548" s="10" t="s">
        <v>2</v>
      </c>
      <c r="C3548" s="8"/>
      <c r="D3548" s="8"/>
      <c r="E3548" s="8"/>
      <c r="F3548" s="8"/>
      <c r="G3548" s="8"/>
      <c r="H3548" s="8"/>
      <c r="I3548" s="8"/>
      <c r="J3548" s="8"/>
      <c r="K3548" s="8"/>
      <c r="L3548" s="9"/>
      <c r="M3548" s="9"/>
      <c r="N3548" s="9"/>
      <c r="O3548" s="9"/>
      <c r="P3548" s="8"/>
      <c r="Q3548" s="8"/>
      <c r="R3548" s="8"/>
      <c r="S3548" s="8"/>
      <c r="T3548" s="8"/>
      <c r="U3548" s="8"/>
      <c r="V3548" s="10"/>
      <c r="W3548" s="10"/>
      <c r="X3548" s="10"/>
      <c r="Y3548" s="10"/>
      <c r="Z3548" s="10"/>
      <c r="AA3548" s="10"/>
      <c r="AB3548" s="10"/>
      <c r="AC3548" s="10"/>
      <c r="AD3548" s="10"/>
      <c r="AE3548" s="10"/>
      <c r="AF3548" s="10"/>
      <c r="AG3548" s="10"/>
      <c r="AH3548" s="10"/>
      <c r="AI3548" s="10"/>
      <c r="AJ3548" s="10"/>
      <c r="AK3548" s="10"/>
      <c r="AL3548" s="10"/>
      <c r="AM3548" s="10"/>
      <c r="AN3548" s="10"/>
      <c r="AO3548" s="10"/>
      <c r="AP3548" s="10"/>
      <c r="AQ3548" s="10"/>
      <c r="AR3548" s="10"/>
      <c r="AS3548" s="10"/>
      <c r="AT3548" s="10"/>
      <c r="AU3548" s="10"/>
      <c r="AV3548" s="10"/>
      <c r="AW3548" s="10"/>
      <c r="AX3548" s="10"/>
      <c r="DI3548" s="6"/>
    </row>
    <row r="3549" spans="1:251" ht="14.25">
      <c r="A3549" s="8"/>
      <c r="B3549" s="12"/>
      <c r="C3549" s="7"/>
      <c r="D3549" s="7"/>
      <c r="E3549" s="7"/>
      <c r="F3549" s="7"/>
      <c r="G3549" s="7"/>
      <c r="H3549" s="7"/>
      <c r="I3549" s="7"/>
      <c r="J3549" s="7"/>
      <c r="K3549" s="7"/>
      <c r="L3549" s="13"/>
      <c r="M3549" s="13"/>
      <c r="N3549" s="13"/>
      <c r="O3549" s="13"/>
      <c r="P3549" s="7"/>
      <c r="Q3549" s="7"/>
      <c r="R3549" s="7"/>
      <c r="S3549" s="7"/>
      <c r="T3549" s="7"/>
      <c r="U3549" s="7"/>
      <c r="V3549" s="14"/>
      <c r="W3549" s="14"/>
      <c r="X3549" s="14"/>
      <c r="Y3549" s="14"/>
      <c r="Z3549" s="14"/>
      <c r="AA3549" s="14"/>
      <c r="AB3549" s="14"/>
      <c r="AC3549" s="14"/>
      <c r="AD3549" s="14"/>
      <c r="AE3549" s="14"/>
      <c r="AF3549" s="14"/>
      <c r="AG3549" s="14"/>
      <c r="AH3549" s="14"/>
      <c r="AI3549" s="14"/>
      <c r="AJ3549" s="14"/>
      <c r="AK3549" s="14"/>
      <c r="AL3549" s="14"/>
      <c r="AM3549" s="14"/>
      <c r="AN3549" s="14"/>
      <c r="AO3549" s="14"/>
      <c r="AP3549" s="14"/>
      <c r="AQ3549" s="14"/>
      <c r="AR3549" s="14"/>
      <c r="AS3549" s="14"/>
      <c r="AT3549" s="14"/>
      <c r="AU3549" s="14"/>
      <c r="AV3549" s="14"/>
      <c r="AW3549" s="14"/>
      <c r="AX3549" s="15"/>
    </row>
    <row r="3550" spans="1:251" ht="12" customHeight="1">
      <c r="A3550" s="8"/>
      <c r="B3550" s="108" t="s">
        <v>478</v>
      </c>
      <c r="C3550" s="109"/>
      <c r="D3550" s="109"/>
      <c r="E3550" s="109"/>
      <c r="F3550" s="109"/>
      <c r="G3550" s="109"/>
      <c r="H3550" s="109"/>
      <c r="I3550" s="109"/>
      <c r="J3550" s="109"/>
      <c r="K3550" s="109"/>
      <c r="L3550" s="109"/>
      <c r="M3550" s="109"/>
      <c r="N3550" s="109"/>
      <c r="O3550" s="109"/>
      <c r="P3550" s="109"/>
      <c r="Q3550" s="109"/>
      <c r="R3550" s="109"/>
      <c r="S3550" s="109"/>
      <c r="T3550" s="109"/>
      <c r="U3550" s="109"/>
      <c r="V3550" s="109"/>
      <c r="W3550" s="109"/>
      <c r="X3550" s="109"/>
      <c r="Y3550" s="109"/>
      <c r="Z3550" s="109"/>
      <c r="AA3550" s="109"/>
      <c r="AB3550" s="109"/>
      <c r="AC3550" s="109"/>
      <c r="AD3550" s="109"/>
      <c r="AE3550" s="109"/>
      <c r="AF3550" s="109"/>
      <c r="AG3550" s="109"/>
      <c r="AH3550" s="109"/>
      <c r="AI3550" s="109"/>
      <c r="AJ3550" s="109"/>
      <c r="AK3550" s="109"/>
      <c r="AL3550" s="109"/>
      <c r="AM3550" s="109"/>
      <c r="AN3550" s="109"/>
      <c r="AO3550" s="109"/>
      <c r="AP3550" s="109"/>
      <c r="AQ3550" s="109"/>
      <c r="AR3550" s="109"/>
      <c r="AS3550" s="109"/>
      <c r="AT3550" s="109"/>
      <c r="AU3550" s="109"/>
      <c r="AV3550" s="109"/>
      <c r="AW3550" s="109"/>
      <c r="AX3550" s="110"/>
    </row>
    <row r="3551" spans="1:251" ht="12" customHeight="1">
      <c r="A3551" s="8"/>
      <c r="B3551" s="108"/>
      <c r="C3551" s="109"/>
      <c r="D3551" s="109"/>
      <c r="E3551" s="109"/>
      <c r="F3551" s="109"/>
      <c r="G3551" s="109"/>
      <c r="H3551" s="109"/>
      <c r="I3551" s="109"/>
      <c r="J3551" s="109"/>
      <c r="K3551" s="109"/>
      <c r="L3551" s="109"/>
      <c r="M3551" s="109"/>
      <c r="N3551" s="109"/>
      <c r="O3551" s="109"/>
      <c r="P3551" s="109"/>
      <c r="Q3551" s="109"/>
      <c r="R3551" s="109"/>
      <c r="S3551" s="109"/>
      <c r="T3551" s="109"/>
      <c r="U3551" s="109"/>
      <c r="V3551" s="109"/>
      <c r="W3551" s="109"/>
      <c r="X3551" s="109"/>
      <c r="Y3551" s="109"/>
      <c r="Z3551" s="109"/>
      <c r="AA3551" s="109"/>
      <c r="AB3551" s="109"/>
      <c r="AC3551" s="109"/>
      <c r="AD3551" s="109"/>
      <c r="AE3551" s="109"/>
      <c r="AF3551" s="109"/>
      <c r="AG3551" s="109"/>
      <c r="AH3551" s="109"/>
      <c r="AI3551" s="109"/>
      <c r="AJ3551" s="109"/>
      <c r="AK3551" s="109"/>
      <c r="AL3551" s="109"/>
      <c r="AM3551" s="109"/>
      <c r="AN3551" s="109"/>
      <c r="AO3551" s="109"/>
      <c r="AP3551" s="109"/>
      <c r="AQ3551" s="109"/>
      <c r="AR3551" s="109"/>
      <c r="AS3551" s="109"/>
      <c r="AT3551" s="109"/>
      <c r="AU3551" s="109"/>
      <c r="AV3551" s="109"/>
      <c r="AW3551" s="109"/>
      <c r="AX3551" s="110"/>
      <c r="BC3551" s="16"/>
    </row>
    <row r="3552" spans="1:251" ht="12" customHeight="1">
      <c r="A3552" s="8"/>
      <c r="B3552" s="108"/>
      <c r="C3552" s="109"/>
      <c r="D3552" s="109"/>
      <c r="E3552" s="109"/>
      <c r="F3552" s="109"/>
      <c r="G3552" s="109"/>
      <c r="H3552" s="109"/>
      <c r="I3552" s="109"/>
      <c r="J3552" s="109"/>
      <c r="K3552" s="109"/>
      <c r="L3552" s="109"/>
      <c r="M3552" s="109"/>
      <c r="N3552" s="109"/>
      <c r="O3552" s="109"/>
      <c r="P3552" s="109"/>
      <c r="Q3552" s="109"/>
      <c r="R3552" s="109"/>
      <c r="S3552" s="109"/>
      <c r="T3552" s="109"/>
      <c r="U3552" s="109"/>
      <c r="V3552" s="109"/>
      <c r="W3552" s="109"/>
      <c r="X3552" s="109"/>
      <c r="Y3552" s="109"/>
      <c r="Z3552" s="109"/>
      <c r="AA3552" s="109"/>
      <c r="AB3552" s="109"/>
      <c r="AC3552" s="109"/>
      <c r="AD3552" s="109"/>
      <c r="AE3552" s="109"/>
      <c r="AF3552" s="109"/>
      <c r="AG3552" s="109"/>
      <c r="AH3552" s="109"/>
      <c r="AI3552" s="109"/>
      <c r="AJ3552" s="109"/>
      <c r="AK3552" s="109"/>
      <c r="AL3552" s="109"/>
      <c r="AM3552" s="109"/>
      <c r="AN3552" s="109"/>
      <c r="AO3552" s="109"/>
      <c r="AP3552" s="109"/>
      <c r="AQ3552" s="109"/>
      <c r="AR3552" s="109"/>
      <c r="AS3552" s="109"/>
      <c r="AT3552" s="109"/>
      <c r="AU3552" s="109"/>
      <c r="AV3552" s="109"/>
      <c r="AW3552" s="109"/>
      <c r="AX3552" s="110"/>
    </row>
    <row r="3553" spans="1:251" ht="12" customHeight="1">
      <c r="A3553" s="8"/>
      <c r="B3553" s="108"/>
      <c r="C3553" s="109"/>
      <c r="D3553" s="109"/>
      <c r="E3553" s="109"/>
      <c r="F3553" s="109"/>
      <c r="G3553" s="109"/>
      <c r="H3553" s="109"/>
      <c r="I3553" s="109"/>
      <c r="J3553" s="109"/>
      <c r="K3553" s="109"/>
      <c r="L3553" s="109"/>
      <c r="M3553" s="109"/>
      <c r="N3553" s="109"/>
      <c r="O3553" s="109"/>
      <c r="P3553" s="109"/>
      <c r="Q3553" s="109"/>
      <c r="R3553" s="109"/>
      <c r="S3553" s="109"/>
      <c r="T3553" s="109"/>
      <c r="U3553" s="109"/>
      <c r="V3553" s="109"/>
      <c r="W3553" s="109"/>
      <c r="X3553" s="109"/>
      <c r="Y3553" s="109"/>
      <c r="Z3553" s="109"/>
      <c r="AA3553" s="109"/>
      <c r="AB3553" s="109"/>
      <c r="AC3553" s="109"/>
      <c r="AD3553" s="109"/>
      <c r="AE3553" s="109"/>
      <c r="AF3553" s="109"/>
      <c r="AG3553" s="109"/>
      <c r="AH3553" s="109"/>
      <c r="AI3553" s="109"/>
      <c r="AJ3553" s="109"/>
      <c r="AK3553" s="109"/>
      <c r="AL3553" s="109"/>
      <c r="AM3553" s="109"/>
      <c r="AN3553" s="109"/>
      <c r="AO3553" s="109"/>
      <c r="AP3553" s="109"/>
      <c r="AQ3553" s="109"/>
      <c r="AR3553" s="109"/>
      <c r="AS3553" s="109"/>
      <c r="AT3553" s="109"/>
      <c r="AU3553" s="109"/>
      <c r="AV3553" s="109"/>
      <c r="AW3553" s="109"/>
      <c r="AX3553" s="110"/>
    </row>
    <row r="3554" spans="1:251" ht="12" customHeight="1">
      <c r="A3554" s="8"/>
      <c r="B3554" s="108"/>
      <c r="C3554" s="109"/>
      <c r="D3554" s="109"/>
      <c r="E3554" s="109"/>
      <c r="F3554" s="109"/>
      <c r="G3554" s="109"/>
      <c r="H3554" s="109"/>
      <c r="I3554" s="109"/>
      <c r="J3554" s="109"/>
      <c r="K3554" s="109"/>
      <c r="L3554" s="109"/>
      <c r="M3554" s="109"/>
      <c r="N3554" s="109"/>
      <c r="O3554" s="109"/>
      <c r="P3554" s="109"/>
      <c r="Q3554" s="109"/>
      <c r="R3554" s="109"/>
      <c r="S3554" s="109"/>
      <c r="T3554" s="109"/>
      <c r="U3554" s="109"/>
      <c r="V3554" s="109"/>
      <c r="W3554" s="109"/>
      <c r="X3554" s="109"/>
      <c r="Y3554" s="109"/>
      <c r="Z3554" s="109"/>
      <c r="AA3554" s="109"/>
      <c r="AB3554" s="109"/>
      <c r="AC3554" s="109"/>
      <c r="AD3554" s="109"/>
      <c r="AE3554" s="109"/>
      <c r="AF3554" s="109"/>
      <c r="AG3554" s="109"/>
      <c r="AH3554" s="109"/>
      <c r="AI3554" s="109"/>
      <c r="AJ3554" s="109"/>
      <c r="AK3554" s="109"/>
      <c r="AL3554" s="109"/>
      <c r="AM3554" s="109"/>
      <c r="AN3554" s="109"/>
      <c r="AO3554" s="109"/>
      <c r="AP3554" s="109"/>
      <c r="AQ3554" s="109"/>
      <c r="AR3554" s="109"/>
      <c r="AS3554" s="109"/>
      <c r="AT3554" s="109"/>
      <c r="AU3554" s="109"/>
      <c r="AV3554" s="109"/>
      <c r="AW3554" s="109"/>
      <c r="AX3554" s="110"/>
    </row>
    <row r="3555" spans="1:251" ht="15" thickBot="1">
      <c r="A3555" s="17"/>
      <c r="B3555" s="18"/>
      <c r="C3555" s="19"/>
      <c r="D3555" s="19"/>
      <c r="E3555" s="19"/>
      <c r="F3555" s="19"/>
      <c r="G3555" s="19"/>
      <c r="H3555" s="19"/>
      <c r="I3555" s="19"/>
      <c r="J3555" s="19"/>
      <c r="K3555" s="19"/>
      <c r="L3555" s="19"/>
      <c r="M3555" s="19"/>
      <c r="N3555" s="19"/>
      <c r="O3555" s="19"/>
      <c r="P3555" s="19"/>
      <c r="Q3555" s="19"/>
      <c r="R3555" s="19"/>
      <c r="S3555" s="19"/>
      <c r="T3555" s="19"/>
      <c r="U3555" s="19"/>
      <c r="V3555" s="19"/>
      <c r="W3555" s="19"/>
      <c r="X3555" s="19"/>
      <c r="Y3555" s="19"/>
      <c r="Z3555" s="19"/>
      <c r="AA3555" s="19"/>
      <c r="AB3555" s="19"/>
      <c r="AC3555" s="19"/>
      <c r="AD3555" s="19"/>
      <c r="AE3555" s="19"/>
      <c r="AF3555" s="19"/>
      <c r="AG3555" s="19"/>
      <c r="AH3555" s="19"/>
      <c r="AI3555" s="19"/>
      <c r="AJ3555" s="19"/>
      <c r="AK3555" s="19"/>
      <c r="AL3555" s="19"/>
      <c r="AM3555" s="19"/>
      <c r="AN3555" s="19"/>
      <c r="AO3555" s="19"/>
      <c r="AP3555" s="19"/>
      <c r="AQ3555" s="19"/>
      <c r="AR3555" s="19"/>
      <c r="AS3555" s="19"/>
      <c r="AT3555" s="19"/>
      <c r="AU3555" s="19"/>
      <c r="AV3555" s="19"/>
      <c r="AW3555" s="19"/>
      <c r="AX3555" s="20"/>
    </row>
    <row r="3556" spans="1:251">
      <c r="B3556" s="21"/>
    </row>
    <row r="3557" spans="1:251" ht="15" thickBot="1">
      <c r="A3557" s="11"/>
      <c r="B3557" s="10" t="s">
        <v>3</v>
      </c>
      <c r="C3557" s="8"/>
      <c r="D3557" s="8"/>
      <c r="E3557" s="8"/>
      <c r="F3557" s="8"/>
      <c r="G3557" s="8"/>
      <c r="H3557" s="8"/>
      <c r="I3557" s="8"/>
      <c r="J3557" s="8"/>
      <c r="K3557" s="8"/>
      <c r="L3557" s="9"/>
      <c r="M3557" s="9"/>
      <c r="N3557" s="9"/>
      <c r="O3557" s="9"/>
      <c r="P3557" s="8"/>
      <c r="Q3557" s="8"/>
      <c r="R3557" s="8"/>
      <c r="S3557" s="8"/>
      <c r="T3557" s="8"/>
      <c r="U3557" s="8"/>
      <c r="V3557" s="10"/>
      <c r="W3557" s="10"/>
      <c r="X3557" s="10"/>
      <c r="Y3557" s="10"/>
      <c r="Z3557" s="10"/>
      <c r="AA3557" s="10"/>
      <c r="AB3557" s="10"/>
      <c r="AC3557" s="10"/>
      <c r="AD3557" s="10"/>
      <c r="AE3557" s="10"/>
      <c r="AF3557" s="10"/>
      <c r="AG3557" s="10"/>
      <c r="AH3557" s="10"/>
      <c r="AI3557" s="10"/>
      <c r="AJ3557" s="10"/>
      <c r="AK3557" s="10"/>
      <c r="AL3557" s="10"/>
      <c r="AM3557" s="10"/>
      <c r="AN3557" s="10"/>
      <c r="AO3557" s="10"/>
      <c r="AP3557" s="10"/>
      <c r="AQ3557" s="10"/>
      <c r="AR3557" s="10"/>
      <c r="AS3557" s="10"/>
      <c r="AT3557" s="10"/>
      <c r="AU3557" s="10"/>
      <c r="AV3557" s="10"/>
      <c r="AW3557" s="10"/>
      <c r="AX3557" s="10"/>
      <c r="DI3557" s="6"/>
    </row>
    <row r="3558" spans="1:251" ht="14.25">
      <c r="A3558" s="8"/>
      <c r="B3558" s="12"/>
      <c r="C3558" s="7"/>
      <c r="D3558" s="7"/>
      <c r="E3558" s="7"/>
      <c r="F3558" s="7"/>
      <c r="G3558" s="7"/>
      <c r="H3558" s="7"/>
      <c r="I3558" s="7"/>
      <c r="J3558" s="7"/>
      <c r="K3558" s="7"/>
      <c r="L3558" s="13"/>
      <c r="M3558" s="13"/>
      <c r="N3558" s="13"/>
      <c r="O3558" s="13"/>
      <c r="P3558" s="7"/>
      <c r="Q3558" s="7"/>
      <c r="R3558" s="7"/>
      <c r="S3558" s="7"/>
      <c r="T3558" s="7"/>
      <c r="U3558" s="7"/>
      <c r="V3558" s="14"/>
      <c r="W3558" s="14"/>
      <c r="X3558" s="14"/>
      <c r="Y3558" s="14"/>
      <c r="Z3558" s="14"/>
      <c r="AA3558" s="14"/>
      <c r="AB3558" s="14"/>
      <c r="AC3558" s="14"/>
      <c r="AD3558" s="14"/>
      <c r="AE3558" s="14"/>
      <c r="AF3558" s="14"/>
      <c r="AG3558" s="14"/>
      <c r="AH3558" s="14"/>
      <c r="AI3558" s="14"/>
      <c r="AJ3558" s="14"/>
      <c r="AK3558" s="14"/>
      <c r="AL3558" s="14"/>
      <c r="AM3558" s="14"/>
      <c r="AN3558" s="14"/>
      <c r="AO3558" s="14"/>
      <c r="AP3558" s="14"/>
      <c r="AQ3558" s="14"/>
      <c r="AR3558" s="14"/>
      <c r="AS3558" s="14"/>
      <c r="AT3558" s="14"/>
      <c r="AU3558" s="14"/>
      <c r="AV3558" s="14"/>
      <c r="AW3558" s="14"/>
      <c r="AX3558" s="15"/>
    </row>
    <row r="3559" spans="1:251" ht="12" customHeight="1">
      <c r="A3559" s="8"/>
      <c r="B3559" s="108" t="s">
        <v>479</v>
      </c>
      <c r="C3559" s="109"/>
      <c r="D3559" s="109"/>
      <c r="E3559" s="109"/>
      <c r="F3559" s="109"/>
      <c r="G3559" s="109"/>
      <c r="H3559" s="109"/>
      <c r="I3559" s="109"/>
      <c r="J3559" s="109"/>
      <c r="K3559" s="109"/>
      <c r="L3559" s="109"/>
      <c r="M3559" s="109"/>
      <c r="N3559" s="109"/>
      <c r="O3559" s="109"/>
      <c r="P3559" s="109"/>
      <c r="Q3559" s="109"/>
      <c r="R3559" s="109"/>
      <c r="S3559" s="109"/>
      <c r="T3559" s="109"/>
      <c r="U3559" s="109"/>
      <c r="V3559" s="109"/>
      <c r="W3559" s="109"/>
      <c r="X3559" s="109"/>
      <c r="Y3559" s="109"/>
      <c r="Z3559" s="109"/>
      <c r="AA3559" s="109"/>
      <c r="AB3559" s="109"/>
      <c r="AC3559" s="109"/>
      <c r="AD3559" s="109"/>
      <c r="AE3559" s="109"/>
      <c r="AF3559" s="109"/>
      <c r="AG3559" s="109"/>
      <c r="AH3559" s="109"/>
      <c r="AI3559" s="109"/>
      <c r="AJ3559" s="109"/>
      <c r="AK3559" s="109"/>
      <c r="AL3559" s="109"/>
      <c r="AM3559" s="109"/>
      <c r="AN3559" s="109"/>
      <c r="AO3559" s="109"/>
      <c r="AP3559" s="109"/>
      <c r="AQ3559" s="109"/>
      <c r="AR3559" s="109"/>
      <c r="AS3559" s="109"/>
      <c r="AT3559" s="109"/>
      <c r="AU3559" s="109"/>
      <c r="AV3559" s="109"/>
      <c r="AW3559" s="109"/>
      <c r="AX3559" s="110"/>
    </row>
    <row r="3560" spans="1:251" ht="12" customHeight="1">
      <c r="A3560" s="8"/>
      <c r="B3560" s="108"/>
      <c r="C3560" s="109"/>
      <c r="D3560" s="109"/>
      <c r="E3560" s="109"/>
      <c r="F3560" s="109"/>
      <c r="G3560" s="109"/>
      <c r="H3560" s="109"/>
      <c r="I3560" s="109"/>
      <c r="J3560" s="109"/>
      <c r="K3560" s="109"/>
      <c r="L3560" s="109"/>
      <c r="M3560" s="109"/>
      <c r="N3560" s="109"/>
      <c r="O3560" s="109"/>
      <c r="P3560" s="109"/>
      <c r="Q3560" s="109"/>
      <c r="R3560" s="109"/>
      <c r="S3560" s="109"/>
      <c r="T3560" s="109"/>
      <c r="U3560" s="109"/>
      <c r="V3560" s="109"/>
      <c r="W3560" s="109"/>
      <c r="X3560" s="109"/>
      <c r="Y3560" s="109"/>
      <c r="Z3560" s="109"/>
      <c r="AA3560" s="109"/>
      <c r="AB3560" s="109"/>
      <c r="AC3560" s="109"/>
      <c r="AD3560" s="109"/>
      <c r="AE3560" s="109"/>
      <c r="AF3560" s="109"/>
      <c r="AG3560" s="109"/>
      <c r="AH3560" s="109"/>
      <c r="AI3560" s="109"/>
      <c r="AJ3560" s="109"/>
      <c r="AK3560" s="109"/>
      <c r="AL3560" s="109"/>
      <c r="AM3560" s="109"/>
      <c r="AN3560" s="109"/>
      <c r="AO3560" s="109"/>
      <c r="AP3560" s="109"/>
      <c r="AQ3560" s="109"/>
      <c r="AR3560" s="109"/>
      <c r="AS3560" s="109"/>
      <c r="AT3560" s="109"/>
      <c r="AU3560" s="109"/>
      <c r="AV3560" s="109"/>
      <c r="AW3560" s="109"/>
      <c r="AX3560" s="110"/>
      <c r="BC3560" s="16"/>
    </row>
    <row r="3561" spans="1:251" ht="12" customHeight="1">
      <c r="A3561" s="8"/>
      <c r="B3561" s="108"/>
      <c r="C3561" s="109"/>
      <c r="D3561" s="109"/>
      <c r="E3561" s="109"/>
      <c r="F3561" s="109"/>
      <c r="G3561" s="109"/>
      <c r="H3561" s="109"/>
      <c r="I3561" s="109"/>
      <c r="J3561" s="109"/>
      <c r="K3561" s="109"/>
      <c r="L3561" s="109"/>
      <c r="M3561" s="109"/>
      <c r="N3561" s="109"/>
      <c r="O3561" s="109"/>
      <c r="P3561" s="109"/>
      <c r="Q3561" s="109"/>
      <c r="R3561" s="109"/>
      <c r="S3561" s="109"/>
      <c r="T3561" s="109"/>
      <c r="U3561" s="109"/>
      <c r="V3561" s="109"/>
      <c r="W3561" s="109"/>
      <c r="X3561" s="109"/>
      <c r="Y3561" s="109"/>
      <c r="Z3561" s="109"/>
      <c r="AA3561" s="109"/>
      <c r="AB3561" s="109"/>
      <c r="AC3561" s="109"/>
      <c r="AD3561" s="109"/>
      <c r="AE3561" s="109"/>
      <c r="AF3561" s="109"/>
      <c r="AG3561" s="109"/>
      <c r="AH3561" s="109"/>
      <c r="AI3561" s="109"/>
      <c r="AJ3561" s="109"/>
      <c r="AK3561" s="109"/>
      <c r="AL3561" s="109"/>
      <c r="AM3561" s="109"/>
      <c r="AN3561" s="109"/>
      <c r="AO3561" s="109"/>
      <c r="AP3561" s="109"/>
      <c r="AQ3561" s="109"/>
      <c r="AR3561" s="109"/>
      <c r="AS3561" s="109"/>
      <c r="AT3561" s="109"/>
      <c r="AU3561" s="109"/>
      <c r="AV3561" s="109"/>
      <c r="AW3561" s="109"/>
      <c r="AX3561" s="110"/>
    </row>
    <row r="3562" spans="1:251" ht="12" customHeight="1">
      <c r="A3562" s="8"/>
      <c r="B3562" s="108"/>
      <c r="C3562" s="109"/>
      <c r="D3562" s="109"/>
      <c r="E3562" s="109"/>
      <c r="F3562" s="109"/>
      <c r="G3562" s="109"/>
      <c r="H3562" s="109"/>
      <c r="I3562" s="109"/>
      <c r="J3562" s="109"/>
      <c r="K3562" s="109"/>
      <c r="L3562" s="109"/>
      <c r="M3562" s="109"/>
      <c r="N3562" s="109"/>
      <c r="O3562" s="109"/>
      <c r="P3562" s="109"/>
      <c r="Q3562" s="109"/>
      <c r="R3562" s="109"/>
      <c r="S3562" s="109"/>
      <c r="T3562" s="109"/>
      <c r="U3562" s="109"/>
      <c r="V3562" s="109"/>
      <c r="W3562" s="109"/>
      <c r="X3562" s="109"/>
      <c r="Y3562" s="109"/>
      <c r="Z3562" s="109"/>
      <c r="AA3562" s="109"/>
      <c r="AB3562" s="109"/>
      <c r="AC3562" s="109"/>
      <c r="AD3562" s="109"/>
      <c r="AE3562" s="109"/>
      <c r="AF3562" s="109"/>
      <c r="AG3562" s="109"/>
      <c r="AH3562" s="109"/>
      <c r="AI3562" s="109"/>
      <c r="AJ3562" s="109"/>
      <c r="AK3562" s="109"/>
      <c r="AL3562" s="109"/>
      <c r="AM3562" s="109"/>
      <c r="AN3562" s="109"/>
      <c r="AO3562" s="109"/>
      <c r="AP3562" s="109"/>
      <c r="AQ3562" s="109"/>
      <c r="AR3562" s="109"/>
      <c r="AS3562" s="109"/>
      <c r="AT3562" s="109"/>
      <c r="AU3562" s="109"/>
      <c r="AV3562" s="109"/>
      <c r="AW3562" s="109"/>
      <c r="AX3562" s="110"/>
    </row>
    <row r="3563" spans="1:251" ht="12" customHeight="1">
      <c r="A3563" s="8"/>
      <c r="B3563" s="108"/>
      <c r="C3563" s="109"/>
      <c r="D3563" s="109"/>
      <c r="E3563" s="109"/>
      <c r="F3563" s="109"/>
      <c r="G3563" s="109"/>
      <c r="H3563" s="109"/>
      <c r="I3563" s="109"/>
      <c r="J3563" s="109"/>
      <c r="K3563" s="109"/>
      <c r="L3563" s="109"/>
      <c r="M3563" s="109"/>
      <c r="N3563" s="109"/>
      <c r="O3563" s="109"/>
      <c r="P3563" s="109"/>
      <c r="Q3563" s="109"/>
      <c r="R3563" s="109"/>
      <c r="S3563" s="109"/>
      <c r="T3563" s="109"/>
      <c r="U3563" s="109"/>
      <c r="V3563" s="109"/>
      <c r="W3563" s="109"/>
      <c r="X3563" s="109"/>
      <c r="Y3563" s="109"/>
      <c r="Z3563" s="109"/>
      <c r="AA3563" s="109"/>
      <c r="AB3563" s="109"/>
      <c r="AC3563" s="109"/>
      <c r="AD3563" s="109"/>
      <c r="AE3563" s="109"/>
      <c r="AF3563" s="109"/>
      <c r="AG3563" s="109"/>
      <c r="AH3563" s="109"/>
      <c r="AI3563" s="109"/>
      <c r="AJ3563" s="109"/>
      <c r="AK3563" s="109"/>
      <c r="AL3563" s="109"/>
      <c r="AM3563" s="109"/>
      <c r="AN3563" s="109"/>
      <c r="AO3563" s="109"/>
      <c r="AP3563" s="109"/>
      <c r="AQ3563" s="109"/>
      <c r="AR3563" s="109"/>
      <c r="AS3563" s="109"/>
      <c r="AT3563" s="109"/>
      <c r="AU3563" s="109"/>
      <c r="AV3563" s="109"/>
      <c r="AW3563" s="109"/>
      <c r="AX3563" s="110"/>
    </row>
    <row r="3564" spans="1:251" ht="15" thickBot="1">
      <c r="A3564" s="17"/>
      <c r="B3564" s="18"/>
      <c r="C3564" s="19"/>
      <c r="D3564" s="19"/>
      <c r="E3564" s="19"/>
      <c r="F3564" s="19"/>
      <c r="G3564" s="19"/>
      <c r="H3564" s="19"/>
      <c r="I3564" s="19"/>
      <c r="J3564" s="19"/>
      <c r="K3564" s="19"/>
      <c r="L3564" s="19"/>
      <c r="M3564" s="19"/>
      <c r="N3564" s="19"/>
      <c r="O3564" s="19"/>
      <c r="P3564" s="19"/>
      <c r="Q3564" s="19"/>
      <c r="R3564" s="19"/>
      <c r="S3564" s="19"/>
      <c r="T3564" s="19"/>
      <c r="U3564" s="19"/>
      <c r="V3564" s="19"/>
      <c r="W3564" s="19"/>
      <c r="X3564" s="19"/>
      <c r="Y3564" s="19"/>
      <c r="Z3564" s="19"/>
      <c r="AA3564" s="19"/>
      <c r="AB3564" s="19"/>
      <c r="AC3564" s="19"/>
      <c r="AD3564" s="19"/>
      <c r="AE3564" s="19"/>
      <c r="AF3564" s="19"/>
      <c r="AG3564" s="19"/>
      <c r="AH3564" s="19"/>
      <c r="AI3564" s="19"/>
      <c r="AJ3564" s="19"/>
      <c r="AK3564" s="19"/>
      <c r="AL3564" s="19"/>
      <c r="AM3564" s="19"/>
      <c r="AN3564" s="19"/>
      <c r="AO3564" s="19"/>
      <c r="AP3564" s="19"/>
      <c r="AQ3564" s="19"/>
      <c r="AR3564" s="19"/>
      <c r="AS3564" s="19"/>
      <c r="AT3564" s="19"/>
      <c r="AU3564" s="19"/>
      <c r="AV3564" s="19"/>
      <c r="AW3564" s="19"/>
      <c r="AX3564" s="20"/>
    </row>
    <row r="3565" spans="1:251">
      <c r="B3565" s="21"/>
    </row>
    <row r="3566" spans="1:251" ht="14.25">
      <c r="B3566" s="10" t="s">
        <v>4</v>
      </c>
      <c r="C3566" s="8"/>
      <c r="D3566" s="8"/>
      <c r="E3566" s="8"/>
      <c r="F3566" s="8"/>
      <c r="G3566" s="8"/>
      <c r="H3566" s="8"/>
      <c r="I3566" s="8"/>
      <c r="J3566" s="8"/>
      <c r="K3566" s="8"/>
      <c r="L3566" s="9"/>
      <c r="M3566" s="9"/>
      <c r="N3566" s="9"/>
      <c r="O3566" s="9"/>
      <c r="P3566" s="8"/>
      <c r="Q3566" s="8"/>
      <c r="R3566" s="8"/>
      <c r="S3566" s="8"/>
      <c r="T3566" s="8"/>
      <c r="U3566" s="8"/>
      <c r="V3566" s="10"/>
      <c r="W3566" s="10"/>
      <c r="X3566" s="10"/>
      <c r="Y3566" s="10"/>
      <c r="Z3566" s="10"/>
      <c r="AA3566" s="10"/>
      <c r="AB3566" s="10"/>
      <c r="AC3566" s="10"/>
      <c r="AD3566" s="10"/>
      <c r="AE3566" s="10"/>
      <c r="AF3566" s="10"/>
      <c r="AG3566" s="10"/>
      <c r="AH3566" s="10"/>
      <c r="AI3566" s="10"/>
      <c r="AJ3566" s="10"/>
      <c r="AK3566" s="10"/>
      <c r="AL3566" s="10"/>
      <c r="AM3566" s="10"/>
      <c r="AN3566" s="10"/>
      <c r="AO3566" s="10"/>
      <c r="AP3566" s="10"/>
      <c r="AQ3566" s="10"/>
      <c r="AR3566" s="10"/>
      <c r="AS3566" s="10"/>
      <c r="AT3566" s="10"/>
      <c r="AU3566" s="10"/>
      <c r="AV3566" s="10"/>
      <c r="AW3566" s="10"/>
      <c r="AX3566" s="10"/>
    </row>
    <row r="3567" spans="1:251" ht="15" thickBot="1">
      <c r="B3567" s="8"/>
      <c r="C3567" s="8"/>
      <c r="D3567" s="8"/>
      <c r="E3567" s="8"/>
      <c r="F3567" s="8"/>
      <c r="G3567" s="8"/>
      <c r="H3567" s="8"/>
      <c r="I3567" s="8"/>
      <c r="J3567" s="8"/>
      <c r="K3567" s="8"/>
      <c r="L3567" s="9"/>
      <c r="M3567" s="9"/>
      <c r="N3567" s="9"/>
      <c r="O3567" s="9"/>
      <c r="P3567" s="8"/>
      <c r="Q3567" s="8"/>
      <c r="R3567" s="8"/>
      <c r="S3567" s="8"/>
      <c r="T3567" s="8"/>
      <c r="U3567" s="8"/>
      <c r="V3567" s="10"/>
      <c r="W3567" s="10"/>
      <c r="X3567" s="10"/>
      <c r="Y3567" s="10"/>
      <c r="Z3567" s="10"/>
      <c r="AA3567" s="10"/>
      <c r="AB3567" s="10"/>
      <c r="AC3567" s="10"/>
      <c r="AD3567" s="10"/>
      <c r="AE3567" s="10"/>
      <c r="AF3567" s="10"/>
      <c r="AG3567" s="10"/>
      <c r="AH3567" s="10"/>
      <c r="AI3567" s="10"/>
      <c r="AJ3567" s="10"/>
      <c r="AK3567" s="10"/>
      <c r="AL3567" s="10"/>
      <c r="AM3567" s="10"/>
      <c r="AN3567" s="10"/>
      <c r="AO3567" s="10"/>
      <c r="AP3567" s="10"/>
      <c r="AQ3567" s="10"/>
      <c r="AR3567" s="10"/>
      <c r="AS3567" s="10"/>
      <c r="AT3567" s="10"/>
      <c r="AU3567" s="10"/>
      <c r="AV3567" s="10"/>
      <c r="AW3567" s="10"/>
      <c r="AX3567" s="22" t="s">
        <v>5</v>
      </c>
    </row>
    <row r="3568" spans="1:251" s="16" customFormat="1" ht="13.5" customHeight="1">
      <c r="A3568" s="8"/>
      <c r="B3568" s="111" t="s">
        <v>6</v>
      </c>
      <c r="C3568" s="112"/>
      <c r="D3568" s="112"/>
      <c r="E3568" s="112"/>
      <c r="F3568" s="112"/>
      <c r="G3568" s="112"/>
      <c r="H3568" s="112"/>
      <c r="I3568" s="112"/>
      <c r="J3568" s="112"/>
      <c r="K3568" s="112"/>
      <c r="L3568" s="112"/>
      <c r="M3568" s="112"/>
      <c r="N3568" s="112"/>
      <c r="O3568" s="112"/>
      <c r="P3568" s="112"/>
      <c r="Q3568" s="112"/>
      <c r="R3568" s="112"/>
      <c r="S3568" s="112"/>
      <c r="T3568" s="112"/>
      <c r="U3568" s="112"/>
      <c r="V3568" s="112"/>
      <c r="W3568" s="112"/>
      <c r="X3568" s="112"/>
      <c r="Y3568" s="112"/>
      <c r="Z3568" s="113"/>
      <c r="AA3568" s="117" t="s">
        <v>9</v>
      </c>
      <c r="AB3568" s="112"/>
      <c r="AC3568" s="112"/>
      <c r="AD3568" s="112"/>
      <c r="AE3568" s="112"/>
      <c r="AF3568" s="112"/>
      <c r="AG3568" s="112"/>
      <c r="AH3568" s="112"/>
      <c r="AI3568" s="113"/>
      <c r="AJ3568" s="117" t="s">
        <v>10</v>
      </c>
      <c r="AK3568" s="112"/>
      <c r="AL3568" s="112"/>
      <c r="AM3568" s="112"/>
      <c r="AN3568" s="112"/>
      <c r="AO3568" s="112"/>
      <c r="AP3568" s="112"/>
      <c r="AQ3568" s="112"/>
      <c r="AR3568" s="113"/>
      <c r="AS3568" s="117" t="s">
        <v>7</v>
      </c>
      <c r="AT3568" s="112"/>
      <c r="AU3568" s="112"/>
      <c r="AV3568" s="112"/>
      <c r="AW3568" s="112"/>
      <c r="AX3568" s="119"/>
      <c r="AY3568" s="2"/>
      <c r="AZ3568" s="2"/>
      <c r="BA3568" s="2"/>
      <c r="BB3568" s="2"/>
      <c r="BC3568" s="2"/>
      <c r="BD3568" s="2"/>
      <c r="BE3568" s="2"/>
      <c r="BF3568" s="2"/>
      <c r="BG3568" s="2"/>
      <c r="BH3568" s="2"/>
      <c r="BI3568" s="2"/>
      <c r="BJ3568" s="2"/>
      <c r="BK3568" s="2"/>
      <c r="BL3568" s="2"/>
      <c r="BM3568" s="2"/>
      <c r="BN3568" s="2"/>
      <c r="BO3568" s="2"/>
      <c r="BP3568" s="2"/>
      <c r="BQ3568" s="2"/>
      <c r="BR3568" s="2"/>
      <c r="BS3568" s="2"/>
      <c r="BT3568" s="2"/>
      <c r="BU3568" s="2"/>
      <c r="BV3568" s="2"/>
      <c r="BW3568" s="2"/>
      <c r="BX3568" s="2"/>
      <c r="BY3568" s="2"/>
      <c r="BZ3568" s="2"/>
      <c r="CA3568" s="2"/>
      <c r="CB3568" s="2"/>
      <c r="CC3568" s="2"/>
      <c r="CD3568" s="2"/>
      <c r="CE3568" s="2"/>
      <c r="CF3568" s="2"/>
      <c r="CG3568" s="2"/>
      <c r="CH3568" s="2"/>
      <c r="CI3568" s="2"/>
      <c r="CJ3568" s="2"/>
      <c r="CK3568" s="2"/>
      <c r="CL3568" s="2"/>
      <c r="CM3568" s="2"/>
      <c r="CN3568" s="2"/>
      <c r="CO3568" s="2"/>
      <c r="CP3568" s="2"/>
      <c r="CQ3568" s="2"/>
      <c r="CR3568" s="2"/>
      <c r="CS3568" s="2"/>
      <c r="CT3568" s="2"/>
      <c r="CU3568" s="2"/>
      <c r="CV3568" s="2"/>
      <c r="CW3568" s="2"/>
      <c r="CX3568" s="2"/>
      <c r="CY3568" s="2"/>
      <c r="CZ3568" s="2"/>
      <c r="DA3568" s="2"/>
      <c r="DB3568" s="2"/>
      <c r="DC3568" s="2"/>
      <c r="DD3568" s="2"/>
      <c r="DE3568" s="2"/>
      <c r="DF3568" s="2"/>
      <c r="DG3568" s="2"/>
      <c r="DH3568" s="2"/>
      <c r="DI3568" s="2"/>
      <c r="DJ3568" s="2"/>
      <c r="DK3568" s="2"/>
      <c r="DL3568" s="2"/>
      <c r="DM3568" s="2"/>
      <c r="DN3568" s="2"/>
      <c r="DO3568" s="2"/>
      <c r="DP3568" s="2"/>
      <c r="DQ3568" s="2"/>
      <c r="DR3568" s="2"/>
      <c r="DS3568" s="2"/>
      <c r="DT3568" s="2"/>
      <c r="DU3568" s="2"/>
      <c r="DV3568" s="2"/>
      <c r="DW3568" s="2"/>
      <c r="DX3568" s="2"/>
      <c r="DY3568" s="2"/>
      <c r="DZ3568" s="2"/>
      <c r="EA3568" s="2"/>
      <c r="EB3568" s="2"/>
      <c r="EC3568" s="2"/>
      <c r="ED3568" s="2"/>
      <c r="EE3568" s="2"/>
      <c r="EF3568" s="2"/>
      <c r="EG3568" s="2"/>
      <c r="EH3568" s="2"/>
      <c r="EI3568" s="2"/>
      <c r="EJ3568" s="2"/>
      <c r="EK3568" s="2"/>
      <c r="EL3568" s="2"/>
      <c r="EM3568" s="2"/>
      <c r="EN3568" s="2"/>
      <c r="EO3568" s="2"/>
      <c r="EP3568" s="2"/>
      <c r="EQ3568" s="2"/>
      <c r="ER3568" s="2"/>
      <c r="ES3568" s="2"/>
      <c r="ET3568" s="2"/>
      <c r="EU3568" s="2"/>
      <c r="EV3568" s="2"/>
      <c r="EW3568" s="2"/>
      <c r="EX3568" s="2"/>
      <c r="EY3568" s="2"/>
      <c r="EZ3568" s="2"/>
      <c r="FA3568" s="2"/>
      <c r="FB3568" s="2"/>
      <c r="FC3568" s="2"/>
      <c r="FD3568" s="2"/>
      <c r="FE3568" s="2"/>
      <c r="FF3568" s="2"/>
      <c r="FG3568" s="2"/>
      <c r="FH3568" s="2"/>
      <c r="FI3568" s="2"/>
      <c r="FJ3568" s="2"/>
      <c r="FK3568" s="2"/>
      <c r="FL3568" s="2"/>
      <c r="FM3568" s="2"/>
      <c r="FN3568" s="2"/>
      <c r="FO3568" s="2"/>
      <c r="FP3568" s="2"/>
      <c r="FQ3568" s="2"/>
      <c r="FR3568" s="2"/>
      <c r="FS3568" s="2"/>
      <c r="FT3568" s="2"/>
      <c r="FU3568" s="2"/>
      <c r="FV3568" s="2"/>
      <c r="FW3568" s="2"/>
      <c r="FX3568" s="2"/>
      <c r="FY3568" s="2"/>
      <c r="FZ3568" s="2"/>
      <c r="GA3568" s="2"/>
      <c r="GB3568" s="2"/>
      <c r="GC3568" s="2"/>
      <c r="GD3568" s="2"/>
      <c r="GE3568" s="2"/>
      <c r="GF3568" s="2"/>
      <c r="GG3568" s="2"/>
      <c r="GH3568" s="2"/>
      <c r="GI3568" s="2"/>
      <c r="GJ3568" s="2"/>
      <c r="GK3568" s="2"/>
      <c r="GL3568" s="2"/>
      <c r="GM3568" s="2"/>
      <c r="GN3568" s="2"/>
      <c r="GO3568" s="2"/>
      <c r="GP3568" s="2"/>
      <c r="GQ3568" s="2"/>
      <c r="GR3568" s="2"/>
      <c r="GS3568" s="2"/>
      <c r="GT3568" s="2"/>
      <c r="GU3568" s="2"/>
      <c r="GV3568" s="2"/>
      <c r="GW3568" s="2"/>
      <c r="GX3568" s="2"/>
      <c r="GY3568" s="2"/>
      <c r="GZ3568" s="2"/>
      <c r="HA3568" s="2"/>
      <c r="HB3568" s="2"/>
      <c r="HC3568" s="2"/>
      <c r="HD3568" s="2"/>
      <c r="HE3568" s="2"/>
      <c r="HF3568" s="2"/>
      <c r="HG3568" s="2"/>
      <c r="HH3568" s="2"/>
      <c r="HI3568" s="2"/>
      <c r="HJ3568" s="2"/>
      <c r="HK3568" s="2"/>
      <c r="HL3568" s="2"/>
      <c r="HM3568" s="2"/>
      <c r="HN3568" s="2"/>
      <c r="HO3568" s="2"/>
      <c r="HP3568" s="2"/>
      <c r="HQ3568" s="2"/>
      <c r="HR3568" s="2"/>
      <c r="HS3568" s="2"/>
      <c r="HT3568" s="2"/>
      <c r="HU3568" s="2"/>
      <c r="HV3568" s="2"/>
      <c r="HW3568" s="2"/>
      <c r="HX3568" s="2"/>
      <c r="HY3568" s="2"/>
      <c r="HZ3568" s="2"/>
      <c r="IA3568" s="2"/>
      <c r="IB3568" s="2"/>
      <c r="IC3568" s="2"/>
      <c r="ID3568" s="2"/>
      <c r="IE3568" s="2"/>
      <c r="IF3568" s="2"/>
      <c r="IG3568" s="2"/>
      <c r="IH3568" s="2"/>
      <c r="II3568" s="2"/>
      <c r="IJ3568" s="2"/>
      <c r="IK3568" s="2"/>
      <c r="IL3568" s="2"/>
      <c r="IM3568" s="2"/>
      <c r="IN3568" s="2"/>
      <c r="IO3568" s="2"/>
      <c r="IP3568" s="2"/>
      <c r="IQ3568" s="2"/>
    </row>
    <row r="3569" spans="1:251" s="16" customFormat="1" ht="13.5">
      <c r="A3569" s="8"/>
      <c r="B3569" s="114"/>
      <c r="C3569" s="115"/>
      <c r="D3569" s="115"/>
      <c r="E3569" s="115"/>
      <c r="F3569" s="115"/>
      <c r="G3569" s="115"/>
      <c r="H3569" s="115"/>
      <c r="I3569" s="115"/>
      <c r="J3569" s="115"/>
      <c r="K3569" s="115"/>
      <c r="L3569" s="115"/>
      <c r="M3569" s="115"/>
      <c r="N3569" s="115"/>
      <c r="O3569" s="115"/>
      <c r="P3569" s="115"/>
      <c r="Q3569" s="115"/>
      <c r="R3569" s="115"/>
      <c r="S3569" s="115"/>
      <c r="T3569" s="115"/>
      <c r="U3569" s="115"/>
      <c r="V3569" s="115"/>
      <c r="W3569" s="115"/>
      <c r="X3569" s="115"/>
      <c r="Y3569" s="115"/>
      <c r="Z3569" s="116"/>
      <c r="AA3569" s="118"/>
      <c r="AB3569" s="115"/>
      <c r="AC3569" s="115"/>
      <c r="AD3569" s="115"/>
      <c r="AE3569" s="115"/>
      <c r="AF3569" s="115"/>
      <c r="AG3569" s="115"/>
      <c r="AH3569" s="115"/>
      <c r="AI3569" s="116"/>
      <c r="AJ3569" s="118"/>
      <c r="AK3569" s="115"/>
      <c r="AL3569" s="115"/>
      <c r="AM3569" s="115"/>
      <c r="AN3569" s="115"/>
      <c r="AO3569" s="115"/>
      <c r="AP3569" s="115"/>
      <c r="AQ3569" s="115"/>
      <c r="AR3569" s="116"/>
      <c r="AS3569" s="118"/>
      <c r="AT3569" s="115"/>
      <c r="AU3569" s="115"/>
      <c r="AV3569" s="115"/>
      <c r="AW3569" s="115"/>
      <c r="AX3569" s="120"/>
      <c r="AY3569" s="2"/>
      <c r="AZ3569" s="2"/>
      <c r="BA3569" s="2"/>
      <c r="BB3569" s="23"/>
      <c r="BC3569" s="24"/>
      <c r="BE3569" s="2"/>
      <c r="BF3569" s="2"/>
      <c r="BG3569" s="2"/>
      <c r="BH3569" s="2"/>
      <c r="BI3569" s="2"/>
      <c r="BJ3569" s="2"/>
      <c r="BK3569" s="2"/>
      <c r="BL3569" s="2"/>
      <c r="BM3569" s="2"/>
      <c r="BN3569" s="2"/>
      <c r="BO3569" s="2"/>
      <c r="BP3569" s="2"/>
      <c r="BQ3569" s="2"/>
      <c r="BR3569" s="2"/>
      <c r="BS3569" s="2"/>
      <c r="BT3569" s="2"/>
      <c r="BU3569" s="2"/>
      <c r="BV3569" s="2"/>
      <c r="BW3569" s="2"/>
      <c r="BX3569" s="2"/>
      <c r="BY3569" s="2"/>
      <c r="BZ3569" s="2"/>
      <c r="CA3569" s="2"/>
      <c r="CB3569" s="2"/>
      <c r="CC3569" s="2"/>
      <c r="CD3569" s="2"/>
      <c r="CE3569" s="2"/>
      <c r="CF3569" s="2"/>
      <c r="CG3569" s="2"/>
      <c r="CH3569" s="2"/>
      <c r="CI3569" s="2"/>
      <c r="CJ3569" s="2"/>
      <c r="CK3569" s="2"/>
      <c r="CL3569" s="2"/>
      <c r="CM3569" s="2"/>
      <c r="CN3569" s="2"/>
      <c r="CO3569" s="2"/>
      <c r="CP3569" s="2"/>
      <c r="CQ3569" s="2"/>
      <c r="CR3569" s="2"/>
      <c r="CS3569" s="2"/>
      <c r="CT3569" s="2"/>
      <c r="CU3569" s="2"/>
      <c r="CV3569" s="2"/>
      <c r="CW3569" s="2"/>
      <c r="CX3569" s="2"/>
      <c r="CY3569" s="2"/>
      <c r="CZ3569" s="2"/>
      <c r="DA3569" s="2"/>
      <c r="DB3569" s="2"/>
      <c r="DC3569" s="2"/>
      <c r="DD3569" s="2"/>
      <c r="DE3569" s="2"/>
      <c r="DF3569" s="2"/>
      <c r="DG3569" s="2"/>
      <c r="DH3569" s="2"/>
      <c r="DI3569" s="2"/>
      <c r="DJ3569" s="2"/>
      <c r="DK3569" s="2"/>
      <c r="DL3569" s="2"/>
      <c r="DM3569" s="2"/>
      <c r="DN3569" s="2"/>
      <c r="DO3569" s="2"/>
      <c r="DP3569" s="2"/>
      <c r="DQ3569" s="2"/>
      <c r="DR3569" s="2"/>
      <c r="DS3569" s="2"/>
      <c r="DT3569" s="2"/>
      <c r="DU3569" s="2"/>
      <c r="DV3569" s="2"/>
      <c r="DW3569" s="2"/>
      <c r="DX3569" s="2"/>
      <c r="DY3569" s="2"/>
      <c r="DZ3569" s="2"/>
      <c r="EA3569" s="2"/>
      <c r="EB3569" s="2"/>
      <c r="EC3569" s="2"/>
      <c r="ED3569" s="2"/>
      <c r="EE3569" s="2"/>
      <c r="EF3569" s="2"/>
      <c r="EG3569" s="2"/>
      <c r="EH3569" s="2"/>
      <c r="EI3569" s="2"/>
      <c r="EJ3569" s="2"/>
      <c r="EK3569" s="2"/>
      <c r="EL3569" s="2"/>
      <c r="EM3569" s="2"/>
      <c r="EN3569" s="2"/>
      <c r="EO3569" s="2"/>
      <c r="EP3569" s="2"/>
      <c r="EQ3569" s="2"/>
      <c r="ER3569" s="2"/>
      <c r="ES3569" s="2"/>
      <c r="ET3569" s="2"/>
      <c r="EU3569" s="2"/>
      <c r="EV3569" s="2"/>
      <c r="EW3569" s="2"/>
      <c r="EX3569" s="2"/>
      <c r="EY3569" s="2"/>
      <c r="EZ3569" s="2"/>
      <c r="FA3569" s="2"/>
      <c r="FB3569" s="2"/>
      <c r="FC3569" s="2"/>
      <c r="FD3569" s="2"/>
      <c r="FE3569" s="2"/>
      <c r="FF3569" s="2"/>
      <c r="FG3569" s="2"/>
      <c r="FH3569" s="2"/>
      <c r="FI3569" s="2"/>
      <c r="FJ3569" s="2"/>
      <c r="FK3569" s="2"/>
      <c r="FL3569" s="2"/>
      <c r="FM3569" s="2"/>
      <c r="FN3569" s="2"/>
      <c r="FO3569" s="2"/>
      <c r="FP3569" s="2"/>
      <c r="FQ3569" s="2"/>
      <c r="FR3569" s="2"/>
      <c r="FS3569" s="2"/>
      <c r="FT3569" s="2"/>
      <c r="FU3569" s="2"/>
      <c r="FV3569" s="2"/>
      <c r="FW3569" s="2"/>
      <c r="FX3569" s="2"/>
      <c r="FY3569" s="2"/>
      <c r="FZ3569" s="2"/>
      <c r="GA3569" s="2"/>
      <c r="GB3569" s="2"/>
      <c r="GC3569" s="2"/>
      <c r="GD3569" s="2"/>
      <c r="GE3569" s="2"/>
      <c r="GF3569" s="2"/>
      <c r="GG3569" s="2"/>
      <c r="GH3569" s="2"/>
      <c r="GI3569" s="2"/>
      <c r="GJ3569" s="2"/>
      <c r="GK3569" s="2"/>
      <c r="GL3569" s="2"/>
      <c r="GM3569" s="2"/>
      <c r="GN3569" s="2"/>
      <c r="GO3569" s="2"/>
      <c r="GP3569" s="2"/>
      <c r="GQ3569" s="2"/>
      <c r="GR3569" s="2"/>
      <c r="GS3569" s="2"/>
      <c r="GT3569" s="2"/>
      <c r="GU3569" s="2"/>
      <c r="GV3569" s="2"/>
      <c r="GW3569" s="2"/>
      <c r="GX3569" s="2"/>
      <c r="GY3569" s="2"/>
      <c r="GZ3569" s="2"/>
      <c r="HA3569" s="2"/>
      <c r="HB3569" s="2"/>
      <c r="HC3569" s="2"/>
      <c r="HD3569" s="2"/>
      <c r="HE3569" s="2"/>
      <c r="HF3569" s="2"/>
      <c r="HG3569" s="2"/>
      <c r="HH3569" s="2"/>
      <c r="HI3569" s="2"/>
      <c r="HJ3569" s="2"/>
      <c r="HK3569" s="2"/>
      <c r="HL3569" s="2"/>
      <c r="HM3569" s="2"/>
      <c r="HN3569" s="2"/>
      <c r="HO3569" s="2"/>
      <c r="HP3569" s="2"/>
      <c r="HQ3569" s="2"/>
      <c r="HR3569" s="2"/>
      <c r="HS3569" s="2"/>
      <c r="HT3569" s="2"/>
      <c r="HU3569" s="2"/>
      <c r="HV3569" s="2"/>
      <c r="HW3569" s="2"/>
      <c r="HX3569" s="2"/>
      <c r="HY3569" s="2"/>
      <c r="HZ3569" s="2"/>
      <c r="IA3569" s="2"/>
      <c r="IB3569" s="2"/>
      <c r="IC3569" s="2"/>
      <c r="ID3569" s="2"/>
      <c r="IE3569" s="2"/>
      <c r="IF3569" s="2"/>
      <c r="IG3569" s="2"/>
      <c r="IH3569" s="2"/>
      <c r="II3569" s="2"/>
      <c r="IJ3569" s="2"/>
      <c r="IK3569" s="2"/>
      <c r="IL3569" s="2"/>
      <c r="IM3569" s="2"/>
      <c r="IN3569" s="2"/>
      <c r="IO3569" s="2"/>
      <c r="IP3569" s="2"/>
      <c r="IQ3569" s="2"/>
    </row>
    <row r="3570" spans="1:251" s="16" customFormat="1" ht="18.75" customHeight="1">
      <c r="A3570" s="8"/>
      <c r="B3570" s="25"/>
      <c r="C3570" s="130" t="s">
        <v>480</v>
      </c>
      <c r="D3570" s="131"/>
      <c r="E3570" s="131"/>
      <c r="F3570" s="131"/>
      <c r="G3570" s="131"/>
      <c r="H3570" s="131"/>
      <c r="I3570" s="131"/>
      <c r="J3570" s="131"/>
      <c r="K3570" s="131"/>
      <c r="L3570" s="131"/>
      <c r="M3570" s="131"/>
      <c r="N3570" s="131"/>
      <c r="O3570" s="131"/>
      <c r="P3570" s="131"/>
      <c r="Q3570" s="131"/>
      <c r="R3570" s="131"/>
      <c r="S3570" s="131"/>
      <c r="T3570" s="131"/>
      <c r="U3570" s="131"/>
      <c r="V3570" s="131"/>
      <c r="W3570" s="131"/>
      <c r="X3570" s="131"/>
      <c r="Y3570" s="131"/>
      <c r="Z3570" s="132"/>
      <c r="AA3570" s="133">
        <v>543</v>
      </c>
      <c r="AB3570" s="134"/>
      <c r="AC3570" s="134"/>
      <c r="AD3570" s="134"/>
      <c r="AE3570" s="134"/>
      <c r="AF3570" s="134"/>
      <c r="AG3570" s="134"/>
      <c r="AH3570" s="134"/>
      <c r="AI3570" s="135"/>
      <c r="AJ3570" s="133">
        <v>2257</v>
      </c>
      <c r="AK3570" s="134"/>
      <c r="AL3570" s="134"/>
      <c r="AM3570" s="134"/>
      <c r="AN3570" s="134"/>
      <c r="AO3570" s="134"/>
      <c r="AP3570" s="134"/>
      <c r="AQ3570" s="134"/>
      <c r="AR3570" s="135"/>
      <c r="AS3570" s="136" t="s">
        <v>228</v>
      </c>
      <c r="AT3570" s="137"/>
      <c r="AU3570" s="137"/>
      <c r="AV3570" s="137"/>
      <c r="AW3570" s="137"/>
      <c r="AX3570" s="138"/>
      <c r="AY3570" s="2"/>
      <c r="AZ3570" s="2"/>
      <c r="BA3570" s="2"/>
      <c r="BB3570" s="2"/>
      <c r="BC3570" s="2"/>
      <c r="BD3570" s="2"/>
      <c r="BE3570" s="2"/>
      <c r="BF3570" s="2"/>
      <c r="BG3570" s="2"/>
      <c r="BH3570" s="2"/>
      <c r="BI3570" s="2"/>
      <c r="BJ3570" s="2"/>
      <c r="BK3570" s="2"/>
      <c r="BL3570" s="2"/>
      <c r="BM3570" s="2"/>
      <c r="BN3570" s="2"/>
      <c r="BO3570" s="2"/>
      <c r="BP3570" s="2"/>
      <c r="BQ3570" s="2"/>
      <c r="BR3570" s="2"/>
      <c r="BS3570" s="2"/>
      <c r="BT3570" s="2"/>
      <c r="BU3570" s="2"/>
      <c r="BV3570" s="2"/>
      <c r="BW3570" s="2"/>
      <c r="BX3570" s="2"/>
      <c r="BY3570" s="2"/>
      <c r="BZ3570" s="2"/>
      <c r="CA3570" s="2"/>
      <c r="CB3570" s="2"/>
      <c r="CC3570" s="2"/>
      <c r="CD3570" s="2"/>
      <c r="CE3570" s="2"/>
      <c r="CF3570" s="2"/>
      <c r="CG3570" s="2"/>
      <c r="CH3570" s="2"/>
      <c r="CI3570" s="2"/>
      <c r="CJ3570" s="2"/>
      <c r="CK3570" s="2"/>
      <c r="CL3570" s="2"/>
      <c r="CM3570" s="2"/>
      <c r="CN3570" s="2"/>
      <c r="CO3570" s="2"/>
      <c r="CP3570" s="2"/>
      <c r="CQ3570" s="2"/>
      <c r="CR3570" s="2"/>
      <c r="CS3570" s="2"/>
      <c r="CT3570" s="2"/>
      <c r="CU3570" s="2"/>
      <c r="CV3570" s="2"/>
      <c r="CW3570" s="2"/>
      <c r="CX3570" s="2"/>
      <c r="CY3570" s="2"/>
      <c r="CZ3570" s="2"/>
      <c r="DA3570" s="2"/>
      <c r="DB3570" s="2"/>
      <c r="DC3570" s="2"/>
      <c r="DD3570" s="2"/>
      <c r="DE3570" s="2"/>
      <c r="DF3570" s="2"/>
      <c r="DG3570" s="2"/>
      <c r="DH3570" s="2"/>
      <c r="DI3570" s="2"/>
      <c r="DJ3570" s="2"/>
      <c r="DK3570" s="2"/>
      <c r="DL3570" s="2"/>
      <c r="DM3570" s="2"/>
      <c r="DN3570" s="2"/>
      <c r="DO3570" s="2"/>
      <c r="DP3570" s="2"/>
      <c r="DQ3570" s="2"/>
      <c r="DR3570" s="2"/>
      <c r="DS3570" s="2"/>
      <c r="DT3570" s="2"/>
      <c r="DU3570" s="2"/>
      <c r="DV3570" s="2"/>
      <c r="DW3570" s="2"/>
      <c r="DX3570" s="2"/>
      <c r="DY3570" s="2"/>
      <c r="DZ3570" s="2"/>
      <c r="EA3570" s="2"/>
      <c r="EB3570" s="2"/>
      <c r="EC3570" s="2"/>
      <c r="ED3570" s="2"/>
      <c r="EE3570" s="2"/>
      <c r="EF3570" s="2"/>
      <c r="EG3570" s="2"/>
      <c r="EH3570" s="2"/>
      <c r="EI3570" s="2"/>
      <c r="EJ3570" s="2"/>
      <c r="EK3570" s="2"/>
      <c r="EL3570" s="2"/>
      <c r="EM3570" s="2"/>
      <c r="EN3570" s="2"/>
      <c r="EO3570" s="2"/>
      <c r="EP3570" s="2"/>
      <c r="EQ3570" s="2"/>
      <c r="ER3570" s="2"/>
      <c r="ES3570" s="2"/>
      <c r="ET3570" s="2"/>
      <c r="EU3570" s="2"/>
      <c r="EV3570" s="2"/>
      <c r="EW3570" s="2"/>
      <c r="EX3570" s="2"/>
      <c r="EY3570" s="2"/>
      <c r="EZ3570" s="2"/>
      <c r="FA3570" s="2"/>
      <c r="FB3570" s="2"/>
      <c r="FC3570" s="2"/>
      <c r="FD3570" s="2"/>
      <c r="FE3570" s="2"/>
      <c r="FF3570" s="2"/>
      <c r="FG3570" s="2"/>
      <c r="FH3570" s="2"/>
      <c r="FI3570" s="2"/>
      <c r="FJ3570" s="2"/>
      <c r="FK3570" s="2"/>
      <c r="FL3570" s="2"/>
      <c r="FM3570" s="2"/>
      <c r="FN3570" s="2"/>
      <c r="FO3570" s="2"/>
      <c r="FP3570" s="2"/>
      <c r="FQ3570" s="2"/>
      <c r="FR3570" s="2"/>
      <c r="FS3570" s="2"/>
      <c r="FT3570" s="2"/>
      <c r="FU3570" s="2"/>
      <c r="FV3570" s="2"/>
      <c r="FW3570" s="2"/>
      <c r="FX3570" s="2"/>
      <c r="FY3570" s="2"/>
      <c r="FZ3570" s="2"/>
      <c r="GA3570" s="2"/>
      <c r="GB3570" s="2"/>
      <c r="GC3570" s="2"/>
      <c r="GD3570" s="2"/>
      <c r="GE3570" s="2"/>
      <c r="GF3570" s="2"/>
      <c r="GG3570" s="2"/>
      <c r="GH3570" s="2"/>
      <c r="GI3570" s="2"/>
      <c r="GJ3570" s="2"/>
      <c r="GK3570" s="2"/>
      <c r="GL3570" s="2"/>
      <c r="GM3570" s="2"/>
      <c r="GN3570" s="2"/>
      <c r="GO3570" s="2"/>
      <c r="GP3570" s="2"/>
      <c r="GQ3570" s="2"/>
      <c r="GR3570" s="2"/>
      <c r="GS3570" s="2"/>
      <c r="GT3570" s="2"/>
      <c r="GU3570" s="2"/>
      <c r="GV3570" s="2"/>
      <c r="GW3570" s="2"/>
      <c r="GX3570" s="2"/>
      <c r="GY3570" s="2"/>
      <c r="GZ3570" s="2"/>
      <c r="HA3570" s="2"/>
      <c r="HB3570" s="2"/>
      <c r="HC3570" s="2"/>
      <c r="HD3570" s="2"/>
      <c r="HE3570" s="2"/>
      <c r="HF3570" s="2"/>
      <c r="HG3570" s="2"/>
      <c r="HH3570" s="2"/>
      <c r="HI3570" s="2"/>
      <c r="HJ3570" s="2"/>
      <c r="HK3570" s="2"/>
      <c r="HL3570" s="2"/>
      <c r="HM3570" s="2"/>
      <c r="HN3570" s="2"/>
      <c r="HO3570" s="2"/>
      <c r="HP3570" s="2"/>
      <c r="HQ3570" s="2"/>
      <c r="HR3570" s="2"/>
      <c r="HS3570" s="2"/>
      <c r="HT3570" s="2"/>
      <c r="HU3570" s="2"/>
      <c r="HV3570" s="2"/>
      <c r="HW3570" s="2"/>
      <c r="HX3570" s="2"/>
      <c r="HY3570" s="2"/>
      <c r="HZ3570" s="2"/>
      <c r="IA3570" s="2"/>
      <c r="IB3570" s="2"/>
      <c r="IC3570" s="2"/>
      <c r="ID3570" s="2"/>
      <c r="IE3570" s="2"/>
      <c r="IF3570" s="2"/>
      <c r="IG3570" s="2"/>
      <c r="IH3570" s="2"/>
      <c r="II3570" s="2"/>
      <c r="IJ3570" s="2"/>
      <c r="IK3570" s="2"/>
      <c r="IL3570" s="2"/>
      <c r="IM3570" s="2"/>
      <c r="IN3570" s="2"/>
      <c r="IO3570" s="2"/>
      <c r="IP3570" s="2"/>
      <c r="IQ3570" s="2"/>
    </row>
    <row r="3571" spans="1:251" s="16" customFormat="1" ht="18.75" customHeight="1">
      <c r="A3571" s="8"/>
      <c r="B3571" s="25"/>
      <c r="C3571" s="130" t="s">
        <v>481</v>
      </c>
      <c r="D3571" s="131"/>
      <c r="E3571" s="131"/>
      <c r="F3571" s="131"/>
      <c r="G3571" s="131"/>
      <c r="H3571" s="131"/>
      <c r="I3571" s="131"/>
      <c r="J3571" s="131"/>
      <c r="K3571" s="131"/>
      <c r="L3571" s="131"/>
      <c r="M3571" s="131"/>
      <c r="N3571" s="131"/>
      <c r="O3571" s="131"/>
      <c r="P3571" s="131"/>
      <c r="Q3571" s="131"/>
      <c r="R3571" s="131"/>
      <c r="S3571" s="131"/>
      <c r="T3571" s="131"/>
      <c r="U3571" s="131"/>
      <c r="V3571" s="131"/>
      <c r="W3571" s="131"/>
      <c r="X3571" s="131"/>
      <c r="Y3571" s="131"/>
      <c r="Z3571" s="132"/>
      <c r="AA3571" s="133">
        <v>1321</v>
      </c>
      <c r="AB3571" s="134"/>
      <c r="AC3571" s="134"/>
      <c r="AD3571" s="134"/>
      <c r="AE3571" s="134"/>
      <c r="AF3571" s="134"/>
      <c r="AG3571" s="134"/>
      <c r="AH3571" s="134"/>
      <c r="AI3571" s="135"/>
      <c r="AJ3571" s="133">
        <v>1321</v>
      </c>
      <c r="AK3571" s="134"/>
      <c r="AL3571" s="134"/>
      <c r="AM3571" s="134"/>
      <c r="AN3571" s="134"/>
      <c r="AO3571" s="134"/>
      <c r="AP3571" s="134"/>
      <c r="AQ3571" s="134"/>
      <c r="AR3571" s="135"/>
      <c r="AS3571" s="136" t="s">
        <v>228</v>
      </c>
      <c r="AT3571" s="137"/>
      <c r="AU3571" s="137"/>
      <c r="AV3571" s="137"/>
      <c r="AW3571" s="137"/>
      <c r="AX3571" s="138"/>
      <c r="AY3571" s="2"/>
      <c r="AZ3571" s="2"/>
      <c r="BA3571" s="2"/>
      <c r="BB3571" s="2"/>
      <c r="BC3571" s="2"/>
      <c r="BD3571" s="2"/>
      <c r="BE3571" s="2"/>
      <c r="BF3571" s="2"/>
      <c r="BG3571" s="2"/>
      <c r="BH3571" s="2"/>
      <c r="BI3571" s="2"/>
      <c r="BJ3571" s="2"/>
      <c r="BK3571" s="2"/>
      <c r="BL3571" s="2"/>
      <c r="BM3571" s="2"/>
      <c r="BN3571" s="2"/>
      <c r="BO3571" s="2"/>
      <c r="BP3571" s="2"/>
      <c r="BQ3571" s="2"/>
      <c r="BR3571" s="2"/>
      <c r="BS3571" s="2"/>
      <c r="BT3571" s="2"/>
      <c r="BU3571" s="2"/>
      <c r="BV3571" s="2"/>
      <c r="BW3571" s="2"/>
      <c r="BX3571" s="2"/>
      <c r="BY3571" s="2"/>
      <c r="BZ3571" s="2"/>
      <c r="CA3571" s="2"/>
      <c r="CB3571" s="2"/>
      <c r="CC3571" s="2"/>
      <c r="CD3571" s="2"/>
      <c r="CE3571" s="2"/>
      <c r="CF3571" s="2"/>
      <c r="CG3571" s="2"/>
      <c r="CH3571" s="2"/>
      <c r="CI3571" s="2"/>
      <c r="CJ3571" s="2"/>
      <c r="CK3571" s="2"/>
      <c r="CL3571" s="2"/>
      <c r="CM3571" s="2"/>
      <c r="CN3571" s="2"/>
      <c r="CO3571" s="2"/>
      <c r="CP3571" s="2"/>
      <c r="CQ3571" s="2"/>
      <c r="CR3571" s="2"/>
      <c r="CS3571" s="2"/>
      <c r="CT3571" s="2"/>
      <c r="CU3571" s="2"/>
      <c r="CV3571" s="2"/>
      <c r="CW3571" s="2"/>
      <c r="CX3571" s="2"/>
      <c r="CY3571" s="2"/>
      <c r="CZ3571" s="2"/>
      <c r="DA3571" s="2"/>
      <c r="DB3571" s="2"/>
      <c r="DC3571" s="2"/>
      <c r="DD3571" s="2"/>
      <c r="DE3571" s="2"/>
      <c r="DF3571" s="2"/>
      <c r="DG3571" s="2"/>
      <c r="DH3571" s="2"/>
      <c r="DI3571" s="2"/>
      <c r="DJ3571" s="2"/>
      <c r="DK3571" s="2"/>
      <c r="DL3571" s="2"/>
      <c r="DM3571" s="2"/>
      <c r="DN3571" s="2"/>
      <c r="DO3571" s="2"/>
      <c r="DP3571" s="2"/>
      <c r="DQ3571" s="2"/>
      <c r="DR3571" s="2"/>
      <c r="DS3571" s="2"/>
      <c r="DT3571" s="2"/>
      <c r="DU3571" s="2"/>
      <c r="DV3571" s="2"/>
      <c r="DW3571" s="2"/>
      <c r="DX3571" s="2"/>
      <c r="DY3571" s="2"/>
      <c r="DZ3571" s="2"/>
      <c r="EA3571" s="2"/>
      <c r="EB3571" s="2"/>
      <c r="EC3571" s="2"/>
      <c r="ED3571" s="2"/>
      <c r="EE3571" s="2"/>
      <c r="EF3571" s="2"/>
      <c r="EG3571" s="2"/>
      <c r="EH3571" s="2"/>
      <c r="EI3571" s="2"/>
      <c r="EJ3571" s="2"/>
      <c r="EK3571" s="2"/>
      <c r="EL3571" s="2"/>
      <c r="EM3571" s="2"/>
      <c r="EN3571" s="2"/>
      <c r="EO3571" s="2"/>
      <c r="EP3571" s="2"/>
      <c r="EQ3571" s="2"/>
      <c r="ER3571" s="2"/>
      <c r="ES3571" s="2"/>
      <c r="ET3571" s="2"/>
      <c r="EU3571" s="2"/>
      <c r="EV3571" s="2"/>
      <c r="EW3571" s="2"/>
      <c r="EX3571" s="2"/>
      <c r="EY3571" s="2"/>
      <c r="EZ3571" s="2"/>
      <c r="FA3571" s="2"/>
      <c r="FB3571" s="2"/>
      <c r="FC3571" s="2"/>
      <c r="FD3571" s="2"/>
      <c r="FE3571" s="2"/>
      <c r="FF3571" s="2"/>
      <c r="FG3571" s="2"/>
      <c r="FH3571" s="2"/>
      <c r="FI3571" s="2"/>
      <c r="FJ3571" s="2"/>
      <c r="FK3571" s="2"/>
      <c r="FL3571" s="2"/>
      <c r="FM3571" s="2"/>
      <c r="FN3571" s="2"/>
      <c r="FO3571" s="2"/>
      <c r="FP3571" s="2"/>
      <c r="FQ3571" s="2"/>
      <c r="FR3571" s="2"/>
      <c r="FS3571" s="2"/>
      <c r="FT3571" s="2"/>
      <c r="FU3571" s="2"/>
      <c r="FV3571" s="2"/>
      <c r="FW3571" s="2"/>
      <c r="FX3571" s="2"/>
      <c r="FY3571" s="2"/>
      <c r="FZ3571" s="2"/>
      <c r="GA3571" s="2"/>
      <c r="GB3571" s="2"/>
      <c r="GC3571" s="2"/>
      <c r="GD3571" s="2"/>
      <c r="GE3571" s="2"/>
      <c r="GF3571" s="2"/>
      <c r="GG3571" s="2"/>
      <c r="GH3571" s="2"/>
      <c r="GI3571" s="2"/>
      <c r="GJ3571" s="2"/>
      <c r="GK3571" s="2"/>
      <c r="GL3571" s="2"/>
      <c r="GM3571" s="2"/>
      <c r="GN3571" s="2"/>
      <c r="GO3571" s="2"/>
      <c r="GP3571" s="2"/>
      <c r="GQ3571" s="2"/>
      <c r="GR3571" s="2"/>
      <c r="GS3571" s="2"/>
      <c r="GT3571" s="2"/>
      <c r="GU3571" s="2"/>
      <c r="GV3571" s="2"/>
      <c r="GW3571" s="2"/>
      <c r="GX3571" s="2"/>
      <c r="GY3571" s="2"/>
      <c r="GZ3571" s="2"/>
      <c r="HA3571" s="2"/>
      <c r="HB3571" s="2"/>
      <c r="HC3571" s="2"/>
      <c r="HD3571" s="2"/>
      <c r="HE3571" s="2"/>
      <c r="HF3571" s="2"/>
      <c r="HG3571" s="2"/>
      <c r="HH3571" s="2"/>
      <c r="HI3571" s="2"/>
      <c r="HJ3571" s="2"/>
      <c r="HK3571" s="2"/>
      <c r="HL3571" s="2"/>
      <c r="HM3571" s="2"/>
      <c r="HN3571" s="2"/>
      <c r="HO3571" s="2"/>
      <c r="HP3571" s="2"/>
      <c r="HQ3571" s="2"/>
      <c r="HR3571" s="2"/>
      <c r="HS3571" s="2"/>
      <c r="HT3571" s="2"/>
      <c r="HU3571" s="2"/>
      <c r="HV3571" s="2"/>
      <c r="HW3571" s="2"/>
      <c r="HX3571" s="2"/>
      <c r="HY3571" s="2"/>
      <c r="HZ3571" s="2"/>
      <c r="IA3571" s="2"/>
      <c r="IB3571" s="2"/>
      <c r="IC3571" s="2"/>
      <c r="ID3571" s="2"/>
      <c r="IE3571" s="2"/>
      <c r="IF3571" s="2"/>
      <c r="IG3571" s="2"/>
      <c r="IH3571" s="2"/>
      <c r="II3571" s="2"/>
      <c r="IJ3571" s="2"/>
      <c r="IK3571" s="2"/>
      <c r="IL3571" s="2"/>
      <c r="IM3571" s="2"/>
      <c r="IN3571" s="2"/>
      <c r="IO3571" s="2"/>
      <c r="IP3571" s="2"/>
      <c r="IQ3571" s="2"/>
    </row>
    <row r="3572" spans="1:251" s="16" customFormat="1" ht="18.75" customHeight="1" thickBot="1">
      <c r="A3572" s="17"/>
      <c r="B3572" s="121" t="s">
        <v>11</v>
      </c>
      <c r="C3572" s="122"/>
      <c r="D3572" s="122"/>
      <c r="E3572" s="122"/>
      <c r="F3572" s="122"/>
      <c r="G3572" s="122"/>
      <c r="H3572" s="122"/>
      <c r="I3572" s="122"/>
      <c r="J3572" s="122"/>
      <c r="K3572" s="122"/>
      <c r="L3572" s="122"/>
      <c r="M3572" s="122"/>
      <c r="N3572" s="122"/>
      <c r="O3572" s="122"/>
      <c r="P3572" s="122"/>
      <c r="Q3572" s="122"/>
      <c r="R3572" s="122"/>
      <c r="S3572" s="122"/>
      <c r="T3572" s="122"/>
      <c r="U3572" s="122"/>
      <c r="V3572" s="122"/>
      <c r="W3572" s="122"/>
      <c r="X3572" s="122"/>
      <c r="Y3572" s="122"/>
      <c r="Z3572" s="123"/>
      <c r="AA3572" s="124">
        <f>SUM($AA$3570:$AA$3571)</f>
        <v>1864</v>
      </c>
      <c r="AB3572" s="125"/>
      <c r="AC3572" s="125"/>
      <c r="AD3572" s="125"/>
      <c r="AE3572" s="125"/>
      <c r="AF3572" s="125"/>
      <c r="AG3572" s="125"/>
      <c r="AH3572" s="125"/>
      <c r="AI3572" s="126"/>
      <c r="AJ3572" s="124">
        <f>SUM($AJ$3570:$AJ$3571)</f>
        <v>3578</v>
      </c>
      <c r="AK3572" s="125"/>
      <c r="AL3572" s="125"/>
      <c r="AM3572" s="125"/>
      <c r="AN3572" s="125"/>
      <c r="AO3572" s="125"/>
      <c r="AP3572" s="125"/>
      <c r="AQ3572" s="125"/>
      <c r="AR3572" s="126"/>
      <c r="AS3572" s="127"/>
      <c r="AT3572" s="128"/>
      <c r="AU3572" s="128"/>
      <c r="AV3572" s="128"/>
      <c r="AW3572" s="128"/>
      <c r="AX3572" s="129"/>
      <c r="AY3572" s="2"/>
      <c r="AZ3572" s="2"/>
      <c r="BA3572" s="2"/>
      <c r="BB3572" s="2"/>
      <c r="BC3572" s="2"/>
      <c r="BD3572" s="2"/>
      <c r="BE3572" s="2"/>
      <c r="BF3572" s="2"/>
      <c r="BG3572" s="2"/>
      <c r="BH3572" s="2"/>
      <c r="BI3572" s="2"/>
      <c r="BJ3572" s="2"/>
      <c r="BK3572" s="2"/>
      <c r="BL3572" s="2"/>
      <c r="BM3572" s="2"/>
      <c r="BN3572" s="2"/>
      <c r="BO3572" s="2"/>
      <c r="BP3572" s="2"/>
      <c r="BQ3572" s="2"/>
      <c r="BR3572" s="2"/>
      <c r="BS3572" s="2"/>
      <c r="BT3572" s="2"/>
      <c r="BU3572" s="2"/>
      <c r="BV3572" s="2"/>
      <c r="BW3572" s="2"/>
      <c r="BX3572" s="2"/>
      <c r="BY3572" s="2"/>
      <c r="BZ3572" s="2"/>
      <c r="CA3572" s="2"/>
      <c r="CB3572" s="2"/>
      <c r="CC3572" s="2"/>
      <c r="CD3572" s="2"/>
      <c r="CE3572" s="2"/>
      <c r="CF3572" s="2"/>
      <c r="CG3572" s="2"/>
      <c r="CH3572" s="2"/>
      <c r="CI3572" s="2"/>
      <c r="CJ3572" s="2"/>
      <c r="CK3572" s="2"/>
      <c r="CL3572" s="2"/>
      <c r="CM3572" s="2"/>
      <c r="CN3572" s="2"/>
      <c r="CO3572" s="2"/>
      <c r="CP3572" s="2"/>
      <c r="CQ3572" s="2"/>
      <c r="CR3572" s="2"/>
      <c r="CS3572" s="2"/>
      <c r="CT3572" s="2"/>
      <c r="CU3572" s="2"/>
      <c r="CV3572" s="2"/>
      <c r="CW3572" s="2"/>
      <c r="CX3572" s="2"/>
      <c r="CY3572" s="2"/>
      <c r="CZ3572" s="2"/>
      <c r="DA3572" s="2"/>
      <c r="DB3572" s="2"/>
      <c r="DC3572" s="2"/>
      <c r="DD3572" s="2"/>
      <c r="DE3572" s="2"/>
      <c r="DF3572" s="2"/>
      <c r="DG3572" s="2"/>
      <c r="DH3572" s="2"/>
      <c r="DI3572" s="2"/>
      <c r="DJ3572" s="2"/>
      <c r="DK3572" s="2"/>
      <c r="DL3572" s="2"/>
      <c r="DM3572" s="2"/>
      <c r="DN3572" s="2"/>
      <c r="DO3572" s="2"/>
      <c r="DP3572" s="2"/>
      <c r="DQ3572" s="2"/>
      <c r="DR3572" s="2"/>
      <c r="DS3572" s="2"/>
      <c r="DT3572" s="2"/>
      <c r="DU3572" s="2"/>
      <c r="DV3572" s="2"/>
      <c r="DW3572" s="2"/>
      <c r="DX3572" s="2"/>
      <c r="DY3572" s="2"/>
      <c r="DZ3572" s="2"/>
      <c r="EA3572" s="2"/>
      <c r="EB3572" s="2"/>
      <c r="EC3572" s="2"/>
      <c r="ED3572" s="2"/>
      <c r="EE3572" s="2"/>
      <c r="EF3572" s="2"/>
      <c r="EG3572" s="2"/>
      <c r="EH3572" s="2"/>
      <c r="EI3572" s="2"/>
      <c r="EJ3572" s="2"/>
      <c r="EK3572" s="2"/>
      <c r="EL3572" s="2"/>
      <c r="EM3572" s="2"/>
      <c r="EN3572" s="2"/>
      <c r="EO3572" s="2"/>
      <c r="EP3572" s="2"/>
      <c r="EQ3572" s="2"/>
      <c r="ER3572" s="2"/>
      <c r="ES3572" s="2"/>
      <c r="ET3572" s="2"/>
      <c r="EU3572" s="2"/>
      <c r="EV3572" s="2"/>
      <c r="EW3572" s="2"/>
      <c r="EX3572" s="2"/>
      <c r="EY3572" s="2"/>
      <c r="EZ3572" s="2"/>
      <c r="FA3572" s="2"/>
      <c r="FB3572" s="2"/>
      <c r="FC3572" s="2"/>
      <c r="FD3572" s="2"/>
      <c r="FE3572" s="2"/>
      <c r="FF3572" s="2"/>
      <c r="FG3572" s="2"/>
      <c r="FH3572" s="2"/>
      <c r="FI3572" s="2"/>
      <c r="FJ3572" s="2"/>
      <c r="FK3572" s="2"/>
      <c r="FL3572" s="2"/>
      <c r="FM3572" s="2"/>
      <c r="FN3572" s="2"/>
      <c r="FO3572" s="2"/>
      <c r="FP3572" s="2"/>
      <c r="FQ3572" s="2"/>
      <c r="FR3572" s="2"/>
      <c r="FS3572" s="2"/>
      <c r="FT3572" s="2"/>
      <c r="FU3572" s="2"/>
      <c r="FV3572" s="2"/>
      <c r="FW3572" s="2"/>
      <c r="FX3572" s="2"/>
      <c r="FY3572" s="2"/>
      <c r="FZ3572" s="2"/>
      <c r="GA3572" s="2"/>
      <c r="GB3572" s="2"/>
      <c r="GC3572" s="2"/>
      <c r="GD3572" s="2"/>
      <c r="GE3572" s="2"/>
      <c r="GF3572" s="2"/>
      <c r="GG3572" s="2"/>
      <c r="GH3572" s="2"/>
      <c r="GI3572" s="2"/>
      <c r="GJ3572" s="2"/>
      <c r="GK3572" s="2"/>
      <c r="GL3572" s="2"/>
      <c r="GM3572" s="2"/>
      <c r="GN3572" s="2"/>
      <c r="GO3572" s="2"/>
      <c r="GP3572" s="2"/>
      <c r="GQ3572" s="2"/>
      <c r="GR3572" s="2"/>
      <c r="GS3572" s="2"/>
      <c r="GT3572" s="2"/>
      <c r="GU3572" s="2"/>
      <c r="GV3572" s="2"/>
      <c r="GW3572" s="2"/>
      <c r="GX3572" s="2"/>
      <c r="GY3572" s="2"/>
      <c r="GZ3572" s="2"/>
      <c r="HA3572" s="2"/>
      <c r="HB3572" s="2"/>
      <c r="HC3572" s="2"/>
      <c r="HD3572" s="2"/>
      <c r="HE3572" s="2"/>
      <c r="HF3572" s="2"/>
      <c r="HG3572" s="2"/>
      <c r="HH3572" s="2"/>
      <c r="HI3572" s="2"/>
      <c r="HJ3572" s="2"/>
      <c r="HK3572" s="2"/>
      <c r="HL3572" s="2"/>
      <c r="HM3572" s="2"/>
      <c r="HN3572" s="2"/>
      <c r="HO3572" s="2"/>
      <c r="HP3572" s="2"/>
      <c r="HQ3572" s="2"/>
      <c r="HR3572" s="2"/>
      <c r="HS3572" s="2"/>
      <c r="HT3572" s="2"/>
      <c r="HU3572" s="2"/>
      <c r="HV3572" s="2"/>
      <c r="HW3572" s="2"/>
      <c r="HX3572" s="2"/>
      <c r="HY3572" s="2"/>
      <c r="HZ3572" s="2"/>
      <c r="IA3572" s="2"/>
      <c r="IB3572" s="2"/>
      <c r="IC3572" s="2"/>
      <c r="ID3572" s="2"/>
      <c r="IE3572" s="2"/>
      <c r="IF3572" s="2"/>
      <c r="IG3572" s="2"/>
      <c r="IH3572" s="2"/>
      <c r="II3572" s="2"/>
      <c r="IJ3572" s="2"/>
      <c r="IK3572" s="2"/>
      <c r="IL3572" s="2"/>
      <c r="IM3572" s="2"/>
      <c r="IN3572" s="2"/>
      <c r="IO3572" s="2"/>
      <c r="IP3572" s="2"/>
      <c r="IQ3572" s="2"/>
    </row>
    <row r="3574" spans="1:251" ht="18.75">
      <c r="A3574" s="1" t="s">
        <v>0</v>
      </c>
      <c r="AW3574" s="3"/>
      <c r="AX3574" s="4"/>
      <c r="AY3574" s="3"/>
    </row>
    <row r="3576" spans="1:251" ht="18.75">
      <c r="B3576" s="101" t="s">
        <v>8</v>
      </c>
      <c r="C3576" s="102"/>
      <c r="D3576" s="102"/>
      <c r="E3576" s="102"/>
      <c r="F3576" s="102"/>
      <c r="G3576" s="102"/>
      <c r="H3576" s="102"/>
      <c r="I3576" s="102"/>
      <c r="J3576" s="102"/>
      <c r="K3576" s="102"/>
      <c r="L3576" s="102"/>
      <c r="M3576" s="102"/>
      <c r="N3576" s="102"/>
      <c r="O3576" s="102"/>
      <c r="P3576" s="102"/>
      <c r="Q3576" s="102"/>
      <c r="R3576" s="102"/>
      <c r="S3576" s="102"/>
      <c r="T3576" s="102"/>
      <c r="U3576" s="102"/>
      <c r="V3576" s="102"/>
      <c r="W3576" s="102"/>
      <c r="X3576" s="102"/>
      <c r="Y3576" s="102"/>
      <c r="Z3576" s="102"/>
      <c r="AA3576" s="102"/>
      <c r="AB3576" s="102"/>
      <c r="AC3576" s="102"/>
      <c r="AD3576" s="102"/>
      <c r="AE3576" s="102"/>
      <c r="AF3576" s="102"/>
      <c r="AG3576" s="102"/>
      <c r="AH3576" s="102"/>
      <c r="AI3576" s="102"/>
      <c r="AJ3576" s="102"/>
      <c r="AK3576" s="102"/>
      <c r="AL3576" s="102"/>
      <c r="AM3576" s="102"/>
      <c r="AN3576" s="102"/>
      <c r="AO3576" s="102"/>
      <c r="AP3576" s="102"/>
      <c r="AQ3576" s="102"/>
      <c r="AR3576" s="102"/>
      <c r="AS3576" s="102"/>
      <c r="AT3576" s="102"/>
      <c r="AU3576" s="102"/>
      <c r="AV3576" s="102"/>
      <c r="AW3576" s="102"/>
      <c r="AX3576" s="102"/>
    </row>
    <row r="3577" spans="1:251">
      <c r="Z3577" s="5"/>
      <c r="AD3577" s="5"/>
      <c r="AE3577" s="5"/>
      <c r="AF3577" s="5"/>
      <c r="AG3577" s="5"/>
      <c r="AH3577" s="5"/>
      <c r="AI3577" s="5"/>
      <c r="AO3577" s="5"/>
    </row>
    <row r="3578" spans="1:251" ht="13.5" thickBot="1">
      <c r="Z3578" s="5"/>
      <c r="AD3578" s="5"/>
      <c r="AE3578" s="5"/>
      <c r="AF3578" s="5"/>
      <c r="AG3578" s="5"/>
      <c r="AH3578" s="5"/>
      <c r="AI3578" s="5"/>
      <c r="AO3578" s="5"/>
      <c r="DI3578" s="6"/>
    </row>
    <row r="3579" spans="1:251" ht="24.75" customHeight="1" thickBot="1">
      <c r="B3579" s="103" t="s">
        <v>1</v>
      </c>
      <c r="C3579" s="104"/>
      <c r="D3579" s="104"/>
      <c r="E3579" s="104"/>
      <c r="F3579" s="104"/>
      <c r="G3579" s="104"/>
      <c r="H3579" s="105" t="s">
        <v>451</v>
      </c>
      <c r="I3579" s="106"/>
      <c r="J3579" s="106"/>
      <c r="K3579" s="106"/>
      <c r="L3579" s="106"/>
      <c r="M3579" s="106"/>
      <c r="N3579" s="106"/>
      <c r="O3579" s="106"/>
      <c r="P3579" s="106"/>
      <c r="Q3579" s="106"/>
      <c r="R3579" s="106"/>
      <c r="S3579" s="106"/>
      <c r="T3579" s="106"/>
      <c r="U3579" s="106"/>
      <c r="V3579" s="106"/>
      <c r="W3579" s="106"/>
      <c r="X3579" s="106"/>
      <c r="Y3579" s="106"/>
      <c r="Z3579" s="106"/>
      <c r="AA3579" s="106"/>
      <c r="AB3579" s="106"/>
      <c r="AC3579" s="106"/>
      <c r="AD3579" s="106"/>
      <c r="AE3579" s="106"/>
      <c r="AF3579" s="106"/>
      <c r="AG3579" s="106"/>
      <c r="AH3579" s="106"/>
      <c r="AI3579" s="106"/>
      <c r="AJ3579" s="106"/>
      <c r="AK3579" s="106"/>
      <c r="AL3579" s="106"/>
      <c r="AM3579" s="106"/>
      <c r="AN3579" s="106"/>
      <c r="AO3579" s="106"/>
      <c r="AP3579" s="106"/>
      <c r="AQ3579" s="106"/>
      <c r="AR3579" s="106"/>
      <c r="AS3579" s="106"/>
      <c r="AT3579" s="106"/>
      <c r="AU3579" s="106"/>
      <c r="AV3579" s="106"/>
      <c r="AW3579" s="106"/>
      <c r="AX3579" s="107"/>
      <c r="DI3579" s="6"/>
    </row>
    <row r="3580" spans="1:251" ht="14.25">
      <c r="B3580" s="7"/>
      <c r="C3580" s="7"/>
      <c r="D3580" s="7"/>
      <c r="E3580" s="7"/>
      <c r="F3580" s="7"/>
      <c r="G3580" s="7"/>
      <c r="H3580" s="8"/>
      <c r="I3580" s="8"/>
      <c r="J3580" s="8"/>
      <c r="K3580" s="8"/>
      <c r="L3580" s="9"/>
      <c r="M3580" s="9"/>
      <c r="N3580" s="9"/>
      <c r="O3580" s="9"/>
      <c r="P3580" s="8"/>
      <c r="Q3580" s="8"/>
      <c r="R3580" s="8"/>
      <c r="S3580" s="8"/>
      <c r="T3580" s="8"/>
      <c r="U3580" s="8"/>
      <c r="V3580" s="10"/>
      <c r="W3580" s="10"/>
      <c r="X3580" s="10"/>
      <c r="Y3580" s="10"/>
      <c r="Z3580" s="10"/>
      <c r="AA3580" s="10"/>
      <c r="AB3580" s="10"/>
      <c r="AC3580" s="10"/>
      <c r="AD3580" s="10"/>
      <c r="AE3580" s="10"/>
      <c r="AF3580" s="10"/>
      <c r="AG3580" s="10"/>
      <c r="AH3580" s="10"/>
      <c r="AI3580" s="10"/>
      <c r="AJ3580" s="10"/>
      <c r="AK3580" s="10"/>
      <c r="AL3580" s="10"/>
      <c r="AM3580" s="10"/>
      <c r="AN3580" s="10"/>
      <c r="AO3580" s="10"/>
      <c r="AP3580" s="10"/>
      <c r="AQ3580" s="10"/>
      <c r="AR3580" s="10"/>
      <c r="AS3580" s="10"/>
      <c r="AT3580" s="10"/>
      <c r="AU3580" s="10"/>
      <c r="AV3580" s="10"/>
      <c r="AW3580" s="10"/>
      <c r="AX3580" s="10"/>
      <c r="DI3580" s="6"/>
    </row>
    <row r="3581" spans="1:251" ht="15" thickBot="1">
      <c r="A3581" s="11"/>
      <c r="B3581" s="10" t="s">
        <v>2</v>
      </c>
      <c r="C3581" s="8"/>
      <c r="D3581" s="8"/>
      <c r="E3581" s="8"/>
      <c r="F3581" s="8"/>
      <c r="G3581" s="8"/>
      <c r="H3581" s="8"/>
      <c r="I3581" s="8"/>
      <c r="J3581" s="8"/>
      <c r="K3581" s="8"/>
      <c r="L3581" s="9"/>
      <c r="M3581" s="9"/>
      <c r="N3581" s="9"/>
      <c r="O3581" s="9"/>
      <c r="P3581" s="8"/>
      <c r="Q3581" s="8"/>
      <c r="R3581" s="8"/>
      <c r="S3581" s="8"/>
      <c r="T3581" s="8"/>
      <c r="U3581" s="8"/>
      <c r="V3581" s="10"/>
      <c r="W3581" s="10"/>
      <c r="X3581" s="10"/>
      <c r="Y3581" s="10"/>
      <c r="Z3581" s="10"/>
      <c r="AA3581" s="10"/>
      <c r="AB3581" s="10"/>
      <c r="AC3581" s="10"/>
      <c r="AD3581" s="10"/>
      <c r="AE3581" s="10"/>
      <c r="AF3581" s="10"/>
      <c r="AG3581" s="10"/>
      <c r="AH3581" s="10"/>
      <c r="AI3581" s="10"/>
      <c r="AJ3581" s="10"/>
      <c r="AK3581" s="10"/>
      <c r="AL3581" s="10"/>
      <c r="AM3581" s="10"/>
      <c r="AN3581" s="10"/>
      <c r="AO3581" s="10"/>
      <c r="AP3581" s="10"/>
      <c r="AQ3581" s="10"/>
      <c r="AR3581" s="10"/>
      <c r="AS3581" s="10"/>
      <c r="AT3581" s="10"/>
      <c r="AU3581" s="10"/>
      <c r="AV3581" s="10"/>
      <c r="AW3581" s="10"/>
      <c r="AX3581" s="10"/>
      <c r="DI3581" s="6"/>
    </row>
    <row r="3582" spans="1:251" ht="14.25">
      <c r="A3582" s="8"/>
      <c r="B3582" s="12"/>
      <c r="C3582" s="7"/>
      <c r="D3582" s="7"/>
      <c r="E3582" s="7"/>
      <c r="F3582" s="7"/>
      <c r="G3582" s="7"/>
      <c r="H3582" s="7"/>
      <c r="I3582" s="7"/>
      <c r="J3582" s="7"/>
      <c r="K3582" s="7"/>
      <c r="L3582" s="13"/>
      <c r="M3582" s="13"/>
      <c r="N3582" s="13"/>
      <c r="O3582" s="13"/>
      <c r="P3582" s="7"/>
      <c r="Q3582" s="7"/>
      <c r="R3582" s="7"/>
      <c r="S3582" s="7"/>
      <c r="T3582" s="7"/>
      <c r="U3582" s="7"/>
      <c r="V3582" s="14"/>
      <c r="W3582" s="14"/>
      <c r="X3582" s="14"/>
      <c r="Y3582" s="14"/>
      <c r="Z3582" s="14"/>
      <c r="AA3582" s="14"/>
      <c r="AB3582" s="14"/>
      <c r="AC3582" s="14"/>
      <c r="AD3582" s="14"/>
      <c r="AE3582" s="14"/>
      <c r="AF3582" s="14"/>
      <c r="AG3582" s="14"/>
      <c r="AH3582" s="14"/>
      <c r="AI3582" s="14"/>
      <c r="AJ3582" s="14"/>
      <c r="AK3582" s="14"/>
      <c r="AL3582" s="14"/>
      <c r="AM3582" s="14"/>
      <c r="AN3582" s="14"/>
      <c r="AO3582" s="14"/>
      <c r="AP3582" s="14"/>
      <c r="AQ3582" s="14"/>
      <c r="AR3582" s="14"/>
      <c r="AS3582" s="14"/>
      <c r="AT3582" s="14"/>
      <c r="AU3582" s="14"/>
      <c r="AV3582" s="14"/>
      <c r="AW3582" s="14"/>
      <c r="AX3582" s="15"/>
    </row>
    <row r="3583" spans="1:251" ht="12" customHeight="1">
      <c r="A3583" s="8"/>
      <c r="B3583" s="108" t="s">
        <v>452</v>
      </c>
      <c r="C3583" s="109"/>
      <c r="D3583" s="109"/>
      <c r="E3583" s="109"/>
      <c r="F3583" s="109"/>
      <c r="G3583" s="109"/>
      <c r="H3583" s="109"/>
      <c r="I3583" s="109"/>
      <c r="J3583" s="109"/>
      <c r="K3583" s="109"/>
      <c r="L3583" s="109"/>
      <c r="M3583" s="109"/>
      <c r="N3583" s="109"/>
      <c r="O3583" s="109"/>
      <c r="P3583" s="109"/>
      <c r="Q3583" s="109"/>
      <c r="R3583" s="109"/>
      <c r="S3583" s="109"/>
      <c r="T3583" s="109"/>
      <c r="U3583" s="109"/>
      <c r="V3583" s="109"/>
      <c r="W3583" s="109"/>
      <c r="X3583" s="109"/>
      <c r="Y3583" s="109"/>
      <c r="Z3583" s="109"/>
      <c r="AA3583" s="109"/>
      <c r="AB3583" s="109"/>
      <c r="AC3583" s="109"/>
      <c r="AD3583" s="109"/>
      <c r="AE3583" s="109"/>
      <c r="AF3583" s="109"/>
      <c r="AG3583" s="109"/>
      <c r="AH3583" s="109"/>
      <c r="AI3583" s="109"/>
      <c r="AJ3583" s="109"/>
      <c r="AK3583" s="109"/>
      <c r="AL3583" s="109"/>
      <c r="AM3583" s="109"/>
      <c r="AN3583" s="109"/>
      <c r="AO3583" s="109"/>
      <c r="AP3583" s="109"/>
      <c r="AQ3583" s="109"/>
      <c r="AR3583" s="109"/>
      <c r="AS3583" s="109"/>
      <c r="AT3583" s="109"/>
      <c r="AU3583" s="109"/>
      <c r="AV3583" s="109"/>
      <c r="AW3583" s="109"/>
      <c r="AX3583" s="110"/>
    </row>
    <row r="3584" spans="1:251" ht="12" customHeight="1">
      <c r="A3584" s="8"/>
      <c r="B3584" s="108"/>
      <c r="C3584" s="109"/>
      <c r="D3584" s="109"/>
      <c r="E3584" s="109"/>
      <c r="F3584" s="109"/>
      <c r="G3584" s="109"/>
      <c r="H3584" s="109"/>
      <c r="I3584" s="109"/>
      <c r="J3584" s="109"/>
      <c r="K3584" s="109"/>
      <c r="L3584" s="109"/>
      <c r="M3584" s="109"/>
      <c r="N3584" s="109"/>
      <c r="O3584" s="109"/>
      <c r="P3584" s="109"/>
      <c r="Q3584" s="109"/>
      <c r="R3584" s="109"/>
      <c r="S3584" s="109"/>
      <c r="T3584" s="109"/>
      <c r="U3584" s="109"/>
      <c r="V3584" s="109"/>
      <c r="W3584" s="109"/>
      <c r="X3584" s="109"/>
      <c r="Y3584" s="109"/>
      <c r="Z3584" s="109"/>
      <c r="AA3584" s="109"/>
      <c r="AB3584" s="109"/>
      <c r="AC3584" s="109"/>
      <c r="AD3584" s="109"/>
      <c r="AE3584" s="109"/>
      <c r="AF3584" s="109"/>
      <c r="AG3584" s="109"/>
      <c r="AH3584" s="109"/>
      <c r="AI3584" s="109"/>
      <c r="AJ3584" s="109"/>
      <c r="AK3584" s="109"/>
      <c r="AL3584" s="109"/>
      <c r="AM3584" s="109"/>
      <c r="AN3584" s="109"/>
      <c r="AO3584" s="109"/>
      <c r="AP3584" s="109"/>
      <c r="AQ3584" s="109"/>
      <c r="AR3584" s="109"/>
      <c r="AS3584" s="109"/>
      <c r="AT3584" s="109"/>
      <c r="AU3584" s="109"/>
      <c r="AV3584" s="109"/>
      <c r="AW3584" s="109"/>
      <c r="AX3584" s="110"/>
      <c r="BC3584" s="16"/>
    </row>
    <row r="3585" spans="1:113" ht="12" customHeight="1">
      <c r="A3585" s="8"/>
      <c r="B3585" s="108"/>
      <c r="C3585" s="109"/>
      <c r="D3585" s="109"/>
      <c r="E3585" s="109"/>
      <c r="F3585" s="109"/>
      <c r="G3585" s="109"/>
      <c r="H3585" s="109"/>
      <c r="I3585" s="109"/>
      <c r="J3585" s="109"/>
      <c r="K3585" s="109"/>
      <c r="L3585" s="109"/>
      <c r="M3585" s="109"/>
      <c r="N3585" s="109"/>
      <c r="O3585" s="109"/>
      <c r="P3585" s="109"/>
      <c r="Q3585" s="109"/>
      <c r="R3585" s="109"/>
      <c r="S3585" s="109"/>
      <c r="T3585" s="109"/>
      <c r="U3585" s="109"/>
      <c r="V3585" s="109"/>
      <c r="W3585" s="109"/>
      <c r="X3585" s="109"/>
      <c r="Y3585" s="109"/>
      <c r="Z3585" s="109"/>
      <c r="AA3585" s="109"/>
      <c r="AB3585" s="109"/>
      <c r="AC3585" s="109"/>
      <c r="AD3585" s="109"/>
      <c r="AE3585" s="109"/>
      <c r="AF3585" s="109"/>
      <c r="AG3585" s="109"/>
      <c r="AH3585" s="109"/>
      <c r="AI3585" s="109"/>
      <c r="AJ3585" s="109"/>
      <c r="AK3585" s="109"/>
      <c r="AL3585" s="109"/>
      <c r="AM3585" s="109"/>
      <c r="AN3585" s="109"/>
      <c r="AO3585" s="109"/>
      <c r="AP3585" s="109"/>
      <c r="AQ3585" s="109"/>
      <c r="AR3585" s="109"/>
      <c r="AS3585" s="109"/>
      <c r="AT3585" s="109"/>
      <c r="AU3585" s="109"/>
      <c r="AV3585" s="109"/>
      <c r="AW3585" s="109"/>
      <c r="AX3585" s="110"/>
    </row>
    <row r="3586" spans="1:113" ht="12" customHeight="1">
      <c r="A3586" s="8"/>
      <c r="B3586" s="108"/>
      <c r="C3586" s="109"/>
      <c r="D3586" s="109"/>
      <c r="E3586" s="109"/>
      <c r="F3586" s="109"/>
      <c r="G3586" s="109"/>
      <c r="H3586" s="109"/>
      <c r="I3586" s="109"/>
      <c r="J3586" s="109"/>
      <c r="K3586" s="109"/>
      <c r="L3586" s="109"/>
      <c r="M3586" s="109"/>
      <c r="N3586" s="109"/>
      <c r="O3586" s="109"/>
      <c r="P3586" s="109"/>
      <c r="Q3586" s="109"/>
      <c r="R3586" s="109"/>
      <c r="S3586" s="109"/>
      <c r="T3586" s="109"/>
      <c r="U3586" s="109"/>
      <c r="V3586" s="109"/>
      <c r="W3586" s="109"/>
      <c r="X3586" s="109"/>
      <c r="Y3586" s="109"/>
      <c r="Z3586" s="109"/>
      <c r="AA3586" s="109"/>
      <c r="AB3586" s="109"/>
      <c r="AC3586" s="109"/>
      <c r="AD3586" s="109"/>
      <c r="AE3586" s="109"/>
      <c r="AF3586" s="109"/>
      <c r="AG3586" s="109"/>
      <c r="AH3586" s="109"/>
      <c r="AI3586" s="109"/>
      <c r="AJ3586" s="109"/>
      <c r="AK3586" s="109"/>
      <c r="AL3586" s="109"/>
      <c r="AM3586" s="109"/>
      <c r="AN3586" s="109"/>
      <c r="AO3586" s="109"/>
      <c r="AP3586" s="109"/>
      <c r="AQ3586" s="109"/>
      <c r="AR3586" s="109"/>
      <c r="AS3586" s="109"/>
      <c r="AT3586" s="109"/>
      <c r="AU3586" s="109"/>
      <c r="AV3586" s="109"/>
      <c r="AW3586" s="109"/>
      <c r="AX3586" s="110"/>
    </row>
    <row r="3587" spans="1:113" ht="12" customHeight="1">
      <c r="A3587" s="8"/>
      <c r="B3587" s="108"/>
      <c r="C3587" s="109"/>
      <c r="D3587" s="109"/>
      <c r="E3587" s="109"/>
      <c r="F3587" s="109"/>
      <c r="G3587" s="109"/>
      <c r="H3587" s="109"/>
      <c r="I3587" s="109"/>
      <c r="J3587" s="109"/>
      <c r="K3587" s="109"/>
      <c r="L3587" s="109"/>
      <c r="M3587" s="109"/>
      <c r="N3587" s="109"/>
      <c r="O3587" s="109"/>
      <c r="P3587" s="109"/>
      <c r="Q3587" s="109"/>
      <c r="R3587" s="109"/>
      <c r="S3587" s="109"/>
      <c r="T3587" s="109"/>
      <c r="U3587" s="109"/>
      <c r="V3587" s="109"/>
      <c r="W3587" s="109"/>
      <c r="X3587" s="109"/>
      <c r="Y3587" s="109"/>
      <c r="Z3587" s="109"/>
      <c r="AA3587" s="109"/>
      <c r="AB3587" s="109"/>
      <c r="AC3587" s="109"/>
      <c r="AD3587" s="109"/>
      <c r="AE3587" s="109"/>
      <c r="AF3587" s="109"/>
      <c r="AG3587" s="109"/>
      <c r="AH3587" s="109"/>
      <c r="AI3587" s="109"/>
      <c r="AJ3587" s="109"/>
      <c r="AK3587" s="109"/>
      <c r="AL3587" s="109"/>
      <c r="AM3587" s="109"/>
      <c r="AN3587" s="109"/>
      <c r="AO3587" s="109"/>
      <c r="AP3587" s="109"/>
      <c r="AQ3587" s="109"/>
      <c r="AR3587" s="109"/>
      <c r="AS3587" s="109"/>
      <c r="AT3587" s="109"/>
      <c r="AU3587" s="109"/>
      <c r="AV3587" s="109"/>
      <c r="AW3587" s="109"/>
      <c r="AX3587" s="110"/>
    </row>
    <row r="3588" spans="1:113" ht="15" thickBot="1">
      <c r="A3588" s="17"/>
      <c r="B3588" s="18"/>
      <c r="C3588" s="19"/>
      <c r="D3588" s="19"/>
      <c r="E3588" s="19"/>
      <c r="F3588" s="19"/>
      <c r="G3588" s="19"/>
      <c r="H3588" s="19"/>
      <c r="I3588" s="19"/>
      <c r="J3588" s="19"/>
      <c r="K3588" s="19"/>
      <c r="L3588" s="19"/>
      <c r="M3588" s="19"/>
      <c r="N3588" s="19"/>
      <c r="O3588" s="19"/>
      <c r="P3588" s="19"/>
      <c r="Q3588" s="19"/>
      <c r="R3588" s="19"/>
      <c r="S3588" s="19"/>
      <c r="T3588" s="19"/>
      <c r="U3588" s="19"/>
      <c r="V3588" s="19"/>
      <c r="W3588" s="19"/>
      <c r="X3588" s="19"/>
      <c r="Y3588" s="19"/>
      <c r="Z3588" s="19"/>
      <c r="AA3588" s="19"/>
      <c r="AB3588" s="19"/>
      <c r="AC3588" s="19"/>
      <c r="AD3588" s="19"/>
      <c r="AE3588" s="19"/>
      <c r="AF3588" s="19"/>
      <c r="AG3588" s="19"/>
      <c r="AH3588" s="19"/>
      <c r="AI3588" s="19"/>
      <c r="AJ3588" s="19"/>
      <c r="AK3588" s="19"/>
      <c r="AL3588" s="19"/>
      <c r="AM3588" s="19"/>
      <c r="AN3588" s="19"/>
      <c r="AO3588" s="19"/>
      <c r="AP3588" s="19"/>
      <c r="AQ3588" s="19"/>
      <c r="AR3588" s="19"/>
      <c r="AS3588" s="19"/>
      <c r="AT3588" s="19"/>
      <c r="AU3588" s="19"/>
      <c r="AV3588" s="19"/>
      <c r="AW3588" s="19"/>
      <c r="AX3588" s="20"/>
    </row>
    <row r="3589" spans="1:113">
      <c r="B3589" s="21"/>
    </row>
    <row r="3590" spans="1:113" ht="15" thickBot="1">
      <c r="A3590" s="11"/>
      <c r="B3590" s="10" t="s">
        <v>3</v>
      </c>
      <c r="C3590" s="8"/>
      <c r="D3590" s="8"/>
      <c r="E3590" s="8"/>
      <c r="F3590" s="8"/>
      <c r="G3590" s="8"/>
      <c r="H3590" s="8"/>
      <c r="I3590" s="8"/>
      <c r="J3590" s="8"/>
      <c r="K3590" s="8"/>
      <c r="L3590" s="9"/>
      <c r="M3590" s="9"/>
      <c r="N3590" s="9"/>
      <c r="O3590" s="9"/>
      <c r="P3590" s="8"/>
      <c r="Q3590" s="8"/>
      <c r="R3590" s="8"/>
      <c r="S3590" s="8"/>
      <c r="T3590" s="8"/>
      <c r="U3590" s="8"/>
      <c r="V3590" s="10"/>
      <c r="W3590" s="10"/>
      <c r="X3590" s="10"/>
      <c r="Y3590" s="10"/>
      <c r="Z3590" s="10"/>
      <c r="AA3590" s="10"/>
      <c r="AB3590" s="10"/>
      <c r="AC3590" s="10"/>
      <c r="AD3590" s="10"/>
      <c r="AE3590" s="10"/>
      <c r="AF3590" s="10"/>
      <c r="AG3590" s="10"/>
      <c r="AH3590" s="10"/>
      <c r="AI3590" s="10"/>
      <c r="AJ3590" s="10"/>
      <c r="AK3590" s="10"/>
      <c r="AL3590" s="10"/>
      <c r="AM3590" s="10"/>
      <c r="AN3590" s="10"/>
      <c r="AO3590" s="10"/>
      <c r="AP3590" s="10"/>
      <c r="AQ3590" s="10"/>
      <c r="AR3590" s="10"/>
      <c r="AS3590" s="10"/>
      <c r="AT3590" s="10"/>
      <c r="AU3590" s="10"/>
      <c r="AV3590" s="10"/>
      <c r="AW3590" s="10"/>
      <c r="AX3590" s="10"/>
      <c r="DI3590" s="6"/>
    </row>
    <row r="3591" spans="1:113" ht="14.25">
      <c r="A3591" s="8"/>
      <c r="B3591" s="12"/>
      <c r="C3591" s="7"/>
      <c r="D3591" s="7"/>
      <c r="E3591" s="7"/>
      <c r="F3591" s="7"/>
      <c r="G3591" s="7"/>
      <c r="H3591" s="7"/>
      <c r="I3591" s="7"/>
      <c r="J3591" s="7"/>
      <c r="K3591" s="7"/>
      <c r="L3591" s="13"/>
      <c r="M3591" s="13"/>
      <c r="N3591" s="13"/>
      <c r="O3591" s="13"/>
      <c r="P3591" s="7"/>
      <c r="Q3591" s="7"/>
      <c r="R3591" s="7"/>
      <c r="S3591" s="7"/>
      <c r="T3591" s="7"/>
      <c r="U3591" s="7"/>
      <c r="V3591" s="14"/>
      <c r="W3591" s="14"/>
      <c r="X3591" s="14"/>
      <c r="Y3591" s="14"/>
      <c r="Z3591" s="14"/>
      <c r="AA3591" s="14"/>
      <c r="AB3591" s="14"/>
      <c r="AC3591" s="14"/>
      <c r="AD3591" s="14"/>
      <c r="AE3591" s="14"/>
      <c r="AF3591" s="14"/>
      <c r="AG3591" s="14"/>
      <c r="AH3591" s="14"/>
      <c r="AI3591" s="14"/>
      <c r="AJ3591" s="14"/>
      <c r="AK3591" s="14"/>
      <c r="AL3591" s="14"/>
      <c r="AM3591" s="14"/>
      <c r="AN3591" s="14"/>
      <c r="AO3591" s="14"/>
      <c r="AP3591" s="14"/>
      <c r="AQ3591" s="14"/>
      <c r="AR3591" s="14"/>
      <c r="AS3591" s="14"/>
      <c r="AT3591" s="14"/>
      <c r="AU3591" s="14"/>
      <c r="AV3591" s="14"/>
      <c r="AW3591" s="14"/>
      <c r="AX3591" s="15"/>
    </row>
    <row r="3592" spans="1:113" ht="12" customHeight="1">
      <c r="A3592" s="8"/>
      <c r="B3592" s="108" t="s">
        <v>453</v>
      </c>
      <c r="C3592" s="109"/>
      <c r="D3592" s="109"/>
      <c r="E3592" s="109"/>
      <c r="F3592" s="109"/>
      <c r="G3592" s="109"/>
      <c r="H3592" s="109"/>
      <c r="I3592" s="109"/>
      <c r="J3592" s="109"/>
      <c r="K3592" s="109"/>
      <c r="L3592" s="109"/>
      <c r="M3592" s="109"/>
      <c r="N3592" s="109"/>
      <c r="O3592" s="109"/>
      <c r="P3592" s="109"/>
      <c r="Q3592" s="109"/>
      <c r="R3592" s="109"/>
      <c r="S3592" s="109"/>
      <c r="T3592" s="109"/>
      <c r="U3592" s="109"/>
      <c r="V3592" s="109"/>
      <c r="W3592" s="109"/>
      <c r="X3592" s="109"/>
      <c r="Y3592" s="109"/>
      <c r="Z3592" s="109"/>
      <c r="AA3592" s="109"/>
      <c r="AB3592" s="109"/>
      <c r="AC3592" s="109"/>
      <c r="AD3592" s="109"/>
      <c r="AE3592" s="109"/>
      <c r="AF3592" s="109"/>
      <c r="AG3592" s="109"/>
      <c r="AH3592" s="109"/>
      <c r="AI3592" s="109"/>
      <c r="AJ3592" s="109"/>
      <c r="AK3592" s="109"/>
      <c r="AL3592" s="109"/>
      <c r="AM3592" s="109"/>
      <c r="AN3592" s="109"/>
      <c r="AO3592" s="109"/>
      <c r="AP3592" s="109"/>
      <c r="AQ3592" s="109"/>
      <c r="AR3592" s="109"/>
      <c r="AS3592" s="109"/>
      <c r="AT3592" s="109"/>
      <c r="AU3592" s="109"/>
      <c r="AV3592" s="109"/>
      <c r="AW3592" s="109"/>
      <c r="AX3592" s="110"/>
    </row>
    <row r="3593" spans="1:113" ht="12" customHeight="1">
      <c r="A3593" s="8"/>
      <c r="B3593" s="108"/>
      <c r="C3593" s="109"/>
      <c r="D3593" s="109"/>
      <c r="E3593" s="109"/>
      <c r="F3593" s="109"/>
      <c r="G3593" s="109"/>
      <c r="H3593" s="109"/>
      <c r="I3593" s="109"/>
      <c r="J3593" s="109"/>
      <c r="K3593" s="109"/>
      <c r="L3593" s="109"/>
      <c r="M3593" s="109"/>
      <c r="N3593" s="109"/>
      <c r="O3593" s="109"/>
      <c r="P3593" s="109"/>
      <c r="Q3593" s="109"/>
      <c r="R3593" s="109"/>
      <c r="S3593" s="109"/>
      <c r="T3593" s="109"/>
      <c r="U3593" s="109"/>
      <c r="V3593" s="109"/>
      <c r="W3593" s="109"/>
      <c r="X3593" s="109"/>
      <c r="Y3593" s="109"/>
      <c r="Z3593" s="109"/>
      <c r="AA3593" s="109"/>
      <c r="AB3593" s="109"/>
      <c r="AC3593" s="109"/>
      <c r="AD3593" s="109"/>
      <c r="AE3593" s="109"/>
      <c r="AF3593" s="109"/>
      <c r="AG3593" s="109"/>
      <c r="AH3593" s="109"/>
      <c r="AI3593" s="109"/>
      <c r="AJ3593" s="109"/>
      <c r="AK3593" s="109"/>
      <c r="AL3593" s="109"/>
      <c r="AM3593" s="109"/>
      <c r="AN3593" s="109"/>
      <c r="AO3593" s="109"/>
      <c r="AP3593" s="109"/>
      <c r="AQ3593" s="109"/>
      <c r="AR3593" s="109"/>
      <c r="AS3593" s="109"/>
      <c r="AT3593" s="109"/>
      <c r="AU3593" s="109"/>
      <c r="AV3593" s="109"/>
      <c r="AW3593" s="109"/>
      <c r="AX3593" s="110"/>
    </row>
    <row r="3594" spans="1:113" ht="12" customHeight="1">
      <c r="A3594" s="8"/>
      <c r="B3594" s="108"/>
      <c r="C3594" s="109"/>
      <c r="D3594" s="109"/>
      <c r="E3594" s="109"/>
      <c r="F3594" s="109"/>
      <c r="G3594" s="109"/>
      <c r="H3594" s="109"/>
      <c r="I3594" s="109"/>
      <c r="J3594" s="109"/>
      <c r="K3594" s="109"/>
      <c r="L3594" s="109"/>
      <c r="M3594" s="109"/>
      <c r="N3594" s="109"/>
      <c r="O3594" s="109"/>
      <c r="P3594" s="109"/>
      <c r="Q3594" s="109"/>
      <c r="R3594" s="109"/>
      <c r="S3594" s="109"/>
      <c r="T3594" s="109"/>
      <c r="U3594" s="109"/>
      <c r="V3594" s="109"/>
      <c r="W3594" s="109"/>
      <c r="X3594" s="109"/>
      <c r="Y3594" s="109"/>
      <c r="Z3594" s="109"/>
      <c r="AA3594" s="109"/>
      <c r="AB3594" s="109"/>
      <c r="AC3594" s="109"/>
      <c r="AD3594" s="109"/>
      <c r="AE3594" s="109"/>
      <c r="AF3594" s="109"/>
      <c r="AG3594" s="109"/>
      <c r="AH3594" s="109"/>
      <c r="AI3594" s="109"/>
      <c r="AJ3594" s="109"/>
      <c r="AK3594" s="109"/>
      <c r="AL3594" s="109"/>
      <c r="AM3594" s="109"/>
      <c r="AN3594" s="109"/>
      <c r="AO3594" s="109"/>
      <c r="AP3594" s="109"/>
      <c r="AQ3594" s="109"/>
      <c r="AR3594" s="109"/>
      <c r="AS3594" s="109"/>
      <c r="AT3594" s="109"/>
      <c r="AU3594" s="109"/>
      <c r="AV3594" s="109"/>
      <c r="AW3594" s="109"/>
      <c r="AX3594" s="110"/>
    </row>
    <row r="3595" spans="1:113" ht="12" customHeight="1">
      <c r="A3595" s="8"/>
      <c r="B3595" s="108"/>
      <c r="C3595" s="109"/>
      <c r="D3595" s="109"/>
      <c r="E3595" s="109"/>
      <c r="F3595" s="109"/>
      <c r="G3595" s="109"/>
      <c r="H3595" s="109"/>
      <c r="I3595" s="109"/>
      <c r="J3595" s="109"/>
      <c r="K3595" s="109"/>
      <c r="L3595" s="109"/>
      <c r="M3595" s="109"/>
      <c r="N3595" s="109"/>
      <c r="O3595" s="109"/>
      <c r="P3595" s="109"/>
      <c r="Q3595" s="109"/>
      <c r="R3595" s="109"/>
      <c r="S3595" s="109"/>
      <c r="T3595" s="109"/>
      <c r="U3595" s="109"/>
      <c r="V3595" s="109"/>
      <c r="W3595" s="109"/>
      <c r="X3595" s="109"/>
      <c r="Y3595" s="109"/>
      <c r="Z3595" s="109"/>
      <c r="AA3595" s="109"/>
      <c r="AB3595" s="109"/>
      <c r="AC3595" s="109"/>
      <c r="AD3595" s="109"/>
      <c r="AE3595" s="109"/>
      <c r="AF3595" s="109"/>
      <c r="AG3595" s="109"/>
      <c r="AH3595" s="109"/>
      <c r="AI3595" s="109"/>
      <c r="AJ3595" s="109"/>
      <c r="AK3595" s="109"/>
      <c r="AL3595" s="109"/>
      <c r="AM3595" s="109"/>
      <c r="AN3595" s="109"/>
      <c r="AO3595" s="109"/>
      <c r="AP3595" s="109"/>
      <c r="AQ3595" s="109"/>
      <c r="AR3595" s="109"/>
      <c r="AS3595" s="109"/>
      <c r="AT3595" s="109"/>
      <c r="AU3595" s="109"/>
      <c r="AV3595" s="109"/>
      <c r="AW3595" s="109"/>
      <c r="AX3595" s="110"/>
      <c r="BC3595" s="16"/>
    </row>
    <row r="3596" spans="1:113" ht="12" customHeight="1">
      <c r="A3596" s="8"/>
      <c r="B3596" s="108"/>
      <c r="C3596" s="109"/>
      <c r="D3596" s="109"/>
      <c r="E3596" s="109"/>
      <c r="F3596" s="109"/>
      <c r="G3596" s="109"/>
      <c r="H3596" s="109"/>
      <c r="I3596" s="109"/>
      <c r="J3596" s="109"/>
      <c r="K3596" s="109"/>
      <c r="L3596" s="109"/>
      <c r="M3596" s="109"/>
      <c r="N3596" s="109"/>
      <c r="O3596" s="109"/>
      <c r="P3596" s="109"/>
      <c r="Q3596" s="109"/>
      <c r="R3596" s="109"/>
      <c r="S3596" s="109"/>
      <c r="T3596" s="109"/>
      <c r="U3596" s="109"/>
      <c r="V3596" s="109"/>
      <c r="W3596" s="109"/>
      <c r="X3596" s="109"/>
      <c r="Y3596" s="109"/>
      <c r="Z3596" s="109"/>
      <c r="AA3596" s="109"/>
      <c r="AB3596" s="109"/>
      <c r="AC3596" s="109"/>
      <c r="AD3596" s="109"/>
      <c r="AE3596" s="109"/>
      <c r="AF3596" s="109"/>
      <c r="AG3596" s="109"/>
      <c r="AH3596" s="109"/>
      <c r="AI3596" s="109"/>
      <c r="AJ3596" s="109"/>
      <c r="AK3596" s="109"/>
      <c r="AL3596" s="109"/>
      <c r="AM3596" s="109"/>
      <c r="AN3596" s="109"/>
      <c r="AO3596" s="109"/>
      <c r="AP3596" s="109"/>
      <c r="AQ3596" s="109"/>
      <c r="AR3596" s="109"/>
      <c r="AS3596" s="109"/>
      <c r="AT3596" s="109"/>
      <c r="AU3596" s="109"/>
      <c r="AV3596" s="109"/>
      <c r="AW3596" s="109"/>
      <c r="AX3596" s="110"/>
    </row>
    <row r="3597" spans="1:113" ht="12" customHeight="1">
      <c r="A3597" s="8"/>
      <c r="B3597" s="108"/>
      <c r="C3597" s="109"/>
      <c r="D3597" s="109"/>
      <c r="E3597" s="109"/>
      <c r="F3597" s="109"/>
      <c r="G3597" s="109"/>
      <c r="H3597" s="109"/>
      <c r="I3597" s="109"/>
      <c r="J3597" s="109"/>
      <c r="K3597" s="109"/>
      <c r="L3597" s="109"/>
      <c r="M3597" s="109"/>
      <c r="N3597" s="109"/>
      <c r="O3597" s="109"/>
      <c r="P3597" s="109"/>
      <c r="Q3597" s="109"/>
      <c r="R3597" s="109"/>
      <c r="S3597" s="109"/>
      <c r="T3597" s="109"/>
      <c r="U3597" s="109"/>
      <c r="V3597" s="109"/>
      <c r="W3597" s="109"/>
      <c r="X3597" s="109"/>
      <c r="Y3597" s="109"/>
      <c r="Z3597" s="109"/>
      <c r="AA3597" s="109"/>
      <c r="AB3597" s="109"/>
      <c r="AC3597" s="109"/>
      <c r="AD3597" s="109"/>
      <c r="AE3597" s="109"/>
      <c r="AF3597" s="109"/>
      <c r="AG3597" s="109"/>
      <c r="AH3597" s="109"/>
      <c r="AI3597" s="109"/>
      <c r="AJ3597" s="109"/>
      <c r="AK3597" s="109"/>
      <c r="AL3597" s="109"/>
      <c r="AM3597" s="109"/>
      <c r="AN3597" s="109"/>
      <c r="AO3597" s="109"/>
      <c r="AP3597" s="109"/>
      <c r="AQ3597" s="109"/>
      <c r="AR3597" s="109"/>
      <c r="AS3597" s="109"/>
      <c r="AT3597" s="109"/>
      <c r="AU3597" s="109"/>
      <c r="AV3597" s="109"/>
      <c r="AW3597" s="109"/>
      <c r="AX3597" s="110"/>
    </row>
    <row r="3598" spans="1:113" ht="12" customHeight="1">
      <c r="A3598" s="8"/>
      <c r="B3598" s="108"/>
      <c r="C3598" s="109"/>
      <c r="D3598" s="109"/>
      <c r="E3598" s="109"/>
      <c r="F3598" s="109"/>
      <c r="G3598" s="109"/>
      <c r="H3598" s="109"/>
      <c r="I3598" s="109"/>
      <c r="J3598" s="109"/>
      <c r="K3598" s="109"/>
      <c r="L3598" s="109"/>
      <c r="M3598" s="109"/>
      <c r="N3598" s="109"/>
      <c r="O3598" s="109"/>
      <c r="P3598" s="109"/>
      <c r="Q3598" s="109"/>
      <c r="R3598" s="109"/>
      <c r="S3598" s="109"/>
      <c r="T3598" s="109"/>
      <c r="U3598" s="109"/>
      <c r="V3598" s="109"/>
      <c r="W3598" s="109"/>
      <c r="X3598" s="109"/>
      <c r="Y3598" s="109"/>
      <c r="Z3598" s="109"/>
      <c r="AA3598" s="109"/>
      <c r="AB3598" s="109"/>
      <c r="AC3598" s="109"/>
      <c r="AD3598" s="109"/>
      <c r="AE3598" s="109"/>
      <c r="AF3598" s="109"/>
      <c r="AG3598" s="109"/>
      <c r="AH3598" s="109"/>
      <c r="AI3598" s="109"/>
      <c r="AJ3598" s="109"/>
      <c r="AK3598" s="109"/>
      <c r="AL3598" s="109"/>
      <c r="AM3598" s="109"/>
      <c r="AN3598" s="109"/>
      <c r="AO3598" s="109"/>
      <c r="AP3598" s="109"/>
      <c r="AQ3598" s="109"/>
      <c r="AR3598" s="109"/>
      <c r="AS3598" s="109"/>
      <c r="AT3598" s="109"/>
      <c r="AU3598" s="109"/>
      <c r="AV3598" s="109"/>
      <c r="AW3598" s="109"/>
      <c r="AX3598" s="110"/>
    </row>
    <row r="3599" spans="1:113" ht="15" thickBot="1">
      <c r="A3599" s="17"/>
      <c r="B3599" s="18"/>
      <c r="C3599" s="19"/>
      <c r="D3599" s="19"/>
      <c r="E3599" s="19"/>
      <c r="F3599" s="19"/>
      <c r="G3599" s="19"/>
      <c r="H3599" s="19"/>
      <c r="I3599" s="19"/>
      <c r="J3599" s="19"/>
      <c r="K3599" s="19"/>
      <c r="L3599" s="19"/>
      <c r="M3599" s="19"/>
      <c r="N3599" s="19"/>
      <c r="O3599" s="19"/>
      <c r="P3599" s="19"/>
      <c r="Q3599" s="19"/>
      <c r="R3599" s="19"/>
      <c r="S3599" s="19"/>
      <c r="T3599" s="19"/>
      <c r="U3599" s="19"/>
      <c r="V3599" s="19"/>
      <c r="W3599" s="19"/>
      <c r="X3599" s="19"/>
      <c r="Y3599" s="19"/>
      <c r="Z3599" s="19"/>
      <c r="AA3599" s="19"/>
      <c r="AB3599" s="19"/>
      <c r="AC3599" s="19"/>
      <c r="AD3599" s="19"/>
      <c r="AE3599" s="19"/>
      <c r="AF3599" s="19"/>
      <c r="AG3599" s="19"/>
      <c r="AH3599" s="19"/>
      <c r="AI3599" s="19"/>
      <c r="AJ3599" s="19"/>
      <c r="AK3599" s="19"/>
      <c r="AL3599" s="19"/>
      <c r="AM3599" s="19"/>
      <c r="AN3599" s="19"/>
      <c r="AO3599" s="19"/>
      <c r="AP3599" s="19"/>
      <c r="AQ3599" s="19"/>
      <c r="AR3599" s="19"/>
      <c r="AS3599" s="19"/>
      <c r="AT3599" s="19"/>
      <c r="AU3599" s="19"/>
      <c r="AV3599" s="19"/>
      <c r="AW3599" s="19"/>
      <c r="AX3599" s="20"/>
    </row>
    <row r="3600" spans="1:113">
      <c r="B3600" s="21"/>
    </row>
    <row r="3601" spans="1:251" ht="14.25">
      <c r="B3601" s="10" t="s">
        <v>4</v>
      </c>
      <c r="C3601" s="8"/>
      <c r="D3601" s="8"/>
      <c r="E3601" s="8"/>
      <c r="F3601" s="8"/>
      <c r="G3601" s="8"/>
      <c r="H3601" s="8"/>
      <c r="I3601" s="8"/>
      <c r="J3601" s="8"/>
      <c r="K3601" s="8"/>
      <c r="L3601" s="9"/>
      <c r="M3601" s="9"/>
      <c r="N3601" s="9"/>
      <c r="O3601" s="9"/>
      <c r="P3601" s="8"/>
      <c r="Q3601" s="8"/>
      <c r="R3601" s="8"/>
      <c r="S3601" s="8"/>
      <c r="T3601" s="8"/>
      <c r="U3601" s="8"/>
      <c r="V3601" s="10"/>
      <c r="W3601" s="10"/>
      <c r="X3601" s="10"/>
      <c r="Y3601" s="10"/>
      <c r="Z3601" s="10"/>
      <c r="AA3601" s="10"/>
      <c r="AB3601" s="10"/>
      <c r="AC3601" s="10"/>
      <c r="AD3601" s="10"/>
      <c r="AE3601" s="10"/>
      <c r="AF3601" s="10"/>
      <c r="AG3601" s="10"/>
      <c r="AH3601" s="10"/>
      <c r="AI3601" s="10"/>
      <c r="AJ3601" s="10"/>
      <c r="AK3601" s="10"/>
      <c r="AL3601" s="10"/>
      <c r="AM3601" s="10"/>
      <c r="AN3601" s="10"/>
      <c r="AO3601" s="10"/>
      <c r="AP3601" s="10"/>
      <c r="AQ3601" s="10"/>
      <c r="AR3601" s="10"/>
      <c r="AS3601" s="10"/>
      <c r="AT3601" s="10"/>
      <c r="AU3601" s="10"/>
      <c r="AV3601" s="10"/>
      <c r="AW3601" s="10"/>
      <c r="AX3601" s="10"/>
    </row>
    <row r="3602" spans="1:251" ht="15" thickBot="1">
      <c r="B3602" s="8"/>
      <c r="C3602" s="8"/>
      <c r="D3602" s="8"/>
      <c r="E3602" s="8"/>
      <c r="F3602" s="8"/>
      <c r="G3602" s="8"/>
      <c r="H3602" s="8"/>
      <c r="I3602" s="8"/>
      <c r="J3602" s="8"/>
      <c r="K3602" s="8"/>
      <c r="L3602" s="9"/>
      <c r="M3602" s="9"/>
      <c r="N3602" s="9"/>
      <c r="O3602" s="9"/>
      <c r="P3602" s="8"/>
      <c r="Q3602" s="8"/>
      <c r="R3602" s="8"/>
      <c r="S3602" s="8"/>
      <c r="T3602" s="8"/>
      <c r="U3602" s="8"/>
      <c r="V3602" s="10"/>
      <c r="W3602" s="10"/>
      <c r="X3602" s="10"/>
      <c r="Y3602" s="10"/>
      <c r="Z3602" s="10"/>
      <c r="AA3602" s="10"/>
      <c r="AB3602" s="10"/>
      <c r="AC3602" s="10"/>
      <c r="AD3602" s="10"/>
      <c r="AE3602" s="10"/>
      <c r="AF3602" s="10"/>
      <c r="AG3602" s="10"/>
      <c r="AH3602" s="10"/>
      <c r="AI3602" s="10"/>
      <c r="AJ3602" s="10"/>
      <c r="AK3602" s="10"/>
      <c r="AL3602" s="10"/>
      <c r="AM3602" s="10"/>
      <c r="AN3602" s="10"/>
      <c r="AO3602" s="10"/>
      <c r="AP3602" s="10"/>
      <c r="AQ3602" s="10"/>
      <c r="AR3602" s="10"/>
      <c r="AS3602" s="10"/>
      <c r="AT3602" s="10"/>
      <c r="AU3602" s="10"/>
      <c r="AV3602" s="10"/>
      <c r="AW3602" s="10"/>
      <c r="AX3602" s="22" t="s">
        <v>5</v>
      </c>
    </row>
    <row r="3603" spans="1:251" s="16" customFormat="1" ht="13.5" customHeight="1">
      <c r="A3603" s="8"/>
      <c r="B3603" s="111" t="s">
        <v>6</v>
      </c>
      <c r="C3603" s="112"/>
      <c r="D3603" s="112"/>
      <c r="E3603" s="112"/>
      <c r="F3603" s="112"/>
      <c r="G3603" s="112"/>
      <c r="H3603" s="112"/>
      <c r="I3603" s="112"/>
      <c r="J3603" s="112"/>
      <c r="K3603" s="112"/>
      <c r="L3603" s="112"/>
      <c r="M3603" s="112"/>
      <c r="N3603" s="112"/>
      <c r="O3603" s="112"/>
      <c r="P3603" s="112"/>
      <c r="Q3603" s="112"/>
      <c r="R3603" s="112"/>
      <c r="S3603" s="112"/>
      <c r="T3603" s="112"/>
      <c r="U3603" s="112"/>
      <c r="V3603" s="112"/>
      <c r="W3603" s="112"/>
      <c r="X3603" s="112"/>
      <c r="Y3603" s="112"/>
      <c r="Z3603" s="113"/>
      <c r="AA3603" s="117" t="s">
        <v>9</v>
      </c>
      <c r="AB3603" s="112"/>
      <c r="AC3603" s="112"/>
      <c r="AD3603" s="112"/>
      <c r="AE3603" s="112"/>
      <c r="AF3603" s="112"/>
      <c r="AG3603" s="112"/>
      <c r="AH3603" s="112"/>
      <c r="AI3603" s="113"/>
      <c r="AJ3603" s="117" t="s">
        <v>10</v>
      </c>
      <c r="AK3603" s="112"/>
      <c r="AL3603" s="112"/>
      <c r="AM3603" s="112"/>
      <c r="AN3603" s="112"/>
      <c r="AO3603" s="112"/>
      <c r="AP3603" s="112"/>
      <c r="AQ3603" s="112"/>
      <c r="AR3603" s="113"/>
      <c r="AS3603" s="117" t="s">
        <v>7</v>
      </c>
      <c r="AT3603" s="112"/>
      <c r="AU3603" s="112"/>
      <c r="AV3603" s="112"/>
      <c r="AW3603" s="112"/>
      <c r="AX3603" s="119"/>
      <c r="AY3603" s="2"/>
      <c r="AZ3603" s="2"/>
      <c r="BA3603" s="2"/>
      <c r="BB3603" s="2"/>
      <c r="BC3603" s="2"/>
      <c r="BD3603" s="2"/>
      <c r="BE3603" s="2"/>
      <c r="BF3603" s="2"/>
      <c r="BG3603" s="2"/>
      <c r="BH3603" s="2"/>
      <c r="BI3603" s="2"/>
      <c r="BJ3603" s="2"/>
      <c r="BK3603" s="2"/>
      <c r="BL3603" s="2"/>
      <c r="BM3603" s="2"/>
      <c r="BN3603" s="2"/>
      <c r="BO3603" s="2"/>
      <c r="BP3603" s="2"/>
      <c r="BQ3603" s="2"/>
      <c r="BR3603" s="2"/>
      <c r="BS3603" s="2"/>
      <c r="BT3603" s="2"/>
      <c r="BU3603" s="2"/>
      <c r="BV3603" s="2"/>
      <c r="BW3603" s="2"/>
      <c r="BX3603" s="2"/>
      <c r="BY3603" s="2"/>
      <c r="BZ3603" s="2"/>
      <c r="CA3603" s="2"/>
      <c r="CB3603" s="2"/>
      <c r="CC3603" s="2"/>
      <c r="CD3603" s="2"/>
      <c r="CE3603" s="2"/>
      <c r="CF3603" s="2"/>
      <c r="CG3603" s="2"/>
      <c r="CH3603" s="2"/>
      <c r="CI3603" s="2"/>
      <c r="CJ3603" s="2"/>
      <c r="CK3603" s="2"/>
      <c r="CL3603" s="2"/>
      <c r="CM3603" s="2"/>
      <c r="CN3603" s="2"/>
      <c r="CO3603" s="2"/>
      <c r="CP3603" s="2"/>
      <c r="CQ3603" s="2"/>
      <c r="CR3603" s="2"/>
      <c r="CS3603" s="2"/>
      <c r="CT3603" s="2"/>
      <c r="CU3603" s="2"/>
      <c r="CV3603" s="2"/>
      <c r="CW3603" s="2"/>
      <c r="CX3603" s="2"/>
      <c r="CY3603" s="2"/>
      <c r="CZ3603" s="2"/>
      <c r="DA3603" s="2"/>
      <c r="DB3603" s="2"/>
      <c r="DC3603" s="2"/>
      <c r="DD3603" s="2"/>
      <c r="DE3603" s="2"/>
      <c r="DF3603" s="2"/>
      <c r="DG3603" s="2"/>
      <c r="DH3603" s="2"/>
      <c r="DI3603" s="2"/>
      <c r="DJ3603" s="2"/>
      <c r="DK3603" s="2"/>
      <c r="DL3603" s="2"/>
      <c r="DM3603" s="2"/>
      <c r="DN3603" s="2"/>
      <c r="DO3603" s="2"/>
      <c r="DP3603" s="2"/>
      <c r="DQ3603" s="2"/>
      <c r="DR3603" s="2"/>
      <c r="DS3603" s="2"/>
      <c r="DT3603" s="2"/>
      <c r="DU3603" s="2"/>
      <c r="DV3603" s="2"/>
      <c r="DW3603" s="2"/>
      <c r="DX3603" s="2"/>
      <c r="DY3603" s="2"/>
      <c r="DZ3603" s="2"/>
      <c r="EA3603" s="2"/>
      <c r="EB3603" s="2"/>
      <c r="EC3603" s="2"/>
      <c r="ED3603" s="2"/>
      <c r="EE3603" s="2"/>
      <c r="EF3603" s="2"/>
      <c r="EG3603" s="2"/>
      <c r="EH3603" s="2"/>
      <c r="EI3603" s="2"/>
      <c r="EJ3603" s="2"/>
      <c r="EK3603" s="2"/>
      <c r="EL3603" s="2"/>
      <c r="EM3603" s="2"/>
      <c r="EN3603" s="2"/>
      <c r="EO3603" s="2"/>
      <c r="EP3603" s="2"/>
      <c r="EQ3603" s="2"/>
      <c r="ER3603" s="2"/>
      <c r="ES3603" s="2"/>
      <c r="ET3603" s="2"/>
      <c r="EU3603" s="2"/>
      <c r="EV3603" s="2"/>
      <c r="EW3603" s="2"/>
      <c r="EX3603" s="2"/>
      <c r="EY3603" s="2"/>
      <c r="EZ3603" s="2"/>
      <c r="FA3603" s="2"/>
      <c r="FB3603" s="2"/>
      <c r="FC3603" s="2"/>
      <c r="FD3603" s="2"/>
      <c r="FE3603" s="2"/>
      <c r="FF3603" s="2"/>
      <c r="FG3603" s="2"/>
      <c r="FH3603" s="2"/>
      <c r="FI3603" s="2"/>
      <c r="FJ3603" s="2"/>
      <c r="FK3603" s="2"/>
      <c r="FL3603" s="2"/>
      <c r="FM3603" s="2"/>
      <c r="FN3603" s="2"/>
      <c r="FO3603" s="2"/>
      <c r="FP3603" s="2"/>
      <c r="FQ3603" s="2"/>
      <c r="FR3603" s="2"/>
      <c r="FS3603" s="2"/>
      <c r="FT3603" s="2"/>
      <c r="FU3603" s="2"/>
      <c r="FV3603" s="2"/>
      <c r="FW3603" s="2"/>
      <c r="FX3603" s="2"/>
      <c r="FY3603" s="2"/>
      <c r="FZ3603" s="2"/>
      <c r="GA3603" s="2"/>
      <c r="GB3603" s="2"/>
      <c r="GC3603" s="2"/>
      <c r="GD3603" s="2"/>
      <c r="GE3603" s="2"/>
      <c r="GF3603" s="2"/>
      <c r="GG3603" s="2"/>
      <c r="GH3603" s="2"/>
      <c r="GI3603" s="2"/>
      <c r="GJ3603" s="2"/>
      <c r="GK3603" s="2"/>
      <c r="GL3603" s="2"/>
      <c r="GM3603" s="2"/>
      <c r="GN3603" s="2"/>
      <c r="GO3603" s="2"/>
      <c r="GP3603" s="2"/>
      <c r="GQ3603" s="2"/>
      <c r="GR3603" s="2"/>
      <c r="GS3603" s="2"/>
      <c r="GT3603" s="2"/>
      <c r="GU3603" s="2"/>
      <c r="GV3603" s="2"/>
      <c r="GW3603" s="2"/>
      <c r="GX3603" s="2"/>
      <c r="GY3603" s="2"/>
      <c r="GZ3603" s="2"/>
      <c r="HA3603" s="2"/>
      <c r="HB3603" s="2"/>
      <c r="HC3603" s="2"/>
      <c r="HD3603" s="2"/>
      <c r="HE3603" s="2"/>
      <c r="HF3603" s="2"/>
      <c r="HG3603" s="2"/>
      <c r="HH3603" s="2"/>
      <c r="HI3603" s="2"/>
      <c r="HJ3603" s="2"/>
      <c r="HK3603" s="2"/>
      <c r="HL3603" s="2"/>
      <c r="HM3603" s="2"/>
      <c r="HN3603" s="2"/>
      <c r="HO3603" s="2"/>
      <c r="HP3603" s="2"/>
      <c r="HQ3603" s="2"/>
      <c r="HR3603" s="2"/>
      <c r="HS3603" s="2"/>
      <c r="HT3603" s="2"/>
      <c r="HU3603" s="2"/>
      <c r="HV3603" s="2"/>
      <c r="HW3603" s="2"/>
      <c r="HX3603" s="2"/>
      <c r="HY3603" s="2"/>
      <c r="HZ3603" s="2"/>
      <c r="IA3603" s="2"/>
      <c r="IB3603" s="2"/>
      <c r="IC3603" s="2"/>
      <c r="ID3603" s="2"/>
      <c r="IE3603" s="2"/>
      <c r="IF3603" s="2"/>
      <c r="IG3603" s="2"/>
      <c r="IH3603" s="2"/>
      <c r="II3603" s="2"/>
      <c r="IJ3603" s="2"/>
      <c r="IK3603" s="2"/>
      <c r="IL3603" s="2"/>
      <c r="IM3603" s="2"/>
      <c r="IN3603" s="2"/>
      <c r="IO3603" s="2"/>
      <c r="IP3603" s="2"/>
      <c r="IQ3603" s="2"/>
    </row>
    <row r="3604" spans="1:251" s="16" customFormat="1" ht="13.5">
      <c r="A3604" s="8"/>
      <c r="B3604" s="114"/>
      <c r="C3604" s="115"/>
      <c r="D3604" s="115"/>
      <c r="E3604" s="115"/>
      <c r="F3604" s="115"/>
      <c r="G3604" s="115"/>
      <c r="H3604" s="115"/>
      <c r="I3604" s="115"/>
      <c r="J3604" s="115"/>
      <c r="K3604" s="115"/>
      <c r="L3604" s="115"/>
      <c r="M3604" s="115"/>
      <c r="N3604" s="115"/>
      <c r="O3604" s="115"/>
      <c r="P3604" s="115"/>
      <c r="Q3604" s="115"/>
      <c r="R3604" s="115"/>
      <c r="S3604" s="115"/>
      <c r="T3604" s="115"/>
      <c r="U3604" s="115"/>
      <c r="V3604" s="115"/>
      <c r="W3604" s="115"/>
      <c r="X3604" s="115"/>
      <c r="Y3604" s="115"/>
      <c r="Z3604" s="116"/>
      <c r="AA3604" s="118"/>
      <c r="AB3604" s="115"/>
      <c r="AC3604" s="115"/>
      <c r="AD3604" s="115"/>
      <c r="AE3604" s="115"/>
      <c r="AF3604" s="115"/>
      <c r="AG3604" s="115"/>
      <c r="AH3604" s="115"/>
      <c r="AI3604" s="116"/>
      <c r="AJ3604" s="118"/>
      <c r="AK3604" s="115"/>
      <c r="AL3604" s="115"/>
      <c r="AM3604" s="115"/>
      <c r="AN3604" s="115"/>
      <c r="AO3604" s="115"/>
      <c r="AP3604" s="115"/>
      <c r="AQ3604" s="115"/>
      <c r="AR3604" s="116"/>
      <c r="AS3604" s="118"/>
      <c r="AT3604" s="115"/>
      <c r="AU3604" s="115"/>
      <c r="AV3604" s="115"/>
      <c r="AW3604" s="115"/>
      <c r="AX3604" s="120"/>
      <c r="AY3604" s="2"/>
      <c r="AZ3604" s="2"/>
      <c r="BA3604" s="2"/>
      <c r="BB3604" s="23"/>
      <c r="BC3604" s="24"/>
      <c r="BE3604" s="2"/>
      <c r="BF3604" s="2"/>
      <c r="BG3604" s="2"/>
      <c r="BH3604" s="2"/>
      <c r="BI3604" s="2"/>
      <c r="BJ3604" s="2"/>
      <c r="BK3604" s="2"/>
      <c r="BL3604" s="2"/>
      <c r="BM3604" s="2"/>
      <c r="BN3604" s="2"/>
      <c r="BO3604" s="2"/>
      <c r="BP3604" s="2"/>
      <c r="BQ3604" s="2"/>
      <c r="BR3604" s="2"/>
      <c r="BS3604" s="2"/>
      <c r="BT3604" s="2"/>
      <c r="BU3604" s="2"/>
      <c r="BV3604" s="2"/>
      <c r="BW3604" s="2"/>
      <c r="BX3604" s="2"/>
      <c r="BY3604" s="2"/>
      <c r="BZ3604" s="2"/>
      <c r="CA3604" s="2"/>
      <c r="CB3604" s="2"/>
      <c r="CC3604" s="2"/>
      <c r="CD3604" s="2"/>
      <c r="CE3604" s="2"/>
      <c r="CF3604" s="2"/>
      <c r="CG3604" s="2"/>
      <c r="CH3604" s="2"/>
      <c r="CI3604" s="2"/>
      <c r="CJ3604" s="2"/>
      <c r="CK3604" s="2"/>
      <c r="CL3604" s="2"/>
      <c r="CM3604" s="2"/>
      <c r="CN3604" s="2"/>
      <c r="CO3604" s="2"/>
      <c r="CP3604" s="2"/>
      <c r="CQ3604" s="2"/>
      <c r="CR3604" s="2"/>
      <c r="CS3604" s="2"/>
      <c r="CT3604" s="2"/>
      <c r="CU3604" s="2"/>
      <c r="CV3604" s="2"/>
      <c r="CW3604" s="2"/>
      <c r="CX3604" s="2"/>
      <c r="CY3604" s="2"/>
      <c r="CZ3604" s="2"/>
      <c r="DA3604" s="2"/>
      <c r="DB3604" s="2"/>
      <c r="DC3604" s="2"/>
      <c r="DD3604" s="2"/>
      <c r="DE3604" s="2"/>
      <c r="DF3604" s="2"/>
      <c r="DG3604" s="2"/>
      <c r="DH3604" s="2"/>
      <c r="DI3604" s="2"/>
      <c r="DJ3604" s="2"/>
      <c r="DK3604" s="2"/>
      <c r="DL3604" s="2"/>
      <c r="DM3604" s="2"/>
      <c r="DN3604" s="2"/>
      <c r="DO3604" s="2"/>
      <c r="DP3604" s="2"/>
      <c r="DQ3604" s="2"/>
      <c r="DR3604" s="2"/>
      <c r="DS3604" s="2"/>
      <c r="DT3604" s="2"/>
      <c r="DU3604" s="2"/>
      <c r="DV3604" s="2"/>
      <c r="DW3604" s="2"/>
      <c r="DX3604" s="2"/>
      <c r="DY3604" s="2"/>
      <c r="DZ3604" s="2"/>
      <c r="EA3604" s="2"/>
      <c r="EB3604" s="2"/>
      <c r="EC3604" s="2"/>
      <c r="ED3604" s="2"/>
      <c r="EE3604" s="2"/>
      <c r="EF3604" s="2"/>
      <c r="EG3604" s="2"/>
      <c r="EH3604" s="2"/>
      <c r="EI3604" s="2"/>
      <c r="EJ3604" s="2"/>
      <c r="EK3604" s="2"/>
      <c r="EL3604" s="2"/>
      <c r="EM3604" s="2"/>
      <c r="EN3604" s="2"/>
      <c r="EO3604" s="2"/>
      <c r="EP3604" s="2"/>
      <c r="EQ3604" s="2"/>
      <c r="ER3604" s="2"/>
      <c r="ES3604" s="2"/>
      <c r="ET3604" s="2"/>
      <c r="EU3604" s="2"/>
      <c r="EV3604" s="2"/>
      <c r="EW3604" s="2"/>
      <c r="EX3604" s="2"/>
      <c r="EY3604" s="2"/>
      <c r="EZ3604" s="2"/>
      <c r="FA3604" s="2"/>
      <c r="FB3604" s="2"/>
      <c r="FC3604" s="2"/>
      <c r="FD3604" s="2"/>
      <c r="FE3604" s="2"/>
      <c r="FF3604" s="2"/>
      <c r="FG3604" s="2"/>
      <c r="FH3604" s="2"/>
      <c r="FI3604" s="2"/>
      <c r="FJ3604" s="2"/>
      <c r="FK3604" s="2"/>
      <c r="FL3604" s="2"/>
      <c r="FM3604" s="2"/>
      <c r="FN3604" s="2"/>
      <c r="FO3604" s="2"/>
      <c r="FP3604" s="2"/>
      <c r="FQ3604" s="2"/>
      <c r="FR3604" s="2"/>
      <c r="FS3604" s="2"/>
      <c r="FT3604" s="2"/>
      <c r="FU3604" s="2"/>
      <c r="FV3604" s="2"/>
      <c r="FW3604" s="2"/>
      <c r="FX3604" s="2"/>
      <c r="FY3604" s="2"/>
      <c r="FZ3604" s="2"/>
      <c r="GA3604" s="2"/>
      <c r="GB3604" s="2"/>
      <c r="GC3604" s="2"/>
      <c r="GD3604" s="2"/>
      <c r="GE3604" s="2"/>
      <c r="GF3604" s="2"/>
      <c r="GG3604" s="2"/>
      <c r="GH3604" s="2"/>
      <c r="GI3604" s="2"/>
      <c r="GJ3604" s="2"/>
      <c r="GK3604" s="2"/>
      <c r="GL3604" s="2"/>
      <c r="GM3604" s="2"/>
      <c r="GN3604" s="2"/>
      <c r="GO3604" s="2"/>
      <c r="GP3604" s="2"/>
      <c r="GQ3604" s="2"/>
      <c r="GR3604" s="2"/>
      <c r="GS3604" s="2"/>
      <c r="GT3604" s="2"/>
      <c r="GU3604" s="2"/>
      <c r="GV3604" s="2"/>
      <c r="GW3604" s="2"/>
      <c r="GX3604" s="2"/>
      <c r="GY3604" s="2"/>
      <c r="GZ3604" s="2"/>
      <c r="HA3604" s="2"/>
      <c r="HB3604" s="2"/>
      <c r="HC3604" s="2"/>
      <c r="HD3604" s="2"/>
      <c r="HE3604" s="2"/>
      <c r="HF3604" s="2"/>
      <c r="HG3604" s="2"/>
      <c r="HH3604" s="2"/>
      <c r="HI3604" s="2"/>
      <c r="HJ3604" s="2"/>
      <c r="HK3604" s="2"/>
      <c r="HL3604" s="2"/>
      <c r="HM3604" s="2"/>
      <c r="HN3604" s="2"/>
      <c r="HO3604" s="2"/>
      <c r="HP3604" s="2"/>
      <c r="HQ3604" s="2"/>
      <c r="HR3604" s="2"/>
      <c r="HS3604" s="2"/>
      <c r="HT3604" s="2"/>
      <c r="HU3604" s="2"/>
      <c r="HV3604" s="2"/>
      <c r="HW3604" s="2"/>
      <c r="HX3604" s="2"/>
      <c r="HY3604" s="2"/>
      <c r="HZ3604" s="2"/>
      <c r="IA3604" s="2"/>
      <c r="IB3604" s="2"/>
      <c r="IC3604" s="2"/>
      <c r="ID3604" s="2"/>
      <c r="IE3604" s="2"/>
      <c r="IF3604" s="2"/>
      <c r="IG3604" s="2"/>
      <c r="IH3604" s="2"/>
      <c r="II3604" s="2"/>
      <c r="IJ3604" s="2"/>
      <c r="IK3604" s="2"/>
      <c r="IL3604" s="2"/>
      <c r="IM3604" s="2"/>
      <c r="IN3604" s="2"/>
      <c r="IO3604" s="2"/>
      <c r="IP3604" s="2"/>
      <c r="IQ3604" s="2"/>
    </row>
    <row r="3605" spans="1:251" s="16" customFormat="1" ht="18.75" customHeight="1">
      <c r="A3605" s="8"/>
      <c r="B3605" s="25"/>
      <c r="C3605" s="130" t="s">
        <v>454</v>
      </c>
      <c r="D3605" s="131"/>
      <c r="E3605" s="131"/>
      <c r="F3605" s="131"/>
      <c r="G3605" s="131"/>
      <c r="H3605" s="131"/>
      <c r="I3605" s="131"/>
      <c r="J3605" s="131"/>
      <c r="K3605" s="131"/>
      <c r="L3605" s="131"/>
      <c r="M3605" s="131"/>
      <c r="N3605" s="131"/>
      <c r="O3605" s="131"/>
      <c r="P3605" s="131"/>
      <c r="Q3605" s="131"/>
      <c r="R3605" s="131"/>
      <c r="S3605" s="131"/>
      <c r="T3605" s="131"/>
      <c r="U3605" s="131"/>
      <c r="V3605" s="131"/>
      <c r="W3605" s="131"/>
      <c r="X3605" s="131"/>
      <c r="Y3605" s="131"/>
      <c r="Z3605" s="132"/>
      <c r="AA3605" s="133">
        <v>44691</v>
      </c>
      <c r="AB3605" s="134"/>
      <c r="AC3605" s="134"/>
      <c r="AD3605" s="134"/>
      <c r="AE3605" s="134"/>
      <c r="AF3605" s="134"/>
      <c r="AG3605" s="134"/>
      <c r="AH3605" s="134"/>
      <c r="AI3605" s="135"/>
      <c r="AJ3605" s="133">
        <v>45421</v>
      </c>
      <c r="AK3605" s="134"/>
      <c r="AL3605" s="134"/>
      <c r="AM3605" s="134"/>
      <c r="AN3605" s="134"/>
      <c r="AO3605" s="134"/>
      <c r="AP3605" s="134"/>
      <c r="AQ3605" s="134"/>
      <c r="AR3605" s="135"/>
      <c r="AS3605" s="136" t="s">
        <v>228</v>
      </c>
      <c r="AT3605" s="137"/>
      <c r="AU3605" s="137"/>
      <c r="AV3605" s="137"/>
      <c r="AW3605" s="137"/>
      <c r="AX3605" s="138"/>
      <c r="AY3605" s="2"/>
      <c r="AZ3605" s="2"/>
      <c r="BA3605" s="2"/>
      <c r="BB3605" s="2"/>
      <c r="BC3605" s="2"/>
      <c r="BD3605" s="2"/>
      <c r="BE3605" s="2"/>
      <c r="BF3605" s="2"/>
      <c r="BG3605" s="2"/>
      <c r="BH3605" s="2"/>
      <c r="BI3605" s="2"/>
      <c r="BJ3605" s="2"/>
      <c r="BK3605" s="2"/>
      <c r="BL3605" s="2"/>
      <c r="BM3605" s="2"/>
      <c r="BN3605" s="2"/>
      <c r="BO3605" s="2"/>
      <c r="BP3605" s="2"/>
      <c r="BQ3605" s="2"/>
      <c r="BR3605" s="2"/>
      <c r="BS3605" s="2"/>
      <c r="BT3605" s="2"/>
      <c r="BU3605" s="2"/>
      <c r="BV3605" s="2"/>
      <c r="BW3605" s="2"/>
      <c r="BX3605" s="2"/>
      <c r="BY3605" s="2"/>
      <c r="BZ3605" s="2"/>
      <c r="CA3605" s="2"/>
      <c r="CB3605" s="2"/>
      <c r="CC3605" s="2"/>
      <c r="CD3605" s="2"/>
      <c r="CE3605" s="2"/>
      <c r="CF3605" s="2"/>
      <c r="CG3605" s="2"/>
      <c r="CH3605" s="2"/>
      <c r="CI3605" s="2"/>
      <c r="CJ3605" s="2"/>
      <c r="CK3605" s="2"/>
      <c r="CL3605" s="2"/>
      <c r="CM3605" s="2"/>
      <c r="CN3605" s="2"/>
      <c r="CO3605" s="2"/>
      <c r="CP3605" s="2"/>
      <c r="CQ3605" s="2"/>
      <c r="CR3605" s="2"/>
      <c r="CS3605" s="2"/>
      <c r="CT3605" s="2"/>
      <c r="CU3605" s="2"/>
      <c r="CV3605" s="2"/>
      <c r="CW3605" s="2"/>
      <c r="CX3605" s="2"/>
      <c r="CY3605" s="2"/>
      <c r="CZ3605" s="2"/>
      <c r="DA3605" s="2"/>
      <c r="DB3605" s="2"/>
      <c r="DC3605" s="2"/>
      <c r="DD3605" s="2"/>
      <c r="DE3605" s="2"/>
      <c r="DF3605" s="2"/>
      <c r="DG3605" s="2"/>
      <c r="DH3605" s="2"/>
      <c r="DI3605" s="2"/>
      <c r="DJ3605" s="2"/>
      <c r="DK3605" s="2"/>
      <c r="DL3605" s="2"/>
      <c r="DM3605" s="2"/>
      <c r="DN3605" s="2"/>
      <c r="DO3605" s="2"/>
      <c r="DP3605" s="2"/>
      <c r="DQ3605" s="2"/>
      <c r="DR3605" s="2"/>
      <c r="DS3605" s="2"/>
      <c r="DT3605" s="2"/>
      <c r="DU3605" s="2"/>
      <c r="DV3605" s="2"/>
      <c r="DW3605" s="2"/>
      <c r="DX3605" s="2"/>
      <c r="DY3605" s="2"/>
      <c r="DZ3605" s="2"/>
      <c r="EA3605" s="2"/>
      <c r="EB3605" s="2"/>
      <c r="EC3605" s="2"/>
      <c r="ED3605" s="2"/>
      <c r="EE3605" s="2"/>
      <c r="EF3605" s="2"/>
      <c r="EG3605" s="2"/>
      <c r="EH3605" s="2"/>
      <c r="EI3605" s="2"/>
      <c r="EJ3605" s="2"/>
      <c r="EK3605" s="2"/>
      <c r="EL3605" s="2"/>
      <c r="EM3605" s="2"/>
      <c r="EN3605" s="2"/>
      <c r="EO3605" s="2"/>
      <c r="EP3605" s="2"/>
      <c r="EQ3605" s="2"/>
      <c r="ER3605" s="2"/>
      <c r="ES3605" s="2"/>
      <c r="ET3605" s="2"/>
      <c r="EU3605" s="2"/>
      <c r="EV3605" s="2"/>
      <c r="EW3605" s="2"/>
      <c r="EX3605" s="2"/>
      <c r="EY3605" s="2"/>
      <c r="EZ3605" s="2"/>
      <c r="FA3605" s="2"/>
      <c r="FB3605" s="2"/>
      <c r="FC3605" s="2"/>
      <c r="FD3605" s="2"/>
      <c r="FE3605" s="2"/>
      <c r="FF3605" s="2"/>
      <c r="FG3605" s="2"/>
      <c r="FH3605" s="2"/>
      <c r="FI3605" s="2"/>
      <c r="FJ3605" s="2"/>
      <c r="FK3605" s="2"/>
      <c r="FL3605" s="2"/>
      <c r="FM3605" s="2"/>
      <c r="FN3605" s="2"/>
      <c r="FO3605" s="2"/>
      <c r="FP3605" s="2"/>
      <c r="FQ3605" s="2"/>
      <c r="FR3605" s="2"/>
      <c r="FS3605" s="2"/>
      <c r="FT3605" s="2"/>
      <c r="FU3605" s="2"/>
      <c r="FV3605" s="2"/>
      <c r="FW3605" s="2"/>
      <c r="FX3605" s="2"/>
      <c r="FY3605" s="2"/>
      <c r="FZ3605" s="2"/>
      <c r="GA3605" s="2"/>
      <c r="GB3605" s="2"/>
      <c r="GC3605" s="2"/>
      <c r="GD3605" s="2"/>
      <c r="GE3605" s="2"/>
      <c r="GF3605" s="2"/>
      <c r="GG3605" s="2"/>
      <c r="GH3605" s="2"/>
      <c r="GI3605" s="2"/>
      <c r="GJ3605" s="2"/>
      <c r="GK3605" s="2"/>
      <c r="GL3605" s="2"/>
      <c r="GM3605" s="2"/>
      <c r="GN3605" s="2"/>
      <c r="GO3605" s="2"/>
      <c r="GP3605" s="2"/>
      <c r="GQ3605" s="2"/>
      <c r="GR3605" s="2"/>
      <c r="GS3605" s="2"/>
      <c r="GT3605" s="2"/>
      <c r="GU3605" s="2"/>
      <c r="GV3605" s="2"/>
      <c r="GW3605" s="2"/>
      <c r="GX3605" s="2"/>
      <c r="GY3605" s="2"/>
      <c r="GZ3605" s="2"/>
      <c r="HA3605" s="2"/>
      <c r="HB3605" s="2"/>
      <c r="HC3605" s="2"/>
      <c r="HD3605" s="2"/>
      <c r="HE3605" s="2"/>
      <c r="HF3605" s="2"/>
      <c r="HG3605" s="2"/>
      <c r="HH3605" s="2"/>
      <c r="HI3605" s="2"/>
      <c r="HJ3605" s="2"/>
      <c r="HK3605" s="2"/>
      <c r="HL3605" s="2"/>
      <c r="HM3605" s="2"/>
      <c r="HN3605" s="2"/>
      <c r="HO3605" s="2"/>
      <c r="HP3605" s="2"/>
      <c r="HQ3605" s="2"/>
      <c r="HR3605" s="2"/>
      <c r="HS3605" s="2"/>
      <c r="HT3605" s="2"/>
      <c r="HU3605" s="2"/>
      <c r="HV3605" s="2"/>
      <c r="HW3605" s="2"/>
      <c r="HX3605" s="2"/>
      <c r="HY3605" s="2"/>
      <c r="HZ3605" s="2"/>
      <c r="IA3605" s="2"/>
      <c r="IB3605" s="2"/>
      <c r="IC3605" s="2"/>
      <c r="ID3605" s="2"/>
      <c r="IE3605" s="2"/>
      <c r="IF3605" s="2"/>
      <c r="IG3605" s="2"/>
      <c r="IH3605" s="2"/>
      <c r="II3605" s="2"/>
      <c r="IJ3605" s="2"/>
      <c r="IK3605" s="2"/>
      <c r="IL3605" s="2"/>
      <c r="IM3605" s="2"/>
      <c r="IN3605" s="2"/>
      <c r="IO3605" s="2"/>
      <c r="IP3605" s="2"/>
      <c r="IQ3605" s="2"/>
    </row>
    <row r="3606" spans="1:251" s="16" customFormat="1" ht="18.75" customHeight="1">
      <c r="A3606" s="8"/>
      <c r="B3606" s="25"/>
      <c r="C3606" s="130" t="s">
        <v>455</v>
      </c>
      <c r="D3606" s="131"/>
      <c r="E3606" s="131"/>
      <c r="F3606" s="131"/>
      <c r="G3606" s="131"/>
      <c r="H3606" s="131"/>
      <c r="I3606" s="131"/>
      <c r="J3606" s="131"/>
      <c r="K3606" s="131"/>
      <c r="L3606" s="131"/>
      <c r="M3606" s="131"/>
      <c r="N3606" s="131"/>
      <c r="O3606" s="131"/>
      <c r="P3606" s="131"/>
      <c r="Q3606" s="131"/>
      <c r="R3606" s="131"/>
      <c r="S3606" s="131"/>
      <c r="T3606" s="131"/>
      <c r="U3606" s="131"/>
      <c r="V3606" s="131"/>
      <c r="W3606" s="131"/>
      <c r="X3606" s="131"/>
      <c r="Y3606" s="131"/>
      <c r="Z3606" s="132"/>
      <c r="AA3606" s="133">
        <v>5253</v>
      </c>
      <c r="AB3606" s="134"/>
      <c r="AC3606" s="134"/>
      <c r="AD3606" s="134"/>
      <c r="AE3606" s="134"/>
      <c r="AF3606" s="134"/>
      <c r="AG3606" s="134"/>
      <c r="AH3606" s="134"/>
      <c r="AI3606" s="135"/>
      <c r="AJ3606" s="133">
        <v>3354</v>
      </c>
      <c r="AK3606" s="134"/>
      <c r="AL3606" s="134"/>
      <c r="AM3606" s="134"/>
      <c r="AN3606" s="134"/>
      <c r="AO3606" s="134"/>
      <c r="AP3606" s="134"/>
      <c r="AQ3606" s="134"/>
      <c r="AR3606" s="135"/>
      <c r="AS3606" s="136" t="s">
        <v>228</v>
      </c>
      <c r="AT3606" s="137"/>
      <c r="AU3606" s="137"/>
      <c r="AV3606" s="137"/>
      <c r="AW3606" s="137"/>
      <c r="AX3606" s="138"/>
      <c r="AY3606" s="2"/>
      <c r="AZ3606" s="2"/>
      <c r="BA3606" s="2"/>
      <c r="BB3606" s="2"/>
      <c r="BC3606" s="2"/>
      <c r="BD3606" s="2"/>
      <c r="BE3606" s="2"/>
      <c r="BF3606" s="2"/>
      <c r="BG3606" s="2"/>
      <c r="BH3606" s="2"/>
      <c r="BI3606" s="2"/>
      <c r="BJ3606" s="2"/>
      <c r="BK3606" s="2"/>
      <c r="BL3606" s="2"/>
      <c r="BM3606" s="2"/>
      <c r="BN3606" s="2"/>
      <c r="BO3606" s="2"/>
      <c r="BP3606" s="2"/>
      <c r="BQ3606" s="2"/>
      <c r="BR3606" s="2"/>
      <c r="BS3606" s="2"/>
      <c r="BT3606" s="2"/>
      <c r="BU3606" s="2"/>
      <c r="BV3606" s="2"/>
      <c r="BW3606" s="2"/>
      <c r="BX3606" s="2"/>
      <c r="BY3606" s="2"/>
      <c r="BZ3606" s="2"/>
      <c r="CA3606" s="2"/>
      <c r="CB3606" s="2"/>
      <c r="CC3606" s="2"/>
      <c r="CD3606" s="2"/>
      <c r="CE3606" s="2"/>
      <c r="CF3606" s="2"/>
      <c r="CG3606" s="2"/>
      <c r="CH3606" s="2"/>
      <c r="CI3606" s="2"/>
      <c r="CJ3606" s="2"/>
      <c r="CK3606" s="2"/>
      <c r="CL3606" s="2"/>
      <c r="CM3606" s="2"/>
      <c r="CN3606" s="2"/>
      <c r="CO3606" s="2"/>
      <c r="CP3606" s="2"/>
      <c r="CQ3606" s="2"/>
      <c r="CR3606" s="2"/>
      <c r="CS3606" s="2"/>
      <c r="CT3606" s="2"/>
      <c r="CU3606" s="2"/>
      <c r="CV3606" s="2"/>
      <c r="CW3606" s="2"/>
      <c r="CX3606" s="2"/>
      <c r="CY3606" s="2"/>
      <c r="CZ3606" s="2"/>
      <c r="DA3606" s="2"/>
      <c r="DB3606" s="2"/>
      <c r="DC3606" s="2"/>
      <c r="DD3606" s="2"/>
      <c r="DE3606" s="2"/>
      <c r="DF3606" s="2"/>
      <c r="DG3606" s="2"/>
      <c r="DH3606" s="2"/>
      <c r="DI3606" s="2"/>
      <c r="DJ3606" s="2"/>
      <c r="DK3606" s="2"/>
      <c r="DL3606" s="2"/>
      <c r="DM3606" s="2"/>
      <c r="DN3606" s="2"/>
      <c r="DO3606" s="2"/>
      <c r="DP3606" s="2"/>
      <c r="DQ3606" s="2"/>
      <c r="DR3606" s="2"/>
      <c r="DS3606" s="2"/>
      <c r="DT3606" s="2"/>
      <c r="DU3606" s="2"/>
      <c r="DV3606" s="2"/>
      <c r="DW3606" s="2"/>
      <c r="DX3606" s="2"/>
      <c r="DY3606" s="2"/>
      <c r="DZ3606" s="2"/>
      <c r="EA3606" s="2"/>
      <c r="EB3606" s="2"/>
      <c r="EC3606" s="2"/>
      <c r="ED3606" s="2"/>
      <c r="EE3606" s="2"/>
      <c r="EF3606" s="2"/>
      <c r="EG3606" s="2"/>
      <c r="EH3606" s="2"/>
      <c r="EI3606" s="2"/>
      <c r="EJ3606" s="2"/>
      <c r="EK3606" s="2"/>
      <c r="EL3606" s="2"/>
      <c r="EM3606" s="2"/>
      <c r="EN3606" s="2"/>
      <c r="EO3606" s="2"/>
      <c r="EP3606" s="2"/>
      <c r="EQ3606" s="2"/>
      <c r="ER3606" s="2"/>
      <c r="ES3606" s="2"/>
      <c r="ET3606" s="2"/>
      <c r="EU3606" s="2"/>
      <c r="EV3606" s="2"/>
      <c r="EW3606" s="2"/>
      <c r="EX3606" s="2"/>
      <c r="EY3606" s="2"/>
      <c r="EZ3606" s="2"/>
      <c r="FA3606" s="2"/>
      <c r="FB3606" s="2"/>
      <c r="FC3606" s="2"/>
      <c r="FD3606" s="2"/>
      <c r="FE3606" s="2"/>
      <c r="FF3606" s="2"/>
      <c r="FG3606" s="2"/>
      <c r="FH3606" s="2"/>
      <c r="FI3606" s="2"/>
      <c r="FJ3606" s="2"/>
      <c r="FK3606" s="2"/>
      <c r="FL3606" s="2"/>
      <c r="FM3606" s="2"/>
      <c r="FN3606" s="2"/>
      <c r="FO3606" s="2"/>
      <c r="FP3606" s="2"/>
      <c r="FQ3606" s="2"/>
      <c r="FR3606" s="2"/>
      <c r="FS3606" s="2"/>
      <c r="FT3606" s="2"/>
      <c r="FU3606" s="2"/>
      <c r="FV3606" s="2"/>
      <c r="FW3606" s="2"/>
      <c r="FX3606" s="2"/>
      <c r="FY3606" s="2"/>
      <c r="FZ3606" s="2"/>
      <c r="GA3606" s="2"/>
      <c r="GB3606" s="2"/>
      <c r="GC3606" s="2"/>
      <c r="GD3606" s="2"/>
      <c r="GE3606" s="2"/>
      <c r="GF3606" s="2"/>
      <c r="GG3606" s="2"/>
      <c r="GH3606" s="2"/>
      <c r="GI3606" s="2"/>
      <c r="GJ3606" s="2"/>
      <c r="GK3606" s="2"/>
      <c r="GL3606" s="2"/>
      <c r="GM3606" s="2"/>
      <c r="GN3606" s="2"/>
      <c r="GO3606" s="2"/>
      <c r="GP3606" s="2"/>
      <c r="GQ3606" s="2"/>
      <c r="GR3606" s="2"/>
      <c r="GS3606" s="2"/>
      <c r="GT3606" s="2"/>
      <c r="GU3606" s="2"/>
      <c r="GV3606" s="2"/>
      <c r="GW3606" s="2"/>
      <c r="GX3606" s="2"/>
      <c r="GY3606" s="2"/>
      <c r="GZ3606" s="2"/>
      <c r="HA3606" s="2"/>
      <c r="HB3606" s="2"/>
      <c r="HC3606" s="2"/>
      <c r="HD3606" s="2"/>
      <c r="HE3606" s="2"/>
      <c r="HF3606" s="2"/>
      <c r="HG3606" s="2"/>
      <c r="HH3606" s="2"/>
      <c r="HI3606" s="2"/>
      <c r="HJ3606" s="2"/>
      <c r="HK3606" s="2"/>
      <c r="HL3606" s="2"/>
      <c r="HM3606" s="2"/>
      <c r="HN3606" s="2"/>
      <c r="HO3606" s="2"/>
      <c r="HP3606" s="2"/>
      <c r="HQ3606" s="2"/>
      <c r="HR3606" s="2"/>
      <c r="HS3606" s="2"/>
      <c r="HT3606" s="2"/>
      <c r="HU3606" s="2"/>
      <c r="HV3606" s="2"/>
      <c r="HW3606" s="2"/>
      <c r="HX3606" s="2"/>
      <c r="HY3606" s="2"/>
      <c r="HZ3606" s="2"/>
      <c r="IA3606" s="2"/>
      <c r="IB3606" s="2"/>
      <c r="IC3606" s="2"/>
      <c r="ID3606" s="2"/>
      <c r="IE3606" s="2"/>
      <c r="IF3606" s="2"/>
      <c r="IG3606" s="2"/>
      <c r="IH3606" s="2"/>
      <c r="II3606" s="2"/>
      <c r="IJ3606" s="2"/>
      <c r="IK3606" s="2"/>
      <c r="IL3606" s="2"/>
      <c r="IM3606" s="2"/>
      <c r="IN3606" s="2"/>
      <c r="IO3606" s="2"/>
      <c r="IP3606" s="2"/>
      <c r="IQ3606" s="2"/>
    </row>
    <row r="3607" spans="1:251" s="16" customFormat="1" ht="18.75" customHeight="1" thickBot="1">
      <c r="A3607" s="17"/>
      <c r="B3607" s="121" t="s">
        <v>11</v>
      </c>
      <c r="C3607" s="122"/>
      <c r="D3607" s="122"/>
      <c r="E3607" s="122"/>
      <c r="F3607" s="122"/>
      <c r="G3607" s="122"/>
      <c r="H3607" s="122"/>
      <c r="I3607" s="122"/>
      <c r="J3607" s="122"/>
      <c r="K3607" s="122"/>
      <c r="L3607" s="122"/>
      <c r="M3607" s="122"/>
      <c r="N3607" s="122"/>
      <c r="O3607" s="122"/>
      <c r="P3607" s="122"/>
      <c r="Q3607" s="122"/>
      <c r="R3607" s="122"/>
      <c r="S3607" s="122"/>
      <c r="T3607" s="122"/>
      <c r="U3607" s="122"/>
      <c r="V3607" s="122"/>
      <c r="W3607" s="122"/>
      <c r="X3607" s="122"/>
      <c r="Y3607" s="122"/>
      <c r="Z3607" s="123"/>
      <c r="AA3607" s="124">
        <f>SUM($AA$3605:$AA$3606)</f>
        <v>49944</v>
      </c>
      <c r="AB3607" s="125"/>
      <c r="AC3607" s="125"/>
      <c r="AD3607" s="125"/>
      <c r="AE3607" s="125"/>
      <c r="AF3607" s="125"/>
      <c r="AG3607" s="125"/>
      <c r="AH3607" s="125"/>
      <c r="AI3607" s="126"/>
      <c r="AJ3607" s="124">
        <f>SUM($AJ$3605:$AJ$3606)</f>
        <v>48775</v>
      </c>
      <c r="AK3607" s="125"/>
      <c r="AL3607" s="125"/>
      <c r="AM3607" s="125"/>
      <c r="AN3607" s="125"/>
      <c r="AO3607" s="125"/>
      <c r="AP3607" s="125"/>
      <c r="AQ3607" s="125"/>
      <c r="AR3607" s="126"/>
      <c r="AS3607" s="127"/>
      <c r="AT3607" s="128"/>
      <c r="AU3607" s="128"/>
      <c r="AV3607" s="128"/>
      <c r="AW3607" s="128"/>
      <c r="AX3607" s="129"/>
      <c r="AY3607" s="2"/>
      <c r="AZ3607" s="2"/>
      <c r="BA3607" s="2"/>
      <c r="BB3607" s="2"/>
      <c r="BC3607" s="2"/>
      <c r="BD3607" s="2"/>
      <c r="BE3607" s="2"/>
      <c r="BF3607" s="2"/>
      <c r="BG3607" s="2"/>
      <c r="BH3607" s="2"/>
      <c r="BI3607" s="2"/>
      <c r="BJ3607" s="2"/>
      <c r="BK3607" s="2"/>
      <c r="BL3607" s="2"/>
      <c r="BM3607" s="2"/>
      <c r="BN3607" s="2"/>
      <c r="BO3607" s="2"/>
      <c r="BP3607" s="2"/>
      <c r="BQ3607" s="2"/>
      <c r="BR3607" s="2"/>
      <c r="BS3607" s="2"/>
      <c r="BT3607" s="2"/>
      <c r="BU3607" s="2"/>
      <c r="BV3607" s="2"/>
      <c r="BW3607" s="2"/>
      <c r="BX3607" s="2"/>
      <c r="BY3607" s="2"/>
      <c r="BZ3607" s="2"/>
      <c r="CA3607" s="2"/>
      <c r="CB3607" s="2"/>
      <c r="CC3607" s="2"/>
      <c r="CD3607" s="2"/>
      <c r="CE3607" s="2"/>
      <c r="CF3607" s="2"/>
      <c r="CG3607" s="2"/>
      <c r="CH3607" s="2"/>
      <c r="CI3607" s="2"/>
      <c r="CJ3607" s="2"/>
      <c r="CK3607" s="2"/>
      <c r="CL3607" s="2"/>
      <c r="CM3607" s="2"/>
      <c r="CN3607" s="2"/>
      <c r="CO3607" s="2"/>
      <c r="CP3607" s="2"/>
      <c r="CQ3607" s="2"/>
      <c r="CR3607" s="2"/>
      <c r="CS3607" s="2"/>
      <c r="CT3607" s="2"/>
      <c r="CU3607" s="2"/>
      <c r="CV3607" s="2"/>
      <c r="CW3607" s="2"/>
      <c r="CX3607" s="2"/>
      <c r="CY3607" s="2"/>
      <c r="CZ3607" s="2"/>
      <c r="DA3607" s="2"/>
      <c r="DB3607" s="2"/>
      <c r="DC3607" s="2"/>
      <c r="DD3607" s="2"/>
      <c r="DE3607" s="2"/>
      <c r="DF3607" s="2"/>
      <c r="DG3607" s="2"/>
      <c r="DH3607" s="2"/>
      <c r="DI3607" s="2"/>
      <c r="DJ3607" s="2"/>
      <c r="DK3607" s="2"/>
      <c r="DL3607" s="2"/>
      <c r="DM3607" s="2"/>
      <c r="DN3607" s="2"/>
      <c r="DO3607" s="2"/>
      <c r="DP3607" s="2"/>
      <c r="DQ3607" s="2"/>
      <c r="DR3607" s="2"/>
      <c r="DS3607" s="2"/>
      <c r="DT3607" s="2"/>
      <c r="DU3607" s="2"/>
      <c r="DV3607" s="2"/>
      <c r="DW3607" s="2"/>
      <c r="DX3607" s="2"/>
      <c r="DY3607" s="2"/>
      <c r="DZ3607" s="2"/>
      <c r="EA3607" s="2"/>
      <c r="EB3607" s="2"/>
      <c r="EC3607" s="2"/>
      <c r="ED3607" s="2"/>
      <c r="EE3607" s="2"/>
      <c r="EF3607" s="2"/>
      <c r="EG3607" s="2"/>
      <c r="EH3607" s="2"/>
      <c r="EI3607" s="2"/>
      <c r="EJ3607" s="2"/>
      <c r="EK3607" s="2"/>
      <c r="EL3607" s="2"/>
      <c r="EM3607" s="2"/>
      <c r="EN3607" s="2"/>
      <c r="EO3607" s="2"/>
      <c r="EP3607" s="2"/>
      <c r="EQ3607" s="2"/>
      <c r="ER3607" s="2"/>
      <c r="ES3607" s="2"/>
      <c r="ET3607" s="2"/>
      <c r="EU3607" s="2"/>
      <c r="EV3607" s="2"/>
      <c r="EW3607" s="2"/>
      <c r="EX3607" s="2"/>
      <c r="EY3607" s="2"/>
      <c r="EZ3607" s="2"/>
      <c r="FA3607" s="2"/>
      <c r="FB3607" s="2"/>
      <c r="FC3607" s="2"/>
      <c r="FD3607" s="2"/>
      <c r="FE3607" s="2"/>
      <c r="FF3607" s="2"/>
      <c r="FG3607" s="2"/>
      <c r="FH3607" s="2"/>
      <c r="FI3607" s="2"/>
      <c r="FJ3607" s="2"/>
      <c r="FK3607" s="2"/>
      <c r="FL3607" s="2"/>
      <c r="FM3607" s="2"/>
      <c r="FN3607" s="2"/>
      <c r="FO3607" s="2"/>
      <c r="FP3607" s="2"/>
      <c r="FQ3607" s="2"/>
      <c r="FR3607" s="2"/>
      <c r="FS3607" s="2"/>
      <c r="FT3607" s="2"/>
      <c r="FU3607" s="2"/>
      <c r="FV3607" s="2"/>
      <c r="FW3607" s="2"/>
      <c r="FX3607" s="2"/>
      <c r="FY3607" s="2"/>
      <c r="FZ3607" s="2"/>
      <c r="GA3607" s="2"/>
      <c r="GB3607" s="2"/>
      <c r="GC3607" s="2"/>
      <c r="GD3607" s="2"/>
      <c r="GE3607" s="2"/>
      <c r="GF3607" s="2"/>
      <c r="GG3607" s="2"/>
      <c r="GH3607" s="2"/>
      <c r="GI3607" s="2"/>
      <c r="GJ3607" s="2"/>
      <c r="GK3607" s="2"/>
      <c r="GL3607" s="2"/>
      <c r="GM3607" s="2"/>
      <c r="GN3607" s="2"/>
      <c r="GO3607" s="2"/>
      <c r="GP3607" s="2"/>
      <c r="GQ3607" s="2"/>
      <c r="GR3607" s="2"/>
      <c r="GS3607" s="2"/>
      <c r="GT3607" s="2"/>
      <c r="GU3607" s="2"/>
      <c r="GV3607" s="2"/>
      <c r="GW3607" s="2"/>
      <c r="GX3607" s="2"/>
      <c r="GY3607" s="2"/>
      <c r="GZ3607" s="2"/>
      <c r="HA3607" s="2"/>
      <c r="HB3607" s="2"/>
      <c r="HC3607" s="2"/>
      <c r="HD3607" s="2"/>
      <c r="HE3607" s="2"/>
      <c r="HF3607" s="2"/>
      <c r="HG3607" s="2"/>
      <c r="HH3607" s="2"/>
      <c r="HI3607" s="2"/>
      <c r="HJ3607" s="2"/>
      <c r="HK3607" s="2"/>
      <c r="HL3607" s="2"/>
      <c r="HM3607" s="2"/>
      <c r="HN3607" s="2"/>
      <c r="HO3607" s="2"/>
      <c r="HP3607" s="2"/>
      <c r="HQ3607" s="2"/>
      <c r="HR3607" s="2"/>
      <c r="HS3607" s="2"/>
      <c r="HT3607" s="2"/>
      <c r="HU3607" s="2"/>
      <c r="HV3607" s="2"/>
      <c r="HW3607" s="2"/>
      <c r="HX3607" s="2"/>
      <c r="HY3607" s="2"/>
      <c r="HZ3607" s="2"/>
      <c r="IA3607" s="2"/>
      <c r="IB3607" s="2"/>
      <c r="IC3607" s="2"/>
      <c r="ID3607" s="2"/>
      <c r="IE3607" s="2"/>
      <c r="IF3607" s="2"/>
      <c r="IG3607" s="2"/>
      <c r="IH3607" s="2"/>
      <c r="II3607" s="2"/>
      <c r="IJ3607" s="2"/>
      <c r="IK3607" s="2"/>
      <c r="IL3607" s="2"/>
      <c r="IM3607" s="2"/>
      <c r="IN3607" s="2"/>
      <c r="IO3607" s="2"/>
      <c r="IP3607" s="2"/>
      <c r="IQ3607" s="2"/>
    </row>
    <row r="3609" spans="1:251" ht="18.75">
      <c r="A3609" s="1" t="s">
        <v>0</v>
      </c>
      <c r="AW3609" s="3"/>
      <c r="AX3609" s="4"/>
      <c r="AY3609" s="3"/>
    </row>
    <row r="3611" spans="1:251" ht="18.75">
      <c r="B3611" s="101" t="s">
        <v>8</v>
      </c>
      <c r="C3611" s="102"/>
      <c r="D3611" s="102"/>
      <c r="E3611" s="102"/>
      <c r="F3611" s="102"/>
      <c r="G3611" s="102"/>
      <c r="H3611" s="102"/>
      <c r="I3611" s="102"/>
      <c r="J3611" s="102"/>
      <c r="K3611" s="102"/>
      <c r="L3611" s="102"/>
      <c r="M3611" s="102"/>
      <c r="N3611" s="102"/>
      <c r="O3611" s="102"/>
      <c r="P3611" s="102"/>
      <c r="Q3611" s="102"/>
      <c r="R3611" s="102"/>
      <c r="S3611" s="102"/>
      <c r="T3611" s="102"/>
      <c r="U3611" s="102"/>
      <c r="V3611" s="102"/>
      <c r="W3611" s="102"/>
      <c r="X3611" s="102"/>
      <c r="Y3611" s="102"/>
      <c r="Z3611" s="102"/>
      <c r="AA3611" s="102"/>
      <c r="AB3611" s="102"/>
      <c r="AC3611" s="102"/>
      <c r="AD3611" s="102"/>
      <c r="AE3611" s="102"/>
      <c r="AF3611" s="102"/>
      <c r="AG3611" s="102"/>
      <c r="AH3611" s="102"/>
      <c r="AI3611" s="102"/>
      <c r="AJ3611" s="102"/>
      <c r="AK3611" s="102"/>
      <c r="AL3611" s="102"/>
      <c r="AM3611" s="102"/>
      <c r="AN3611" s="102"/>
      <c r="AO3611" s="102"/>
      <c r="AP3611" s="102"/>
      <c r="AQ3611" s="102"/>
      <c r="AR3611" s="102"/>
      <c r="AS3611" s="102"/>
      <c r="AT3611" s="102"/>
      <c r="AU3611" s="102"/>
      <c r="AV3611" s="102"/>
      <c r="AW3611" s="102"/>
      <c r="AX3611" s="102"/>
    </row>
    <row r="3612" spans="1:251">
      <c r="Z3612" s="5"/>
      <c r="AD3612" s="5"/>
      <c r="AE3612" s="5"/>
      <c r="AF3612" s="5"/>
      <c r="AG3612" s="5"/>
      <c r="AH3612" s="5"/>
      <c r="AI3612" s="5"/>
      <c r="AO3612" s="5"/>
    </row>
    <row r="3613" spans="1:251" ht="13.5" thickBot="1">
      <c r="Z3613" s="5"/>
      <c r="AD3613" s="5"/>
      <c r="AE3613" s="5"/>
      <c r="AF3613" s="5"/>
      <c r="AG3613" s="5"/>
      <c r="AH3613" s="5"/>
      <c r="AI3613" s="5"/>
      <c r="AO3613" s="5"/>
      <c r="DI3613" s="6"/>
    </row>
    <row r="3614" spans="1:251" ht="24.75" customHeight="1" thickBot="1">
      <c r="B3614" s="103" t="s">
        <v>1</v>
      </c>
      <c r="C3614" s="104"/>
      <c r="D3614" s="104"/>
      <c r="E3614" s="104"/>
      <c r="F3614" s="104"/>
      <c r="G3614" s="104"/>
      <c r="H3614" s="105" t="s">
        <v>468</v>
      </c>
      <c r="I3614" s="106"/>
      <c r="J3614" s="106"/>
      <c r="K3614" s="106"/>
      <c r="L3614" s="106"/>
      <c r="M3614" s="106"/>
      <c r="N3614" s="106"/>
      <c r="O3614" s="106"/>
      <c r="P3614" s="106"/>
      <c r="Q3614" s="106"/>
      <c r="R3614" s="106"/>
      <c r="S3614" s="106"/>
      <c r="T3614" s="106"/>
      <c r="U3614" s="106"/>
      <c r="V3614" s="106"/>
      <c r="W3614" s="106"/>
      <c r="X3614" s="106"/>
      <c r="Y3614" s="106"/>
      <c r="Z3614" s="106"/>
      <c r="AA3614" s="106"/>
      <c r="AB3614" s="106"/>
      <c r="AC3614" s="106"/>
      <c r="AD3614" s="106"/>
      <c r="AE3614" s="106"/>
      <c r="AF3614" s="106"/>
      <c r="AG3614" s="106"/>
      <c r="AH3614" s="106"/>
      <c r="AI3614" s="106"/>
      <c r="AJ3614" s="106"/>
      <c r="AK3614" s="106"/>
      <c r="AL3614" s="106"/>
      <c r="AM3614" s="106"/>
      <c r="AN3614" s="106"/>
      <c r="AO3614" s="106"/>
      <c r="AP3614" s="106"/>
      <c r="AQ3614" s="106"/>
      <c r="AR3614" s="106"/>
      <c r="AS3614" s="106"/>
      <c r="AT3614" s="106"/>
      <c r="AU3614" s="106"/>
      <c r="AV3614" s="106"/>
      <c r="AW3614" s="106"/>
      <c r="AX3614" s="107"/>
      <c r="DI3614" s="6"/>
    </row>
    <row r="3615" spans="1:251" ht="14.25">
      <c r="B3615" s="7"/>
      <c r="C3615" s="7"/>
      <c r="D3615" s="7"/>
      <c r="E3615" s="7"/>
      <c r="F3615" s="7"/>
      <c r="G3615" s="7"/>
      <c r="H3615" s="8"/>
      <c r="I3615" s="8"/>
      <c r="J3615" s="8"/>
      <c r="K3615" s="8"/>
      <c r="L3615" s="9"/>
      <c r="M3615" s="9"/>
      <c r="N3615" s="9"/>
      <c r="O3615" s="9"/>
      <c r="P3615" s="8"/>
      <c r="Q3615" s="8"/>
      <c r="R3615" s="8"/>
      <c r="S3615" s="8"/>
      <c r="T3615" s="8"/>
      <c r="U3615" s="8"/>
      <c r="V3615" s="10"/>
      <c r="W3615" s="10"/>
      <c r="X3615" s="10"/>
      <c r="Y3615" s="10"/>
      <c r="Z3615" s="10"/>
      <c r="AA3615" s="10"/>
      <c r="AB3615" s="10"/>
      <c r="AC3615" s="10"/>
      <c r="AD3615" s="10"/>
      <c r="AE3615" s="10"/>
      <c r="AF3615" s="10"/>
      <c r="AG3615" s="10"/>
      <c r="AH3615" s="10"/>
      <c r="AI3615" s="10"/>
      <c r="AJ3615" s="10"/>
      <c r="AK3615" s="10"/>
      <c r="AL3615" s="10"/>
      <c r="AM3615" s="10"/>
      <c r="AN3615" s="10"/>
      <c r="AO3615" s="10"/>
      <c r="AP3615" s="10"/>
      <c r="AQ3615" s="10"/>
      <c r="AR3615" s="10"/>
      <c r="AS3615" s="10"/>
      <c r="AT3615" s="10"/>
      <c r="AU3615" s="10"/>
      <c r="AV3615" s="10"/>
      <c r="AW3615" s="10"/>
      <c r="AX3615" s="10"/>
      <c r="DI3615" s="6"/>
    </row>
    <row r="3616" spans="1:251" ht="15" thickBot="1">
      <c r="A3616" s="11"/>
      <c r="B3616" s="10" t="s">
        <v>2</v>
      </c>
      <c r="C3616" s="8"/>
      <c r="D3616" s="8"/>
      <c r="E3616" s="8"/>
      <c r="F3616" s="8"/>
      <c r="G3616" s="8"/>
      <c r="H3616" s="8"/>
      <c r="I3616" s="8"/>
      <c r="J3616" s="8"/>
      <c r="K3616" s="8"/>
      <c r="L3616" s="9"/>
      <c r="M3616" s="9"/>
      <c r="N3616" s="9"/>
      <c r="O3616" s="9"/>
      <c r="P3616" s="8"/>
      <c r="Q3616" s="8"/>
      <c r="R3616" s="8"/>
      <c r="S3616" s="8"/>
      <c r="T3616" s="8"/>
      <c r="U3616" s="8"/>
      <c r="V3616" s="10"/>
      <c r="W3616" s="10"/>
      <c r="X3616" s="10"/>
      <c r="Y3616" s="10"/>
      <c r="Z3616" s="10"/>
      <c r="AA3616" s="10"/>
      <c r="AB3616" s="10"/>
      <c r="AC3616" s="10"/>
      <c r="AD3616" s="10"/>
      <c r="AE3616" s="10"/>
      <c r="AF3616" s="10"/>
      <c r="AG3616" s="10"/>
      <c r="AH3616" s="10"/>
      <c r="AI3616" s="10"/>
      <c r="AJ3616" s="10"/>
      <c r="AK3616" s="10"/>
      <c r="AL3616" s="10"/>
      <c r="AM3616" s="10"/>
      <c r="AN3616" s="10"/>
      <c r="AO3616" s="10"/>
      <c r="AP3616" s="10"/>
      <c r="AQ3616" s="10"/>
      <c r="AR3616" s="10"/>
      <c r="AS3616" s="10"/>
      <c r="AT3616" s="10"/>
      <c r="AU3616" s="10"/>
      <c r="AV3616" s="10"/>
      <c r="AW3616" s="10"/>
      <c r="AX3616" s="10"/>
      <c r="DI3616" s="6"/>
    </row>
    <row r="3617" spans="1:113" ht="14.25">
      <c r="A3617" s="8"/>
      <c r="B3617" s="12"/>
      <c r="C3617" s="7"/>
      <c r="D3617" s="7"/>
      <c r="E3617" s="7"/>
      <c r="F3617" s="7"/>
      <c r="G3617" s="7"/>
      <c r="H3617" s="7"/>
      <c r="I3617" s="7"/>
      <c r="J3617" s="7"/>
      <c r="K3617" s="7"/>
      <c r="L3617" s="13"/>
      <c r="M3617" s="13"/>
      <c r="N3617" s="13"/>
      <c r="O3617" s="13"/>
      <c r="P3617" s="7"/>
      <c r="Q3617" s="7"/>
      <c r="R3617" s="7"/>
      <c r="S3617" s="7"/>
      <c r="T3617" s="7"/>
      <c r="U3617" s="7"/>
      <c r="V3617" s="14"/>
      <c r="W3617" s="14"/>
      <c r="X3617" s="14"/>
      <c r="Y3617" s="14"/>
      <c r="Z3617" s="14"/>
      <c r="AA3617" s="14"/>
      <c r="AB3617" s="14"/>
      <c r="AC3617" s="14"/>
      <c r="AD3617" s="14"/>
      <c r="AE3617" s="14"/>
      <c r="AF3617" s="14"/>
      <c r="AG3617" s="14"/>
      <c r="AH3617" s="14"/>
      <c r="AI3617" s="14"/>
      <c r="AJ3617" s="14"/>
      <c r="AK3617" s="14"/>
      <c r="AL3617" s="14"/>
      <c r="AM3617" s="14"/>
      <c r="AN3617" s="14"/>
      <c r="AO3617" s="14"/>
      <c r="AP3617" s="14"/>
      <c r="AQ3617" s="14"/>
      <c r="AR3617" s="14"/>
      <c r="AS3617" s="14"/>
      <c r="AT3617" s="14"/>
      <c r="AU3617" s="14"/>
      <c r="AV3617" s="14"/>
      <c r="AW3617" s="14"/>
      <c r="AX3617" s="15"/>
    </row>
    <row r="3618" spans="1:113" ht="12" customHeight="1">
      <c r="A3618" s="8"/>
      <c r="B3618" s="108" t="s">
        <v>469</v>
      </c>
      <c r="C3618" s="109"/>
      <c r="D3618" s="109"/>
      <c r="E3618" s="109"/>
      <c r="F3618" s="109"/>
      <c r="G3618" s="109"/>
      <c r="H3618" s="109"/>
      <c r="I3618" s="109"/>
      <c r="J3618" s="109"/>
      <c r="K3618" s="109"/>
      <c r="L3618" s="109"/>
      <c r="M3618" s="109"/>
      <c r="N3618" s="109"/>
      <c r="O3618" s="109"/>
      <c r="P3618" s="109"/>
      <c r="Q3618" s="109"/>
      <c r="R3618" s="109"/>
      <c r="S3618" s="109"/>
      <c r="T3618" s="109"/>
      <c r="U3618" s="109"/>
      <c r="V3618" s="109"/>
      <c r="W3618" s="109"/>
      <c r="X3618" s="109"/>
      <c r="Y3618" s="109"/>
      <c r="Z3618" s="109"/>
      <c r="AA3618" s="109"/>
      <c r="AB3618" s="109"/>
      <c r="AC3618" s="109"/>
      <c r="AD3618" s="109"/>
      <c r="AE3618" s="109"/>
      <c r="AF3618" s="109"/>
      <c r="AG3618" s="109"/>
      <c r="AH3618" s="109"/>
      <c r="AI3618" s="109"/>
      <c r="AJ3618" s="109"/>
      <c r="AK3618" s="109"/>
      <c r="AL3618" s="109"/>
      <c r="AM3618" s="109"/>
      <c r="AN3618" s="109"/>
      <c r="AO3618" s="109"/>
      <c r="AP3618" s="109"/>
      <c r="AQ3618" s="109"/>
      <c r="AR3618" s="109"/>
      <c r="AS3618" s="109"/>
      <c r="AT3618" s="109"/>
      <c r="AU3618" s="109"/>
      <c r="AV3618" s="109"/>
      <c r="AW3618" s="109"/>
      <c r="AX3618" s="110"/>
    </row>
    <row r="3619" spans="1:113" ht="12" customHeight="1">
      <c r="A3619" s="8"/>
      <c r="B3619" s="108"/>
      <c r="C3619" s="109"/>
      <c r="D3619" s="109"/>
      <c r="E3619" s="109"/>
      <c r="F3619" s="109"/>
      <c r="G3619" s="109"/>
      <c r="H3619" s="109"/>
      <c r="I3619" s="109"/>
      <c r="J3619" s="109"/>
      <c r="K3619" s="109"/>
      <c r="L3619" s="109"/>
      <c r="M3619" s="109"/>
      <c r="N3619" s="109"/>
      <c r="O3619" s="109"/>
      <c r="P3619" s="109"/>
      <c r="Q3619" s="109"/>
      <c r="R3619" s="109"/>
      <c r="S3619" s="109"/>
      <c r="T3619" s="109"/>
      <c r="U3619" s="109"/>
      <c r="V3619" s="109"/>
      <c r="W3619" s="109"/>
      <c r="X3619" s="109"/>
      <c r="Y3619" s="109"/>
      <c r="Z3619" s="109"/>
      <c r="AA3619" s="109"/>
      <c r="AB3619" s="109"/>
      <c r="AC3619" s="109"/>
      <c r="AD3619" s="109"/>
      <c r="AE3619" s="109"/>
      <c r="AF3619" s="109"/>
      <c r="AG3619" s="109"/>
      <c r="AH3619" s="109"/>
      <c r="AI3619" s="109"/>
      <c r="AJ3619" s="109"/>
      <c r="AK3619" s="109"/>
      <c r="AL3619" s="109"/>
      <c r="AM3619" s="109"/>
      <c r="AN3619" s="109"/>
      <c r="AO3619" s="109"/>
      <c r="AP3619" s="109"/>
      <c r="AQ3619" s="109"/>
      <c r="AR3619" s="109"/>
      <c r="AS3619" s="109"/>
      <c r="AT3619" s="109"/>
      <c r="AU3619" s="109"/>
      <c r="AV3619" s="109"/>
      <c r="AW3619" s="109"/>
      <c r="AX3619" s="110"/>
      <c r="BC3619" s="16"/>
    </row>
    <row r="3620" spans="1:113" ht="12" customHeight="1">
      <c r="A3620" s="8"/>
      <c r="B3620" s="108"/>
      <c r="C3620" s="109"/>
      <c r="D3620" s="109"/>
      <c r="E3620" s="109"/>
      <c r="F3620" s="109"/>
      <c r="G3620" s="109"/>
      <c r="H3620" s="109"/>
      <c r="I3620" s="109"/>
      <c r="J3620" s="109"/>
      <c r="K3620" s="109"/>
      <c r="L3620" s="109"/>
      <c r="M3620" s="109"/>
      <c r="N3620" s="109"/>
      <c r="O3620" s="109"/>
      <c r="P3620" s="109"/>
      <c r="Q3620" s="109"/>
      <c r="R3620" s="109"/>
      <c r="S3620" s="109"/>
      <c r="T3620" s="109"/>
      <c r="U3620" s="109"/>
      <c r="V3620" s="109"/>
      <c r="W3620" s="109"/>
      <c r="X3620" s="109"/>
      <c r="Y3620" s="109"/>
      <c r="Z3620" s="109"/>
      <c r="AA3620" s="109"/>
      <c r="AB3620" s="109"/>
      <c r="AC3620" s="109"/>
      <c r="AD3620" s="109"/>
      <c r="AE3620" s="109"/>
      <c r="AF3620" s="109"/>
      <c r="AG3620" s="109"/>
      <c r="AH3620" s="109"/>
      <c r="AI3620" s="109"/>
      <c r="AJ3620" s="109"/>
      <c r="AK3620" s="109"/>
      <c r="AL3620" s="109"/>
      <c r="AM3620" s="109"/>
      <c r="AN3620" s="109"/>
      <c r="AO3620" s="109"/>
      <c r="AP3620" s="109"/>
      <c r="AQ3620" s="109"/>
      <c r="AR3620" s="109"/>
      <c r="AS3620" s="109"/>
      <c r="AT3620" s="109"/>
      <c r="AU3620" s="109"/>
      <c r="AV3620" s="109"/>
      <c r="AW3620" s="109"/>
      <c r="AX3620" s="110"/>
    </row>
    <row r="3621" spans="1:113" ht="12" customHeight="1">
      <c r="A3621" s="8"/>
      <c r="B3621" s="108"/>
      <c r="C3621" s="109"/>
      <c r="D3621" s="109"/>
      <c r="E3621" s="109"/>
      <c r="F3621" s="109"/>
      <c r="G3621" s="109"/>
      <c r="H3621" s="109"/>
      <c r="I3621" s="109"/>
      <c r="J3621" s="109"/>
      <c r="K3621" s="109"/>
      <c r="L3621" s="109"/>
      <c r="M3621" s="109"/>
      <c r="N3621" s="109"/>
      <c r="O3621" s="109"/>
      <c r="P3621" s="109"/>
      <c r="Q3621" s="109"/>
      <c r="R3621" s="109"/>
      <c r="S3621" s="109"/>
      <c r="T3621" s="109"/>
      <c r="U3621" s="109"/>
      <c r="V3621" s="109"/>
      <c r="W3621" s="109"/>
      <c r="X3621" s="109"/>
      <c r="Y3621" s="109"/>
      <c r="Z3621" s="109"/>
      <c r="AA3621" s="109"/>
      <c r="AB3621" s="109"/>
      <c r="AC3621" s="109"/>
      <c r="AD3621" s="109"/>
      <c r="AE3621" s="109"/>
      <c r="AF3621" s="109"/>
      <c r="AG3621" s="109"/>
      <c r="AH3621" s="109"/>
      <c r="AI3621" s="109"/>
      <c r="AJ3621" s="109"/>
      <c r="AK3621" s="109"/>
      <c r="AL3621" s="109"/>
      <c r="AM3621" s="109"/>
      <c r="AN3621" s="109"/>
      <c r="AO3621" s="109"/>
      <c r="AP3621" s="109"/>
      <c r="AQ3621" s="109"/>
      <c r="AR3621" s="109"/>
      <c r="AS3621" s="109"/>
      <c r="AT3621" s="109"/>
      <c r="AU3621" s="109"/>
      <c r="AV3621" s="109"/>
      <c r="AW3621" s="109"/>
      <c r="AX3621" s="110"/>
    </row>
    <row r="3622" spans="1:113" ht="12" customHeight="1">
      <c r="A3622" s="8"/>
      <c r="B3622" s="108"/>
      <c r="C3622" s="109"/>
      <c r="D3622" s="109"/>
      <c r="E3622" s="109"/>
      <c r="F3622" s="109"/>
      <c r="G3622" s="109"/>
      <c r="H3622" s="109"/>
      <c r="I3622" s="109"/>
      <c r="J3622" s="109"/>
      <c r="K3622" s="109"/>
      <c r="L3622" s="109"/>
      <c r="M3622" s="109"/>
      <c r="N3622" s="109"/>
      <c r="O3622" s="109"/>
      <c r="P3622" s="109"/>
      <c r="Q3622" s="109"/>
      <c r="R3622" s="109"/>
      <c r="S3622" s="109"/>
      <c r="T3622" s="109"/>
      <c r="U3622" s="109"/>
      <c r="V3622" s="109"/>
      <c r="W3622" s="109"/>
      <c r="X3622" s="109"/>
      <c r="Y3622" s="109"/>
      <c r="Z3622" s="109"/>
      <c r="AA3622" s="109"/>
      <c r="AB3622" s="109"/>
      <c r="AC3622" s="109"/>
      <c r="AD3622" s="109"/>
      <c r="AE3622" s="109"/>
      <c r="AF3622" s="109"/>
      <c r="AG3622" s="109"/>
      <c r="AH3622" s="109"/>
      <c r="AI3622" s="109"/>
      <c r="AJ3622" s="109"/>
      <c r="AK3622" s="109"/>
      <c r="AL3622" s="109"/>
      <c r="AM3622" s="109"/>
      <c r="AN3622" s="109"/>
      <c r="AO3622" s="109"/>
      <c r="AP3622" s="109"/>
      <c r="AQ3622" s="109"/>
      <c r="AR3622" s="109"/>
      <c r="AS3622" s="109"/>
      <c r="AT3622" s="109"/>
      <c r="AU3622" s="109"/>
      <c r="AV3622" s="109"/>
      <c r="AW3622" s="109"/>
      <c r="AX3622" s="110"/>
    </row>
    <row r="3623" spans="1:113" ht="15" thickBot="1">
      <c r="A3623" s="17"/>
      <c r="B3623" s="18"/>
      <c r="C3623" s="19"/>
      <c r="D3623" s="19"/>
      <c r="E3623" s="19"/>
      <c r="F3623" s="19"/>
      <c r="G3623" s="19"/>
      <c r="H3623" s="19"/>
      <c r="I3623" s="19"/>
      <c r="J3623" s="19"/>
      <c r="K3623" s="19"/>
      <c r="L3623" s="19"/>
      <c r="M3623" s="19"/>
      <c r="N3623" s="19"/>
      <c r="O3623" s="19"/>
      <c r="P3623" s="19"/>
      <c r="Q3623" s="19"/>
      <c r="R3623" s="19"/>
      <c r="S3623" s="19"/>
      <c r="T3623" s="19"/>
      <c r="U3623" s="19"/>
      <c r="V3623" s="19"/>
      <c r="W3623" s="19"/>
      <c r="X3623" s="19"/>
      <c r="Y3623" s="19"/>
      <c r="Z3623" s="19"/>
      <c r="AA3623" s="19"/>
      <c r="AB3623" s="19"/>
      <c r="AC3623" s="19"/>
      <c r="AD3623" s="19"/>
      <c r="AE3623" s="19"/>
      <c r="AF3623" s="19"/>
      <c r="AG3623" s="19"/>
      <c r="AH3623" s="19"/>
      <c r="AI3623" s="19"/>
      <c r="AJ3623" s="19"/>
      <c r="AK3623" s="19"/>
      <c r="AL3623" s="19"/>
      <c r="AM3623" s="19"/>
      <c r="AN3623" s="19"/>
      <c r="AO3623" s="19"/>
      <c r="AP3623" s="19"/>
      <c r="AQ3623" s="19"/>
      <c r="AR3623" s="19"/>
      <c r="AS3623" s="19"/>
      <c r="AT3623" s="19"/>
      <c r="AU3623" s="19"/>
      <c r="AV3623" s="19"/>
      <c r="AW3623" s="19"/>
      <c r="AX3623" s="20"/>
    </row>
    <row r="3624" spans="1:113">
      <c r="B3624" s="21"/>
    </row>
    <row r="3625" spans="1:113" ht="15" thickBot="1">
      <c r="A3625" s="11"/>
      <c r="B3625" s="10" t="s">
        <v>3</v>
      </c>
      <c r="C3625" s="8"/>
      <c r="D3625" s="8"/>
      <c r="E3625" s="8"/>
      <c r="F3625" s="8"/>
      <c r="G3625" s="8"/>
      <c r="H3625" s="8"/>
      <c r="I3625" s="8"/>
      <c r="J3625" s="8"/>
      <c r="K3625" s="8"/>
      <c r="L3625" s="9"/>
      <c r="M3625" s="9"/>
      <c r="N3625" s="9"/>
      <c r="O3625" s="9"/>
      <c r="P3625" s="8"/>
      <c r="Q3625" s="8"/>
      <c r="R3625" s="8"/>
      <c r="S3625" s="8"/>
      <c r="T3625" s="8"/>
      <c r="U3625" s="8"/>
      <c r="V3625" s="10"/>
      <c r="W3625" s="10"/>
      <c r="X3625" s="10"/>
      <c r="Y3625" s="10"/>
      <c r="Z3625" s="10"/>
      <c r="AA3625" s="10"/>
      <c r="AB3625" s="10"/>
      <c r="AC3625" s="10"/>
      <c r="AD3625" s="10"/>
      <c r="AE3625" s="10"/>
      <c r="AF3625" s="10"/>
      <c r="AG3625" s="10"/>
      <c r="AH3625" s="10"/>
      <c r="AI3625" s="10"/>
      <c r="AJ3625" s="10"/>
      <c r="AK3625" s="10"/>
      <c r="AL3625" s="10"/>
      <c r="AM3625" s="10"/>
      <c r="AN3625" s="10"/>
      <c r="AO3625" s="10"/>
      <c r="AP3625" s="10"/>
      <c r="AQ3625" s="10"/>
      <c r="AR3625" s="10"/>
      <c r="AS3625" s="10"/>
      <c r="AT3625" s="10"/>
      <c r="AU3625" s="10"/>
      <c r="AV3625" s="10"/>
      <c r="AW3625" s="10"/>
      <c r="AX3625" s="10"/>
      <c r="DI3625" s="6"/>
    </row>
    <row r="3626" spans="1:113" ht="14.25">
      <c r="A3626" s="8"/>
      <c r="B3626" s="12"/>
      <c r="C3626" s="7"/>
      <c r="D3626" s="7"/>
      <c r="E3626" s="7"/>
      <c r="F3626" s="7"/>
      <c r="G3626" s="7"/>
      <c r="H3626" s="7"/>
      <c r="I3626" s="7"/>
      <c r="J3626" s="7"/>
      <c r="K3626" s="7"/>
      <c r="L3626" s="13"/>
      <c r="M3626" s="13"/>
      <c r="N3626" s="13"/>
      <c r="O3626" s="13"/>
      <c r="P3626" s="7"/>
      <c r="Q3626" s="7"/>
      <c r="R3626" s="7"/>
      <c r="S3626" s="7"/>
      <c r="T3626" s="7"/>
      <c r="U3626" s="7"/>
      <c r="V3626" s="14"/>
      <c r="W3626" s="14"/>
      <c r="X3626" s="14"/>
      <c r="Y3626" s="14"/>
      <c r="Z3626" s="14"/>
      <c r="AA3626" s="14"/>
      <c r="AB3626" s="14"/>
      <c r="AC3626" s="14"/>
      <c r="AD3626" s="14"/>
      <c r="AE3626" s="14"/>
      <c r="AF3626" s="14"/>
      <c r="AG3626" s="14"/>
      <c r="AH3626" s="14"/>
      <c r="AI3626" s="14"/>
      <c r="AJ3626" s="14"/>
      <c r="AK3626" s="14"/>
      <c r="AL3626" s="14"/>
      <c r="AM3626" s="14"/>
      <c r="AN3626" s="14"/>
      <c r="AO3626" s="14"/>
      <c r="AP3626" s="14"/>
      <c r="AQ3626" s="14"/>
      <c r="AR3626" s="14"/>
      <c r="AS3626" s="14"/>
      <c r="AT3626" s="14"/>
      <c r="AU3626" s="14"/>
      <c r="AV3626" s="14"/>
      <c r="AW3626" s="14"/>
      <c r="AX3626" s="15"/>
    </row>
    <row r="3627" spans="1:113" ht="12" customHeight="1">
      <c r="A3627" s="8"/>
      <c r="B3627" s="108" t="s">
        <v>470</v>
      </c>
      <c r="C3627" s="109"/>
      <c r="D3627" s="109"/>
      <c r="E3627" s="109"/>
      <c r="F3627" s="109"/>
      <c r="G3627" s="109"/>
      <c r="H3627" s="109"/>
      <c r="I3627" s="109"/>
      <c r="J3627" s="109"/>
      <c r="K3627" s="109"/>
      <c r="L3627" s="109"/>
      <c r="M3627" s="109"/>
      <c r="N3627" s="109"/>
      <c r="O3627" s="109"/>
      <c r="P3627" s="109"/>
      <c r="Q3627" s="109"/>
      <c r="R3627" s="109"/>
      <c r="S3627" s="109"/>
      <c r="T3627" s="109"/>
      <c r="U3627" s="109"/>
      <c r="V3627" s="109"/>
      <c r="W3627" s="109"/>
      <c r="X3627" s="109"/>
      <c r="Y3627" s="109"/>
      <c r="Z3627" s="109"/>
      <c r="AA3627" s="109"/>
      <c r="AB3627" s="109"/>
      <c r="AC3627" s="109"/>
      <c r="AD3627" s="109"/>
      <c r="AE3627" s="109"/>
      <c r="AF3627" s="109"/>
      <c r="AG3627" s="109"/>
      <c r="AH3627" s="109"/>
      <c r="AI3627" s="109"/>
      <c r="AJ3627" s="109"/>
      <c r="AK3627" s="109"/>
      <c r="AL3627" s="109"/>
      <c r="AM3627" s="109"/>
      <c r="AN3627" s="109"/>
      <c r="AO3627" s="109"/>
      <c r="AP3627" s="109"/>
      <c r="AQ3627" s="109"/>
      <c r="AR3627" s="109"/>
      <c r="AS3627" s="109"/>
      <c r="AT3627" s="109"/>
      <c r="AU3627" s="109"/>
      <c r="AV3627" s="109"/>
      <c r="AW3627" s="109"/>
      <c r="AX3627" s="110"/>
    </row>
    <row r="3628" spans="1:113" ht="12" customHeight="1">
      <c r="A3628" s="8"/>
      <c r="B3628" s="108"/>
      <c r="C3628" s="109"/>
      <c r="D3628" s="109"/>
      <c r="E3628" s="109"/>
      <c r="F3628" s="109"/>
      <c r="G3628" s="109"/>
      <c r="H3628" s="109"/>
      <c r="I3628" s="109"/>
      <c r="J3628" s="109"/>
      <c r="K3628" s="109"/>
      <c r="L3628" s="109"/>
      <c r="M3628" s="109"/>
      <c r="N3628" s="109"/>
      <c r="O3628" s="109"/>
      <c r="P3628" s="109"/>
      <c r="Q3628" s="109"/>
      <c r="R3628" s="109"/>
      <c r="S3628" s="109"/>
      <c r="T3628" s="109"/>
      <c r="U3628" s="109"/>
      <c r="V3628" s="109"/>
      <c r="W3628" s="109"/>
      <c r="X3628" s="109"/>
      <c r="Y3628" s="109"/>
      <c r="Z3628" s="109"/>
      <c r="AA3628" s="109"/>
      <c r="AB3628" s="109"/>
      <c r="AC3628" s="109"/>
      <c r="AD3628" s="109"/>
      <c r="AE3628" s="109"/>
      <c r="AF3628" s="109"/>
      <c r="AG3628" s="109"/>
      <c r="AH3628" s="109"/>
      <c r="AI3628" s="109"/>
      <c r="AJ3628" s="109"/>
      <c r="AK3628" s="109"/>
      <c r="AL3628" s="109"/>
      <c r="AM3628" s="109"/>
      <c r="AN3628" s="109"/>
      <c r="AO3628" s="109"/>
      <c r="AP3628" s="109"/>
      <c r="AQ3628" s="109"/>
      <c r="AR3628" s="109"/>
      <c r="AS3628" s="109"/>
      <c r="AT3628" s="109"/>
      <c r="AU3628" s="109"/>
      <c r="AV3628" s="109"/>
      <c r="AW3628" s="109"/>
      <c r="AX3628" s="110"/>
      <c r="BC3628" s="16"/>
    </row>
    <row r="3629" spans="1:113" ht="12" customHeight="1">
      <c r="A3629" s="8"/>
      <c r="B3629" s="108"/>
      <c r="C3629" s="109"/>
      <c r="D3629" s="109"/>
      <c r="E3629" s="109"/>
      <c r="F3629" s="109"/>
      <c r="G3629" s="109"/>
      <c r="H3629" s="109"/>
      <c r="I3629" s="109"/>
      <c r="J3629" s="109"/>
      <c r="K3629" s="109"/>
      <c r="L3629" s="109"/>
      <c r="M3629" s="109"/>
      <c r="N3629" s="109"/>
      <c r="O3629" s="109"/>
      <c r="P3629" s="109"/>
      <c r="Q3629" s="109"/>
      <c r="R3629" s="109"/>
      <c r="S3629" s="109"/>
      <c r="T3629" s="109"/>
      <c r="U3629" s="109"/>
      <c r="V3629" s="109"/>
      <c r="W3629" s="109"/>
      <c r="X3629" s="109"/>
      <c r="Y3629" s="109"/>
      <c r="Z3629" s="109"/>
      <c r="AA3629" s="109"/>
      <c r="AB3629" s="109"/>
      <c r="AC3629" s="109"/>
      <c r="AD3629" s="109"/>
      <c r="AE3629" s="109"/>
      <c r="AF3629" s="109"/>
      <c r="AG3629" s="109"/>
      <c r="AH3629" s="109"/>
      <c r="AI3629" s="109"/>
      <c r="AJ3629" s="109"/>
      <c r="AK3629" s="109"/>
      <c r="AL3629" s="109"/>
      <c r="AM3629" s="109"/>
      <c r="AN3629" s="109"/>
      <c r="AO3629" s="109"/>
      <c r="AP3629" s="109"/>
      <c r="AQ3629" s="109"/>
      <c r="AR3629" s="109"/>
      <c r="AS3629" s="109"/>
      <c r="AT3629" s="109"/>
      <c r="AU3629" s="109"/>
      <c r="AV3629" s="109"/>
      <c r="AW3629" s="109"/>
      <c r="AX3629" s="110"/>
    </row>
    <row r="3630" spans="1:113" ht="12" customHeight="1">
      <c r="A3630" s="8"/>
      <c r="B3630" s="108"/>
      <c r="C3630" s="109"/>
      <c r="D3630" s="109"/>
      <c r="E3630" s="109"/>
      <c r="F3630" s="109"/>
      <c r="G3630" s="109"/>
      <c r="H3630" s="109"/>
      <c r="I3630" s="109"/>
      <c r="J3630" s="109"/>
      <c r="K3630" s="109"/>
      <c r="L3630" s="109"/>
      <c r="M3630" s="109"/>
      <c r="N3630" s="109"/>
      <c r="O3630" s="109"/>
      <c r="P3630" s="109"/>
      <c r="Q3630" s="109"/>
      <c r="R3630" s="109"/>
      <c r="S3630" s="109"/>
      <c r="T3630" s="109"/>
      <c r="U3630" s="109"/>
      <c r="V3630" s="109"/>
      <c r="W3630" s="109"/>
      <c r="X3630" s="109"/>
      <c r="Y3630" s="109"/>
      <c r="Z3630" s="109"/>
      <c r="AA3630" s="109"/>
      <c r="AB3630" s="109"/>
      <c r="AC3630" s="109"/>
      <c r="AD3630" s="109"/>
      <c r="AE3630" s="109"/>
      <c r="AF3630" s="109"/>
      <c r="AG3630" s="109"/>
      <c r="AH3630" s="109"/>
      <c r="AI3630" s="109"/>
      <c r="AJ3630" s="109"/>
      <c r="AK3630" s="109"/>
      <c r="AL3630" s="109"/>
      <c r="AM3630" s="109"/>
      <c r="AN3630" s="109"/>
      <c r="AO3630" s="109"/>
      <c r="AP3630" s="109"/>
      <c r="AQ3630" s="109"/>
      <c r="AR3630" s="109"/>
      <c r="AS3630" s="109"/>
      <c r="AT3630" s="109"/>
      <c r="AU3630" s="109"/>
      <c r="AV3630" s="109"/>
      <c r="AW3630" s="109"/>
      <c r="AX3630" s="110"/>
    </row>
    <row r="3631" spans="1:113" ht="12" customHeight="1">
      <c r="A3631" s="8"/>
      <c r="B3631" s="108"/>
      <c r="C3631" s="109"/>
      <c r="D3631" s="109"/>
      <c r="E3631" s="109"/>
      <c r="F3631" s="109"/>
      <c r="G3631" s="109"/>
      <c r="H3631" s="109"/>
      <c r="I3631" s="109"/>
      <c r="J3631" s="109"/>
      <c r="K3631" s="109"/>
      <c r="L3631" s="109"/>
      <c r="M3631" s="109"/>
      <c r="N3631" s="109"/>
      <c r="O3631" s="109"/>
      <c r="P3631" s="109"/>
      <c r="Q3631" s="109"/>
      <c r="R3631" s="109"/>
      <c r="S3631" s="109"/>
      <c r="T3631" s="109"/>
      <c r="U3631" s="109"/>
      <c r="V3631" s="109"/>
      <c r="W3631" s="109"/>
      <c r="X3631" s="109"/>
      <c r="Y3631" s="109"/>
      <c r="Z3631" s="109"/>
      <c r="AA3631" s="109"/>
      <c r="AB3631" s="109"/>
      <c r="AC3631" s="109"/>
      <c r="AD3631" s="109"/>
      <c r="AE3631" s="109"/>
      <c r="AF3631" s="109"/>
      <c r="AG3631" s="109"/>
      <c r="AH3631" s="109"/>
      <c r="AI3631" s="109"/>
      <c r="AJ3631" s="109"/>
      <c r="AK3631" s="109"/>
      <c r="AL3631" s="109"/>
      <c r="AM3631" s="109"/>
      <c r="AN3631" s="109"/>
      <c r="AO3631" s="109"/>
      <c r="AP3631" s="109"/>
      <c r="AQ3631" s="109"/>
      <c r="AR3631" s="109"/>
      <c r="AS3631" s="109"/>
      <c r="AT3631" s="109"/>
      <c r="AU3631" s="109"/>
      <c r="AV3631" s="109"/>
      <c r="AW3631" s="109"/>
      <c r="AX3631" s="110"/>
    </row>
    <row r="3632" spans="1:113" ht="15" thickBot="1">
      <c r="A3632" s="17"/>
      <c r="B3632" s="18"/>
      <c r="C3632" s="19"/>
      <c r="D3632" s="19"/>
      <c r="E3632" s="19"/>
      <c r="F3632" s="19"/>
      <c r="G3632" s="19"/>
      <c r="H3632" s="19"/>
      <c r="I3632" s="19"/>
      <c r="J3632" s="19"/>
      <c r="K3632" s="19"/>
      <c r="L3632" s="19"/>
      <c r="M3632" s="19"/>
      <c r="N3632" s="19"/>
      <c r="O3632" s="19"/>
      <c r="P3632" s="19"/>
      <c r="Q3632" s="19"/>
      <c r="R3632" s="19"/>
      <c r="S3632" s="19"/>
      <c r="T3632" s="19"/>
      <c r="U3632" s="19"/>
      <c r="V3632" s="19"/>
      <c r="W3632" s="19"/>
      <c r="X3632" s="19"/>
      <c r="Y3632" s="19"/>
      <c r="Z3632" s="19"/>
      <c r="AA3632" s="19"/>
      <c r="AB3632" s="19"/>
      <c r="AC3632" s="19"/>
      <c r="AD3632" s="19"/>
      <c r="AE3632" s="19"/>
      <c r="AF3632" s="19"/>
      <c r="AG3632" s="19"/>
      <c r="AH3632" s="19"/>
      <c r="AI3632" s="19"/>
      <c r="AJ3632" s="19"/>
      <c r="AK3632" s="19"/>
      <c r="AL3632" s="19"/>
      <c r="AM3632" s="19"/>
      <c r="AN3632" s="19"/>
      <c r="AO3632" s="19"/>
      <c r="AP3632" s="19"/>
      <c r="AQ3632" s="19"/>
      <c r="AR3632" s="19"/>
      <c r="AS3632" s="19"/>
      <c r="AT3632" s="19"/>
      <c r="AU3632" s="19"/>
      <c r="AV3632" s="19"/>
      <c r="AW3632" s="19"/>
      <c r="AX3632" s="20"/>
    </row>
    <row r="3633" spans="1:251">
      <c r="B3633" s="21"/>
    </row>
    <row r="3634" spans="1:251" ht="14.25">
      <c r="B3634" s="10" t="s">
        <v>4</v>
      </c>
      <c r="C3634" s="8"/>
      <c r="D3634" s="8"/>
      <c r="E3634" s="8"/>
      <c r="F3634" s="8"/>
      <c r="G3634" s="8"/>
      <c r="H3634" s="8"/>
      <c r="I3634" s="8"/>
      <c r="J3634" s="8"/>
      <c r="K3634" s="8"/>
      <c r="L3634" s="9"/>
      <c r="M3634" s="9"/>
      <c r="N3634" s="9"/>
      <c r="O3634" s="9"/>
      <c r="P3634" s="8"/>
      <c r="Q3634" s="8"/>
      <c r="R3634" s="8"/>
      <c r="S3634" s="8"/>
      <c r="T3634" s="8"/>
      <c r="U3634" s="8"/>
      <c r="V3634" s="10"/>
      <c r="W3634" s="10"/>
      <c r="X3634" s="10"/>
      <c r="Y3634" s="10"/>
      <c r="Z3634" s="10"/>
      <c r="AA3634" s="10"/>
      <c r="AB3634" s="10"/>
      <c r="AC3634" s="10"/>
      <c r="AD3634" s="10"/>
      <c r="AE3634" s="10"/>
      <c r="AF3634" s="10"/>
      <c r="AG3634" s="10"/>
      <c r="AH3634" s="10"/>
      <c r="AI3634" s="10"/>
      <c r="AJ3634" s="10"/>
      <c r="AK3634" s="10"/>
      <c r="AL3634" s="10"/>
      <c r="AM3634" s="10"/>
      <c r="AN3634" s="10"/>
      <c r="AO3634" s="10"/>
      <c r="AP3634" s="10"/>
      <c r="AQ3634" s="10"/>
      <c r="AR3634" s="10"/>
      <c r="AS3634" s="10"/>
      <c r="AT3634" s="10"/>
      <c r="AU3634" s="10"/>
      <c r="AV3634" s="10"/>
      <c r="AW3634" s="10"/>
      <c r="AX3634" s="10"/>
    </row>
    <row r="3635" spans="1:251" ht="15" thickBot="1">
      <c r="B3635" s="8"/>
      <c r="C3635" s="8"/>
      <c r="D3635" s="8"/>
      <c r="E3635" s="8"/>
      <c r="F3635" s="8"/>
      <c r="G3635" s="8"/>
      <c r="H3635" s="8"/>
      <c r="I3635" s="8"/>
      <c r="J3635" s="8"/>
      <c r="K3635" s="8"/>
      <c r="L3635" s="9"/>
      <c r="M3635" s="9"/>
      <c r="N3635" s="9"/>
      <c r="O3635" s="9"/>
      <c r="P3635" s="8"/>
      <c r="Q3635" s="8"/>
      <c r="R3635" s="8"/>
      <c r="S3635" s="8"/>
      <c r="T3635" s="8"/>
      <c r="U3635" s="8"/>
      <c r="V3635" s="10"/>
      <c r="W3635" s="10"/>
      <c r="X3635" s="10"/>
      <c r="Y3635" s="10"/>
      <c r="Z3635" s="10"/>
      <c r="AA3635" s="10"/>
      <c r="AB3635" s="10"/>
      <c r="AC3635" s="10"/>
      <c r="AD3635" s="10"/>
      <c r="AE3635" s="10"/>
      <c r="AF3635" s="10"/>
      <c r="AG3635" s="10"/>
      <c r="AH3635" s="10"/>
      <c r="AI3635" s="10"/>
      <c r="AJ3635" s="10"/>
      <c r="AK3635" s="10"/>
      <c r="AL3635" s="10"/>
      <c r="AM3635" s="10"/>
      <c r="AN3635" s="10"/>
      <c r="AO3635" s="10"/>
      <c r="AP3635" s="10"/>
      <c r="AQ3635" s="10"/>
      <c r="AR3635" s="10"/>
      <c r="AS3635" s="10"/>
      <c r="AT3635" s="10"/>
      <c r="AU3635" s="10"/>
      <c r="AV3635" s="10"/>
      <c r="AW3635" s="10"/>
      <c r="AX3635" s="22" t="s">
        <v>5</v>
      </c>
    </row>
    <row r="3636" spans="1:251" s="16" customFormat="1" ht="13.5" customHeight="1">
      <c r="A3636" s="8"/>
      <c r="B3636" s="111" t="s">
        <v>6</v>
      </c>
      <c r="C3636" s="112"/>
      <c r="D3636" s="112"/>
      <c r="E3636" s="112"/>
      <c r="F3636" s="112"/>
      <c r="G3636" s="112"/>
      <c r="H3636" s="112"/>
      <c r="I3636" s="112"/>
      <c r="J3636" s="112"/>
      <c r="K3636" s="112"/>
      <c r="L3636" s="112"/>
      <c r="M3636" s="112"/>
      <c r="N3636" s="112"/>
      <c r="O3636" s="112"/>
      <c r="P3636" s="112"/>
      <c r="Q3636" s="112"/>
      <c r="R3636" s="112"/>
      <c r="S3636" s="112"/>
      <c r="T3636" s="112"/>
      <c r="U3636" s="112"/>
      <c r="V3636" s="112"/>
      <c r="W3636" s="112"/>
      <c r="X3636" s="112"/>
      <c r="Y3636" s="112"/>
      <c r="Z3636" s="113"/>
      <c r="AA3636" s="117" t="s">
        <v>9</v>
      </c>
      <c r="AB3636" s="112"/>
      <c r="AC3636" s="112"/>
      <c r="AD3636" s="112"/>
      <c r="AE3636" s="112"/>
      <c r="AF3636" s="112"/>
      <c r="AG3636" s="112"/>
      <c r="AH3636" s="112"/>
      <c r="AI3636" s="113"/>
      <c r="AJ3636" s="117" t="s">
        <v>10</v>
      </c>
      <c r="AK3636" s="112"/>
      <c r="AL3636" s="112"/>
      <c r="AM3636" s="112"/>
      <c r="AN3636" s="112"/>
      <c r="AO3636" s="112"/>
      <c r="AP3636" s="112"/>
      <c r="AQ3636" s="112"/>
      <c r="AR3636" s="113"/>
      <c r="AS3636" s="117" t="s">
        <v>7</v>
      </c>
      <c r="AT3636" s="112"/>
      <c r="AU3636" s="112"/>
      <c r="AV3636" s="112"/>
      <c r="AW3636" s="112"/>
      <c r="AX3636" s="119"/>
      <c r="AY3636" s="2"/>
      <c r="AZ3636" s="2"/>
      <c r="BA3636" s="2"/>
      <c r="BB3636" s="2"/>
      <c r="BC3636" s="2"/>
      <c r="BD3636" s="2"/>
      <c r="BE3636" s="2"/>
      <c r="BF3636" s="2"/>
      <c r="BG3636" s="2"/>
      <c r="BH3636" s="2"/>
      <c r="BI3636" s="2"/>
      <c r="BJ3636" s="2"/>
      <c r="BK3636" s="2"/>
      <c r="BL3636" s="2"/>
      <c r="BM3636" s="2"/>
      <c r="BN3636" s="2"/>
      <c r="BO3636" s="2"/>
      <c r="BP3636" s="2"/>
      <c r="BQ3636" s="2"/>
      <c r="BR3636" s="2"/>
      <c r="BS3636" s="2"/>
      <c r="BT3636" s="2"/>
      <c r="BU3636" s="2"/>
      <c r="BV3636" s="2"/>
      <c r="BW3636" s="2"/>
      <c r="BX3636" s="2"/>
      <c r="BY3636" s="2"/>
      <c r="BZ3636" s="2"/>
      <c r="CA3636" s="2"/>
      <c r="CB3636" s="2"/>
      <c r="CC3636" s="2"/>
      <c r="CD3636" s="2"/>
      <c r="CE3636" s="2"/>
      <c r="CF3636" s="2"/>
      <c r="CG3636" s="2"/>
      <c r="CH3636" s="2"/>
      <c r="CI3636" s="2"/>
      <c r="CJ3636" s="2"/>
      <c r="CK3636" s="2"/>
      <c r="CL3636" s="2"/>
      <c r="CM3636" s="2"/>
      <c r="CN3636" s="2"/>
      <c r="CO3636" s="2"/>
      <c r="CP3636" s="2"/>
      <c r="CQ3636" s="2"/>
      <c r="CR3636" s="2"/>
      <c r="CS3636" s="2"/>
      <c r="CT3636" s="2"/>
      <c r="CU3636" s="2"/>
      <c r="CV3636" s="2"/>
      <c r="CW3636" s="2"/>
      <c r="CX3636" s="2"/>
      <c r="CY3636" s="2"/>
      <c r="CZ3636" s="2"/>
      <c r="DA3636" s="2"/>
      <c r="DB3636" s="2"/>
      <c r="DC3636" s="2"/>
      <c r="DD3636" s="2"/>
      <c r="DE3636" s="2"/>
      <c r="DF3636" s="2"/>
      <c r="DG3636" s="2"/>
      <c r="DH3636" s="2"/>
      <c r="DI3636" s="2"/>
      <c r="DJ3636" s="2"/>
      <c r="DK3636" s="2"/>
      <c r="DL3636" s="2"/>
      <c r="DM3636" s="2"/>
      <c r="DN3636" s="2"/>
      <c r="DO3636" s="2"/>
      <c r="DP3636" s="2"/>
      <c r="DQ3636" s="2"/>
      <c r="DR3636" s="2"/>
      <c r="DS3636" s="2"/>
      <c r="DT3636" s="2"/>
      <c r="DU3636" s="2"/>
      <c r="DV3636" s="2"/>
      <c r="DW3636" s="2"/>
      <c r="DX3636" s="2"/>
      <c r="DY3636" s="2"/>
      <c r="DZ3636" s="2"/>
      <c r="EA3636" s="2"/>
      <c r="EB3636" s="2"/>
      <c r="EC3636" s="2"/>
      <c r="ED3636" s="2"/>
      <c r="EE3636" s="2"/>
      <c r="EF3636" s="2"/>
      <c r="EG3636" s="2"/>
      <c r="EH3636" s="2"/>
      <c r="EI3636" s="2"/>
      <c r="EJ3636" s="2"/>
      <c r="EK3636" s="2"/>
      <c r="EL3636" s="2"/>
      <c r="EM3636" s="2"/>
      <c r="EN3636" s="2"/>
      <c r="EO3636" s="2"/>
      <c r="EP3636" s="2"/>
      <c r="EQ3636" s="2"/>
      <c r="ER3636" s="2"/>
      <c r="ES3636" s="2"/>
      <c r="ET3636" s="2"/>
      <c r="EU3636" s="2"/>
      <c r="EV3636" s="2"/>
      <c r="EW3636" s="2"/>
      <c r="EX3636" s="2"/>
      <c r="EY3636" s="2"/>
      <c r="EZ3636" s="2"/>
      <c r="FA3636" s="2"/>
      <c r="FB3636" s="2"/>
      <c r="FC3636" s="2"/>
      <c r="FD3636" s="2"/>
      <c r="FE3636" s="2"/>
      <c r="FF3636" s="2"/>
      <c r="FG3636" s="2"/>
      <c r="FH3636" s="2"/>
      <c r="FI3636" s="2"/>
      <c r="FJ3636" s="2"/>
      <c r="FK3636" s="2"/>
      <c r="FL3636" s="2"/>
      <c r="FM3636" s="2"/>
      <c r="FN3636" s="2"/>
      <c r="FO3636" s="2"/>
      <c r="FP3636" s="2"/>
      <c r="FQ3636" s="2"/>
      <c r="FR3636" s="2"/>
      <c r="FS3636" s="2"/>
      <c r="FT3636" s="2"/>
      <c r="FU3636" s="2"/>
      <c r="FV3636" s="2"/>
      <c r="FW3636" s="2"/>
      <c r="FX3636" s="2"/>
      <c r="FY3636" s="2"/>
      <c r="FZ3636" s="2"/>
      <c r="GA3636" s="2"/>
      <c r="GB3636" s="2"/>
      <c r="GC3636" s="2"/>
      <c r="GD3636" s="2"/>
      <c r="GE3636" s="2"/>
      <c r="GF3636" s="2"/>
      <c r="GG3636" s="2"/>
      <c r="GH3636" s="2"/>
      <c r="GI3636" s="2"/>
      <c r="GJ3636" s="2"/>
      <c r="GK3636" s="2"/>
      <c r="GL3636" s="2"/>
      <c r="GM3636" s="2"/>
      <c r="GN3636" s="2"/>
      <c r="GO3636" s="2"/>
      <c r="GP3636" s="2"/>
      <c r="GQ3636" s="2"/>
      <c r="GR3636" s="2"/>
      <c r="GS3636" s="2"/>
      <c r="GT3636" s="2"/>
      <c r="GU3636" s="2"/>
      <c r="GV3636" s="2"/>
      <c r="GW3636" s="2"/>
      <c r="GX3636" s="2"/>
      <c r="GY3636" s="2"/>
      <c r="GZ3636" s="2"/>
      <c r="HA3636" s="2"/>
      <c r="HB3636" s="2"/>
      <c r="HC3636" s="2"/>
      <c r="HD3636" s="2"/>
      <c r="HE3636" s="2"/>
      <c r="HF3636" s="2"/>
      <c r="HG3636" s="2"/>
      <c r="HH3636" s="2"/>
      <c r="HI3636" s="2"/>
      <c r="HJ3636" s="2"/>
      <c r="HK3636" s="2"/>
      <c r="HL3636" s="2"/>
      <c r="HM3636" s="2"/>
      <c r="HN3636" s="2"/>
      <c r="HO3636" s="2"/>
      <c r="HP3636" s="2"/>
      <c r="HQ3636" s="2"/>
      <c r="HR3636" s="2"/>
      <c r="HS3636" s="2"/>
      <c r="HT3636" s="2"/>
      <c r="HU3636" s="2"/>
      <c r="HV3636" s="2"/>
      <c r="HW3636" s="2"/>
      <c r="HX3636" s="2"/>
      <c r="HY3636" s="2"/>
      <c r="HZ3636" s="2"/>
      <c r="IA3636" s="2"/>
      <c r="IB3636" s="2"/>
      <c r="IC3636" s="2"/>
      <c r="ID3636" s="2"/>
      <c r="IE3636" s="2"/>
      <c r="IF3636" s="2"/>
      <c r="IG3636" s="2"/>
      <c r="IH3636" s="2"/>
      <c r="II3636" s="2"/>
      <c r="IJ3636" s="2"/>
      <c r="IK3636" s="2"/>
      <c r="IL3636" s="2"/>
      <c r="IM3636" s="2"/>
      <c r="IN3636" s="2"/>
      <c r="IO3636" s="2"/>
      <c r="IP3636" s="2"/>
      <c r="IQ3636" s="2"/>
    </row>
    <row r="3637" spans="1:251" s="16" customFormat="1" ht="13.5">
      <c r="A3637" s="8"/>
      <c r="B3637" s="114"/>
      <c r="C3637" s="115"/>
      <c r="D3637" s="115"/>
      <c r="E3637" s="115"/>
      <c r="F3637" s="115"/>
      <c r="G3637" s="115"/>
      <c r="H3637" s="115"/>
      <c r="I3637" s="115"/>
      <c r="J3637" s="115"/>
      <c r="K3637" s="115"/>
      <c r="L3637" s="115"/>
      <c r="M3637" s="115"/>
      <c r="N3637" s="115"/>
      <c r="O3637" s="115"/>
      <c r="P3637" s="115"/>
      <c r="Q3637" s="115"/>
      <c r="R3637" s="115"/>
      <c r="S3637" s="115"/>
      <c r="T3637" s="115"/>
      <c r="U3637" s="115"/>
      <c r="V3637" s="115"/>
      <c r="W3637" s="115"/>
      <c r="X3637" s="115"/>
      <c r="Y3637" s="115"/>
      <c r="Z3637" s="116"/>
      <c r="AA3637" s="118"/>
      <c r="AB3637" s="115"/>
      <c r="AC3637" s="115"/>
      <c r="AD3637" s="115"/>
      <c r="AE3637" s="115"/>
      <c r="AF3637" s="115"/>
      <c r="AG3637" s="115"/>
      <c r="AH3637" s="115"/>
      <c r="AI3637" s="116"/>
      <c r="AJ3637" s="118"/>
      <c r="AK3637" s="115"/>
      <c r="AL3637" s="115"/>
      <c r="AM3637" s="115"/>
      <c r="AN3637" s="115"/>
      <c r="AO3637" s="115"/>
      <c r="AP3637" s="115"/>
      <c r="AQ3637" s="115"/>
      <c r="AR3637" s="116"/>
      <c r="AS3637" s="118"/>
      <c r="AT3637" s="115"/>
      <c r="AU3637" s="115"/>
      <c r="AV3637" s="115"/>
      <c r="AW3637" s="115"/>
      <c r="AX3637" s="120"/>
      <c r="AY3637" s="2"/>
      <c r="AZ3637" s="2"/>
      <c r="BA3637" s="2"/>
      <c r="BB3637" s="23"/>
      <c r="BC3637" s="24"/>
      <c r="BE3637" s="2"/>
      <c r="BF3637" s="2"/>
      <c r="BG3637" s="2"/>
      <c r="BH3637" s="2"/>
      <c r="BI3637" s="2"/>
      <c r="BJ3637" s="2"/>
      <c r="BK3637" s="2"/>
      <c r="BL3637" s="2"/>
      <c r="BM3637" s="2"/>
      <c r="BN3637" s="2"/>
      <c r="BO3637" s="2"/>
      <c r="BP3637" s="2"/>
      <c r="BQ3637" s="2"/>
      <c r="BR3637" s="2"/>
      <c r="BS3637" s="2"/>
      <c r="BT3637" s="2"/>
      <c r="BU3637" s="2"/>
      <c r="BV3637" s="2"/>
      <c r="BW3637" s="2"/>
      <c r="BX3637" s="2"/>
      <c r="BY3637" s="2"/>
      <c r="BZ3637" s="2"/>
      <c r="CA3637" s="2"/>
      <c r="CB3637" s="2"/>
      <c r="CC3637" s="2"/>
      <c r="CD3637" s="2"/>
      <c r="CE3637" s="2"/>
      <c r="CF3637" s="2"/>
      <c r="CG3637" s="2"/>
      <c r="CH3637" s="2"/>
      <c r="CI3637" s="2"/>
      <c r="CJ3637" s="2"/>
      <c r="CK3637" s="2"/>
      <c r="CL3637" s="2"/>
      <c r="CM3637" s="2"/>
      <c r="CN3637" s="2"/>
      <c r="CO3637" s="2"/>
      <c r="CP3637" s="2"/>
      <c r="CQ3637" s="2"/>
      <c r="CR3637" s="2"/>
      <c r="CS3637" s="2"/>
      <c r="CT3637" s="2"/>
      <c r="CU3637" s="2"/>
      <c r="CV3637" s="2"/>
      <c r="CW3637" s="2"/>
      <c r="CX3637" s="2"/>
      <c r="CY3637" s="2"/>
      <c r="CZ3637" s="2"/>
      <c r="DA3637" s="2"/>
      <c r="DB3637" s="2"/>
      <c r="DC3637" s="2"/>
      <c r="DD3637" s="2"/>
      <c r="DE3637" s="2"/>
      <c r="DF3637" s="2"/>
      <c r="DG3637" s="2"/>
      <c r="DH3637" s="2"/>
      <c r="DI3637" s="2"/>
      <c r="DJ3637" s="2"/>
      <c r="DK3637" s="2"/>
      <c r="DL3637" s="2"/>
      <c r="DM3637" s="2"/>
      <c r="DN3637" s="2"/>
      <c r="DO3637" s="2"/>
      <c r="DP3637" s="2"/>
      <c r="DQ3637" s="2"/>
      <c r="DR3637" s="2"/>
      <c r="DS3637" s="2"/>
      <c r="DT3637" s="2"/>
      <c r="DU3637" s="2"/>
      <c r="DV3637" s="2"/>
      <c r="DW3637" s="2"/>
      <c r="DX3637" s="2"/>
      <c r="DY3637" s="2"/>
      <c r="DZ3637" s="2"/>
      <c r="EA3637" s="2"/>
      <c r="EB3637" s="2"/>
      <c r="EC3637" s="2"/>
      <c r="ED3637" s="2"/>
      <c r="EE3637" s="2"/>
      <c r="EF3637" s="2"/>
      <c r="EG3637" s="2"/>
      <c r="EH3637" s="2"/>
      <c r="EI3637" s="2"/>
      <c r="EJ3637" s="2"/>
      <c r="EK3637" s="2"/>
      <c r="EL3637" s="2"/>
      <c r="EM3637" s="2"/>
      <c r="EN3637" s="2"/>
      <c r="EO3637" s="2"/>
      <c r="EP3637" s="2"/>
      <c r="EQ3637" s="2"/>
      <c r="ER3637" s="2"/>
      <c r="ES3637" s="2"/>
      <c r="ET3637" s="2"/>
      <c r="EU3637" s="2"/>
      <c r="EV3637" s="2"/>
      <c r="EW3637" s="2"/>
      <c r="EX3637" s="2"/>
      <c r="EY3637" s="2"/>
      <c r="EZ3637" s="2"/>
      <c r="FA3637" s="2"/>
      <c r="FB3637" s="2"/>
      <c r="FC3637" s="2"/>
      <c r="FD3637" s="2"/>
      <c r="FE3637" s="2"/>
      <c r="FF3637" s="2"/>
      <c r="FG3637" s="2"/>
      <c r="FH3637" s="2"/>
      <c r="FI3637" s="2"/>
      <c r="FJ3637" s="2"/>
      <c r="FK3637" s="2"/>
      <c r="FL3637" s="2"/>
      <c r="FM3637" s="2"/>
      <c r="FN3637" s="2"/>
      <c r="FO3637" s="2"/>
      <c r="FP3637" s="2"/>
      <c r="FQ3637" s="2"/>
      <c r="FR3637" s="2"/>
      <c r="FS3637" s="2"/>
      <c r="FT3637" s="2"/>
      <c r="FU3637" s="2"/>
      <c r="FV3637" s="2"/>
      <c r="FW3637" s="2"/>
      <c r="FX3637" s="2"/>
      <c r="FY3637" s="2"/>
      <c r="FZ3637" s="2"/>
      <c r="GA3637" s="2"/>
      <c r="GB3637" s="2"/>
      <c r="GC3637" s="2"/>
      <c r="GD3637" s="2"/>
      <c r="GE3637" s="2"/>
      <c r="GF3637" s="2"/>
      <c r="GG3637" s="2"/>
      <c r="GH3637" s="2"/>
      <c r="GI3637" s="2"/>
      <c r="GJ3637" s="2"/>
      <c r="GK3637" s="2"/>
      <c r="GL3637" s="2"/>
      <c r="GM3637" s="2"/>
      <c r="GN3637" s="2"/>
      <c r="GO3637" s="2"/>
      <c r="GP3637" s="2"/>
      <c r="GQ3637" s="2"/>
      <c r="GR3637" s="2"/>
      <c r="GS3637" s="2"/>
      <c r="GT3637" s="2"/>
      <c r="GU3637" s="2"/>
      <c r="GV3637" s="2"/>
      <c r="GW3637" s="2"/>
      <c r="GX3637" s="2"/>
      <c r="GY3637" s="2"/>
      <c r="GZ3637" s="2"/>
      <c r="HA3637" s="2"/>
      <c r="HB3637" s="2"/>
      <c r="HC3637" s="2"/>
      <c r="HD3637" s="2"/>
      <c r="HE3637" s="2"/>
      <c r="HF3637" s="2"/>
      <c r="HG3637" s="2"/>
      <c r="HH3637" s="2"/>
      <c r="HI3637" s="2"/>
      <c r="HJ3637" s="2"/>
      <c r="HK3637" s="2"/>
      <c r="HL3637" s="2"/>
      <c r="HM3637" s="2"/>
      <c r="HN3637" s="2"/>
      <c r="HO3637" s="2"/>
      <c r="HP3637" s="2"/>
      <c r="HQ3637" s="2"/>
      <c r="HR3637" s="2"/>
      <c r="HS3637" s="2"/>
      <c r="HT3637" s="2"/>
      <c r="HU3637" s="2"/>
      <c r="HV3637" s="2"/>
      <c r="HW3637" s="2"/>
      <c r="HX3637" s="2"/>
      <c r="HY3637" s="2"/>
      <c r="HZ3637" s="2"/>
      <c r="IA3637" s="2"/>
      <c r="IB3637" s="2"/>
      <c r="IC3637" s="2"/>
      <c r="ID3637" s="2"/>
      <c r="IE3637" s="2"/>
      <c r="IF3637" s="2"/>
      <c r="IG3637" s="2"/>
      <c r="IH3637" s="2"/>
      <c r="II3637" s="2"/>
      <c r="IJ3637" s="2"/>
      <c r="IK3637" s="2"/>
      <c r="IL3637" s="2"/>
      <c r="IM3637" s="2"/>
      <c r="IN3637" s="2"/>
      <c r="IO3637" s="2"/>
      <c r="IP3637" s="2"/>
      <c r="IQ3637" s="2"/>
    </row>
    <row r="3638" spans="1:251" s="16" customFormat="1" ht="18.75" customHeight="1">
      <c r="A3638" s="8"/>
      <c r="B3638" s="25"/>
      <c r="C3638" s="130" t="s">
        <v>471</v>
      </c>
      <c r="D3638" s="131"/>
      <c r="E3638" s="131"/>
      <c r="F3638" s="131"/>
      <c r="G3638" s="131"/>
      <c r="H3638" s="131"/>
      <c r="I3638" s="131"/>
      <c r="J3638" s="131"/>
      <c r="K3638" s="131"/>
      <c r="L3638" s="131"/>
      <c r="M3638" s="131"/>
      <c r="N3638" s="131"/>
      <c r="O3638" s="131"/>
      <c r="P3638" s="131"/>
      <c r="Q3638" s="131"/>
      <c r="R3638" s="131"/>
      <c r="S3638" s="131"/>
      <c r="T3638" s="131"/>
      <c r="U3638" s="131"/>
      <c r="V3638" s="131"/>
      <c r="W3638" s="131"/>
      <c r="X3638" s="131"/>
      <c r="Y3638" s="131"/>
      <c r="Z3638" s="132"/>
      <c r="AA3638" s="133">
        <v>4654</v>
      </c>
      <c r="AB3638" s="134"/>
      <c r="AC3638" s="134"/>
      <c r="AD3638" s="134"/>
      <c r="AE3638" s="134"/>
      <c r="AF3638" s="134"/>
      <c r="AG3638" s="134"/>
      <c r="AH3638" s="134"/>
      <c r="AI3638" s="135"/>
      <c r="AJ3638" s="133">
        <v>6122</v>
      </c>
      <c r="AK3638" s="134"/>
      <c r="AL3638" s="134"/>
      <c r="AM3638" s="134"/>
      <c r="AN3638" s="134"/>
      <c r="AO3638" s="134"/>
      <c r="AP3638" s="134"/>
      <c r="AQ3638" s="134"/>
      <c r="AR3638" s="135"/>
      <c r="AS3638" s="136" t="s">
        <v>228</v>
      </c>
      <c r="AT3638" s="137"/>
      <c r="AU3638" s="137"/>
      <c r="AV3638" s="137"/>
      <c r="AW3638" s="137"/>
      <c r="AX3638" s="138"/>
      <c r="AY3638" s="2"/>
      <c r="AZ3638" s="2"/>
      <c r="BA3638" s="2"/>
      <c r="BB3638" s="2"/>
      <c r="BC3638" s="2"/>
      <c r="BD3638" s="2"/>
      <c r="BE3638" s="2"/>
      <c r="BF3638" s="2"/>
      <c r="BG3638" s="2"/>
      <c r="BH3638" s="2"/>
      <c r="BI3638" s="2"/>
      <c r="BJ3638" s="2"/>
      <c r="BK3638" s="2"/>
      <c r="BL3638" s="2"/>
      <c r="BM3638" s="2"/>
      <c r="BN3638" s="2"/>
      <c r="BO3638" s="2"/>
      <c r="BP3638" s="2"/>
      <c r="BQ3638" s="2"/>
      <c r="BR3638" s="2"/>
      <c r="BS3638" s="2"/>
      <c r="BT3638" s="2"/>
      <c r="BU3638" s="2"/>
      <c r="BV3638" s="2"/>
      <c r="BW3638" s="2"/>
      <c r="BX3638" s="2"/>
      <c r="BY3638" s="2"/>
      <c r="BZ3638" s="2"/>
      <c r="CA3638" s="2"/>
      <c r="CB3638" s="2"/>
      <c r="CC3638" s="2"/>
      <c r="CD3638" s="2"/>
      <c r="CE3638" s="2"/>
      <c r="CF3638" s="2"/>
      <c r="CG3638" s="2"/>
      <c r="CH3638" s="2"/>
      <c r="CI3638" s="2"/>
      <c r="CJ3638" s="2"/>
      <c r="CK3638" s="2"/>
      <c r="CL3638" s="2"/>
      <c r="CM3638" s="2"/>
      <c r="CN3638" s="2"/>
      <c r="CO3638" s="2"/>
      <c r="CP3638" s="2"/>
      <c r="CQ3638" s="2"/>
      <c r="CR3638" s="2"/>
      <c r="CS3638" s="2"/>
      <c r="CT3638" s="2"/>
      <c r="CU3638" s="2"/>
      <c r="CV3638" s="2"/>
      <c r="CW3638" s="2"/>
      <c r="CX3638" s="2"/>
      <c r="CY3638" s="2"/>
      <c r="CZ3638" s="2"/>
      <c r="DA3638" s="2"/>
      <c r="DB3638" s="2"/>
      <c r="DC3638" s="2"/>
      <c r="DD3638" s="2"/>
      <c r="DE3638" s="2"/>
      <c r="DF3638" s="2"/>
      <c r="DG3638" s="2"/>
      <c r="DH3638" s="2"/>
      <c r="DI3638" s="2"/>
      <c r="DJ3638" s="2"/>
      <c r="DK3638" s="2"/>
      <c r="DL3638" s="2"/>
      <c r="DM3638" s="2"/>
      <c r="DN3638" s="2"/>
      <c r="DO3638" s="2"/>
      <c r="DP3638" s="2"/>
      <c r="DQ3638" s="2"/>
      <c r="DR3638" s="2"/>
      <c r="DS3638" s="2"/>
      <c r="DT3638" s="2"/>
      <c r="DU3638" s="2"/>
      <c r="DV3638" s="2"/>
      <c r="DW3638" s="2"/>
      <c r="DX3638" s="2"/>
      <c r="DY3638" s="2"/>
      <c r="DZ3638" s="2"/>
      <c r="EA3638" s="2"/>
      <c r="EB3638" s="2"/>
      <c r="EC3638" s="2"/>
      <c r="ED3638" s="2"/>
      <c r="EE3638" s="2"/>
      <c r="EF3638" s="2"/>
      <c r="EG3638" s="2"/>
      <c r="EH3638" s="2"/>
      <c r="EI3638" s="2"/>
      <c r="EJ3638" s="2"/>
      <c r="EK3638" s="2"/>
      <c r="EL3638" s="2"/>
      <c r="EM3638" s="2"/>
      <c r="EN3638" s="2"/>
      <c r="EO3638" s="2"/>
      <c r="EP3638" s="2"/>
      <c r="EQ3638" s="2"/>
      <c r="ER3638" s="2"/>
      <c r="ES3638" s="2"/>
      <c r="ET3638" s="2"/>
      <c r="EU3638" s="2"/>
      <c r="EV3638" s="2"/>
      <c r="EW3638" s="2"/>
      <c r="EX3638" s="2"/>
      <c r="EY3638" s="2"/>
      <c r="EZ3638" s="2"/>
      <c r="FA3638" s="2"/>
      <c r="FB3638" s="2"/>
      <c r="FC3638" s="2"/>
      <c r="FD3638" s="2"/>
      <c r="FE3638" s="2"/>
      <c r="FF3638" s="2"/>
      <c r="FG3638" s="2"/>
      <c r="FH3638" s="2"/>
      <c r="FI3638" s="2"/>
      <c r="FJ3638" s="2"/>
      <c r="FK3638" s="2"/>
      <c r="FL3638" s="2"/>
      <c r="FM3638" s="2"/>
      <c r="FN3638" s="2"/>
      <c r="FO3638" s="2"/>
      <c r="FP3638" s="2"/>
      <c r="FQ3638" s="2"/>
      <c r="FR3638" s="2"/>
      <c r="FS3638" s="2"/>
      <c r="FT3638" s="2"/>
      <c r="FU3638" s="2"/>
      <c r="FV3638" s="2"/>
      <c r="FW3638" s="2"/>
      <c r="FX3638" s="2"/>
      <c r="FY3638" s="2"/>
      <c r="FZ3638" s="2"/>
      <c r="GA3638" s="2"/>
      <c r="GB3638" s="2"/>
      <c r="GC3638" s="2"/>
      <c r="GD3638" s="2"/>
      <c r="GE3638" s="2"/>
      <c r="GF3638" s="2"/>
      <c r="GG3638" s="2"/>
      <c r="GH3638" s="2"/>
      <c r="GI3638" s="2"/>
      <c r="GJ3638" s="2"/>
      <c r="GK3638" s="2"/>
      <c r="GL3638" s="2"/>
      <c r="GM3638" s="2"/>
      <c r="GN3638" s="2"/>
      <c r="GO3638" s="2"/>
      <c r="GP3638" s="2"/>
      <c r="GQ3638" s="2"/>
      <c r="GR3638" s="2"/>
      <c r="GS3638" s="2"/>
      <c r="GT3638" s="2"/>
      <c r="GU3638" s="2"/>
      <c r="GV3638" s="2"/>
      <c r="GW3638" s="2"/>
      <c r="GX3638" s="2"/>
      <c r="GY3638" s="2"/>
      <c r="GZ3638" s="2"/>
      <c r="HA3638" s="2"/>
      <c r="HB3638" s="2"/>
      <c r="HC3638" s="2"/>
      <c r="HD3638" s="2"/>
      <c r="HE3638" s="2"/>
      <c r="HF3638" s="2"/>
      <c r="HG3638" s="2"/>
      <c r="HH3638" s="2"/>
      <c r="HI3638" s="2"/>
      <c r="HJ3638" s="2"/>
      <c r="HK3638" s="2"/>
      <c r="HL3638" s="2"/>
      <c r="HM3638" s="2"/>
      <c r="HN3638" s="2"/>
      <c r="HO3638" s="2"/>
      <c r="HP3638" s="2"/>
      <c r="HQ3638" s="2"/>
      <c r="HR3638" s="2"/>
      <c r="HS3638" s="2"/>
      <c r="HT3638" s="2"/>
      <c r="HU3638" s="2"/>
      <c r="HV3638" s="2"/>
      <c r="HW3638" s="2"/>
      <c r="HX3638" s="2"/>
      <c r="HY3638" s="2"/>
      <c r="HZ3638" s="2"/>
      <c r="IA3638" s="2"/>
      <c r="IB3638" s="2"/>
      <c r="IC3638" s="2"/>
      <c r="ID3638" s="2"/>
      <c r="IE3638" s="2"/>
      <c r="IF3638" s="2"/>
      <c r="IG3638" s="2"/>
      <c r="IH3638" s="2"/>
      <c r="II3638" s="2"/>
      <c r="IJ3638" s="2"/>
      <c r="IK3638" s="2"/>
      <c r="IL3638" s="2"/>
      <c r="IM3638" s="2"/>
      <c r="IN3638" s="2"/>
      <c r="IO3638" s="2"/>
      <c r="IP3638" s="2"/>
      <c r="IQ3638" s="2"/>
    </row>
    <row r="3639" spans="1:251" s="16" customFormat="1" ht="18.75" customHeight="1">
      <c r="A3639" s="8"/>
      <c r="B3639" s="25"/>
      <c r="C3639" s="130" t="s">
        <v>472</v>
      </c>
      <c r="D3639" s="131"/>
      <c r="E3639" s="131"/>
      <c r="F3639" s="131"/>
      <c r="G3639" s="131"/>
      <c r="H3639" s="131"/>
      <c r="I3639" s="131"/>
      <c r="J3639" s="131"/>
      <c r="K3639" s="131"/>
      <c r="L3639" s="131"/>
      <c r="M3639" s="131"/>
      <c r="N3639" s="131"/>
      <c r="O3639" s="131"/>
      <c r="P3639" s="131"/>
      <c r="Q3639" s="131"/>
      <c r="R3639" s="131"/>
      <c r="S3639" s="131"/>
      <c r="T3639" s="131"/>
      <c r="U3639" s="131"/>
      <c r="V3639" s="131"/>
      <c r="W3639" s="131"/>
      <c r="X3639" s="131"/>
      <c r="Y3639" s="131"/>
      <c r="Z3639" s="132"/>
      <c r="AA3639" s="133">
        <v>1088</v>
      </c>
      <c r="AB3639" s="134"/>
      <c r="AC3639" s="134"/>
      <c r="AD3639" s="134"/>
      <c r="AE3639" s="134"/>
      <c r="AF3639" s="134"/>
      <c r="AG3639" s="134"/>
      <c r="AH3639" s="134"/>
      <c r="AI3639" s="135"/>
      <c r="AJ3639" s="133">
        <v>1088</v>
      </c>
      <c r="AK3639" s="134"/>
      <c r="AL3639" s="134"/>
      <c r="AM3639" s="134"/>
      <c r="AN3639" s="134"/>
      <c r="AO3639" s="134"/>
      <c r="AP3639" s="134"/>
      <c r="AQ3639" s="134"/>
      <c r="AR3639" s="135"/>
      <c r="AS3639" s="136" t="s">
        <v>228</v>
      </c>
      <c r="AT3639" s="137"/>
      <c r="AU3639" s="137"/>
      <c r="AV3639" s="137"/>
      <c r="AW3639" s="137"/>
      <c r="AX3639" s="138"/>
      <c r="AY3639" s="2"/>
      <c r="AZ3639" s="2"/>
      <c r="BA3639" s="2"/>
      <c r="BB3639" s="2"/>
      <c r="BC3639" s="2"/>
      <c r="BD3639" s="2"/>
      <c r="BE3639" s="2"/>
      <c r="BF3639" s="2"/>
      <c r="BG3639" s="2"/>
      <c r="BH3639" s="2"/>
      <c r="BI3639" s="2"/>
      <c r="BJ3639" s="2"/>
      <c r="BK3639" s="2"/>
      <c r="BL3639" s="2"/>
      <c r="BM3639" s="2"/>
      <c r="BN3639" s="2"/>
      <c r="BO3639" s="2"/>
      <c r="BP3639" s="2"/>
      <c r="BQ3639" s="2"/>
      <c r="BR3639" s="2"/>
      <c r="BS3639" s="2"/>
      <c r="BT3639" s="2"/>
      <c r="BU3639" s="2"/>
      <c r="BV3639" s="2"/>
      <c r="BW3639" s="2"/>
      <c r="BX3639" s="2"/>
      <c r="BY3639" s="2"/>
      <c r="BZ3639" s="2"/>
      <c r="CA3639" s="2"/>
      <c r="CB3639" s="2"/>
      <c r="CC3639" s="2"/>
      <c r="CD3639" s="2"/>
      <c r="CE3639" s="2"/>
      <c r="CF3639" s="2"/>
      <c r="CG3639" s="2"/>
      <c r="CH3639" s="2"/>
      <c r="CI3639" s="2"/>
      <c r="CJ3639" s="2"/>
      <c r="CK3639" s="2"/>
      <c r="CL3639" s="2"/>
      <c r="CM3639" s="2"/>
      <c r="CN3639" s="2"/>
      <c r="CO3639" s="2"/>
      <c r="CP3639" s="2"/>
      <c r="CQ3639" s="2"/>
      <c r="CR3639" s="2"/>
      <c r="CS3639" s="2"/>
      <c r="CT3639" s="2"/>
      <c r="CU3639" s="2"/>
      <c r="CV3639" s="2"/>
      <c r="CW3639" s="2"/>
      <c r="CX3639" s="2"/>
      <c r="CY3639" s="2"/>
      <c r="CZ3639" s="2"/>
      <c r="DA3639" s="2"/>
      <c r="DB3639" s="2"/>
      <c r="DC3639" s="2"/>
      <c r="DD3639" s="2"/>
      <c r="DE3639" s="2"/>
      <c r="DF3639" s="2"/>
      <c r="DG3639" s="2"/>
      <c r="DH3639" s="2"/>
      <c r="DI3639" s="2"/>
      <c r="DJ3639" s="2"/>
      <c r="DK3639" s="2"/>
      <c r="DL3639" s="2"/>
      <c r="DM3639" s="2"/>
      <c r="DN3639" s="2"/>
      <c r="DO3639" s="2"/>
      <c r="DP3639" s="2"/>
      <c r="DQ3639" s="2"/>
      <c r="DR3639" s="2"/>
      <c r="DS3639" s="2"/>
      <c r="DT3639" s="2"/>
      <c r="DU3639" s="2"/>
      <c r="DV3639" s="2"/>
      <c r="DW3639" s="2"/>
      <c r="DX3639" s="2"/>
      <c r="DY3639" s="2"/>
      <c r="DZ3639" s="2"/>
      <c r="EA3639" s="2"/>
      <c r="EB3639" s="2"/>
      <c r="EC3639" s="2"/>
      <c r="ED3639" s="2"/>
      <c r="EE3639" s="2"/>
      <c r="EF3639" s="2"/>
      <c r="EG3639" s="2"/>
      <c r="EH3639" s="2"/>
      <c r="EI3639" s="2"/>
      <c r="EJ3639" s="2"/>
      <c r="EK3639" s="2"/>
      <c r="EL3639" s="2"/>
      <c r="EM3639" s="2"/>
      <c r="EN3639" s="2"/>
      <c r="EO3639" s="2"/>
      <c r="EP3639" s="2"/>
      <c r="EQ3639" s="2"/>
      <c r="ER3639" s="2"/>
      <c r="ES3639" s="2"/>
      <c r="ET3639" s="2"/>
      <c r="EU3639" s="2"/>
      <c r="EV3639" s="2"/>
      <c r="EW3639" s="2"/>
      <c r="EX3639" s="2"/>
      <c r="EY3639" s="2"/>
      <c r="EZ3639" s="2"/>
      <c r="FA3639" s="2"/>
      <c r="FB3639" s="2"/>
      <c r="FC3639" s="2"/>
      <c r="FD3639" s="2"/>
      <c r="FE3639" s="2"/>
      <c r="FF3639" s="2"/>
      <c r="FG3639" s="2"/>
      <c r="FH3639" s="2"/>
      <c r="FI3639" s="2"/>
      <c r="FJ3639" s="2"/>
      <c r="FK3639" s="2"/>
      <c r="FL3639" s="2"/>
      <c r="FM3639" s="2"/>
      <c r="FN3639" s="2"/>
      <c r="FO3639" s="2"/>
      <c r="FP3639" s="2"/>
      <c r="FQ3639" s="2"/>
      <c r="FR3639" s="2"/>
      <c r="FS3639" s="2"/>
      <c r="FT3639" s="2"/>
      <c r="FU3639" s="2"/>
      <c r="FV3639" s="2"/>
      <c r="FW3639" s="2"/>
      <c r="FX3639" s="2"/>
      <c r="FY3639" s="2"/>
      <c r="FZ3639" s="2"/>
      <c r="GA3639" s="2"/>
      <c r="GB3639" s="2"/>
      <c r="GC3639" s="2"/>
      <c r="GD3639" s="2"/>
      <c r="GE3639" s="2"/>
      <c r="GF3639" s="2"/>
      <c r="GG3639" s="2"/>
      <c r="GH3639" s="2"/>
      <c r="GI3639" s="2"/>
      <c r="GJ3639" s="2"/>
      <c r="GK3639" s="2"/>
      <c r="GL3639" s="2"/>
      <c r="GM3639" s="2"/>
      <c r="GN3639" s="2"/>
      <c r="GO3639" s="2"/>
      <c r="GP3639" s="2"/>
      <c r="GQ3639" s="2"/>
      <c r="GR3639" s="2"/>
      <c r="GS3639" s="2"/>
      <c r="GT3639" s="2"/>
      <c r="GU3639" s="2"/>
      <c r="GV3639" s="2"/>
      <c r="GW3639" s="2"/>
      <c r="GX3639" s="2"/>
      <c r="GY3639" s="2"/>
      <c r="GZ3639" s="2"/>
      <c r="HA3639" s="2"/>
      <c r="HB3639" s="2"/>
      <c r="HC3639" s="2"/>
      <c r="HD3639" s="2"/>
      <c r="HE3639" s="2"/>
      <c r="HF3639" s="2"/>
      <c r="HG3639" s="2"/>
      <c r="HH3639" s="2"/>
      <c r="HI3639" s="2"/>
      <c r="HJ3639" s="2"/>
      <c r="HK3639" s="2"/>
      <c r="HL3639" s="2"/>
      <c r="HM3639" s="2"/>
      <c r="HN3639" s="2"/>
      <c r="HO3639" s="2"/>
      <c r="HP3639" s="2"/>
      <c r="HQ3639" s="2"/>
      <c r="HR3639" s="2"/>
      <c r="HS3639" s="2"/>
      <c r="HT3639" s="2"/>
      <c r="HU3639" s="2"/>
      <c r="HV3639" s="2"/>
      <c r="HW3639" s="2"/>
      <c r="HX3639" s="2"/>
      <c r="HY3639" s="2"/>
      <c r="HZ3639" s="2"/>
      <c r="IA3639" s="2"/>
      <c r="IB3639" s="2"/>
      <c r="IC3639" s="2"/>
      <c r="ID3639" s="2"/>
      <c r="IE3639" s="2"/>
      <c r="IF3639" s="2"/>
      <c r="IG3639" s="2"/>
      <c r="IH3639" s="2"/>
      <c r="II3639" s="2"/>
      <c r="IJ3639" s="2"/>
      <c r="IK3639" s="2"/>
      <c r="IL3639" s="2"/>
      <c r="IM3639" s="2"/>
      <c r="IN3639" s="2"/>
      <c r="IO3639" s="2"/>
      <c r="IP3639" s="2"/>
      <c r="IQ3639" s="2"/>
    </row>
    <row r="3640" spans="1:251" s="16" customFormat="1" ht="18.75" customHeight="1" thickBot="1">
      <c r="A3640" s="17"/>
      <c r="B3640" s="121" t="s">
        <v>11</v>
      </c>
      <c r="C3640" s="122"/>
      <c r="D3640" s="122"/>
      <c r="E3640" s="122"/>
      <c r="F3640" s="122"/>
      <c r="G3640" s="122"/>
      <c r="H3640" s="122"/>
      <c r="I3640" s="122"/>
      <c r="J3640" s="122"/>
      <c r="K3640" s="122"/>
      <c r="L3640" s="122"/>
      <c r="M3640" s="122"/>
      <c r="N3640" s="122"/>
      <c r="O3640" s="122"/>
      <c r="P3640" s="122"/>
      <c r="Q3640" s="122"/>
      <c r="R3640" s="122"/>
      <c r="S3640" s="122"/>
      <c r="T3640" s="122"/>
      <c r="U3640" s="122"/>
      <c r="V3640" s="122"/>
      <c r="W3640" s="122"/>
      <c r="X3640" s="122"/>
      <c r="Y3640" s="122"/>
      <c r="Z3640" s="123"/>
      <c r="AA3640" s="124">
        <f>SUM($AA$3638:$AA$3639)</f>
        <v>5742</v>
      </c>
      <c r="AB3640" s="125"/>
      <c r="AC3640" s="125"/>
      <c r="AD3640" s="125"/>
      <c r="AE3640" s="125"/>
      <c r="AF3640" s="125"/>
      <c r="AG3640" s="125"/>
      <c r="AH3640" s="125"/>
      <c r="AI3640" s="126"/>
      <c r="AJ3640" s="124">
        <f>SUM($AJ$3638:$AJ$3639)</f>
        <v>7210</v>
      </c>
      <c r="AK3640" s="125"/>
      <c r="AL3640" s="125"/>
      <c r="AM3640" s="125"/>
      <c r="AN3640" s="125"/>
      <c r="AO3640" s="125"/>
      <c r="AP3640" s="125"/>
      <c r="AQ3640" s="125"/>
      <c r="AR3640" s="126"/>
      <c r="AS3640" s="127"/>
      <c r="AT3640" s="128"/>
      <c r="AU3640" s="128"/>
      <c r="AV3640" s="128"/>
      <c r="AW3640" s="128"/>
      <c r="AX3640" s="129"/>
      <c r="AY3640" s="2"/>
      <c r="AZ3640" s="2"/>
      <c r="BA3640" s="2"/>
      <c r="BB3640" s="2"/>
      <c r="BC3640" s="2"/>
      <c r="BD3640" s="2"/>
      <c r="BE3640" s="2"/>
      <c r="BF3640" s="2"/>
      <c r="BG3640" s="2"/>
      <c r="BH3640" s="2"/>
      <c r="BI3640" s="2"/>
      <c r="BJ3640" s="2"/>
      <c r="BK3640" s="2"/>
      <c r="BL3640" s="2"/>
      <c r="BM3640" s="2"/>
      <c r="BN3640" s="2"/>
      <c r="BO3640" s="2"/>
      <c r="BP3640" s="2"/>
      <c r="BQ3640" s="2"/>
      <c r="BR3640" s="2"/>
      <c r="BS3640" s="2"/>
      <c r="BT3640" s="2"/>
      <c r="BU3640" s="2"/>
      <c r="BV3640" s="2"/>
      <c r="BW3640" s="2"/>
      <c r="BX3640" s="2"/>
      <c r="BY3640" s="2"/>
      <c r="BZ3640" s="2"/>
      <c r="CA3640" s="2"/>
      <c r="CB3640" s="2"/>
      <c r="CC3640" s="2"/>
      <c r="CD3640" s="2"/>
      <c r="CE3640" s="2"/>
      <c r="CF3640" s="2"/>
      <c r="CG3640" s="2"/>
      <c r="CH3640" s="2"/>
      <c r="CI3640" s="2"/>
      <c r="CJ3640" s="2"/>
      <c r="CK3640" s="2"/>
      <c r="CL3640" s="2"/>
      <c r="CM3640" s="2"/>
      <c r="CN3640" s="2"/>
      <c r="CO3640" s="2"/>
      <c r="CP3640" s="2"/>
      <c r="CQ3640" s="2"/>
      <c r="CR3640" s="2"/>
      <c r="CS3640" s="2"/>
      <c r="CT3640" s="2"/>
      <c r="CU3640" s="2"/>
      <c r="CV3640" s="2"/>
      <c r="CW3640" s="2"/>
      <c r="CX3640" s="2"/>
      <c r="CY3640" s="2"/>
      <c r="CZ3640" s="2"/>
      <c r="DA3640" s="2"/>
      <c r="DB3640" s="2"/>
      <c r="DC3640" s="2"/>
      <c r="DD3640" s="2"/>
      <c r="DE3640" s="2"/>
      <c r="DF3640" s="2"/>
      <c r="DG3640" s="2"/>
      <c r="DH3640" s="2"/>
      <c r="DI3640" s="2"/>
      <c r="DJ3640" s="2"/>
      <c r="DK3640" s="2"/>
      <c r="DL3640" s="2"/>
      <c r="DM3640" s="2"/>
      <c r="DN3640" s="2"/>
      <c r="DO3640" s="2"/>
      <c r="DP3640" s="2"/>
      <c r="DQ3640" s="2"/>
      <c r="DR3640" s="2"/>
      <c r="DS3640" s="2"/>
      <c r="DT3640" s="2"/>
      <c r="DU3640" s="2"/>
      <c r="DV3640" s="2"/>
      <c r="DW3640" s="2"/>
      <c r="DX3640" s="2"/>
      <c r="DY3640" s="2"/>
      <c r="DZ3640" s="2"/>
      <c r="EA3640" s="2"/>
      <c r="EB3640" s="2"/>
      <c r="EC3640" s="2"/>
      <c r="ED3640" s="2"/>
      <c r="EE3640" s="2"/>
      <c r="EF3640" s="2"/>
      <c r="EG3640" s="2"/>
      <c r="EH3640" s="2"/>
      <c r="EI3640" s="2"/>
      <c r="EJ3640" s="2"/>
      <c r="EK3640" s="2"/>
      <c r="EL3640" s="2"/>
      <c r="EM3640" s="2"/>
      <c r="EN3640" s="2"/>
      <c r="EO3640" s="2"/>
      <c r="EP3640" s="2"/>
      <c r="EQ3640" s="2"/>
      <c r="ER3640" s="2"/>
      <c r="ES3640" s="2"/>
      <c r="ET3640" s="2"/>
      <c r="EU3640" s="2"/>
      <c r="EV3640" s="2"/>
      <c r="EW3640" s="2"/>
      <c r="EX3640" s="2"/>
      <c r="EY3640" s="2"/>
      <c r="EZ3640" s="2"/>
      <c r="FA3640" s="2"/>
      <c r="FB3640" s="2"/>
      <c r="FC3640" s="2"/>
      <c r="FD3640" s="2"/>
      <c r="FE3640" s="2"/>
      <c r="FF3640" s="2"/>
      <c r="FG3640" s="2"/>
      <c r="FH3640" s="2"/>
      <c r="FI3640" s="2"/>
      <c r="FJ3640" s="2"/>
      <c r="FK3640" s="2"/>
      <c r="FL3640" s="2"/>
      <c r="FM3640" s="2"/>
      <c r="FN3640" s="2"/>
      <c r="FO3640" s="2"/>
      <c r="FP3640" s="2"/>
      <c r="FQ3640" s="2"/>
      <c r="FR3640" s="2"/>
      <c r="FS3640" s="2"/>
      <c r="FT3640" s="2"/>
      <c r="FU3640" s="2"/>
      <c r="FV3640" s="2"/>
      <c r="FW3640" s="2"/>
      <c r="FX3640" s="2"/>
      <c r="FY3640" s="2"/>
      <c r="FZ3640" s="2"/>
      <c r="GA3640" s="2"/>
      <c r="GB3640" s="2"/>
      <c r="GC3640" s="2"/>
      <c r="GD3640" s="2"/>
      <c r="GE3640" s="2"/>
      <c r="GF3640" s="2"/>
      <c r="GG3640" s="2"/>
      <c r="GH3640" s="2"/>
      <c r="GI3640" s="2"/>
      <c r="GJ3640" s="2"/>
      <c r="GK3640" s="2"/>
      <c r="GL3640" s="2"/>
      <c r="GM3640" s="2"/>
      <c r="GN3640" s="2"/>
      <c r="GO3640" s="2"/>
      <c r="GP3640" s="2"/>
      <c r="GQ3640" s="2"/>
      <c r="GR3640" s="2"/>
      <c r="GS3640" s="2"/>
      <c r="GT3640" s="2"/>
      <c r="GU3640" s="2"/>
      <c r="GV3640" s="2"/>
      <c r="GW3640" s="2"/>
      <c r="GX3640" s="2"/>
      <c r="GY3640" s="2"/>
      <c r="GZ3640" s="2"/>
      <c r="HA3640" s="2"/>
      <c r="HB3640" s="2"/>
      <c r="HC3640" s="2"/>
      <c r="HD3640" s="2"/>
      <c r="HE3640" s="2"/>
      <c r="HF3640" s="2"/>
      <c r="HG3640" s="2"/>
      <c r="HH3640" s="2"/>
      <c r="HI3640" s="2"/>
      <c r="HJ3640" s="2"/>
      <c r="HK3640" s="2"/>
      <c r="HL3640" s="2"/>
      <c r="HM3640" s="2"/>
      <c r="HN3640" s="2"/>
      <c r="HO3640" s="2"/>
      <c r="HP3640" s="2"/>
      <c r="HQ3640" s="2"/>
      <c r="HR3640" s="2"/>
      <c r="HS3640" s="2"/>
      <c r="HT3640" s="2"/>
      <c r="HU3640" s="2"/>
      <c r="HV3640" s="2"/>
      <c r="HW3640" s="2"/>
      <c r="HX3640" s="2"/>
      <c r="HY3640" s="2"/>
      <c r="HZ3640" s="2"/>
      <c r="IA3640" s="2"/>
      <c r="IB3640" s="2"/>
      <c r="IC3640" s="2"/>
      <c r="ID3640" s="2"/>
      <c r="IE3640" s="2"/>
      <c r="IF3640" s="2"/>
      <c r="IG3640" s="2"/>
      <c r="IH3640" s="2"/>
      <c r="II3640" s="2"/>
      <c r="IJ3640" s="2"/>
      <c r="IK3640" s="2"/>
      <c r="IL3640" s="2"/>
      <c r="IM3640" s="2"/>
      <c r="IN3640" s="2"/>
      <c r="IO3640" s="2"/>
      <c r="IP3640" s="2"/>
      <c r="IQ3640" s="2"/>
    </row>
    <row r="3642" spans="1:251" ht="18.75">
      <c r="A3642" s="1" t="s">
        <v>0</v>
      </c>
      <c r="AW3642" s="3"/>
      <c r="AX3642" s="4"/>
      <c r="AY3642" s="3"/>
    </row>
    <row r="3644" spans="1:251" ht="18.75">
      <c r="B3644" s="101" t="s">
        <v>8</v>
      </c>
      <c r="C3644" s="102"/>
      <c r="D3644" s="102"/>
      <c r="E3644" s="102"/>
      <c r="F3644" s="102"/>
      <c r="G3644" s="102"/>
      <c r="H3644" s="102"/>
      <c r="I3644" s="102"/>
      <c r="J3644" s="102"/>
      <c r="K3644" s="102"/>
      <c r="L3644" s="102"/>
      <c r="M3644" s="102"/>
      <c r="N3644" s="102"/>
      <c r="O3644" s="102"/>
      <c r="P3644" s="102"/>
      <c r="Q3644" s="102"/>
      <c r="R3644" s="102"/>
      <c r="S3644" s="102"/>
      <c r="T3644" s="102"/>
      <c r="U3644" s="102"/>
      <c r="V3644" s="102"/>
      <c r="W3644" s="102"/>
      <c r="X3644" s="102"/>
      <c r="Y3644" s="102"/>
      <c r="Z3644" s="102"/>
      <c r="AA3644" s="102"/>
      <c r="AB3644" s="102"/>
      <c r="AC3644" s="102"/>
      <c r="AD3644" s="102"/>
      <c r="AE3644" s="102"/>
      <c r="AF3644" s="102"/>
      <c r="AG3644" s="102"/>
      <c r="AH3644" s="102"/>
      <c r="AI3644" s="102"/>
      <c r="AJ3644" s="102"/>
      <c r="AK3644" s="102"/>
      <c r="AL3644" s="102"/>
      <c r="AM3644" s="102"/>
      <c r="AN3644" s="102"/>
      <c r="AO3644" s="102"/>
      <c r="AP3644" s="102"/>
      <c r="AQ3644" s="102"/>
      <c r="AR3644" s="102"/>
      <c r="AS3644" s="102"/>
      <c r="AT3644" s="102"/>
      <c r="AU3644" s="102"/>
      <c r="AV3644" s="102"/>
      <c r="AW3644" s="102"/>
      <c r="AX3644" s="102"/>
    </row>
    <row r="3645" spans="1:251">
      <c r="Z3645" s="5"/>
      <c r="AD3645" s="5"/>
      <c r="AE3645" s="5"/>
      <c r="AF3645" s="5"/>
      <c r="AG3645" s="5"/>
      <c r="AH3645" s="5"/>
      <c r="AI3645" s="5"/>
      <c r="AO3645" s="5"/>
    </row>
    <row r="3646" spans="1:251" ht="13.5" thickBot="1">
      <c r="Z3646" s="5"/>
      <c r="AD3646" s="5"/>
      <c r="AE3646" s="5"/>
      <c r="AF3646" s="5"/>
      <c r="AG3646" s="5"/>
      <c r="AH3646" s="5"/>
      <c r="AI3646" s="5"/>
      <c r="AO3646" s="5"/>
      <c r="DI3646" s="6"/>
    </row>
    <row r="3647" spans="1:251" ht="24.75" customHeight="1" thickBot="1">
      <c r="B3647" s="103" t="s">
        <v>1</v>
      </c>
      <c r="C3647" s="104"/>
      <c r="D3647" s="104"/>
      <c r="E3647" s="104"/>
      <c r="F3647" s="104"/>
      <c r="G3647" s="104"/>
      <c r="H3647" s="105" t="s">
        <v>503</v>
      </c>
      <c r="I3647" s="106"/>
      <c r="J3647" s="106"/>
      <c r="K3647" s="106"/>
      <c r="L3647" s="106"/>
      <c r="M3647" s="106"/>
      <c r="N3647" s="106"/>
      <c r="O3647" s="106"/>
      <c r="P3647" s="106"/>
      <c r="Q3647" s="106"/>
      <c r="R3647" s="106"/>
      <c r="S3647" s="106"/>
      <c r="T3647" s="106"/>
      <c r="U3647" s="106"/>
      <c r="V3647" s="106"/>
      <c r="W3647" s="106"/>
      <c r="X3647" s="106"/>
      <c r="Y3647" s="106"/>
      <c r="Z3647" s="106"/>
      <c r="AA3647" s="106"/>
      <c r="AB3647" s="106"/>
      <c r="AC3647" s="106"/>
      <c r="AD3647" s="106"/>
      <c r="AE3647" s="106"/>
      <c r="AF3647" s="106"/>
      <c r="AG3647" s="106"/>
      <c r="AH3647" s="106"/>
      <c r="AI3647" s="106"/>
      <c r="AJ3647" s="106"/>
      <c r="AK3647" s="106"/>
      <c r="AL3647" s="106"/>
      <c r="AM3647" s="106"/>
      <c r="AN3647" s="106"/>
      <c r="AO3647" s="106"/>
      <c r="AP3647" s="106"/>
      <c r="AQ3647" s="106"/>
      <c r="AR3647" s="106"/>
      <c r="AS3647" s="106"/>
      <c r="AT3647" s="106"/>
      <c r="AU3647" s="106"/>
      <c r="AV3647" s="106"/>
      <c r="AW3647" s="106"/>
      <c r="AX3647" s="107"/>
      <c r="DI3647" s="6"/>
    </row>
    <row r="3648" spans="1:251" ht="14.25">
      <c r="B3648" s="7"/>
      <c r="C3648" s="7"/>
      <c r="D3648" s="7"/>
      <c r="E3648" s="7"/>
      <c r="F3648" s="7"/>
      <c r="G3648" s="7"/>
      <c r="H3648" s="8"/>
      <c r="I3648" s="8"/>
      <c r="J3648" s="8"/>
      <c r="K3648" s="8"/>
      <c r="L3648" s="9"/>
      <c r="M3648" s="9"/>
      <c r="N3648" s="9"/>
      <c r="O3648" s="9"/>
      <c r="P3648" s="8"/>
      <c r="Q3648" s="8"/>
      <c r="R3648" s="8"/>
      <c r="S3648" s="8"/>
      <c r="T3648" s="8"/>
      <c r="U3648" s="8"/>
      <c r="V3648" s="10"/>
      <c r="W3648" s="10"/>
      <c r="X3648" s="10"/>
      <c r="Y3648" s="10"/>
      <c r="Z3648" s="10"/>
      <c r="AA3648" s="10"/>
      <c r="AB3648" s="10"/>
      <c r="AC3648" s="10"/>
      <c r="AD3648" s="10"/>
      <c r="AE3648" s="10"/>
      <c r="AF3648" s="10"/>
      <c r="AG3648" s="10"/>
      <c r="AH3648" s="10"/>
      <c r="AI3648" s="10"/>
      <c r="AJ3648" s="10"/>
      <c r="AK3648" s="10"/>
      <c r="AL3648" s="10"/>
      <c r="AM3648" s="10"/>
      <c r="AN3648" s="10"/>
      <c r="AO3648" s="10"/>
      <c r="AP3648" s="10"/>
      <c r="AQ3648" s="10"/>
      <c r="AR3648" s="10"/>
      <c r="AS3648" s="10"/>
      <c r="AT3648" s="10"/>
      <c r="AU3648" s="10"/>
      <c r="AV3648" s="10"/>
      <c r="AW3648" s="10"/>
      <c r="AX3648" s="10"/>
      <c r="DI3648" s="6"/>
    </row>
    <row r="3649" spans="1:113" ht="15" thickBot="1">
      <c r="A3649" s="11"/>
      <c r="B3649" s="10" t="s">
        <v>2</v>
      </c>
      <c r="C3649" s="8"/>
      <c r="D3649" s="8"/>
      <c r="E3649" s="8"/>
      <c r="F3649" s="8"/>
      <c r="G3649" s="8"/>
      <c r="H3649" s="8"/>
      <c r="I3649" s="8"/>
      <c r="J3649" s="8"/>
      <c r="K3649" s="8"/>
      <c r="L3649" s="9"/>
      <c r="M3649" s="9"/>
      <c r="N3649" s="9"/>
      <c r="O3649" s="9"/>
      <c r="P3649" s="8"/>
      <c r="Q3649" s="8"/>
      <c r="R3649" s="8"/>
      <c r="S3649" s="8"/>
      <c r="T3649" s="8"/>
      <c r="U3649" s="8"/>
      <c r="V3649" s="10"/>
      <c r="W3649" s="10"/>
      <c r="X3649" s="10"/>
      <c r="Y3649" s="10"/>
      <c r="Z3649" s="10"/>
      <c r="AA3649" s="10"/>
      <c r="AB3649" s="10"/>
      <c r="AC3649" s="10"/>
      <c r="AD3649" s="10"/>
      <c r="AE3649" s="10"/>
      <c r="AF3649" s="10"/>
      <c r="AG3649" s="10"/>
      <c r="AH3649" s="10"/>
      <c r="AI3649" s="10"/>
      <c r="AJ3649" s="10"/>
      <c r="AK3649" s="10"/>
      <c r="AL3649" s="10"/>
      <c r="AM3649" s="10"/>
      <c r="AN3649" s="10"/>
      <c r="AO3649" s="10"/>
      <c r="AP3649" s="10"/>
      <c r="AQ3649" s="10"/>
      <c r="AR3649" s="10"/>
      <c r="AS3649" s="10"/>
      <c r="AT3649" s="10"/>
      <c r="AU3649" s="10"/>
      <c r="AV3649" s="10"/>
      <c r="AW3649" s="10"/>
      <c r="AX3649" s="10"/>
      <c r="DI3649" s="6"/>
    </row>
    <row r="3650" spans="1:113" ht="14.25">
      <c r="A3650" s="8"/>
      <c r="B3650" s="12"/>
      <c r="C3650" s="7"/>
      <c r="D3650" s="7"/>
      <c r="E3650" s="7"/>
      <c r="F3650" s="7"/>
      <c r="G3650" s="7"/>
      <c r="H3650" s="7"/>
      <c r="I3650" s="7"/>
      <c r="J3650" s="7"/>
      <c r="K3650" s="7"/>
      <c r="L3650" s="13"/>
      <c r="M3650" s="13"/>
      <c r="N3650" s="13"/>
      <c r="O3650" s="13"/>
      <c r="P3650" s="7"/>
      <c r="Q3650" s="7"/>
      <c r="R3650" s="7"/>
      <c r="S3650" s="7"/>
      <c r="T3650" s="7"/>
      <c r="U3650" s="7"/>
      <c r="V3650" s="14"/>
      <c r="W3650" s="14"/>
      <c r="X3650" s="14"/>
      <c r="Y3650" s="14"/>
      <c r="Z3650" s="14"/>
      <c r="AA3650" s="14"/>
      <c r="AB3650" s="14"/>
      <c r="AC3650" s="14"/>
      <c r="AD3650" s="14"/>
      <c r="AE3650" s="14"/>
      <c r="AF3650" s="14"/>
      <c r="AG3650" s="14"/>
      <c r="AH3650" s="14"/>
      <c r="AI3650" s="14"/>
      <c r="AJ3650" s="14"/>
      <c r="AK3650" s="14"/>
      <c r="AL3650" s="14"/>
      <c r="AM3650" s="14"/>
      <c r="AN3650" s="14"/>
      <c r="AO3650" s="14"/>
      <c r="AP3650" s="14"/>
      <c r="AQ3650" s="14"/>
      <c r="AR3650" s="14"/>
      <c r="AS3650" s="14"/>
      <c r="AT3650" s="14"/>
      <c r="AU3650" s="14"/>
      <c r="AV3650" s="14"/>
      <c r="AW3650" s="14"/>
      <c r="AX3650" s="15"/>
    </row>
    <row r="3651" spans="1:113" ht="12" customHeight="1">
      <c r="A3651" s="8"/>
      <c r="B3651" s="108" t="s">
        <v>504</v>
      </c>
      <c r="C3651" s="109"/>
      <c r="D3651" s="109"/>
      <c r="E3651" s="109"/>
      <c r="F3651" s="109"/>
      <c r="G3651" s="109"/>
      <c r="H3651" s="109"/>
      <c r="I3651" s="109"/>
      <c r="J3651" s="109"/>
      <c r="K3651" s="109"/>
      <c r="L3651" s="109"/>
      <c r="M3651" s="109"/>
      <c r="N3651" s="109"/>
      <c r="O3651" s="109"/>
      <c r="P3651" s="109"/>
      <c r="Q3651" s="109"/>
      <c r="R3651" s="109"/>
      <c r="S3651" s="109"/>
      <c r="T3651" s="109"/>
      <c r="U3651" s="109"/>
      <c r="V3651" s="109"/>
      <c r="W3651" s="109"/>
      <c r="X3651" s="109"/>
      <c r="Y3651" s="109"/>
      <c r="Z3651" s="109"/>
      <c r="AA3651" s="109"/>
      <c r="AB3651" s="109"/>
      <c r="AC3651" s="109"/>
      <c r="AD3651" s="109"/>
      <c r="AE3651" s="109"/>
      <c r="AF3651" s="109"/>
      <c r="AG3651" s="109"/>
      <c r="AH3651" s="109"/>
      <c r="AI3651" s="109"/>
      <c r="AJ3651" s="109"/>
      <c r="AK3651" s="109"/>
      <c r="AL3651" s="109"/>
      <c r="AM3651" s="109"/>
      <c r="AN3651" s="109"/>
      <c r="AO3651" s="109"/>
      <c r="AP3651" s="109"/>
      <c r="AQ3651" s="109"/>
      <c r="AR3651" s="109"/>
      <c r="AS3651" s="109"/>
      <c r="AT3651" s="109"/>
      <c r="AU3651" s="109"/>
      <c r="AV3651" s="109"/>
      <c r="AW3651" s="109"/>
      <c r="AX3651" s="110"/>
    </row>
    <row r="3652" spans="1:113" ht="12" customHeight="1">
      <c r="A3652" s="8"/>
      <c r="B3652" s="108"/>
      <c r="C3652" s="109"/>
      <c r="D3652" s="109"/>
      <c r="E3652" s="109"/>
      <c r="F3652" s="109"/>
      <c r="G3652" s="109"/>
      <c r="H3652" s="109"/>
      <c r="I3652" s="109"/>
      <c r="J3652" s="109"/>
      <c r="K3652" s="109"/>
      <c r="L3652" s="109"/>
      <c r="M3652" s="109"/>
      <c r="N3652" s="109"/>
      <c r="O3652" s="109"/>
      <c r="P3652" s="109"/>
      <c r="Q3652" s="109"/>
      <c r="R3652" s="109"/>
      <c r="S3652" s="109"/>
      <c r="T3652" s="109"/>
      <c r="U3652" s="109"/>
      <c r="V3652" s="109"/>
      <c r="W3652" s="109"/>
      <c r="X3652" s="109"/>
      <c r="Y3652" s="109"/>
      <c r="Z3652" s="109"/>
      <c r="AA3652" s="109"/>
      <c r="AB3652" s="109"/>
      <c r="AC3652" s="109"/>
      <c r="AD3652" s="109"/>
      <c r="AE3652" s="109"/>
      <c r="AF3652" s="109"/>
      <c r="AG3652" s="109"/>
      <c r="AH3652" s="109"/>
      <c r="AI3652" s="109"/>
      <c r="AJ3652" s="109"/>
      <c r="AK3652" s="109"/>
      <c r="AL3652" s="109"/>
      <c r="AM3652" s="109"/>
      <c r="AN3652" s="109"/>
      <c r="AO3652" s="109"/>
      <c r="AP3652" s="109"/>
      <c r="AQ3652" s="109"/>
      <c r="AR3652" s="109"/>
      <c r="AS3652" s="109"/>
      <c r="AT3652" s="109"/>
      <c r="AU3652" s="109"/>
      <c r="AV3652" s="109"/>
      <c r="AW3652" s="109"/>
      <c r="AX3652" s="110"/>
      <c r="BC3652" s="16"/>
    </row>
    <row r="3653" spans="1:113" ht="12" customHeight="1">
      <c r="A3653" s="8"/>
      <c r="B3653" s="108"/>
      <c r="C3653" s="109"/>
      <c r="D3653" s="109"/>
      <c r="E3653" s="109"/>
      <c r="F3653" s="109"/>
      <c r="G3653" s="109"/>
      <c r="H3653" s="109"/>
      <c r="I3653" s="109"/>
      <c r="J3653" s="109"/>
      <c r="K3653" s="109"/>
      <c r="L3653" s="109"/>
      <c r="M3653" s="109"/>
      <c r="N3653" s="109"/>
      <c r="O3653" s="109"/>
      <c r="P3653" s="109"/>
      <c r="Q3653" s="109"/>
      <c r="R3653" s="109"/>
      <c r="S3653" s="109"/>
      <c r="T3653" s="109"/>
      <c r="U3653" s="109"/>
      <c r="V3653" s="109"/>
      <c r="W3653" s="109"/>
      <c r="X3653" s="109"/>
      <c r="Y3653" s="109"/>
      <c r="Z3653" s="109"/>
      <c r="AA3653" s="109"/>
      <c r="AB3653" s="109"/>
      <c r="AC3653" s="109"/>
      <c r="AD3653" s="109"/>
      <c r="AE3653" s="109"/>
      <c r="AF3653" s="109"/>
      <c r="AG3653" s="109"/>
      <c r="AH3653" s="109"/>
      <c r="AI3653" s="109"/>
      <c r="AJ3653" s="109"/>
      <c r="AK3653" s="109"/>
      <c r="AL3653" s="109"/>
      <c r="AM3653" s="109"/>
      <c r="AN3653" s="109"/>
      <c r="AO3653" s="109"/>
      <c r="AP3653" s="109"/>
      <c r="AQ3653" s="109"/>
      <c r="AR3653" s="109"/>
      <c r="AS3653" s="109"/>
      <c r="AT3653" s="109"/>
      <c r="AU3653" s="109"/>
      <c r="AV3653" s="109"/>
      <c r="AW3653" s="109"/>
      <c r="AX3653" s="110"/>
    </row>
    <row r="3654" spans="1:113" ht="12" customHeight="1">
      <c r="A3654" s="8"/>
      <c r="B3654" s="108"/>
      <c r="C3654" s="109"/>
      <c r="D3654" s="109"/>
      <c r="E3654" s="109"/>
      <c r="F3654" s="109"/>
      <c r="G3654" s="109"/>
      <c r="H3654" s="109"/>
      <c r="I3654" s="109"/>
      <c r="J3654" s="109"/>
      <c r="K3654" s="109"/>
      <c r="L3654" s="109"/>
      <c r="M3654" s="109"/>
      <c r="N3654" s="109"/>
      <c r="O3654" s="109"/>
      <c r="P3654" s="109"/>
      <c r="Q3654" s="109"/>
      <c r="R3654" s="109"/>
      <c r="S3654" s="109"/>
      <c r="T3654" s="109"/>
      <c r="U3654" s="109"/>
      <c r="V3654" s="109"/>
      <c r="W3654" s="109"/>
      <c r="X3654" s="109"/>
      <c r="Y3654" s="109"/>
      <c r="Z3654" s="109"/>
      <c r="AA3654" s="109"/>
      <c r="AB3654" s="109"/>
      <c r="AC3654" s="109"/>
      <c r="AD3654" s="109"/>
      <c r="AE3654" s="109"/>
      <c r="AF3654" s="109"/>
      <c r="AG3654" s="109"/>
      <c r="AH3654" s="109"/>
      <c r="AI3654" s="109"/>
      <c r="AJ3654" s="109"/>
      <c r="AK3654" s="109"/>
      <c r="AL3654" s="109"/>
      <c r="AM3654" s="109"/>
      <c r="AN3654" s="109"/>
      <c r="AO3654" s="109"/>
      <c r="AP3654" s="109"/>
      <c r="AQ3654" s="109"/>
      <c r="AR3654" s="109"/>
      <c r="AS3654" s="109"/>
      <c r="AT3654" s="109"/>
      <c r="AU3654" s="109"/>
      <c r="AV3654" s="109"/>
      <c r="AW3654" s="109"/>
      <c r="AX3654" s="110"/>
    </row>
    <row r="3655" spans="1:113" ht="12" customHeight="1">
      <c r="A3655" s="8"/>
      <c r="B3655" s="108"/>
      <c r="C3655" s="109"/>
      <c r="D3655" s="109"/>
      <c r="E3655" s="109"/>
      <c r="F3655" s="109"/>
      <c r="G3655" s="109"/>
      <c r="H3655" s="109"/>
      <c r="I3655" s="109"/>
      <c r="J3655" s="109"/>
      <c r="K3655" s="109"/>
      <c r="L3655" s="109"/>
      <c r="M3655" s="109"/>
      <c r="N3655" s="109"/>
      <c r="O3655" s="109"/>
      <c r="P3655" s="109"/>
      <c r="Q3655" s="109"/>
      <c r="R3655" s="109"/>
      <c r="S3655" s="109"/>
      <c r="T3655" s="109"/>
      <c r="U3655" s="109"/>
      <c r="V3655" s="109"/>
      <c r="W3655" s="109"/>
      <c r="X3655" s="109"/>
      <c r="Y3655" s="109"/>
      <c r="Z3655" s="109"/>
      <c r="AA3655" s="109"/>
      <c r="AB3655" s="109"/>
      <c r="AC3655" s="109"/>
      <c r="AD3655" s="109"/>
      <c r="AE3655" s="109"/>
      <c r="AF3655" s="109"/>
      <c r="AG3655" s="109"/>
      <c r="AH3655" s="109"/>
      <c r="AI3655" s="109"/>
      <c r="AJ3655" s="109"/>
      <c r="AK3655" s="109"/>
      <c r="AL3655" s="109"/>
      <c r="AM3655" s="109"/>
      <c r="AN3655" s="109"/>
      <c r="AO3655" s="109"/>
      <c r="AP3655" s="109"/>
      <c r="AQ3655" s="109"/>
      <c r="AR3655" s="109"/>
      <c r="AS3655" s="109"/>
      <c r="AT3655" s="109"/>
      <c r="AU3655" s="109"/>
      <c r="AV3655" s="109"/>
      <c r="AW3655" s="109"/>
      <c r="AX3655" s="110"/>
    </row>
    <row r="3656" spans="1:113" ht="15" thickBot="1">
      <c r="A3656" s="17"/>
      <c r="B3656" s="18"/>
      <c r="C3656" s="19"/>
      <c r="D3656" s="19"/>
      <c r="E3656" s="19"/>
      <c r="F3656" s="19"/>
      <c r="G3656" s="19"/>
      <c r="H3656" s="19"/>
      <c r="I3656" s="19"/>
      <c r="J3656" s="19"/>
      <c r="K3656" s="19"/>
      <c r="L3656" s="19"/>
      <c r="M3656" s="19"/>
      <c r="N3656" s="19"/>
      <c r="O3656" s="19"/>
      <c r="P3656" s="19"/>
      <c r="Q3656" s="19"/>
      <c r="R3656" s="19"/>
      <c r="S3656" s="19"/>
      <c r="T3656" s="19"/>
      <c r="U3656" s="19"/>
      <c r="V3656" s="19"/>
      <c r="W3656" s="19"/>
      <c r="X3656" s="19"/>
      <c r="Y3656" s="19"/>
      <c r="Z3656" s="19"/>
      <c r="AA3656" s="19"/>
      <c r="AB3656" s="19"/>
      <c r="AC3656" s="19"/>
      <c r="AD3656" s="19"/>
      <c r="AE3656" s="19"/>
      <c r="AF3656" s="19"/>
      <c r="AG3656" s="19"/>
      <c r="AH3656" s="19"/>
      <c r="AI3656" s="19"/>
      <c r="AJ3656" s="19"/>
      <c r="AK3656" s="19"/>
      <c r="AL3656" s="19"/>
      <c r="AM3656" s="19"/>
      <c r="AN3656" s="19"/>
      <c r="AO3656" s="19"/>
      <c r="AP3656" s="19"/>
      <c r="AQ3656" s="19"/>
      <c r="AR3656" s="19"/>
      <c r="AS3656" s="19"/>
      <c r="AT3656" s="19"/>
      <c r="AU3656" s="19"/>
      <c r="AV3656" s="19"/>
      <c r="AW3656" s="19"/>
      <c r="AX3656" s="20"/>
    </row>
    <row r="3657" spans="1:113">
      <c r="B3657" s="21"/>
    </row>
    <row r="3658" spans="1:113" ht="15" thickBot="1">
      <c r="A3658" s="11"/>
      <c r="B3658" s="10" t="s">
        <v>3</v>
      </c>
      <c r="C3658" s="8"/>
      <c r="D3658" s="8"/>
      <c r="E3658" s="8"/>
      <c r="F3658" s="8"/>
      <c r="G3658" s="8"/>
      <c r="H3658" s="8"/>
      <c r="I3658" s="8"/>
      <c r="J3658" s="8"/>
      <c r="K3658" s="8"/>
      <c r="L3658" s="9"/>
      <c r="M3658" s="9"/>
      <c r="N3658" s="9"/>
      <c r="O3658" s="9"/>
      <c r="P3658" s="8"/>
      <c r="Q3658" s="8"/>
      <c r="R3658" s="8"/>
      <c r="S3658" s="8"/>
      <c r="T3658" s="8"/>
      <c r="U3658" s="8"/>
      <c r="V3658" s="10"/>
      <c r="W3658" s="10"/>
      <c r="X3658" s="10"/>
      <c r="Y3658" s="10"/>
      <c r="Z3658" s="10"/>
      <c r="AA3658" s="10"/>
      <c r="AB3658" s="10"/>
      <c r="AC3658" s="10"/>
      <c r="AD3658" s="10"/>
      <c r="AE3658" s="10"/>
      <c r="AF3658" s="10"/>
      <c r="AG3658" s="10"/>
      <c r="AH3658" s="10"/>
      <c r="AI3658" s="10"/>
      <c r="AJ3658" s="10"/>
      <c r="AK3658" s="10"/>
      <c r="AL3658" s="10"/>
      <c r="AM3658" s="10"/>
      <c r="AN3658" s="10"/>
      <c r="AO3658" s="10"/>
      <c r="AP3658" s="10"/>
      <c r="AQ3658" s="10"/>
      <c r="AR3658" s="10"/>
      <c r="AS3658" s="10"/>
      <c r="AT3658" s="10"/>
      <c r="AU3658" s="10"/>
      <c r="AV3658" s="10"/>
      <c r="AW3658" s="10"/>
      <c r="AX3658" s="10"/>
      <c r="DI3658" s="6"/>
    </row>
    <row r="3659" spans="1:113" ht="14.25">
      <c r="A3659" s="8"/>
      <c r="B3659" s="12"/>
      <c r="C3659" s="7"/>
      <c r="D3659" s="7"/>
      <c r="E3659" s="7"/>
      <c r="F3659" s="7"/>
      <c r="G3659" s="7"/>
      <c r="H3659" s="7"/>
      <c r="I3659" s="7"/>
      <c r="J3659" s="7"/>
      <c r="K3659" s="7"/>
      <c r="L3659" s="13"/>
      <c r="M3659" s="13"/>
      <c r="N3659" s="13"/>
      <c r="O3659" s="13"/>
      <c r="P3659" s="7"/>
      <c r="Q3659" s="7"/>
      <c r="R3659" s="7"/>
      <c r="S3659" s="7"/>
      <c r="T3659" s="7"/>
      <c r="U3659" s="7"/>
      <c r="V3659" s="14"/>
      <c r="W3659" s="14"/>
      <c r="X3659" s="14"/>
      <c r="Y3659" s="14"/>
      <c r="Z3659" s="14"/>
      <c r="AA3659" s="14"/>
      <c r="AB3659" s="14"/>
      <c r="AC3659" s="14"/>
      <c r="AD3659" s="14"/>
      <c r="AE3659" s="14"/>
      <c r="AF3659" s="14"/>
      <c r="AG3659" s="14"/>
      <c r="AH3659" s="14"/>
      <c r="AI3659" s="14"/>
      <c r="AJ3659" s="14"/>
      <c r="AK3659" s="14"/>
      <c r="AL3659" s="14"/>
      <c r="AM3659" s="14"/>
      <c r="AN3659" s="14"/>
      <c r="AO3659" s="14"/>
      <c r="AP3659" s="14"/>
      <c r="AQ3659" s="14"/>
      <c r="AR3659" s="14"/>
      <c r="AS3659" s="14"/>
      <c r="AT3659" s="14"/>
      <c r="AU3659" s="14"/>
      <c r="AV3659" s="14"/>
      <c r="AW3659" s="14"/>
      <c r="AX3659" s="15"/>
    </row>
    <row r="3660" spans="1:113" ht="12" customHeight="1">
      <c r="A3660" s="8"/>
      <c r="B3660" s="108" t="s">
        <v>505</v>
      </c>
      <c r="C3660" s="109"/>
      <c r="D3660" s="109"/>
      <c r="E3660" s="109"/>
      <c r="F3660" s="109"/>
      <c r="G3660" s="109"/>
      <c r="H3660" s="109"/>
      <c r="I3660" s="109"/>
      <c r="J3660" s="109"/>
      <c r="K3660" s="109"/>
      <c r="L3660" s="109"/>
      <c r="M3660" s="109"/>
      <c r="N3660" s="109"/>
      <c r="O3660" s="109"/>
      <c r="P3660" s="109"/>
      <c r="Q3660" s="109"/>
      <c r="R3660" s="109"/>
      <c r="S3660" s="109"/>
      <c r="T3660" s="109"/>
      <c r="U3660" s="109"/>
      <c r="V3660" s="109"/>
      <c r="W3660" s="109"/>
      <c r="X3660" s="109"/>
      <c r="Y3660" s="109"/>
      <c r="Z3660" s="109"/>
      <c r="AA3660" s="109"/>
      <c r="AB3660" s="109"/>
      <c r="AC3660" s="109"/>
      <c r="AD3660" s="109"/>
      <c r="AE3660" s="109"/>
      <c r="AF3660" s="109"/>
      <c r="AG3660" s="109"/>
      <c r="AH3660" s="109"/>
      <c r="AI3660" s="109"/>
      <c r="AJ3660" s="109"/>
      <c r="AK3660" s="109"/>
      <c r="AL3660" s="109"/>
      <c r="AM3660" s="109"/>
      <c r="AN3660" s="109"/>
      <c r="AO3660" s="109"/>
      <c r="AP3660" s="109"/>
      <c r="AQ3660" s="109"/>
      <c r="AR3660" s="109"/>
      <c r="AS3660" s="109"/>
      <c r="AT3660" s="109"/>
      <c r="AU3660" s="109"/>
      <c r="AV3660" s="109"/>
      <c r="AW3660" s="109"/>
      <c r="AX3660" s="110"/>
    </row>
    <row r="3661" spans="1:113" ht="12" customHeight="1">
      <c r="A3661" s="8"/>
      <c r="B3661" s="108"/>
      <c r="C3661" s="109"/>
      <c r="D3661" s="109"/>
      <c r="E3661" s="109"/>
      <c r="F3661" s="109"/>
      <c r="G3661" s="109"/>
      <c r="H3661" s="109"/>
      <c r="I3661" s="109"/>
      <c r="J3661" s="109"/>
      <c r="K3661" s="109"/>
      <c r="L3661" s="109"/>
      <c r="M3661" s="109"/>
      <c r="N3661" s="109"/>
      <c r="O3661" s="109"/>
      <c r="P3661" s="109"/>
      <c r="Q3661" s="109"/>
      <c r="R3661" s="109"/>
      <c r="S3661" s="109"/>
      <c r="T3661" s="109"/>
      <c r="U3661" s="109"/>
      <c r="V3661" s="109"/>
      <c r="W3661" s="109"/>
      <c r="X3661" s="109"/>
      <c r="Y3661" s="109"/>
      <c r="Z3661" s="109"/>
      <c r="AA3661" s="109"/>
      <c r="AB3661" s="109"/>
      <c r="AC3661" s="109"/>
      <c r="AD3661" s="109"/>
      <c r="AE3661" s="109"/>
      <c r="AF3661" s="109"/>
      <c r="AG3661" s="109"/>
      <c r="AH3661" s="109"/>
      <c r="AI3661" s="109"/>
      <c r="AJ3661" s="109"/>
      <c r="AK3661" s="109"/>
      <c r="AL3661" s="109"/>
      <c r="AM3661" s="109"/>
      <c r="AN3661" s="109"/>
      <c r="AO3661" s="109"/>
      <c r="AP3661" s="109"/>
      <c r="AQ3661" s="109"/>
      <c r="AR3661" s="109"/>
      <c r="AS3661" s="109"/>
      <c r="AT3661" s="109"/>
      <c r="AU3661" s="109"/>
      <c r="AV3661" s="109"/>
      <c r="AW3661" s="109"/>
      <c r="AX3661" s="110"/>
      <c r="BC3661" s="16"/>
    </row>
    <row r="3662" spans="1:113" ht="12" customHeight="1">
      <c r="A3662" s="8"/>
      <c r="B3662" s="108"/>
      <c r="C3662" s="109"/>
      <c r="D3662" s="109"/>
      <c r="E3662" s="109"/>
      <c r="F3662" s="109"/>
      <c r="G3662" s="109"/>
      <c r="H3662" s="109"/>
      <c r="I3662" s="109"/>
      <c r="J3662" s="109"/>
      <c r="K3662" s="109"/>
      <c r="L3662" s="109"/>
      <c r="M3662" s="109"/>
      <c r="N3662" s="109"/>
      <c r="O3662" s="109"/>
      <c r="P3662" s="109"/>
      <c r="Q3662" s="109"/>
      <c r="R3662" s="109"/>
      <c r="S3662" s="109"/>
      <c r="T3662" s="109"/>
      <c r="U3662" s="109"/>
      <c r="V3662" s="109"/>
      <c r="W3662" s="109"/>
      <c r="X3662" s="109"/>
      <c r="Y3662" s="109"/>
      <c r="Z3662" s="109"/>
      <c r="AA3662" s="109"/>
      <c r="AB3662" s="109"/>
      <c r="AC3662" s="109"/>
      <c r="AD3662" s="109"/>
      <c r="AE3662" s="109"/>
      <c r="AF3662" s="109"/>
      <c r="AG3662" s="109"/>
      <c r="AH3662" s="109"/>
      <c r="AI3662" s="109"/>
      <c r="AJ3662" s="109"/>
      <c r="AK3662" s="109"/>
      <c r="AL3662" s="109"/>
      <c r="AM3662" s="109"/>
      <c r="AN3662" s="109"/>
      <c r="AO3662" s="109"/>
      <c r="AP3662" s="109"/>
      <c r="AQ3662" s="109"/>
      <c r="AR3662" s="109"/>
      <c r="AS3662" s="109"/>
      <c r="AT3662" s="109"/>
      <c r="AU3662" s="109"/>
      <c r="AV3662" s="109"/>
      <c r="AW3662" s="109"/>
      <c r="AX3662" s="110"/>
    </row>
    <row r="3663" spans="1:113" ht="12" customHeight="1">
      <c r="A3663" s="8"/>
      <c r="B3663" s="108"/>
      <c r="C3663" s="109"/>
      <c r="D3663" s="109"/>
      <c r="E3663" s="109"/>
      <c r="F3663" s="109"/>
      <c r="G3663" s="109"/>
      <c r="H3663" s="109"/>
      <c r="I3663" s="109"/>
      <c r="J3663" s="109"/>
      <c r="K3663" s="109"/>
      <c r="L3663" s="109"/>
      <c r="M3663" s="109"/>
      <c r="N3663" s="109"/>
      <c r="O3663" s="109"/>
      <c r="P3663" s="109"/>
      <c r="Q3663" s="109"/>
      <c r="R3663" s="109"/>
      <c r="S3663" s="109"/>
      <c r="T3663" s="109"/>
      <c r="U3663" s="109"/>
      <c r="V3663" s="109"/>
      <c r="W3663" s="109"/>
      <c r="X3663" s="109"/>
      <c r="Y3663" s="109"/>
      <c r="Z3663" s="109"/>
      <c r="AA3663" s="109"/>
      <c r="AB3663" s="109"/>
      <c r="AC3663" s="109"/>
      <c r="AD3663" s="109"/>
      <c r="AE3663" s="109"/>
      <c r="AF3663" s="109"/>
      <c r="AG3663" s="109"/>
      <c r="AH3663" s="109"/>
      <c r="AI3663" s="109"/>
      <c r="AJ3663" s="109"/>
      <c r="AK3663" s="109"/>
      <c r="AL3663" s="109"/>
      <c r="AM3663" s="109"/>
      <c r="AN3663" s="109"/>
      <c r="AO3663" s="109"/>
      <c r="AP3663" s="109"/>
      <c r="AQ3663" s="109"/>
      <c r="AR3663" s="109"/>
      <c r="AS3663" s="109"/>
      <c r="AT3663" s="109"/>
      <c r="AU3663" s="109"/>
      <c r="AV3663" s="109"/>
      <c r="AW3663" s="109"/>
      <c r="AX3663" s="110"/>
    </row>
    <row r="3664" spans="1:113" ht="12" customHeight="1">
      <c r="A3664" s="8"/>
      <c r="B3664" s="108"/>
      <c r="C3664" s="109"/>
      <c r="D3664" s="109"/>
      <c r="E3664" s="109"/>
      <c r="F3664" s="109"/>
      <c r="G3664" s="109"/>
      <c r="H3664" s="109"/>
      <c r="I3664" s="109"/>
      <c r="J3664" s="109"/>
      <c r="K3664" s="109"/>
      <c r="L3664" s="109"/>
      <c r="M3664" s="109"/>
      <c r="N3664" s="109"/>
      <c r="O3664" s="109"/>
      <c r="P3664" s="109"/>
      <c r="Q3664" s="109"/>
      <c r="R3664" s="109"/>
      <c r="S3664" s="109"/>
      <c r="T3664" s="109"/>
      <c r="U3664" s="109"/>
      <c r="V3664" s="109"/>
      <c r="W3664" s="109"/>
      <c r="X3664" s="109"/>
      <c r="Y3664" s="109"/>
      <c r="Z3664" s="109"/>
      <c r="AA3664" s="109"/>
      <c r="AB3664" s="109"/>
      <c r="AC3664" s="109"/>
      <c r="AD3664" s="109"/>
      <c r="AE3664" s="109"/>
      <c r="AF3664" s="109"/>
      <c r="AG3664" s="109"/>
      <c r="AH3664" s="109"/>
      <c r="AI3664" s="109"/>
      <c r="AJ3664" s="109"/>
      <c r="AK3664" s="109"/>
      <c r="AL3664" s="109"/>
      <c r="AM3664" s="109"/>
      <c r="AN3664" s="109"/>
      <c r="AO3664" s="109"/>
      <c r="AP3664" s="109"/>
      <c r="AQ3664" s="109"/>
      <c r="AR3664" s="109"/>
      <c r="AS3664" s="109"/>
      <c r="AT3664" s="109"/>
      <c r="AU3664" s="109"/>
      <c r="AV3664" s="109"/>
      <c r="AW3664" s="109"/>
      <c r="AX3664" s="110"/>
    </row>
    <row r="3665" spans="1:251" ht="15" thickBot="1">
      <c r="A3665" s="17"/>
      <c r="B3665" s="18"/>
      <c r="C3665" s="19"/>
      <c r="D3665" s="19"/>
      <c r="E3665" s="19"/>
      <c r="F3665" s="19"/>
      <c r="G3665" s="19"/>
      <c r="H3665" s="19"/>
      <c r="I3665" s="19"/>
      <c r="J3665" s="19"/>
      <c r="K3665" s="19"/>
      <c r="L3665" s="19"/>
      <c r="M3665" s="19"/>
      <c r="N3665" s="19"/>
      <c r="O3665" s="19"/>
      <c r="P3665" s="19"/>
      <c r="Q3665" s="19"/>
      <c r="R3665" s="19"/>
      <c r="S3665" s="19"/>
      <c r="T3665" s="19"/>
      <c r="U3665" s="19"/>
      <c r="V3665" s="19"/>
      <c r="W3665" s="19"/>
      <c r="X3665" s="19"/>
      <c r="Y3665" s="19"/>
      <c r="Z3665" s="19"/>
      <c r="AA3665" s="19"/>
      <c r="AB3665" s="19"/>
      <c r="AC3665" s="19"/>
      <c r="AD3665" s="19"/>
      <c r="AE3665" s="19"/>
      <c r="AF3665" s="19"/>
      <c r="AG3665" s="19"/>
      <c r="AH3665" s="19"/>
      <c r="AI3665" s="19"/>
      <c r="AJ3665" s="19"/>
      <c r="AK3665" s="19"/>
      <c r="AL3665" s="19"/>
      <c r="AM3665" s="19"/>
      <c r="AN3665" s="19"/>
      <c r="AO3665" s="19"/>
      <c r="AP3665" s="19"/>
      <c r="AQ3665" s="19"/>
      <c r="AR3665" s="19"/>
      <c r="AS3665" s="19"/>
      <c r="AT3665" s="19"/>
      <c r="AU3665" s="19"/>
      <c r="AV3665" s="19"/>
      <c r="AW3665" s="19"/>
      <c r="AX3665" s="20"/>
    </row>
    <row r="3666" spans="1:251">
      <c r="B3666" s="21"/>
    </row>
    <row r="3667" spans="1:251" ht="14.25">
      <c r="B3667" s="10" t="s">
        <v>4</v>
      </c>
      <c r="C3667" s="8"/>
      <c r="D3667" s="8"/>
      <c r="E3667" s="8"/>
      <c r="F3667" s="8"/>
      <c r="G3667" s="8"/>
      <c r="H3667" s="8"/>
      <c r="I3667" s="8"/>
      <c r="J3667" s="8"/>
      <c r="K3667" s="8"/>
      <c r="L3667" s="9"/>
      <c r="M3667" s="9"/>
      <c r="N3667" s="9"/>
      <c r="O3667" s="9"/>
      <c r="P3667" s="8"/>
      <c r="Q3667" s="8"/>
      <c r="R3667" s="8"/>
      <c r="S3667" s="8"/>
      <c r="T3667" s="8"/>
      <c r="U3667" s="8"/>
      <c r="V3667" s="10"/>
      <c r="W3667" s="10"/>
      <c r="X3667" s="10"/>
      <c r="Y3667" s="10"/>
      <c r="Z3667" s="10"/>
      <c r="AA3667" s="10"/>
      <c r="AB3667" s="10"/>
      <c r="AC3667" s="10"/>
      <c r="AD3667" s="10"/>
      <c r="AE3667" s="10"/>
      <c r="AF3667" s="10"/>
      <c r="AG3667" s="10"/>
      <c r="AH3667" s="10"/>
      <c r="AI3667" s="10"/>
      <c r="AJ3667" s="10"/>
      <c r="AK3667" s="10"/>
      <c r="AL3667" s="10"/>
      <c r="AM3667" s="10"/>
      <c r="AN3667" s="10"/>
      <c r="AO3667" s="10"/>
      <c r="AP3667" s="10"/>
      <c r="AQ3667" s="10"/>
      <c r="AR3667" s="10"/>
      <c r="AS3667" s="10"/>
      <c r="AT3667" s="10"/>
      <c r="AU3667" s="10"/>
      <c r="AV3667" s="10"/>
      <c r="AW3667" s="10"/>
      <c r="AX3667" s="10"/>
    </row>
    <row r="3668" spans="1:251" ht="15" thickBot="1">
      <c r="B3668" s="8"/>
      <c r="C3668" s="8"/>
      <c r="D3668" s="8"/>
      <c r="E3668" s="8"/>
      <c r="F3668" s="8"/>
      <c r="G3668" s="8"/>
      <c r="H3668" s="8"/>
      <c r="I3668" s="8"/>
      <c r="J3668" s="8"/>
      <c r="K3668" s="8"/>
      <c r="L3668" s="9"/>
      <c r="M3668" s="9"/>
      <c r="N3668" s="9"/>
      <c r="O3668" s="9"/>
      <c r="P3668" s="8"/>
      <c r="Q3668" s="8"/>
      <c r="R3668" s="8"/>
      <c r="S3668" s="8"/>
      <c r="T3668" s="8"/>
      <c r="U3668" s="8"/>
      <c r="V3668" s="10"/>
      <c r="W3668" s="10"/>
      <c r="X3668" s="10"/>
      <c r="Y3668" s="10"/>
      <c r="Z3668" s="10"/>
      <c r="AA3668" s="10"/>
      <c r="AB3668" s="10"/>
      <c r="AC3668" s="10"/>
      <c r="AD3668" s="10"/>
      <c r="AE3668" s="10"/>
      <c r="AF3668" s="10"/>
      <c r="AG3668" s="10"/>
      <c r="AH3668" s="10"/>
      <c r="AI3668" s="10"/>
      <c r="AJ3668" s="10"/>
      <c r="AK3668" s="10"/>
      <c r="AL3668" s="10"/>
      <c r="AM3668" s="10"/>
      <c r="AN3668" s="10"/>
      <c r="AO3668" s="10"/>
      <c r="AP3668" s="10"/>
      <c r="AQ3668" s="10"/>
      <c r="AR3668" s="10"/>
      <c r="AS3668" s="10"/>
      <c r="AT3668" s="10"/>
      <c r="AU3668" s="10"/>
      <c r="AV3668" s="10"/>
      <c r="AW3668" s="10"/>
      <c r="AX3668" s="22" t="s">
        <v>5</v>
      </c>
    </row>
    <row r="3669" spans="1:251" s="16" customFormat="1" ht="13.5" customHeight="1">
      <c r="A3669" s="8"/>
      <c r="B3669" s="111" t="s">
        <v>6</v>
      </c>
      <c r="C3669" s="112"/>
      <c r="D3669" s="112"/>
      <c r="E3669" s="112"/>
      <c r="F3669" s="112"/>
      <c r="G3669" s="112"/>
      <c r="H3669" s="112"/>
      <c r="I3669" s="112"/>
      <c r="J3669" s="112"/>
      <c r="K3669" s="112"/>
      <c r="L3669" s="112"/>
      <c r="M3669" s="112"/>
      <c r="N3669" s="112"/>
      <c r="O3669" s="112"/>
      <c r="P3669" s="112"/>
      <c r="Q3669" s="112"/>
      <c r="R3669" s="112"/>
      <c r="S3669" s="112"/>
      <c r="T3669" s="112"/>
      <c r="U3669" s="112"/>
      <c r="V3669" s="112"/>
      <c r="W3669" s="112"/>
      <c r="X3669" s="112"/>
      <c r="Y3669" s="112"/>
      <c r="Z3669" s="113"/>
      <c r="AA3669" s="117" t="s">
        <v>9</v>
      </c>
      <c r="AB3669" s="112"/>
      <c r="AC3669" s="112"/>
      <c r="AD3669" s="112"/>
      <c r="AE3669" s="112"/>
      <c r="AF3669" s="112"/>
      <c r="AG3669" s="112"/>
      <c r="AH3669" s="112"/>
      <c r="AI3669" s="113"/>
      <c r="AJ3669" s="117" t="s">
        <v>10</v>
      </c>
      <c r="AK3669" s="112"/>
      <c r="AL3669" s="112"/>
      <c r="AM3669" s="112"/>
      <c r="AN3669" s="112"/>
      <c r="AO3669" s="112"/>
      <c r="AP3669" s="112"/>
      <c r="AQ3669" s="112"/>
      <c r="AR3669" s="113"/>
      <c r="AS3669" s="117" t="s">
        <v>7</v>
      </c>
      <c r="AT3669" s="112"/>
      <c r="AU3669" s="112"/>
      <c r="AV3669" s="112"/>
      <c r="AW3669" s="112"/>
      <c r="AX3669" s="119"/>
      <c r="AY3669" s="2"/>
      <c r="AZ3669" s="2"/>
      <c r="BA3669" s="2"/>
      <c r="BB3669" s="2"/>
      <c r="BC3669" s="2"/>
      <c r="BD3669" s="2"/>
      <c r="BE3669" s="2"/>
      <c r="BF3669" s="2"/>
      <c r="BG3669" s="2"/>
      <c r="BH3669" s="2"/>
      <c r="BI3669" s="2"/>
      <c r="BJ3669" s="2"/>
      <c r="BK3669" s="2"/>
      <c r="BL3669" s="2"/>
      <c r="BM3669" s="2"/>
      <c r="BN3669" s="2"/>
      <c r="BO3669" s="2"/>
      <c r="BP3669" s="2"/>
      <c r="BQ3669" s="2"/>
      <c r="BR3669" s="2"/>
      <c r="BS3669" s="2"/>
      <c r="BT3669" s="2"/>
      <c r="BU3669" s="2"/>
      <c r="BV3669" s="2"/>
      <c r="BW3669" s="2"/>
      <c r="BX3669" s="2"/>
      <c r="BY3669" s="2"/>
      <c r="BZ3669" s="2"/>
      <c r="CA3669" s="2"/>
      <c r="CB3669" s="2"/>
      <c r="CC3669" s="2"/>
      <c r="CD3669" s="2"/>
      <c r="CE3669" s="2"/>
      <c r="CF3669" s="2"/>
      <c r="CG3669" s="2"/>
      <c r="CH3669" s="2"/>
      <c r="CI3669" s="2"/>
      <c r="CJ3669" s="2"/>
      <c r="CK3669" s="2"/>
      <c r="CL3669" s="2"/>
      <c r="CM3669" s="2"/>
      <c r="CN3669" s="2"/>
      <c r="CO3669" s="2"/>
      <c r="CP3669" s="2"/>
      <c r="CQ3669" s="2"/>
      <c r="CR3669" s="2"/>
      <c r="CS3669" s="2"/>
      <c r="CT3669" s="2"/>
      <c r="CU3669" s="2"/>
      <c r="CV3669" s="2"/>
      <c r="CW3669" s="2"/>
      <c r="CX3669" s="2"/>
      <c r="CY3669" s="2"/>
      <c r="CZ3669" s="2"/>
      <c r="DA3669" s="2"/>
      <c r="DB3669" s="2"/>
      <c r="DC3669" s="2"/>
      <c r="DD3669" s="2"/>
      <c r="DE3669" s="2"/>
      <c r="DF3669" s="2"/>
      <c r="DG3669" s="2"/>
      <c r="DH3669" s="2"/>
      <c r="DI3669" s="2"/>
      <c r="DJ3669" s="2"/>
      <c r="DK3669" s="2"/>
      <c r="DL3669" s="2"/>
      <c r="DM3669" s="2"/>
      <c r="DN3669" s="2"/>
      <c r="DO3669" s="2"/>
      <c r="DP3669" s="2"/>
      <c r="DQ3669" s="2"/>
      <c r="DR3669" s="2"/>
      <c r="DS3669" s="2"/>
      <c r="DT3669" s="2"/>
      <c r="DU3669" s="2"/>
      <c r="DV3669" s="2"/>
      <c r="DW3669" s="2"/>
      <c r="DX3669" s="2"/>
      <c r="DY3669" s="2"/>
      <c r="DZ3669" s="2"/>
      <c r="EA3669" s="2"/>
      <c r="EB3669" s="2"/>
      <c r="EC3669" s="2"/>
      <c r="ED3669" s="2"/>
      <c r="EE3669" s="2"/>
      <c r="EF3669" s="2"/>
      <c r="EG3669" s="2"/>
      <c r="EH3669" s="2"/>
      <c r="EI3669" s="2"/>
      <c r="EJ3669" s="2"/>
      <c r="EK3669" s="2"/>
      <c r="EL3669" s="2"/>
      <c r="EM3669" s="2"/>
      <c r="EN3669" s="2"/>
      <c r="EO3669" s="2"/>
      <c r="EP3669" s="2"/>
      <c r="EQ3669" s="2"/>
      <c r="ER3669" s="2"/>
      <c r="ES3669" s="2"/>
      <c r="ET3669" s="2"/>
      <c r="EU3669" s="2"/>
      <c r="EV3669" s="2"/>
      <c r="EW3669" s="2"/>
      <c r="EX3669" s="2"/>
      <c r="EY3669" s="2"/>
      <c r="EZ3669" s="2"/>
      <c r="FA3669" s="2"/>
      <c r="FB3669" s="2"/>
      <c r="FC3669" s="2"/>
      <c r="FD3669" s="2"/>
      <c r="FE3669" s="2"/>
      <c r="FF3669" s="2"/>
      <c r="FG3669" s="2"/>
      <c r="FH3669" s="2"/>
      <c r="FI3669" s="2"/>
      <c r="FJ3669" s="2"/>
      <c r="FK3669" s="2"/>
      <c r="FL3669" s="2"/>
      <c r="FM3669" s="2"/>
      <c r="FN3669" s="2"/>
      <c r="FO3669" s="2"/>
      <c r="FP3669" s="2"/>
      <c r="FQ3669" s="2"/>
      <c r="FR3669" s="2"/>
      <c r="FS3669" s="2"/>
      <c r="FT3669" s="2"/>
      <c r="FU3669" s="2"/>
      <c r="FV3669" s="2"/>
      <c r="FW3669" s="2"/>
      <c r="FX3669" s="2"/>
      <c r="FY3669" s="2"/>
      <c r="FZ3669" s="2"/>
      <c r="GA3669" s="2"/>
      <c r="GB3669" s="2"/>
      <c r="GC3669" s="2"/>
      <c r="GD3669" s="2"/>
      <c r="GE3669" s="2"/>
      <c r="GF3669" s="2"/>
      <c r="GG3669" s="2"/>
      <c r="GH3669" s="2"/>
      <c r="GI3669" s="2"/>
      <c r="GJ3669" s="2"/>
      <c r="GK3669" s="2"/>
      <c r="GL3669" s="2"/>
      <c r="GM3669" s="2"/>
      <c r="GN3669" s="2"/>
      <c r="GO3669" s="2"/>
      <c r="GP3669" s="2"/>
      <c r="GQ3669" s="2"/>
      <c r="GR3669" s="2"/>
      <c r="GS3669" s="2"/>
      <c r="GT3669" s="2"/>
      <c r="GU3669" s="2"/>
      <c r="GV3669" s="2"/>
      <c r="GW3669" s="2"/>
      <c r="GX3669" s="2"/>
      <c r="GY3669" s="2"/>
      <c r="GZ3669" s="2"/>
      <c r="HA3669" s="2"/>
      <c r="HB3669" s="2"/>
      <c r="HC3669" s="2"/>
      <c r="HD3669" s="2"/>
      <c r="HE3669" s="2"/>
      <c r="HF3669" s="2"/>
      <c r="HG3669" s="2"/>
      <c r="HH3669" s="2"/>
      <c r="HI3669" s="2"/>
      <c r="HJ3669" s="2"/>
      <c r="HK3669" s="2"/>
      <c r="HL3669" s="2"/>
      <c r="HM3669" s="2"/>
      <c r="HN3669" s="2"/>
      <c r="HO3669" s="2"/>
      <c r="HP3669" s="2"/>
      <c r="HQ3669" s="2"/>
      <c r="HR3669" s="2"/>
      <c r="HS3669" s="2"/>
      <c r="HT3669" s="2"/>
      <c r="HU3669" s="2"/>
      <c r="HV3669" s="2"/>
      <c r="HW3669" s="2"/>
      <c r="HX3669" s="2"/>
      <c r="HY3669" s="2"/>
      <c r="HZ3669" s="2"/>
      <c r="IA3669" s="2"/>
      <c r="IB3669" s="2"/>
      <c r="IC3669" s="2"/>
      <c r="ID3669" s="2"/>
      <c r="IE3669" s="2"/>
      <c r="IF3669" s="2"/>
      <c r="IG3669" s="2"/>
      <c r="IH3669" s="2"/>
      <c r="II3669" s="2"/>
      <c r="IJ3669" s="2"/>
      <c r="IK3669" s="2"/>
      <c r="IL3669" s="2"/>
      <c r="IM3669" s="2"/>
      <c r="IN3669" s="2"/>
      <c r="IO3669" s="2"/>
      <c r="IP3669" s="2"/>
      <c r="IQ3669" s="2"/>
    </row>
    <row r="3670" spans="1:251" s="16" customFormat="1" ht="13.5">
      <c r="A3670" s="8"/>
      <c r="B3670" s="114"/>
      <c r="C3670" s="115"/>
      <c r="D3670" s="115"/>
      <c r="E3670" s="115"/>
      <c r="F3670" s="115"/>
      <c r="G3670" s="115"/>
      <c r="H3670" s="115"/>
      <c r="I3670" s="115"/>
      <c r="J3670" s="115"/>
      <c r="K3670" s="115"/>
      <c r="L3670" s="115"/>
      <c r="M3670" s="115"/>
      <c r="N3670" s="115"/>
      <c r="O3670" s="115"/>
      <c r="P3670" s="115"/>
      <c r="Q3670" s="115"/>
      <c r="R3670" s="115"/>
      <c r="S3670" s="115"/>
      <c r="T3670" s="115"/>
      <c r="U3670" s="115"/>
      <c r="V3670" s="115"/>
      <c r="W3670" s="115"/>
      <c r="X3670" s="115"/>
      <c r="Y3670" s="115"/>
      <c r="Z3670" s="116"/>
      <c r="AA3670" s="118"/>
      <c r="AB3670" s="115"/>
      <c r="AC3670" s="115"/>
      <c r="AD3670" s="115"/>
      <c r="AE3670" s="115"/>
      <c r="AF3670" s="115"/>
      <c r="AG3670" s="115"/>
      <c r="AH3670" s="115"/>
      <c r="AI3670" s="116"/>
      <c r="AJ3670" s="118"/>
      <c r="AK3670" s="115"/>
      <c r="AL3670" s="115"/>
      <c r="AM3670" s="115"/>
      <c r="AN3670" s="115"/>
      <c r="AO3670" s="115"/>
      <c r="AP3670" s="115"/>
      <c r="AQ3670" s="115"/>
      <c r="AR3670" s="116"/>
      <c r="AS3670" s="118"/>
      <c r="AT3670" s="115"/>
      <c r="AU3670" s="115"/>
      <c r="AV3670" s="115"/>
      <c r="AW3670" s="115"/>
      <c r="AX3670" s="120"/>
      <c r="AY3670" s="2"/>
      <c r="AZ3670" s="2"/>
      <c r="BA3670" s="2"/>
      <c r="BB3670" s="23"/>
      <c r="BC3670" s="24"/>
      <c r="BE3670" s="2"/>
      <c r="BF3670" s="2"/>
      <c r="BG3670" s="2"/>
      <c r="BH3670" s="2"/>
      <c r="BI3670" s="2"/>
      <c r="BJ3670" s="2"/>
      <c r="BK3670" s="2"/>
      <c r="BL3670" s="2"/>
      <c r="BM3670" s="2"/>
      <c r="BN3670" s="2"/>
      <c r="BO3670" s="2"/>
      <c r="BP3670" s="2"/>
      <c r="BQ3670" s="2"/>
      <c r="BR3670" s="2"/>
      <c r="BS3670" s="2"/>
      <c r="BT3670" s="2"/>
      <c r="BU3670" s="2"/>
      <c r="BV3670" s="2"/>
      <c r="BW3670" s="2"/>
      <c r="BX3670" s="2"/>
      <c r="BY3670" s="2"/>
      <c r="BZ3670" s="2"/>
      <c r="CA3670" s="2"/>
      <c r="CB3670" s="2"/>
      <c r="CC3670" s="2"/>
      <c r="CD3670" s="2"/>
      <c r="CE3670" s="2"/>
      <c r="CF3670" s="2"/>
      <c r="CG3670" s="2"/>
      <c r="CH3670" s="2"/>
      <c r="CI3670" s="2"/>
      <c r="CJ3670" s="2"/>
      <c r="CK3670" s="2"/>
      <c r="CL3670" s="2"/>
      <c r="CM3670" s="2"/>
      <c r="CN3670" s="2"/>
      <c r="CO3670" s="2"/>
      <c r="CP3670" s="2"/>
      <c r="CQ3670" s="2"/>
      <c r="CR3670" s="2"/>
      <c r="CS3670" s="2"/>
      <c r="CT3670" s="2"/>
      <c r="CU3670" s="2"/>
      <c r="CV3670" s="2"/>
      <c r="CW3670" s="2"/>
      <c r="CX3670" s="2"/>
      <c r="CY3670" s="2"/>
      <c r="CZ3670" s="2"/>
      <c r="DA3670" s="2"/>
      <c r="DB3670" s="2"/>
      <c r="DC3670" s="2"/>
      <c r="DD3670" s="2"/>
      <c r="DE3670" s="2"/>
      <c r="DF3670" s="2"/>
      <c r="DG3670" s="2"/>
      <c r="DH3670" s="2"/>
      <c r="DI3670" s="2"/>
      <c r="DJ3670" s="2"/>
      <c r="DK3670" s="2"/>
      <c r="DL3670" s="2"/>
      <c r="DM3670" s="2"/>
      <c r="DN3670" s="2"/>
      <c r="DO3670" s="2"/>
      <c r="DP3670" s="2"/>
      <c r="DQ3670" s="2"/>
      <c r="DR3670" s="2"/>
      <c r="DS3670" s="2"/>
      <c r="DT3670" s="2"/>
      <c r="DU3670" s="2"/>
      <c r="DV3670" s="2"/>
      <c r="DW3670" s="2"/>
      <c r="DX3670" s="2"/>
      <c r="DY3670" s="2"/>
      <c r="DZ3670" s="2"/>
      <c r="EA3670" s="2"/>
      <c r="EB3670" s="2"/>
      <c r="EC3670" s="2"/>
      <c r="ED3670" s="2"/>
      <c r="EE3670" s="2"/>
      <c r="EF3670" s="2"/>
      <c r="EG3670" s="2"/>
      <c r="EH3670" s="2"/>
      <c r="EI3670" s="2"/>
      <c r="EJ3670" s="2"/>
      <c r="EK3670" s="2"/>
      <c r="EL3670" s="2"/>
      <c r="EM3670" s="2"/>
      <c r="EN3670" s="2"/>
      <c r="EO3670" s="2"/>
      <c r="EP3670" s="2"/>
      <c r="EQ3670" s="2"/>
      <c r="ER3670" s="2"/>
      <c r="ES3670" s="2"/>
      <c r="ET3670" s="2"/>
      <c r="EU3670" s="2"/>
      <c r="EV3670" s="2"/>
      <c r="EW3670" s="2"/>
      <c r="EX3670" s="2"/>
      <c r="EY3670" s="2"/>
      <c r="EZ3670" s="2"/>
      <c r="FA3670" s="2"/>
      <c r="FB3670" s="2"/>
      <c r="FC3670" s="2"/>
      <c r="FD3670" s="2"/>
      <c r="FE3670" s="2"/>
      <c r="FF3670" s="2"/>
      <c r="FG3670" s="2"/>
      <c r="FH3670" s="2"/>
      <c r="FI3670" s="2"/>
      <c r="FJ3670" s="2"/>
      <c r="FK3670" s="2"/>
      <c r="FL3670" s="2"/>
      <c r="FM3670" s="2"/>
      <c r="FN3670" s="2"/>
      <c r="FO3670" s="2"/>
      <c r="FP3670" s="2"/>
      <c r="FQ3670" s="2"/>
      <c r="FR3670" s="2"/>
      <c r="FS3670" s="2"/>
      <c r="FT3670" s="2"/>
      <c r="FU3670" s="2"/>
      <c r="FV3670" s="2"/>
      <c r="FW3670" s="2"/>
      <c r="FX3670" s="2"/>
      <c r="FY3670" s="2"/>
      <c r="FZ3670" s="2"/>
      <c r="GA3670" s="2"/>
      <c r="GB3670" s="2"/>
      <c r="GC3670" s="2"/>
      <c r="GD3670" s="2"/>
      <c r="GE3670" s="2"/>
      <c r="GF3670" s="2"/>
      <c r="GG3670" s="2"/>
      <c r="GH3670" s="2"/>
      <c r="GI3670" s="2"/>
      <c r="GJ3670" s="2"/>
      <c r="GK3670" s="2"/>
      <c r="GL3670" s="2"/>
      <c r="GM3670" s="2"/>
      <c r="GN3670" s="2"/>
      <c r="GO3670" s="2"/>
      <c r="GP3670" s="2"/>
      <c r="GQ3670" s="2"/>
      <c r="GR3670" s="2"/>
      <c r="GS3670" s="2"/>
      <c r="GT3670" s="2"/>
      <c r="GU3670" s="2"/>
      <c r="GV3670" s="2"/>
      <c r="GW3670" s="2"/>
      <c r="GX3670" s="2"/>
      <c r="GY3670" s="2"/>
      <c r="GZ3670" s="2"/>
      <c r="HA3670" s="2"/>
      <c r="HB3670" s="2"/>
      <c r="HC3670" s="2"/>
      <c r="HD3670" s="2"/>
      <c r="HE3670" s="2"/>
      <c r="HF3670" s="2"/>
      <c r="HG3670" s="2"/>
      <c r="HH3670" s="2"/>
      <c r="HI3670" s="2"/>
      <c r="HJ3670" s="2"/>
      <c r="HK3670" s="2"/>
      <c r="HL3670" s="2"/>
      <c r="HM3670" s="2"/>
      <c r="HN3670" s="2"/>
      <c r="HO3670" s="2"/>
      <c r="HP3670" s="2"/>
      <c r="HQ3670" s="2"/>
      <c r="HR3670" s="2"/>
      <c r="HS3670" s="2"/>
      <c r="HT3670" s="2"/>
      <c r="HU3670" s="2"/>
      <c r="HV3670" s="2"/>
      <c r="HW3670" s="2"/>
      <c r="HX3670" s="2"/>
      <c r="HY3670" s="2"/>
      <c r="HZ3670" s="2"/>
      <c r="IA3670" s="2"/>
      <c r="IB3670" s="2"/>
      <c r="IC3670" s="2"/>
      <c r="ID3670" s="2"/>
      <c r="IE3670" s="2"/>
      <c r="IF3670" s="2"/>
      <c r="IG3670" s="2"/>
      <c r="IH3670" s="2"/>
      <c r="II3670" s="2"/>
      <c r="IJ3670" s="2"/>
      <c r="IK3670" s="2"/>
      <c r="IL3670" s="2"/>
      <c r="IM3670" s="2"/>
      <c r="IN3670" s="2"/>
      <c r="IO3670" s="2"/>
      <c r="IP3670" s="2"/>
      <c r="IQ3670" s="2"/>
    </row>
    <row r="3671" spans="1:251" s="16" customFormat="1" ht="18.75" customHeight="1">
      <c r="A3671" s="8"/>
      <c r="B3671" s="25"/>
      <c r="C3671" s="130" t="s">
        <v>502</v>
      </c>
      <c r="D3671" s="131"/>
      <c r="E3671" s="131"/>
      <c r="F3671" s="131"/>
      <c r="G3671" s="131"/>
      <c r="H3671" s="131"/>
      <c r="I3671" s="131"/>
      <c r="J3671" s="131"/>
      <c r="K3671" s="131"/>
      <c r="L3671" s="131"/>
      <c r="M3671" s="131"/>
      <c r="N3671" s="131"/>
      <c r="O3671" s="131"/>
      <c r="P3671" s="131"/>
      <c r="Q3671" s="131"/>
      <c r="R3671" s="131"/>
      <c r="S3671" s="131"/>
      <c r="T3671" s="131"/>
      <c r="U3671" s="131"/>
      <c r="V3671" s="131"/>
      <c r="W3671" s="131"/>
      <c r="X3671" s="131"/>
      <c r="Y3671" s="131"/>
      <c r="Z3671" s="132"/>
      <c r="AA3671" s="133">
        <v>903</v>
      </c>
      <c r="AB3671" s="134"/>
      <c r="AC3671" s="134"/>
      <c r="AD3671" s="134"/>
      <c r="AE3671" s="134"/>
      <c r="AF3671" s="134"/>
      <c r="AG3671" s="134"/>
      <c r="AH3671" s="134"/>
      <c r="AI3671" s="135"/>
      <c r="AJ3671" s="133">
        <v>970</v>
      </c>
      <c r="AK3671" s="134"/>
      <c r="AL3671" s="134"/>
      <c r="AM3671" s="134"/>
      <c r="AN3671" s="134"/>
      <c r="AO3671" s="134"/>
      <c r="AP3671" s="134"/>
      <c r="AQ3671" s="134"/>
      <c r="AR3671" s="135"/>
      <c r="AS3671" s="136"/>
      <c r="AT3671" s="137"/>
      <c r="AU3671" s="137"/>
      <c r="AV3671" s="137"/>
      <c r="AW3671" s="137"/>
      <c r="AX3671" s="138"/>
      <c r="AY3671" s="2"/>
      <c r="AZ3671" s="2"/>
      <c r="BA3671" s="2"/>
      <c r="BB3671" s="2"/>
      <c r="BC3671" s="2"/>
      <c r="BD3671" s="2"/>
      <c r="BE3671" s="2"/>
      <c r="BF3671" s="2"/>
      <c r="BG3671" s="2"/>
      <c r="BH3671" s="2"/>
      <c r="BI3671" s="2"/>
      <c r="BJ3671" s="2"/>
      <c r="BK3671" s="2"/>
      <c r="BL3671" s="2"/>
      <c r="BM3671" s="2"/>
      <c r="BN3671" s="2"/>
      <c r="BO3671" s="2"/>
      <c r="BP3671" s="2"/>
      <c r="BQ3671" s="2"/>
      <c r="BR3671" s="2"/>
      <c r="BS3671" s="2"/>
      <c r="BT3671" s="2"/>
      <c r="BU3671" s="2"/>
      <c r="BV3671" s="2"/>
      <c r="BW3671" s="2"/>
      <c r="BX3671" s="2"/>
      <c r="BY3671" s="2"/>
      <c r="BZ3671" s="2"/>
      <c r="CA3671" s="2"/>
      <c r="CB3671" s="2"/>
      <c r="CC3671" s="2"/>
      <c r="CD3671" s="2"/>
      <c r="CE3671" s="2"/>
      <c r="CF3671" s="2"/>
      <c r="CG3671" s="2"/>
      <c r="CH3671" s="2"/>
      <c r="CI3671" s="2"/>
      <c r="CJ3671" s="2"/>
      <c r="CK3671" s="2"/>
      <c r="CL3671" s="2"/>
      <c r="CM3671" s="2"/>
      <c r="CN3671" s="2"/>
      <c r="CO3671" s="2"/>
      <c r="CP3671" s="2"/>
      <c r="CQ3671" s="2"/>
      <c r="CR3671" s="2"/>
      <c r="CS3671" s="2"/>
      <c r="CT3671" s="2"/>
      <c r="CU3671" s="2"/>
      <c r="CV3671" s="2"/>
      <c r="CW3671" s="2"/>
      <c r="CX3671" s="2"/>
      <c r="CY3671" s="2"/>
      <c r="CZ3671" s="2"/>
      <c r="DA3671" s="2"/>
      <c r="DB3671" s="2"/>
      <c r="DC3671" s="2"/>
      <c r="DD3671" s="2"/>
      <c r="DE3671" s="2"/>
      <c r="DF3671" s="2"/>
      <c r="DG3671" s="2"/>
      <c r="DH3671" s="2"/>
      <c r="DI3671" s="2"/>
      <c r="DJ3671" s="2"/>
      <c r="DK3671" s="2"/>
      <c r="DL3671" s="2"/>
      <c r="DM3671" s="2"/>
      <c r="DN3671" s="2"/>
      <c r="DO3671" s="2"/>
      <c r="DP3671" s="2"/>
      <c r="DQ3671" s="2"/>
      <c r="DR3671" s="2"/>
      <c r="DS3671" s="2"/>
      <c r="DT3671" s="2"/>
      <c r="DU3671" s="2"/>
      <c r="DV3671" s="2"/>
      <c r="DW3671" s="2"/>
      <c r="DX3671" s="2"/>
      <c r="DY3671" s="2"/>
      <c r="DZ3671" s="2"/>
      <c r="EA3671" s="2"/>
      <c r="EB3671" s="2"/>
      <c r="EC3671" s="2"/>
      <c r="ED3671" s="2"/>
      <c r="EE3671" s="2"/>
      <c r="EF3671" s="2"/>
      <c r="EG3671" s="2"/>
      <c r="EH3671" s="2"/>
      <c r="EI3671" s="2"/>
      <c r="EJ3671" s="2"/>
      <c r="EK3671" s="2"/>
      <c r="EL3671" s="2"/>
      <c r="EM3671" s="2"/>
      <c r="EN3671" s="2"/>
      <c r="EO3671" s="2"/>
      <c r="EP3671" s="2"/>
      <c r="EQ3671" s="2"/>
      <c r="ER3671" s="2"/>
      <c r="ES3671" s="2"/>
      <c r="ET3671" s="2"/>
      <c r="EU3671" s="2"/>
      <c r="EV3671" s="2"/>
      <c r="EW3671" s="2"/>
      <c r="EX3671" s="2"/>
      <c r="EY3671" s="2"/>
      <c r="EZ3671" s="2"/>
      <c r="FA3671" s="2"/>
      <c r="FB3671" s="2"/>
      <c r="FC3671" s="2"/>
      <c r="FD3671" s="2"/>
      <c r="FE3671" s="2"/>
      <c r="FF3671" s="2"/>
      <c r="FG3671" s="2"/>
      <c r="FH3671" s="2"/>
      <c r="FI3671" s="2"/>
      <c r="FJ3671" s="2"/>
      <c r="FK3671" s="2"/>
      <c r="FL3671" s="2"/>
      <c r="FM3671" s="2"/>
      <c r="FN3671" s="2"/>
      <c r="FO3671" s="2"/>
      <c r="FP3671" s="2"/>
      <c r="FQ3671" s="2"/>
      <c r="FR3671" s="2"/>
      <c r="FS3671" s="2"/>
      <c r="FT3671" s="2"/>
      <c r="FU3671" s="2"/>
      <c r="FV3671" s="2"/>
      <c r="FW3671" s="2"/>
      <c r="FX3671" s="2"/>
      <c r="FY3671" s="2"/>
      <c r="FZ3671" s="2"/>
      <c r="GA3671" s="2"/>
      <c r="GB3671" s="2"/>
      <c r="GC3671" s="2"/>
      <c r="GD3671" s="2"/>
      <c r="GE3671" s="2"/>
      <c r="GF3671" s="2"/>
      <c r="GG3671" s="2"/>
      <c r="GH3671" s="2"/>
      <c r="GI3671" s="2"/>
      <c r="GJ3671" s="2"/>
      <c r="GK3671" s="2"/>
      <c r="GL3671" s="2"/>
      <c r="GM3671" s="2"/>
      <c r="GN3671" s="2"/>
      <c r="GO3671" s="2"/>
      <c r="GP3671" s="2"/>
      <c r="GQ3671" s="2"/>
      <c r="GR3671" s="2"/>
      <c r="GS3671" s="2"/>
      <c r="GT3671" s="2"/>
      <c r="GU3671" s="2"/>
      <c r="GV3671" s="2"/>
      <c r="GW3671" s="2"/>
      <c r="GX3671" s="2"/>
      <c r="GY3671" s="2"/>
      <c r="GZ3671" s="2"/>
      <c r="HA3671" s="2"/>
      <c r="HB3671" s="2"/>
      <c r="HC3671" s="2"/>
      <c r="HD3671" s="2"/>
      <c r="HE3671" s="2"/>
      <c r="HF3671" s="2"/>
      <c r="HG3671" s="2"/>
      <c r="HH3671" s="2"/>
      <c r="HI3671" s="2"/>
      <c r="HJ3671" s="2"/>
      <c r="HK3671" s="2"/>
      <c r="HL3671" s="2"/>
      <c r="HM3671" s="2"/>
      <c r="HN3671" s="2"/>
      <c r="HO3671" s="2"/>
      <c r="HP3671" s="2"/>
      <c r="HQ3671" s="2"/>
      <c r="HR3671" s="2"/>
      <c r="HS3671" s="2"/>
      <c r="HT3671" s="2"/>
      <c r="HU3671" s="2"/>
      <c r="HV3671" s="2"/>
      <c r="HW3671" s="2"/>
      <c r="HX3671" s="2"/>
      <c r="HY3671" s="2"/>
      <c r="HZ3671" s="2"/>
      <c r="IA3671" s="2"/>
      <c r="IB3671" s="2"/>
      <c r="IC3671" s="2"/>
      <c r="ID3671" s="2"/>
      <c r="IE3671" s="2"/>
      <c r="IF3671" s="2"/>
      <c r="IG3671" s="2"/>
      <c r="IH3671" s="2"/>
      <c r="II3671" s="2"/>
      <c r="IJ3671" s="2"/>
      <c r="IK3671" s="2"/>
      <c r="IL3671" s="2"/>
      <c r="IM3671" s="2"/>
      <c r="IN3671" s="2"/>
      <c r="IO3671" s="2"/>
      <c r="IP3671" s="2"/>
      <c r="IQ3671" s="2"/>
    </row>
    <row r="3672" spans="1:251" s="16" customFormat="1" ht="18.75" customHeight="1" thickBot="1">
      <c r="A3672" s="17"/>
      <c r="B3672" s="121" t="s">
        <v>11</v>
      </c>
      <c r="C3672" s="122"/>
      <c r="D3672" s="122"/>
      <c r="E3672" s="122"/>
      <c r="F3672" s="122"/>
      <c r="G3672" s="122"/>
      <c r="H3672" s="122"/>
      <c r="I3672" s="122"/>
      <c r="J3672" s="122"/>
      <c r="K3672" s="122"/>
      <c r="L3672" s="122"/>
      <c r="M3672" s="122"/>
      <c r="N3672" s="122"/>
      <c r="O3672" s="122"/>
      <c r="P3672" s="122"/>
      <c r="Q3672" s="122"/>
      <c r="R3672" s="122"/>
      <c r="S3672" s="122"/>
      <c r="T3672" s="122"/>
      <c r="U3672" s="122"/>
      <c r="V3672" s="122"/>
      <c r="W3672" s="122"/>
      <c r="X3672" s="122"/>
      <c r="Y3672" s="122"/>
      <c r="Z3672" s="123"/>
      <c r="AA3672" s="124">
        <f>SUM($AA$3671:$AA$3671)</f>
        <v>903</v>
      </c>
      <c r="AB3672" s="125"/>
      <c r="AC3672" s="125"/>
      <c r="AD3672" s="125"/>
      <c r="AE3672" s="125"/>
      <c r="AF3672" s="125"/>
      <c r="AG3672" s="125"/>
      <c r="AH3672" s="125"/>
      <c r="AI3672" s="126"/>
      <c r="AJ3672" s="124">
        <f>SUM($AJ$3671:$AJ$3671)</f>
        <v>970</v>
      </c>
      <c r="AK3672" s="125"/>
      <c r="AL3672" s="125"/>
      <c r="AM3672" s="125"/>
      <c r="AN3672" s="125"/>
      <c r="AO3672" s="125"/>
      <c r="AP3672" s="125"/>
      <c r="AQ3672" s="125"/>
      <c r="AR3672" s="126"/>
      <c r="AS3672" s="127"/>
      <c r="AT3672" s="128"/>
      <c r="AU3672" s="128"/>
      <c r="AV3672" s="128"/>
      <c r="AW3672" s="128"/>
      <c r="AX3672" s="129"/>
      <c r="AY3672" s="2"/>
      <c r="AZ3672" s="2"/>
      <c r="BA3672" s="2"/>
      <c r="BB3672" s="2"/>
      <c r="BC3672" s="2"/>
      <c r="BD3672" s="2"/>
      <c r="BE3672" s="2"/>
      <c r="BF3672" s="2"/>
      <c r="BG3672" s="2"/>
      <c r="BH3672" s="2"/>
      <c r="BI3672" s="2"/>
      <c r="BJ3672" s="2"/>
      <c r="BK3672" s="2"/>
      <c r="BL3672" s="2"/>
      <c r="BM3672" s="2"/>
      <c r="BN3672" s="2"/>
      <c r="BO3672" s="2"/>
      <c r="BP3672" s="2"/>
      <c r="BQ3672" s="2"/>
      <c r="BR3672" s="2"/>
      <c r="BS3672" s="2"/>
      <c r="BT3672" s="2"/>
      <c r="BU3672" s="2"/>
      <c r="BV3672" s="2"/>
      <c r="BW3672" s="2"/>
      <c r="BX3672" s="2"/>
      <c r="BY3672" s="2"/>
      <c r="BZ3672" s="2"/>
      <c r="CA3672" s="2"/>
      <c r="CB3672" s="2"/>
      <c r="CC3672" s="2"/>
      <c r="CD3672" s="2"/>
      <c r="CE3672" s="2"/>
      <c r="CF3672" s="2"/>
      <c r="CG3672" s="2"/>
      <c r="CH3672" s="2"/>
      <c r="CI3672" s="2"/>
      <c r="CJ3672" s="2"/>
      <c r="CK3672" s="2"/>
      <c r="CL3672" s="2"/>
      <c r="CM3672" s="2"/>
      <c r="CN3672" s="2"/>
      <c r="CO3672" s="2"/>
      <c r="CP3672" s="2"/>
      <c r="CQ3672" s="2"/>
      <c r="CR3672" s="2"/>
      <c r="CS3672" s="2"/>
      <c r="CT3672" s="2"/>
      <c r="CU3672" s="2"/>
      <c r="CV3672" s="2"/>
      <c r="CW3672" s="2"/>
      <c r="CX3672" s="2"/>
      <c r="CY3672" s="2"/>
      <c r="CZ3672" s="2"/>
      <c r="DA3672" s="2"/>
      <c r="DB3672" s="2"/>
      <c r="DC3672" s="2"/>
      <c r="DD3672" s="2"/>
      <c r="DE3672" s="2"/>
      <c r="DF3672" s="2"/>
      <c r="DG3672" s="2"/>
      <c r="DH3672" s="2"/>
      <c r="DI3672" s="2"/>
      <c r="DJ3672" s="2"/>
      <c r="DK3672" s="2"/>
      <c r="DL3672" s="2"/>
      <c r="DM3672" s="2"/>
      <c r="DN3672" s="2"/>
      <c r="DO3672" s="2"/>
      <c r="DP3672" s="2"/>
      <c r="DQ3672" s="2"/>
      <c r="DR3672" s="2"/>
      <c r="DS3672" s="2"/>
      <c r="DT3672" s="2"/>
      <c r="DU3672" s="2"/>
      <c r="DV3672" s="2"/>
      <c r="DW3672" s="2"/>
      <c r="DX3672" s="2"/>
      <c r="DY3672" s="2"/>
      <c r="DZ3672" s="2"/>
      <c r="EA3672" s="2"/>
      <c r="EB3672" s="2"/>
      <c r="EC3672" s="2"/>
      <c r="ED3672" s="2"/>
      <c r="EE3672" s="2"/>
      <c r="EF3672" s="2"/>
      <c r="EG3672" s="2"/>
      <c r="EH3672" s="2"/>
      <c r="EI3672" s="2"/>
      <c r="EJ3672" s="2"/>
      <c r="EK3672" s="2"/>
      <c r="EL3672" s="2"/>
      <c r="EM3672" s="2"/>
      <c r="EN3672" s="2"/>
      <c r="EO3672" s="2"/>
      <c r="EP3672" s="2"/>
      <c r="EQ3672" s="2"/>
      <c r="ER3672" s="2"/>
      <c r="ES3672" s="2"/>
      <c r="ET3672" s="2"/>
      <c r="EU3672" s="2"/>
      <c r="EV3672" s="2"/>
      <c r="EW3672" s="2"/>
      <c r="EX3672" s="2"/>
      <c r="EY3672" s="2"/>
      <c r="EZ3672" s="2"/>
      <c r="FA3672" s="2"/>
      <c r="FB3672" s="2"/>
      <c r="FC3672" s="2"/>
      <c r="FD3672" s="2"/>
      <c r="FE3672" s="2"/>
      <c r="FF3672" s="2"/>
      <c r="FG3672" s="2"/>
      <c r="FH3672" s="2"/>
      <c r="FI3672" s="2"/>
      <c r="FJ3672" s="2"/>
      <c r="FK3672" s="2"/>
      <c r="FL3672" s="2"/>
      <c r="FM3672" s="2"/>
      <c r="FN3672" s="2"/>
      <c r="FO3672" s="2"/>
      <c r="FP3672" s="2"/>
      <c r="FQ3672" s="2"/>
      <c r="FR3672" s="2"/>
      <c r="FS3672" s="2"/>
      <c r="FT3672" s="2"/>
      <c r="FU3672" s="2"/>
      <c r="FV3672" s="2"/>
      <c r="FW3672" s="2"/>
      <c r="FX3672" s="2"/>
      <c r="FY3672" s="2"/>
      <c r="FZ3672" s="2"/>
      <c r="GA3672" s="2"/>
      <c r="GB3672" s="2"/>
      <c r="GC3672" s="2"/>
      <c r="GD3672" s="2"/>
      <c r="GE3672" s="2"/>
      <c r="GF3672" s="2"/>
      <c r="GG3672" s="2"/>
      <c r="GH3672" s="2"/>
      <c r="GI3672" s="2"/>
      <c r="GJ3672" s="2"/>
      <c r="GK3672" s="2"/>
      <c r="GL3672" s="2"/>
      <c r="GM3672" s="2"/>
      <c r="GN3672" s="2"/>
      <c r="GO3672" s="2"/>
      <c r="GP3672" s="2"/>
      <c r="GQ3672" s="2"/>
      <c r="GR3672" s="2"/>
      <c r="GS3672" s="2"/>
      <c r="GT3672" s="2"/>
      <c r="GU3672" s="2"/>
      <c r="GV3672" s="2"/>
      <c r="GW3672" s="2"/>
      <c r="GX3672" s="2"/>
      <c r="GY3672" s="2"/>
      <c r="GZ3672" s="2"/>
      <c r="HA3672" s="2"/>
      <c r="HB3672" s="2"/>
      <c r="HC3672" s="2"/>
      <c r="HD3672" s="2"/>
      <c r="HE3672" s="2"/>
      <c r="HF3672" s="2"/>
      <c r="HG3672" s="2"/>
      <c r="HH3672" s="2"/>
      <c r="HI3672" s="2"/>
      <c r="HJ3672" s="2"/>
      <c r="HK3672" s="2"/>
      <c r="HL3672" s="2"/>
      <c r="HM3672" s="2"/>
      <c r="HN3672" s="2"/>
      <c r="HO3672" s="2"/>
      <c r="HP3672" s="2"/>
      <c r="HQ3672" s="2"/>
      <c r="HR3672" s="2"/>
      <c r="HS3672" s="2"/>
      <c r="HT3672" s="2"/>
      <c r="HU3672" s="2"/>
      <c r="HV3672" s="2"/>
      <c r="HW3672" s="2"/>
      <c r="HX3672" s="2"/>
      <c r="HY3672" s="2"/>
      <c r="HZ3672" s="2"/>
      <c r="IA3672" s="2"/>
      <c r="IB3672" s="2"/>
      <c r="IC3672" s="2"/>
      <c r="ID3672" s="2"/>
      <c r="IE3672" s="2"/>
      <c r="IF3672" s="2"/>
      <c r="IG3672" s="2"/>
      <c r="IH3672" s="2"/>
      <c r="II3672" s="2"/>
      <c r="IJ3672" s="2"/>
      <c r="IK3672" s="2"/>
      <c r="IL3672" s="2"/>
      <c r="IM3672" s="2"/>
      <c r="IN3672" s="2"/>
      <c r="IO3672" s="2"/>
      <c r="IP3672" s="2"/>
      <c r="IQ3672" s="2"/>
    </row>
    <row r="3674" spans="1:251" ht="18.75">
      <c r="A3674" s="1" t="s">
        <v>0</v>
      </c>
      <c r="AW3674" s="3"/>
      <c r="AX3674" s="4"/>
      <c r="AY3674" s="3"/>
    </row>
    <row r="3676" spans="1:251" ht="18.75">
      <c r="B3676" s="101" t="s">
        <v>8</v>
      </c>
      <c r="C3676" s="102"/>
      <c r="D3676" s="102"/>
      <c r="E3676" s="102"/>
      <c r="F3676" s="102"/>
      <c r="G3676" s="102"/>
      <c r="H3676" s="102"/>
      <c r="I3676" s="102"/>
      <c r="J3676" s="102"/>
      <c r="K3676" s="102"/>
      <c r="L3676" s="102"/>
      <c r="M3676" s="102"/>
      <c r="N3676" s="102"/>
      <c r="O3676" s="102"/>
      <c r="P3676" s="102"/>
      <c r="Q3676" s="102"/>
      <c r="R3676" s="102"/>
      <c r="S3676" s="102"/>
      <c r="T3676" s="102"/>
      <c r="U3676" s="102"/>
      <c r="V3676" s="102"/>
      <c r="W3676" s="102"/>
      <c r="X3676" s="102"/>
      <c r="Y3676" s="102"/>
      <c r="Z3676" s="102"/>
      <c r="AA3676" s="102"/>
      <c r="AB3676" s="102"/>
      <c r="AC3676" s="102"/>
      <c r="AD3676" s="102"/>
      <c r="AE3676" s="102"/>
      <c r="AF3676" s="102"/>
      <c r="AG3676" s="102"/>
      <c r="AH3676" s="102"/>
      <c r="AI3676" s="102"/>
      <c r="AJ3676" s="102"/>
      <c r="AK3676" s="102"/>
      <c r="AL3676" s="102"/>
      <c r="AM3676" s="102"/>
      <c r="AN3676" s="102"/>
      <c r="AO3676" s="102"/>
      <c r="AP3676" s="102"/>
      <c r="AQ3676" s="102"/>
      <c r="AR3676" s="102"/>
      <c r="AS3676" s="102"/>
      <c r="AT3676" s="102"/>
      <c r="AU3676" s="102"/>
      <c r="AV3676" s="102"/>
      <c r="AW3676" s="102"/>
      <c r="AX3676" s="102"/>
    </row>
    <row r="3677" spans="1:251">
      <c r="Z3677" s="5"/>
      <c r="AD3677" s="5"/>
      <c r="AE3677" s="5"/>
      <c r="AF3677" s="5"/>
      <c r="AG3677" s="5"/>
      <c r="AH3677" s="5"/>
      <c r="AI3677" s="5"/>
      <c r="AO3677" s="5"/>
    </row>
    <row r="3678" spans="1:251" ht="13.5" thickBot="1">
      <c r="Z3678" s="5"/>
      <c r="AD3678" s="5"/>
      <c r="AE3678" s="5"/>
      <c r="AF3678" s="5"/>
      <c r="AG3678" s="5"/>
      <c r="AH3678" s="5"/>
      <c r="AI3678" s="5"/>
      <c r="AO3678" s="5"/>
      <c r="DI3678" s="6"/>
    </row>
    <row r="3679" spans="1:251" ht="24.75" customHeight="1" thickBot="1">
      <c r="B3679" s="103" t="s">
        <v>1</v>
      </c>
      <c r="C3679" s="104"/>
      <c r="D3679" s="104"/>
      <c r="E3679" s="104"/>
      <c r="F3679" s="104"/>
      <c r="G3679" s="104"/>
      <c r="H3679" s="105" t="s">
        <v>465</v>
      </c>
      <c r="I3679" s="106"/>
      <c r="J3679" s="106"/>
      <c r="K3679" s="106"/>
      <c r="L3679" s="106"/>
      <c r="M3679" s="106"/>
      <c r="N3679" s="106"/>
      <c r="O3679" s="106"/>
      <c r="P3679" s="106"/>
      <c r="Q3679" s="106"/>
      <c r="R3679" s="106"/>
      <c r="S3679" s="106"/>
      <c r="T3679" s="106"/>
      <c r="U3679" s="106"/>
      <c r="V3679" s="106"/>
      <c r="W3679" s="106"/>
      <c r="X3679" s="106"/>
      <c r="Y3679" s="106"/>
      <c r="Z3679" s="106"/>
      <c r="AA3679" s="106"/>
      <c r="AB3679" s="106"/>
      <c r="AC3679" s="106"/>
      <c r="AD3679" s="106"/>
      <c r="AE3679" s="106"/>
      <c r="AF3679" s="106"/>
      <c r="AG3679" s="106"/>
      <c r="AH3679" s="106"/>
      <c r="AI3679" s="106"/>
      <c r="AJ3679" s="106"/>
      <c r="AK3679" s="106"/>
      <c r="AL3679" s="106"/>
      <c r="AM3679" s="106"/>
      <c r="AN3679" s="106"/>
      <c r="AO3679" s="106"/>
      <c r="AP3679" s="106"/>
      <c r="AQ3679" s="106"/>
      <c r="AR3679" s="106"/>
      <c r="AS3679" s="106"/>
      <c r="AT3679" s="106"/>
      <c r="AU3679" s="106"/>
      <c r="AV3679" s="106"/>
      <c r="AW3679" s="106"/>
      <c r="AX3679" s="107"/>
      <c r="DI3679" s="6"/>
    </row>
    <row r="3680" spans="1:251" ht="14.25">
      <c r="B3680" s="7"/>
      <c r="C3680" s="7"/>
      <c r="D3680" s="7"/>
      <c r="E3680" s="7"/>
      <c r="F3680" s="7"/>
      <c r="G3680" s="7"/>
      <c r="H3680" s="8"/>
      <c r="I3680" s="8"/>
      <c r="J3680" s="8"/>
      <c r="K3680" s="8"/>
      <c r="L3680" s="9"/>
      <c r="M3680" s="9"/>
      <c r="N3680" s="9"/>
      <c r="O3680" s="9"/>
      <c r="P3680" s="8"/>
      <c r="Q3680" s="8"/>
      <c r="R3680" s="8"/>
      <c r="S3680" s="8"/>
      <c r="T3680" s="8"/>
      <c r="U3680" s="8"/>
      <c r="V3680" s="10"/>
      <c r="W3680" s="10"/>
      <c r="X3680" s="10"/>
      <c r="Y3680" s="10"/>
      <c r="Z3680" s="10"/>
      <c r="AA3680" s="10"/>
      <c r="AB3680" s="10"/>
      <c r="AC3680" s="10"/>
      <c r="AD3680" s="10"/>
      <c r="AE3680" s="10"/>
      <c r="AF3680" s="10"/>
      <c r="AG3680" s="10"/>
      <c r="AH3680" s="10"/>
      <c r="AI3680" s="10"/>
      <c r="AJ3680" s="10"/>
      <c r="AK3680" s="10"/>
      <c r="AL3680" s="10"/>
      <c r="AM3680" s="10"/>
      <c r="AN3680" s="10"/>
      <c r="AO3680" s="10"/>
      <c r="AP3680" s="10"/>
      <c r="AQ3680" s="10"/>
      <c r="AR3680" s="10"/>
      <c r="AS3680" s="10"/>
      <c r="AT3680" s="10"/>
      <c r="AU3680" s="10"/>
      <c r="AV3680" s="10"/>
      <c r="AW3680" s="10"/>
      <c r="AX3680" s="10"/>
      <c r="DI3680" s="6"/>
    </row>
    <row r="3681" spans="1:113" ht="15" thickBot="1">
      <c r="A3681" s="11"/>
      <c r="B3681" s="10" t="s">
        <v>2</v>
      </c>
      <c r="C3681" s="8"/>
      <c r="D3681" s="8"/>
      <c r="E3681" s="8"/>
      <c r="F3681" s="8"/>
      <c r="G3681" s="8"/>
      <c r="H3681" s="8"/>
      <c r="I3681" s="8"/>
      <c r="J3681" s="8"/>
      <c r="K3681" s="8"/>
      <c r="L3681" s="9"/>
      <c r="M3681" s="9"/>
      <c r="N3681" s="9"/>
      <c r="O3681" s="9"/>
      <c r="P3681" s="8"/>
      <c r="Q3681" s="8"/>
      <c r="R3681" s="8"/>
      <c r="S3681" s="8"/>
      <c r="T3681" s="8"/>
      <c r="U3681" s="8"/>
      <c r="V3681" s="10"/>
      <c r="W3681" s="10"/>
      <c r="X3681" s="10"/>
      <c r="Y3681" s="10"/>
      <c r="Z3681" s="10"/>
      <c r="AA3681" s="10"/>
      <c r="AB3681" s="10"/>
      <c r="AC3681" s="10"/>
      <c r="AD3681" s="10"/>
      <c r="AE3681" s="10"/>
      <c r="AF3681" s="10"/>
      <c r="AG3681" s="10"/>
      <c r="AH3681" s="10"/>
      <c r="AI3681" s="10"/>
      <c r="AJ3681" s="10"/>
      <c r="AK3681" s="10"/>
      <c r="AL3681" s="10"/>
      <c r="AM3681" s="10"/>
      <c r="AN3681" s="10"/>
      <c r="AO3681" s="10"/>
      <c r="AP3681" s="10"/>
      <c r="AQ3681" s="10"/>
      <c r="AR3681" s="10"/>
      <c r="AS3681" s="10"/>
      <c r="AT3681" s="10"/>
      <c r="AU3681" s="10"/>
      <c r="AV3681" s="10"/>
      <c r="AW3681" s="10"/>
      <c r="AX3681" s="10"/>
      <c r="DI3681" s="6"/>
    </row>
    <row r="3682" spans="1:113" ht="14.25">
      <c r="A3682" s="8"/>
      <c r="B3682" s="12"/>
      <c r="C3682" s="7"/>
      <c r="D3682" s="7"/>
      <c r="E3682" s="7"/>
      <c r="F3682" s="7"/>
      <c r="G3682" s="7"/>
      <c r="H3682" s="7"/>
      <c r="I3682" s="7"/>
      <c r="J3682" s="7"/>
      <c r="K3682" s="7"/>
      <c r="L3682" s="13"/>
      <c r="M3682" s="13"/>
      <c r="N3682" s="13"/>
      <c r="O3682" s="13"/>
      <c r="P3682" s="7"/>
      <c r="Q3682" s="7"/>
      <c r="R3682" s="7"/>
      <c r="S3682" s="7"/>
      <c r="T3682" s="7"/>
      <c r="U3682" s="7"/>
      <c r="V3682" s="14"/>
      <c r="W3682" s="14"/>
      <c r="X3682" s="14"/>
      <c r="Y3682" s="14"/>
      <c r="Z3682" s="14"/>
      <c r="AA3682" s="14"/>
      <c r="AB3682" s="14"/>
      <c r="AC3682" s="14"/>
      <c r="AD3682" s="14"/>
      <c r="AE3682" s="14"/>
      <c r="AF3682" s="14"/>
      <c r="AG3682" s="14"/>
      <c r="AH3682" s="14"/>
      <c r="AI3682" s="14"/>
      <c r="AJ3682" s="14"/>
      <c r="AK3682" s="14"/>
      <c r="AL3682" s="14"/>
      <c r="AM3682" s="14"/>
      <c r="AN3682" s="14"/>
      <c r="AO3682" s="14"/>
      <c r="AP3682" s="14"/>
      <c r="AQ3682" s="14"/>
      <c r="AR3682" s="14"/>
      <c r="AS3682" s="14"/>
      <c r="AT3682" s="14"/>
      <c r="AU3682" s="14"/>
      <c r="AV3682" s="14"/>
      <c r="AW3682" s="14"/>
      <c r="AX3682" s="15"/>
    </row>
    <row r="3683" spans="1:113" ht="12" customHeight="1">
      <c r="A3683" s="8"/>
      <c r="B3683" s="108" t="s">
        <v>466</v>
      </c>
      <c r="C3683" s="109"/>
      <c r="D3683" s="109"/>
      <c r="E3683" s="109"/>
      <c r="F3683" s="109"/>
      <c r="G3683" s="109"/>
      <c r="H3683" s="109"/>
      <c r="I3683" s="109"/>
      <c r="J3683" s="109"/>
      <c r="K3683" s="109"/>
      <c r="L3683" s="109"/>
      <c r="M3683" s="109"/>
      <c r="N3683" s="109"/>
      <c r="O3683" s="109"/>
      <c r="P3683" s="109"/>
      <c r="Q3683" s="109"/>
      <c r="R3683" s="109"/>
      <c r="S3683" s="109"/>
      <c r="T3683" s="109"/>
      <c r="U3683" s="109"/>
      <c r="V3683" s="109"/>
      <c r="W3683" s="109"/>
      <c r="X3683" s="109"/>
      <c r="Y3683" s="109"/>
      <c r="Z3683" s="109"/>
      <c r="AA3683" s="109"/>
      <c r="AB3683" s="109"/>
      <c r="AC3683" s="109"/>
      <c r="AD3683" s="109"/>
      <c r="AE3683" s="109"/>
      <c r="AF3683" s="109"/>
      <c r="AG3683" s="109"/>
      <c r="AH3683" s="109"/>
      <c r="AI3683" s="109"/>
      <c r="AJ3683" s="109"/>
      <c r="AK3683" s="109"/>
      <c r="AL3683" s="109"/>
      <c r="AM3683" s="109"/>
      <c r="AN3683" s="109"/>
      <c r="AO3683" s="109"/>
      <c r="AP3683" s="109"/>
      <c r="AQ3683" s="109"/>
      <c r="AR3683" s="109"/>
      <c r="AS3683" s="109"/>
      <c r="AT3683" s="109"/>
      <c r="AU3683" s="109"/>
      <c r="AV3683" s="109"/>
      <c r="AW3683" s="109"/>
      <c r="AX3683" s="110"/>
    </row>
    <row r="3684" spans="1:113" ht="12" customHeight="1">
      <c r="A3684" s="8"/>
      <c r="B3684" s="108"/>
      <c r="C3684" s="109"/>
      <c r="D3684" s="109"/>
      <c r="E3684" s="109"/>
      <c r="F3684" s="109"/>
      <c r="G3684" s="109"/>
      <c r="H3684" s="109"/>
      <c r="I3684" s="109"/>
      <c r="J3684" s="109"/>
      <c r="K3684" s="109"/>
      <c r="L3684" s="109"/>
      <c r="M3684" s="109"/>
      <c r="N3684" s="109"/>
      <c r="O3684" s="109"/>
      <c r="P3684" s="109"/>
      <c r="Q3684" s="109"/>
      <c r="R3684" s="109"/>
      <c r="S3684" s="109"/>
      <c r="T3684" s="109"/>
      <c r="U3684" s="109"/>
      <c r="V3684" s="109"/>
      <c r="W3684" s="109"/>
      <c r="X3684" s="109"/>
      <c r="Y3684" s="109"/>
      <c r="Z3684" s="109"/>
      <c r="AA3684" s="109"/>
      <c r="AB3684" s="109"/>
      <c r="AC3684" s="109"/>
      <c r="AD3684" s="109"/>
      <c r="AE3684" s="109"/>
      <c r="AF3684" s="109"/>
      <c r="AG3684" s="109"/>
      <c r="AH3684" s="109"/>
      <c r="AI3684" s="109"/>
      <c r="AJ3684" s="109"/>
      <c r="AK3684" s="109"/>
      <c r="AL3684" s="109"/>
      <c r="AM3684" s="109"/>
      <c r="AN3684" s="109"/>
      <c r="AO3684" s="109"/>
      <c r="AP3684" s="109"/>
      <c r="AQ3684" s="109"/>
      <c r="AR3684" s="109"/>
      <c r="AS3684" s="109"/>
      <c r="AT3684" s="109"/>
      <c r="AU3684" s="109"/>
      <c r="AV3684" s="109"/>
      <c r="AW3684" s="109"/>
      <c r="AX3684" s="110"/>
    </row>
    <row r="3685" spans="1:113" ht="12" customHeight="1">
      <c r="A3685" s="8"/>
      <c r="B3685" s="108"/>
      <c r="C3685" s="109"/>
      <c r="D3685" s="109"/>
      <c r="E3685" s="109"/>
      <c r="F3685" s="109"/>
      <c r="G3685" s="109"/>
      <c r="H3685" s="109"/>
      <c r="I3685" s="109"/>
      <c r="J3685" s="109"/>
      <c r="K3685" s="109"/>
      <c r="L3685" s="109"/>
      <c r="M3685" s="109"/>
      <c r="N3685" s="109"/>
      <c r="O3685" s="109"/>
      <c r="P3685" s="109"/>
      <c r="Q3685" s="109"/>
      <c r="R3685" s="109"/>
      <c r="S3685" s="109"/>
      <c r="T3685" s="109"/>
      <c r="U3685" s="109"/>
      <c r="V3685" s="109"/>
      <c r="W3685" s="109"/>
      <c r="X3685" s="109"/>
      <c r="Y3685" s="109"/>
      <c r="Z3685" s="109"/>
      <c r="AA3685" s="109"/>
      <c r="AB3685" s="109"/>
      <c r="AC3685" s="109"/>
      <c r="AD3685" s="109"/>
      <c r="AE3685" s="109"/>
      <c r="AF3685" s="109"/>
      <c r="AG3685" s="109"/>
      <c r="AH3685" s="109"/>
      <c r="AI3685" s="109"/>
      <c r="AJ3685" s="109"/>
      <c r="AK3685" s="109"/>
      <c r="AL3685" s="109"/>
      <c r="AM3685" s="109"/>
      <c r="AN3685" s="109"/>
      <c r="AO3685" s="109"/>
      <c r="AP3685" s="109"/>
      <c r="AQ3685" s="109"/>
      <c r="AR3685" s="109"/>
      <c r="AS3685" s="109"/>
      <c r="AT3685" s="109"/>
      <c r="AU3685" s="109"/>
      <c r="AV3685" s="109"/>
      <c r="AW3685" s="109"/>
      <c r="AX3685" s="110"/>
    </row>
    <row r="3686" spans="1:113" ht="12" customHeight="1">
      <c r="A3686" s="8"/>
      <c r="B3686" s="108"/>
      <c r="C3686" s="109"/>
      <c r="D3686" s="109"/>
      <c r="E3686" s="109"/>
      <c r="F3686" s="109"/>
      <c r="G3686" s="109"/>
      <c r="H3686" s="109"/>
      <c r="I3686" s="109"/>
      <c r="J3686" s="109"/>
      <c r="K3686" s="109"/>
      <c r="L3686" s="109"/>
      <c r="M3686" s="109"/>
      <c r="N3686" s="109"/>
      <c r="O3686" s="109"/>
      <c r="P3686" s="109"/>
      <c r="Q3686" s="109"/>
      <c r="R3686" s="109"/>
      <c r="S3686" s="109"/>
      <c r="T3686" s="109"/>
      <c r="U3686" s="109"/>
      <c r="V3686" s="109"/>
      <c r="W3686" s="109"/>
      <c r="X3686" s="109"/>
      <c r="Y3686" s="109"/>
      <c r="Z3686" s="109"/>
      <c r="AA3686" s="109"/>
      <c r="AB3686" s="109"/>
      <c r="AC3686" s="109"/>
      <c r="AD3686" s="109"/>
      <c r="AE3686" s="109"/>
      <c r="AF3686" s="109"/>
      <c r="AG3686" s="109"/>
      <c r="AH3686" s="109"/>
      <c r="AI3686" s="109"/>
      <c r="AJ3686" s="109"/>
      <c r="AK3686" s="109"/>
      <c r="AL3686" s="109"/>
      <c r="AM3686" s="109"/>
      <c r="AN3686" s="109"/>
      <c r="AO3686" s="109"/>
      <c r="AP3686" s="109"/>
      <c r="AQ3686" s="109"/>
      <c r="AR3686" s="109"/>
      <c r="AS3686" s="109"/>
      <c r="AT3686" s="109"/>
      <c r="AU3686" s="109"/>
      <c r="AV3686" s="109"/>
      <c r="AW3686" s="109"/>
      <c r="AX3686" s="110"/>
      <c r="BC3686" s="16"/>
    </row>
    <row r="3687" spans="1:113" ht="12" customHeight="1">
      <c r="A3687" s="8"/>
      <c r="B3687" s="108"/>
      <c r="C3687" s="109"/>
      <c r="D3687" s="109"/>
      <c r="E3687" s="109"/>
      <c r="F3687" s="109"/>
      <c r="G3687" s="109"/>
      <c r="H3687" s="109"/>
      <c r="I3687" s="109"/>
      <c r="J3687" s="109"/>
      <c r="K3687" s="109"/>
      <c r="L3687" s="109"/>
      <c r="M3687" s="109"/>
      <c r="N3687" s="109"/>
      <c r="O3687" s="109"/>
      <c r="P3687" s="109"/>
      <c r="Q3687" s="109"/>
      <c r="R3687" s="109"/>
      <c r="S3687" s="109"/>
      <c r="T3687" s="109"/>
      <c r="U3687" s="109"/>
      <c r="V3687" s="109"/>
      <c r="W3687" s="109"/>
      <c r="X3687" s="109"/>
      <c r="Y3687" s="109"/>
      <c r="Z3687" s="109"/>
      <c r="AA3687" s="109"/>
      <c r="AB3687" s="109"/>
      <c r="AC3687" s="109"/>
      <c r="AD3687" s="109"/>
      <c r="AE3687" s="109"/>
      <c r="AF3687" s="109"/>
      <c r="AG3687" s="109"/>
      <c r="AH3687" s="109"/>
      <c r="AI3687" s="109"/>
      <c r="AJ3687" s="109"/>
      <c r="AK3687" s="109"/>
      <c r="AL3687" s="109"/>
      <c r="AM3687" s="109"/>
      <c r="AN3687" s="109"/>
      <c r="AO3687" s="109"/>
      <c r="AP3687" s="109"/>
      <c r="AQ3687" s="109"/>
      <c r="AR3687" s="109"/>
      <c r="AS3687" s="109"/>
      <c r="AT3687" s="109"/>
      <c r="AU3687" s="109"/>
      <c r="AV3687" s="109"/>
      <c r="AW3687" s="109"/>
      <c r="AX3687" s="110"/>
    </row>
    <row r="3688" spans="1:113" ht="12" customHeight="1">
      <c r="A3688" s="8"/>
      <c r="B3688" s="108"/>
      <c r="C3688" s="109"/>
      <c r="D3688" s="109"/>
      <c r="E3688" s="109"/>
      <c r="F3688" s="109"/>
      <c r="G3688" s="109"/>
      <c r="H3688" s="109"/>
      <c r="I3688" s="109"/>
      <c r="J3688" s="109"/>
      <c r="K3688" s="109"/>
      <c r="L3688" s="109"/>
      <c r="M3688" s="109"/>
      <c r="N3688" s="109"/>
      <c r="O3688" s="109"/>
      <c r="P3688" s="109"/>
      <c r="Q3688" s="109"/>
      <c r="R3688" s="109"/>
      <c r="S3688" s="109"/>
      <c r="T3688" s="109"/>
      <c r="U3688" s="109"/>
      <c r="V3688" s="109"/>
      <c r="W3688" s="109"/>
      <c r="X3688" s="109"/>
      <c r="Y3688" s="109"/>
      <c r="Z3688" s="109"/>
      <c r="AA3688" s="109"/>
      <c r="AB3688" s="109"/>
      <c r="AC3688" s="109"/>
      <c r="AD3688" s="109"/>
      <c r="AE3688" s="109"/>
      <c r="AF3688" s="109"/>
      <c r="AG3688" s="109"/>
      <c r="AH3688" s="109"/>
      <c r="AI3688" s="109"/>
      <c r="AJ3688" s="109"/>
      <c r="AK3688" s="109"/>
      <c r="AL3688" s="109"/>
      <c r="AM3688" s="109"/>
      <c r="AN3688" s="109"/>
      <c r="AO3688" s="109"/>
      <c r="AP3688" s="109"/>
      <c r="AQ3688" s="109"/>
      <c r="AR3688" s="109"/>
      <c r="AS3688" s="109"/>
      <c r="AT3688" s="109"/>
      <c r="AU3688" s="109"/>
      <c r="AV3688" s="109"/>
      <c r="AW3688" s="109"/>
      <c r="AX3688" s="110"/>
    </row>
    <row r="3689" spans="1:113" ht="12" customHeight="1">
      <c r="A3689" s="8"/>
      <c r="B3689" s="108"/>
      <c r="C3689" s="109"/>
      <c r="D3689" s="109"/>
      <c r="E3689" s="109"/>
      <c r="F3689" s="109"/>
      <c r="G3689" s="109"/>
      <c r="H3689" s="109"/>
      <c r="I3689" s="109"/>
      <c r="J3689" s="109"/>
      <c r="K3689" s="109"/>
      <c r="L3689" s="109"/>
      <c r="M3689" s="109"/>
      <c r="N3689" s="109"/>
      <c r="O3689" s="109"/>
      <c r="P3689" s="109"/>
      <c r="Q3689" s="109"/>
      <c r="R3689" s="109"/>
      <c r="S3689" s="109"/>
      <c r="T3689" s="109"/>
      <c r="U3689" s="109"/>
      <c r="V3689" s="109"/>
      <c r="W3689" s="109"/>
      <c r="X3689" s="109"/>
      <c r="Y3689" s="109"/>
      <c r="Z3689" s="109"/>
      <c r="AA3689" s="109"/>
      <c r="AB3689" s="109"/>
      <c r="AC3689" s="109"/>
      <c r="AD3689" s="109"/>
      <c r="AE3689" s="109"/>
      <c r="AF3689" s="109"/>
      <c r="AG3689" s="109"/>
      <c r="AH3689" s="109"/>
      <c r="AI3689" s="109"/>
      <c r="AJ3689" s="109"/>
      <c r="AK3689" s="109"/>
      <c r="AL3689" s="109"/>
      <c r="AM3689" s="109"/>
      <c r="AN3689" s="109"/>
      <c r="AO3689" s="109"/>
      <c r="AP3689" s="109"/>
      <c r="AQ3689" s="109"/>
      <c r="AR3689" s="109"/>
      <c r="AS3689" s="109"/>
      <c r="AT3689" s="109"/>
      <c r="AU3689" s="109"/>
      <c r="AV3689" s="109"/>
      <c r="AW3689" s="109"/>
      <c r="AX3689" s="110"/>
    </row>
    <row r="3690" spans="1:113" ht="15" thickBot="1">
      <c r="A3690" s="17"/>
      <c r="B3690" s="18"/>
      <c r="C3690" s="19"/>
      <c r="D3690" s="19"/>
      <c r="E3690" s="19"/>
      <c r="F3690" s="19"/>
      <c r="G3690" s="19"/>
      <c r="H3690" s="19"/>
      <c r="I3690" s="19"/>
      <c r="J3690" s="19"/>
      <c r="K3690" s="19"/>
      <c r="L3690" s="19"/>
      <c r="M3690" s="19"/>
      <c r="N3690" s="19"/>
      <c r="O3690" s="19"/>
      <c r="P3690" s="19"/>
      <c r="Q3690" s="19"/>
      <c r="R3690" s="19"/>
      <c r="S3690" s="19"/>
      <c r="T3690" s="19"/>
      <c r="U3690" s="19"/>
      <c r="V3690" s="19"/>
      <c r="W3690" s="19"/>
      <c r="X3690" s="19"/>
      <c r="Y3690" s="19"/>
      <c r="Z3690" s="19"/>
      <c r="AA3690" s="19"/>
      <c r="AB3690" s="19"/>
      <c r="AC3690" s="19"/>
      <c r="AD3690" s="19"/>
      <c r="AE3690" s="19"/>
      <c r="AF3690" s="19"/>
      <c r="AG3690" s="19"/>
      <c r="AH3690" s="19"/>
      <c r="AI3690" s="19"/>
      <c r="AJ3690" s="19"/>
      <c r="AK3690" s="19"/>
      <c r="AL3690" s="19"/>
      <c r="AM3690" s="19"/>
      <c r="AN3690" s="19"/>
      <c r="AO3690" s="19"/>
      <c r="AP3690" s="19"/>
      <c r="AQ3690" s="19"/>
      <c r="AR3690" s="19"/>
      <c r="AS3690" s="19"/>
      <c r="AT3690" s="19"/>
      <c r="AU3690" s="19"/>
      <c r="AV3690" s="19"/>
      <c r="AW3690" s="19"/>
      <c r="AX3690" s="20"/>
    </row>
    <row r="3691" spans="1:113">
      <c r="B3691" s="21"/>
    </row>
    <row r="3692" spans="1:113" ht="15" thickBot="1">
      <c r="A3692" s="11"/>
      <c r="B3692" s="10" t="s">
        <v>3</v>
      </c>
      <c r="C3692" s="8"/>
      <c r="D3692" s="8"/>
      <c r="E3692" s="8"/>
      <c r="F3692" s="8"/>
      <c r="G3692" s="8"/>
      <c r="H3692" s="8"/>
      <c r="I3692" s="8"/>
      <c r="J3692" s="8"/>
      <c r="K3692" s="8"/>
      <c r="L3692" s="9"/>
      <c r="M3692" s="9"/>
      <c r="N3692" s="9"/>
      <c r="O3692" s="9"/>
      <c r="P3692" s="8"/>
      <c r="Q3692" s="8"/>
      <c r="R3692" s="8"/>
      <c r="S3692" s="8"/>
      <c r="T3692" s="8"/>
      <c r="U3692" s="8"/>
      <c r="V3692" s="10"/>
      <c r="W3692" s="10"/>
      <c r="X3692" s="10"/>
      <c r="Y3692" s="10"/>
      <c r="Z3692" s="10"/>
      <c r="AA3692" s="10"/>
      <c r="AB3692" s="10"/>
      <c r="AC3692" s="10"/>
      <c r="AD3692" s="10"/>
      <c r="AE3692" s="10"/>
      <c r="AF3692" s="10"/>
      <c r="AG3692" s="10"/>
      <c r="AH3692" s="10"/>
      <c r="AI3692" s="10"/>
      <c r="AJ3692" s="10"/>
      <c r="AK3692" s="10"/>
      <c r="AL3692" s="10"/>
      <c r="AM3692" s="10"/>
      <c r="AN3692" s="10"/>
      <c r="AO3692" s="10"/>
      <c r="AP3692" s="10"/>
      <c r="AQ3692" s="10"/>
      <c r="AR3692" s="10"/>
      <c r="AS3692" s="10"/>
      <c r="AT3692" s="10"/>
      <c r="AU3692" s="10"/>
      <c r="AV3692" s="10"/>
      <c r="AW3692" s="10"/>
      <c r="AX3692" s="10"/>
      <c r="DI3692" s="6"/>
    </row>
    <row r="3693" spans="1:113" ht="14.25">
      <c r="A3693" s="8"/>
      <c r="B3693" s="12"/>
      <c r="C3693" s="7"/>
      <c r="D3693" s="7"/>
      <c r="E3693" s="7"/>
      <c r="F3693" s="7"/>
      <c r="G3693" s="7"/>
      <c r="H3693" s="7"/>
      <c r="I3693" s="7"/>
      <c r="J3693" s="7"/>
      <c r="K3693" s="7"/>
      <c r="L3693" s="13"/>
      <c r="M3693" s="13"/>
      <c r="N3693" s="13"/>
      <c r="O3693" s="13"/>
      <c r="P3693" s="7"/>
      <c r="Q3693" s="7"/>
      <c r="R3693" s="7"/>
      <c r="S3693" s="7"/>
      <c r="T3693" s="7"/>
      <c r="U3693" s="7"/>
      <c r="V3693" s="14"/>
      <c r="W3693" s="14"/>
      <c r="X3693" s="14"/>
      <c r="Y3693" s="14"/>
      <c r="Z3693" s="14"/>
      <c r="AA3693" s="14"/>
      <c r="AB3693" s="14"/>
      <c r="AC3693" s="14"/>
      <c r="AD3693" s="14"/>
      <c r="AE3693" s="14"/>
      <c r="AF3693" s="14"/>
      <c r="AG3693" s="14"/>
      <c r="AH3693" s="14"/>
      <c r="AI3693" s="14"/>
      <c r="AJ3693" s="14"/>
      <c r="AK3693" s="14"/>
      <c r="AL3693" s="14"/>
      <c r="AM3693" s="14"/>
      <c r="AN3693" s="14"/>
      <c r="AO3693" s="14"/>
      <c r="AP3693" s="14"/>
      <c r="AQ3693" s="14"/>
      <c r="AR3693" s="14"/>
      <c r="AS3693" s="14"/>
      <c r="AT3693" s="14"/>
      <c r="AU3693" s="14"/>
      <c r="AV3693" s="14"/>
      <c r="AW3693" s="14"/>
      <c r="AX3693" s="15"/>
    </row>
    <row r="3694" spans="1:113" ht="12" customHeight="1">
      <c r="A3694" s="8"/>
      <c r="B3694" s="108" t="s">
        <v>467</v>
      </c>
      <c r="C3694" s="109"/>
      <c r="D3694" s="109"/>
      <c r="E3694" s="109"/>
      <c r="F3694" s="109"/>
      <c r="G3694" s="109"/>
      <c r="H3694" s="109"/>
      <c r="I3694" s="109"/>
      <c r="J3694" s="109"/>
      <c r="K3694" s="109"/>
      <c r="L3694" s="109"/>
      <c r="M3694" s="109"/>
      <c r="N3694" s="109"/>
      <c r="O3694" s="109"/>
      <c r="P3694" s="109"/>
      <c r="Q3694" s="109"/>
      <c r="R3694" s="109"/>
      <c r="S3694" s="109"/>
      <c r="T3694" s="109"/>
      <c r="U3694" s="109"/>
      <c r="V3694" s="109"/>
      <c r="W3694" s="109"/>
      <c r="X3694" s="109"/>
      <c r="Y3694" s="109"/>
      <c r="Z3694" s="109"/>
      <c r="AA3694" s="109"/>
      <c r="AB3694" s="109"/>
      <c r="AC3694" s="109"/>
      <c r="AD3694" s="109"/>
      <c r="AE3694" s="109"/>
      <c r="AF3694" s="109"/>
      <c r="AG3694" s="109"/>
      <c r="AH3694" s="109"/>
      <c r="AI3694" s="109"/>
      <c r="AJ3694" s="109"/>
      <c r="AK3694" s="109"/>
      <c r="AL3694" s="109"/>
      <c r="AM3694" s="109"/>
      <c r="AN3694" s="109"/>
      <c r="AO3694" s="109"/>
      <c r="AP3694" s="109"/>
      <c r="AQ3694" s="109"/>
      <c r="AR3694" s="109"/>
      <c r="AS3694" s="109"/>
      <c r="AT3694" s="109"/>
      <c r="AU3694" s="109"/>
      <c r="AV3694" s="109"/>
      <c r="AW3694" s="109"/>
      <c r="AX3694" s="110"/>
    </row>
    <row r="3695" spans="1:113" ht="12" customHeight="1">
      <c r="A3695" s="8"/>
      <c r="B3695" s="108"/>
      <c r="C3695" s="109"/>
      <c r="D3695" s="109"/>
      <c r="E3695" s="109"/>
      <c r="F3695" s="109"/>
      <c r="G3695" s="109"/>
      <c r="H3695" s="109"/>
      <c r="I3695" s="109"/>
      <c r="J3695" s="109"/>
      <c r="K3695" s="109"/>
      <c r="L3695" s="109"/>
      <c r="M3695" s="109"/>
      <c r="N3695" s="109"/>
      <c r="O3695" s="109"/>
      <c r="P3695" s="109"/>
      <c r="Q3695" s="109"/>
      <c r="R3695" s="109"/>
      <c r="S3695" s="109"/>
      <c r="T3695" s="109"/>
      <c r="U3695" s="109"/>
      <c r="V3695" s="109"/>
      <c r="W3695" s="109"/>
      <c r="X3695" s="109"/>
      <c r="Y3695" s="109"/>
      <c r="Z3695" s="109"/>
      <c r="AA3695" s="109"/>
      <c r="AB3695" s="109"/>
      <c r="AC3695" s="109"/>
      <c r="AD3695" s="109"/>
      <c r="AE3695" s="109"/>
      <c r="AF3695" s="109"/>
      <c r="AG3695" s="109"/>
      <c r="AH3695" s="109"/>
      <c r="AI3695" s="109"/>
      <c r="AJ3695" s="109"/>
      <c r="AK3695" s="109"/>
      <c r="AL3695" s="109"/>
      <c r="AM3695" s="109"/>
      <c r="AN3695" s="109"/>
      <c r="AO3695" s="109"/>
      <c r="AP3695" s="109"/>
      <c r="AQ3695" s="109"/>
      <c r="AR3695" s="109"/>
      <c r="AS3695" s="109"/>
      <c r="AT3695" s="109"/>
      <c r="AU3695" s="109"/>
      <c r="AV3695" s="109"/>
      <c r="AW3695" s="109"/>
      <c r="AX3695" s="110"/>
    </row>
    <row r="3696" spans="1:113" ht="12" customHeight="1">
      <c r="A3696" s="8"/>
      <c r="B3696" s="108"/>
      <c r="C3696" s="109"/>
      <c r="D3696" s="109"/>
      <c r="E3696" s="109"/>
      <c r="F3696" s="109"/>
      <c r="G3696" s="109"/>
      <c r="H3696" s="109"/>
      <c r="I3696" s="109"/>
      <c r="J3696" s="109"/>
      <c r="K3696" s="109"/>
      <c r="L3696" s="109"/>
      <c r="M3696" s="109"/>
      <c r="N3696" s="109"/>
      <c r="O3696" s="109"/>
      <c r="P3696" s="109"/>
      <c r="Q3696" s="109"/>
      <c r="R3696" s="109"/>
      <c r="S3696" s="109"/>
      <c r="T3696" s="109"/>
      <c r="U3696" s="109"/>
      <c r="V3696" s="109"/>
      <c r="W3696" s="109"/>
      <c r="X3696" s="109"/>
      <c r="Y3696" s="109"/>
      <c r="Z3696" s="109"/>
      <c r="AA3696" s="109"/>
      <c r="AB3696" s="109"/>
      <c r="AC3696" s="109"/>
      <c r="AD3696" s="109"/>
      <c r="AE3696" s="109"/>
      <c r="AF3696" s="109"/>
      <c r="AG3696" s="109"/>
      <c r="AH3696" s="109"/>
      <c r="AI3696" s="109"/>
      <c r="AJ3696" s="109"/>
      <c r="AK3696" s="109"/>
      <c r="AL3696" s="109"/>
      <c r="AM3696" s="109"/>
      <c r="AN3696" s="109"/>
      <c r="AO3696" s="109"/>
      <c r="AP3696" s="109"/>
      <c r="AQ3696" s="109"/>
      <c r="AR3696" s="109"/>
      <c r="AS3696" s="109"/>
      <c r="AT3696" s="109"/>
      <c r="AU3696" s="109"/>
      <c r="AV3696" s="109"/>
      <c r="AW3696" s="109"/>
      <c r="AX3696" s="110"/>
    </row>
    <row r="3697" spans="1:55" ht="12" customHeight="1">
      <c r="A3697" s="8"/>
      <c r="B3697" s="108"/>
      <c r="C3697" s="109"/>
      <c r="D3697" s="109"/>
      <c r="E3697" s="109"/>
      <c r="F3697" s="109"/>
      <c r="G3697" s="109"/>
      <c r="H3697" s="109"/>
      <c r="I3697" s="109"/>
      <c r="J3697" s="109"/>
      <c r="K3697" s="109"/>
      <c r="L3697" s="109"/>
      <c r="M3697" s="109"/>
      <c r="N3697" s="109"/>
      <c r="O3697" s="109"/>
      <c r="P3697" s="109"/>
      <c r="Q3697" s="109"/>
      <c r="R3697" s="109"/>
      <c r="S3697" s="109"/>
      <c r="T3697" s="109"/>
      <c r="U3697" s="109"/>
      <c r="V3697" s="109"/>
      <c r="W3697" s="109"/>
      <c r="X3697" s="109"/>
      <c r="Y3697" s="109"/>
      <c r="Z3697" s="109"/>
      <c r="AA3697" s="109"/>
      <c r="AB3697" s="109"/>
      <c r="AC3697" s="109"/>
      <c r="AD3697" s="109"/>
      <c r="AE3697" s="109"/>
      <c r="AF3697" s="109"/>
      <c r="AG3697" s="109"/>
      <c r="AH3697" s="109"/>
      <c r="AI3697" s="109"/>
      <c r="AJ3697" s="109"/>
      <c r="AK3697" s="109"/>
      <c r="AL3697" s="109"/>
      <c r="AM3697" s="109"/>
      <c r="AN3697" s="109"/>
      <c r="AO3697" s="109"/>
      <c r="AP3697" s="109"/>
      <c r="AQ3697" s="109"/>
      <c r="AR3697" s="109"/>
      <c r="AS3697" s="109"/>
      <c r="AT3697" s="109"/>
      <c r="AU3697" s="109"/>
      <c r="AV3697" s="109"/>
      <c r="AW3697" s="109"/>
      <c r="AX3697" s="110"/>
    </row>
    <row r="3698" spans="1:55" ht="12" customHeight="1">
      <c r="A3698" s="8"/>
      <c r="B3698" s="108"/>
      <c r="C3698" s="109"/>
      <c r="D3698" s="109"/>
      <c r="E3698" s="109"/>
      <c r="F3698" s="109"/>
      <c r="G3698" s="109"/>
      <c r="H3698" s="109"/>
      <c r="I3698" s="109"/>
      <c r="J3698" s="109"/>
      <c r="K3698" s="109"/>
      <c r="L3698" s="109"/>
      <c r="M3698" s="109"/>
      <c r="N3698" s="109"/>
      <c r="O3698" s="109"/>
      <c r="P3698" s="109"/>
      <c r="Q3698" s="109"/>
      <c r="R3698" s="109"/>
      <c r="S3698" s="109"/>
      <c r="T3698" s="109"/>
      <c r="U3698" s="109"/>
      <c r="V3698" s="109"/>
      <c r="W3698" s="109"/>
      <c r="X3698" s="109"/>
      <c r="Y3698" s="109"/>
      <c r="Z3698" s="109"/>
      <c r="AA3698" s="109"/>
      <c r="AB3698" s="109"/>
      <c r="AC3698" s="109"/>
      <c r="AD3698" s="109"/>
      <c r="AE3698" s="109"/>
      <c r="AF3698" s="109"/>
      <c r="AG3698" s="109"/>
      <c r="AH3698" s="109"/>
      <c r="AI3698" s="109"/>
      <c r="AJ3698" s="109"/>
      <c r="AK3698" s="109"/>
      <c r="AL3698" s="109"/>
      <c r="AM3698" s="109"/>
      <c r="AN3698" s="109"/>
      <c r="AO3698" s="109"/>
      <c r="AP3698" s="109"/>
      <c r="AQ3698" s="109"/>
      <c r="AR3698" s="109"/>
      <c r="AS3698" s="109"/>
      <c r="AT3698" s="109"/>
      <c r="AU3698" s="109"/>
      <c r="AV3698" s="109"/>
      <c r="AW3698" s="109"/>
      <c r="AX3698" s="110"/>
    </row>
    <row r="3699" spans="1:55" ht="12" customHeight="1">
      <c r="A3699" s="8"/>
      <c r="B3699" s="108"/>
      <c r="C3699" s="109"/>
      <c r="D3699" s="109"/>
      <c r="E3699" s="109"/>
      <c r="F3699" s="109"/>
      <c r="G3699" s="109"/>
      <c r="H3699" s="109"/>
      <c r="I3699" s="109"/>
      <c r="J3699" s="109"/>
      <c r="K3699" s="109"/>
      <c r="L3699" s="109"/>
      <c r="M3699" s="109"/>
      <c r="N3699" s="109"/>
      <c r="O3699" s="109"/>
      <c r="P3699" s="109"/>
      <c r="Q3699" s="109"/>
      <c r="R3699" s="109"/>
      <c r="S3699" s="109"/>
      <c r="T3699" s="109"/>
      <c r="U3699" s="109"/>
      <c r="V3699" s="109"/>
      <c r="W3699" s="109"/>
      <c r="X3699" s="109"/>
      <c r="Y3699" s="109"/>
      <c r="Z3699" s="109"/>
      <c r="AA3699" s="109"/>
      <c r="AB3699" s="109"/>
      <c r="AC3699" s="109"/>
      <c r="AD3699" s="109"/>
      <c r="AE3699" s="109"/>
      <c r="AF3699" s="109"/>
      <c r="AG3699" s="109"/>
      <c r="AH3699" s="109"/>
      <c r="AI3699" s="109"/>
      <c r="AJ3699" s="109"/>
      <c r="AK3699" s="109"/>
      <c r="AL3699" s="109"/>
      <c r="AM3699" s="109"/>
      <c r="AN3699" s="109"/>
      <c r="AO3699" s="109"/>
      <c r="AP3699" s="109"/>
      <c r="AQ3699" s="109"/>
      <c r="AR3699" s="109"/>
      <c r="AS3699" s="109"/>
      <c r="AT3699" s="109"/>
      <c r="AU3699" s="109"/>
      <c r="AV3699" s="109"/>
      <c r="AW3699" s="109"/>
      <c r="AX3699" s="110"/>
    </row>
    <row r="3700" spans="1:55" ht="12" customHeight="1">
      <c r="A3700" s="8"/>
      <c r="B3700" s="108"/>
      <c r="C3700" s="109"/>
      <c r="D3700" s="109"/>
      <c r="E3700" s="109"/>
      <c r="F3700" s="109"/>
      <c r="G3700" s="109"/>
      <c r="H3700" s="109"/>
      <c r="I3700" s="109"/>
      <c r="J3700" s="109"/>
      <c r="K3700" s="109"/>
      <c r="L3700" s="109"/>
      <c r="M3700" s="109"/>
      <c r="N3700" s="109"/>
      <c r="O3700" s="109"/>
      <c r="P3700" s="109"/>
      <c r="Q3700" s="109"/>
      <c r="R3700" s="109"/>
      <c r="S3700" s="109"/>
      <c r="T3700" s="109"/>
      <c r="U3700" s="109"/>
      <c r="V3700" s="109"/>
      <c r="W3700" s="109"/>
      <c r="X3700" s="109"/>
      <c r="Y3700" s="109"/>
      <c r="Z3700" s="109"/>
      <c r="AA3700" s="109"/>
      <c r="AB3700" s="109"/>
      <c r="AC3700" s="109"/>
      <c r="AD3700" s="109"/>
      <c r="AE3700" s="109"/>
      <c r="AF3700" s="109"/>
      <c r="AG3700" s="109"/>
      <c r="AH3700" s="109"/>
      <c r="AI3700" s="109"/>
      <c r="AJ3700" s="109"/>
      <c r="AK3700" s="109"/>
      <c r="AL3700" s="109"/>
      <c r="AM3700" s="109"/>
      <c r="AN3700" s="109"/>
      <c r="AO3700" s="109"/>
      <c r="AP3700" s="109"/>
      <c r="AQ3700" s="109"/>
      <c r="AR3700" s="109"/>
      <c r="AS3700" s="109"/>
      <c r="AT3700" s="109"/>
      <c r="AU3700" s="109"/>
      <c r="AV3700" s="109"/>
      <c r="AW3700" s="109"/>
      <c r="AX3700" s="110"/>
    </row>
    <row r="3701" spans="1:55" ht="12" customHeight="1">
      <c r="A3701" s="8"/>
      <c r="B3701" s="108"/>
      <c r="C3701" s="109"/>
      <c r="D3701" s="109"/>
      <c r="E3701" s="109"/>
      <c r="F3701" s="109"/>
      <c r="G3701" s="109"/>
      <c r="H3701" s="109"/>
      <c r="I3701" s="109"/>
      <c r="J3701" s="109"/>
      <c r="K3701" s="109"/>
      <c r="L3701" s="109"/>
      <c r="M3701" s="109"/>
      <c r="N3701" s="109"/>
      <c r="O3701" s="109"/>
      <c r="P3701" s="109"/>
      <c r="Q3701" s="109"/>
      <c r="R3701" s="109"/>
      <c r="S3701" s="109"/>
      <c r="T3701" s="109"/>
      <c r="U3701" s="109"/>
      <c r="V3701" s="109"/>
      <c r="W3701" s="109"/>
      <c r="X3701" s="109"/>
      <c r="Y3701" s="109"/>
      <c r="Z3701" s="109"/>
      <c r="AA3701" s="109"/>
      <c r="AB3701" s="109"/>
      <c r="AC3701" s="109"/>
      <c r="AD3701" s="109"/>
      <c r="AE3701" s="109"/>
      <c r="AF3701" s="109"/>
      <c r="AG3701" s="109"/>
      <c r="AH3701" s="109"/>
      <c r="AI3701" s="109"/>
      <c r="AJ3701" s="109"/>
      <c r="AK3701" s="109"/>
      <c r="AL3701" s="109"/>
      <c r="AM3701" s="109"/>
      <c r="AN3701" s="109"/>
      <c r="AO3701" s="109"/>
      <c r="AP3701" s="109"/>
      <c r="AQ3701" s="109"/>
      <c r="AR3701" s="109"/>
      <c r="AS3701" s="109"/>
      <c r="AT3701" s="109"/>
      <c r="AU3701" s="109"/>
      <c r="AV3701" s="109"/>
      <c r="AW3701" s="109"/>
      <c r="AX3701" s="110"/>
    </row>
    <row r="3702" spans="1:55" ht="12" customHeight="1">
      <c r="A3702" s="8"/>
      <c r="B3702" s="108"/>
      <c r="C3702" s="109"/>
      <c r="D3702" s="109"/>
      <c r="E3702" s="109"/>
      <c r="F3702" s="109"/>
      <c r="G3702" s="109"/>
      <c r="H3702" s="109"/>
      <c r="I3702" s="109"/>
      <c r="J3702" s="109"/>
      <c r="K3702" s="109"/>
      <c r="L3702" s="109"/>
      <c r="M3702" s="109"/>
      <c r="N3702" s="109"/>
      <c r="O3702" s="109"/>
      <c r="P3702" s="109"/>
      <c r="Q3702" s="109"/>
      <c r="R3702" s="109"/>
      <c r="S3702" s="109"/>
      <c r="T3702" s="109"/>
      <c r="U3702" s="109"/>
      <c r="V3702" s="109"/>
      <c r="W3702" s="109"/>
      <c r="X3702" s="109"/>
      <c r="Y3702" s="109"/>
      <c r="Z3702" s="109"/>
      <c r="AA3702" s="109"/>
      <c r="AB3702" s="109"/>
      <c r="AC3702" s="109"/>
      <c r="AD3702" s="109"/>
      <c r="AE3702" s="109"/>
      <c r="AF3702" s="109"/>
      <c r="AG3702" s="109"/>
      <c r="AH3702" s="109"/>
      <c r="AI3702" s="109"/>
      <c r="AJ3702" s="109"/>
      <c r="AK3702" s="109"/>
      <c r="AL3702" s="109"/>
      <c r="AM3702" s="109"/>
      <c r="AN3702" s="109"/>
      <c r="AO3702" s="109"/>
      <c r="AP3702" s="109"/>
      <c r="AQ3702" s="109"/>
      <c r="AR3702" s="109"/>
      <c r="AS3702" s="109"/>
      <c r="AT3702" s="109"/>
      <c r="AU3702" s="109"/>
      <c r="AV3702" s="109"/>
      <c r="AW3702" s="109"/>
      <c r="AX3702" s="110"/>
    </row>
    <row r="3703" spans="1:55" ht="12" customHeight="1">
      <c r="A3703" s="8"/>
      <c r="B3703" s="108"/>
      <c r="C3703" s="109"/>
      <c r="D3703" s="109"/>
      <c r="E3703" s="109"/>
      <c r="F3703" s="109"/>
      <c r="G3703" s="109"/>
      <c r="H3703" s="109"/>
      <c r="I3703" s="109"/>
      <c r="J3703" s="109"/>
      <c r="K3703" s="109"/>
      <c r="L3703" s="109"/>
      <c r="M3703" s="109"/>
      <c r="N3703" s="109"/>
      <c r="O3703" s="109"/>
      <c r="P3703" s="109"/>
      <c r="Q3703" s="109"/>
      <c r="R3703" s="109"/>
      <c r="S3703" s="109"/>
      <c r="T3703" s="109"/>
      <c r="U3703" s="109"/>
      <c r="V3703" s="109"/>
      <c r="W3703" s="109"/>
      <c r="X3703" s="109"/>
      <c r="Y3703" s="109"/>
      <c r="Z3703" s="109"/>
      <c r="AA3703" s="109"/>
      <c r="AB3703" s="109"/>
      <c r="AC3703" s="109"/>
      <c r="AD3703" s="109"/>
      <c r="AE3703" s="109"/>
      <c r="AF3703" s="109"/>
      <c r="AG3703" s="109"/>
      <c r="AH3703" s="109"/>
      <c r="AI3703" s="109"/>
      <c r="AJ3703" s="109"/>
      <c r="AK3703" s="109"/>
      <c r="AL3703" s="109"/>
      <c r="AM3703" s="109"/>
      <c r="AN3703" s="109"/>
      <c r="AO3703" s="109"/>
      <c r="AP3703" s="109"/>
      <c r="AQ3703" s="109"/>
      <c r="AR3703" s="109"/>
      <c r="AS3703" s="109"/>
      <c r="AT3703" s="109"/>
      <c r="AU3703" s="109"/>
      <c r="AV3703" s="109"/>
      <c r="AW3703" s="109"/>
      <c r="AX3703" s="110"/>
    </row>
    <row r="3704" spans="1:55" ht="12" customHeight="1">
      <c r="A3704" s="8"/>
      <c r="B3704" s="108"/>
      <c r="C3704" s="109"/>
      <c r="D3704" s="109"/>
      <c r="E3704" s="109"/>
      <c r="F3704" s="109"/>
      <c r="G3704" s="109"/>
      <c r="H3704" s="109"/>
      <c r="I3704" s="109"/>
      <c r="J3704" s="109"/>
      <c r="K3704" s="109"/>
      <c r="L3704" s="109"/>
      <c r="M3704" s="109"/>
      <c r="N3704" s="109"/>
      <c r="O3704" s="109"/>
      <c r="P3704" s="109"/>
      <c r="Q3704" s="109"/>
      <c r="R3704" s="109"/>
      <c r="S3704" s="109"/>
      <c r="T3704" s="109"/>
      <c r="U3704" s="109"/>
      <c r="V3704" s="109"/>
      <c r="W3704" s="109"/>
      <c r="X3704" s="109"/>
      <c r="Y3704" s="109"/>
      <c r="Z3704" s="109"/>
      <c r="AA3704" s="109"/>
      <c r="AB3704" s="109"/>
      <c r="AC3704" s="109"/>
      <c r="AD3704" s="109"/>
      <c r="AE3704" s="109"/>
      <c r="AF3704" s="109"/>
      <c r="AG3704" s="109"/>
      <c r="AH3704" s="109"/>
      <c r="AI3704" s="109"/>
      <c r="AJ3704" s="109"/>
      <c r="AK3704" s="109"/>
      <c r="AL3704" s="109"/>
      <c r="AM3704" s="109"/>
      <c r="AN3704" s="109"/>
      <c r="AO3704" s="109"/>
      <c r="AP3704" s="109"/>
      <c r="AQ3704" s="109"/>
      <c r="AR3704" s="109"/>
      <c r="AS3704" s="109"/>
      <c r="AT3704" s="109"/>
      <c r="AU3704" s="109"/>
      <c r="AV3704" s="109"/>
      <c r="AW3704" s="109"/>
      <c r="AX3704" s="110"/>
    </row>
    <row r="3705" spans="1:55" ht="12" customHeight="1">
      <c r="A3705" s="8"/>
      <c r="B3705" s="108"/>
      <c r="C3705" s="109"/>
      <c r="D3705" s="109"/>
      <c r="E3705" s="109"/>
      <c r="F3705" s="109"/>
      <c r="G3705" s="109"/>
      <c r="H3705" s="109"/>
      <c r="I3705" s="109"/>
      <c r="J3705" s="109"/>
      <c r="K3705" s="109"/>
      <c r="L3705" s="109"/>
      <c r="M3705" s="109"/>
      <c r="N3705" s="109"/>
      <c r="O3705" s="109"/>
      <c r="P3705" s="109"/>
      <c r="Q3705" s="109"/>
      <c r="R3705" s="109"/>
      <c r="S3705" s="109"/>
      <c r="T3705" s="109"/>
      <c r="U3705" s="109"/>
      <c r="V3705" s="109"/>
      <c r="W3705" s="109"/>
      <c r="X3705" s="109"/>
      <c r="Y3705" s="109"/>
      <c r="Z3705" s="109"/>
      <c r="AA3705" s="109"/>
      <c r="AB3705" s="109"/>
      <c r="AC3705" s="109"/>
      <c r="AD3705" s="109"/>
      <c r="AE3705" s="109"/>
      <c r="AF3705" s="109"/>
      <c r="AG3705" s="109"/>
      <c r="AH3705" s="109"/>
      <c r="AI3705" s="109"/>
      <c r="AJ3705" s="109"/>
      <c r="AK3705" s="109"/>
      <c r="AL3705" s="109"/>
      <c r="AM3705" s="109"/>
      <c r="AN3705" s="109"/>
      <c r="AO3705" s="109"/>
      <c r="AP3705" s="109"/>
      <c r="AQ3705" s="109"/>
      <c r="AR3705" s="109"/>
      <c r="AS3705" s="109"/>
      <c r="AT3705" s="109"/>
      <c r="AU3705" s="109"/>
      <c r="AV3705" s="109"/>
      <c r="AW3705" s="109"/>
      <c r="AX3705" s="110"/>
    </row>
    <row r="3706" spans="1:55" ht="12" customHeight="1">
      <c r="A3706" s="8"/>
      <c r="B3706" s="108"/>
      <c r="C3706" s="109"/>
      <c r="D3706" s="109"/>
      <c r="E3706" s="109"/>
      <c r="F3706" s="109"/>
      <c r="G3706" s="109"/>
      <c r="H3706" s="109"/>
      <c r="I3706" s="109"/>
      <c r="J3706" s="109"/>
      <c r="K3706" s="109"/>
      <c r="L3706" s="109"/>
      <c r="M3706" s="109"/>
      <c r="N3706" s="109"/>
      <c r="O3706" s="109"/>
      <c r="P3706" s="109"/>
      <c r="Q3706" s="109"/>
      <c r="R3706" s="109"/>
      <c r="S3706" s="109"/>
      <c r="T3706" s="109"/>
      <c r="U3706" s="109"/>
      <c r="V3706" s="109"/>
      <c r="W3706" s="109"/>
      <c r="X3706" s="109"/>
      <c r="Y3706" s="109"/>
      <c r="Z3706" s="109"/>
      <c r="AA3706" s="109"/>
      <c r="AB3706" s="109"/>
      <c r="AC3706" s="109"/>
      <c r="AD3706" s="109"/>
      <c r="AE3706" s="109"/>
      <c r="AF3706" s="109"/>
      <c r="AG3706" s="109"/>
      <c r="AH3706" s="109"/>
      <c r="AI3706" s="109"/>
      <c r="AJ3706" s="109"/>
      <c r="AK3706" s="109"/>
      <c r="AL3706" s="109"/>
      <c r="AM3706" s="109"/>
      <c r="AN3706" s="109"/>
      <c r="AO3706" s="109"/>
      <c r="AP3706" s="109"/>
      <c r="AQ3706" s="109"/>
      <c r="AR3706" s="109"/>
      <c r="AS3706" s="109"/>
      <c r="AT3706" s="109"/>
      <c r="AU3706" s="109"/>
      <c r="AV3706" s="109"/>
      <c r="AW3706" s="109"/>
      <c r="AX3706" s="110"/>
      <c r="BC3706" s="16"/>
    </row>
    <row r="3707" spans="1:55" ht="12" customHeight="1">
      <c r="A3707" s="8"/>
      <c r="B3707" s="108"/>
      <c r="C3707" s="109"/>
      <c r="D3707" s="109"/>
      <c r="E3707" s="109"/>
      <c r="F3707" s="109"/>
      <c r="G3707" s="109"/>
      <c r="H3707" s="109"/>
      <c r="I3707" s="109"/>
      <c r="J3707" s="109"/>
      <c r="K3707" s="109"/>
      <c r="L3707" s="109"/>
      <c r="M3707" s="109"/>
      <c r="N3707" s="109"/>
      <c r="O3707" s="109"/>
      <c r="P3707" s="109"/>
      <c r="Q3707" s="109"/>
      <c r="R3707" s="109"/>
      <c r="S3707" s="109"/>
      <c r="T3707" s="109"/>
      <c r="U3707" s="109"/>
      <c r="V3707" s="109"/>
      <c r="W3707" s="109"/>
      <c r="X3707" s="109"/>
      <c r="Y3707" s="109"/>
      <c r="Z3707" s="109"/>
      <c r="AA3707" s="109"/>
      <c r="AB3707" s="109"/>
      <c r="AC3707" s="109"/>
      <c r="AD3707" s="109"/>
      <c r="AE3707" s="109"/>
      <c r="AF3707" s="109"/>
      <c r="AG3707" s="109"/>
      <c r="AH3707" s="109"/>
      <c r="AI3707" s="109"/>
      <c r="AJ3707" s="109"/>
      <c r="AK3707" s="109"/>
      <c r="AL3707" s="109"/>
      <c r="AM3707" s="109"/>
      <c r="AN3707" s="109"/>
      <c r="AO3707" s="109"/>
      <c r="AP3707" s="109"/>
      <c r="AQ3707" s="109"/>
      <c r="AR3707" s="109"/>
      <c r="AS3707" s="109"/>
      <c r="AT3707" s="109"/>
      <c r="AU3707" s="109"/>
      <c r="AV3707" s="109"/>
      <c r="AW3707" s="109"/>
      <c r="AX3707" s="110"/>
    </row>
    <row r="3708" spans="1:55" ht="12" customHeight="1">
      <c r="A3708" s="8"/>
      <c r="B3708" s="108"/>
      <c r="C3708" s="109"/>
      <c r="D3708" s="109"/>
      <c r="E3708" s="109"/>
      <c r="F3708" s="109"/>
      <c r="G3708" s="109"/>
      <c r="H3708" s="109"/>
      <c r="I3708" s="109"/>
      <c r="J3708" s="109"/>
      <c r="K3708" s="109"/>
      <c r="L3708" s="109"/>
      <c r="M3708" s="109"/>
      <c r="N3708" s="109"/>
      <c r="O3708" s="109"/>
      <c r="P3708" s="109"/>
      <c r="Q3708" s="109"/>
      <c r="R3708" s="109"/>
      <c r="S3708" s="109"/>
      <c r="T3708" s="109"/>
      <c r="U3708" s="109"/>
      <c r="V3708" s="109"/>
      <c r="W3708" s="109"/>
      <c r="X3708" s="109"/>
      <c r="Y3708" s="109"/>
      <c r="Z3708" s="109"/>
      <c r="AA3708" s="109"/>
      <c r="AB3708" s="109"/>
      <c r="AC3708" s="109"/>
      <c r="AD3708" s="109"/>
      <c r="AE3708" s="109"/>
      <c r="AF3708" s="109"/>
      <c r="AG3708" s="109"/>
      <c r="AH3708" s="109"/>
      <c r="AI3708" s="109"/>
      <c r="AJ3708" s="109"/>
      <c r="AK3708" s="109"/>
      <c r="AL3708" s="109"/>
      <c r="AM3708" s="109"/>
      <c r="AN3708" s="109"/>
      <c r="AO3708" s="109"/>
      <c r="AP3708" s="109"/>
      <c r="AQ3708" s="109"/>
      <c r="AR3708" s="109"/>
      <c r="AS3708" s="109"/>
      <c r="AT3708" s="109"/>
      <c r="AU3708" s="109"/>
      <c r="AV3708" s="109"/>
      <c r="AW3708" s="109"/>
      <c r="AX3708" s="110"/>
    </row>
    <row r="3709" spans="1:55" ht="12" customHeight="1">
      <c r="A3709" s="8"/>
      <c r="B3709" s="108"/>
      <c r="C3709" s="109"/>
      <c r="D3709" s="109"/>
      <c r="E3709" s="109"/>
      <c r="F3709" s="109"/>
      <c r="G3709" s="109"/>
      <c r="H3709" s="109"/>
      <c r="I3709" s="109"/>
      <c r="J3709" s="109"/>
      <c r="K3709" s="109"/>
      <c r="L3709" s="109"/>
      <c r="M3709" s="109"/>
      <c r="N3709" s="109"/>
      <c r="O3709" s="109"/>
      <c r="P3709" s="109"/>
      <c r="Q3709" s="109"/>
      <c r="R3709" s="109"/>
      <c r="S3709" s="109"/>
      <c r="T3709" s="109"/>
      <c r="U3709" s="109"/>
      <c r="V3709" s="109"/>
      <c r="W3709" s="109"/>
      <c r="X3709" s="109"/>
      <c r="Y3709" s="109"/>
      <c r="Z3709" s="109"/>
      <c r="AA3709" s="109"/>
      <c r="AB3709" s="109"/>
      <c r="AC3709" s="109"/>
      <c r="AD3709" s="109"/>
      <c r="AE3709" s="109"/>
      <c r="AF3709" s="109"/>
      <c r="AG3709" s="109"/>
      <c r="AH3709" s="109"/>
      <c r="AI3709" s="109"/>
      <c r="AJ3709" s="109"/>
      <c r="AK3709" s="109"/>
      <c r="AL3709" s="109"/>
      <c r="AM3709" s="109"/>
      <c r="AN3709" s="109"/>
      <c r="AO3709" s="109"/>
      <c r="AP3709" s="109"/>
      <c r="AQ3709" s="109"/>
      <c r="AR3709" s="109"/>
      <c r="AS3709" s="109"/>
      <c r="AT3709" s="109"/>
      <c r="AU3709" s="109"/>
      <c r="AV3709" s="109"/>
      <c r="AW3709" s="109"/>
      <c r="AX3709" s="110"/>
    </row>
    <row r="3710" spans="1:55" ht="15" thickBot="1">
      <c r="A3710" s="17"/>
      <c r="B3710" s="18"/>
      <c r="C3710" s="19"/>
      <c r="D3710" s="19"/>
      <c r="E3710" s="19"/>
      <c r="F3710" s="19"/>
      <c r="G3710" s="19"/>
      <c r="H3710" s="19"/>
      <c r="I3710" s="19"/>
      <c r="J3710" s="19"/>
      <c r="K3710" s="19"/>
      <c r="L3710" s="19"/>
      <c r="M3710" s="19"/>
      <c r="N3710" s="19"/>
      <c r="O3710" s="19"/>
      <c r="P3710" s="19"/>
      <c r="Q3710" s="19"/>
      <c r="R3710" s="19"/>
      <c r="S3710" s="19"/>
      <c r="T3710" s="19"/>
      <c r="U3710" s="19"/>
      <c r="V3710" s="19"/>
      <c r="W3710" s="19"/>
      <c r="X3710" s="19"/>
      <c r="Y3710" s="19"/>
      <c r="Z3710" s="19"/>
      <c r="AA3710" s="19"/>
      <c r="AB3710" s="19"/>
      <c r="AC3710" s="19"/>
      <c r="AD3710" s="19"/>
      <c r="AE3710" s="19"/>
      <c r="AF3710" s="19"/>
      <c r="AG3710" s="19"/>
      <c r="AH3710" s="19"/>
      <c r="AI3710" s="19"/>
      <c r="AJ3710" s="19"/>
      <c r="AK3710" s="19"/>
      <c r="AL3710" s="19"/>
      <c r="AM3710" s="19"/>
      <c r="AN3710" s="19"/>
      <c r="AO3710" s="19"/>
      <c r="AP3710" s="19"/>
      <c r="AQ3710" s="19"/>
      <c r="AR3710" s="19"/>
      <c r="AS3710" s="19"/>
      <c r="AT3710" s="19"/>
      <c r="AU3710" s="19"/>
      <c r="AV3710" s="19"/>
      <c r="AW3710" s="19"/>
      <c r="AX3710" s="20"/>
    </row>
    <row r="3711" spans="1:55">
      <c r="B3711" s="21"/>
    </row>
    <row r="3712" spans="1:55" ht="14.25">
      <c r="B3712" s="10" t="s">
        <v>4</v>
      </c>
      <c r="C3712" s="8"/>
      <c r="D3712" s="8"/>
      <c r="E3712" s="8"/>
      <c r="F3712" s="8"/>
      <c r="G3712" s="8"/>
      <c r="H3712" s="8"/>
      <c r="I3712" s="8"/>
      <c r="J3712" s="8"/>
      <c r="K3712" s="8"/>
      <c r="L3712" s="9"/>
      <c r="M3712" s="9"/>
      <c r="N3712" s="9"/>
      <c r="O3712" s="9"/>
      <c r="P3712" s="8"/>
      <c r="Q3712" s="8"/>
      <c r="R3712" s="8"/>
      <c r="S3712" s="8"/>
      <c r="T3712" s="8"/>
      <c r="U3712" s="8"/>
      <c r="V3712" s="10"/>
      <c r="W3712" s="10"/>
      <c r="X3712" s="10"/>
      <c r="Y3712" s="10"/>
      <c r="Z3712" s="10"/>
      <c r="AA3712" s="10"/>
      <c r="AB3712" s="10"/>
      <c r="AC3712" s="10"/>
      <c r="AD3712" s="10"/>
      <c r="AE3712" s="10"/>
      <c r="AF3712" s="10"/>
      <c r="AG3712" s="10"/>
      <c r="AH3712" s="10"/>
      <c r="AI3712" s="10"/>
      <c r="AJ3712" s="10"/>
      <c r="AK3712" s="10"/>
      <c r="AL3712" s="10"/>
      <c r="AM3712" s="10"/>
      <c r="AN3712" s="10"/>
      <c r="AO3712" s="10"/>
      <c r="AP3712" s="10"/>
      <c r="AQ3712" s="10"/>
      <c r="AR3712" s="10"/>
      <c r="AS3712" s="10"/>
      <c r="AT3712" s="10"/>
      <c r="AU3712" s="10"/>
      <c r="AV3712" s="10"/>
      <c r="AW3712" s="10"/>
      <c r="AX3712" s="10"/>
    </row>
    <row r="3713" spans="1:251" ht="15" thickBot="1">
      <c r="B3713" s="8"/>
      <c r="C3713" s="8"/>
      <c r="D3713" s="8"/>
      <c r="E3713" s="8"/>
      <c r="F3713" s="8"/>
      <c r="G3713" s="8"/>
      <c r="H3713" s="8"/>
      <c r="I3713" s="8"/>
      <c r="J3713" s="8"/>
      <c r="K3713" s="8"/>
      <c r="L3713" s="9"/>
      <c r="M3713" s="9"/>
      <c r="N3713" s="9"/>
      <c r="O3713" s="9"/>
      <c r="P3713" s="8"/>
      <c r="Q3713" s="8"/>
      <c r="R3713" s="8"/>
      <c r="S3713" s="8"/>
      <c r="T3713" s="8"/>
      <c r="U3713" s="8"/>
      <c r="V3713" s="10"/>
      <c r="W3713" s="10"/>
      <c r="X3713" s="10"/>
      <c r="Y3713" s="10"/>
      <c r="Z3713" s="10"/>
      <c r="AA3713" s="10"/>
      <c r="AB3713" s="10"/>
      <c r="AC3713" s="10"/>
      <c r="AD3713" s="10"/>
      <c r="AE3713" s="10"/>
      <c r="AF3713" s="10"/>
      <c r="AG3713" s="10"/>
      <c r="AH3713" s="10"/>
      <c r="AI3713" s="10"/>
      <c r="AJ3713" s="10"/>
      <c r="AK3713" s="10"/>
      <c r="AL3713" s="10"/>
      <c r="AM3713" s="10"/>
      <c r="AN3713" s="10"/>
      <c r="AO3713" s="10"/>
      <c r="AP3713" s="10"/>
      <c r="AQ3713" s="10"/>
      <c r="AR3713" s="10"/>
      <c r="AS3713" s="10"/>
      <c r="AT3713" s="10"/>
      <c r="AU3713" s="10"/>
      <c r="AV3713" s="10"/>
      <c r="AW3713" s="10"/>
      <c r="AX3713" s="22" t="s">
        <v>5</v>
      </c>
    </row>
    <row r="3714" spans="1:251" s="16" customFormat="1" ht="13.5" customHeight="1">
      <c r="A3714" s="8"/>
      <c r="B3714" s="111" t="s">
        <v>6</v>
      </c>
      <c r="C3714" s="112"/>
      <c r="D3714" s="112"/>
      <c r="E3714" s="112"/>
      <c r="F3714" s="112"/>
      <c r="G3714" s="112"/>
      <c r="H3714" s="112"/>
      <c r="I3714" s="112"/>
      <c r="J3714" s="112"/>
      <c r="K3714" s="112"/>
      <c r="L3714" s="112"/>
      <c r="M3714" s="112"/>
      <c r="N3714" s="112"/>
      <c r="O3714" s="112"/>
      <c r="P3714" s="112"/>
      <c r="Q3714" s="112"/>
      <c r="R3714" s="112"/>
      <c r="S3714" s="112"/>
      <c r="T3714" s="112"/>
      <c r="U3714" s="112"/>
      <c r="V3714" s="112"/>
      <c r="W3714" s="112"/>
      <c r="X3714" s="112"/>
      <c r="Y3714" s="112"/>
      <c r="Z3714" s="113"/>
      <c r="AA3714" s="117" t="s">
        <v>9</v>
      </c>
      <c r="AB3714" s="112"/>
      <c r="AC3714" s="112"/>
      <c r="AD3714" s="112"/>
      <c r="AE3714" s="112"/>
      <c r="AF3714" s="112"/>
      <c r="AG3714" s="112"/>
      <c r="AH3714" s="112"/>
      <c r="AI3714" s="113"/>
      <c r="AJ3714" s="117" t="s">
        <v>10</v>
      </c>
      <c r="AK3714" s="112"/>
      <c r="AL3714" s="112"/>
      <c r="AM3714" s="112"/>
      <c r="AN3714" s="112"/>
      <c r="AO3714" s="112"/>
      <c r="AP3714" s="112"/>
      <c r="AQ3714" s="112"/>
      <c r="AR3714" s="113"/>
      <c r="AS3714" s="117" t="s">
        <v>7</v>
      </c>
      <c r="AT3714" s="112"/>
      <c r="AU3714" s="112"/>
      <c r="AV3714" s="112"/>
      <c r="AW3714" s="112"/>
      <c r="AX3714" s="119"/>
      <c r="AY3714" s="2"/>
      <c r="AZ3714" s="2"/>
      <c r="BA3714" s="2"/>
      <c r="BB3714" s="2"/>
      <c r="BC3714" s="2"/>
      <c r="BD3714" s="2"/>
      <c r="BE3714" s="2"/>
      <c r="BF3714" s="2"/>
      <c r="BG3714" s="2"/>
      <c r="BH3714" s="2"/>
      <c r="BI3714" s="2"/>
      <c r="BJ3714" s="2"/>
      <c r="BK3714" s="2"/>
      <c r="BL3714" s="2"/>
      <c r="BM3714" s="2"/>
      <c r="BN3714" s="2"/>
      <c r="BO3714" s="2"/>
      <c r="BP3714" s="2"/>
      <c r="BQ3714" s="2"/>
      <c r="BR3714" s="2"/>
      <c r="BS3714" s="2"/>
      <c r="BT3714" s="2"/>
      <c r="BU3714" s="2"/>
      <c r="BV3714" s="2"/>
      <c r="BW3714" s="2"/>
      <c r="BX3714" s="2"/>
      <c r="BY3714" s="2"/>
      <c r="BZ3714" s="2"/>
      <c r="CA3714" s="2"/>
      <c r="CB3714" s="2"/>
      <c r="CC3714" s="2"/>
      <c r="CD3714" s="2"/>
      <c r="CE3714" s="2"/>
      <c r="CF3714" s="2"/>
      <c r="CG3714" s="2"/>
      <c r="CH3714" s="2"/>
      <c r="CI3714" s="2"/>
      <c r="CJ3714" s="2"/>
      <c r="CK3714" s="2"/>
      <c r="CL3714" s="2"/>
      <c r="CM3714" s="2"/>
      <c r="CN3714" s="2"/>
      <c r="CO3714" s="2"/>
      <c r="CP3714" s="2"/>
      <c r="CQ3714" s="2"/>
      <c r="CR3714" s="2"/>
      <c r="CS3714" s="2"/>
      <c r="CT3714" s="2"/>
      <c r="CU3714" s="2"/>
      <c r="CV3714" s="2"/>
      <c r="CW3714" s="2"/>
      <c r="CX3714" s="2"/>
      <c r="CY3714" s="2"/>
      <c r="CZ3714" s="2"/>
      <c r="DA3714" s="2"/>
      <c r="DB3714" s="2"/>
      <c r="DC3714" s="2"/>
      <c r="DD3714" s="2"/>
      <c r="DE3714" s="2"/>
      <c r="DF3714" s="2"/>
      <c r="DG3714" s="2"/>
      <c r="DH3714" s="2"/>
      <c r="DI3714" s="2"/>
      <c r="DJ3714" s="2"/>
      <c r="DK3714" s="2"/>
      <c r="DL3714" s="2"/>
      <c r="DM3714" s="2"/>
      <c r="DN3714" s="2"/>
      <c r="DO3714" s="2"/>
      <c r="DP3714" s="2"/>
      <c r="DQ3714" s="2"/>
      <c r="DR3714" s="2"/>
      <c r="DS3714" s="2"/>
      <c r="DT3714" s="2"/>
      <c r="DU3714" s="2"/>
      <c r="DV3714" s="2"/>
      <c r="DW3714" s="2"/>
      <c r="DX3714" s="2"/>
      <c r="DY3714" s="2"/>
      <c r="DZ3714" s="2"/>
      <c r="EA3714" s="2"/>
      <c r="EB3714" s="2"/>
      <c r="EC3714" s="2"/>
      <c r="ED3714" s="2"/>
      <c r="EE3714" s="2"/>
      <c r="EF3714" s="2"/>
      <c r="EG3714" s="2"/>
      <c r="EH3714" s="2"/>
      <c r="EI3714" s="2"/>
      <c r="EJ3714" s="2"/>
      <c r="EK3714" s="2"/>
      <c r="EL3714" s="2"/>
      <c r="EM3714" s="2"/>
      <c r="EN3714" s="2"/>
      <c r="EO3714" s="2"/>
      <c r="EP3714" s="2"/>
      <c r="EQ3714" s="2"/>
      <c r="ER3714" s="2"/>
      <c r="ES3714" s="2"/>
      <c r="ET3714" s="2"/>
      <c r="EU3714" s="2"/>
      <c r="EV3714" s="2"/>
      <c r="EW3714" s="2"/>
      <c r="EX3714" s="2"/>
      <c r="EY3714" s="2"/>
      <c r="EZ3714" s="2"/>
      <c r="FA3714" s="2"/>
      <c r="FB3714" s="2"/>
      <c r="FC3714" s="2"/>
      <c r="FD3714" s="2"/>
      <c r="FE3714" s="2"/>
      <c r="FF3714" s="2"/>
      <c r="FG3714" s="2"/>
      <c r="FH3714" s="2"/>
      <c r="FI3714" s="2"/>
      <c r="FJ3714" s="2"/>
      <c r="FK3714" s="2"/>
      <c r="FL3714" s="2"/>
      <c r="FM3714" s="2"/>
      <c r="FN3714" s="2"/>
      <c r="FO3714" s="2"/>
      <c r="FP3714" s="2"/>
      <c r="FQ3714" s="2"/>
      <c r="FR3714" s="2"/>
      <c r="FS3714" s="2"/>
      <c r="FT3714" s="2"/>
      <c r="FU3714" s="2"/>
      <c r="FV3714" s="2"/>
      <c r="FW3714" s="2"/>
      <c r="FX3714" s="2"/>
      <c r="FY3714" s="2"/>
      <c r="FZ3714" s="2"/>
      <c r="GA3714" s="2"/>
      <c r="GB3714" s="2"/>
      <c r="GC3714" s="2"/>
      <c r="GD3714" s="2"/>
      <c r="GE3714" s="2"/>
      <c r="GF3714" s="2"/>
      <c r="GG3714" s="2"/>
      <c r="GH3714" s="2"/>
      <c r="GI3714" s="2"/>
      <c r="GJ3714" s="2"/>
      <c r="GK3714" s="2"/>
      <c r="GL3714" s="2"/>
      <c r="GM3714" s="2"/>
      <c r="GN3714" s="2"/>
      <c r="GO3714" s="2"/>
      <c r="GP3714" s="2"/>
      <c r="GQ3714" s="2"/>
      <c r="GR3714" s="2"/>
      <c r="GS3714" s="2"/>
      <c r="GT3714" s="2"/>
      <c r="GU3714" s="2"/>
      <c r="GV3714" s="2"/>
      <c r="GW3714" s="2"/>
      <c r="GX3714" s="2"/>
      <c r="GY3714" s="2"/>
      <c r="GZ3714" s="2"/>
      <c r="HA3714" s="2"/>
      <c r="HB3714" s="2"/>
      <c r="HC3714" s="2"/>
      <c r="HD3714" s="2"/>
      <c r="HE3714" s="2"/>
      <c r="HF3714" s="2"/>
      <c r="HG3714" s="2"/>
      <c r="HH3714" s="2"/>
      <c r="HI3714" s="2"/>
      <c r="HJ3714" s="2"/>
      <c r="HK3714" s="2"/>
      <c r="HL3714" s="2"/>
      <c r="HM3714" s="2"/>
      <c r="HN3714" s="2"/>
      <c r="HO3714" s="2"/>
      <c r="HP3714" s="2"/>
      <c r="HQ3714" s="2"/>
      <c r="HR3714" s="2"/>
      <c r="HS3714" s="2"/>
      <c r="HT3714" s="2"/>
      <c r="HU3714" s="2"/>
      <c r="HV3714" s="2"/>
      <c r="HW3714" s="2"/>
      <c r="HX3714" s="2"/>
      <c r="HY3714" s="2"/>
      <c r="HZ3714" s="2"/>
      <c r="IA3714" s="2"/>
      <c r="IB3714" s="2"/>
      <c r="IC3714" s="2"/>
      <c r="ID3714" s="2"/>
      <c r="IE3714" s="2"/>
      <c r="IF3714" s="2"/>
      <c r="IG3714" s="2"/>
      <c r="IH3714" s="2"/>
      <c r="II3714" s="2"/>
      <c r="IJ3714" s="2"/>
      <c r="IK3714" s="2"/>
      <c r="IL3714" s="2"/>
      <c r="IM3714" s="2"/>
      <c r="IN3714" s="2"/>
      <c r="IO3714" s="2"/>
      <c r="IP3714" s="2"/>
      <c r="IQ3714" s="2"/>
    </row>
    <row r="3715" spans="1:251" s="16" customFormat="1" ht="13.5">
      <c r="A3715" s="8"/>
      <c r="B3715" s="114"/>
      <c r="C3715" s="115"/>
      <c r="D3715" s="115"/>
      <c r="E3715" s="115"/>
      <c r="F3715" s="115"/>
      <c r="G3715" s="115"/>
      <c r="H3715" s="115"/>
      <c r="I3715" s="115"/>
      <c r="J3715" s="115"/>
      <c r="K3715" s="115"/>
      <c r="L3715" s="115"/>
      <c r="M3715" s="115"/>
      <c r="N3715" s="115"/>
      <c r="O3715" s="115"/>
      <c r="P3715" s="115"/>
      <c r="Q3715" s="115"/>
      <c r="R3715" s="115"/>
      <c r="S3715" s="115"/>
      <c r="T3715" s="115"/>
      <c r="U3715" s="115"/>
      <c r="V3715" s="115"/>
      <c r="W3715" s="115"/>
      <c r="X3715" s="115"/>
      <c r="Y3715" s="115"/>
      <c r="Z3715" s="116"/>
      <c r="AA3715" s="118"/>
      <c r="AB3715" s="115"/>
      <c r="AC3715" s="115"/>
      <c r="AD3715" s="115"/>
      <c r="AE3715" s="115"/>
      <c r="AF3715" s="115"/>
      <c r="AG3715" s="115"/>
      <c r="AH3715" s="115"/>
      <c r="AI3715" s="116"/>
      <c r="AJ3715" s="118"/>
      <c r="AK3715" s="115"/>
      <c r="AL3715" s="115"/>
      <c r="AM3715" s="115"/>
      <c r="AN3715" s="115"/>
      <c r="AO3715" s="115"/>
      <c r="AP3715" s="115"/>
      <c r="AQ3715" s="115"/>
      <c r="AR3715" s="116"/>
      <c r="AS3715" s="118"/>
      <c r="AT3715" s="115"/>
      <c r="AU3715" s="115"/>
      <c r="AV3715" s="115"/>
      <c r="AW3715" s="115"/>
      <c r="AX3715" s="120"/>
      <c r="AY3715" s="2"/>
      <c r="AZ3715" s="2"/>
      <c r="BA3715" s="2"/>
      <c r="BB3715" s="23"/>
      <c r="BC3715" s="24"/>
      <c r="BE3715" s="2"/>
      <c r="BF3715" s="2"/>
      <c r="BG3715" s="2"/>
      <c r="BH3715" s="2"/>
      <c r="BI3715" s="2"/>
      <c r="BJ3715" s="2"/>
      <c r="BK3715" s="2"/>
      <c r="BL3715" s="2"/>
      <c r="BM3715" s="2"/>
      <c r="BN3715" s="2"/>
      <c r="BO3715" s="2"/>
      <c r="BP3715" s="2"/>
      <c r="BQ3715" s="2"/>
      <c r="BR3715" s="2"/>
      <c r="BS3715" s="2"/>
      <c r="BT3715" s="2"/>
      <c r="BU3715" s="2"/>
      <c r="BV3715" s="2"/>
      <c r="BW3715" s="2"/>
      <c r="BX3715" s="2"/>
      <c r="BY3715" s="2"/>
      <c r="BZ3715" s="2"/>
      <c r="CA3715" s="2"/>
      <c r="CB3715" s="2"/>
      <c r="CC3715" s="2"/>
      <c r="CD3715" s="2"/>
      <c r="CE3715" s="2"/>
      <c r="CF3715" s="2"/>
      <c r="CG3715" s="2"/>
      <c r="CH3715" s="2"/>
      <c r="CI3715" s="2"/>
      <c r="CJ3715" s="2"/>
      <c r="CK3715" s="2"/>
      <c r="CL3715" s="2"/>
      <c r="CM3715" s="2"/>
      <c r="CN3715" s="2"/>
      <c r="CO3715" s="2"/>
      <c r="CP3715" s="2"/>
      <c r="CQ3715" s="2"/>
      <c r="CR3715" s="2"/>
      <c r="CS3715" s="2"/>
      <c r="CT3715" s="2"/>
      <c r="CU3715" s="2"/>
      <c r="CV3715" s="2"/>
      <c r="CW3715" s="2"/>
      <c r="CX3715" s="2"/>
      <c r="CY3715" s="2"/>
      <c r="CZ3715" s="2"/>
      <c r="DA3715" s="2"/>
      <c r="DB3715" s="2"/>
      <c r="DC3715" s="2"/>
      <c r="DD3715" s="2"/>
      <c r="DE3715" s="2"/>
      <c r="DF3715" s="2"/>
      <c r="DG3715" s="2"/>
      <c r="DH3715" s="2"/>
      <c r="DI3715" s="2"/>
      <c r="DJ3715" s="2"/>
      <c r="DK3715" s="2"/>
      <c r="DL3715" s="2"/>
      <c r="DM3715" s="2"/>
      <c r="DN3715" s="2"/>
      <c r="DO3715" s="2"/>
      <c r="DP3715" s="2"/>
      <c r="DQ3715" s="2"/>
      <c r="DR3715" s="2"/>
      <c r="DS3715" s="2"/>
      <c r="DT3715" s="2"/>
      <c r="DU3715" s="2"/>
      <c r="DV3715" s="2"/>
      <c r="DW3715" s="2"/>
      <c r="DX3715" s="2"/>
      <c r="DY3715" s="2"/>
      <c r="DZ3715" s="2"/>
      <c r="EA3715" s="2"/>
      <c r="EB3715" s="2"/>
      <c r="EC3715" s="2"/>
      <c r="ED3715" s="2"/>
      <c r="EE3715" s="2"/>
      <c r="EF3715" s="2"/>
      <c r="EG3715" s="2"/>
      <c r="EH3715" s="2"/>
      <c r="EI3715" s="2"/>
      <c r="EJ3715" s="2"/>
      <c r="EK3715" s="2"/>
      <c r="EL3715" s="2"/>
      <c r="EM3715" s="2"/>
      <c r="EN3715" s="2"/>
      <c r="EO3715" s="2"/>
      <c r="EP3715" s="2"/>
      <c r="EQ3715" s="2"/>
      <c r="ER3715" s="2"/>
      <c r="ES3715" s="2"/>
      <c r="ET3715" s="2"/>
      <c r="EU3715" s="2"/>
      <c r="EV3715" s="2"/>
      <c r="EW3715" s="2"/>
      <c r="EX3715" s="2"/>
      <c r="EY3715" s="2"/>
      <c r="EZ3715" s="2"/>
      <c r="FA3715" s="2"/>
      <c r="FB3715" s="2"/>
      <c r="FC3715" s="2"/>
      <c r="FD3715" s="2"/>
      <c r="FE3715" s="2"/>
      <c r="FF3715" s="2"/>
      <c r="FG3715" s="2"/>
      <c r="FH3715" s="2"/>
      <c r="FI3715" s="2"/>
      <c r="FJ3715" s="2"/>
      <c r="FK3715" s="2"/>
      <c r="FL3715" s="2"/>
      <c r="FM3715" s="2"/>
      <c r="FN3715" s="2"/>
      <c r="FO3715" s="2"/>
      <c r="FP3715" s="2"/>
      <c r="FQ3715" s="2"/>
      <c r="FR3715" s="2"/>
      <c r="FS3715" s="2"/>
      <c r="FT3715" s="2"/>
      <c r="FU3715" s="2"/>
      <c r="FV3715" s="2"/>
      <c r="FW3715" s="2"/>
      <c r="FX3715" s="2"/>
      <c r="FY3715" s="2"/>
      <c r="FZ3715" s="2"/>
      <c r="GA3715" s="2"/>
      <c r="GB3715" s="2"/>
      <c r="GC3715" s="2"/>
      <c r="GD3715" s="2"/>
      <c r="GE3715" s="2"/>
      <c r="GF3715" s="2"/>
      <c r="GG3715" s="2"/>
      <c r="GH3715" s="2"/>
      <c r="GI3715" s="2"/>
      <c r="GJ3715" s="2"/>
      <c r="GK3715" s="2"/>
      <c r="GL3715" s="2"/>
      <c r="GM3715" s="2"/>
      <c r="GN3715" s="2"/>
      <c r="GO3715" s="2"/>
      <c r="GP3715" s="2"/>
      <c r="GQ3715" s="2"/>
      <c r="GR3715" s="2"/>
      <c r="GS3715" s="2"/>
      <c r="GT3715" s="2"/>
      <c r="GU3715" s="2"/>
      <c r="GV3715" s="2"/>
      <c r="GW3715" s="2"/>
      <c r="GX3715" s="2"/>
      <c r="GY3715" s="2"/>
      <c r="GZ3715" s="2"/>
      <c r="HA3715" s="2"/>
      <c r="HB3715" s="2"/>
      <c r="HC3715" s="2"/>
      <c r="HD3715" s="2"/>
      <c r="HE3715" s="2"/>
      <c r="HF3715" s="2"/>
      <c r="HG3715" s="2"/>
      <c r="HH3715" s="2"/>
      <c r="HI3715" s="2"/>
      <c r="HJ3715" s="2"/>
      <c r="HK3715" s="2"/>
      <c r="HL3715" s="2"/>
      <c r="HM3715" s="2"/>
      <c r="HN3715" s="2"/>
      <c r="HO3715" s="2"/>
      <c r="HP3715" s="2"/>
      <c r="HQ3715" s="2"/>
      <c r="HR3715" s="2"/>
      <c r="HS3715" s="2"/>
      <c r="HT3715" s="2"/>
      <c r="HU3715" s="2"/>
      <c r="HV3715" s="2"/>
      <c r="HW3715" s="2"/>
      <c r="HX3715" s="2"/>
      <c r="HY3715" s="2"/>
      <c r="HZ3715" s="2"/>
      <c r="IA3715" s="2"/>
      <c r="IB3715" s="2"/>
      <c r="IC3715" s="2"/>
      <c r="ID3715" s="2"/>
      <c r="IE3715" s="2"/>
      <c r="IF3715" s="2"/>
      <c r="IG3715" s="2"/>
      <c r="IH3715" s="2"/>
      <c r="II3715" s="2"/>
      <c r="IJ3715" s="2"/>
      <c r="IK3715" s="2"/>
      <c r="IL3715" s="2"/>
      <c r="IM3715" s="2"/>
      <c r="IN3715" s="2"/>
      <c r="IO3715" s="2"/>
      <c r="IP3715" s="2"/>
      <c r="IQ3715" s="2"/>
    </row>
    <row r="3716" spans="1:251" s="16" customFormat="1" ht="18.75" customHeight="1">
      <c r="A3716" s="8"/>
      <c r="B3716" s="25"/>
      <c r="C3716" s="130" t="s">
        <v>464</v>
      </c>
      <c r="D3716" s="131"/>
      <c r="E3716" s="131"/>
      <c r="F3716" s="131"/>
      <c r="G3716" s="131"/>
      <c r="H3716" s="131"/>
      <c r="I3716" s="131"/>
      <c r="J3716" s="131"/>
      <c r="K3716" s="131"/>
      <c r="L3716" s="131"/>
      <c r="M3716" s="131"/>
      <c r="N3716" s="131"/>
      <c r="O3716" s="131"/>
      <c r="P3716" s="131"/>
      <c r="Q3716" s="131"/>
      <c r="R3716" s="131"/>
      <c r="S3716" s="131"/>
      <c r="T3716" s="131"/>
      <c r="U3716" s="131"/>
      <c r="V3716" s="131"/>
      <c r="W3716" s="131"/>
      <c r="X3716" s="131"/>
      <c r="Y3716" s="131"/>
      <c r="Z3716" s="132"/>
      <c r="AA3716" s="133">
        <v>12223</v>
      </c>
      <c r="AB3716" s="134"/>
      <c r="AC3716" s="134"/>
      <c r="AD3716" s="134"/>
      <c r="AE3716" s="134"/>
      <c r="AF3716" s="134"/>
      <c r="AG3716" s="134"/>
      <c r="AH3716" s="134"/>
      <c r="AI3716" s="135"/>
      <c r="AJ3716" s="133">
        <v>12217</v>
      </c>
      <c r="AK3716" s="134"/>
      <c r="AL3716" s="134"/>
      <c r="AM3716" s="134"/>
      <c r="AN3716" s="134"/>
      <c r="AO3716" s="134"/>
      <c r="AP3716" s="134"/>
      <c r="AQ3716" s="134"/>
      <c r="AR3716" s="135"/>
      <c r="AS3716" s="136"/>
      <c r="AT3716" s="137"/>
      <c r="AU3716" s="137"/>
      <c r="AV3716" s="137"/>
      <c r="AW3716" s="137"/>
      <c r="AX3716" s="138"/>
      <c r="AY3716" s="2"/>
      <c r="AZ3716" s="2"/>
      <c r="BA3716" s="2"/>
      <c r="BB3716" s="2"/>
      <c r="BC3716" s="2"/>
      <c r="BD3716" s="2"/>
      <c r="BE3716" s="2"/>
      <c r="BF3716" s="2"/>
      <c r="BG3716" s="2"/>
      <c r="BH3716" s="2"/>
      <c r="BI3716" s="2"/>
      <c r="BJ3716" s="2"/>
      <c r="BK3716" s="2"/>
      <c r="BL3716" s="2"/>
      <c r="BM3716" s="2"/>
      <c r="BN3716" s="2"/>
      <c r="BO3716" s="2"/>
      <c r="BP3716" s="2"/>
      <c r="BQ3716" s="2"/>
      <c r="BR3716" s="2"/>
      <c r="BS3716" s="2"/>
      <c r="BT3716" s="2"/>
      <c r="BU3716" s="2"/>
      <c r="BV3716" s="2"/>
      <c r="BW3716" s="2"/>
      <c r="BX3716" s="2"/>
      <c r="BY3716" s="2"/>
      <c r="BZ3716" s="2"/>
      <c r="CA3716" s="2"/>
      <c r="CB3716" s="2"/>
      <c r="CC3716" s="2"/>
      <c r="CD3716" s="2"/>
      <c r="CE3716" s="2"/>
      <c r="CF3716" s="2"/>
      <c r="CG3716" s="2"/>
      <c r="CH3716" s="2"/>
      <c r="CI3716" s="2"/>
      <c r="CJ3716" s="2"/>
      <c r="CK3716" s="2"/>
      <c r="CL3716" s="2"/>
      <c r="CM3716" s="2"/>
      <c r="CN3716" s="2"/>
      <c r="CO3716" s="2"/>
      <c r="CP3716" s="2"/>
      <c r="CQ3716" s="2"/>
      <c r="CR3716" s="2"/>
      <c r="CS3716" s="2"/>
      <c r="CT3716" s="2"/>
      <c r="CU3716" s="2"/>
      <c r="CV3716" s="2"/>
      <c r="CW3716" s="2"/>
      <c r="CX3716" s="2"/>
      <c r="CY3716" s="2"/>
      <c r="CZ3716" s="2"/>
      <c r="DA3716" s="2"/>
      <c r="DB3716" s="2"/>
      <c r="DC3716" s="2"/>
      <c r="DD3716" s="2"/>
      <c r="DE3716" s="2"/>
      <c r="DF3716" s="2"/>
      <c r="DG3716" s="2"/>
      <c r="DH3716" s="2"/>
      <c r="DI3716" s="2"/>
      <c r="DJ3716" s="2"/>
      <c r="DK3716" s="2"/>
      <c r="DL3716" s="2"/>
      <c r="DM3716" s="2"/>
      <c r="DN3716" s="2"/>
      <c r="DO3716" s="2"/>
      <c r="DP3716" s="2"/>
      <c r="DQ3716" s="2"/>
      <c r="DR3716" s="2"/>
      <c r="DS3716" s="2"/>
      <c r="DT3716" s="2"/>
      <c r="DU3716" s="2"/>
      <c r="DV3716" s="2"/>
      <c r="DW3716" s="2"/>
      <c r="DX3716" s="2"/>
      <c r="DY3716" s="2"/>
      <c r="DZ3716" s="2"/>
      <c r="EA3716" s="2"/>
      <c r="EB3716" s="2"/>
      <c r="EC3716" s="2"/>
      <c r="ED3716" s="2"/>
      <c r="EE3716" s="2"/>
      <c r="EF3716" s="2"/>
      <c r="EG3716" s="2"/>
      <c r="EH3716" s="2"/>
      <c r="EI3716" s="2"/>
      <c r="EJ3716" s="2"/>
      <c r="EK3716" s="2"/>
      <c r="EL3716" s="2"/>
      <c r="EM3716" s="2"/>
      <c r="EN3716" s="2"/>
      <c r="EO3716" s="2"/>
      <c r="EP3716" s="2"/>
      <c r="EQ3716" s="2"/>
      <c r="ER3716" s="2"/>
      <c r="ES3716" s="2"/>
      <c r="ET3716" s="2"/>
      <c r="EU3716" s="2"/>
      <c r="EV3716" s="2"/>
      <c r="EW3716" s="2"/>
      <c r="EX3716" s="2"/>
      <c r="EY3716" s="2"/>
      <c r="EZ3716" s="2"/>
      <c r="FA3716" s="2"/>
      <c r="FB3716" s="2"/>
      <c r="FC3716" s="2"/>
      <c r="FD3716" s="2"/>
      <c r="FE3716" s="2"/>
      <c r="FF3716" s="2"/>
      <c r="FG3716" s="2"/>
      <c r="FH3716" s="2"/>
      <c r="FI3716" s="2"/>
      <c r="FJ3716" s="2"/>
      <c r="FK3716" s="2"/>
      <c r="FL3716" s="2"/>
      <c r="FM3716" s="2"/>
      <c r="FN3716" s="2"/>
      <c r="FO3716" s="2"/>
      <c r="FP3716" s="2"/>
      <c r="FQ3716" s="2"/>
      <c r="FR3716" s="2"/>
      <c r="FS3716" s="2"/>
      <c r="FT3716" s="2"/>
      <c r="FU3716" s="2"/>
      <c r="FV3716" s="2"/>
      <c r="FW3716" s="2"/>
      <c r="FX3716" s="2"/>
      <c r="FY3716" s="2"/>
      <c r="FZ3716" s="2"/>
      <c r="GA3716" s="2"/>
      <c r="GB3716" s="2"/>
      <c r="GC3716" s="2"/>
      <c r="GD3716" s="2"/>
      <c r="GE3716" s="2"/>
      <c r="GF3716" s="2"/>
      <c r="GG3716" s="2"/>
      <c r="GH3716" s="2"/>
      <c r="GI3716" s="2"/>
      <c r="GJ3716" s="2"/>
      <c r="GK3716" s="2"/>
      <c r="GL3716" s="2"/>
      <c r="GM3716" s="2"/>
      <c r="GN3716" s="2"/>
      <c r="GO3716" s="2"/>
      <c r="GP3716" s="2"/>
      <c r="GQ3716" s="2"/>
      <c r="GR3716" s="2"/>
      <c r="GS3716" s="2"/>
      <c r="GT3716" s="2"/>
      <c r="GU3716" s="2"/>
      <c r="GV3716" s="2"/>
      <c r="GW3716" s="2"/>
      <c r="GX3716" s="2"/>
      <c r="GY3716" s="2"/>
      <c r="GZ3716" s="2"/>
      <c r="HA3716" s="2"/>
      <c r="HB3716" s="2"/>
      <c r="HC3716" s="2"/>
      <c r="HD3716" s="2"/>
      <c r="HE3716" s="2"/>
      <c r="HF3716" s="2"/>
      <c r="HG3716" s="2"/>
      <c r="HH3716" s="2"/>
      <c r="HI3716" s="2"/>
      <c r="HJ3716" s="2"/>
      <c r="HK3716" s="2"/>
      <c r="HL3716" s="2"/>
      <c r="HM3716" s="2"/>
      <c r="HN3716" s="2"/>
      <c r="HO3716" s="2"/>
      <c r="HP3716" s="2"/>
      <c r="HQ3716" s="2"/>
      <c r="HR3716" s="2"/>
      <c r="HS3716" s="2"/>
      <c r="HT3716" s="2"/>
      <c r="HU3716" s="2"/>
      <c r="HV3716" s="2"/>
      <c r="HW3716" s="2"/>
      <c r="HX3716" s="2"/>
      <c r="HY3716" s="2"/>
      <c r="HZ3716" s="2"/>
      <c r="IA3716" s="2"/>
      <c r="IB3716" s="2"/>
      <c r="IC3716" s="2"/>
      <c r="ID3716" s="2"/>
      <c r="IE3716" s="2"/>
      <c r="IF3716" s="2"/>
      <c r="IG3716" s="2"/>
      <c r="IH3716" s="2"/>
      <c r="II3716" s="2"/>
      <c r="IJ3716" s="2"/>
      <c r="IK3716" s="2"/>
      <c r="IL3716" s="2"/>
      <c r="IM3716" s="2"/>
      <c r="IN3716" s="2"/>
      <c r="IO3716" s="2"/>
      <c r="IP3716" s="2"/>
      <c r="IQ3716" s="2"/>
    </row>
    <row r="3717" spans="1:251" s="16" customFormat="1" ht="18.75" customHeight="1" thickBot="1">
      <c r="A3717" s="17"/>
      <c r="B3717" s="121" t="s">
        <v>11</v>
      </c>
      <c r="C3717" s="122"/>
      <c r="D3717" s="122"/>
      <c r="E3717" s="122"/>
      <c r="F3717" s="122"/>
      <c r="G3717" s="122"/>
      <c r="H3717" s="122"/>
      <c r="I3717" s="122"/>
      <c r="J3717" s="122"/>
      <c r="K3717" s="122"/>
      <c r="L3717" s="122"/>
      <c r="M3717" s="122"/>
      <c r="N3717" s="122"/>
      <c r="O3717" s="122"/>
      <c r="P3717" s="122"/>
      <c r="Q3717" s="122"/>
      <c r="R3717" s="122"/>
      <c r="S3717" s="122"/>
      <c r="T3717" s="122"/>
      <c r="U3717" s="122"/>
      <c r="V3717" s="122"/>
      <c r="W3717" s="122"/>
      <c r="X3717" s="122"/>
      <c r="Y3717" s="122"/>
      <c r="Z3717" s="123"/>
      <c r="AA3717" s="124">
        <f>SUM($AA$3716:$AA$3716)</f>
        <v>12223</v>
      </c>
      <c r="AB3717" s="125"/>
      <c r="AC3717" s="125"/>
      <c r="AD3717" s="125"/>
      <c r="AE3717" s="125"/>
      <c r="AF3717" s="125"/>
      <c r="AG3717" s="125"/>
      <c r="AH3717" s="125"/>
      <c r="AI3717" s="126"/>
      <c r="AJ3717" s="124">
        <f>SUM($AJ$3716:$AJ$3716)</f>
        <v>12217</v>
      </c>
      <c r="AK3717" s="125"/>
      <c r="AL3717" s="125"/>
      <c r="AM3717" s="125"/>
      <c r="AN3717" s="125"/>
      <c r="AO3717" s="125"/>
      <c r="AP3717" s="125"/>
      <c r="AQ3717" s="125"/>
      <c r="AR3717" s="126"/>
      <c r="AS3717" s="127"/>
      <c r="AT3717" s="128"/>
      <c r="AU3717" s="128"/>
      <c r="AV3717" s="128"/>
      <c r="AW3717" s="128"/>
      <c r="AX3717" s="129"/>
      <c r="AY3717" s="2"/>
      <c r="AZ3717" s="2"/>
      <c r="BA3717" s="2"/>
      <c r="BB3717" s="2"/>
      <c r="BC3717" s="2"/>
      <c r="BD3717" s="2"/>
      <c r="BE3717" s="2"/>
      <c r="BF3717" s="2"/>
      <c r="BG3717" s="2"/>
      <c r="BH3717" s="2"/>
      <c r="BI3717" s="2"/>
      <c r="BJ3717" s="2"/>
      <c r="BK3717" s="2"/>
      <c r="BL3717" s="2"/>
      <c r="BM3717" s="2"/>
      <c r="BN3717" s="2"/>
      <c r="BO3717" s="2"/>
      <c r="BP3717" s="2"/>
      <c r="BQ3717" s="2"/>
      <c r="BR3717" s="2"/>
      <c r="BS3717" s="2"/>
      <c r="BT3717" s="2"/>
      <c r="BU3717" s="2"/>
      <c r="BV3717" s="2"/>
      <c r="BW3717" s="2"/>
      <c r="BX3717" s="2"/>
      <c r="BY3717" s="2"/>
      <c r="BZ3717" s="2"/>
      <c r="CA3717" s="2"/>
      <c r="CB3717" s="2"/>
      <c r="CC3717" s="2"/>
      <c r="CD3717" s="2"/>
      <c r="CE3717" s="2"/>
      <c r="CF3717" s="2"/>
      <c r="CG3717" s="2"/>
      <c r="CH3717" s="2"/>
      <c r="CI3717" s="2"/>
      <c r="CJ3717" s="2"/>
      <c r="CK3717" s="2"/>
      <c r="CL3717" s="2"/>
      <c r="CM3717" s="2"/>
      <c r="CN3717" s="2"/>
      <c r="CO3717" s="2"/>
      <c r="CP3717" s="2"/>
      <c r="CQ3717" s="2"/>
      <c r="CR3717" s="2"/>
      <c r="CS3717" s="2"/>
      <c r="CT3717" s="2"/>
      <c r="CU3717" s="2"/>
      <c r="CV3717" s="2"/>
      <c r="CW3717" s="2"/>
      <c r="CX3717" s="2"/>
      <c r="CY3717" s="2"/>
      <c r="CZ3717" s="2"/>
      <c r="DA3717" s="2"/>
      <c r="DB3717" s="2"/>
      <c r="DC3717" s="2"/>
      <c r="DD3717" s="2"/>
      <c r="DE3717" s="2"/>
      <c r="DF3717" s="2"/>
      <c r="DG3717" s="2"/>
      <c r="DH3717" s="2"/>
      <c r="DI3717" s="2"/>
      <c r="DJ3717" s="2"/>
      <c r="DK3717" s="2"/>
      <c r="DL3717" s="2"/>
      <c r="DM3717" s="2"/>
      <c r="DN3717" s="2"/>
      <c r="DO3717" s="2"/>
      <c r="DP3717" s="2"/>
      <c r="DQ3717" s="2"/>
      <c r="DR3717" s="2"/>
      <c r="DS3717" s="2"/>
      <c r="DT3717" s="2"/>
      <c r="DU3717" s="2"/>
      <c r="DV3717" s="2"/>
      <c r="DW3717" s="2"/>
      <c r="DX3717" s="2"/>
      <c r="DY3717" s="2"/>
      <c r="DZ3717" s="2"/>
      <c r="EA3717" s="2"/>
      <c r="EB3717" s="2"/>
      <c r="EC3717" s="2"/>
      <c r="ED3717" s="2"/>
      <c r="EE3717" s="2"/>
      <c r="EF3717" s="2"/>
      <c r="EG3717" s="2"/>
      <c r="EH3717" s="2"/>
      <c r="EI3717" s="2"/>
      <c r="EJ3717" s="2"/>
      <c r="EK3717" s="2"/>
      <c r="EL3717" s="2"/>
      <c r="EM3717" s="2"/>
      <c r="EN3717" s="2"/>
      <c r="EO3717" s="2"/>
      <c r="EP3717" s="2"/>
      <c r="EQ3717" s="2"/>
      <c r="ER3717" s="2"/>
      <c r="ES3717" s="2"/>
      <c r="ET3717" s="2"/>
      <c r="EU3717" s="2"/>
      <c r="EV3717" s="2"/>
      <c r="EW3717" s="2"/>
      <c r="EX3717" s="2"/>
      <c r="EY3717" s="2"/>
      <c r="EZ3717" s="2"/>
      <c r="FA3717" s="2"/>
      <c r="FB3717" s="2"/>
      <c r="FC3717" s="2"/>
      <c r="FD3717" s="2"/>
      <c r="FE3717" s="2"/>
      <c r="FF3717" s="2"/>
      <c r="FG3717" s="2"/>
      <c r="FH3717" s="2"/>
      <c r="FI3717" s="2"/>
      <c r="FJ3717" s="2"/>
      <c r="FK3717" s="2"/>
      <c r="FL3717" s="2"/>
      <c r="FM3717" s="2"/>
      <c r="FN3717" s="2"/>
      <c r="FO3717" s="2"/>
      <c r="FP3717" s="2"/>
      <c r="FQ3717" s="2"/>
      <c r="FR3717" s="2"/>
      <c r="FS3717" s="2"/>
      <c r="FT3717" s="2"/>
      <c r="FU3717" s="2"/>
      <c r="FV3717" s="2"/>
      <c r="FW3717" s="2"/>
      <c r="FX3717" s="2"/>
      <c r="FY3717" s="2"/>
      <c r="FZ3717" s="2"/>
      <c r="GA3717" s="2"/>
      <c r="GB3717" s="2"/>
      <c r="GC3717" s="2"/>
      <c r="GD3717" s="2"/>
      <c r="GE3717" s="2"/>
      <c r="GF3717" s="2"/>
      <c r="GG3717" s="2"/>
      <c r="GH3717" s="2"/>
      <c r="GI3717" s="2"/>
      <c r="GJ3717" s="2"/>
      <c r="GK3717" s="2"/>
      <c r="GL3717" s="2"/>
      <c r="GM3717" s="2"/>
      <c r="GN3717" s="2"/>
      <c r="GO3717" s="2"/>
      <c r="GP3717" s="2"/>
      <c r="GQ3717" s="2"/>
      <c r="GR3717" s="2"/>
      <c r="GS3717" s="2"/>
      <c r="GT3717" s="2"/>
      <c r="GU3717" s="2"/>
      <c r="GV3717" s="2"/>
      <c r="GW3717" s="2"/>
      <c r="GX3717" s="2"/>
      <c r="GY3717" s="2"/>
      <c r="GZ3717" s="2"/>
      <c r="HA3717" s="2"/>
      <c r="HB3717" s="2"/>
      <c r="HC3717" s="2"/>
      <c r="HD3717" s="2"/>
      <c r="HE3717" s="2"/>
      <c r="HF3717" s="2"/>
      <c r="HG3717" s="2"/>
      <c r="HH3717" s="2"/>
      <c r="HI3717" s="2"/>
      <c r="HJ3717" s="2"/>
      <c r="HK3717" s="2"/>
      <c r="HL3717" s="2"/>
      <c r="HM3717" s="2"/>
      <c r="HN3717" s="2"/>
      <c r="HO3717" s="2"/>
      <c r="HP3717" s="2"/>
      <c r="HQ3717" s="2"/>
      <c r="HR3717" s="2"/>
      <c r="HS3717" s="2"/>
      <c r="HT3717" s="2"/>
      <c r="HU3717" s="2"/>
      <c r="HV3717" s="2"/>
      <c r="HW3717" s="2"/>
      <c r="HX3717" s="2"/>
      <c r="HY3717" s="2"/>
      <c r="HZ3717" s="2"/>
      <c r="IA3717" s="2"/>
      <c r="IB3717" s="2"/>
      <c r="IC3717" s="2"/>
      <c r="ID3717" s="2"/>
      <c r="IE3717" s="2"/>
      <c r="IF3717" s="2"/>
      <c r="IG3717" s="2"/>
      <c r="IH3717" s="2"/>
      <c r="II3717" s="2"/>
      <c r="IJ3717" s="2"/>
      <c r="IK3717" s="2"/>
      <c r="IL3717" s="2"/>
      <c r="IM3717" s="2"/>
      <c r="IN3717" s="2"/>
      <c r="IO3717" s="2"/>
      <c r="IP3717" s="2"/>
      <c r="IQ3717" s="2"/>
    </row>
    <row r="3719" spans="1:251" ht="18.75">
      <c r="A3719" s="1" t="s">
        <v>0</v>
      </c>
      <c r="AW3719" s="3"/>
      <c r="AX3719" s="4"/>
      <c r="AY3719" s="3"/>
    </row>
    <row r="3721" spans="1:251" ht="18.75">
      <c r="B3721" s="101" t="s">
        <v>8</v>
      </c>
      <c r="C3721" s="102"/>
      <c r="D3721" s="102"/>
      <c r="E3721" s="102"/>
      <c r="F3721" s="102"/>
      <c r="G3721" s="102"/>
      <c r="H3721" s="102"/>
      <c r="I3721" s="102"/>
      <c r="J3721" s="102"/>
      <c r="K3721" s="102"/>
      <c r="L3721" s="102"/>
      <c r="M3721" s="102"/>
      <c r="N3721" s="102"/>
      <c r="O3721" s="102"/>
      <c r="P3721" s="102"/>
      <c r="Q3721" s="102"/>
      <c r="R3721" s="102"/>
      <c r="S3721" s="102"/>
      <c r="T3721" s="102"/>
      <c r="U3721" s="102"/>
      <c r="V3721" s="102"/>
      <c r="W3721" s="102"/>
      <c r="X3721" s="102"/>
      <c r="Y3721" s="102"/>
      <c r="Z3721" s="102"/>
      <c r="AA3721" s="102"/>
      <c r="AB3721" s="102"/>
      <c r="AC3721" s="102"/>
      <c r="AD3721" s="102"/>
      <c r="AE3721" s="102"/>
      <c r="AF3721" s="102"/>
      <c r="AG3721" s="102"/>
      <c r="AH3721" s="102"/>
      <c r="AI3721" s="102"/>
      <c r="AJ3721" s="102"/>
      <c r="AK3721" s="102"/>
      <c r="AL3721" s="102"/>
      <c r="AM3721" s="102"/>
      <c r="AN3721" s="102"/>
      <c r="AO3721" s="102"/>
      <c r="AP3721" s="102"/>
      <c r="AQ3721" s="102"/>
      <c r="AR3721" s="102"/>
      <c r="AS3721" s="102"/>
      <c r="AT3721" s="102"/>
      <c r="AU3721" s="102"/>
      <c r="AV3721" s="102"/>
      <c r="AW3721" s="102"/>
      <c r="AX3721" s="102"/>
    </row>
    <row r="3722" spans="1:251">
      <c r="Z3722" s="5"/>
      <c r="AD3722" s="5"/>
      <c r="AE3722" s="5"/>
      <c r="AF3722" s="5"/>
      <c r="AG3722" s="5"/>
      <c r="AH3722" s="5"/>
      <c r="AI3722" s="5"/>
      <c r="AO3722" s="5"/>
    </row>
    <row r="3723" spans="1:251" ht="13.5" thickBot="1">
      <c r="Z3723" s="5"/>
      <c r="AD3723" s="5"/>
      <c r="AE3723" s="5"/>
      <c r="AF3723" s="5"/>
      <c r="AG3723" s="5"/>
      <c r="AH3723" s="5"/>
      <c r="AI3723" s="5"/>
      <c r="AO3723" s="5"/>
      <c r="DI3723" s="6"/>
    </row>
    <row r="3724" spans="1:251" ht="24.75" customHeight="1" thickBot="1">
      <c r="B3724" s="103" t="s">
        <v>1</v>
      </c>
      <c r="C3724" s="104"/>
      <c r="D3724" s="104"/>
      <c r="E3724" s="104"/>
      <c r="F3724" s="104"/>
      <c r="G3724" s="104"/>
      <c r="H3724" s="105" t="s">
        <v>507</v>
      </c>
      <c r="I3724" s="106"/>
      <c r="J3724" s="106"/>
      <c r="K3724" s="106"/>
      <c r="L3724" s="106"/>
      <c r="M3724" s="106"/>
      <c r="N3724" s="106"/>
      <c r="O3724" s="106"/>
      <c r="P3724" s="106"/>
      <c r="Q3724" s="106"/>
      <c r="R3724" s="106"/>
      <c r="S3724" s="106"/>
      <c r="T3724" s="106"/>
      <c r="U3724" s="106"/>
      <c r="V3724" s="106"/>
      <c r="W3724" s="106"/>
      <c r="X3724" s="106"/>
      <c r="Y3724" s="106"/>
      <c r="Z3724" s="106"/>
      <c r="AA3724" s="106"/>
      <c r="AB3724" s="106"/>
      <c r="AC3724" s="106"/>
      <c r="AD3724" s="106"/>
      <c r="AE3724" s="106"/>
      <c r="AF3724" s="106"/>
      <c r="AG3724" s="106"/>
      <c r="AH3724" s="106"/>
      <c r="AI3724" s="106"/>
      <c r="AJ3724" s="106"/>
      <c r="AK3724" s="106"/>
      <c r="AL3724" s="106"/>
      <c r="AM3724" s="106"/>
      <c r="AN3724" s="106"/>
      <c r="AO3724" s="106"/>
      <c r="AP3724" s="106"/>
      <c r="AQ3724" s="106"/>
      <c r="AR3724" s="106"/>
      <c r="AS3724" s="106"/>
      <c r="AT3724" s="106"/>
      <c r="AU3724" s="106"/>
      <c r="AV3724" s="106"/>
      <c r="AW3724" s="106"/>
      <c r="AX3724" s="107"/>
      <c r="DI3724" s="6"/>
    </row>
    <row r="3725" spans="1:251" ht="14.25">
      <c r="B3725" s="7"/>
      <c r="C3725" s="7"/>
      <c r="D3725" s="7"/>
      <c r="E3725" s="7"/>
      <c r="F3725" s="7"/>
      <c r="G3725" s="7"/>
      <c r="H3725" s="8"/>
      <c r="I3725" s="8"/>
      <c r="J3725" s="8"/>
      <c r="K3725" s="8"/>
      <c r="L3725" s="9"/>
      <c r="M3725" s="9"/>
      <c r="N3725" s="9"/>
      <c r="O3725" s="9"/>
      <c r="P3725" s="8"/>
      <c r="Q3725" s="8"/>
      <c r="R3725" s="8"/>
      <c r="S3725" s="8"/>
      <c r="T3725" s="8"/>
      <c r="U3725" s="8"/>
      <c r="V3725" s="10"/>
      <c r="W3725" s="10"/>
      <c r="X3725" s="10"/>
      <c r="Y3725" s="10"/>
      <c r="Z3725" s="10"/>
      <c r="AA3725" s="10"/>
      <c r="AB3725" s="10"/>
      <c r="AC3725" s="10"/>
      <c r="AD3725" s="10"/>
      <c r="AE3725" s="10"/>
      <c r="AF3725" s="10"/>
      <c r="AG3725" s="10"/>
      <c r="AH3725" s="10"/>
      <c r="AI3725" s="10"/>
      <c r="AJ3725" s="10"/>
      <c r="AK3725" s="10"/>
      <c r="AL3725" s="10"/>
      <c r="AM3725" s="10"/>
      <c r="AN3725" s="10"/>
      <c r="AO3725" s="10"/>
      <c r="AP3725" s="10"/>
      <c r="AQ3725" s="10"/>
      <c r="AR3725" s="10"/>
      <c r="AS3725" s="10"/>
      <c r="AT3725" s="10"/>
      <c r="AU3725" s="10"/>
      <c r="AV3725" s="10"/>
      <c r="AW3725" s="10"/>
      <c r="AX3725" s="10"/>
      <c r="DI3725" s="6"/>
    </row>
    <row r="3726" spans="1:251" ht="15" thickBot="1">
      <c r="A3726" s="11"/>
      <c r="B3726" s="10" t="s">
        <v>2</v>
      </c>
      <c r="C3726" s="8"/>
      <c r="D3726" s="8"/>
      <c r="E3726" s="8"/>
      <c r="F3726" s="8"/>
      <c r="G3726" s="8"/>
      <c r="H3726" s="8"/>
      <c r="I3726" s="8"/>
      <c r="J3726" s="8"/>
      <c r="K3726" s="8"/>
      <c r="L3726" s="9"/>
      <c r="M3726" s="9"/>
      <c r="N3726" s="9"/>
      <c r="O3726" s="9"/>
      <c r="P3726" s="8"/>
      <c r="Q3726" s="8"/>
      <c r="R3726" s="8"/>
      <c r="S3726" s="8"/>
      <c r="T3726" s="8"/>
      <c r="U3726" s="8"/>
      <c r="V3726" s="10"/>
      <c r="W3726" s="10"/>
      <c r="X3726" s="10"/>
      <c r="Y3726" s="10"/>
      <c r="Z3726" s="10"/>
      <c r="AA3726" s="10"/>
      <c r="AB3726" s="10"/>
      <c r="AC3726" s="10"/>
      <c r="AD3726" s="10"/>
      <c r="AE3726" s="10"/>
      <c r="AF3726" s="10"/>
      <c r="AG3726" s="10"/>
      <c r="AH3726" s="10"/>
      <c r="AI3726" s="10"/>
      <c r="AJ3726" s="10"/>
      <c r="AK3726" s="10"/>
      <c r="AL3726" s="10"/>
      <c r="AM3726" s="10"/>
      <c r="AN3726" s="10"/>
      <c r="AO3726" s="10"/>
      <c r="AP3726" s="10"/>
      <c r="AQ3726" s="10"/>
      <c r="AR3726" s="10"/>
      <c r="AS3726" s="10"/>
      <c r="AT3726" s="10"/>
      <c r="AU3726" s="10"/>
      <c r="AV3726" s="10"/>
      <c r="AW3726" s="10"/>
      <c r="AX3726" s="10"/>
      <c r="DI3726" s="6"/>
    </row>
    <row r="3727" spans="1:251" ht="14.25">
      <c r="A3727" s="8"/>
      <c r="B3727" s="12"/>
      <c r="C3727" s="7"/>
      <c r="D3727" s="7"/>
      <c r="E3727" s="7"/>
      <c r="F3727" s="7"/>
      <c r="G3727" s="7"/>
      <c r="H3727" s="7"/>
      <c r="I3727" s="7"/>
      <c r="J3727" s="7"/>
      <c r="K3727" s="7"/>
      <c r="L3727" s="13"/>
      <c r="M3727" s="13"/>
      <c r="N3727" s="13"/>
      <c r="O3727" s="13"/>
      <c r="P3727" s="7"/>
      <c r="Q3727" s="7"/>
      <c r="R3727" s="7"/>
      <c r="S3727" s="7"/>
      <c r="T3727" s="7"/>
      <c r="U3727" s="7"/>
      <c r="V3727" s="14"/>
      <c r="W3727" s="14"/>
      <c r="X3727" s="14"/>
      <c r="Y3727" s="14"/>
      <c r="Z3727" s="14"/>
      <c r="AA3727" s="14"/>
      <c r="AB3727" s="14"/>
      <c r="AC3727" s="14"/>
      <c r="AD3727" s="14"/>
      <c r="AE3727" s="14"/>
      <c r="AF3727" s="14"/>
      <c r="AG3727" s="14"/>
      <c r="AH3727" s="14"/>
      <c r="AI3727" s="14"/>
      <c r="AJ3727" s="14"/>
      <c r="AK3727" s="14"/>
      <c r="AL3727" s="14"/>
      <c r="AM3727" s="14"/>
      <c r="AN3727" s="14"/>
      <c r="AO3727" s="14"/>
      <c r="AP3727" s="14"/>
      <c r="AQ3727" s="14"/>
      <c r="AR3727" s="14"/>
      <c r="AS3727" s="14"/>
      <c r="AT3727" s="14"/>
      <c r="AU3727" s="14"/>
      <c r="AV3727" s="14"/>
      <c r="AW3727" s="14"/>
      <c r="AX3727" s="15"/>
    </row>
    <row r="3728" spans="1:251" ht="12" customHeight="1">
      <c r="A3728" s="8"/>
      <c r="B3728" s="108" t="s">
        <v>508</v>
      </c>
      <c r="C3728" s="109"/>
      <c r="D3728" s="109"/>
      <c r="E3728" s="109"/>
      <c r="F3728" s="109"/>
      <c r="G3728" s="109"/>
      <c r="H3728" s="109"/>
      <c r="I3728" s="109"/>
      <c r="J3728" s="109"/>
      <c r="K3728" s="109"/>
      <c r="L3728" s="109"/>
      <c r="M3728" s="109"/>
      <c r="N3728" s="109"/>
      <c r="O3728" s="109"/>
      <c r="P3728" s="109"/>
      <c r="Q3728" s="109"/>
      <c r="R3728" s="109"/>
      <c r="S3728" s="109"/>
      <c r="T3728" s="109"/>
      <c r="U3728" s="109"/>
      <c r="V3728" s="109"/>
      <c r="W3728" s="109"/>
      <c r="X3728" s="109"/>
      <c r="Y3728" s="109"/>
      <c r="Z3728" s="109"/>
      <c r="AA3728" s="109"/>
      <c r="AB3728" s="109"/>
      <c r="AC3728" s="109"/>
      <c r="AD3728" s="109"/>
      <c r="AE3728" s="109"/>
      <c r="AF3728" s="109"/>
      <c r="AG3728" s="109"/>
      <c r="AH3728" s="109"/>
      <c r="AI3728" s="109"/>
      <c r="AJ3728" s="109"/>
      <c r="AK3728" s="109"/>
      <c r="AL3728" s="109"/>
      <c r="AM3728" s="109"/>
      <c r="AN3728" s="109"/>
      <c r="AO3728" s="109"/>
      <c r="AP3728" s="109"/>
      <c r="AQ3728" s="109"/>
      <c r="AR3728" s="109"/>
      <c r="AS3728" s="109"/>
      <c r="AT3728" s="109"/>
      <c r="AU3728" s="109"/>
      <c r="AV3728" s="109"/>
      <c r="AW3728" s="109"/>
      <c r="AX3728" s="110"/>
    </row>
    <row r="3729" spans="1:113" ht="12" customHeight="1">
      <c r="A3729" s="8"/>
      <c r="B3729" s="108"/>
      <c r="C3729" s="109"/>
      <c r="D3729" s="109"/>
      <c r="E3729" s="109"/>
      <c r="F3729" s="109"/>
      <c r="G3729" s="109"/>
      <c r="H3729" s="109"/>
      <c r="I3729" s="109"/>
      <c r="J3729" s="109"/>
      <c r="K3729" s="109"/>
      <c r="L3729" s="109"/>
      <c r="M3729" s="109"/>
      <c r="N3729" s="109"/>
      <c r="O3729" s="109"/>
      <c r="P3729" s="109"/>
      <c r="Q3729" s="109"/>
      <c r="R3729" s="109"/>
      <c r="S3729" s="109"/>
      <c r="T3729" s="109"/>
      <c r="U3729" s="109"/>
      <c r="V3729" s="109"/>
      <c r="W3729" s="109"/>
      <c r="X3729" s="109"/>
      <c r="Y3729" s="109"/>
      <c r="Z3729" s="109"/>
      <c r="AA3729" s="109"/>
      <c r="AB3729" s="109"/>
      <c r="AC3729" s="109"/>
      <c r="AD3729" s="109"/>
      <c r="AE3729" s="109"/>
      <c r="AF3729" s="109"/>
      <c r="AG3729" s="109"/>
      <c r="AH3729" s="109"/>
      <c r="AI3729" s="109"/>
      <c r="AJ3729" s="109"/>
      <c r="AK3729" s="109"/>
      <c r="AL3729" s="109"/>
      <c r="AM3729" s="109"/>
      <c r="AN3729" s="109"/>
      <c r="AO3729" s="109"/>
      <c r="AP3729" s="109"/>
      <c r="AQ3729" s="109"/>
      <c r="AR3729" s="109"/>
      <c r="AS3729" s="109"/>
      <c r="AT3729" s="109"/>
      <c r="AU3729" s="109"/>
      <c r="AV3729" s="109"/>
      <c r="AW3729" s="109"/>
      <c r="AX3729" s="110"/>
      <c r="BC3729" s="16"/>
    </row>
    <row r="3730" spans="1:113" ht="12" customHeight="1">
      <c r="A3730" s="8"/>
      <c r="B3730" s="108"/>
      <c r="C3730" s="109"/>
      <c r="D3730" s="109"/>
      <c r="E3730" s="109"/>
      <c r="F3730" s="109"/>
      <c r="G3730" s="109"/>
      <c r="H3730" s="109"/>
      <c r="I3730" s="109"/>
      <c r="J3730" s="109"/>
      <c r="K3730" s="109"/>
      <c r="L3730" s="109"/>
      <c r="M3730" s="109"/>
      <c r="N3730" s="109"/>
      <c r="O3730" s="109"/>
      <c r="P3730" s="109"/>
      <c r="Q3730" s="109"/>
      <c r="R3730" s="109"/>
      <c r="S3730" s="109"/>
      <c r="T3730" s="109"/>
      <c r="U3730" s="109"/>
      <c r="V3730" s="109"/>
      <c r="W3730" s="109"/>
      <c r="X3730" s="109"/>
      <c r="Y3730" s="109"/>
      <c r="Z3730" s="109"/>
      <c r="AA3730" s="109"/>
      <c r="AB3730" s="109"/>
      <c r="AC3730" s="109"/>
      <c r="AD3730" s="109"/>
      <c r="AE3730" s="109"/>
      <c r="AF3730" s="109"/>
      <c r="AG3730" s="109"/>
      <c r="AH3730" s="109"/>
      <c r="AI3730" s="109"/>
      <c r="AJ3730" s="109"/>
      <c r="AK3730" s="109"/>
      <c r="AL3730" s="109"/>
      <c r="AM3730" s="109"/>
      <c r="AN3730" s="109"/>
      <c r="AO3730" s="109"/>
      <c r="AP3730" s="109"/>
      <c r="AQ3730" s="109"/>
      <c r="AR3730" s="109"/>
      <c r="AS3730" s="109"/>
      <c r="AT3730" s="109"/>
      <c r="AU3730" s="109"/>
      <c r="AV3730" s="109"/>
      <c r="AW3730" s="109"/>
      <c r="AX3730" s="110"/>
    </row>
    <row r="3731" spans="1:113" ht="12" customHeight="1">
      <c r="A3731" s="8"/>
      <c r="B3731" s="108"/>
      <c r="C3731" s="109"/>
      <c r="D3731" s="109"/>
      <c r="E3731" s="109"/>
      <c r="F3731" s="109"/>
      <c r="G3731" s="109"/>
      <c r="H3731" s="109"/>
      <c r="I3731" s="109"/>
      <c r="J3731" s="109"/>
      <c r="K3731" s="109"/>
      <c r="L3731" s="109"/>
      <c r="M3731" s="109"/>
      <c r="N3731" s="109"/>
      <c r="O3731" s="109"/>
      <c r="P3731" s="109"/>
      <c r="Q3731" s="109"/>
      <c r="R3731" s="109"/>
      <c r="S3731" s="109"/>
      <c r="T3731" s="109"/>
      <c r="U3731" s="109"/>
      <c r="V3731" s="109"/>
      <c r="W3731" s="109"/>
      <c r="X3731" s="109"/>
      <c r="Y3731" s="109"/>
      <c r="Z3731" s="109"/>
      <c r="AA3731" s="109"/>
      <c r="AB3731" s="109"/>
      <c r="AC3731" s="109"/>
      <c r="AD3731" s="109"/>
      <c r="AE3731" s="109"/>
      <c r="AF3731" s="109"/>
      <c r="AG3731" s="109"/>
      <c r="AH3731" s="109"/>
      <c r="AI3731" s="109"/>
      <c r="AJ3731" s="109"/>
      <c r="AK3731" s="109"/>
      <c r="AL3731" s="109"/>
      <c r="AM3731" s="109"/>
      <c r="AN3731" s="109"/>
      <c r="AO3731" s="109"/>
      <c r="AP3731" s="109"/>
      <c r="AQ3731" s="109"/>
      <c r="AR3731" s="109"/>
      <c r="AS3731" s="109"/>
      <c r="AT3731" s="109"/>
      <c r="AU3731" s="109"/>
      <c r="AV3731" s="109"/>
      <c r="AW3731" s="109"/>
      <c r="AX3731" s="110"/>
    </row>
    <row r="3732" spans="1:113" ht="12" customHeight="1">
      <c r="A3732" s="8"/>
      <c r="B3732" s="108"/>
      <c r="C3732" s="109"/>
      <c r="D3732" s="109"/>
      <c r="E3732" s="109"/>
      <c r="F3732" s="109"/>
      <c r="G3732" s="109"/>
      <c r="H3732" s="109"/>
      <c r="I3732" s="109"/>
      <c r="J3732" s="109"/>
      <c r="K3732" s="109"/>
      <c r="L3732" s="109"/>
      <c r="M3732" s="109"/>
      <c r="N3732" s="109"/>
      <c r="O3732" s="109"/>
      <c r="P3732" s="109"/>
      <c r="Q3732" s="109"/>
      <c r="R3732" s="109"/>
      <c r="S3732" s="109"/>
      <c r="T3732" s="109"/>
      <c r="U3732" s="109"/>
      <c r="V3732" s="109"/>
      <c r="W3732" s="109"/>
      <c r="X3732" s="109"/>
      <c r="Y3732" s="109"/>
      <c r="Z3732" s="109"/>
      <c r="AA3732" s="109"/>
      <c r="AB3732" s="109"/>
      <c r="AC3732" s="109"/>
      <c r="AD3732" s="109"/>
      <c r="AE3732" s="109"/>
      <c r="AF3732" s="109"/>
      <c r="AG3732" s="109"/>
      <c r="AH3732" s="109"/>
      <c r="AI3732" s="109"/>
      <c r="AJ3732" s="109"/>
      <c r="AK3732" s="109"/>
      <c r="AL3732" s="109"/>
      <c r="AM3732" s="109"/>
      <c r="AN3732" s="109"/>
      <c r="AO3732" s="109"/>
      <c r="AP3732" s="109"/>
      <c r="AQ3732" s="109"/>
      <c r="AR3732" s="109"/>
      <c r="AS3732" s="109"/>
      <c r="AT3732" s="109"/>
      <c r="AU3732" s="109"/>
      <c r="AV3732" s="109"/>
      <c r="AW3732" s="109"/>
      <c r="AX3732" s="110"/>
    </row>
    <row r="3733" spans="1:113" ht="15" thickBot="1">
      <c r="A3733" s="17"/>
      <c r="B3733" s="18"/>
      <c r="C3733" s="19"/>
      <c r="D3733" s="19"/>
      <c r="E3733" s="19"/>
      <c r="F3733" s="19"/>
      <c r="G3733" s="19"/>
      <c r="H3733" s="19"/>
      <c r="I3733" s="19"/>
      <c r="J3733" s="19"/>
      <c r="K3733" s="19"/>
      <c r="L3733" s="19"/>
      <c r="M3733" s="19"/>
      <c r="N3733" s="19"/>
      <c r="O3733" s="19"/>
      <c r="P3733" s="19"/>
      <c r="Q3733" s="19"/>
      <c r="R3733" s="19"/>
      <c r="S3733" s="19"/>
      <c r="T3733" s="19"/>
      <c r="U3733" s="19"/>
      <c r="V3733" s="19"/>
      <c r="W3733" s="19"/>
      <c r="X3733" s="19"/>
      <c r="Y3733" s="19"/>
      <c r="Z3733" s="19"/>
      <c r="AA3733" s="19"/>
      <c r="AB3733" s="19"/>
      <c r="AC3733" s="19"/>
      <c r="AD3733" s="19"/>
      <c r="AE3733" s="19"/>
      <c r="AF3733" s="19"/>
      <c r="AG3733" s="19"/>
      <c r="AH3733" s="19"/>
      <c r="AI3733" s="19"/>
      <c r="AJ3733" s="19"/>
      <c r="AK3733" s="19"/>
      <c r="AL3733" s="19"/>
      <c r="AM3733" s="19"/>
      <c r="AN3733" s="19"/>
      <c r="AO3733" s="19"/>
      <c r="AP3733" s="19"/>
      <c r="AQ3733" s="19"/>
      <c r="AR3733" s="19"/>
      <c r="AS3733" s="19"/>
      <c r="AT3733" s="19"/>
      <c r="AU3733" s="19"/>
      <c r="AV3733" s="19"/>
      <c r="AW3733" s="19"/>
      <c r="AX3733" s="20"/>
    </row>
    <row r="3734" spans="1:113">
      <c r="B3734" s="21"/>
    </row>
    <row r="3735" spans="1:113" ht="15" thickBot="1">
      <c r="A3735" s="11"/>
      <c r="B3735" s="10" t="s">
        <v>3</v>
      </c>
      <c r="C3735" s="8"/>
      <c r="D3735" s="8"/>
      <c r="E3735" s="8"/>
      <c r="F3735" s="8"/>
      <c r="G3735" s="8"/>
      <c r="H3735" s="8"/>
      <c r="I3735" s="8"/>
      <c r="J3735" s="8"/>
      <c r="K3735" s="8"/>
      <c r="L3735" s="9"/>
      <c r="M3735" s="9"/>
      <c r="N3735" s="9"/>
      <c r="O3735" s="9"/>
      <c r="P3735" s="8"/>
      <c r="Q3735" s="8"/>
      <c r="R3735" s="8"/>
      <c r="S3735" s="8"/>
      <c r="T3735" s="8"/>
      <c r="U3735" s="8"/>
      <c r="V3735" s="10"/>
      <c r="W3735" s="10"/>
      <c r="X3735" s="10"/>
      <c r="Y3735" s="10"/>
      <c r="Z3735" s="10"/>
      <c r="AA3735" s="10"/>
      <c r="AB3735" s="10"/>
      <c r="AC3735" s="10"/>
      <c r="AD3735" s="10"/>
      <c r="AE3735" s="10"/>
      <c r="AF3735" s="10"/>
      <c r="AG3735" s="10"/>
      <c r="AH3735" s="10"/>
      <c r="AI3735" s="10"/>
      <c r="AJ3735" s="10"/>
      <c r="AK3735" s="10"/>
      <c r="AL3735" s="10"/>
      <c r="AM3735" s="10"/>
      <c r="AN3735" s="10"/>
      <c r="AO3735" s="10"/>
      <c r="AP3735" s="10"/>
      <c r="AQ3735" s="10"/>
      <c r="AR3735" s="10"/>
      <c r="AS3735" s="10"/>
      <c r="AT3735" s="10"/>
      <c r="AU3735" s="10"/>
      <c r="AV3735" s="10"/>
      <c r="AW3735" s="10"/>
      <c r="AX3735" s="10"/>
      <c r="DI3735" s="6"/>
    </row>
    <row r="3736" spans="1:113" ht="14.25">
      <c r="A3736" s="8"/>
      <c r="B3736" s="12"/>
      <c r="C3736" s="7"/>
      <c r="D3736" s="7"/>
      <c r="E3736" s="7"/>
      <c r="F3736" s="7"/>
      <c r="G3736" s="7"/>
      <c r="H3736" s="7"/>
      <c r="I3736" s="7"/>
      <c r="J3736" s="7"/>
      <c r="K3736" s="7"/>
      <c r="L3736" s="13"/>
      <c r="M3736" s="13"/>
      <c r="N3736" s="13"/>
      <c r="O3736" s="13"/>
      <c r="P3736" s="7"/>
      <c r="Q3736" s="7"/>
      <c r="R3736" s="7"/>
      <c r="S3736" s="7"/>
      <c r="T3736" s="7"/>
      <c r="U3736" s="7"/>
      <c r="V3736" s="14"/>
      <c r="W3736" s="14"/>
      <c r="X3736" s="14"/>
      <c r="Y3736" s="14"/>
      <c r="Z3736" s="14"/>
      <c r="AA3736" s="14"/>
      <c r="AB3736" s="14"/>
      <c r="AC3736" s="14"/>
      <c r="AD3736" s="14"/>
      <c r="AE3736" s="14"/>
      <c r="AF3736" s="14"/>
      <c r="AG3736" s="14"/>
      <c r="AH3736" s="14"/>
      <c r="AI3736" s="14"/>
      <c r="AJ3736" s="14"/>
      <c r="AK3736" s="14"/>
      <c r="AL3736" s="14"/>
      <c r="AM3736" s="14"/>
      <c r="AN3736" s="14"/>
      <c r="AO3736" s="14"/>
      <c r="AP3736" s="14"/>
      <c r="AQ3736" s="14"/>
      <c r="AR3736" s="14"/>
      <c r="AS3736" s="14"/>
      <c r="AT3736" s="14"/>
      <c r="AU3736" s="14"/>
      <c r="AV3736" s="14"/>
      <c r="AW3736" s="14"/>
      <c r="AX3736" s="15"/>
    </row>
    <row r="3737" spans="1:113" ht="12" customHeight="1">
      <c r="A3737" s="8"/>
      <c r="B3737" s="108" t="s">
        <v>509</v>
      </c>
      <c r="C3737" s="109"/>
      <c r="D3737" s="109"/>
      <c r="E3737" s="109"/>
      <c r="F3737" s="109"/>
      <c r="G3737" s="109"/>
      <c r="H3737" s="109"/>
      <c r="I3737" s="109"/>
      <c r="J3737" s="109"/>
      <c r="K3737" s="109"/>
      <c r="L3737" s="109"/>
      <c r="M3737" s="109"/>
      <c r="N3737" s="109"/>
      <c r="O3737" s="109"/>
      <c r="P3737" s="109"/>
      <c r="Q3737" s="109"/>
      <c r="R3737" s="109"/>
      <c r="S3737" s="109"/>
      <c r="T3737" s="109"/>
      <c r="U3737" s="109"/>
      <c r="V3737" s="109"/>
      <c r="W3737" s="109"/>
      <c r="X3737" s="109"/>
      <c r="Y3737" s="109"/>
      <c r="Z3737" s="109"/>
      <c r="AA3737" s="109"/>
      <c r="AB3737" s="109"/>
      <c r="AC3737" s="109"/>
      <c r="AD3737" s="109"/>
      <c r="AE3737" s="109"/>
      <c r="AF3737" s="109"/>
      <c r="AG3737" s="109"/>
      <c r="AH3737" s="109"/>
      <c r="AI3737" s="109"/>
      <c r="AJ3737" s="109"/>
      <c r="AK3737" s="109"/>
      <c r="AL3737" s="109"/>
      <c r="AM3737" s="109"/>
      <c r="AN3737" s="109"/>
      <c r="AO3737" s="109"/>
      <c r="AP3737" s="109"/>
      <c r="AQ3737" s="109"/>
      <c r="AR3737" s="109"/>
      <c r="AS3737" s="109"/>
      <c r="AT3737" s="109"/>
      <c r="AU3737" s="109"/>
      <c r="AV3737" s="109"/>
      <c r="AW3737" s="109"/>
      <c r="AX3737" s="110"/>
    </row>
    <row r="3738" spans="1:113" ht="12" customHeight="1">
      <c r="A3738" s="8"/>
      <c r="B3738" s="108"/>
      <c r="C3738" s="109"/>
      <c r="D3738" s="109"/>
      <c r="E3738" s="109"/>
      <c r="F3738" s="109"/>
      <c r="G3738" s="109"/>
      <c r="H3738" s="109"/>
      <c r="I3738" s="109"/>
      <c r="J3738" s="109"/>
      <c r="K3738" s="109"/>
      <c r="L3738" s="109"/>
      <c r="M3738" s="109"/>
      <c r="N3738" s="109"/>
      <c r="O3738" s="109"/>
      <c r="P3738" s="109"/>
      <c r="Q3738" s="109"/>
      <c r="R3738" s="109"/>
      <c r="S3738" s="109"/>
      <c r="T3738" s="109"/>
      <c r="U3738" s="109"/>
      <c r="V3738" s="109"/>
      <c r="W3738" s="109"/>
      <c r="X3738" s="109"/>
      <c r="Y3738" s="109"/>
      <c r="Z3738" s="109"/>
      <c r="AA3738" s="109"/>
      <c r="AB3738" s="109"/>
      <c r="AC3738" s="109"/>
      <c r="AD3738" s="109"/>
      <c r="AE3738" s="109"/>
      <c r="AF3738" s="109"/>
      <c r="AG3738" s="109"/>
      <c r="AH3738" s="109"/>
      <c r="AI3738" s="109"/>
      <c r="AJ3738" s="109"/>
      <c r="AK3738" s="109"/>
      <c r="AL3738" s="109"/>
      <c r="AM3738" s="109"/>
      <c r="AN3738" s="109"/>
      <c r="AO3738" s="109"/>
      <c r="AP3738" s="109"/>
      <c r="AQ3738" s="109"/>
      <c r="AR3738" s="109"/>
      <c r="AS3738" s="109"/>
      <c r="AT3738" s="109"/>
      <c r="AU3738" s="109"/>
      <c r="AV3738" s="109"/>
      <c r="AW3738" s="109"/>
      <c r="AX3738" s="110"/>
      <c r="BC3738" s="16"/>
    </row>
    <row r="3739" spans="1:113" ht="12" customHeight="1">
      <c r="A3739" s="8"/>
      <c r="B3739" s="108"/>
      <c r="C3739" s="109"/>
      <c r="D3739" s="109"/>
      <c r="E3739" s="109"/>
      <c r="F3739" s="109"/>
      <c r="G3739" s="109"/>
      <c r="H3739" s="109"/>
      <c r="I3739" s="109"/>
      <c r="J3739" s="109"/>
      <c r="K3739" s="109"/>
      <c r="L3739" s="109"/>
      <c r="M3739" s="109"/>
      <c r="N3739" s="109"/>
      <c r="O3739" s="109"/>
      <c r="P3739" s="109"/>
      <c r="Q3739" s="109"/>
      <c r="R3739" s="109"/>
      <c r="S3739" s="109"/>
      <c r="T3739" s="109"/>
      <c r="U3739" s="109"/>
      <c r="V3739" s="109"/>
      <c r="W3739" s="109"/>
      <c r="X3739" s="109"/>
      <c r="Y3739" s="109"/>
      <c r="Z3739" s="109"/>
      <c r="AA3739" s="109"/>
      <c r="AB3739" s="109"/>
      <c r="AC3739" s="109"/>
      <c r="AD3739" s="109"/>
      <c r="AE3739" s="109"/>
      <c r="AF3739" s="109"/>
      <c r="AG3739" s="109"/>
      <c r="AH3739" s="109"/>
      <c r="AI3739" s="109"/>
      <c r="AJ3739" s="109"/>
      <c r="AK3739" s="109"/>
      <c r="AL3739" s="109"/>
      <c r="AM3739" s="109"/>
      <c r="AN3739" s="109"/>
      <c r="AO3739" s="109"/>
      <c r="AP3739" s="109"/>
      <c r="AQ3739" s="109"/>
      <c r="AR3739" s="109"/>
      <c r="AS3739" s="109"/>
      <c r="AT3739" s="109"/>
      <c r="AU3739" s="109"/>
      <c r="AV3739" s="109"/>
      <c r="AW3739" s="109"/>
      <c r="AX3739" s="110"/>
    </row>
    <row r="3740" spans="1:113" ht="12" customHeight="1">
      <c r="A3740" s="8"/>
      <c r="B3740" s="108"/>
      <c r="C3740" s="109"/>
      <c r="D3740" s="109"/>
      <c r="E3740" s="109"/>
      <c r="F3740" s="109"/>
      <c r="G3740" s="109"/>
      <c r="H3740" s="109"/>
      <c r="I3740" s="109"/>
      <c r="J3740" s="109"/>
      <c r="K3740" s="109"/>
      <c r="L3740" s="109"/>
      <c r="M3740" s="109"/>
      <c r="N3740" s="109"/>
      <c r="O3740" s="109"/>
      <c r="P3740" s="109"/>
      <c r="Q3740" s="109"/>
      <c r="R3740" s="109"/>
      <c r="S3740" s="109"/>
      <c r="T3740" s="109"/>
      <c r="U3740" s="109"/>
      <c r="V3740" s="109"/>
      <c r="W3740" s="109"/>
      <c r="X3740" s="109"/>
      <c r="Y3740" s="109"/>
      <c r="Z3740" s="109"/>
      <c r="AA3740" s="109"/>
      <c r="AB3740" s="109"/>
      <c r="AC3740" s="109"/>
      <c r="AD3740" s="109"/>
      <c r="AE3740" s="109"/>
      <c r="AF3740" s="109"/>
      <c r="AG3740" s="109"/>
      <c r="AH3740" s="109"/>
      <c r="AI3740" s="109"/>
      <c r="AJ3740" s="109"/>
      <c r="AK3740" s="109"/>
      <c r="AL3740" s="109"/>
      <c r="AM3740" s="109"/>
      <c r="AN3740" s="109"/>
      <c r="AO3740" s="109"/>
      <c r="AP3740" s="109"/>
      <c r="AQ3740" s="109"/>
      <c r="AR3740" s="109"/>
      <c r="AS3740" s="109"/>
      <c r="AT3740" s="109"/>
      <c r="AU3740" s="109"/>
      <c r="AV3740" s="109"/>
      <c r="AW3740" s="109"/>
      <c r="AX3740" s="110"/>
    </row>
    <row r="3741" spans="1:113" ht="12" customHeight="1">
      <c r="A3741" s="8"/>
      <c r="B3741" s="108"/>
      <c r="C3741" s="109"/>
      <c r="D3741" s="109"/>
      <c r="E3741" s="109"/>
      <c r="F3741" s="109"/>
      <c r="G3741" s="109"/>
      <c r="H3741" s="109"/>
      <c r="I3741" s="109"/>
      <c r="J3741" s="109"/>
      <c r="K3741" s="109"/>
      <c r="L3741" s="109"/>
      <c r="M3741" s="109"/>
      <c r="N3741" s="109"/>
      <c r="O3741" s="109"/>
      <c r="P3741" s="109"/>
      <c r="Q3741" s="109"/>
      <c r="R3741" s="109"/>
      <c r="S3741" s="109"/>
      <c r="T3741" s="109"/>
      <c r="U3741" s="109"/>
      <c r="V3741" s="109"/>
      <c r="W3741" s="109"/>
      <c r="X3741" s="109"/>
      <c r="Y3741" s="109"/>
      <c r="Z3741" s="109"/>
      <c r="AA3741" s="109"/>
      <c r="AB3741" s="109"/>
      <c r="AC3741" s="109"/>
      <c r="AD3741" s="109"/>
      <c r="AE3741" s="109"/>
      <c r="AF3741" s="109"/>
      <c r="AG3741" s="109"/>
      <c r="AH3741" s="109"/>
      <c r="AI3741" s="109"/>
      <c r="AJ3741" s="109"/>
      <c r="AK3741" s="109"/>
      <c r="AL3741" s="109"/>
      <c r="AM3741" s="109"/>
      <c r="AN3741" s="109"/>
      <c r="AO3741" s="109"/>
      <c r="AP3741" s="109"/>
      <c r="AQ3741" s="109"/>
      <c r="AR3741" s="109"/>
      <c r="AS3741" s="109"/>
      <c r="AT3741" s="109"/>
      <c r="AU3741" s="109"/>
      <c r="AV3741" s="109"/>
      <c r="AW3741" s="109"/>
      <c r="AX3741" s="110"/>
    </row>
    <row r="3742" spans="1:113" ht="15" thickBot="1">
      <c r="A3742" s="17"/>
      <c r="B3742" s="18"/>
      <c r="C3742" s="19"/>
      <c r="D3742" s="19"/>
      <c r="E3742" s="19"/>
      <c r="F3742" s="19"/>
      <c r="G3742" s="19"/>
      <c r="H3742" s="19"/>
      <c r="I3742" s="19"/>
      <c r="J3742" s="19"/>
      <c r="K3742" s="19"/>
      <c r="L3742" s="19"/>
      <c r="M3742" s="19"/>
      <c r="N3742" s="19"/>
      <c r="O3742" s="19"/>
      <c r="P3742" s="19"/>
      <c r="Q3742" s="19"/>
      <c r="R3742" s="19"/>
      <c r="S3742" s="19"/>
      <c r="T3742" s="19"/>
      <c r="U3742" s="19"/>
      <c r="V3742" s="19"/>
      <c r="W3742" s="19"/>
      <c r="X3742" s="19"/>
      <c r="Y3742" s="19"/>
      <c r="Z3742" s="19"/>
      <c r="AA3742" s="19"/>
      <c r="AB3742" s="19"/>
      <c r="AC3742" s="19"/>
      <c r="AD3742" s="19"/>
      <c r="AE3742" s="19"/>
      <c r="AF3742" s="19"/>
      <c r="AG3742" s="19"/>
      <c r="AH3742" s="19"/>
      <c r="AI3742" s="19"/>
      <c r="AJ3742" s="19"/>
      <c r="AK3742" s="19"/>
      <c r="AL3742" s="19"/>
      <c r="AM3742" s="19"/>
      <c r="AN3742" s="19"/>
      <c r="AO3742" s="19"/>
      <c r="AP3742" s="19"/>
      <c r="AQ3742" s="19"/>
      <c r="AR3742" s="19"/>
      <c r="AS3742" s="19"/>
      <c r="AT3742" s="19"/>
      <c r="AU3742" s="19"/>
      <c r="AV3742" s="19"/>
      <c r="AW3742" s="19"/>
      <c r="AX3742" s="20"/>
    </row>
    <row r="3743" spans="1:113">
      <c r="B3743" s="21"/>
    </row>
    <row r="3744" spans="1:113" ht="14.25">
      <c r="B3744" s="10" t="s">
        <v>4</v>
      </c>
      <c r="C3744" s="8"/>
      <c r="D3744" s="8"/>
      <c r="E3744" s="8"/>
      <c r="F3744" s="8"/>
      <c r="G3744" s="8"/>
      <c r="H3744" s="8"/>
      <c r="I3744" s="8"/>
      <c r="J3744" s="8"/>
      <c r="K3744" s="8"/>
      <c r="L3744" s="9"/>
      <c r="M3744" s="9"/>
      <c r="N3744" s="9"/>
      <c r="O3744" s="9"/>
      <c r="P3744" s="8"/>
      <c r="Q3744" s="8"/>
      <c r="R3744" s="8"/>
      <c r="S3744" s="8"/>
      <c r="T3744" s="8"/>
      <c r="U3744" s="8"/>
      <c r="V3744" s="10"/>
      <c r="W3744" s="10"/>
      <c r="X3744" s="10"/>
      <c r="Y3744" s="10"/>
      <c r="Z3744" s="10"/>
      <c r="AA3744" s="10"/>
      <c r="AB3744" s="10"/>
      <c r="AC3744" s="10"/>
      <c r="AD3744" s="10"/>
      <c r="AE3744" s="10"/>
      <c r="AF3744" s="10"/>
      <c r="AG3744" s="10"/>
      <c r="AH3744" s="10"/>
      <c r="AI3744" s="10"/>
      <c r="AJ3744" s="10"/>
      <c r="AK3744" s="10"/>
      <c r="AL3744" s="10"/>
      <c r="AM3744" s="10"/>
      <c r="AN3744" s="10"/>
      <c r="AO3744" s="10"/>
      <c r="AP3744" s="10"/>
      <c r="AQ3744" s="10"/>
      <c r="AR3744" s="10"/>
      <c r="AS3744" s="10"/>
      <c r="AT3744" s="10"/>
      <c r="AU3744" s="10"/>
      <c r="AV3744" s="10"/>
      <c r="AW3744" s="10"/>
      <c r="AX3744" s="10"/>
    </row>
    <row r="3745" spans="1:251" ht="15" thickBot="1">
      <c r="B3745" s="8"/>
      <c r="C3745" s="8"/>
      <c r="D3745" s="8"/>
      <c r="E3745" s="8"/>
      <c r="F3745" s="8"/>
      <c r="G3745" s="8"/>
      <c r="H3745" s="8"/>
      <c r="I3745" s="8"/>
      <c r="J3745" s="8"/>
      <c r="K3745" s="8"/>
      <c r="L3745" s="9"/>
      <c r="M3745" s="9"/>
      <c r="N3745" s="9"/>
      <c r="O3745" s="9"/>
      <c r="P3745" s="8"/>
      <c r="Q3745" s="8"/>
      <c r="R3745" s="8"/>
      <c r="S3745" s="8"/>
      <c r="T3745" s="8"/>
      <c r="U3745" s="8"/>
      <c r="V3745" s="10"/>
      <c r="W3745" s="10"/>
      <c r="X3745" s="10"/>
      <c r="Y3745" s="10"/>
      <c r="Z3745" s="10"/>
      <c r="AA3745" s="10"/>
      <c r="AB3745" s="10"/>
      <c r="AC3745" s="10"/>
      <c r="AD3745" s="10"/>
      <c r="AE3745" s="10"/>
      <c r="AF3745" s="10"/>
      <c r="AG3745" s="10"/>
      <c r="AH3745" s="10"/>
      <c r="AI3745" s="10"/>
      <c r="AJ3745" s="10"/>
      <c r="AK3745" s="10"/>
      <c r="AL3745" s="10"/>
      <c r="AM3745" s="10"/>
      <c r="AN3745" s="10"/>
      <c r="AO3745" s="10"/>
      <c r="AP3745" s="10"/>
      <c r="AQ3745" s="10"/>
      <c r="AR3745" s="10"/>
      <c r="AS3745" s="10"/>
      <c r="AT3745" s="10"/>
      <c r="AU3745" s="10"/>
      <c r="AV3745" s="10"/>
      <c r="AW3745" s="10"/>
      <c r="AX3745" s="22" t="s">
        <v>5</v>
      </c>
    </row>
    <row r="3746" spans="1:251" s="16" customFormat="1" ht="13.5" customHeight="1">
      <c r="A3746" s="8"/>
      <c r="B3746" s="111" t="s">
        <v>6</v>
      </c>
      <c r="C3746" s="112"/>
      <c r="D3746" s="112"/>
      <c r="E3746" s="112"/>
      <c r="F3746" s="112"/>
      <c r="G3746" s="112"/>
      <c r="H3746" s="112"/>
      <c r="I3746" s="112"/>
      <c r="J3746" s="112"/>
      <c r="K3746" s="112"/>
      <c r="L3746" s="112"/>
      <c r="M3746" s="112"/>
      <c r="N3746" s="112"/>
      <c r="O3746" s="112"/>
      <c r="P3746" s="112"/>
      <c r="Q3746" s="112"/>
      <c r="R3746" s="112"/>
      <c r="S3746" s="112"/>
      <c r="T3746" s="112"/>
      <c r="U3746" s="112"/>
      <c r="V3746" s="112"/>
      <c r="W3746" s="112"/>
      <c r="X3746" s="112"/>
      <c r="Y3746" s="112"/>
      <c r="Z3746" s="113"/>
      <c r="AA3746" s="117" t="s">
        <v>9</v>
      </c>
      <c r="AB3746" s="112"/>
      <c r="AC3746" s="112"/>
      <c r="AD3746" s="112"/>
      <c r="AE3746" s="112"/>
      <c r="AF3746" s="112"/>
      <c r="AG3746" s="112"/>
      <c r="AH3746" s="112"/>
      <c r="AI3746" s="113"/>
      <c r="AJ3746" s="117" t="s">
        <v>10</v>
      </c>
      <c r="AK3746" s="112"/>
      <c r="AL3746" s="112"/>
      <c r="AM3746" s="112"/>
      <c r="AN3746" s="112"/>
      <c r="AO3746" s="112"/>
      <c r="AP3746" s="112"/>
      <c r="AQ3746" s="112"/>
      <c r="AR3746" s="113"/>
      <c r="AS3746" s="117" t="s">
        <v>7</v>
      </c>
      <c r="AT3746" s="112"/>
      <c r="AU3746" s="112"/>
      <c r="AV3746" s="112"/>
      <c r="AW3746" s="112"/>
      <c r="AX3746" s="119"/>
      <c r="AY3746" s="2"/>
      <c r="AZ3746" s="2"/>
      <c r="BA3746" s="2"/>
      <c r="BB3746" s="2"/>
      <c r="BC3746" s="2"/>
      <c r="BD3746" s="2"/>
      <c r="BE3746" s="2"/>
      <c r="BF3746" s="2"/>
      <c r="BG3746" s="2"/>
      <c r="BH3746" s="2"/>
      <c r="BI3746" s="2"/>
      <c r="BJ3746" s="2"/>
      <c r="BK3746" s="2"/>
      <c r="BL3746" s="2"/>
      <c r="BM3746" s="2"/>
      <c r="BN3746" s="2"/>
      <c r="BO3746" s="2"/>
      <c r="BP3746" s="2"/>
      <c r="BQ3746" s="2"/>
      <c r="BR3746" s="2"/>
      <c r="BS3746" s="2"/>
      <c r="BT3746" s="2"/>
      <c r="BU3746" s="2"/>
      <c r="BV3746" s="2"/>
      <c r="BW3746" s="2"/>
      <c r="BX3746" s="2"/>
      <c r="BY3746" s="2"/>
      <c r="BZ3746" s="2"/>
      <c r="CA3746" s="2"/>
      <c r="CB3746" s="2"/>
      <c r="CC3746" s="2"/>
      <c r="CD3746" s="2"/>
      <c r="CE3746" s="2"/>
      <c r="CF3746" s="2"/>
      <c r="CG3746" s="2"/>
      <c r="CH3746" s="2"/>
      <c r="CI3746" s="2"/>
      <c r="CJ3746" s="2"/>
      <c r="CK3746" s="2"/>
      <c r="CL3746" s="2"/>
      <c r="CM3746" s="2"/>
      <c r="CN3746" s="2"/>
      <c r="CO3746" s="2"/>
      <c r="CP3746" s="2"/>
      <c r="CQ3746" s="2"/>
      <c r="CR3746" s="2"/>
      <c r="CS3746" s="2"/>
      <c r="CT3746" s="2"/>
      <c r="CU3746" s="2"/>
      <c r="CV3746" s="2"/>
      <c r="CW3746" s="2"/>
      <c r="CX3746" s="2"/>
      <c r="CY3746" s="2"/>
      <c r="CZ3746" s="2"/>
      <c r="DA3746" s="2"/>
      <c r="DB3746" s="2"/>
      <c r="DC3746" s="2"/>
      <c r="DD3746" s="2"/>
      <c r="DE3746" s="2"/>
      <c r="DF3746" s="2"/>
      <c r="DG3746" s="2"/>
      <c r="DH3746" s="2"/>
      <c r="DI3746" s="2"/>
      <c r="DJ3746" s="2"/>
      <c r="DK3746" s="2"/>
      <c r="DL3746" s="2"/>
      <c r="DM3746" s="2"/>
      <c r="DN3746" s="2"/>
      <c r="DO3746" s="2"/>
      <c r="DP3746" s="2"/>
      <c r="DQ3746" s="2"/>
      <c r="DR3746" s="2"/>
      <c r="DS3746" s="2"/>
      <c r="DT3746" s="2"/>
      <c r="DU3746" s="2"/>
      <c r="DV3746" s="2"/>
      <c r="DW3746" s="2"/>
      <c r="DX3746" s="2"/>
      <c r="DY3746" s="2"/>
      <c r="DZ3746" s="2"/>
      <c r="EA3746" s="2"/>
      <c r="EB3746" s="2"/>
      <c r="EC3746" s="2"/>
      <c r="ED3746" s="2"/>
      <c r="EE3746" s="2"/>
      <c r="EF3746" s="2"/>
      <c r="EG3746" s="2"/>
      <c r="EH3746" s="2"/>
      <c r="EI3746" s="2"/>
      <c r="EJ3746" s="2"/>
      <c r="EK3746" s="2"/>
      <c r="EL3746" s="2"/>
      <c r="EM3746" s="2"/>
      <c r="EN3746" s="2"/>
      <c r="EO3746" s="2"/>
      <c r="EP3746" s="2"/>
      <c r="EQ3746" s="2"/>
      <c r="ER3746" s="2"/>
      <c r="ES3746" s="2"/>
      <c r="ET3746" s="2"/>
      <c r="EU3746" s="2"/>
      <c r="EV3746" s="2"/>
      <c r="EW3746" s="2"/>
      <c r="EX3746" s="2"/>
      <c r="EY3746" s="2"/>
      <c r="EZ3746" s="2"/>
      <c r="FA3746" s="2"/>
      <c r="FB3746" s="2"/>
      <c r="FC3746" s="2"/>
      <c r="FD3746" s="2"/>
      <c r="FE3746" s="2"/>
      <c r="FF3746" s="2"/>
      <c r="FG3746" s="2"/>
      <c r="FH3746" s="2"/>
      <c r="FI3746" s="2"/>
      <c r="FJ3746" s="2"/>
      <c r="FK3746" s="2"/>
      <c r="FL3746" s="2"/>
      <c r="FM3746" s="2"/>
      <c r="FN3746" s="2"/>
      <c r="FO3746" s="2"/>
      <c r="FP3746" s="2"/>
      <c r="FQ3746" s="2"/>
      <c r="FR3746" s="2"/>
      <c r="FS3746" s="2"/>
      <c r="FT3746" s="2"/>
      <c r="FU3746" s="2"/>
      <c r="FV3746" s="2"/>
      <c r="FW3746" s="2"/>
      <c r="FX3746" s="2"/>
      <c r="FY3746" s="2"/>
      <c r="FZ3746" s="2"/>
      <c r="GA3746" s="2"/>
      <c r="GB3746" s="2"/>
      <c r="GC3746" s="2"/>
      <c r="GD3746" s="2"/>
      <c r="GE3746" s="2"/>
      <c r="GF3746" s="2"/>
      <c r="GG3746" s="2"/>
      <c r="GH3746" s="2"/>
      <c r="GI3746" s="2"/>
      <c r="GJ3746" s="2"/>
      <c r="GK3746" s="2"/>
      <c r="GL3746" s="2"/>
      <c r="GM3746" s="2"/>
      <c r="GN3746" s="2"/>
      <c r="GO3746" s="2"/>
      <c r="GP3746" s="2"/>
      <c r="GQ3746" s="2"/>
      <c r="GR3746" s="2"/>
      <c r="GS3746" s="2"/>
      <c r="GT3746" s="2"/>
      <c r="GU3746" s="2"/>
      <c r="GV3746" s="2"/>
      <c r="GW3746" s="2"/>
      <c r="GX3746" s="2"/>
      <c r="GY3746" s="2"/>
      <c r="GZ3746" s="2"/>
      <c r="HA3746" s="2"/>
      <c r="HB3746" s="2"/>
      <c r="HC3746" s="2"/>
      <c r="HD3746" s="2"/>
      <c r="HE3746" s="2"/>
      <c r="HF3746" s="2"/>
      <c r="HG3746" s="2"/>
      <c r="HH3746" s="2"/>
      <c r="HI3746" s="2"/>
      <c r="HJ3746" s="2"/>
      <c r="HK3746" s="2"/>
      <c r="HL3746" s="2"/>
      <c r="HM3746" s="2"/>
      <c r="HN3746" s="2"/>
      <c r="HO3746" s="2"/>
      <c r="HP3746" s="2"/>
      <c r="HQ3746" s="2"/>
      <c r="HR3746" s="2"/>
      <c r="HS3746" s="2"/>
      <c r="HT3746" s="2"/>
      <c r="HU3746" s="2"/>
      <c r="HV3746" s="2"/>
      <c r="HW3746" s="2"/>
      <c r="HX3746" s="2"/>
      <c r="HY3746" s="2"/>
      <c r="HZ3746" s="2"/>
      <c r="IA3746" s="2"/>
      <c r="IB3746" s="2"/>
      <c r="IC3746" s="2"/>
      <c r="ID3746" s="2"/>
      <c r="IE3746" s="2"/>
      <c r="IF3746" s="2"/>
      <c r="IG3746" s="2"/>
      <c r="IH3746" s="2"/>
      <c r="II3746" s="2"/>
      <c r="IJ3746" s="2"/>
      <c r="IK3746" s="2"/>
      <c r="IL3746" s="2"/>
      <c r="IM3746" s="2"/>
      <c r="IN3746" s="2"/>
      <c r="IO3746" s="2"/>
      <c r="IP3746" s="2"/>
      <c r="IQ3746" s="2"/>
    </row>
    <row r="3747" spans="1:251" s="16" customFormat="1" ht="13.5">
      <c r="A3747" s="8"/>
      <c r="B3747" s="114"/>
      <c r="C3747" s="115"/>
      <c r="D3747" s="115"/>
      <c r="E3747" s="115"/>
      <c r="F3747" s="115"/>
      <c r="G3747" s="115"/>
      <c r="H3747" s="115"/>
      <c r="I3747" s="115"/>
      <c r="J3747" s="115"/>
      <c r="K3747" s="115"/>
      <c r="L3747" s="115"/>
      <c r="M3747" s="115"/>
      <c r="N3747" s="115"/>
      <c r="O3747" s="115"/>
      <c r="P3747" s="115"/>
      <c r="Q3747" s="115"/>
      <c r="R3747" s="115"/>
      <c r="S3747" s="115"/>
      <c r="T3747" s="115"/>
      <c r="U3747" s="115"/>
      <c r="V3747" s="115"/>
      <c r="W3747" s="115"/>
      <c r="X3747" s="115"/>
      <c r="Y3747" s="115"/>
      <c r="Z3747" s="116"/>
      <c r="AA3747" s="118"/>
      <c r="AB3747" s="115"/>
      <c r="AC3747" s="115"/>
      <c r="AD3747" s="115"/>
      <c r="AE3747" s="115"/>
      <c r="AF3747" s="115"/>
      <c r="AG3747" s="115"/>
      <c r="AH3747" s="115"/>
      <c r="AI3747" s="116"/>
      <c r="AJ3747" s="118"/>
      <c r="AK3747" s="115"/>
      <c r="AL3747" s="115"/>
      <c r="AM3747" s="115"/>
      <c r="AN3747" s="115"/>
      <c r="AO3747" s="115"/>
      <c r="AP3747" s="115"/>
      <c r="AQ3747" s="115"/>
      <c r="AR3747" s="116"/>
      <c r="AS3747" s="118"/>
      <c r="AT3747" s="115"/>
      <c r="AU3747" s="115"/>
      <c r="AV3747" s="115"/>
      <c r="AW3747" s="115"/>
      <c r="AX3747" s="120"/>
      <c r="AY3747" s="2"/>
      <c r="AZ3747" s="2"/>
      <c r="BA3747" s="2"/>
      <c r="BB3747" s="23"/>
      <c r="BC3747" s="24"/>
      <c r="BE3747" s="2"/>
      <c r="BF3747" s="2"/>
      <c r="BG3747" s="2"/>
      <c r="BH3747" s="2"/>
      <c r="BI3747" s="2"/>
      <c r="BJ3747" s="2"/>
      <c r="BK3747" s="2"/>
      <c r="BL3747" s="2"/>
      <c r="BM3747" s="2"/>
      <c r="BN3747" s="2"/>
      <c r="BO3747" s="2"/>
      <c r="BP3747" s="2"/>
      <c r="BQ3747" s="2"/>
      <c r="BR3747" s="2"/>
      <c r="BS3747" s="2"/>
      <c r="BT3747" s="2"/>
      <c r="BU3747" s="2"/>
      <c r="BV3747" s="2"/>
      <c r="BW3747" s="2"/>
      <c r="BX3747" s="2"/>
      <c r="BY3747" s="2"/>
      <c r="BZ3747" s="2"/>
      <c r="CA3747" s="2"/>
      <c r="CB3747" s="2"/>
      <c r="CC3747" s="2"/>
      <c r="CD3747" s="2"/>
      <c r="CE3747" s="2"/>
      <c r="CF3747" s="2"/>
      <c r="CG3747" s="2"/>
      <c r="CH3747" s="2"/>
      <c r="CI3747" s="2"/>
      <c r="CJ3747" s="2"/>
      <c r="CK3747" s="2"/>
      <c r="CL3747" s="2"/>
      <c r="CM3747" s="2"/>
      <c r="CN3747" s="2"/>
      <c r="CO3747" s="2"/>
      <c r="CP3747" s="2"/>
      <c r="CQ3747" s="2"/>
      <c r="CR3747" s="2"/>
      <c r="CS3747" s="2"/>
      <c r="CT3747" s="2"/>
      <c r="CU3747" s="2"/>
      <c r="CV3747" s="2"/>
      <c r="CW3747" s="2"/>
      <c r="CX3747" s="2"/>
      <c r="CY3747" s="2"/>
      <c r="CZ3747" s="2"/>
      <c r="DA3747" s="2"/>
      <c r="DB3747" s="2"/>
      <c r="DC3747" s="2"/>
      <c r="DD3747" s="2"/>
      <c r="DE3747" s="2"/>
      <c r="DF3747" s="2"/>
      <c r="DG3747" s="2"/>
      <c r="DH3747" s="2"/>
      <c r="DI3747" s="2"/>
      <c r="DJ3747" s="2"/>
      <c r="DK3747" s="2"/>
      <c r="DL3747" s="2"/>
      <c r="DM3747" s="2"/>
      <c r="DN3747" s="2"/>
      <c r="DO3747" s="2"/>
      <c r="DP3747" s="2"/>
      <c r="DQ3747" s="2"/>
      <c r="DR3747" s="2"/>
      <c r="DS3747" s="2"/>
      <c r="DT3747" s="2"/>
      <c r="DU3747" s="2"/>
      <c r="DV3747" s="2"/>
      <c r="DW3747" s="2"/>
      <c r="DX3747" s="2"/>
      <c r="DY3747" s="2"/>
      <c r="DZ3747" s="2"/>
      <c r="EA3747" s="2"/>
      <c r="EB3747" s="2"/>
      <c r="EC3747" s="2"/>
      <c r="ED3747" s="2"/>
      <c r="EE3747" s="2"/>
      <c r="EF3747" s="2"/>
      <c r="EG3747" s="2"/>
      <c r="EH3747" s="2"/>
      <c r="EI3747" s="2"/>
      <c r="EJ3747" s="2"/>
      <c r="EK3747" s="2"/>
      <c r="EL3747" s="2"/>
      <c r="EM3747" s="2"/>
      <c r="EN3747" s="2"/>
      <c r="EO3747" s="2"/>
      <c r="EP3747" s="2"/>
      <c r="EQ3747" s="2"/>
      <c r="ER3747" s="2"/>
      <c r="ES3747" s="2"/>
      <c r="ET3747" s="2"/>
      <c r="EU3747" s="2"/>
      <c r="EV3747" s="2"/>
      <c r="EW3747" s="2"/>
      <c r="EX3747" s="2"/>
      <c r="EY3747" s="2"/>
      <c r="EZ3747" s="2"/>
      <c r="FA3747" s="2"/>
      <c r="FB3747" s="2"/>
      <c r="FC3747" s="2"/>
      <c r="FD3747" s="2"/>
      <c r="FE3747" s="2"/>
      <c r="FF3747" s="2"/>
      <c r="FG3747" s="2"/>
      <c r="FH3747" s="2"/>
      <c r="FI3747" s="2"/>
      <c r="FJ3747" s="2"/>
      <c r="FK3747" s="2"/>
      <c r="FL3747" s="2"/>
      <c r="FM3747" s="2"/>
      <c r="FN3747" s="2"/>
      <c r="FO3747" s="2"/>
      <c r="FP3747" s="2"/>
      <c r="FQ3747" s="2"/>
      <c r="FR3747" s="2"/>
      <c r="FS3747" s="2"/>
      <c r="FT3747" s="2"/>
      <c r="FU3747" s="2"/>
      <c r="FV3747" s="2"/>
      <c r="FW3747" s="2"/>
      <c r="FX3747" s="2"/>
      <c r="FY3747" s="2"/>
      <c r="FZ3747" s="2"/>
      <c r="GA3747" s="2"/>
      <c r="GB3747" s="2"/>
      <c r="GC3747" s="2"/>
      <c r="GD3747" s="2"/>
      <c r="GE3747" s="2"/>
      <c r="GF3747" s="2"/>
      <c r="GG3747" s="2"/>
      <c r="GH3747" s="2"/>
      <c r="GI3747" s="2"/>
      <c r="GJ3747" s="2"/>
      <c r="GK3747" s="2"/>
      <c r="GL3747" s="2"/>
      <c r="GM3747" s="2"/>
      <c r="GN3747" s="2"/>
      <c r="GO3747" s="2"/>
      <c r="GP3747" s="2"/>
      <c r="GQ3747" s="2"/>
      <c r="GR3747" s="2"/>
      <c r="GS3747" s="2"/>
      <c r="GT3747" s="2"/>
      <c r="GU3747" s="2"/>
      <c r="GV3747" s="2"/>
      <c r="GW3747" s="2"/>
      <c r="GX3747" s="2"/>
      <c r="GY3747" s="2"/>
      <c r="GZ3747" s="2"/>
      <c r="HA3747" s="2"/>
      <c r="HB3747" s="2"/>
      <c r="HC3747" s="2"/>
      <c r="HD3747" s="2"/>
      <c r="HE3747" s="2"/>
      <c r="HF3747" s="2"/>
      <c r="HG3747" s="2"/>
      <c r="HH3747" s="2"/>
      <c r="HI3747" s="2"/>
      <c r="HJ3747" s="2"/>
      <c r="HK3747" s="2"/>
      <c r="HL3747" s="2"/>
      <c r="HM3747" s="2"/>
      <c r="HN3747" s="2"/>
      <c r="HO3747" s="2"/>
      <c r="HP3747" s="2"/>
      <c r="HQ3747" s="2"/>
      <c r="HR3747" s="2"/>
      <c r="HS3747" s="2"/>
      <c r="HT3747" s="2"/>
      <c r="HU3747" s="2"/>
      <c r="HV3747" s="2"/>
      <c r="HW3747" s="2"/>
      <c r="HX3747" s="2"/>
      <c r="HY3747" s="2"/>
      <c r="HZ3747" s="2"/>
      <c r="IA3747" s="2"/>
      <c r="IB3747" s="2"/>
      <c r="IC3747" s="2"/>
      <c r="ID3747" s="2"/>
      <c r="IE3747" s="2"/>
      <c r="IF3747" s="2"/>
      <c r="IG3747" s="2"/>
      <c r="IH3747" s="2"/>
      <c r="II3747" s="2"/>
      <c r="IJ3747" s="2"/>
      <c r="IK3747" s="2"/>
      <c r="IL3747" s="2"/>
      <c r="IM3747" s="2"/>
      <c r="IN3747" s="2"/>
      <c r="IO3747" s="2"/>
      <c r="IP3747" s="2"/>
      <c r="IQ3747" s="2"/>
    </row>
    <row r="3748" spans="1:251" s="16" customFormat="1" ht="18.75" customHeight="1">
      <c r="A3748" s="8"/>
      <c r="B3748" s="25"/>
      <c r="C3748" s="130" t="s">
        <v>506</v>
      </c>
      <c r="D3748" s="131"/>
      <c r="E3748" s="131"/>
      <c r="F3748" s="131"/>
      <c r="G3748" s="131"/>
      <c r="H3748" s="131"/>
      <c r="I3748" s="131"/>
      <c r="J3748" s="131"/>
      <c r="K3748" s="131"/>
      <c r="L3748" s="131"/>
      <c r="M3748" s="131"/>
      <c r="N3748" s="131"/>
      <c r="O3748" s="131"/>
      <c r="P3748" s="131"/>
      <c r="Q3748" s="131"/>
      <c r="R3748" s="131"/>
      <c r="S3748" s="131"/>
      <c r="T3748" s="131"/>
      <c r="U3748" s="131"/>
      <c r="V3748" s="131"/>
      <c r="W3748" s="131"/>
      <c r="X3748" s="131"/>
      <c r="Y3748" s="131"/>
      <c r="Z3748" s="132"/>
      <c r="AA3748" s="133">
        <v>542</v>
      </c>
      <c r="AB3748" s="134"/>
      <c r="AC3748" s="134"/>
      <c r="AD3748" s="134"/>
      <c r="AE3748" s="134"/>
      <c r="AF3748" s="134"/>
      <c r="AG3748" s="134"/>
      <c r="AH3748" s="134"/>
      <c r="AI3748" s="135"/>
      <c r="AJ3748" s="133">
        <v>542</v>
      </c>
      <c r="AK3748" s="134"/>
      <c r="AL3748" s="134"/>
      <c r="AM3748" s="134"/>
      <c r="AN3748" s="134"/>
      <c r="AO3748" s="134"/>
      <c r="AP3748" s="134"/>
      <c r="AQ3748" s="134"/>
      <c r="AR3748" s="135"/>
      <c r="AS3748" s="136"/>
      <c r="AT3748" s="137"/>
      <c r="AU3748" s="137"/>
      <c r="AV3748" s="137"/>
      <c r="AW3748" s="137"/>
      <c r="AX3748" s="138"/>
      <c r="AY3748" s="2"/>
      <c r="AZ3748" s="2"/>
      <c r="BA3748" s="2"/>
      <c r="BB3748" s="2"/>
      <c r="BC3748" s="2"/>
      <c r="BD3748" s="2"/>
      <c r="BE3748" s="2"/>
      <c r="BF3748" s="2"/>
      <c r="BG3748" s="2"/>
      <c r="BH3748" s="2"/>
      <c r="BI3748" s="2"/>
      <c r="BJ3748" s="2"/>
      <c r="BK3748" s="2"/>
      <c r="BL3748" s="2"/>
      <c r="BM3748" s="2"/>
      <c r="BN3748" s="2"/>
      <c r="BO3748" s="2"/>
      <c r="BP3748" s="2"/>
      <c r="BQ3748" s="2"/>
      <c r="BR3748" s="2"/>
      <c r="BS3748" s="2"/>
      <c r="BT3748" s="2"/>
      <c r="BU3748" s="2"/>
      <c r="BV3748" s="2"/>
      <c r="BW3748" s="2"/>
      <c r="BX3748" s="2"/>
      <c r="BY3748" s="2"/>
      <c r="BZ3748" s="2"/>
      <c r="CA3748" s="2"/>
      <c r="CB3748" s="2"/>
      <c r="CC3748" s="2"/>
      <c r="CD3748" s="2"/>
      <c r="CE3748" s="2"/>
      <c r="CF3748" s="2"/>
      <c r="CG3748" s="2"/>
      <c r="CH3748" s="2"/>
      <c r="CI3748" s="2"/>
      <c r="CJ3748" s="2"/>
      <c r="CK3748" s="2"/>
      <c r="CL3748" s="2"/>
      <c r="CM3748" s="2"/>
      <c r="CN3748" s="2"/>
      <c r="CO3748" s="2"/>
      <c r="CP3748" s="2"/>
      <c r="CQ3748" s="2"/>
      <c r="CR3748" s="2"/>
      <c r="CS3748" s="2"/>
      <c r="CT3748" s="2"/>
      <c r="CU3748" s="2"/>
      <c r="CV3748" s="2"/>
      <c r="CW3748" s="2"/>
      <c r="CX3748" s="2"/>
      <c r="CY3748" s="2"/>
      <c r="CZ3748" s="2"/>
      <c r="DA3748" s="2"/>
      <c r="DB3748" s="2"/>
      <c r="DC3748" s="2"/>
      <c r="DD3748" s="2"/>
      <c r="DE3748" s="2"/>
      <c r="DF3748" s="2"/>
      <c r="DG3748" s="2"/>
      <c r="DH3748" s="2"/>
      <c r="DI3748" s="2"/>
      <c r="DJ3748" s="2"/>
      <c r="DK3748" s="2"/>
      <c r="DL3748" s="2"/>
      <c r="DM3748" s="2"/>
      <c r="DN3748" s="2"/>
      <c r="DO3748" s="2"/>
      <c r="DP3748" s="2"/>
      <c r="DQ3748" s="2"/>
      <c r="DR3748" s="2"/>
      <c r="DS3748" s="2"/>
      <c r="DT3748" s="2"/>
      <c r="DU3748" s="2"/>
      <c r="DV3748" s="2"/>
      <c r="DW3748" s="2"/>
      <c r="DX3748" s="2"/>
      <c r="DY3748" s="2"/>
      <c r="DZ3748" s="2"/>
      <c r="EA3748" s="2"/>
      <c r="EB3748" s="2"/>
      <c r="EC3748" s="2"/>
      <c r="ED3748" s="2"/>
      <c r="EE3748" s="2"/>
      <c r="EF3748" s="2"/>
      <c r="EG3748" s="2"/>
      <c r="EH3748" s="2"/>
      <c r="EI3748" s="2"/>
      <c r="EJ3748" s="2"/>
      <c r="EK3748" s="2"/>
      <c r="EL3748" s="2"/>
      <c r="EM3748" s="2"/>
      <c r="EN3748" s="2"/>
      <c r="EO3748" s="2"/>
      <c r="EP3748" s="2"/>
      <c r="EQ3748" s="2"/>
      <c r="ER3748" s="2"/>
      <c r="ES3748" s="2"/>
      <c r="ET3748" s="2"/>
      <c r="EU3748" s="2"/>
      <c r="EV3748" s="2"/>
      <c r="EW3748" s="2"/>
      <c r="EX3748" s="2"/>
      <c r="EY3748" s="2"/>
      <c r="EZ3748" s="2"/>
      <c r="FA3748" s="2"/>
      <c r="FB3748" s="2"/>
      <c r="FC3748" s="2"/>
      <c r="FD3748" s="2"/>
      <c r="FE3748" s="2"/>
      <c r="FF3748" s="2"/>
      <c r="FG3748" s="2"/>
      <c r="FH3748" s="2"/>
      <c r="FI3748" s="2"/>
      <c r="FJ3748" s="2"/>
      <c r="FK3748" s="2"/>
      <c r="FL3748" s="2"/>
      <c r="FM3748" s="2"/>
      <c r="FN3748" s="2"/>
      <c r="FO3748" s="2"/>
      <c r="FP3748" s="2"/>
      <c r="FQ3748" s="2"/>
      <c r="FR3748" s="2"/>
      <c r="FS3748" s="2"/>
      <c r="FT3748" s="2"/>
      <c r="FU3748" s="2"/>
      <c r="FV3748" s="2"/>
      <c r="FW3748" s="2"/>
      <c r="FX3748" s="2"/>
      <c r="FY3748" s="2"/>
      <c r="FZ3748" s="2"/>
      <c r="GA3748" s="2"/>
      <c r="GB3748" s="2"/>
      <c r="GC3748" s="2"/>
      <c r="GD3748" s="2"/>
      <c r="GE3748" s="2"/>
      <c r="GF3748" s="2"/>
      <c r="GG3748" s="2"/>
      <c r="GH3748" s="2"/>
      <c r="GI3748" s="2"/>
      <c r="GJ3748" s="2"/>
      <c r="GK3748" s="2"/>
      <c r="GL3748" s="2"/>
      <c r="GM3748" s="2"/>
      <c r="GN3748" s="2"/>
      <c r="GO3748" s="2"/>
      <c r="GP3748" s="2"/>
      <c r="GQ3748" s="2"/>
      <c r="GR3748" s="2"/>
      <c r="GS3748" s="2"/>
      <c r="GT3748" s="2"/>
      <c r="GU3748" s="2"/>
      <c r="GV3748" s="2"/>
      <c r="GW3748" s="2"/>
      <c r="GX3748" s="2"/>
      <c r="GY3748" s="2"/>
      <c r="GZ3748" s="2"/>
      <c r="HA3748" s="2"/>
      <c r="HB3748" s="2"/>
      <c r="HC3748" s="2"/>
      <c r="HD3748" s="2"/>
      <c r="HE3748" s="2"/>
      <c r="HF3748" s="2"/>
      <c r="HG3748" s="2"/>
      <c r="HH3748" s="2"/>
      <c r="HI3748" s="2"/>
      <c r="HJ3748" s="2"/>
      <c r="HK3748" s="2"/>
      <c r="HL3748" s="2"/>
      <c r="HM3748" s="2"/>
      <c r="HN3748" s="2"/>
      <c r="HO3748" s="2"/>
      <c r="HP3748" s="2"/>
      <c r="HQ3748" s="2"/>
      <c r="HR3748" s="2"/>
      <c r="HS3748" s="2"/>
      <c r="HT3748" s="2"/>
      <c r="HU3748" s="2"/>
      <c r="HV3748" s="2"/>
      <c r="HW3748" s="2"/>
      <c r="HX3748" s="2"/>
      <c r="HY3748" s="2"/>
      <c r="HZ3748" s="2"/>
      <c r="IA3748" s="2"/>
      <c r="IB3748" s="2"/>
      <c r="IC3748" s="2"/>
      <c r="ID3748" s="2"/>
      <c r="IE3748" s="2"/>
      <c r="IF3748" s="2"/>
      <c r="IG3748" s="2"/>
      <c r="IH3748" s="2"/>
      <c r="II3748" s="2"/>
      <c r="IJ3748" s="2"/>
      <c r="IK3748" s="2"/>
      <c r="IL3748" s="2"/>
      <c r="IM3748" s="2"/>
      <c r="IN3748" s="2"/>
      <c r="IO3748" s="2"/>
      <c r="IP3748" s="2"/>
      <c r="IQ3748" s="2"/>
    </row>
    <row r="3749" spans="1:251" s="16" customFormat="1" ht="18.75" customHeight="1" thickBot="1">
      <c r="A3749" s="17"/>
      <c r="B3749" s="121" t="s">
        <v>11</v>
      </c>
      <c r="C3749" s="122"/>
      <c r="D3749" s="122"/>
      <c r="E3749" s="122"/>
      <c r="F3749" s="122"/>
      <c r="G3749" s="122"/>
      <c r="H3749" s="122"/>
      <c r="I3749" s="122"/>
      <c r="J3749" s="122"/>
      <c r="K3749" s="122"/>
      <c r="L3749" s="122"/>
      <c r="M3749" s="122"/>
      <c r="N3749" s="122"/>
      <c r="O3749" s="122"/>
      <c r="P3749" s="122"/>
      <c r="Q3749" s="122"/>
      <c r="R3749" s="122"/>
      <c r="S3749" s="122"/>
      <c r="T3749" s="122"/>
      <c r="U3749" s="122"/>
      <c r="V3749" s="122"/>
      <c r="W3749" s="122"/>
      <c r="X3749" s="122"/>
      <c r="Y3749" s="122"/>
      <c r="Z3749" s="123"/>
      <c r="AA3749" s="124">
        <f>SUM($AA$3748:$AA$3748)</f>
        <v>542</v>
      </c>
      <c r="AB3749" s="125"/>
      <c r="AC3749" s="125"/>
      <c r="AD3749" s="125"/>
      <c r="AE3749" s="125"/>
      <c r="AF3749" s="125"/>
      <c r="AG3749" s="125"/>
      <c r="AH3749" s="125"/>
      <c r="AI3749" s="126"/>
      <c r="AJ3749" s="124">
        <f>SUM($AJ$3748:$AJ$3748)</f>
        <v>542</v>
      </c>
      <c r="AK3749" s="125"/>
      <c r="AL3749" s="125"/>
      <c r="AM3749" s="125"/>
      <c r="AN3749" s="125"/>
      <c r="AO3749" s="125"/>
      <c r="AP3749" s="125"/>
      <c r="AQ3749" s="125"/>
      <c r="AR3749" s="126"/>
      <c r="AS3749" s="127"/>
      <c r="AT3749" s="128"/>
      <c r="AU3749" s="128"/>
      <c r="AV3749" s="128"/>
      <c r="AW3749" s="128"/>
      <c r="AX3749" s="129"/>
      <c r="AY3749" s="2"/>
      <c r="AZ3749" s="2"/>
      <c r="BA3749" s="2"/>
      <c r="BB3749" s="2"/>
      <c r="BC3749" s="2"/>
      <c r="BD3749" s="2"/>
      <c r="BE3749" s="2"/>
      <c r="BF3749" s="2"/>
      <c r="BG3749" s="2"/>
      <c r="BH3749" s="2"/>
      <c r="BI3749" s="2"/>
      <c r="BJ3749" s="2"/>
      <c r="BK3749" s="2"/>
      <c r="BL3749" s="2"/>
      <c r="BM3749" s="2"/>
      <c r="BN3749" s="2"/>
      <c r="BO3749" s="2"/>
      <c r="BP3749" s="2"/>
      <c r="BQ3749" s="2"/>
      <c r="BR3749" s="2"/>
      <c r="BS3749" s="2"/>
      <c r="BT3749" s="2"/>
      <c r="BU3749" s="2"/>
      <c r="BV3749" s="2"/>
      <c r="BW3749" s="2"/>
      <c r="BX3749" s="2"/>
      <c r="BY3749" s="2"/>
      <c r="BZ3749" s="2"/>
      <c r="CA3749" s="2"/>
      <c r="CB3749" s="2"/>
      <c r="CC3749" s="2"/>
      <c r="CD3749" s="2"/>
      <c r="CE3749" s="2"/>
      <c r="CF3749" s="2"/>
      <c r="CG3749" s="2"/>
      <c r="CH3749" s="2"/>
      <c r="CI3749" s="2"/>
      <c r="CJ3749" s="2"/>
      <c r="CK3749" s="2"/>
      <c r="CL3749" s="2"/>
      <c r="CM3749" s="2"/>
      <c r="CN3749" s="2"/>
      <c r="CO3749" s="2"/>
      <c r="CP3749" s="2"/>
      <c r="CQ3749" s="2"/>
      <c r="CR3749" s="2"/>
      <c r="CS3749" s="2"/>
      <c r="CT3749" s="2"/>
      <c r="CU3749" s="2"/>
      <c r="CV3749" s="2"/>
      <c r="CW3749" s="2"/>
      <c r="CX3749" s="2"/>
      <c r="CY3749" s="2"/>
      <c r="CZ3749" s="2"/>
      <c r="DA3749" s="2"/>
      <c r="DB3749" s="2"/>
      <c r="DC3749" s="2"/>
      <c r="DD3749" s="2"/>
      <c r="DE3749" s="2"/>
      <c r="DF3749" s="2"/>
      <c r="DG3749" s="2"/>
      <c r="DH3749" s="2"/>
      <c r="DI3749" s="2"/>
      <c r="DJ3749" s="2"/>
      <c r="DK3749" s="2"/>
      <c r="DL3749" s="2"/>
      <c r="DM3749" s="2"/>
      <c r="DN3749" s="2"/>
      <c r="DO3749" s="2"/>
      <c r="DP3749" s="2"/>
      <c r="DQ3749" s="2"/>
      <c r="DR3749" s="2"/>
      <c r="DS3749" s="2"/>
      <c r="DT3749" s="2"/>
      <c r="DU3749" s="2"/>
      <c r="DV3749" s="2"/>
      <c r="DW3749" s="2"/>
      <c r="DX3749" s="2"/>
      <c r="DY3749" s="2"/>
      <c r="DZ3749" s="2"/>
      <c r="EA3749" s="2"/>
      <c r="EB3749" s="2"/>
      <c r="EC3749" s="2"/>
      <c r="ED3749" s="2"/>
      <c r="EE3749" s="2"/>
      <c r="EF3749" s="2"/>
      <c r="EG3749" s="2"/>
      <c r="EH3749" s="2"/>
      <c r="EI3749" s="2"/>
      <c r="EJ3749" s="2"/>
      <c r="EK3749" s="2"/>
      <c r="EL3749" s="2"/>
      <c r="EM3749" s="2"/>
      <c r="EN3749" s="2"/>
      <c r="EO3749" s="2"/>
      <c r="EP3749" s="2"/>
      <c r="EQ3749" s="2"/>
      <c r="ER3749" s="2"/>
      <c r="ES3749" s="2"/>
      <c r="ET3749" s="2"/>
      <c r="EU3749" s="2"/>
      <c r="EV3749" s="2"/>
      <c r="EW3749" s="2"/>
      <c r="EX3749" s="2"/>
      <c r="EY3749" s="2"/>
      <c r="EZ3749" s="2"/>
      <c r="FA3749" s="2"/>
      <c r="FB3749" s="2"/>
      <c r="FC3749" s="2"/>
      <c r="FD3749" s="2"/>
      <c r="FE3749" s="2"/>
      <c r="FF3749" s="2"/>
      <c r="FG3749" s="2"/>
      <c r="FH3749" s="2"/>
      <c r="FI3749" s="2"/>
      <c r="FJ3749" s="2"/>
      <c r="FK3749" s="2"/>
      <c r="FL3749" s="2"/>
      <c r="FM3749" s="2"/>
      <c r="FN3749" s="2"/>
      <c r="FO3749" s="2"/>
      <c r="FP3749" s="2"/>
      <c r="FQ3749" s="2"/>
      <c r="FR3749" s="2"/>
      <c r="FS3749" s="2"/>
      <c r="FT3749" s="2"/>
      <c r="FU3749" s="2"/>
      <c r="FV3749" s="2"/>
      <c r="FW3749" s="2"/>
      <c r="FX3749" s="2"/>
      <c r="FY3749" s="2"/>
      <c r="FZ3749" s="2"/>
      <c r="GA3749" s="2"/>
      <c r="GB3749" s="2"/>
      <c r="GC3749" s="2"/>
      <c r="GD3749" s="2"/>
      <c r="GE3749" s="2"/>
      <c r="GF3749" s="2"/>
      <c r="GG3749" s="2"/>
      <c r="GH3749" s="2"/>
      <c r="GI3749" s="2"/>
      <c r="GJ3749" s="2"/>
      <c r="GK3749" s="2"/>
      <c r="GL3749" s="2"/>
      <c r="GM3749" s="2"/>
      <c r="GN3749" s="2"/>
      <c r="GO3749" s="2"/>
      <c r="GP3749" s="2"/>
      <c r="GQ3749" s="2"/>
      <c r="GR3749" s="2"/>
      <c r="GS3749" s="2"/>
      <c r="GT3749" s="2"/>
      <c r="GU3749" s="2"/>
      <c r="GV3749" s="2"/>
      <c r="GW3749" s="2"/>
      <c r="GX3749" s="2"/>
      <c r="GY3749" s="2"/>
      <c r="GZ3749" s="2"/>
      <c r="HA3749" s="2"/>
      <c r="HB3749" s="2"/>
      <c r="HC3749" s="2"/>
      <c r="HD3749" s="2"/>
      <c r="HE3749" s="2"/>
      <c r="HF3749" s="2"/>
      <c r="HG3749" s="2"/>
      <c r="HH3749" s="2"/>
      <c r="HI3749" s="2"/>
      <c r="HJ3749" s="2"/>
      <c r="HK3749" s="2"/>
      <c r="HL3749" s="2"/>
      <c r="HM3749" s="2"/>
      <c r="HN3749" s="2"/>
      <c r="HO3749" s="2"/>
      <c r="HP3749" s="2"/>
      <c r="HQ3749" s="2"/>
      <c r="HR3749" s="2"/>
      <c r="HS3749" s="2"/>
      <c r="HT3749" s="2"/>
      <c r="HU3749" s="2"/>
      <c r="HV3749" s="2"/>
      <c r="HW3749" s="2"/>
      <c r="HX3749" s="2"/>
      <c r="HY3749" s="2"/>
      <c r="HZ3749" s="2"/>
      <c r="IA3749" s="2"/>
      <c r="IB3749" s="2"/>
      <c r="IC3749" s="2"/>
      <c r="ID3749" s="2"/>
      <c r="IE3749" s="2"/>
      <c r="IF3749" s="2"/>
      <c r="IG3749" s="2"/>
      <c r="IH3749" s="2"/>
      <c r="II3749" s="2"/>
      <c r="IJ3749" s="2"/>
      <c r="IK3749" s="2"/>
      <c r="IL3749" s="2"/>
      <c r="IM3749" s="2"/>
      <c r="IN3749" s="2"/>
      <c r="IO3749" s="2"/>
      <c r="IP3749" s="2"/>
      <c r="IQ3749" s="2"/>
    </row>
    <row r="3751" spans="1:251" ht="18.75">
      <c r="A3751" s="1" t="s">
        <v>0</v>
      </c>
      <c r="AW3751" s="3"/>
      <c r="AX3751" s="4"/>
      <c r="AY3751" s="3"/>
    </row>
    <row r="3753" spans="1:251" ht="18.75">
      <c r="B3753" s="101" t="s">
        <v>8</v>
      </c>
      <c r="C3753" s="102"/>
      <c r="D3753" s="102"/>
      <c r="E3753" s="102"/>
      <c r="F3753" s="102"/>
      <c r="G3753" s="102"/>
      <c r="H3753" s="102"/>
      <c r="I3753" s="102"/>
      <c r="J3753" s="102"/>
      <c r="K3753" s="102"/>
      <c r="L3753" s="102"/>
      <c r="M3753" s="102"/>
      <c r="N3753" s="102"/>
      <c r="O3753" s="102"/>
      <c r="P3753" s="102"/>
      <c r="Q3753" s="102"/>
      <c r="R3753" s="102"/>
      <c r="S3753" s="102"/>
      <c r="T3753" s="102"/>
      <c r="U3753" s="102"/>
      <c r="V3753" s="102"/>
      <c r="W3753" s="102"/>
      <c r="X3753" s="102"/>
      <c r="Y3753" s="102"/>
      <c r="Z3753" s="102"/>
      <c r="AA3753" s="102"/>
      <c r="AB3753" s="102"/>
      <c r="AC3753" s="102"/>
      <c r="AD3753" s="102"/>
      <c r="AE3753" s="102"/>
      <c r="AF3753" s="102"/>
      <c r="AG3753" s="102"/>
      <c r="AH3753" s="102"/>
      <c r="AI3753" s="102"/>
      <c r="AJ3753" s="102"/>
      <c r="AK3753" s="102"/>
      <c r="AL3753" s="102"/>
      <c r="AM3753" s="102"/>
      <c r="AN3753" s="102"/>
      <c r="AO3753" s="102"/>
      <c r="AP3753" s="102"/>
      <c r="AQ3753" s="102"/>
      <c r="AR3753" s="102"/>
      <c r="AS3753" s="102"/>
      <c r="AT3753" s="102"/>
      <c r="AU3753" s="102"/>
      <c r="AV3753" s="102"/>
      <c r="AW3753" s="102"/>
      <c r="AX3753" s="102"/>
    </row>
    <row r="3754" spans="1:251">
      <c r="Z3754" s="5"/>
      <c r="AD3754" s="5"/>
      <c r="AE3754" s="5"/>
      <c r="AF3754" s="5"/>
      <c r="AG3754" s="5"/>
      <c r="AH3754" s="5"/>
      <c r="AI3754" s="5"/>
      <c r="AO3754" s="5"/>
    </row>
    <row r="3755" spans="1:251" ht="13.5" thickBot="1">
      <c r="Z3755" s="5"/>
      <c r="AD3755" s="5"/>
      <c r="AE3755" s="5"/>
      <c r="AF3755" s="5"/>
      <c r="AG3755" s="5"/>
      <c r="AH3755" s="5"/>
      <c r="AI3755" s="5"/>
      <c r="AO3755" s="5"/>
      <c r="DI3755" s="6"/>
    </row>
    <row r="3756" spans="1:251" ht="24.75" customHeight="1" thickBot="1">
      <c r="B3756" s="103" t="s">
        <v>1</v>
      </c>
      <c r="C3756" s="104"/>
      <c r="D3756" s="104"/>
      <c r="E3756" s="104"/>
      <c r="F3756" s="104"/>
      <c r="G3756" s="104"/>
      <c r="H3756" s="105" t="s">
        <v>487</v>
      </c>
      <c r="I3756" s="106"/>
      <c r="J3756" s="106"/>
      <c r="K3756" s="106"/>
      <c r="L3756" s="106"/>
      <c r="M3756" s="106"/>
      <c r="N3756" s="106"/>
      <c r="O3756" s="106"/>
      <c r="P3756" s="106"/>
      <c r="Q3756" s="106"/>
      <c r="R3756" s="106"/>
      <c r="S3756" s="106"/>
      <c r="T3756" s="106"/>
      <c r="U3756" s="106"/>
      <c r="V3756" s="106"/>
      <c r="W3756" s="106"/>
      <c r="X3756" s="106"/>
      <c r="Y3756" s="106"/>
      <c r="Z3756" s="106"/>
      <c r="AA3756" s="106"/>
      <c r="AB3756" s="106"/>
      <c r="AC3756" s="106"/>
      <c r="AD3756" s="106"/>
      <c r="AE3756" s="106"/>
      <c r="AF3756" s="106"/>
      <c r="AG3756" s="106"/>
      <c r="AH3756" s="106"/>
      <c r="AI3756" s="106"/>
      <c r="AJ3756" s="106"/>
      <c r="AK3756" s="106"/>
      <c r="AL3756" s="106"/>
      <c r="AM3756" s="106"/>
      <c r="AN3756" s="106"/>
      <c r="AO3756" s="106"/>
      <c r="AP3756" s="106"/>
      <c r="AQ3756" s="106"/>
      <c r="AR3756" s="106"/>
      <c r="AS3756" s="106"/>
      <c r="AT3756" s="106"/>
      <c r="AU3756" s="106"/>
      <c r="AV3756" s="106"/>
      <c r="AW3756" s="106"/>
      <c r="AX3756" s="107"/>
      <c r="DI3756" s="6"/>
    </row>
    <row r="3757" spans="1:251" ht="14.25">
      <c r="B3757" s="7"/>
      <c r="C3757" s="7"/>
      <c r="D3757" s="7"/>
      <c r="E3757" s="7"/>
      <c r="F3757" s="7"/>
      <c r="G3757" s="7"/>
      <c r="H3757" s="8"/>
      <c r="I3757" s="8"/>
      <c r="J3757" s="8"/>
      <c r="K3757" s="8"/>
      <c r="L3757" s="9"/>
      <c r="M3757" s="9"/>
      <c r="N3757" s="9"/>
      <c r="O3757" s="9"/>
      <c r="P3757" s="8"/>
      <c r="Q3757" s="8"/>
      <c r="R3757" s="8"/>
      <c r="S3757" s="8"/>
      <c r="T3757" s="8"/>
      <c r="U3757" s="8"/>
      <c r="V3757" s="10"/>
      <c r="W3757" s="10"/>
      <c r="X3757" s="10"/>
      <c r="Y3757" s="10"/>
      <c r="Z3757" s="10"/>
      <c r="AA3757" s="10"/>
      <c r="AB3757" s="10"/>
      <c r="AC3757" s="10"/>
      <c r="AD3757" s="10"/>
      <c r="AE3757" s="10"/>
      <c r="AF3757" s="10"/>
      <c r="AG3757" s="10"/>
      <c r="AH3757" s="10"/>
      <c r="AI3757" s="10"/>
      <c r="AJ3757" s="10"/>
      <c r="AK3757" s="10"/>
      <c r="AL3757" s="10"/>
      <c r="AM3757" s="10"/>
      <c r="AN3757" s="10"/>
      <c r="AO3757" s="10"/>
      <c r="AP3757" s="10"/>
      <c r="AQ3757" s="10"/>
      <c r="AR3757" s="10"/>
      <c r="AS3757" s="10"/>
      <c r="AT3757" s="10"/>
      <c r="AU3757" s="10"/>
      <c r="AV3757" s="10"/>
      <c r="AW3757" s="10"/>
      <c r="AX3757" s="10"/>
      <c r="DI3757" s="6"/>
    </row>
    <row r="3758" spans="1:251" ht="15" thickBot="1">
      <c r="A3758" s="11"/>
      <c r="B3758" s="10" t="s">
        <v>2</v>
      </c>
      <c r="C3758" s="8"/>
      <c r="D3758" s="8"/>
      <c r="E3758" s="8"/>
      <c r="F3758" s="8"/>
      <c r="G3758" s="8"/>
      <c r="H3758" s="8"/>
      <c r="I3758" s="8"/>
      <c r="J3758" s="8"/>
      <c r="K3758" s="8"/>
      <c r="L3758" s="9"/>
      <c r="M3758" s="9"/>
      <c r="N3758" s="9"/>
      <c r="O3758" s="9"/>
      <c r="P3758" s="8"/>
      <c r="Q3758" s="8"/>
      <c r="R3758" s="8"/>
      <c r="S3758" s="8"/>
      <c r="T3758" s="8"/>
      <c r="U3758" s="8"/>
      <c r="V3758" s="10"/>
      <c r="W3758" s="10"/>
      <c r="X3758" s="10"/>
      <c r="Y3758" s="10"/>
      <c r="Z3758" s="10"/>
      <c r="AA3758" s="10"/>
      <c r="AB3758" s="10"/>
      <c r="AC3758" s="10"/>
      <c r="AD3758" s="10"/>
      <c r="AE3758" s="10"/>
      <c r="AF3758" s="10"/>
      <c r="AG3758" s="10"/>
      <c r="AH3758" s="10"/>
      <c r="AI3758" s="10"/>
      <c r="AJ3758" s="10"/>
      <c r="AK3758" s="10"/>
      <c r="AL3758" s="10"/>
      <c r="AM3758" s="10"/>
      <c r="AN3758" s="10"/>
      <c r="AO3758" s="10"/>
      <c r="AP3758" s="10"/>
      <c r="AQ3758" s="10"/>
      <c r="AR3758" s="10"/>
      <c r="AS3758" s="10"/>
      <c r="AT3758" s="10"/>
      <c r="AU3758" s="10"/>
      <c r="AV3758" s="10"/>
      <c r="AW3758" s="10"/>
      <c r="AX3758" s="10"/>
      <c r="DI3758" s="6"/>
    </row>
    <row r="3759" spans="1:251" ht="14.25">
      <c r="A3759" s="8"/>
      <c r="B3759" s="12"/>
      <c r="C3759" s="7"/>
      <c r="D3759" s="7"/>
      <c r="E3759" s="7"/>
      <c r="F3759" s="7"/>
      <c r="G3759" s="7"/>
      <c r="H3759" s="7"/>
      <c r="I3759" s="7"/>
      <c r="J3759" s="7"/>
      <c r="K3759" s="7"/>
      <c r="L3759" s="13"/>
      <c r="M3759" s="13"/>
      <c r="N3759" s="13"/>
      <c r="O3759" s="13"/>
      <c r="P3759" s="7"/>
      <c r="Q3759" s="7"/>
      <c r="R3759" s="7"/>
      <c r="S3759" s="7"/>
      <c r="T3759" s="7"/>
      <c r="U3759" s="7"/>
      <c r="V3759" s="14"/>
      <c r="W3759" s="14"/>
      <c r="X3759" s="14"/>
      <c r="Y3759" s="14"/>
      <c r="Z3759" s="14"/>
      <c r="AA3759" s="14"/>
      <c r="AB3759" s="14"/>
      <c r="AC3759" s="14"/>
      <c r="AD3759" s="14"/>
      <c r="AE3759" s="14"/>
      <c r="AF3759" s="14"/>
      <c r="AG3759" s="14"/>
      <c r="AH3759" s="14"/>
      <c r="AI3759" s="14"/>
      <c r="AJ3759" s="14"/>
      <c r="AK3759" s="14"/>
      <c r="AL3759" s="14"/>
      <c r="AM3759" s="14"/>
      <c r="AN3759" s="14"/>
      <c r="AO3759" s="14"/>
      <c r="AP3759" s="14"/>
      <c r="AQ3759" s="14"/>
      <c r="AR3759" s="14"/>
      <c r="AS3759" s="14"/>
      <c r="AT3759" s="14"/>
      <c r="AU3759" s="14"/>
      <c r="AV3759" s="14"/>
      <c r="AW3759" s="14"/>
      <c r="AX3759" s="15"/>
    </row>
    <row r="3760" spans="1:251" ht="12" customHeight="1">
      <c r="A3760" s="8"/>
      <c r="B3760" s="108" t="s">
        <v>488</v>
      </c>
      <c r="C3760" s="109"/>
      <c r="D3760" s="109"/>
      <c r="E3760" s="109"/>
      <c r="F3760" s="109"/>
      <c r="G3760" s="109"/>
      <c r="H3760" s="109"/>
      <c r="I3760" s="109"/>
      <c r="J3760" s="109"/>
      <c r="K3760" s="109"/>
      <c r="L3760" s="109"/>
      <c r="M3760" s="109"/>
      <c r="N3760" s="109"/>
      <c r="O3760" s="109"/>
      <c r="P3760" s="109"/>
      <c r="Q3760" s="109"/>
      <c r="R3760" s="109"/>
      <c r="S3760" s="109"/>
      <c r="T3760" s="109"/>
      <c r="U3760" s="109"/>
      <c r="V3760" s="109"/>
      <c r="W3760" s="109"/>
      <c r="X3760" s="109"/>
      <c r="Y3760" s="109"/>
      <c r="Z3760" s="109"/>
      <c r="AA3760" s="109"/>
      <c r="AB3760" s="109"/>
      <c r="AC3760" s="109"/>
      <c r="AD3760" s="109"/>
      <c r="AE3760" s="109"/>
      <c r="AF3760" s="109"/>
      <c r="AG3760" s="109"/>
      <c r="AH3760" s="109"/>
      <c r="AI3760" s="109"/>
      <c r="AJ3760" s="109"/>
      <c r="AK3760" s="109"/>
      <c r="AL3760" s="109"/>
      <c r="AM3760" s="109"/>
      <c r="AN3760" s="109"/>
      <c r="AO3760" s="109"/>
      <c r="AP3760" s="109"/>
      <c r="AQ3760" s="109"/>
      <c r="AR3760" s="109"/>
      <c r="AS3760" s="109"/>
      <c r="AT3760" s="109"/>
      <c r="AU3760" s="109"/>
      <c r="AV3760" s="109"/>
      <c r="AW3760" s="109"/>
      <c r="AX3760" s="110"/>
    </row>
    <row r="3761" spans="1:113" ht="12" customHeight="1">
      <c r="A3761" s="8"/>
      <c r="B3761" s="108"/>
      <c r="C3761" s="109"/>
      <c r="D3761" s="109"/>
      <c r="E3761" s="109"/>
      <c r="F3761" s="109"/>
      <c r="G3761" s="109"/>
      <c r="H3761" s="109"/>
      <c r="I3761" s="109"/>
      <c r="J3761" s="109"/>
      <c r="K3761" s="109"/>
      <c r="L3761" s="109"/>
      <c r="M3761" s="109"/>
      <c r="N3761" s="109"/>
      <c r="O3761" s="109"/>
      <c r="P3761" s="109"/>
      <c r="Q3761" s="109"/>
      <c r="R3761" s="109"/>
      <c r="S3761" s="109"/>
      <c r="T3761" s="109"/>
      <c r="U3761" s="109"/>
      <c r="V3761" s="109"/>
      <c r="W3761" s="109"/>
      <c r="X3761" s="109"/>
      <c r="Y3761" s="109"/>
      <c r="Z3761" s="109"/>
      <c r="AA3761" s="109"/>
      <c r="AB3761" s="109"/>
      <c r="AC3761" s="109"/>
      <c r="AD3761" s="109"/>
      <c r="AE3761" s="109"/>
      <c r="AF3761" s="109"/>
      <c r="AG3761" s="109"/>
      <c r="AH3761" s="109"/>
      <c r="AI3761" s="109"/>
      <c r="AJ3761" s="109"/>
      <c r="AK3761" s="109"/>
      <c r="AL3761" s="109"/>
      <c r="AM3761" s="109"/>
      <c r="AN3761" s="109"/>
      <c r="AO3761" s="109"/>
      <c r="AP3761" s="109"/>
      <c r="AQ3761" s="109"/>
      <c r="AR3761" s="109"/>
      <c r="AS3761" s="109"/>
      <c r="AT3761" s="109"/>
      <c r="AU3761" s="109"/>
      <c r="AV3761" s="109"/>
      <c r="AW3761" s="109"/>
      <c r="AX3761" s="110"/>
      <c r="BC3761" s="16"/>
    </row>
    <row r="3762" spans="1:113" ht="12" customHeight="1">
      <c r="A3762" s="8"/>
      <c r="B3762" s="108"/>
      <c r="C3762" s="109"/>
      <c r="D3762" s="109"/>
      <c r="E3762" s="109"/>
      <c r="F3762" s="109"/>
      <c r="G3762" s="109"/>
      <c r="H3762" s="109"/>
      <c r="I3762" s="109"/>
      <c r="J3762" s="109"/>
      <c r="K3762" s="109"/>
      <c r="L3762" s="109"/>
      <c r="M3762" s="109"/>
      <c r="N3762" s="109"/>
      <c r="O3762" s="109"/>
      <c r="P3762" s="109"/>
      <c r="Q3762" s="109"/>
      <c r="R3762" s="109"/>
      <c r="S3762" s="109"/>
      <c r="T3762" s="109"/>
      <c r="U3762" s="109"/>
      <c r="V3762" s="109"/>
      <c r="W3762" s="109"/>
      <c r="X3762" s="109"/>
      <c r="Y3762" s="109"/>
      <c r="Z3762" s="109"/>
      <c r="AA3762" s="109"/>
      <c r="AB3762" s="109"/>
      <c r="AC3762" s="109"/>
      <c r="AD3762" s="109"/>
      <c r="AE3762" s="109"/>
      <c r="AF3762" s="109"/>
      <c r="AG3762" s="109"/>
      <c r="AH3762" s="109"/>
      <c r="AI3762" s="109"/>
      <c r="AJ3762" s="109"/>
      <c r="AK3762" s="109"/>
      <c r="AL3762" s="109"/>
      <c r="AM3762" s="109"/>
      <c r="AN3762" s="109"/>
      <c r="AO3762" s="109"/>
      <c r="AP3762" s="109"/>
      <c r="AQ3762" s="109"/>
      <c r="AR3762" s="109"/>
      <c r="AS3762" s="109"/>
      <c r="AT3762" s="109"/>
      <c r="AU3762" s="109"/>
      <c r="AV3762" s="109"/>
      <c r="AW3762" s="109"/>
      <c r="AX3762" s="110"/>
    </row>
    <row r="3763" spans="1:113" ht="12" customHeight="1">
      <c r="A3763" s="8"/>
      <c r="B3763" s="108"/>
      <c r="C3763" s="109"/>
      <c r="D3763" s="109"/>
      <c r="E3763" s="109"/>
      <c r="F3763" s="109"/>
      <c r="G3763" s="109"/>
      <c r="H3763" s="109"/>
      <c r="I3763" s="109"/>
      <c r="J3763" s="109"/>
      <c r="K3763" s="109"/>
      <c r="L3763" s="109"/>
      <c r="M3763" s="109"/>
      <c r="N3763" s="109"/>
      <c r="O3763" s="109"/>
      <c r="P3763" s="109"/>
      <c r="Q3763" s="109"/>
      <c r="R3763" s="109"/>
      <c r="S3763" s="109"/>
      <c r="T3763" s="109"/>
      <c r="U3763" s="109"/>
      <c r="V3763" s="109"/>
      <c r="W3763" s="109"/>
      <c r="X3763" s="109"/>
      <c r="Y3763" s="109"/>
      <c r="Z3763" s="109"/>
      <c r="AA3763" s="109"/>
      <c r="AB3763" s="109"/>
      <c r="AC3763" s="109"/>
      <c r="AD3763" s="109"/>
      <c r="AE3763" s="109"/>
      <c r="AF3763" s="109"/>
      <c r="AG3763" s="109"/>
      <c r="AH3763" s="109"/>
      <c r="AI3763" s="109"/>
      <c r="AJ3763" s="109"/>
      <c r="AK3763" s="109"/>
      <c r="AL3763" s="109"/>
      <c r="AM3763" s="109"/>
      <c r="AN3763" s="109"/>
      <c r="AO3763" s="109"/>
      <c r="AP3763" s="109"/>
      <c r="AQ3763" s="109"/>
      <c r="AR3763" s="109"/>
      <c r="AS3763" s="109"/>
      <c r="AT3763" s="109"/>
      <c r="AU3763" s="109"/>
      <c r="AV3763" s="109"/>
      <c r="AW3763" s="109"/>
      <c r="AX3763" s="110"/>
    </row>
    <row r="3764" spans="1:113" ht="12" customHeight="1">
      <c r="A3764" s="8"/>
      <c r="B3764" s="108"/>
      <c r="C3764" s="109"/>
      <c r="D3764" s="109"/>
      <c r="E3764" s="109"/>
      <c r="F3764" s="109"/>
      <c r="G3764" s="109"/>
      <c r="H3764" s="109"/>
      <c r="I3764" s="109"/>
      <c r="J3764" s="109"/>
      <c r="K3764" s="109"/>
      <c r="L3764" s="109"/>
      <c r="M3764" s="109"/>
      <c r="N3764" s="109"/>
      <c r="O3764" s="109"/>
      <c r="P3764" s="109"/>
      <c r="Q3764" s="109"/>
      <c r="R3764" s="109"/>
      <c r="S3764" s="109"/>
      <c r="T3764" s="109"/>
      <c r="U3764" s="109"/>
      <c r="V3764" s="109"/>
      <c r="W3764" s="109"/>
      <c r="X3764" s="109"/>
      <c r="Y3764" s="109"/>
      <c r="Z3764" s="109"/>
      <c r="AA3764" s="109"/>
      <c r="AB3764" s="109"/>
      <c r="AC3764" s="109"/>
      <c r="AD3764" s="109"/>
      <c r="AE3764" s="109"/>
      <c r="AF3764" s="109"/>
      <c r="AG3764" s="109"/>
      <c r="AH3764" s="109"/>
      <c r="AI3764" s="109"/>
      <c r="AJ3764" s="109"/>
      <c r="AK3764" s="109"/>
      <c r="AL3764" s="109"/>
      <c r="AM3764" s="109"/>
      <c r="AN3764" s="109"/>
      <c r="AO3764" s="109"/>
      <c r="AP3764" s="109"/>
      <c r="AQ3764" s="109"/>
      <c r="AR3764" s="109"/>
      <c r="AS3764" s="109"/>
      <c r="AT3764" s="109"/>
      <c r="AU3764" s="109"/>
      <c r="AV3764" s="109"/>
      <c r="AW3764" s="109"/>
      <c r="AX3764" s="110"/>
    </row>
    <row r="3765" spans="1:113" ht="15" thickBot="1">
      <c r="A3765" s="17"/>
      <c r="B3765" s="18"/>
      <c r="C3765" s="19"/>
      <c r="D3765" s="19"/>
      <c r="E3765" s="19"/>
      <c r="F3765" s="19"/>
      <c r="G3765" s="19"/>
      <c r="H3765" s="19"/>
      <c r="I3765" s="19"/>
      <c r="J3765" s="19"/>
      <c r="K3765" s="19"/>
      <c r="L3765" s="19"/>
      <c r="M3765" s="19"/>
      <c r="N3765" s="19"/>
      <c r="O3765" s="19"/>
      <c r="P3765" s="19"/>
      <c r="Q3765" s="19"/>
      <c r="R3765" s="19"/>
      <c r="S3765" s="19"/>
      <c r="T3765" s="19"/>
      <c r="U3765" s="19"/>
      <c r="V3765" s="19"/>
      <c r="W3765" s="19"/>
      <c r="X3765" s="19"/>
      <c r="Y3765" s="19"/>
      <c r="Z3765" s="19"/>
      <c r="AA3765" s="19"/>
      <c r="AB3765" s="19"/>
      <c r="AC3765" s="19"/>
      <c r="AD3765" s="19"/>
      <c r="AE3765" s="19"/>
      <c r="AF3765" s="19"/>
      <c r="AG3765" s="19"/>
      <c r="AH3765" s="19"/>
      <c r="AI3765" s="19"/>
      <c r="AJ3765" s="19"/>
      <c r="AK3765" s="19"/>
      <c r="AL3765" s="19"/>
      <c r="AM3765" s="19"/>
      <c r="AN3765" s="19"/>
      <c r="AO3765" s="19"/>
      <c r="AP3765" s="19"/>
      <c r="AQ3765" s="19"/>
      <c r="AR3765" s="19"/>
      <c r="AS3765" s="19"/>
      <c r="AT3765" s="19"/>
      <c r="AU3765" s="19"/>
      <c r="AV3765" s="19"/>
      <c r="AW3765" s="19"/>
      <c r="AX3765" s="20"/>
    </row>
    <row r="3766" spans="1:113">
      <c r="B3766" s="21"/>
    </row>
    <row r="3767" spans="1:113" ht="15" thickBot="1">
      <c r="A3767" s="11"/>
      <c r="B3767" s="10" t="s">
        <v>3</v>
      </c>
      <c r="C3767" s="8"/>
      <c r="D3767" s="8"/>
      <c r="E3767" s="8"/>
      <c r="F3767" s="8"/>
      <c r="G3767" s="8"/>
      <c r="H3767" s="8"/>
      <c r="I3767" s="8"/>
      <c r="J3767" s="8"/>
      <c r="K3767" s="8"/>
      <c r="L3767" s="9"/>
      <c r="M3767" s="9"/>
      <c r="N3767" s="9"/>
      <c r="O3767" s="9"/>
      <c r="P3767" s="8"/>
      <c r="Q3767" s="8"/>
      <c r="R3767" s="8"/>
      <c r="S3767" s="8"/>
      <c r="T3767" s="8"/>
      <c r="U3767" s="8"/>
      <c r="V3767" s="10"/>
      <c r="W3767" s="10"/>
      <c r="X3767" s="10"/>
      <c r="Y3767" s="10"/>
      <c r="Z3767" s="10"/>
      <c r="AA3767" s="10"/>
      <c r="AB3767" s="10"/>
      <c r="AC3767" s="10"/>
      <c r="AD3767" s="10"/>
      <c r="AE3767" s="10"/>
      <c r="AF3767" s="10"/>
      <c r="AG3767" s="10"/>
      <c r="AH3767" s="10"/>
      <c r="AI3767" s="10"/>
      <c r="AJ3767" s="10"/>
      <c r="AK3767" s="10"/>
      <c r="AL3767" s="10"/>
      <c r="AM3767" s="10"/>
      <c r="AN3767" s="10"/>
      <c r="AO3767" s="10"/>
      <c r="AP3767" s="10"/>
      <c r="AQ3767" s="10"/>
      <c r="AR3767" s="10"/>
      <c r="AS3767" s="10"/>
      <c r="AT3767" s="10"/>
      <c r="AU3767" s="10"/>
      <c r="AV3767" s="10"/>
      <c r="AW3767" s="10"/>
      <c r="AX3767" s="10"/>
      <c r="DI3767" s="6"/>
    </row>
    <row r="3768" spans="1:113" ht="14.25">
      <c r="A3768" s="8"/>
      <c r="B3768" s="12"/>
      <c r="C3768" s="7"/>
      <c r="D3768" s="7"/>
      <c r="E3768" s="7"/>
      <c r="F3768" s="7"/>
      <c r="G3768" s="7"/>
      <c r="H3768" s="7"/>
      <c r="I3768" s="7"/>
      <c r="J3768" s="7"/>
      <c r="K3768" s="7"/>
      <c r="L3768" s="13"/>
      <c r="M3768" s="13"/>
      <c r="N3768" s="13"/>
      <c r="O3768" s="13"/>
      <c r="P3768" s="7"/>
      <c r="Q3768" s="7"/>
      <c r="R3768" s="7"/>
      <c r="S3768" s="7"/>
      <c r="T3768" s="7"/>
      <c r="U3768" s="7"/>
      <c r="V3768" s="14"/>
      <c r="W3768" s="14"/>
      <c r="X3768" s="14"/>
      <c r="Y3768" s="14"/>
      <c r="Z3768" s="14"/>
      <c r="AA3768" s="14"/>
      <c r="AB3768" s="14"/>
      <c r="AC3768" s="14"/>
      <c r="AD3768" s="14"/>
      <c r="AE3768" s="14"/>
      <c r="AF3768" s="14"/>
      <c r="AG3768" s="14"/>
      <c r="AH3768" s="14"/>
      <c r="AI3768" s="14"/>
      <c r="AJ3768" s="14"/>
      <c r="AK3768" s="14"/>
      <c r="AL3768" s="14"/>
      <c r="AM3768" s="14"/>
      <c r="AN3768" s="14"/>
      <c r="AO3768" s="14"/>
      <c r="AP3768" s="14"/>
      <c r="AQ3768" s="14"/>
      <c r="AR3768" s="14"/>
      <c r="AS3768" s="14"/>
      <c r="AT3768" s="14"/>
      <c r="AU3768" s="14"/>
      <c r="AV3768" s="14"/>
      <c r="AW3768" s="14"/>
      <c r="AX3768" s="15"/>
    </row>
    <row r="3769" spans="1:113" ht="12" customHeight="1">
      <c r="A3769" s="8"/>
      <c r="B3769" s="108" t="s">
        <v>489</v>
      </c>
      <c r="C3769" s="109"/>
      <c r="D3769" s="109"/>
      <c r="E3769" s="109"/>
      <c r="F3769" s="109"/>
      <c r="G3769" s="109"/>
      <c r="H3769" s="109"/>
      <c r="I3769" s="109"/>
      <c r="J3769" s="109"/>
      <c r="K3769" s="109"/>
      <c r="L3769" s="109"/>
      <c r="M3769" s="109"/>
      <c r="N3769" s="109"/>
      <c r="O3769" s="109"/>
      <c r="P3769" s="109"/>
      <c r="Q3769" s="109"/>
      <c r="R3769" s="109"/>
      <c r="S3769" s="109"/>
      <c r="T3769" s="109"/>
      <c r="U3769" s="109"/>
      <c r="V3769" s="109"/>
      <c r="W3769" s="109"/>
      <c r="X3769" s="109"/>
      <c r="Y3769" s="109"/>
      <c r="Z3769" s="109"/>
      <c r="AA3769" s="109"/>
      <c r="AB3769" s="109"/>
      <c r="AC3769" s="109"/>
      <c r="AD3769" s="109"/>
      <c r="AE3769" s="109"/>
      <c r="AF3769" s="109"/>
      <c r="AG3769" s="109"/>
      <c r="AH3769" s="109"/>
      <c r="AI3769" s="109"/>
      <c r="AJ3769" s="109"/>
      <c r="AK3769" s="109"/>
      <c r="AL3769" s="109"/>
      <c r="AM3769" s="109"/>
      <c r="AN3769" s="109"/>
      <c r="AO3769" s="109"/>
      <c r="AP3769" s="109"/>
      <c r="AQ3769" s="109"/>
      <c r="AR3769" s="109"/>
      <c r="AS3769" s="109"/>
      <c r="AT3769" s="109"/>
      <c r="AU3769" s="109"/>
      <c r="AV3769" s="109"/>
      <c r="AW3769" s="109"/>
      <c r="AX3769" s="110"/>
    </row>
    <row r="3770" spans="1:113" ht="12" customHeight="1">
      <c r="A3770" s="8"/>
      <c r="B3770" s="108"/>
      <c r="C3770" s="109"/>
      <c r="D3770" s="109"/>
      <c r="E3770" s="109"/>
      <c r="F3770" s="109"/>
      <c r="G3770" s="109"/>
      <c r="H3770" s="109"/>
      <c r="I3770" s="109"/>
      <c r="J3770" s="109"/>
      <c r="K3770" s="109"/>
      <c r="L3770" s="109"/>
      <c r="M3770" s="109"/>
      <c r="N3770" s="109"/>
      <c r="O3770" s="109"/>
      <c r="P3770" s="109"/>
      <c r="Q3770" s="109"/>
      <c r="R3770" s="109"/>
      <c r="S3770" s="109"/>
      <c r="T3770" s="109"/>
      <c r="U3770" s="109"/>
      <c r="V3770" s="109"/>
      <c r="W3770" s="109"/>
      <c r="X3770" s="109"/>
      <c r="Y3770" s="109"/>
      <c r="Z3770" s="109"/>
      <c r="AA3770" s="109"/>
      <c r="AB3770" s="109"/>
      <c r="AC3770" s="109"/>
      <c r="AD3770" s="109"/>
      <c r="AE3770" s="109"/>
      <c r="AF3770" s="109"/>
      <c r="AG3770" s="109"/>
      <c r="AH3770" s="109"/>
      <c r="AI3770" s="109"/>
      <c r="AJ3770" s="109"/>
      <c r="AK3770" s="109"/>
      <c r="AL3770" s="109"/>
      <c r="AM3770" s="109"/>
      <c r="AN3770" s="109"/>
      <c r="AO3770" s="109"/>
      <c r="AP3770" s="109"/>
      <c r="AQ3770" s="109"/>
      <c r="AR3770" s="109"/>
      <c r="AS3770" s="109"/>
      <c r="AT3770" s="109"/>
      <c r="AU3770" s="109"/>
      <c r="AV3770" s="109"/>
      <c r="AW3770" s="109"/>
      <c r="AX3770" s="110"/>
      <c r="BC3770" s="16"/>
    </row>
    <row r="3771" spans="1:113" ht="12" customHeight="1">
      <c r="A3771" s="8"/>
      <c r="B3771" s="108"/>
      <c r="C3771" s="109"/>
      <c r="D3771" s="109"/>
      <c r="E3771" s="109"/>
      <c r="F3771" s="109"/>
      <c r="G3771" s="109"/>
      <c r="H3771" s="109"/>
      <c r="I3771" s="109"/>
      <c r="J3771" s="109"/>
      <c r="K3771" s="109"/>
      <c r="L3771" s="109"/>
      <c r="M3771" s="109"/>
      <c r="N3771" s="109"/>
      <c r="O3771" s="109"/>
      <c r="P3771" s="109"/>
      <c r="Q3771" s="109"/>
      <c r="R3771" s="109"/>
      <c r="S3771" s="109"/>
      <c r="T3771" s="109"/>
      <c r="U3771" s="109"/>
      <c r="V3771" s="109"/>
      <c r="W3771" s="109"/>
      <c r="X3771" s="109"/>
      <c r="Y3771" s="109"/>
      <c r="Z3771" s="109"/>
      <c r="AA3771" s="109"/>
      <c r="AB3771" s="109"/>
      <c r="AC3771" s="109"/>
      <c r="AD3771" s="109"/>
      <c r="AE3771" s="109"/>
      <c r="AF3771" s="109"/>
      <c r="AG3771" s="109"/>
      <c r="AH3771" s="109"/>
      <c r="AI3771" s="109"/>
      <c r="AJ3771" s="109"/>
      <c r="AK3771" s="109"/>
      <c r="AL3771" s="109"/>
      <c r="AM3771" s="109"/>
      <c r="AN3771" s="109"/>
      <c r="AO3771" s="109"/>
      <c r="AP3771" s="109"/>
      <c r="AQ3771" s="109"/>
      <c r="AR3771" s="109"/>
      <c r="AS3771" s="109"/>
      <c r="AT3771" s="109"/>
      <c r="AU3771" s="109"/>
      <c r="AV3771" s="109"/>
      <c r="AW3771" s="109"/>
      <c r="AX3771" s="110"/>
    </row>
    <row r="3772" spans="1:113" ht="12" customHeight="1">
      <c r="A3772" s="8"/>
      <c r="B3772" s="108"/>
      <c r="C3772" s="109"/>
      <c r="D3772" s="109"/>
      <c r="E3772" s="109"/>
      <c r="F3772" s="109"/>
      <c r="G3772" s="109"/>
      <c r="H3772" s="109"/>
      <c r="I3772" s="109"/>
      <c r="J3772" s="109"/>
      <c r="K3772" s="109"/>
      <c r="L3772" s="109"/>
      <c r="M3772" s="109"/>
      <c r="N3772" s="109"/>
      <c r="O3772" s="109"/>
      <c r="P3772" s="109"/>
      <c r="Q3772" s="109"/>
      <c r="R3772" s="109"/>
      <c r="S3772" s="109"/>
      <c r="T3772" s="109"/>
      <c r="U3772" s="109"/>
      <c r="V3772" s="109"/>
      <c r="W3772" s="109"/>
      <c r="X3772" s="109"/>
      <c r="Y3772" s="109"/>
      <c r="Z3772" s="109"/>
      <c r="AA3772" s="109"/>
      <c r="AB3772" s="109"/>
      <c r="AC3772" s="109"/>
      <c r="AD3772" s="109"/>
      <c r="AE3772" s="109"/>
      <c r="AF3772" s="109"/>
      <c r="AG3772" s="109"/>
      <c r="AH3772" s="109"/>
      <c r="AI3772" s="109"/>
      <c r="AJ3772" s="109"/>
      <c r="AK3772" s="109"/>
      <c r="AL3772" s="109"/>
      <c r="AM3772" s="109"/>
      <c r="AN3772" s="109"/>
      <c r="AO3772" s="109"/>
      <c r="AP3772" s="109"/>
      <c r="AQ3772" s="109"/>
      <c r="AR3772" s="109"/>
      <c r="AS3772" s="109"/>
      <c r="AT3772" s="109"/>
      <c r="AU3772" s="109"/>
      <c r="AV3772" s="109"/>
      <c r="AW3772" s="109"/>
      <c r="AX3772" s="110"/>
    </row>
    <row r="3773" spans="1:113" ht="12" customHeight="1">
      <c r="A3773" s="8"/>
      <c r="B3773" s="108"/>
      <c r="C3773" s="109"/>
      <c r="D3773" s="109"/>
      <c r="E3773" s="109"/>
      <c r="F3773" s="109"/>
      <c r="G3773" s="109"/>
      <c r="H3773" s="109"/>
      <c r="I3773" s="109"/>
      <c r="J3773" s="109"/>
      <c r="K3773" s="109"/>
      <c r="L3773" s="109"/>
      <c r="M3773" s="109"/>
      <c r="N3773" s="109"/>
      <c r="O3773" s="109"/>
      <c r="P3773" s="109"/>
      <c r="Q3773" s="109"/>
      <c r="R3773" s="109"/>
      <c r="S3773" s="109"/>
      <c r="T3773" s="109"/>
      <c r="U3773" s="109"/>
      <c r="V3773" s="109"/>
      <c r="W3773" s="109"/>
      <c r="X3773" s="109"/>
      <c r="Y3773" s="109"/>
      <c r="Z3773" s="109"/>
      <c r="AA3773" s="109"/>
      <c r="AB3773" s="109"/>
      <c r="AC3773" s="109"/>
      <c r="AD3773" s="109"/>
      <c r="AE3773" s="109"/>
      <c r="AF3773" s="109"/>
      <c r="AG3773" s="109"/>
      <c r="AH3773" s="109"/>
      <c r="AI3773" s="109"/>
      <c r="AJ3773" s="109"/>
      <c r="AK3773" s="109"/>
      <c r="AL3773" s="109"/>
      <c r="AM3773" s="109"/>
      <c r="AN3773" s="109"/>
      <c r="AO3773" s="109"/>
      <c r="AP3773" s="109"/>
      <c r="AQ3773" s="109"/>
      <c r="AR3773" s="109"/>
      <c r="AS3773" s="109"/>
      <c r="AT3773" s="109"/>
      <c r="AU3773" s="109"/>
      <c r="AV3773" s="109"/>
      <c r="AW3773" s="109"/>
      <c r="AX3773" s="110"/>
    </row>
    <row r="3774" spans="1:113" ht="15" thickBot="1">
      <c r="A3774" s="17"/>
      <c r="B3774" s="18"/>
      <c r="C3774" s="19"/>
      <c r="D3774" s="19"/>
      <c r="E3774" s="19"/>
      <c r="F3774" s="19"/>
      <c r="G3774" s="19"/>
      <c r="H3774" s="19"/>
      <c r="I3774" s="19"/>
      <c r="J3774" s="19"/>
      <c r="K3774" s="19"/>
      <c r="L3774" s="19"/>
      <c r="M3774" s="19"/>
      <c r="N3774" s="19"/>
      <c r="O3774" s="19"/>
      <c r="P3774" s="19"/>
      <c r="Q3774" s="19"/>
      <c r="R3774" s="19"/>
      <c r="S3774" s="19"/>
      <c r="T3774" s="19"/>
      <c r="U3774" s="19"/>
      <c r="V3774" s="19"/>
      <c r="W3774" s="19"/>
      <c r="X3774" s="19"/>
      <c r="Y3774" s="19"/>
      <c r="Z3774" s="19"/>
      <c r="AA3774" s="19"/>
      <c r="AB3774" s="19"/>
      <c r="AC3774" s="19"/>
      <c r="AD3774" s="19"/>
      <c r="AE3774" s="19"/>
      <c r="AF3774" s="19"/>
      <c r="AG3774" s="19"/>
      <c r="AH3774" s="19"/>
      <c r="AI3774" s="19"/>
      <c r="AJ3774" s="19"/>
      <c r="AK3774" s="19"/>
      <c r="AL3774" s="19"/>
      <c r="AM3774" s="19"/>
      <c r="AN3774" s="19"/>
      <c r="AO3774" s="19"/>
      <c r="AP3774" s="19"/>
      <c r="AQ3774" s="19"/>
      <c r="AR3774" s="19"/>
      <c r="AS3774" s="19"/>
      <c r="AT3774" s="19"/>
      <c r="AU3774" s="19"/>
      <c r="AV3774" s="19"/>
      <c r="AW3774" s="19"/>
      <c r="AX3774" s="20"/>
    </row>
    <row r="3775" spans="1:113">
      <c r="B3775" s="21"/>
    </row>
    <row r="3776" spans="1:113" ht="14.25">
      <c r="B3776" s="10" t="s">
        <v>4</v>
      </c>
      <c r="C3776" s="8"/>
      <c r="D3776" s="8"/>
      <c r="E3776" s="8"/>
      <c r="F3776" s="8"/>
      <c r="G3776" s="8"/>
      <c r="H3776" s="8"/>
      <c r="I3776" s="8"/>
      <c r="J3776" s="8"/>
      <c r="K3776" s="8"/>
      <c r="L3776" s="9"/>
      <c r="M3776" s="9"/>
      <c r="N3776" s="9"/>
      <c r="O3776" s="9"/>
      <c r="P3776" s="8"/>
      <c r="Q3776" s="8"/>
      <c r="R3776" s="8"/>
      <c r="S3776" s="8"/>
      <c r="T3776" s="8"/>
      <c r="U3776" s="8"/>
      <c r="V3776" s="10"/>
      <c r="W3776" s="10"/>
      <c r="X3776" s="10"/>
      <c r="Y3776" s="10"/>
      <c r="Z3776" s="10"/>
      <c r="AA3776" s="10"/>
      <c r="AB3776" s="10"/>
      <c r="AC3776" s="10"/>
      <c r="AD3776" s="10"/>
      <c r="AE3776" s="10"/>
      <c r="AF3776" s="10"/>
      <c r="AG3776" s="10"/>
      <c r="AH3776" s="10"/>
      <c r="AI3776" s="10"/>
      <c r="AJ3776" s="10"/>
      <c r="AK3776" s="10"/>
      <c r="AL3776" s="10"/>
      <c r="AM3776" s="10"/>
      <c r="AN3776" s="10"/>
      <c r="AO3776" s="10"/>
      <c r="AP3776" s="10"/>
      <c r="AQ3776" s="10"/>
      <c r="AR3776" s="10"/>
      <c r="AS3776" s="10"/>
      <c r="AT3776" s="10"/>
      <c r="AU3776" s="10"/>
      <c r="AV3776" s="10"/>
      <c r="AW3776" s="10"/>
      <c r="AX3776" s="10"/>
    </row>
    <row r="3777" spans="1:251" ht="15" thickBot="1">
      <c r="B3777" s="8"/>
      <c r="C3777" s="8"/>
      <c r="D3777" s="8"/>
      <c r="E3777" s="8"/>
      <c r="F3777" s="8"/>
      <c r="G3777" s="8"/>
      <c r="H3777" s="8"/>
      <c r="I3777" s="8"/>
      <c r="J3777" s="8"/>
      <c r="K3777" s="8"/>
      <c r="L3777" s="9"/>
      <c r="M3777" s="9"/>
      <c r="N3777" s="9"/>
      <c r="O3777" s="9"/>
      <c r="P3777" s="8"/>
      <c r="Q3777" s="8"/>
      <c r="R3777" s="8"/>
      <c r="S3777" s="8"/>
      <c r="T3777" s="8"/>
      <c r="U3777" s="8"/>
      <c r="V3777" s="10"/>
      <c r="W3777" s="10"/>
      <c r="X3777" s="10"/>
      <c r="Y3777" s="10"/>
      <c r="Z3777" s="10"/>
      <c r="AA3777" s="10"/>
      <c r="AB3777" s="10"/>
      <c r="AC3777" s="10"/>
      <c r="AD3777" s="10"/>
      <c r="AE3777" s="10"/>
      <c r="AF3777" s="10"/>
      <c r="AG3777" s="10"/>
      <c r="AH3777" s="10"/>
      <c r="AI3777" s="10"/>
      <c r="AJ3777" s="10"/>
      <c r="AK3777" s="10"/>
      <c r="AL3777" s="10"/>
      <c r="AM3777" s="10"/>
      <c r="AN3777" s="10"/>
      <c r="AO3777" s="10"/>
      <c r="AP3777" s="10"/>
      <c r="AQ3777" s="10"/>
      <c r="AR3777" s="10"/>
      <c r="AS3777" s="10"/>
      <c r="AT3777" s="10"/>
      <c r="AU3777" s="10"/>
      <c r="AV3777" s="10"/>
      <c r="AW3777" s="10"/>
      <c r="AX3777" s="22" t="s">
        <v>5</v>
      </c>
    </row>
    <row r="3778" spans="1:251" s="16" customFormat="1" ht="13.5" customHeight="1">
      <c r="A3778" s="8"/>
      <c r="B3778" s="111" t="s">
        <v>6</v>
      </c>
      <c r="C3778" s="112"/>
      <c r="D3778" s="112"/>
      <c r="E3778" s="112"/>
      <c r="F3778" s="112"/>
      <c r="G3778" s="112"/>
      <c r="H3778" s="112"/>
      <c r="I3778" s="112"/>
      <c r="J3778" s="112"/>
      <c r="K3778" s="112"/>
      <c r="L3778" s="112"/>
      <c r="M3778" s="112"/>
      <c r="N3778" s="112"/>
      <c r="O3778" s="112"/>
      <c r="P3778" s="112"/>
      <c r="Q3778" s="112"/>
      <c r="R3778" s="112"/>
      <c r="S3778" s="112"/>
      <c r="T3778" s="112"/>
      <c r="U3778" s="112"/>
      <c r="V3778" s="112"/>
      <c r="W3778" s="112"/>
      <c r="X3778" s="112"/>
      <c r="Y3778" s="112"/>
      <c r="Z3778" s="113"/>
      <c r="AA3778" s="117" t="s">
        <v>9</v>
      </c>
      <c r="AB3778" s="112"/>
      <c r="AC3778" s="112"/>
      <c r="AD3778" s="112"/>
      <c r="AE3778" s="112"/>
      <c r="AF3778" s="112"/>
      <c r="AG3778" s="112"/>
      <c r="AH3778" s="112"/>
      <c r="AI3778" s="113"/>
      <c r="AJ3778" s="117" t="s">
        <v>10</v>
      </c>
      <c r="AK3778" s="112"/>
      <c r="AL3778" s="112"/>
      <c r="AM3778" s="112"/>
      <c r="AN3778" s="112"/>
      <c r="AO3778" s="112"/>
      <c r="AP3778" s="112"/>
      <c r="AQ3778" s="112"/>
      <c r="AR3778" s="113"/>
      <c r="AS3778" s="117" t="s">
        <v>7</v>
      </c>
      <c r="AT3778" s="112"/>
      <c r="AU3778" s="112"/>
      <c r="AV3778" s="112"/>
      <c r="AW3778" s="112"/>
      <c r="AX3778" s="119"/>
      <c r="AY3778" s="2"/>
      <c r="AZ3778" s="2"/>
      <c r="BA3778" s="2"/>
      <c r="BB3778" s="2"/>
      <c r="BC3778" s="2"/>
      <c r="BD3778" s="2"/>
      <c r="BE3778" s="2"/>
      <c r="BF3778" s="2"/>
      <c r="BG3778" s="2"/>
      <c r="BH3778" s="2"/>
      <c r="BI3778" s="2"/>
      <c r="BJ3778" s="2"/>
      <c r="BK3778" s="2"/>
      <c r="BL3778" s="2"/>
      <c r="BM3778" s="2"/>
      <c r="BN3778" s="2"/>
      <c r="BO3778" s="2"/>
      <c r="BP3778" s="2"/>
      <c r="BQ3778" s="2"/>
      <c r="BR3778" s="2"/>
      <c r="BS3778" s="2"/>
      <c r="BT3778" s="2"/>
      <c r="BU3778" s="2"/>
      <c r="BV3778" s="2"/>
      <c r="BW3778" s="2"/>
      <c r="BX3778" s="2"/>
      <c r="BY3778" s="2"/>
      <c r="BZ3778" s="2"/>
      <c r="CA3778" s="2"/>
      <c r="CB3778" s="2"/>
      <c r="CC3778" s="2"/>
      <c r="CD3778" s="2"/>
      <c r="CE3778" s="2"/>
      <c r="CF3778" s="2"/>
      <c r="CG3778" s="2"/>
      <c r="CH3778" s="2"/>
      <c r="CI3778" s="2"/>
      <c r="CJ3778" s="2"/>
      <c r="CK3778" s="2"/>
      <c r="CL3778" s="2"/>
      <c r="CM3778" s="2"/>
      <c r="CN3778" s="2"/>
      <c r="CO3778" s="2"/>
      <c r="CP3778" s="2"/>
      <c r="CQ3778" s="2"/>
      <c r="CR3778" s="2"/>
      <c r="CS3778" s="2"/>
      <c r="CT3778" s="2"/>
      <c r="CU3778" s="2"/>
      <c r="CV3778" s="2"/>
      <c r="CW3778" s="2"/>
      <c r="CX3778" s="2"/>
      <c r="CY3778" s="2"/>
      <c r="CZ3778" s="2"/>
      <c r="DA3778" s="2"/>
      <c r="DB3778" s="2"/>
      <c r="DC3778" s="2"/>
      <c r="DD3778" s="2"/>
      <c r="DE3778" s="2"/>
      <c r="DF3778" s="2"/>
      <c r="DG3778" s="2"/>
      <c r="DH3778" s="2"/>
      <c r="DI3778" s="2"/>
      <c r="DJ3778" s="2"/>
      <c r="DK3778" s="2"/>
      <c r="DL3778" s="2"/>
      <c r="DM3778" s="2"/>
      <c r="DN3778" s="2"/>
      <c r="DO3778" s="2"/>
      <c r="DP3778" s="2"/>
      <c r="DQ3778" s="2"/>
      <c r="DR3778" s="2"/>
      <c r="DS3778" s="2"/>
      <c r="DT3778" s="2"/>
      <c r="DU3778" s="2"/>
      <c r="DV3778" s="2"/>
      <c r="DW3778" s="2"/>
      <c r="DX3778" s="2"/>
      <c r="DY3778" s="2"/>
      <c r="DZ3778" s="2"/>
      <c r="EA3778" s="2"/>
      <c r="EB3778" s="2"/>
      <c r="EC3778" s="2"/>
      <c r="ED3778" s="2"/>
      <c r="EE3778" s="2"/>
      <c r="EF3778" s="2"/>
      <c r="EG3778" s="2"/>
      <c r="EH3778" s="2"/>
      <c r="EI3778" s="2"/>
      <c r="EJ3778" s="2"/>
      <c r="EK3778" s="2"/>
      <c r="EL3778" s="2"/>
      <c r="EM3778" s="2"/>
      <c r="EN3778" s="2"/>
      <c r="EO3778" s="2"/>
      <c r="EP3778" s="2"/>
      <c r="EQ3778" s="2"/>
      <c r="ER3778" s="2"/>
      <c r="ES3778" s="2"/>
      <c r="ET3778" s="2"/>
      <c r="EU3778" s="2"/>
      <c r="EV3778" s="2"/>
      <c r="EW3778" s="2"/>
      <c r="EX3778" s="2"/>
      <c r="EY3778" s="2"/>
      <c r="EZ3778" s="2"/>
      <c r="FA3778" s="2"/>
      <c r="FB3778" s="2"/>
      <c r="FC3778" s="2"/>
      <c r="FD3778" s="2"/>
      <c r="FE3778" s="2"/>
      <c r="FF3778" s="2"/>
      <c r="FG3778" s="2"/>
      <c r="FH3778" s="2"/>
      <c r="FI3778" s="2"/>
      <c r="FJ3778" s="2"/>
      <c r="FK3778" s="2"/>
      <c r="FL3778" s="2"/>
      <c r="FM3778" s="2"/>
      <c r="FN3778" s="2"/>
      <c r="FO3778" s="2"/>
      <c r="FP3778" s="2"/>
      <c r="FQ3778" s="2"/>
      <c r="FR3778" s="2"/>
      <c r="FS3778" s="2"/>
      <c r="FT3778" s="2"/>
      <c r="FU3778" s="2"/>
      <c r="FV3778" s="2"/>
      <c r="FW3778" s="2"/>
      <c r="FX3778" s="2"/>
      <c r="FY3778" s="2"/>
      <c r="FZ3778" s="2"/>
      <c r="GA3778" s="2"/>
      <c r="GB3778" s="2"/>
      <c r="GC3778" s="2"/>
      <c r="GD3778" s="2"/>
      <c r="GE3778" s="2"/>
      <c r="GF3778" s="2"/>
      <c r="GG3778" s="2"/>
      <c r="GH3778" s="2"/>
      <c r="GI3778" s="2"/>
      <c r="GJ3778" s="2"/>
      <c r="GK3778" s="2"/>
      <c r="GL3778" s="2"/>
      <c r="GM3778" s="2"/>
      <c r="GN3778" s="2"/>
      <c r="GO3778" s="2"/>
      <c r="GP3778" s="2"/>
      <c r="GQ3778" s="2"/>
      <c r="GR3778" s="2"/>
      <c r="GS3778" s="2"/>
      <c r="GT3778" s="2"/>
      <c r="GU3778" s="2"/>
      <c r="GV3778" s="2"/>
      <c r="GW3778" s="2"/>
      <c r="GX3778" s="2"/>
      <c r="GY3778" s="2"/>
      <c r="GZ3778" s="2"/>
      <c r="HA3778" s="2"/>
      <c r="HB3778" s="2"/>
      <c r="HC3778" s="2"/>
      <c r="HD3778" s="2"/>
      <c r="HE3778" s="2"/>
      <c r="HF3778" s="2"/>
      <c r="HG3778" s="2"/>
      <c r="HH3778" s="2"/>
      <c r="HI3778" s="2"/>
      <c r="HJ3778" s="2"/>
      <c r="HK3778" s="2"/>
      <c r="HL3778" s="2"/>
      <c r="HM3778" s="2"/>
      <c r="HN3778" s="2"/>
      <c r="HO3778" s="2"/>
      <c r="HP3778" s="2"/>
      <c r="HQ3778" s="2"/>
      <c r="HR3778" s="2"/>
      <c r="HS3778" s="2"/>
      <c r="HT3778" s="2"/>
      <c r="HU3778" s="2"/>
      <c r="HV3778" s="2"/>
      <c r="HW3778" s="2"/>
      <c r="HX3778" s="2"/>
      <c r="HY3778" s="2"/>
      <c r="HZ3778" s="2"/>
      <c r="IA3778" s="2"/>
      <c r="IB3778" s="2"/>
      <c r="IC3778" s="2"/>
      <c r="ID3778" s="2"/>
      <c r="IE3778" s="2"/>
      <c r="IF3778" s="2"/>
      <c r="IG3778" s="2"/>
      <c r="IH3778" s="2"/>
      <c r="II3778" s="2"/>
      <c r="IJ3778" s="2"/>
      <c r="IK3778" s="2"/>
      <c r="IL3778" s="2"/>
      <c r="IM3778" s="2"/>
      <c r="IN3778" s="2"/>
      <c r="IO3778" s="2"/>
      <c r="IP3778" s="2"/>
      <c r="IQ3778" s="2"/>
    </row>
    <row r="3779" spans="1:251" s="16" customFormat="1" ht="13.5">
      <c r="A3779" s="8"/>
      <c r="B3779" s="114"/>
      <c r="C3779" s="115"/>
      <c r="D3779" s="115"/>
      <c r="E3779" s="115"/>
      <c r="F3779" s="115"/>
      <c r="G3779" s="115"/>
      <c r="H3779" s="115"/>
      <c r="I3779" s="115"/>
      <c r="J3779" s="115"/>
      <c r="K3779" s="115"/>
      <c r="L3779" s="115"/>
      <c r="M3779" s="115"/>
      <c r="N3779" s="115"/>
      <c r="O3779" s="115"/>
      <c r="P3779" s="115"/>
      <c r="Q3779" s="115"/>
      <c r="R3779" s="115"/>
      <c r="S3779" s="115"/>
      <c r="T3779" s="115"/>
      <c r="U3779" s="115"/>
      <c r="V3779" s="115"/>
      <c r="W3779" s="115"/>
      <c r="X3779" s="115"/>
      <c r="Y3779" s="115"/>
      <c r="Z3779" s="116"/>
      <c r="AA3779" s="118"/>
      <c r="AB3779" s="115"/>
      <c r="AC3779" s="115"/>
      <c r="AD3779" s="115"/>
      <c r="AE3779" s="115"/>
      <c r="AF3779" s="115"/>
      <c r="AG3779" s="115"/>
      <c r="AH3779" s="115"/>
      <c r="AI3779" s="116"/>
      <c r="AJ3779" s="118"/>
      <c r="AK3779" s="115"/>
      <c r="AL3779" s="115"/>
      <c r="AM3779" s="115"/>
      <c r="AN3779" s="115"/>
      <c r="AO3779" s="115"/>
      <c r="AP3779" s="115"/>
      <c r="AQ3779" s="115"/>
      <c r="AR3779" s="116"/>
      <c r="AS3779" s="118"/>
      <c r="AT3779" s="115"/>
      <c r="AU3779" s="115"/>
      <c r="AV3779" s="115"/>
      <c r="AW3779" s="115"/>
      <c r="AX3779" s="120"/>
      <c r="AY3779" s="2"/>
      <c r="AZ3779" s="2"/>
      <c r="BA3779" s="2"/>
      <c r="BB3779" s="23"/>
      <c r="BC3779" s="24"/>
      <c r="BE3779" s="2"/>
      <c r="BF3779" s="2"/>
      <c r="BG3779" s="2"/>
      <c r="BH3779" s="2"/>
      <c r="BI3779" s="2"/>
      <c r="BJ3779" s="2"/>
      <c r="BK3779" s="2"/>
      <c r="BL3779" s="2"/>
      <c r="BM3779" s="2"/>
      <c r="BN3779" s="2"/>
      <c r="BO3779" s="2"/>
      <c r="BP3779" s="2"/>
      <c r="BQ3779" s="2"/>
      <c r="BR3779" s="2"/>
      <c r="BS3779" s="2"/>
      <c r="BT3779" s="2"/>
      <c r="BU3779" s="2"/>
      <c r="BV3779" s="2"/>
      <c r="BW3779" s="2"/>
      <c r="BX3779" s="2"/>
      <c r="BY3779" s="2"/>
      <c r="BZ3779" s="2"/>
      <c r="CA3779" s="2"/>
      <c r="CB3779" s="2"/>
      <c r="CC3779" s="2"/>
      <c r="CD3779" s="2"/>
      <c r="CE3779" s="2"/>
      <c r="CF3779" s="2"/>
      <c r="CG3779" s="2"/>
      <c r="CH3779" s="2"/>
      <c r="CI3779" s="2"/>
      <c r="CJ3779" s="2"/>
      <c r="CK3779" s="2"/>
      <c r="CL3779" s="2"/>
      <c r="CM3779" s="2"/>
      <c r="CN3779" s="2"/>
      <c r="CO3779" s="2"/>
      <c r="CP3779" s="2"/>
      <c r="CQ3779" s="2"/>
      <c r="CR3779" s="2"/>
      <c r="CS3779" s="2"/>
      <c r="CT3779" s="2"/>
      <c r="CU3779" s="2"/>
      <c r="CV3779" s="2"/>
      <c r="CW3779" s="2"/>
      <c r="CX3779" s="2"/>
      <c r="CY3779" s="2"/>
      <c r="CZ3779" s="2"/>
      <c r="DA3779" s="2"/>
      <c r="DB3779" s="2"/>
      <c r="DC3779" s="2"/>
      <c r="DD3779" s="2"/>
      <c r="DE3779" s="2"/>
      <c r="DF3779" s="2"/>
      <c r="DG3779" s="2"/>
      <c r="DH3779" s="2"/>
      <c r="DI3779" s="2"/>
      <c r="DJ3779" s="2"/>
      <c r="DK3779" s="2"/>
      <c r="DL3779" s="2"/>
      <c r="DM3779" s="2"/>
      <c r="DN3779" s="2"/>
      <c r="DO3779" s="2"/>
      <c r="DP3779" s="2"/>
      <c r="DQ3779" s="2"/>
      <c r="DR3779" s="2"/>
      <c r="DS3779" s="2"/>
      <c r="DT3779" s="2"/>
      <c r="DU3779" s="2"/>
      <c r="DV3779" s="2"/>
      <c r="DW3779" s="2"/>
      <c r="DX3779" s="2"/>
      <c r="DY3779" s="2"/>
      <c r="DZ3779" s="2"/>
      <c r="EA3779" s="2"/>
      <c r="EB3779" s="2"/>
      <c r="EC3779" s="2"/>
      <c r="ED3779" s="2"/>
      <c r="EE3779" s="2"/>
      <c r="EF3779" s="2"/>
      <c r="EG3779" s="2"/>
      <c r="EH3779" s="2"/>
      <c r="EI3779" s="2"/>
      <c r="EJ3779" s="2"/>
      <c r="EK3779" s="2"/>
      <c r="EL3779" s="2"/>
      <c r="EM3779" s="2"/>
      <c r="EN3779" s="2"/>
      <c r="EO3779" s="2"/>
      <c r="EP3779" s="2"/>
      <c r="EQ3779" s="2"/>
      <c r="ER3779" s="2"/>
      <c r="ES3779" s="2"/>
      <c r="ET3779" s="2"/>
      <c r="EU3779" s="2"/>
      <c r="EV3779" s="2"/>
      <c r="EW3779" s="2"/>
      <c r="EX3779" s="2"/>
      <c r="EY3779" s="2"/>
      <c r="EZ3779" s="2"/>
      <c r="FA3779" s="2"/>
      <c r="FB3779" s="2"/>
      <c r="FC3779" s="2"/>
      <c r="FD3779" s="2"/>
      <c r="FE3779" s="2"/>
      <c r="FF3779" s="2"/>
      <c r="FG3779" s="2"/>
      <c r="FH3779" s="2"/>
      <c r="FI3779" s="2"/>
      <c r="FJ3779" s="2"/>
      <c r="FK3779" s="2"/>
      <c r="FL3779" s="2"/>
      <c r="FM3779" s="2"/>
      <c r="FN3779" s="2"/>
      <c r="FO3779" s="2"/>
      <c r="FP3779" s="2"/>
      <c r="FQ3779" s="2"/>
      <c r="FR3779" s="2"/>
      <c r="FS3779" s="2"/>
      <c r="FT3779" s="2"/>
      <c r="FU3779" s="2"/>
      <c r="FV3779" s="2"/>
      <c r="FW3779" s="2"/>
      <c r="FX3779" s="2"/>
      <c r="FY3779" s="2"/>
      <c r="FZ3779" s="2"/>
      <c r="GA3779" s="2"/>
      <c r="GB3779" s="2"/>
      <c r="GC3779" s="2"/>
      <c r="GD3779" s="2"/>
      <c r="GE3779" s="2"/>
      <c r="GF3779" s="2"/>
      <c r="GG3779" s="2"/>
      <c r="GH3779" s="2"/>
      <c r="GI3779" s="2"/>
      <c r="GJ3779" s="2"/>
      <c r="GK3779" s="2"/>
      <c r="GL3779" s="2"/>
      <c r="GM3779" s="2"/>
      <c r="GN3779" s="2"/>
      <c r="GO3779" s="2"/>
      <c r="GP3779" s="2"/>
      <c r="GQ3779" s="2"/>
      <c r="GR3779" s="2"/>
      <c r="GS3779" s="2"/>
      <c r="GT3779" s="2"/>
      <c r="GU3779" s="2"/>
      <c r="GV3779" s="2"/>
      <c r="GW3779" s="2"/>
      <c r="GX3779" s="2"/>
      <c r="GY3779" s="2"/>
      <c r="GZ3779" s="2"/>
      <c r="HA3779" s="2"/>
      <c r="HB3779" s="2"/>
      <c r="HC3779" s="2"/>
      <c r="HD3779" s="2"/>
      <c r="HE3779" s="2"/>
      <c r="HF3779" s="2"/>
      <c r="HG3779" s="2"/>
      <c r="HH3779" s="2"/>
      <c r="HI3779" s="2"/>
      <c r="HJ3779" s="2"/>
      <c r="HK3779" s="2"/>
      <c r="HL3779" s="2"/>
      <c r="HM3779" s="2"/>
      <c r="HN3779" s="2"/>
      <c r="HO3779" s="2"/>
      <c r="HP3779" s="2"/>
      <c r="HQ3779" s="2"/>
      <c r="HR3779" s="2"/>
      <c r="HS3779" s="2"/>
      <c r="HT3779" s="2"/>
      <c r="HU3779" s="2"/>
      <c r="HV3779" s="2"/>
      <c r="HW3779" s="2"/>
      <c r="HX3779" s="2"/>
      <c r="HY3779" s="2"/>
      <c r="HZ3779" s="2"/>
      <c r="IA3779" s="2"/>
      <c r="IB3779" s="2"/>
      <c r="IC3779" s="2"/>
      <c r="ID3779" s="2"/>
      <c r="IE3779" s="2"/>
      <c r="IF3779" s="2"/>
      <c r="IG3779" s="2"/>
      <c r="IH3779" s="2"/>
      <c r="II3779" s="2"/>
      <c r="IJ3779" s="2"/>
      <c r="IK3779" s="2"/>
      <c r="IL3779" s="2"/>
      <c r="IM3779" s="2"/>
      <c r="IN3779" s="2"/>
      <c r="IO3779" s="2"/>
      <c r="IP3779" s="2"/>
      <c r="IQ3779" s="2"/>
    </row>
    <row r="3780" spans="1:251" s="16" customFormat="1" ht="18.75" customHeight="1">
      <c r="A3780" s="8"/>
      <c r="B3780" s="25"/>
      <c r="C3780" s="130" t="s">
        <v>486</v>
      </c>
      <c r="D3780" s="131"/>
      <c r="E3780" s="131"/>
      <c r="F3780" s="131"/>
      <c r="G3780" s="131"/>
      <c r="H3780" s="131"/>
      <c r="I3780" s="131"/>
      <c r="J3780" s="131"/>
      <c r="K3780" s="131"/>
      <c r="L3780" s="131"/>
      <c r="M3780" s="131"/>
      <c r="N3780" s="131"/>
      <c r="O3780" s="131"/>
      <c r="P3780" s="131"/>
      <c r="Q3780" s="131"/>
      <c r="R3780" s="131"/>
      <c r="S3780" s="131"/>
      <c r="T3780" s="131"/>
      <c r="U3780" s="131"/>
      <c r="V3780" s="131"/>
      <c r="W3780" s="131"/>
      <c r="X3780" s="131"/>
      <c r="Y3780" s="131"/>
      <c r="Z3780" s="132"/>
      <c r="AA3780" s="133">
        <v>2925</v>
      </c>
      <c r="AB3780" s="134"/>
      <c r="AC3780" s="134"/>
      <c r="AD3780" s="134"/>
      <c r="AE3780" s="134"/>
      <c r="AF3780" s="134"/>
      <c r="AG3780" s="134"/>
      <c r="AH3780" s="134"/>
      <c r="AI3780" s="135"/>
      <c r="AJ3780" s="133">
        <v>2925</v>
      </c>
      <c r="AK3780" s="134"/>
      <c r="AL3780" s="134"/>
      <c r="AM3780" s="134"/>
      <c r="AN3780" s="134"/>
      <c r="AO3780" s="134"/>
      <c r="AP3780" s="134"/>
      <c r="AQ3780" s="134"/>
      <c r="AR3780" s="135"/>
      <c r="AS3780" s="136"/>
      <c r="AT3780" s="137"/>
      <c r="AU3780" s="137"/>
      <c r="AV3780" s="137"/>
      <c r="AW3780" s="137"/>
      <c r="AX3780" s="138"/>
      <c r="AY3780" s="2"/>
      <c r="AZ3780" s="2"/>
      <c r="BA3780" s="2"/>
      <c r="BB3780" s="2"/>
      <c r="BC3780" s="2"/>
      <c r="BD3780" s="2"/>
      <c r="BE3780" s="2"/>
      <c r="BF3780" s="2"/>
      <c r="BG3780" s="2"/>
      <c r="BH3780" s="2"/>
      <c r="BI3780" s="2"/>
      <c r="BJ3780" s="2"/>
      <c r="BK3780" s="2"/>
      <c r="BL3780" s="2"/>
      <c r="BM3780" s="2"/>
      <c r="BN3780" s="2"/>
      <c r="BO3780" s="2"/>
      <c r="BP3780" s="2"/>
      <c r="BQ3780" s="2"/>
      <c r="BR3780" s="2"/>
      <c r="BS3780" s="2"/>
      <c r="BT3780" s="2"/>
      <c r="BU3780" s="2"/>
      <c r="BV3780" s="2"/>
      <c r="BW3780" s="2"/>
      <c r="BX3780" s="2"/>
      <c r="BY3780" s="2"/>
      <c r="BZ3780" s="2"/>
      <c r="CA3780" s="2"/>
      <c r="CB3780" s="2"/>
      <c r="CC3780" s="2"/>
      <c r="CD3780" s="2"/>
      <c r="CE3780" s="2"/>
      <c r="CF3780" s="2"/>
      <c r="CG3780" s="2"/>
      <c r="CH3780" s="2"/>
      <c r="CI3780" s="2"/>
      <c r="CJ3780" s="2"/>
      <c r="CK3780" s="2"/>
      <c r="CL3780" s="2"/>
      <c r="CM3780" s="2"/>
      <c r="CN3780" s="2"/>
      <c r="CO3780" s="2"/>
      <c r="CP3780" s="2"/>
      <c r="CQ3780" s="2"/>
      <c r="CR3780" s="2"/>
      <c r="CS3780" s="2"/>
      <c r="CT3780" s="2"/>
      <c r="CU3780" s="2"/>
      <c r="CV3780" s="2"/>
      <c r="CW3780" s="2"/>
      <c r="CX3780" s="2"/>
      <c r="CY3780" s="2"/>
      <c r="CZ3780" s="2"/>
      <c r="DA3780" s="2"/>
      <c r="DB3780" s="2"/>
      <c r="DC3780" s="2"/>
      <c r="DD3780" s="2"/>
      <c r="DE3780" s="2"/>
      <c r="DF3780" s="2"/>
      <c r="DG3780" s="2"/>
      <c r="DH3780" s="2"/>
      <c r="DI3780" s="2"/>
      <c r="DJ3780" s="2"/>
      <c r="DK3780" s="2"/>
      <c r="DL3780" s="2"/>
      <c r="DM3780" s="2"/>
      <c r="DN3780" s="2"/>
      <c r="DO3780" s="2"/>
      <c r="DP3780" s="2"/>
      <c r="DQ3780" s="2"/>
      <c r="DR3780" s="2"/>
      <c r="DS3780" s="2"/>
      <c r="DT3780" s="2"/>
      <c r="DU3780" s="2"/>
      <c r="DV3780" s="2"/>
      <c r="DW3780" s="2"/>
      <c r="DX3780" s="2"/>
      <c r="DY3780" s="2"/>
      <c r="DZ3780" s="2"/>
      <c r="EA3780" s="2"/>
      <c r="EB3780" s="2"/>
      <c r="EC3780" s="2"/>
      <c r="ED3780" s="2"/>
      <c r="EE3780" s="2"/>
      <c r="EF3780" s="2"/>
      <c r="EG3780" s="2"/>
      <c r="EH3780" s="2"/>
      <c r="EI3780" s="2"/>
      <c r="EJ3780" s="2"/>
      <c r="EK3780" s="2"/>
      <c r="EL3780" s="2"/>
      <c r="EM3780" s="2"/>
      <c r="EN3780" s="2"/>
      <c r="EO3780" s="2"/>
      <c r="EP3780" s="2"/>
      <c r="EQ3780" s="2"/>
      <c r="ER3780" s="2"/>
      <c r="ES3780" s="2"/>
      <c r="ET3780" s="2"/>
      <c r="EU3780" s="2"/>
      <c r="EV3780" s="2"/>
      <c r="EW3780" s="2"/>
      <c r="EX3780" s="2"/>
      <c r="EY3780" s="2"/>
      <c r="EZ3780" s="2"/>
      <c r="FA3780" s="2"/>
      <c r="FB3780" s="2"/>
      <c r="FC3780" s="2"/>
      <c r="FD3780" s="2"/>
      <c r="FE3780" s="2"/>
      <c r="FF3780" s="2"/>
      <c r="FG3780" s="2"/>
      <c r="FH3780" s="2"/>
      <c r="FI3780" s="2"/>
      <c r="FJ3780" s="2"/>
      <c r="FK3780" s="2"/>
      <c r="FL3780" s="2"/>
      <c r="FM3780" s="2"/>
      <c r="FN3780" s="2"/>
      <c r="FO3780" s="2"/>
      <c r="FP3780" s="2"/>
      <c r="FQ3780" s="2"/>
      <c r="FR3780" s="2"/>
      <c r="FS3780" s="2"/>
      <c r="FT3780" s="2"/>
      <c r="FU3780" s="2"/>
      <c r="FV3780" s="2"/>
      <c r="FW3780" s="2"/>
      <c r="FX3780" s="2"/>
      <c r="FY3780" s="2"/>
      <c r="FZ3780" s="2"/>
      <c r="GA3780" s="2"/>
      <c r="GB3780" s="2"/>
      <c r="GC3780" s="2"/>
      <c r="GD3780" s="2"/>
      <c r="GE3780" s="2"/>
      <c r="GF3780" s="2"/>
      <c r="GG3780" s="2"/>
      <c r="GH3780" s="2"/>
      <c r="GI3780" s="2"/>
      <c r="GJ3780" s="2"/>
      <c r="GK3780" s="2"/>
      <c r="GL3780" s="2"/>
      <c r="GM3780" s="2"/>
      <c r="GN3780" s="2"/>
      <c r="GO3780" s="2"/>
      <c r="GP3780" s="2"/>
      <c r="GQ3780" s="2"/>
      <c r="GR3780" s="2"/>
      <c r="GS3780" s="2"/>
      <c r="GT3780" s="2"/>
      <c r="GU3780" s="2"/>
      <c r="GV3780" s="2"/>
      <c r="GW3780" s="2"/>
      <c r="GX3780" s="2"/>
      <c r="GY3780" s="2"/>
      <c r="GZ3780" s="2"/>
      <c r="HA3780" s="2"/>
      <c r="HB3780" s="2"/>
      <c r="HC3780" s="2"/>
      <c r="HD3780" s="2"/>
      <c r="HE3780" s="2"/>
      <c r="HF3780" s="2"/>
      <c r="HG3780" s="2"/>
      <c r="HH3780" s="2"/>
      <c r="HI3780" s="2"/>
      <c r="HJ3780" s="2"/>
      <c r="HK3780" s="2"/>
      <c r="HL3780" s="2"/>
      <c r="HM3780" s="2"/>
      <c r="HN3780" s="2"/>
      <c r="HO3780" s="2"/>
      <c r="HP3780" s="2"/>
      <c r="HQ3780" s="2"/>
      <c r="HR3780" s="2"/>
      <c r="HS3780" s="2"/>
      <c r="HT3780" s="2"/>
      <c r="HU3780" s="2"/>
      <c r="HV3780" s="2"/>
      <c r="HW3780" s="2"/>
      <c r="HX3780" s="2"/>
      <c r="HY3780" s="2"/>
      <c r="HZ3780" s="2"/>
      <c r="IA3780" s="2"/>
      <c r="IB3780" s="2"/>
      <c r="IC3780" s="2"/>
      <c r="ID3780" s="2"/>
      <c r="IE3780" s="2"/>
      <c r="IF3780" s="2"/>
      <c r="IG3780" s="2"/>
      <c r="IH3780" s="2"/>
      <c r="II3780" s="2"/>
      <c r="IJ3780" s="2"/>
      <c r="IK3780" s="2"/>
      <c r="IL3780" s="2"/>
      <c r="IM3780" s="2"/>
      <c r="IN3780" s="2"/>
      <c r="IO3780" s="2"/>
      <c r="IP3780" s="2"/>
      <c r="IQ3780" s="2"/>
    </row>
    <row r="3781" spans="1:251" s="16" customFormat="1" ht="18.75" customHeight="1" thickBot="1">
      <c r="A3781" s="17"/>
      <c r="B3781" s="121" t="s">
        <v>11</v>
      </c>
      <c r="C3781" s="122"/>
      <c r="D3781" s="122"/>
      <c r="E3781" s="122"/>
      <c r="F3781" s="122"/>
      <c r="G3781" s="122"/>
      <c r="H3781" s="122"/>
      <c r="I3781" s="122"/>
      <c r="J3781" s="122"/>
      <c r="K3781" s="122"/>
      <c r="L3781" s="122"/>
      <c r="M3781" s="122"/>
      <c r="N3781" s="122"/>
      <c r="O3781" s="122"/>
      <c r="P3781" s="122"/>
      <c r="Q3781" s="122"/>
      <c r="R3781" s="122"/>
      <c r="S3781" s="122"/>
      <c r="T3781" s="122"/>
      <c r="U3781" s="122"/>
      <c r="V3781" s="122"/>
      <c r="W3781" s="122"/>
      <c r="X3781" s="122"/>
      <c r="Y3781" s="122"/>
      <c r="Z3781" s="123"/>
      <c r="AA3781" s="124">
        <f>SUM($AA$3780:$AA$3780)</f>
        <v>2925</v>
      </c>
      <c r="AB3781" s="125"/>
      <c r="AC3781" s="125"/>
      <c r="AD3781" s="125"/>
      <c r="AE3781" s="125"/>
      <c r="AF3781" s="125"/>
      <c r="AG3781" s="125"/>
      <c r="AH3781" s="125"/>
      <c r="AI3781" s="126"/>
      <c r="AJ3781" s="124">
        <f>SUM($AJ$3780:$AJ$3780)</f>
        <v>2925</v>
      </c>
      <c r="AK3781" s="125"/>
      <c r="AL3781" s="125"/>
      <c r="AM3781" s="125"/>
      <c r="AN3781" s="125"/>
      <c r="AO3781" s="125"/>
      <c r="AP3781" s="125"/>
      <c r="AQ3781" s="125"/>
      <c r="AR3781" s="126"/>
      <c r="AS3781" s="127"/>
      <c r="AT3781" s="128"/>
      <c r="AU3781" s="128"/>
      <c r="AV3781" s="128"/>
      <c r="AW3781" s="128"/>
      <c r="AX3781" s="129"/>
      <c r="AY3781" s="2"/>
      <c r="AZ3781" s="2"/>
      <c r="BA3781" s="2"/>
      <c r="BB3781" s="2"/>
      <c r="BC3781" s="2"/>
      <c r="BD3781" s="2"/>
      <c r="BE3781" s="2"/>
      <c r="BF3781" s="2"/>
      <c r="BG3781" s="2"/>
      <c r="BH3781" s="2"/>
      <c r="BI3781" s="2"/>
      <c r="BJ3781" s="2"/>
      <c r="BK3781" s="2"/>
      <c r="BL3781" s="2"/>
      <c r="BM3781" s="2"/>
      <c r="BN3781" s="2"/>
      <c r="BO3781" s="2"/>
      <c r="BP3781" s="2"/>
      <c r="BQ3781" s="2"/>
      <c r="BR3781" s="2"/>
      <c r="BS3781" s="2"/>
      <c r="BT3781" s="2"/>
      <c r="BU3781" s="2"/>
      <c r="BV3781" s="2"/>
      <c r="BW3781" s="2"/>
      <c r="BX3781" s="2"/>
      <c r="BY3781" s="2"/>
      <c r="BZ3781" s="2"/>
      <c r="CA3781" s="2"/>
      <c r="CB3781" s="2"/>
      <c r="CC3781" s="2"/>
      <c r="CD3781" s="2"/>
      <c r="CE3781" s="2"/>
      <c r="CF3781" s="2"/>
      <c r="CG3781" s="2"/>
      <c r="CH3781" s="2"/>
      <c r="CI3781" s="2"/>
      <c r="CJ3781" s="2"/>
      <c r="CK3781" s="2"/>
      <c r="CL3781" s="2"/>
      <c r="CM3781" s="2"/>
      <c r="CN3781" s="2"/>
      <c r="CO3781" s="2"/>
      <c r="CP3781" s="2"/>
      <c r="CQ3781" s="2"/>
      <c r="CR3781" s="2"/>
      <c r="CS3781" s="2"/>
      <c r="CT3781" s="2"/>
      <c r="CU3781" s="2"/>
      <c r="CV3781" s="2"/>
      <c r="CW3781" s="2"/>
      <c r="CX3781" s="2"/>
      <c r="CY3781" s="2"/>
      <c r="CZ3781" s="2"/>
      <c r="DA3781" s="2"/>
      <c r="DB3781" s="2"/>
      <c r="DC3781" s="2"/>
      <c r="DD3781" s="2"/>
      <c r="DE3781" s="2"/>
      <c r="DF3781" s="2"/>
      <c r="DG3781" s="2"/>
      <c r="DH3781" s="2"/>
      <c r="DI3781" s="2"/>
      <c r="DJ3781" s="2"/>
      <c r="DK3781" s="2"/>
      <c r="DL3781" s="2"/>
      <c r="DM3781" s="2"/>
      <c r="DN3781" s="2"/>
      <c r="DO3781" s="2"/>
      <c r="DP3781" s="2"/>
      <c r="DQ3781" s="2"/>
      <c r="DR3781" s="2"/>
      <c r="DS3781" s="2"/>
      <c r="DT3781" s="2"/>
      <c r="DU3781" s="2"/>
      <c r="DV3781" s="2"/>
      <c r="DW3781" s="2"/>
      <c r="DX3781" s="2"/>
      <c r="DY3781" s="2"/>
      <c r="DZ3781" s="2"/>
      <c r="EA3781" s="2"/>
      <c r="EB3781" s="2"/>
      <c r="EC3781" s="2"/>
      <c r="ED3781" s="2"/>
      <c r="EE3781" s="2"/>
      <c r="EF3781" s="2"/>
      <c r="EG3781" s="2"/>
      <c r="EH3781" s="2"/>
      <c r="EI3781" s="2"/>
      <c r="EJ3781" s="2"/>
      <c r="EK3781" s="2"/>
      <c r="EL3781" s="2"/>
      <c r="EM3781" s="2"/>
      <c r="EN3781" s="2"/>
      <c r="EO3781" s="2"/>
      <c r="EP3781" s="2"/>
      <c r="EQ3781" s="2"/>
      <c r="ER3781" s="2"/>
      <c r="ES3781" s="2"/>
      <c r="ET3781" s="2"/>
      <c r="EU3781" s="2"/>
      <c r="EV3781" s="2"/>
      <c r="EW3781" s="2"/>
      <c r="EX3781" s="2"/>
      <c r="EY3781" s="2"/>
      <c r="EZ3781" s="2"/>
      <c r="FA3781" s="2"/>
      <c r="FB3781" s="2"/>
      <c r="FC3781" s="2"/>
      <c r="FD3781" s="2"/>
      <c r="FE3781" s="2"/>
      <c r="FF3781" s="2"/>
      <c r="FG3781" s="2"/>
      <c r="FH3781" s="2"/>
      <c r="FI3781" s="2"/>
      <c r="FJ3781" s="2"/>
      <c r="FK3781" s="2"/>
      <c r="FL3781" s="2"/>
      <c r="FM3781" s="2"/>
      <c r="FN3781" s="2"/>
      <c r="FO3781" s="2"/>
      <c r="FP3781" s="2"/>
      <c r="FQ3781" s="2"/>
      <c r="FR3781" s="2"/>
      <c r="FS3781" s="2"/>
      <c r="FT3781" s="2"/>
      <c r="FU3781" s="2"/>
      <c r="FV3781" s="2"/>
      <c r="FW3781" s="2"/>
      <c r="FX3781" s="2"/>
      <c r="FY3781" s="2"/>
      <c r="FZ3781" s="2"/>
      <c r="GA3781" s="2"/>
      <c r="GB3781" s="2"/>
      <c r="GC3781" s="2"/>
      <c r="GD3781" s="2"/>
      <c r="GE3781" s="2"/>
      <c r="GF3781" s="2"/>
      <c r="GG3781" s="2"/>
      <c r="GH3781" s="2"/>
      <c r="GI3781" s="2"/>
      <c r="GJ3781" s="2"/>
      <c r="GK3781" s="2"/>
      <c r="GL3781" s="2"/>
      <c r="GM3781" s="2"/>
      <c r="GN3781" s="2"/>
      <c r="GO3781" s="2"/>
      <c r="GP3781" s="2"/>
      <c r="GQ3781" s="2"/>
      <c r="GR3781" s="2"/>
      <c r="GS3781" s="2"/>
      <c r="GT3781" s="2"/>
      <c r="GU3781" s="2"/>
      <c r="GV3781" s="2"/>
      <c r="GW3781" s="2"/>
      <c r="GX3781" s="2"/>
      <c r="GY3781" s="2"/>
      <c r="GZ3781" s="2"/>
      <c r="HA3781" s="2"/>
      <c r="HB3781" s="2"/>
      <c r="HC3781" s="2"/>
      <c r="HD3781" s="2"/>
      <c r="HE3781" s="2"/>
      <c r="HF3781" s="2"/>
      <c r="HG3781" s="2"/>
      <c r="HH3781" s="2"/>
      <c r="HI3781" s="2"/>
      <c r="HJ3781" s="2"/>
      <c r="HK3781" s="2"/>
      <c r="HL3781" s="2"/>
      <c r="HM3781" s="2"/>
      <c r="HN3781" s="2"/>
      <c r="HO3781" s="2"/>
      <c r="HP3781" s="2"/>
      <c r="HQ3781" s="2"/>
      <c r="HR3781" s="2"/>
      <c r="HS3781" s="2"/>
      <c r="HT3781" s="2"/>
      <c r="HU3781" s="2"/>
      <c r="HV3781" s="2"/>
      <c r="HW3781" s="2"/>
      <c r="HX3781" s="2"/>
      <c r="HY3781" s="2"/>
      <c r="HZ3781" s="2"/>
      <c r="IA3781" s="2"/>
      <c r="IB3781" s="2"/>
      <c r="IC3781" s="2"/>
      <c r="ID3781" s="2"/>
      <c r="IE3781" s="2"/>
      <c r="IF3781" s="2"/>
      <c r="IG3781" s="2"/>
      <c r="IH3781" s="2"/>
      <c r="II3781" s="2"/>
      <c r="IJ3781" s="2"/>
      <c r="IK3781" s="2"/>
      <c r="IL3781" s="2"/>
      <c r="IM3781" s="2"/>
      <c r="IN3781" s="2"/>
      <c r="IO3781" s="2"/>
      <c r="IP3781" s="2"/>
      <c r="IQ3781" s="2"/>
    </row>
    <row r="3783" spans="1:251" ht="18.75">
      <c r="A3783" s="1" t="s">
        <v>0</v>
      </c>
      <c r="AW3783" s="3"/>
      <c r="AX3783" s="4"/>
      <c r="AY3783" s="3"/>
    </row>
    <row r="3785" spans="1:251" ht="18.75">
      <c r="B3785" s="101" t="s">
        <v>8</v>
      </c>
      <c r="C3785" s="102"/>
      <c r="D3785" s="102"/>
      <c r="E3785" s="102"/>
      <c r="F3785" s="102"/>
      <c r="G3785" s="102"/>
      <c r="H3785" s="102"/>
      <c r="I3785" s="102"/>
      <c r="J3785" s="102"/>
      <c r="K3785" s="102"/>
      <c r="L3785" s="102"/>
      <c r="M3785" s="102"/>
      <c r="N3785" s="102"/>
      <c r="O3785" s="102"/>
      <c r="P3785" s="102"/>
      <c r="Q3785" s="102"/>
      <c r="R3785" s="102"/>
      <c r="S3785" s="102"/>
      <c r="T3785" s="102"/>
      <c r="U3785" s="102"/>
      <c r="V3785" s="102"/>
      <c r="W3785" s="102"/>
      <c r="X3785" s="102"/>
      <c r="Y3785" s="102"/>
      <c r="Z3785" s="102"/>
      <c r="AA3785" s="102"/>
      <c r="AB3785" s="102"/>
      <c r="AC3785" s="102"/>
      <c r="AD3785" s="102"/>
      <c r="AE3785" s="102"/>
      <c r="AF3785" s="102"/>
      <c r="AG3785" s="102"/>
      <c r="AH3785" s="102"/>
      <c r="AI3785" s="102"/>
      <c r="AJ3785" s="102"/>
      <c r="AK3785" s="102"/>
      <c r="AL3785" s="102"/>
      <c r="AM3785" s="102"/>
      <c r="AN3785" s="102"/>
      <c r="AO3785" s="102"/>
      <c r="AP3785" s="102"/>
      <c r="AQ3785" s="102"/>
      <c r="AR3785" s="102"/>
      <c r="AS3785" s="102"/>
      <c r="AT3785" s="102"/>
      <c r="AU3785" s="102"/>
      <c r="AV3785" s="102"/>
      <c r="AW3785" s="102"/>
      <c r="AX3785" s="102"/>
    </row>
    <row r="3786" spans="1:251">
      <c r="Z3786" s="5"/>
      <c r="AD3786" s="5"/>
      <c r="AE3786" s="5"/>
      <c r="AF3786" s="5"/>
      <c r="AG3786" s="5"/>
      <c r="AH3786" s="5"/>
      <c r="AI3786" s="5"/>
      <c r="AO3786" s="5"/>
    </row>
    <row r="3787" spans="1:251" ht="13.5" thickBot="1">
      <c r="Z3787" s="5"/>
      <c r="AD3787" s="5"/>
      <c r="AE3787" s="5"/>
      <c r="AF3787" s="5"/>
      <c r="AG3787" s="5"/>
      <c r="AH3787" s="5"/>
      <c r="AI3787" s="5"/>
      <c r="AO3787" s="5"/>
      <c r="DI3787" s="6"/>
    </row>
    <row r="3788" spans="1:251" ht="24.75" customHeight="1" thickBot="1">
      <c r="B3788" s="103" t="s">
        <v>1</v>
      </c>
      <c r="C3788" s="104"/>
      <c r="D3788" s="104"/>
      <c r="E3788" s="104"/>
      <c r="F3788" s="104"/>
      <c r="G3788" s="104"/>
      <c r="H3788" s="105" t="s">
        <v>491</v>
      </c>
      <c r="I3788" s="106"/>
      <c r="J3788" s="106"/>
      <c r="K3788" s="106"/>
      <c r="L3788" s="106"/>
      <c r="M3788" s="106"/>
      <c r="N3788" s="106"/>
      <c r="O3788" s="106"/>
      <c r="P3788" s="106"/>
      <c r="Q3788" s="106"/>
      <c r="R3788" s="106"/>
      <c r="S3788" s="106"/>
      <c r="T3788" s="106"/>
      <c r="U3788" s="106"/>
      <c r="V3788" s="106"/>
      <c r="W3788" s="106"/>
      <c r="X3788" s="106"/>
      <c r="Y3788" s="106"/>
      <c r="Z3788" s="106"/>
      <c r="AA3788" s="106"/>
      <c r="AB3788" s="106"/>
      <c r="AC3788" s="106"/>
      <c r="AD3788" s="106"/>
      <c r="AE3788" s="106"/>
      <c r="AF3788" s="106"/>
      <c r="AG3788" s="106"/>
      <c r="AH3788" s="106"/>
      <c r="AI3788" s="106"/>
      <c r="AJ3788" s="106"/>
      <c r="AK3788" s="106"/>
      <c r="AL3788" s="106"/>
      <c r="AM3788" s="106"/>
      <c r="AN3788" s="106"/>
      <c r="AO3788" s="106"/>
      <c r="AP3788" s="106"/>
      <c r="AQ3788" s="106"/>
      <c r="AR3788" s="106"/>
      <c r="AS3788" s="106"/>
      <c r="AT3788" s="106"/>
      <c r="AU3788" s="106"/>
      <c r="AV3788" s="106"/>
      <c r="AW3788" s="106"/>
      <c r="AX3788" s="107"/>
      <c r="DI3788" s="6"/>
    </row>
    <row r="3789" spans="1:251" ht="14.25">
      <c r="B3789" s="7"/>
      <c r="C3789" s="7"/>
      <c r="D3789" s="7"/>
      <c r="E3789" s="7"/>
      <c r="F3789" s="7"/>
      <c r="G3789" s="7"/>
      <c r="H3789" s="8"/>
      <c r="I3789" s="8"/>
      <c r="J3789" s="8"/>
      <c r="K3789" s="8"/>
      <c r="L3789" s="9"/>
      <c r="M3789" s="9"/>
      <c r="N3789" s="9"/>
      <c r="O3789" s="9"/>
      <c r="P3789" s="8"/>
      <c r="Q3789" s="8"/>
      <c r="R3789" s="8"/>
      <c r="S3789" s="8"/>
      <c r="T3789" s="8"/>
      <c r="U3789" s="8"/>
      <c r="V3789" s="10"/>
      <c r="W3789" s="10"/>
      <c r="X3789" s="10"/>
      <c r="Y3789" s="10"/>
      <c r="Z3789" s="10"/>
      <c r="AA3789" s="10"/>
      <c r="AB3789" s="10"/>
      <c r="AC3789" s="10"/>
      <c r="AD3789" s="10"/>
      <c r="AE3789" s="10"/>
      <c r="AF3789" s="10"/>
      <c r="AG3789" s="10"/>
      <c r="AH3789" s="10"/>
      <c r="AI3789" s="10"/>
      <c r="AJ3789" s="10"/>
      <c r="AK3789" s="10"/>
      <c r="AL3789" s="10"/>
      <c r="AM3789" s="10"/>
      <c r="AN3789" s="10"/>
      <c r="AO3789" s="10"/>
      <c r="AP3789" s="10"/>
      <c r="AQ3789" s="10"/>
      <c r="AR3789" s="10"/>
      <c r="AS3789" s="10"/>
      <c r="AT3789" s="10"/>
      <c r="AU3789" s="10"/>
      <c r="AV3789" s="10"/>
      <c r="AW3789" s="10"/>
      <c r="AX3789" s="10"/>
      <c r="DI3789" s="6"/>
    </row>
    <row r="3790" spans="1:251" ht="15" thickBot="1">
      <c r="A3790" s="11"/>
      <c r="B3790" s="10" t="s">
        <v>2</v>
      </c>
      <c r="C3790" s="8"/>
      <c r="D3790" s="8"/>
      <c r="E3790" s="8"/>
      <c r="F3790" s="8"/>
      <c r="G3790" s="8"/>
      <c r="H3790" s="8"/>
      <c r="I3790" s="8"/>
      <c r="J3790" s="8"/>
      <c r="K3790" s="8"/>
      <c r="L3790" s="9"/>
      <c r="M3790" s="9"/>
      <c r="N3790" s="9"/>
      <c r="O3790" s="9"/>
      <c r="P3790" s="8"/>
      <c r="Q3790" s="8"/>
      <c r="R3790" s="8"/>
      <c r="S3790" s="8"/>
      <c r="T3790" s="8"/>
      <c r="U3790" s="8"/>
      <c r="V3790" s="10"/>
      <c r="W3790" s="10"/>
      <c r="X3790" s="10"/>
      <c r="Y3790" s="10"/>
      <c r="Z3790" s="10"/>
      <c r="AA3790" s="10"/>
      <c r="AB3790" s="10"/>
      <c r="AC3790" s="10"/>
      <c r="AD3790" s="10"/>
      <c r="AE3790" s="10"/>
      <c r="AF3790" s="10"/>
      <c r="AG3790" s="10"/>
      <c r="AH3790" s="10"/>
      <c r="AI3790" s="10"/>
      <c r="AJ3790" s="10"/>
      <c r="AK3790" s="10"/>
      <c r="AL3790" s="10"/>
      <c r="AM3790" s="10"/>
      <c r="AN3790" s="10"/>
      <c r="AO3790" s="10"/>
      <c r="AP3790" s="10"/>
      <c r="AQ3790" s="10"/>
      <c r="AR3790" s="10"/>
      <c r="AS3790" s="10"/>
      <c r="AT3790" s="10"/>
      <c r="AU3790" s="10"/>
      <c r="AV3790" s="10"/>
      <c r="AW3790" s="10"/>
      <c r="AX3790" s="10"/>
      <c r="DI3790" s="6"/>
    </row>
    <row r="3791" spans="1:251" ht="14.25">
      <c r="A3791" s="8"/>
      <c r="B3791" s="12"/>
      <c r="C3791" s="7"/>
      <c r="D3791" s="7"/>
      <c r="E3791" s="7"/>
      <c r="F3791" s="7"/>
      <c r="G3791" s="7"/>
      <c r="H3791" s="7"/>
      <c r="I3791" s="7"/>
      <c r="J3791" s="7"/>
      <c r="K3791" s="7"/>
      <c r="L3791" s="13"/>
      <c r="M3791" s="13"/>
      <c r="N3791" s="13"/>
      <c r="O3791" s="13"/>
      <c r="P3791" s="7"/>
      <c r="Q3791" s="7"/>
      <c r="R3791" s="7"/>
      <c r="S3791" s="7"/>
      <c r="T3791" s="7"/>
      <c r="U3791" s="7"/>
      <c r="V3791" s="14"/>
      <c r="W3791" s="14"/>
      <c r="X3791" s="14"/>
      <c r="Y3791" s="14"/>
      <c r="Z3791" s="14"/>
      <c r="AA3791" s="14"/>
      <c r="AB3791" s="14"/>
      <c r="AC3791" s="14"/>
      <c r="AD3791" s="14"/>
      <c r="AE3791" s="14"/>
      <c r="AF3791" s="14"/>
      <c r="AG3791" s="14"/>
      <c r="AH3791" s="14"/>
      <c r="AI3791" s="14"/>
      <c r="AJ3791" s="14"/>
      <c r="AK3791" s="14"/>
      <c r="AL3791" s="14"/>
      <c r="AM3791" s="14"/>
      <c r="AN3791" s="14"/>
      <c r="AO3791" s="14"/>
      <c r="AP3791" s="14"/>
      <c r="AQ3791" s="14"/>
      <c r="AR3791" s="14"/>
      <c r="AS3791" s="14"/>
      <c r="AT3791" s="14"/>
      <c r="AU3791" s="14"/>
      <c r="AV3791" s="14"/>
      <c r="AW3791" s="14"/>
      <c r="AX3791" s="15"/>
    </row>
    <row r="3792" spans="1:251" ht="12" customHeight="1">
      <c r="A3792" s="8"/>
      <c r="B3792" s="108" t="s">
        <v>492</v>
      </c>
      <c r="C3792" s="109"/>
      <c r="D3792" s="109"/>
      <c r="E3792" s="109"/>
      <c r="F3792" s="109"/>
      <c r="G3792" s="109"/>
      <c r="H3792" s="109"/>
      <c r="I3792" s="109"/>
      <c r="J3792" s="109"/>
      <c r="K3792" s="109"/>
      <c r="L3792" s="109"/>
      <c r="M3792" s="109"/>
      <c r="N3792" s="109"/>
      <c r="O3792" s="109"/>
      <c r="P3792" s="109"/>
      <c r="Q3792" s="109"/>
      <c r="R3792" s="109"/>
      <c r="S3792" s="109"/>
      <c r="T3792" s="109"/>
      <c r="U3792" s="109"/>
      <c r="V3792" s="109"/>
      <c r="W3792" s="109"/>
      <c r="X3792" s="109"/>
      <c r="Y3792" s="109"/>
      <c r="Z3792" s="109"/>
      <c r="AA3792" s="109"/>
      <c r="AB3792" s="109"/>
      <c r="AC3792" s="109"/>
      <c r="AD3792" s="109"/>
      <c r="AE3792" s="109"/>
      <c r="AF3792" s="109"/>
      <c r="AG3792" s="109"/>
      <c r="AH3792" s="109"/>
      <c r="AI3792" s="109"/>
      <c r="AJ3792" s="109"/>
      <c r="AK3792" s="109"/>
      <c r="AL3792" s="109"/>
      <c r="AM3792" s="109"/>
      <c r="AN3792" s="109"/>
      <c r="AO3792" s="109"/>
      <c r="AP3792" s="109"/>
      <c r="AQ3792" s="109"/>
      <c r="AR3792" s="109"/>
      <c r="AS3792" s="109"/>
      <c r="AT3792" s="109"/>
      <c r="AU3792" s="109"/>
      <c r="AV3792" s="109"/>
      <c r="AW3792" s="109"/>
      <c r="AX3792" s="110"/>
    </row>
    <row r="3793" spans="1:113" ht="12" customHeight="1">
      <c r="A3793" s="8"/>
      <c r="B3793" s="108"/>
      <c r="C3793" s="109"/>
      <c r="D3793" s="109"/>
      <c r="E3793" s="109"/>
      <c r="F3793" s="109"/>
      <c r="G3793" s="109"/>
      <c r="H3793" s="109"/>
      <c r="I3793" s="109"/>
      <c r="J3793" s="109"/>
      <c r="K3793" s="109"/>
      <c r="L3793" s="109"/>
      <c r="M3793" s="109"/>
      <c r="N3793" s="109"/>
      <c r="O3793" s="109"/>
      <c r="P3793" s="109"/>
      <c r="Q3793" s="109"/>
      <c r="R3793" s="109"/>
      <c r="S3793" s="109"/>
      <c r="T3793" s="109"/>
      <c r="U3793" s="109"/>
      <c r="V3793" s="109"/>
      <c r="W3793" s="109"/>
      <c r="X3793" s="109"/>
      <c r="Y3793" s="109"/>
      <c r="Z3793" s="109"/>
      <c r="AA3793" s="109"/>
      <c r="AB3793" s="109"/>
      <c r="AC3793" s="109"/>
      <c r="AD3793" s="109"/>
      <c r="AE3793" s="109"/>
      <c r="AF3793" s="109"/>
      <c r="AG3793" s="109"/>
      <c r="AH3793" s="109"/>
      <c r="AI3793" s="109"/>
      <c r="AJ3793" s="109"/>
      <c r="AK3793" s="109"/>
      <c r="AL3793" s="109"/>
      <c r="AM3793" s="109"/>
      <c r="AN3793" s="109"/>
      <c r="AO3793" s="109"/>
      <c r="AP3793" s="109"/>
      <c r="AQ3793" s="109"/>
      <c r="AR3793" s="109"/>
      <c r="AS3793" s="109"/>
      <c r="AT3793" s="109"/>
      <c r="AU3793" s="109"/>
      <c r="AV3793" s="109"/>
      <c r="AW3793" s="109"/>
      <c r="AX3793" s="110"/>
      <c r="BC3793" s="16"/>
    </row>
    <row r="3794" spans="1:113" ht="12" customHeight="1">
      <c r="A3794" s="8"/>
      <c r="B3794" s="108"/>
      <c r="C3794" s="109"/>
      <c r="D3794" s="109"/>
      <c r="E3794" s="109"/>
      <c r="F3794" s="109"/>
      <c r="G3794" s="109"/>
      <c r="H3794" s="109"/>
      <c r="I3794" s="109"/>
      <c r="J3794" s="109"/>
      <c r="K3794" s="109"/>
      <c r="L3794" s="109"/>
      <c r="M3794" s="109"/>
      <c r="N3794" s="109"/>
      <c r="O3794" s="109"/>
      <c r="P3794" s="109"/>
      <c r="Q3794" s="109"/>
      <c r="R3794" s="109"/>
      <c r="S3794" s="109"/>
      <c r="T3794" s="109"/>
      <c r="U3794" s="109"/>
      <c r="V3794" s="109"/>
      <c r="W3794" s="109"/>
      <c r="X3794" s="109"/>
      <c r="Y3794" s="109"/>
      <c r="Z3794" s="109"/>
      <c r="AA3794" s="109"/>
      <c r="AB3794" s="109"/>
      <c r="AC3794" s="109"/>
      <c r="AD3794" s="109"/>
      <c r="AE3794" s="109"/>
      <c r="AF3794" s="109"/>
      <c r="AG3794" s="109"/>
      <c r="AH3794" s="109"/>
      <c r="AI3794" s="109"/>
      <c r="AJ3794" s="109"/>
      <c r="AK3794" s="109"/>
      <c r="AL3794" s="109"/>
      <c r="AM3794" s="109"/>
      <c r="AN3794" s="109"/>
      <c r="AO3794" s="109"/>
      <c r="AP3794" s="109"/>
      <c r="AQ3794" s="109"/>
      <c r="AR3794" s="109"/>
      <c r="AS3794" s="109"/>
      <c r="AT3794" s="109"/>
      <c r="AU3794" s="109"/>
      <c r="AV3794" s="109"/>
      <c r="AW3794" s="109"/>
      <c r="AX3794" s="110"/>
    </row>
    <row r="3795" spans="1:113" ht="12" customHeight="1">
      <c r="A3795" s="8"/>
      <c r="B3795" s="108"/>
      <c r="C3795" s="109"/>
      <c r="D3795" s="109"/>
      <c r="E3795" s="109"/>
      <c r="F3795" s="109"/>
      <c r="G3795" s="109"/>
      <c r="H3795" s="109"/>
      <c r="I3795" s="109"/>
      <c r="J3795" s="109"/>
      <c r="K3795" s="109"/>
      <c r="L3795" s="109"/>
      <c r="M3795" s="109"/>
      <c r="N3795" s="109"/>
      <c r="O3795" s="109"/>
      <c r="P3795" s="109"/>
      <c r="Q3795" s="109"/>
      <c r="R3795" s="109"/>
      <c r="S3795" s="109"/>
      <c r="T3795" s="109"/>
      <c r="U3795" s="109"/>
      <c r="V3795" s="109"/>
      <c r="W3795" s="109"/>
      <c r="X3795" s="109"/>
      <c r="Y3795" s="109"/>
      <c r="Z3795" s="109"/>
      <c r="AA3795" s="109"/>
      <c r="AB3795" s="109"/>
      <c r="AC3795" s="109"/>
      <c r="AD3795" s="109"/>
      <c r="AE3795" s="109"/>
      <c r="AF3795" s="109"/>
      <c r="AG3795" s="109"/>
      <c r="AH3795" s="109"/>
      <c r="AI3795" s="109"/>
      <c r="AJ3795" s="109"/>
      <c r="AK3795" s="109"/>
      <c r="AL3795" s="109"/>
      <c r="AM3795" s="109"/>
      <c r="AN3795" s="109"/>
      <c r="AO3795" s="109"/>
      <c r="AP3795" s="109"/>
      <c r="AQ3795" s="109"/>
      <c r="AR3795" s="109"/>
      <c r="AS3795" s="109"/>
      <c r="AT3795" s="109"/>
      <c r="AU3795" s="109"/>
      <c r="AV3795" s="109"/>
      <c r="AW3795" s="109"/>
      <c r="AX3795" s="110"/>
    </row>
    <row r="3796" spans="1:113" ht="12" customHeight="1">
      <c r="A3796" s="8"/>
      <c r="B3796" s="108"/>
      <c r="C3796" s="109"/>
      <c r="D3796" s="109"/>
      <c r="E3796" s="109"/>
      <c r="F3796" s="109"/>
      <c r="G3796" s="109"/>
      <c r="H3796" s="109"/>
      <c r="I3796" s="109"/>
      <c r="J3796" s="109"/>
      <c r="K3796" s="109"/>
      <c r="L3796" s="109"/>
      <c r="M3796" s="109"/>
      <c r="N3796" s="109"/>
      <c r="O3796" s="109"/>
      <c r="P3796" s="109"/>
      <c r="Q3796" s="109"/>
      <c r="R3796" s="109"/>
      <c r="S3796" s="109"/>
      <c r="T3796" s="109"/>
      <c r="U3796" s="109"/>
      <c r="V3796" s="109"/>
      <c r="W3796" s="109"/>
      <c r="X3796" s="109"/>
      <c r="Y3796" s="109"/>
      <c r="Z3796" s="109"/>
      <c r="AA3796" s="109"/>
      <c r="AB3796" s="109"/>
      <c r="AC3796" s="109"/>
      <c r="AD3796" s="109"/>
      <c r="AE3796" s="109"/>
      <c r="AF3796" s="109"/>
      <c r="AG3796" s="109"/>
      <c r="AH3796" s="109"/>
      <c r="AI3796" s="109"/>
      <c r="AJ3796" s="109"/>
      <c r="AK3796" s="109"/>
      <c r="AL3796" s="109"/>
      <c r="AM3796" s="109"/>
      <c r="AN3796" s="109"/>
      <c r="AO3796" s="109"/>
      <c r="AP3796" s="109"/>
      <c r="AQ3796" s="109"/>
      <c r="AR3796" s="109"/>
      <c r="AS3796" s="109"/>
      <c r="AT3796" s="109"/>
      <c r="AU3796" s="109"/>
      <c r="AV3796" s="109"/>
      <c r="AW3796" s="109"/>
      <c r="AX3796" s="110"/>
    </row>
    <row r="3797" spans="1:113" ht="15" thickBot="1">
      <c r="A3797" s="17"/>
      <c r="B3797" s="18"/>
      <c r="C3797" s="19"/>
      <c r="D3797" s="19"/>
      <c r="E3797" s="19"/>
      <c r="F3797" s="19"/>
      <c r="G3797" s="19"/>
      <c r="H3797" s="19"/>
      <c r="I3797" s="19"/>
      <c r="J3797" s="19"/>
      <c r="K3797" s="19"/>
      <c r="L3797" s="19"/>
      <c r="M3797" s="19"/>
      <c r="N3797" s="19"/>
      <c r="O3797" s="19"/>
      <c r="P3797" s="19"/>
      <c r="Q3797" s="19"/>
      <c r="R3797" s="19"/>
      <c r="S3797" s="19"/>
      <c r="T3797" s="19"/>
      <c r="U3797" s="19"/>
      <c r="V3797" s="19"/>
      <c r="W3797" s="19"/>
      <c r="X3797" s="19"/>
      <c r="Y3797" s="19"/>
      <c r="Z3797" s="19"/>
      <c r="AA3797" s="19"/>
      <c r="AB3797" s="19"/>
      <c r="AC3797" s="19"/>
      <c r="AD3797" s="19"/>
      <c r="AE3797" s="19"/>
      <c r="AF3797" s="19"/>
      <c r="AG3797" s="19"/>
      <c r="AH3797" s="19"/>
      <c r="AI3797" s="19"/>
      <c r="AJ3797" s="19"/>
      <c r="AK3797" s="19"/>
      <c r="AL3797" s="19"/>
      <c r="AM3797" s="19"/>
      <c r="AN3797" s="19"/>
      <c r="AO3797" s="19"/>
      <c r="AP3797" s="19"/>
      <c r="AQ3797" s="19"/>
      <c r="AR3797" s="19"/>
      <c r="AS3797" s="19"/>
      <c r="AT3797" s="19"/>
      <c r="AU3797" s="19"/>
      <c r="AV3797" s="19"/>
      <c r="AW3797" s="19"/>
      <c r="AX3797" s="20"/>
    </row>
    <row r="3798" spans="1:113">
      <c r="B3798" s="21"/>
    </row>
    <row r="3799" spans="1:113" ht="15" thickBot="1">
      <c r="A3799" s="11"/>
      <c r="B3799" s="10" t="s">
        <v>3</v>
      </c>
      <c r="C3799" s="8"/>
      <c r="D3799" s="8"/>
      <c r="E3799" s="8"/>
      <c r="F3799" s="8"/>
      <c r="G3799" s="8"/>
      <c r="H3799" s="8"/>
      <c r="I3799" s="8"/>
      <c r="J3799" s="8"/>
      <c r="K3799" s="8"/>
      <c r="L3799" s="9"/>
      <c r="M3799" s="9"/>
      <c r="N3799" s="9"/>
      <c r="O3799" s="9"/>
      <c r="P3799" s="8"/>
      <c r="Q3799" s="8"/>
      <c r="R3799" s="8"/>
      <c r="S3799" s="8"/>
      <c r="T3799" s="8"/>
      <c r="U3799" s="8"/>
      <c r="V3799" s="10"/>
      <c r="W3799" s="10"/>
      <c r="X3799" s="10"/>
      <c r="Y3799" s="10"/>
      <c r="Z3799" s="10"/>
      <c r="AA3799" s="10"/>
      <c r="AB3799" s="10"/>
      <c r="AC3799" s="10"/>
      <c r="AD3799" s="10"/>
      <c r="AE3799" s="10"/>
      <c r="AF3799" s="10"/>
      <c r="AG3799" s="10"/>
      <c r="AH3799" s="10"/>
      <c r="AI3799" s="10"/>
      <c r="AJ3799" s="10"/>
      <c r="AK3799" s="10"/>
      <c r="AL3799" s="10"/>
      <c r="AM3799" s="10"/>
      <c r="AN3799" s="10"/>
      <c r="AO3799" s="10"/>
      <c r="AP3799" s="10"/>
      <c r="AQ3799" s="10"/>
      <c r="AR3799" s="10"/>
      <c r="AS3799" s="10"/>
      <c r="AT3799" s="10"/>
      <c r="AU3799" s="10"/>
      <c r="AV3799" s="10"/>
      <c r="AW3799" s="10"/>
      <c r="AX3799" s="10"/>
      <c r="DI3799" s="6"/>
    </row>
    <row r="3800" spans="1:113" ht="14.25">
      <c r="A3800" s="8"/>
      <c r="B3800" s="12"/>
      <c r="C3800" s="7"/>
      <c r="D3800" s="7"/>
      <c r="E3800" s="7"/>
      <c r="F3800" s="7"/>
      <c r="G3800" s="7"/>
      <c r="H3800" s="7"/>
      <c r="I3800" s="7"/>
      <c r="J3800" s="7"/>
      <c r="K3800" s="7"/>
      <c r="L3800" s="13"/>
      <c r="M3800" s="13"/>
      <c r="N3800" s="13"/>
      <c r="O3800" s="13"/>
      <c r="P3800" s="7"/>
      <c r="Q3800" s="7"/>
      <c r="R3800" s="7"/>
      <c r="S3800" s="7"/>
      <c r="T3800" s="7"/>
      <c r="U3800" s="7"/>
      <c r="V3800" s="14"/>
      <c r="W3800" s="14"/>
      <c r="X3800" s="14"/>
      <c r="Y3800" s="14"/>
      <c r="Z3800" s="14"/>
      <c r="AA3800" s="14"/>
      <c r="AB3800" s="14"/>
      <c r="AC3800" s="14"/>
      <c r="AD3800" s="14"/>
      <c r="AE3800" s="14"/>
      <c r="AF3800" s="14"/>
      <c r="AG3800" s="14"/>
      <c r="AH3800" s="14"/>
      <c r="AI3800" s="14"/>
      <c r="AJ3800" s="14"/>
      <c r="AK3800" s="14"/>
      <c r="AL3800" s="14"/>
      <c r="AM3800" s="14"/>
      <c r="AN3800" s="14"/>
      <c r="AO3800" s="14"/>
      <c r="AP3800" s="14"/>
      <c r="AQ3800" s="14"/>
      <c r="AR3800" s="14"/>
      <c r="AS3800" s="14"/>
      <c r="AT3800" s="14"/>
      <c r="AU3800" s="14"/>
      <c r="AV3800" s="14"/>
      <c r="AW3800" s="14"/>
      <c r="AX3800" s="15"/>
    </row>
    <row r="3801" spans="1:113" ht="12" customHeight="1">
      <c r="A3801" s="8"/>
      <c r="B3801" s="108" t="s">
        <v>493</v>
      </c>
      <c r="C3801" s="109"/>
      <c r="D3801" s="109"/>
      <c r="E3801" s="109"/>
      <c r="F3801" s="109"/>
      <c r="G3801" s="109"/>
      <c r="H3801" s="109"/>
      <c r="I3801" s="109"/>
      <c r="J3801" s="109"/>
      <c r="K3801" s="109"/>
      <c r="L3801" s="109"/>
      <c r="M3801" s="109"/>
      <c r="N3801" s="109"/>
      <c r="O3801" s="109"/>
      <c r="P3801" s="109"/>
      <c r="Q3801" s="109"/>
      <c r="R3801" s="109"/>
      <c r="S3801" s="109"/>
      <c r="T3801" s="109"/>
      <c r="U3801" s="109"/>
      <c r="V3801" s="109"/>
      <c r="W3801" s="109"/>
      <c r="X3801" s="109"/>
      <c r="Y3801" s="109"/>
      <c r="Z3801" s="109"/>
      <c r="AA3801" s="109"/>
      <c r="AB3801" s="109"/>
      <c r="AC3801" s="109"/>
      <c r="AD3801" s="109"/>
      <c r="AE3801" s="109"/>
      <c r="AF3801" s="109"/>
      <c r="AG3801" s="109"/>
      <c r="AH3801" s="109"/>
      <c r="AI3801" s="109"/>
      <c r="AJ3801" s="109"/>
      <c r="AK3801" s="109"/>
      <c r="AL3801" s="109"/>
      <c r="AM3801" s="109"/>
      <c r="AN3801" s="109"/>
      <c r="AO3801" s="109"/>
      <c r="AP3801" s="109"/>
      <c r="AQ3801" s="109"/>
      <c r="AR3801" s="109"/>
      <c r="AS3801" s="109"/>
      <c r="AT3801" s="109"/>
      <c r="AU3801" s="109"/>
      <c r="AV3801" s="109"/>
      <c r="AW3801" s="109"/>
      <c r="AX3801" s="110"/>
    </row>
    <row r="3802" spans="1:113" ht="12" customHeight="1">
      <c r="A3802" s="8"/>
      <c r="B3802" s="108"/>
      <c r="C3802" s="109"/>
      <c r="D3802" s="109"/>
      <c r="E3802" s="109"/>
      <c r="F3802" s="109"/>
      <c r="G3802" s="109"/>
      <c r="H3802" s="109"/>
      <c r="I3802" s="109"/>
      <c r="J3802" s="109"/>
      <c r="K3802" s="109"/>
      <c r="L3802" s="109"/>
      <c r="M3802" s="109"/>
      <c r="N3802" s="109"/>
      <c r="O3802" s="109"/>
      <c r="P3802" s="109"/>
      <c r="Q3802" s="109"/>
      <c r="R3802" s="109"/>
      <c r="S3802" s="109"/>
      <c r="T3802" s="109"/>
      <c r="U3802" s="109"/>
      <c r="V3802" s="109"/>
      <c r="W3802" s="109"/>
      <c r="X3802" s="109"/>
      <c r="Y3802" s="109"/>
      <c r="Z3802" s="109"/>
      <c r="AA3802" s="109"/>
      <c r="AB3802" s="109"/>
      <c r="AC3802" s="109"/>
      <c r="AD3802" s="109"/>
      <c r="AE3802" s="109"/>
      <c r="AF3802" s="109"/>
      <c r="AG3802" s="109"/>
      <c r="AH3802" s="109"/>
      <c r="AI3802" s="109"/>
      <c r="AJ3802" s="109"/>
      <c r="AK3802" s="109"/>
      <c r="AL3802" s="109"/>
      <c r="AM3802" s="109"/>
      <c r="AN3802" s="109"/>
      <c r="AO3802" s="109"/>
      <c r="AP3802" s="109"/>
      <c r="AQ3802" s="109"/>
      <c r="AR3802" s="109"/>
      <c r="AS3802" s="109"/>
      <c r="AT3802" s="109"/>
      <c r="AU3802" s="109"/>
      <c r="AV3802" s="109"/>
      <c r="AW3802" s="109"/>
      <c r="AX3802" s="110"/>
      <c r="BC3802" s="16"/>
    </row>
    <row r="3803" spans="1:113" ht="12" customHeight="1">
      <c r="A3803" s="8"/>
      <c r="B3803" s="108"/>
      <c r="C3803" s="109"/>
      <c r="D3803" s="109"/>
      <c r="E3803" s="109"/>
      <c r="F3803" s="109"/>
      <c r="G3803" s="109"/>
      <c r="H3803" s="109"/>
      <c r="I3803" s="109"/>
      <c r="J3803" s="109"/>
      <c r="K3803" s="109"/>
      <c r="L3803" s="109"/>
      <c r="M3803" s="109"/>
      <c r="N3803" s="109"/>
      <c r="O3803" s="109"/>
      <c r="P3803" s="109"/>
      <c r="Q3803" s="109"/>
      <c r="R3803" s="109"/>
      <c r="S3803" s="109"/>
      <c r="T3803" s="109"/>
      <c r="U3803" s="109"/>
      <c r="V3803" s="109"/>
      <c r="W3803" s="109"/>
      <c r="X3803" s="109"/>
      <c r="Y3803" s="109"/>
      <c r="Z3803" s="109"/>
      <c r="AA3803" s="109"/>
      <c r="AB3803" s="109"/>
      <c r="AC3803" s="109"/>
      <c r="AD3803" s="109"/>
      <c r="AE3803" s="109"/>
      <c r="AF3803" s="109"/>
      <c r="AG3803" s="109"/>
      <c r="AH3803" s="109"/>
      <c r="AI3803" s="109"/>
      <c r="AJ3803" s="109"/>
      <c r="AK3803" s="109"/>
      <c r="AL3803" s="109"/>
      <c r="AM3803" s="109"/>
      <c r="AN3803" s="109"/>
      <c r="AO3803" s="109"/>
      <c r="AP3803" s="109"/>
      <c r="AQ3803" s="109"/>
      <c r="AR3803" s="109"/>
      <c r="AS3803" s="109"/>
      <c r="AT3803" s="109"/>
      <c r="AU3803" s="109"/>
      <c r="AV3803" s="109"/>
      <c r="AW3803" s="109"/>
      <c r="AX3803" s="110"/>
    </row>
    <row r="3804" spans="1:113" ht="12" customHeight="1">
      <c r="A3804" s="8"/>
      <c r="B3804" s="108"/>
      <c r="C3804" s="109"/>
      <c r="D3804" s="109"/>
      <c r="E3804" s="109"/>
      <c r="F3804" s="109"/>
      <c r="G3804" s="109"/>
      <c r="H3804" s="109"/>
      <c r="I3804" s="109"/>
      <c r="J3804" s="109"/>
      <c r="K3804" s="109"/>
      <c r="L3804" s="109"/>
      <c r="M3804" s="109"/>
      <c r="N3804" s="109"/>
      <c r="O3804" s="109"/>
      <c r="P3804" s="109"/>
      <c r="Q3804" s="109"/>
      <c r="R3804" s="109"/>
      <c r="S3804" s="109"/>
      <c r="T3804" s="109"/>
      <c r="U3804" s="109"/>
      <c r="V3804" s="109"/>
      <c r="W3804" s="109"/>
      <c r="X3804" s="109"/>
      <c r="Y3804" s="109"/>
      <c r="Z3804" s="109"/>
      <c r="AA3804" s="109"/>
      <c r="AB3804" s="109"/>
      <c r="AC3804" s="109"/>
      <c r="AD3804" s="109"/>
      <c r="AE3804" s="109"/>
      <c r="AF3804" s="109"/>
      <c r="AG3804" s="109"/>
      <c r="AH3804" s="109"/>
      <c r="AI3804" s="109"/>
      <c r="AJ3804" s="109"/>
      <c r="AK3804" s="109"/>
      <c r="AL3804" s="109"/>
      <c r="AM3804" s="109"/>
      <c r="AN3804" s="109"/>
      <c r="AO3804" s="109"/>
      <c r="AP3804" s="109"/>
      <c r="AQ3804" s="109"/>
      <c r="AR3804" s="109"/>
      <c r="AS3804" s="109"/>
      <c r="AT3804" s="109"/>
      <c r="AU3804" s="109"/>
      <c r="AV3804" s="109"/>
      <c r="AW3804" s="109"/>
      <c r="AX3804" s="110"/>
    </row>
    <row r="3805" spans="1:113" ht="12" customHeight="1">
      <c r="A3805" s="8"/>
      <c r="B3805" s="108"/>
      <c r="C3805" s="109"/>
      <c r="D3805" s="109"/>
      <c r="E3805" s="109"/>
      <c r="F3805" s="109"/>
      <c r="G3805" s="109"/>
      <c r="H3805" s="109"/>
      <c r="I3805" s="109"/>
      <c r="J3805" s="109"/>
      <c r="K3805" s="109"/>
      <c r="L3805" s="109"/>
      <c r="M3805" s="109"/>
      <c r="N3805" s="109"/>
      <c r="O3805" s="109"/>
      <c r="P3805" s="109"/>
      <c r="Q3805" s="109"/>
      <c r="R3805" s="109"/>
      <c r="S3805" s="109"/>
      <c r="T3805" s="109"/>
      <c r="U3805" s="109"/>
      <c r="V3805" s="109"/>
      <c r="W3805" s="109"/>
      <c r="X3805" s="109"/>
      <c r="Y3805" s="109"/>
      <c r="Z3805" s="109"/>
      <c r="AA3805" s="109"/>
      <c r="AB3805" s="109"/>
      <c r="AC3805" s="109"/>
      <c r="AD3805" s="109"/>
      <c r="AE3805" s="109"/>
      <c r="AF3805" s="109"/>
      <c r="AG3805" s="109"/>
      <c r="AH3805" s="109"/>
      <c r="AI3805" s="109"/>
      <c r="AJ3805" s="109"/>
      <c r="AK3805" s="109"/>
      <c r="AL3805" s="109"/>
      <c r="AM3805" s="109"/>
      <c r="AN3805" s="109"/>
      <c r="AO3805" s="109"/>
      <c r="AP3805" s="109"/>
      <c r="AQ3805" s="109"/>
      <c r="AR3805" s="109"/>
      <c r="AS3805" s="109"/>
      <c r="AT3805" s="109"/>
      <c r="AU3805" s="109"/>
      <c r="AV3805" s="109"/>
      <c r="AW3805" s="109"/>
      <c r="AX3805" s="110"/>
    </row>
    <row r="3806" spans="1:113" ht="15" thickBot="1">
      <c r="A3806" s="17"/>
      <c r="B3806" s="18"/>
      <c r="C3806" s="19"/>
      <c r="D3806" s="19"/>
      <c r="E3806" s="19"/>
      <c r="F3806" s="19"/>
      <c r="G3806" s="19"/>
      <c r="H3806" s="19"/>
      <c r="I3806" s="19"/>
      <c r="J3806" s="19"/>
      <c r="K3806" s="19"/>
      <c r="L3806" s="19"/>
      <c r="M3806" s="19"/>
      <c r="N3806" s="19"/>
      <c r="O3806" s="19"/>
      <c r="P3806" s="19"/>
      <c r="Q3806" s="19"/>
      <c r="R3806" s="19"/>
      <c r="S3806" s="19"/>
      <c r="T3806" s="19"/>
      <c r="U3806" s="19"/>
      <c r="V3806" s="19"/>
      <c r="W3806" s="19"/>
      <c r="X3806" s="19"/>
      <c r="Y3806" s="19"/>
      <c r="Z3806" s="19"/>
      <c r="AA3806" s="19"/>
      <c r="AB3806" s="19"/>
      <c r="AC3806" s="19"/>
      <c r="AD3806" s="19"/>
      <c r="AE3806" s="19"/>
      <c r="AF3806" s="19"/>
      <c r="AG3806" s="19"/>
      <c r="AH3806" s="19"/>
      <c r="AI3806" s="19"/>
      <c r="AJ3806" s="19"/>
      <c r="AK3806" s="19"/>
      <c r="AL3806" s="19"/>
      <c r="AM3806" s="19"/>
      <c r="AN3806" s="19"/>
      <c r="AO3806" s="19"/>
      <c r="AP3806" s="19"/>
      <c r="AQ3806" s="19"/>
      <c r="AR3806" s="19"/>
      <c r="AS3806" s="19"/>
      <c r="AT3806" s="19"/>
      <c r="AU3806" s="19"/>
      <c r="AV3806" s="19"/>
      <c r="AW3806" s="19"/>
      <c r="AX3806" s="20"/>
    </row>
    <row r="3807" spans="1:113">
      <c r="B3807" s="21"/>
    </row>
    <row r="3808" spans="1:113" ht="14.25">
      <c r="B3808" s="10" t="s">
        <v>4</v>
      </c>
      <c r="C3808" s="8"/>
      <c r="D3808" s="8"/>
      <c r="E3808" s="8"/>
      <c r="F3808" s="8"/>
      <c r="G3808" s="8"/>
      <c r="H3808" s="8"/>
      <c r="I3808" s="8"/>
      <c r="J3808" s="8"/>
      <c r="K3808" s="8"/>
      <c r="L3808" s="9"/>
      <c r="M3808" s="9"/>
      <c r="N3808" s="9"/>
      <c r="O3808" s="9"/>
      <c r="P3808" s="8"/>
      <c r="Q3808" s="8"/>
      <c r="R3808" s="8"/>
      <c r="S3808" s="8"/>
      <c r="T3808" s="8"/>
      <c r="U3808" s="8"/>
      <c r="V3808" s="10"/>
      <c r="W3808" s="10"/>
      <c r="X3808" s="10"/>
      <c r="Y3808" s="10"/>
      <c r="Z3808" s="10"/>
      <c r="AA3808" s="10"/>
      <c r="AB3808" s="10"/>
      <c r="AC3808" s="10"/>
      <c r="AD3808" s="10"/>
      <c r="AE3808" s="10"/>
      <c r="AF3808" s="10"/>
      <c r="AG3808" s="10"/>
      <c r="AH3808" s="10"/>
      <c r="AI3808" s="10"/>
      <c r="AJ3808" s="10"/>
      <c r="AK3808" s="10"/>
      <c r="AL3808" s="10"/>
      <c r="AM3808" s="10"/>
      <c r="AN3808" s="10"/>
      <c r="AO3808" s="10"/>
      <c r="AP3808" s="10"/>
      <c r="AQ3808" s="10"/>
      <c r="AR3808" s="10"/>
      <c r="AS3808" s="10"/>
      <c r="AT3808" s="10"/>
      <c r="AU3808" s="10"/>
      <c r="AV3808" s="10"/>
      <c r="AW3808" s="10"/>
      <c r="AX3808" s="10"/>
    </row>
    <row r="3809" spans="1:251" ht="15" thickBot="1">
      <c r="B3809" s="8"/>
      <c r="C3809" s="8"/>
      <c r="D3809" s="8"/>
      <c r="E3809" s="8"/>
      <c r="F3809" s="8"/>
      <c r="G3809" s="8"/>
      <c r="H3809" s="8"/>
      <c r="I3809" s="8"/>
      <c r="J3809" s="8"/>
      <c r="K3809" s="8"/>
      <c r="L3809" s="9"/>
      <c r="M3809" s="9"/>
      <c r="N3809" s="9"/>
      <c r="O3809" s="9"/>
      <c r="P3809" s="8"/>
      <c r="Q3809" s="8"/>
      <c r="R3809" s="8"/>
      <c r="S3809" s="8"/>
      <c r="T3809" s="8"/>
      <c r="U3809" s="8"/>
      <c r="V3809" s="10"/>
      <c r="W3809" s="10"/>
      <c r="X3809" s="10"/>
      <c r="Y3809" s="10"/>
      <c r="Z3809" s="10"/>
      <c r="AA3809" s="10"/>
      <c r="AB3809" s="10"/>
      <c r="AC3809" s="10"/>
      <c r="AD3809" s="10"/>
      <c r="AE3809" s="10"/>
      <c r="AF3809" s="10"/>
      <c r="AG3809" s="10"/>
      <c r="AH3809" s="10"/>
      <c r="AI3809" s="10"/>
      <c r="AJ3809" s="10"/>
      <c r="AK3809" s="10"/>
      <c r="AL3809" s="10"/>
      <c r="AM3809" s="10"/>
      <c r="AN3809" s="10"/>
      <c r="AO3809" s="10"/>
      <c r="AP3809" s="10"/>
      <c r="AQ3809" s="10"/>
      <c r="AR3809" s="10"/>
      <c r="AS3809" s="10"/>
      <c r="AT3809" s="10"/>
      <c r="AU3809" s="10"/>
      <c r="AV3809" s="10"/>
      <c r="AW3809" s="10"/>
      <c r="AX3809" s="22" t="s">
        <v>5</v>
      </c>
    </row>
    <row r="3810" spans="1:251" s="16" customFormat="1" ht="13.5" customHeight="1">
      <c r="A3810" s="8"/>
      <c r="B3810" s="111" t="s">
        <v>6</v>
      </c>
      <c r="C3810" s="112"/>
      <c r="D3810" s="112"/>
      <c r="E3810" s="112"/>
      <c r="F3810" s="112"/>
      <c r="G3810" s="112"/>
      <c r="H3810" s="112"/>
      <c r="I3810" s="112"/>
      <c r="J3810" s="112"/>
      <c r="K3810" s="112"/>
      <c r="L3810" s="112"/>
      <c r="M3810" s="112"/>
      <c r="N3810" s="112"/>
      <c r="O3810" s="112"/>
      <c r="P3810" s="112"/>
      <c r="Q3810" s="112"/>
      <c r="R3810" s="112"/>
      <c r="S3810" s="112"/>
      <c r="T3810" s="112"/>
      <c r="U3810" s="112"/>
      <c r="V3810" s="112"/>
      <c r="W3810" s="112"/>
      <c r="X3810" s="112"/>
      <c r="Y3810" s="112"/>
      <c r="Z3810" s="113"/>
      <c r="AA3810" s="117" t="s">
        <v>9</v>
      </c>
      <c r="AB3810" s="112"/>
      <c r="AC3810" s="112"/>
      <c r="AD3810" s="112"/>
      <c r="AE3810" s="112"/>
      <c r="AF3810" s="112"/>
      <c r="AG3810" s="112"/>
      <c r="AH3810" s="112"/>
      <c r="AI3810" s="113"/>
      <c r="AJ3810" s="117" t="s">
        <v>10</v>
      </c>
      <c r="AK3810" s="112"/>
      <c r="AL3810" s="112"/>
      <c r="AM3810" s="112"/>
      <c r="AN3810" s="112"/>
      <c r="AO3810" s="112"/>
      <c r="AP3810" s="112"/>
      <c r="AQ3810" s="112"/>
      <c r="AR3810" s="113"/>
      <c r="AS3810" s="117" t="s">
        <v>7</v>
      </c>
      <c r="AT3810" s="112"/>
      <c r="AU3810" s="112"/>
      <c r="AV3810" s="112"/>
      <c r="AW3810" s="112"/>
      <c r="AX3810" s="119"/>
      <c r="AY3810" s="2"/>
      <c r="AZ3810" s="2"/>
      <c r="BA3810" s="2"/>
      <c r="BB3810" s="2"/>
      <c r="BC3810" s="2"/>
      <c r="BD3810" s="2"/>
      <c r="BE3810" s="2"/>
      <c r="BF3810" s="2"/>
      <c r="BG3810" s="2"/>
      <c r="BH3810" s="2"/>
      <c r="BI3810" s="2"/>
      <c r="BJ3810" s="2"/>
      <c r="BK3810" s="2"/>
      <c r="BL3810" s="2"/>
      <c r="BM3810" s="2"/>
      <c r="BN3810" s="2"/>
      <c r="BO3810" s="2"/>
      <c r="BP3810" s="2"/>
      <c r="BQ3810" s="2"/>
      <c r="BR3810" s="2"/>
      <c r="BS3810" s="2"/>
      <c r="BT3810" s="2"/>
      <c r="BU3810" s="2"/>
      <c r="BV3810" s="2"/>
      <c r="BW3810" s="2"/>
      <c r="BX3810" s="2"/>
      <c r="BY3810" s="2"/>
      <c r="BZ3810" s="2"/>
      <c r="CA3810" s="2"/>
      <c r="CB3810" s="2"/>
      <c r="CC3810" s="2"/>
      <c r="CD3810" s="2"/>
      <c r="CE3810" s="2"/>
      <c r="CF3810" s="2"/>
      <c r="CG3810" s="2"/>
      <c r="CH3810" s="2"/>
      <c r="CI3810" s="2"/>
      <c r="CJ3810" s="2"/>
      <c r="CK3810" s="2"/>
      <c r="CL3810" s="2"/>
      <c r="CM3810" s="2"/>
      <c r="CN3810" s="2"/>
      <c r="CO3810" s="2"/>
      <c r="CP3810" s="2"/>
      <c r="CQ3810" s="2"/>
      <c r="CR3810" s="2"/>
      <c r="CS3810" s="2"/>
      <c r="CT3810" s="2"/>
      <c r="CU3810" s="2"/>
      <c r="CV3810" s="2"/>
      <c r="CW3810" s="2"/>
      <c r="CX3810" s="2"/>
      <c r="CY3810" s="2"/>
      <c r="CZ3810" s="2"/>
      <c r="DA3810" s="2"/>
      <c r="DB3810" s="2"/>
      <c r="DC3810" s="2"/>
      <c r="DD3810" s="2"/>
      <c r="DE3810" s="2"/>
      <c r="DF3810" s="2"/>
      <c r="DG3810" s="2"/>
      <c r="DH3810" s="2"/>
      <c r="DI3810" s="2"/>
      <c r="DJ3810" s="2"/>
      <c r="DK3810" s="2"/>
      <c r="DL3810" s="2"/>
      <c r="DM3810" s="2"/>
      <c r="DN3810" s="2"/>
      <c r="DO3810" s="2"/>
      <c r="DP3810" s="2"/>
      <c r="DQ3810" s="2"/>
      <c r="DR3810" s="2"/>
      <c r="DS3810" s="2"/>
      <c r="DT3810" s="2"/>
      <c r="DU3810" s="2"/>
      <c r="DV3810" s="2"/>
      <c r="DW3810" s="2"/>
      <c r="DX3810" s="2"/>
      <c r="DY3810" s="2"/>
      <c r="DZ3810" s="2"/>
      <c r="EA3810" s="2"/>
      <c r="EB3810" s="2"/>
      <c r="EC3810" s="2"/>
      <c r="ED3810" s="2"/>
      <c r="EE3810" s="2"/>
      <c r="EF3810" s="2"/>
      <c r="EG3810" s="2"/>
      <c r="EH3810" s="2"/>
      <c r="EI3810" s="2"/>
      <c r="EJ3810" s="2"/>
      <c r="EK3810" s="2"/>
      <c r="EL3810" s="2"/>
      <c r="EM3810" s="2"/>
      <c r="EN3810" s="2"/>
      <c r="EO3810" s="2"/>
      <c r="EP3810" s="2"/>
      <c r="EQ3810" s="2"/>
      <c r="ER3810" s="2"/>
      <c r="ES3810" s="2"/>
      <c r="ET3810" s="2"/>
      <c r="EU3810" s="2"/>
      <c r="EV3810" s="2"/>
      <c r="EW3810" s="2"/>
      <c r="EX3810" s="2"/>
      <c r="EY3810" s="2"/>
      <c r="EZ3810" s="2"/>
      <c r="FA3810" s="2"/>
      <c r="FB3810" s="2"/>
      <c r="FC3810" s="2"/>
      <c r="FD3810" s="2"/>
      <c r="FE3810" s="2"/>
      <c r="FF3810" s="2"/>
      <c r="FG3810" s="2"/>
      <c r="FH3810" s="2"/>
      <c r="FI3810" s="2"/>
      <c r="FJ3810" s="2"/>
      <c r="FK3810" s="2"/>
      <c r="FL3810" s="2"/>
      <c r="FM3810" s="2"/>
      <c r="FN3810" s="2"/>
      <c r="FO3810" s="2"/>
      <c r="FP3810" s="2"/>
      <c r="FQ3810" s="2"/>
      <c r="FR3810" s="2"/>
      <c r="FS3810" s="2"/>
      <c r="FT3810" s="2"/>
      <c r="FU3810" s="2"/>
      <c r="FV3810" s="2"/>
      <c r="FW3810" s="2"/>
      <c r="FX3810" s="2"/>
      <c r="FY3810" s="2"/>
      <c r="FZ3810" s="2"/>
      <c r="GA3810" s="2"/>
      <c r="GB3810" s="2"/>
      <c r="GC3810" s="2"/>
      <c r="GD3810" s="2"/>
      <c r="GE3810" s="2"/>
      <c r="GF3810" s="2"/>
      <c r="GG3810" s="2"/>
      <c r="GH3810" s="2"/>
      <c r="GI3810" s="2"/>
      <c r="GJ3810" s="2"/>
      <c r="GK3810" s="2"/>
      <c r="GL3810" s="2"/>
      <c r="GM3810" s="2"/>
      <c r="GN3810" s="2"/>
      <c r="GO3810" s="2"/>
      <c r="GP3810" s="2"/>
      <c r="GQ3810" s="2"/>
      <c r="GR3810" s="2"/>
      <c r="GS3810" s="2"/>
      <c r="GT3810" s="2"/>
      <c r="GU3810" s="2"/>
      <c r="GV3810" s="2"/>
      <c r="GW3810" s="2"/>
      <c r="GX3810" s="2"/>
      <c r="GY3810" s="2"/>
      <c r="GZ3810" s="2"/>
      <c r="HA3810" s="2"/>
      <c r="HB3810" s="2"/>
      <c r="HC3810" s="2"/>
      <c r="HD3810" s="2"/>
      <c r="HE3810" s="2"/>
      <c r="HF3810" s="2"/>
      <c r="HG3810" s="2"/>
      <c r="HH3810" s="2"/>
      <c r="HI3810" s="2"/>
      <c r="HJ3810" s="2"/>
      <c r="HK3810" s="2"/>
      <c r="HL3810" s="2"/>
      <c r="HM3810" s="2"/>
      <c r="HN3810" s="2"/>
      <c r="HO3810" s="2"/>
      <c r="HP3810" s="2"/>
      <c r="HQ3810" s="2"/>
      <c r="HR3810" s="2"/>
      <c r="HS3810" s="2"/>
      <c r="HT3810" s="2"/>
      <c r="HU3810" s="2"/>
      <c r="HV3810" s="2"/>
      <c r="HW3810" s="2"/>
      <c r="HX3810" s="2"/>
      <c r="HY3810" s="2"/>
      <c r="HZ3810" s="2"/>
      <c r="IA3810" s="2"/>
      <c r="IB3810" s="2"/>
      <c r="IC3810" s="2"/>
      <c r="ID3810" s="2"/>
      <c r="IE3810" s="2"/>
      <c r="IF3810" s="2"/>
      <c r="IG3810" s="2"/>
      <c r="IH3810" s="2"/>
      <c r="II3810" s="2"/>
      <c r="IJ3810" s="2"/>
      <c r="IK3810" s="2"/>
      <c r="IL3810" s="2"/>
      <c r="IM3810" s="2"/>
      <c r="IN3810" s="2"/>
      <c r="IO3810" s="2"/>
      <c r="IP3810" s="2"/>
      <c r="IQ3810" s="2"/>
    </row>
    <row r="3811" spans="1:251" s="16" customFormat="1" ht="13.5">
      <c r="A3811" s="8"/>
      <c r="B3811" s="114"/>
      <c r="C3811" s="115"/>
      <c r="D3811" s="115"/>
      <c r="E3811" s="115"/>
      <c r="F3811" s="115"/>
      <c r="G3811" s="115"/>
      <c r="H3811" s="115"/>
      <c r="I3811" s="115"/>
      <c r="J3811" s="115"/>
      <c r="K3811" s="115"/>
      <c r="L3811" s="115"/>
      <c r="M3811" s="115"/>
      <c r="N3811" s="115"/>
      <c r="O3811" s="115"/>
      <c r="P3811" s="115"/>
      <c r="Q3811" s="115"/>
      <c r="R3811" s="115"/>
      <c r="S3811" s="115"/>
      <c r="T3811" s="115"/>
      <c r="U3811" s="115"/>
      <c r="V3811" s="115"/>
      <c r="W3811" s="115"/>
      <c r="X3811" s="115"/>
      <c r="Y3811" s="115"/>
      <c r="Z3811" s="116"/>
      <c r="AA3811" s="118"/>
      <c r="AB3811" s="115"/>
      <c r="AC3811" s="115"/>
      <c r="AD3811" s="115"/>
      <c r="AE3811" s="115"/>
      <c r="AF3811" s="115"/>
      <c r="AG3811" s="115"/>
      <c r="AH3811" s="115"/>
      <c r="AI3811" s="116"/>
      <c r="AJ3811" s="118"/>
      <c r="AK3811" s="115"/>
      <c r="AL3811" s="115"/>
      <c r="AM3811" s="115"/>
      <c r="AN3811" s="115"/>
      <c r="AO3811" s="115"/>
      <c r="AP3811" s="115"/>
      <c r="AQ3811" s="115"/>
      <c r="AR3811" s="116"/>
      <c r="AS3811" s="118"/>
      <c r="AT3811" s="115"/>
      <c r="AU3811" s="115"/>
      <c r="AV3811" s="115"/>
      <c r="AW3811" s="115"/>
      <c r="AX3811" s="120"/>
      <c r="AY3811" s="2"/>
      <c r="AZ3811" s="2"/>
      <c r="BA3811" s="2"/>
      <c r="BB3811" s="23"/>
      <c r="BC3811" s="24"/>
      <c r="BE3811" s="2"/>
      <c r="BF3811" s="2"/>
      <c r="BG3811" s="2"/>
      <c r="BH3811" s="2"/>
      <c r="BI3811" s="2"/>
      <c r="BJ3811" s="2"/>
      <c r="BK3811" s="2"/>
      <c r="BL3811" s="2"/>
      <c r="BM3811" s="2"/>
      <c r="BN3811" s="2"/>
      <c r="BO3811" s="2"/>
      <c r="BP3811" s="2"/>
      <c r="BQ3811" s="2"/>
      <c r="BR3811" s="2"/>
      <c r="BS3811" s="2"/>
      <c r="BT3811" s="2"/>
      <c r="BU3811" s="2"/>
      <c r="BV3811" s="2"/>
      <c r="BW3811" s="2"/>
      <c r="BX3811" s="2"/>
      <c r="BY3811" s="2"/>
      <c r="BZ3811" s="2"/>
      <c r="CA3811" s="2"/>
      <c r="CB3811" s="2"/>
      <c r="CC3811" s="2"/>
      <c r="CD3811" s="2"/>
      <c r="CE3811" s="2"/>
      <c r="CF3811" s="2"/>
      <c r="CG3811" s="2"/>
      <c r="CH3811" s="2"/>
      <c r="CI3811" s="2"/>
      <c r="CJ3811" s="2"/>
      <c r="CK3811" s="2"/>
      <c r="CL3811" s="2"/>
      <c r="CM3811" s="2"/>
      <c r="CN3811" s="2"/>
      <c r="CO3811" s="2"/>
      <c r="CP3811" s="2"/>
      <c r="CQ3811" s="2"/>
      <c r="CR3811" s="2"/>
      <c r="CS3811" s="2"/>
      <c r="CT3811" s="2"/>
      <c r="CU3811" s="2"/>
      <c r="CV3811" s="2"/>
      <c r="CW3811" s="2"/>
      <c r="CX3811" s="2"/>
      <c r="CY3811" s="2"/>
      <c r="CZ3811" s="2"/>
      <c r="DA3811" s="2"/>
      <c r="DB3811" s="2"/>
      <c r="DC3811" s="2"/>
      <c r="DD3811" s="2"/>
      <c r="DE3811" s="2"/>
      <c r="DF3811" s="2"/>
      <c r="DG3811" s="2"/>
      <c r="DH3811" s="2"/>
      <c r="DI3811" s="2"/>
      <c r="DJ3811" s="2"/>
      <c r="DK3811" s="2"/>
      <c r="DL3811" s="2"/>
      <c r="DM3811" s="2"/>
      <c r="DN3811" s="2"/>
      <c r="DO3811" s="2"/>
      <c r="DP3811" s="2"/>
      <c r="DQ3811" s="2"/>
      <c r="DR3811" s="2"/>
      <c r="DS3811" s="2"/>
      <c r="DT3811" s="2"/>
      <c r="DU3811" s="2"/>
      <c r="DV3811" s="2"/>
      <c r="DW3811" s="2"/>
      <c r="DX3811" s="2"/>
      <c r="DY3811" s="2"/>
      <c r="DZ3811" s="2"/>
      <c r="EA3811" s="2"/>
      <c r="EB3811" s="2"/>
      <c r="EC3811" s="2"/>
      <c r="ED3811" s="2"/>
      <c r="EE3811" s="2"/>
      <c r="EF3811" s="2"/>
      <c r="EG3811" s="2"/>
      <c r="EH3811" s="2"/>
      <c r="EI3811" s="2"/>
      <c r="EJ3811" s="2"/>
      <c r="EK3811" s="2"/>
      <c r="EL3811" s="2"/>
      <c r="EM3811" s="2"/>
      <c r="EN3811" s="2"/>
      <c r="EO3811" s="2"/>
      <c r="EP3811" s="2"/>
      <c r="EQ3811" s="2"/>
      <c r="ER3811" s="2"/>
      <c r="ES3811" s="2"/>
      <c r="ET3811" s="2"/>
      <c r="EU3811" s="2"/>
      <c r="EV3811" s="2"/>
      <c r="EW3811" s="2"/>
      <c r="EX3811" s="2"/>
      <c r="EY3811" s="2"/>
      <c r="EZ3811" s="2"/>
      <c r="FA3811" s="2"/>
      <c r="FB3811" s="2"/>
      <c r="FC3811" s="2"/>
      <c r="FD3811" s="2"/>
      <c r="FE3811" s="2"/>
      <c r="FF3811" s="2"/>
      <c r="FG3811" s="2"/>
      <c r="FH3811" s="2"/>
      <c r="FI3811" s="2"/>
      <c r="FJ3811" s="2"/>
      <c r="FK3811" s="2"/>
      <c r="FL3811" s="2"/>
      <c r="FM3811" s="2"/>
      <c r="FN3811" s="2"/>
      <c r="FO3811" s="2"/>
      <c r="FP3811" s="2"/>
      <c r="FQ3811" s="2"/>
      <c r="FR3811" s="2"/>
      <c r="FS3811" s="2"/>
      <c r="FT3811" s="2"/>
      <c r="FU3811" s="2"/>
      <c r="FV3811" s="2"/>
      <c r="FW3811" s="2"/>
      <c r="FX3811" s="2"/>
      <c r="FY3811" s="2"/>
      <c r="FZ3811" s="2"/>
      <c r="GA3811" s="2"/>
      <c r="GB3811" s="2"/>
      <c r="GC3811" s="2"/>
      <c r="GD3811" s="2"/>
      <c r="GE3811" s="2"/>
      <c r="GF3811" s="2"/>
      <c r="GG3811" s="2"/>
      <c r="GH3811" s="2"/>
      <c r="GI3811" s="2"/>
      <c r="GJ3811" s="2"/>
      <c r="GK3811" s="2"/>
      <c r="GL3811" s="2"/>
      <c r="GM3811" s="2"/>
      <c r="GN3811" s="2"/>
      <c r="GO3811" s="2"/>
      <c r="GP3811" s="2"/>
      <c r="GQ3811" s="2"/>
      <c r="GR3811" s="2"/>
      <c r="GS3811" s="2"/>
      <c r="GT3811" s="2"/>
      <c r="GU3811" s="2"/>
      <c r="GV3811" s="2"/>
      <c r="GW3811" s="2"/>
      <c r="GX3811" s="2"/>
      <c r="GY3811" s="2"/>
      <c r="GZ3811" s="2"/>
      <c r="HA3811" s="2"/>
      <c r="HB3811" s="2"/>
      <c r="HC3811" s="2"/>
      <c r="HD3811" s="2"/>
      <c r="HE3811" s="2"/>
      <c r="HF3811" s="2"/>
      <c r="HG3811" s="2"/>
      <c r="HH3811" s="2"/>
      <c r="HI3811" s="2"/>
      <c r="HJ3811" s="2"/>
      <c r="HK3811" s="2"/>
      <c r="HL3811" s="2"/>
      <c r="HM3811" s="2"/>
      <c r="HN3811" s="2"/>
      <c r="HO3811" s="2"/>
      <c r="HP3811" s="2"/>
      <c r="HQ3811" s="2"/>
      <c r="HR3811" s="2"/>
      <c r="HS3811" s="2"/>
      <c r="HT3811" s="2"/>
      <c r="HU3811" s="2"/>
      <c r="HV3811" s="2"/>
      <c r="HW3811" s="2"/>
      <c r="HX3811" s="2"/>
      <c r="HY3811" s="2"/>
      <c r="HZ3811" s="2"/>
      <c r="IA3811" s="2"/>
      <c r="IB3811" s="2"/>
      <c r="IC3811" s="2"/>
      <c r="ID3811" s="2"/>
      <c r="IE3811" s="2"/>
      <c r="IF3811" s="2"/>
      <c r="IG3811" s="2"/>
      <c r="IH3811" s="2"/>
      <c r="II3811" s="2"/>
      <c r="IJ3811" s="2"/>
      <c r="IK3811" s="2"/>
      <c r="IL3811" s="2"/>
      <c r="IM3811" s="2"/>
      <c r="IN3811" s="2"/>
      <c r="IO3811" s="2"/>
      <c r="IP3811" s="2"/>
      <c r="IQ3811" s="2"/>
    </row>
    <row r="3812" spans="1:251" s="16" customFormat="1" ht="18.75" customHeight="1">
      <c r="A3812" s="8"/>
      <c r="B3812" s="25"/>
      <c r="C3812" s="130" t="s">
        <v>490</v>
      </c>
      <c r="D3812" s="131"/>
      <c r="E3812" s="131"/>
      <c r="F3812" s="131"/>
      <c r="G3812" s="131"/>
      <c r="H3812" s="131"/>
      <c r="I3812" s="131"/>
      <c r="J3812" s="131"/>
      <c r="K3812" s="131"/>
      <c r="L3812" s="131"/>
      <c r="M3812" s="131"/>
      <c r="N3812" s="131"/>
      <c r="O3812" s="131"/>
      <c r="P3812" s="131"/>
      <c r="Q3812" s="131"/>
      <c r="R3812" s="131"/>
      <c r="S3812" s="131"/>
      <c r="T3812" s="131"/>
      <c r="U3812" s="131"/>
      <c r="V3812" s="131"/>
      <c r="W3812" s="131"/>
      <c r="X3812" s="131"/>
      <c r="Y3812" s="131"/>
      <c r="Z3812" s="132"/>
      <c r="AA3812" s="133">
        <v>1884</v>
      </c>
      <c r="AB3812" s="134"/>
      <c r="AC3812" s="134"/>
      <c r="AD3812" s="134"/>
      <c r="AE3812" s="134"/>
      <c r="AF3812" s="134"/>
      <c r="AG3812" s="134"/>
      <c r="AH3812" s="134"/>
      <c r="AI3812" s="135"/>
      <c r="AJ3812" s="133">
        <v>1884</v>
      </c>
      <c r="AK3812" s="134"/>
      <c r="AL3812" s="134"/>
      <c r="AM3812" s="134"/>
      <c r="AN3812" s="134"/>
      <c r="AO3812" s="134"/>
      <c r="AP3812" s="134"/>
      <c r="AQ3812" s="134"/>
      <c r="AR3812" s="135"/>
      <c r="AS3812" s="136"/>
      <c r="AT3812" s="137"/>
      <c r="AU3812" s="137"/>
      <c r="AV3812" s="137"/>
      <c r="AW3812" s="137"/>
      <c r="AX3812" s="138"/>
      <c r="AY3812" s="2"/>
      <c r="AZ3812" s="2"/>
      <c r="BA3812" s="2"/>
      <c r="BB3812" s="2"/>
      <c r="BC3812" s="2"/>
      <c r="BD3812" s="2"/>
      <c r="BE3812" s="2"/>
      <c r="BF3812" s="2"/>
      <c r="BG3812" s="2"/>
      <c r="BH3812" s="2"/>
      <c r="BI3812" s="2"/>
      <c r="BJ3812" s="2"/>
      <c r="BK3812" s="2"/>
      <c r="BL3812" s="2"/>
      <c r="BM3812" s="2"/>
      <c r="BN3812" s="2"/>
      <c r="BO3812" s="2"/>
      <c r="BP3812" s="2"/>
      <c r="BQ3812" s="2"/>
      <c r="BR3812" s="2"/>
      <c r="BS3812" s="2"/>
      <c r="BT3812" s="2"/>
      <c r="BU3812" s="2"/>
      <c r="BV3812" s="2"/>
      <c r="BW3812" s="2"/>
      <c r="BX3812" s="2"/>
      <c r="BY3812" s="2"/>
      <c r="BZ3812" s="2"/>
      <c r="CA3812" s="2"/>
      <c r="CB3812" s="2"/>
      <c r="CC3812" s="2"/>
      <c r="CD3812" s="2"/>
      <c r="CE3812" s="2"/>
      <c r="CF3812" s="2"/>
      <c r="CG3812" s="2"/>
      <c r="CH3812" s="2"/>
      <c r="CI3812" s="2"/>
      <c r="CJ3812" s="2"/>
      <c r="CK3812" s="2"/>
      <c r="CL3812" s="2"/>
      <c r="CM3812" s="2"/>
      <c r="CN3812" s="2"/>
      <c r="CO3812" s="2"/>
      <c r="CP3812" s="2"/>
      <c r="CQ3812" s="2"/>
      <c r="CR3812" s="2"/>
      <c r="CS3812" s="2"/>
      <c r="CT3812" s="2"/>
      <c r="CU3812" s="2"/>
      <c r="CV3812" s="2"/>
      <c r="CW3812" s="2"/>
      <c r="CX3812" s="2"/>
      <c r="CY3812" s="2"/>
      <c r="CZ3812" s="2"/>
      <c r="DA3812" s="2"/>
      <c r="DB3812" s="2"/>
      <c r="DC3812" s="2"/>
      <c r="DD3812" s="2"/>
      <c r="DE3812" s="2"/>
      <c r="DF3812" s="2"/>
      <c r="DG3812" s="2"/>
      <c r="DH3812" s="2"/>
      <c r="DI3812" s="2"/>
      <c r="DJ3812" s="2"/>
      <c r="DK3812" s="2"/>
      <c r="DL3812" s="2"/>
      <c r="DM3812" s="2"/>
      <c r="DN3812" s="2"/>
      <c r="DO3812" s="2"/>
      <c r="DP3812" s="2"/>
      <c r="DQ3812" s="2"/>
      <c r="DR3812" s="2"/>
      <c r="DS3812" s="2"/>
      <c r="DT3812" s="2"/>
      <c r="DU3812" s="2"/>
      <c r="DV3812" s="2"/>
      <c r="DW3812" s="2"/>
      <c r="DX3812" s="2"/>
      <c r="DY3812" s="2"/>
      <c r="DZ3812" s="2"/>
      <c r="EA3812" s="2"/>
      <c r="EB3812" s="2"/>
      <c r="EC3812" s="2"/>
      <c r="ED3812" s="2"/>
      <c r="EE3812" s="2"/>
      <c r="EF3812" s="2"/>
      <c r="EG3812" s="2"/>
      <c r="EH3812" s="2"/>
      <c r="EI3812" s="2"/>
      <c r="EJ3812" s="2"/>
      <c r="EK3812" s="2"/>
      <c r="EL3812" s="2"/>
      <c r="EM3812" s="2"/>
      <c r="EN3812" s="2"/>
      <c r="EO3812" s="2"/>
      <c r="EP3812" s="2"/>
      <c r="EQ3812" s="2"/>
      <c r="ER3812" s="2"/>
      <c r="ES3812" s="2"/>
      <c r="ET3812" s="2"/>
      <c r="EU3812" s="2"/>
      <c r="EV3812" s="2"/>
      <c r="EW3812" s="2"/>
      <c r="EX3812" s="2"/>
      <c r="EY3812" s="2"/>
      <c r="EZ3812" s="2"/>
      <c r="FA3812" s="2"/>
      <c r="FB3812" s="2"/>
      <c r="FC3812" s="2"/>
      <c r="FD3812" s="2"/>
      <c r="FE3812" s="2"/>
      <c r="FF3812" s="2"/>
      <c r="FG3812" s="2"/>
      <c r="FH3812" s="2"/>
      <c r="FI3812" s="2"/>
      <c r="FJ3812" s="2"/>
      <c r="FK3812" s="2"/>
      <c r="FL3812" s="2"/>
      <c r="FM3812" s="2"/>
      <c r="FN3812" s="2"/>
      <c r="FO3812" s="2"/>
      <c r="FP3812" s="2"/>
      <c r="FQ3812" s="2"/>
      <c r="FR3812" s="2"/>
      <c r="FS3812" s="2"/>
      <c r="FT3812" s="2"/>
      <c r="FU3812" s="2"/>
      <c r="FV3812" s="2"/>
      <c r="FW3812" s="2"/>
      <c r="FX3812" s="2"/>
      <c r="FY3812" s="2"/>
      <c r="FZ3812" s="2"/>
      <c r="GA3812" s="2"/>
      <c r="GB3812" s="2"/>
      <c r="GC3812" s="2"/>
      <c r="GD3812" s="2"/>
      <c r="GE3812" s="2"/>
      <c r="GF3812" s="2"/>
      <c r="GG3812" s="2"/>
      <c r="GH3812" s="2"/>
      <c r="GI3812" s="2"/>
      <c r="GJ3812" s="2"/>
      <c r="GK3812" s="2"/>
      <c r="GL3812" s="2"/>
      <c r="GM3812" s="2"/>
      <c r="GN3812" s="2"/>
      <c r="GO3812" s="2"/>
      <c r="GP3812" s="2"/>
      <c r="GQ3812" s="2"/>
      <c r="GR3812" s="2"/>
      <c r="GS3812" s="2"/>
      <c r="GT3812" s="2"/>
      <c r="GU3812" s="2"/>
      <c r="GV3812" s="2"/>
      <c r="GW3812" s="2"/>
      <c r="GX3812" s="2"/>
      <c r="GY3812" s="2"/>
      <c r="GZ3812" s="2"/>
      <c r="HA3812" s="2"/>
      <c r="HB3812" s="2"/>
      <c r="HC3812" s="2"/>
      <c r="HD3812" s="2"/>
      <c r="HE3812" s="2"/>
      <c r="HF3812" s="2"/>
      <c r="HG3812" s="2"/>
      <c r="HH3812" s="2"/>
      <c r="HI3812" s="2"/>
      <c r="HJ3812" s="2"/>
      <c r="HK3812" s="2"/>
      <c r="HL3812" s="2"/>
      <c r="HM3812" s="2"/>
      <c r="HN3812" s="2"/>
      <c r="HO3812" s="2"/>
      <c r="HP3812" s="2"/>
      <c r="HQ3812" s="2"/>
      <c r="HR3812" s="2"/>
      <c r="HS3812" s="2"/>
      <c r="HT3812" s="2"/>
      <c r="HU3812" s="2"/>
      <c r="HV3812" s="2"/>
      <c r="HW3812" s="2"/>
      <c r="HX3812" s="2"/>
      <c r="HY3812" s="2"/>
      <c r="HZ3812" s="2"/>
      <c r="IA3812" s="2"/>
      <c r="IB3812" s="2"/>
      <c r="IC3812" s="2"/>
      <c r="ID3812" s="2"/>
      <c r="IE3812" s="2"/>
      <c r="IF3812" s="2"/>
      <c r="IG3812" s="2"/>
      <c r="IH3812" s="2"/>
      <c r="II3812" s="2"/>
      <c r="IJ3812" s="2"/>
      <c r="IK3812" s="2"/>
      <c r="IL3812" s="2"/>
      <c r="IM3812" s="2"/>
      <c r="IN3812" s="2"/>
      <c r="IO3812" s="2"/>
      <c r="IP3812" s="2"/>
      <c r="IQ3812" s="2"/>
    </row>
    <row r="3813" spans="1:251" s="16" customFormat="1" ht="18.75" customHeight="1" thickBot="1">
      <c r="A3813" s="17"/>
      <c r="B3813" s="121" t="s">
        <v>11</v>
      </c>
      <c r="C3813" s="122"/>
      <c r="D3813" s="122"/>
      <c r="E3813" s="122"/>
      <c r="F3813" s="122"/>
      <c r="G3813" s="122"/>
      <c r="H3813" s="122"/>
      <c r="I3813" s="122"/>
      <c r="J3813" s="122"/>
      <c r="K3813" s="122"/>
      <c r="L3813" s="122"/>
      <c r="M3813" s="122"/>
      <c r="N3813" s="122"/>
      <c r="O3813" s="122"/>
      <c r="P3813" s="122"/>
      <c r="Q3813" s="122"/>
      <c r="R3813" s="122"/>
      <c r="S3813" s="122"/>
      <c r="T3813" s="122"/>
      <c r="U3813" s="122"/>
      <c r="V3813" s="122"/>
      <c r="W3813" s="122"/>
      <c r="X3813" s="122"/>
      <c r="Y3813" s="122"/>
      <c r="Z3813" s="123"/>
      <c r="AA3813" s="124">
        <f>SUM($AA$3812:$AA$3812)</f>
        <v>1884</v>
      </c>
      <c r="AB3813" s="125"/>
      <c r="AC3813" s="125"/>
      <c r="AD3813" s="125"/>
      <c r="AE3813" s="125"/>
      <c r="AF3813" s="125"/>
      <c r="AG3813" s="125"/>
      <c r="AH3813" s="125"/>
      <c r="AI3813" s="126"/>
      <c r="AJ3813" s="124">
        <f>SUM($AJ$3812:$AJ$3812)</f>
        <v>1884</v>
      </c>
      <c r="AK3813" s="125"/>
      <c r="AL3813" s="125"/>
      <c r="AM3813" s="125"/>
      <c r="AN3813" s="125"/>
      <c r="AO3813" s="125"/>
      <c r="AP3813" s="125"/>
      <c r="AQ3813" s="125"/>
      <c r="AR3813" s="126"/>
      <c r="AS3813" s="127"/>
      <c r="AT3813" s="128"/>
      <c r="AU3813" s="128"/>
      <c r="AV3813" s="128"/>
      <c r="AW3813" s="128"/>
      <c r="AX3813" s="129"/>
      <c r="AY3813" s="2"/>
      <c r="AZ3813" s="2"/>
      <c r="BA3813" s="2"/>
      <c r="BB3813" s="2"/>
      <c r="BC3813" s="2"/>
      <c r="BD3813" s="2"/>
      <c r="BE3813" s="2"/>
      <c r="BF3813" s="2"/>
      <c r="BG3813" s="2"/>
      <c r="BH3813" s="2"/>
      <c r="BI3813" s="2"/>
      <c r="BJ3813" s="2"/>
      <c r="BK3813" s="2"/>
      <c r="BL3813" s="2"/>
      <c r="BM3813" s="2"/>
      <c r="BN3813" s="2"/>
      <c r="BO3813" s="2"/>
      <c r="BP3813" s="2"/>
      <c r="BQ3813" s="2"/>
      <c r="BR3813" s="2"/>
      <c r="BS3813" s="2"/>
      <c r="BT3813" s="2"/>
      <c r="BU3813" s="2"/>
      <c r="BV3813" s="2"/>
      <c r="BW3813" s="2"/>
      <c r="BX3813" s="2"/>
      <c r="BY3813" s="2"/>
      <c r="BZ3813" s="2"/>
      <c r="CA3813" s="2"/>
      <c r="CB3813" s="2"/>
      <c r="CC3813" s="2"/>
      <c r="CD3813" s="2"/>
      <c r="CE3813" s="2"/>
      <c r="CF3813" s="2"/>
      <c r="CG3813" s="2"/>
      <c r="CH3813" s="2"/>
      <c r="CI3813" s="2"/>
      <c r="CJ3813" s="2"/>
      <c r="CK3813" s="2"/>
      <c r="CL3813" s="2"/>
      <c r="CM3813" s="2"/>
      <c r="CN3813" s="2"/>
      <c r="CO3813" s="2"/>
      <c r="CP3813" s="2"/>
      <c r="CQ3813" s="2"/>
      <c r="CR3813" s="2"/>
      <c r="CS3813" s="2"/>
      <c r="CT3813" s="2"/>
      <c r="CU3813" s="2"/>
      <c r="CV3813" s="2"/>
      <c r="CW3813" s="2"/>
      <c r="CX3813" s="2"/>
      <c r="CY3813" s="2"/>
      <c r="CZ3813" s="2"/>
      <c r="DA3813" s="2"/>
      <c r="DB3813" s="2"/>
      <c r="DC3813" s="2"/>
      <c r="DD3813" s="2"/>
      <c r="DE3813" s="2"/>
      <c r="DF3813" s="2"/>
      <c r="DG3813" s="2"/>
      <c r="DH3813" s="2"/>
      <c r="DI3813" s="2"/>
      <c r="DJ3813" s="2"/>
      <c r="DK3813" s="2"/>
      <c r="DL3813" s="2"/>
      <c r="DM3813" s="2"/>
      <c r="DN3813" s="2"/>
      <c r="DO3813" s="2"/>
      <c r="DP3813" s="2"/>
      <c r="DQ3813" s="2"/>
      <c r="DR3813" s="2"/>
      <c r="DS3813" s="2"/>
      <c r="DT3813" s="2"/>
      <c r="DU3813" s="2"/>
      <c r="DV3813" s="2"/>
      <c r="DW3813" s="2"/>
      <c r="DX3813" s="2"/>
      <c r="DY3813" s="2"/>
      <c r="DZ3813" s="2"/>
      <c r="EA3813" s="2"/>
      <c r="EB3813" s="2"/>
      <c r="EC3813" s="2"/>
      <c r="ED3813" s="2"/>
      <c r="EE3813" s="2"/>
      <c r="EF3813" s="2"/>
      <c r="EG3813" s="2"/>
      <c r="EH3813" s="2"/>
      <c r="EI3813" s="2"/>
      <c r="EJ3813" s="2"/>
      <c r="EK3813" s="2"/>
      <c r="EL3813" s="2"/>
      <c r="EM3813" s="2"/>
      <c r="EN3813" s="2"/>
      <c r="EO3813" s="2"/>
      <c r="EP3813" s="2"/>
      <c r="EQ3813" s="2"/>
      <c r="ER3813" s="2"/>
      <c r="ES3813" s="2"/>
      <c r="ET3813" s="2"/>
      <c r="EU3813" s="2"/>
      <c r="EV3813" s="2"/>
      <c r="EW3813" s="2"/>
      <c r="EX3813" s="2"/>
      <c r="EY3813" s="2"/>
      <c r="EZ3813" s="2"/>
      <c r="FA3813" s="2"/>
      <c r="FB3813" s="2"/>
      <c r="FC3813" s="2"/>
      <c r="FD3813" s="2"/>
      <c r="FE3813" s="2"/>
      <c r="FF3813" s="2"/>
      <c r="FG3813" s="2"/>
      <c r="FH3813" s="2"/>
      <c r="FI3813" s="2"/>
      <c r="FJ3813" s="2"/>
      <c r="FK3813" s="2"/>
      <c r="FL3813" s="2"/>
      <c r="FM3813" s="2"/>
      <c r="FN3813" s="2"/>
      <c r="FO3813" s="2"/>
      <c r="FP3813" s="2"/>
      <c r="FQ3813" s="2"/>
      <c r="FR3813" s="2"/>
      <c r="FS3813" s="2"/>
      <c r="FT3813" s="2"/>
      <c r="FU3813" s="2"/>
      <c r="FV3813" s="2"/>
      <c r="FW3813" s="2"/>
      <c r="FX3813" s="2"/>
      <c r="FY3813" s="2"/>
      <c r="FZ3813" s="2"/>
      <c r="GA3813" s="2"/>
      <c r="GB3813" s="2"/>
      <c r="GC3813" s="2"/>
      <c r="GD3813" s="2"/>
      <c r="GE3813" s="2"/>
      <c r="GF3813" s="2"/>
      <c r="GG3813" s="2"/>
      <c r="GH3813" s="2"/>
      <c r="GI3813" s="2"/>
      <c r="GJ3813" s="2"/>
      <c r="GK3813" s="2"/>
      <c r="GL3813" s="2"/>
      <c r="GM3813" s="2"/>
      <c r="GN3813" s="2"/>
      <c r="GO3813" s="2"/>
      <c r="GP3813" s="2"/>
      <c r="GQ3813" s="2"/>
      <c r="GR3813" s="2"/>
      <c r="GS3813" s="2"/>
      <c r="GT3813" s="2"/>
      <c r="GU3813" s="2"/>
      <c r="GV3813" s="2"/>
      <c r="GW3813" s="2"/>
      <c r="GX3813" s="2"/>
      <c r="GY3813" s="2"/>
      <c r="GZ3813" s="2"/>
      <c r="HA3813" s="2"/>
      <c r="HB3813" s="2"/>
      <c r="HC3813" s="2"/>
      <c r="HD3813" s="2"/>
      <c r="HE3813" s="2"/>
      <c r="HF3813" s="2"/>
      <c r="HG3813" s="2"/>
      <c r="HH3813" s="2"/>
      <c r="HI3813" s="2"/>
      <c r="HJ3813" s="2"/>
      <c r="HK3813" s="2"/>
      <c r="HL3813" s="2"/>
      <c r="HM3813" s="2"/>
      <c r="HN3813" s="2"/>
      <c r="HO3813" s="2"/>
      <c r="HP3813" s="2"/>
      <c r="HQ3813" s="2"/>
      <c r="HR3813" s="2"/>
      <c r="HS3813" s="2"/>
      <c r="HT3813" s="2"/>
      <c r="HU3813" s="2"/>
      <c r="HV3813" s="2"/>
      <c r="HW3813" s="2"/>
      <c r="HX3813" s="2"/>
      <c r="HY3813" s="2"/>
      <c r="HZ3813" s="2"/>
      <c r="IA3813" s="2"/>
      <c r="IB3813" s="2"/>
      <c r="IC3813" s="2"/>
      <c r="ID3813" s="2"/>
      <c r="IE3813" s="2"/>
      <c r="IF3813" s="2"/>
      <c r="IG3813" s="2"/>
      <c r="IH3813" s="2"/>
      <c r="II3813" s="2"/>
      <c r="IJ3813" s="2"/>
      <c r="IK3813" s="2"/>
      <c r="IL3813" s="2"/>
      <c r="IM3813" s="2"/>
      <c r="IN3813" s="2"/>
      <c r="IO3813" s="2"/>
      <c r="IP3813" s="2"/>
      <c r="IQ3813" s="2"/>
    </row>
    <row r="3815" spans="1:251" ht="18.75">
      <c r="A3815" s="1" t="s">
        <v>0</v>
      </c>
      <c r="AW3815" s="3"/>
      <c r="AX3815" s="4"/>
      <c r="AY3815" s="3"/>
    </row>
    <row r="3817" spans="1:251" ht="18.75">
      <c r="B3817" s="101" t="s">
        <v>8</v>
      </c>
      <c r="C3817" s="102"/>
      <c r="D3817" s="102"/>
      <c r="E3817" s="102"/>
      <c r="F3817" s="102"/>
      <c r="G3817" s="102"/>
      <c r="H3817" s="102"/>
      <c r="I3817" s="102"/>
      <c r="J3817" s="102"/>
      <c r="K3817" s="102"/>
      <c r="L3817" s="102"/>
      <c r="M3817" s="102"/>
      <c r="N3817" s="102"/>
      <c r="O3817" s="102"/>
      <c r="P3817" s="102"/>
      <c r="Q3817" s="102"/>
      <c r="R3817" s="102"/>
      <c r="S3817" s="102"/>
      <c r="T3817" s="102"/>
      <c r="U3817" s="102"/>
      <c r="V3817" s="102"/>
      <c r="W3817" s="102"/>
      <c r="X3817" s="102"/>
      <c r="Y3817" s="102"/>
      <c r="Z3817" s="102"/>
      <c r="AA3817" s="102"/>
      <c r="AB3817" s="102"/>
      <c r="AC3817" s="102"/>
      <c r="AD3817" s="102"/>
      <c r="AE3817" s="102"/>
      <c r="AF3817" s="102"/>
      <c r="AG3817" s="102"/>
      <c r="AH3817" s="102"/>
      <c r="AI3817" s="102"/>
      <c r="AJ3817" s="102"/>
      <c r="AK3817" s="102"/>
      <c r="AL3817" s="102"/>
      <c r="AM3817" s="102"/>
      <c r="AN3817" s="102"/>
      <c r="AO3817" s="102"/>
      <c r="AP3817" s="102"/>
      <c r="AQ3817" s="102"/>
      <c r="AR3817" s="102"/>
      <c r="AS3817" s="102"/>
      <c r="AT3817" s="102"/>
      <c r="AU3817" s="102"/>
      <c r="AV3817" s="102"/>
      <c r="AW3817" s="102"/>
      <c r="AX3817" s="102"/>
    </row>
    <row r="3818" spans="1:251">
      <c r="Z3818" s="5"/>
      <c r="AD3818" s="5"/>
      <c r="AE3818" s="5"/>
      <c r="AF3818" s="5"/>
      <c r="AG3818" s="5"/>
      <c r="AH3818" s="5"/>
      <c r="AI3818" s="5"/>
      <c r="AO3818" s="5"/>
    </row>
    <row r="3819" spans="1:251" ht="13.5" thickBot="1">
      <c r="Z3819" s="5"/>
      <c r="AD3819" s="5"/>
      <c r="AE3819" s="5"/>
      <c r="AF3819" s="5"/>
      <c r="AG3819" s="5"/>
      <c r="AH3819" s="5"/>
      <c r="AI3819" s="5"/>
      <c r="AO3819" s="5"/>
      <c r="DI3819" s="6"/>
    </row>
    <row r="3820" spans="1:251" ht="24.75" customHeight="1" thickBot="1">
      <c r="B3820" s="103" t="s">
        <v>1</v>
      </c>
      <c r="C3820" s="104"/>
      <c r="D3820" s="104"/>
      <c r="E3820" s="104"/>
      <c r="F3820" s="104"/>
      <c r="G3820" s="104"/>
      <c r="H3820" s="105" t="s">
        <v>499</v>
      </c>
      <c r="I3820" s="106"/>
      <c r="J3820" s="106"/>
      <c r="K3820" s="106"/>
      <c r="L3820" s="106"/>
      <c r="M3820" s="106"/>
      <c r="N3820" s="106"/>
      <c r="O3820" s="106"/>
      <c r="P3820" s="106"/>
      <c r="Q3820" s="106"/>
      <c r="R3820" s="106"/>
      <c r="S3820" s="106"/>
      <c r="T3820" s="106"/>
      <c r="U3820" s="106"/>
      <c r="V3820" s="106"/>
      <c r="W3820" s="106"/>
      <c r="X3820" s="106"/>
      <c r="Y3820" s="106"/>
      <c r="Z3820" s="106"/>
      <c r="AA3820" s="106"/>
      <c r="AB3820" s="106"/>
      <c r="AC3820" s="106"/>
      <c r="AD3820" s="106"/>
      <c r="AE3820" s="106"/>
      <c r="AF3820" s="106"/>
      <c r="AG3820" s="106"/>
      <c r="AH3820" s="106"/>
      <c r="AI3820" s="106"/>
      <c r="AJ3820" s="106"/>
      <c r="AK3820" s="106"/>
      <c r="AL3820" s="106"/>
      <c r="AM3820" s="106"/>
      <c r="AN3820" s="106"/>
      <c r="AO3820" s="106"/>
      <c r="AP3820" s="106"/>
      <c r="AQ3820" s="106"/>
      <c r="AR3820" s="106"/>
      <c r="AS3820" s="106"/>
      <c r="AT3820" s="106"/>
      <c r="AU3820" s="106"/>
      <c r="AV3820" s="106"/>
      <c r="AW3820" s="106"/>
      <c r="AX3820" s="107"/>
      <c r="DI3820" s="6"/>
    </row>
    <row r="3821" spans="1:251" ht="14.25">
      <c r="B3821" s="7"/>
      <c r="C3821" s="7"/>
      <c r="D3821" s="7"/>
      <c r="E3821" s="7"/>
      <c r="F3821" s="7"/>
      <c r="G3821" s="7"/>
      <c r="H3821" s="8"/>
      <c r="I3821" s="8"/>
      <c r="J3821" s="8"/>
      <c r="K3821" s="8"/>
      <c r="L3821" s="9"/>
      <c r="M3821" s="9"/>
      <c r="N3821" s="9"/>
      <c r="O3821" s="9"/>
      <c r="P3821" s="8"/>
      <c r="Q3821" s="8"/>
      <c r="R3821" s="8"/>
      <c r="S3821" s="8"/>
      <c r="T3821" s="8"/>
      <c r="U3821" s="8"/>
      <c r="V3821" s="10"/>
      <c r="W3821" s="10"/>
      <c r="X3821" s="10"/>
      <c r="Y3821" s="10"/>
      <c r="Z3821" s="10"/>
      <c r="AA3821" s="10"/>
      <c r="AB3821" s="10"/>
      <c r="AC3821" s="10"/>
      <c r="AD3821" s="10"/>
      <c r="AE3821" s="10"/>
      <c r="AF3821" s="10"/>
      <c r="AG3821" s="10"/>
      <c r="AH3821" s="10"/>
      <c r="AI3821" s="10"/>
      <c r="AJ3821" s="10"/>
      <c r="AK3821" s="10"/>
      <c r="AL3821" s="10"/>
      <c r="AM3821" s="10"/>
      <c r="AN3821" s="10"/>
      <c r="AO3821" s="10"/>
      <c r="AP3821" s="10"/>
      <c r="AQ3821" s="10"/>
      <c r="AR3821" s="10"/>
      <c r="AS3821" s="10"/>
      <c r="AT3821" s="10"/>
      <c r="AU3821" s="10"/>
      <c r="AV3821" s="10"/>
      <c r="AW3821" s="10"/>
      <c r="AX3821" s="10"/>
      <c r="DI3821" s="6"/>
    </row>
    <row r="3822" spans="1:251" ht="15" thickBot="1">
      <c r="A3822" s="11"/>
      <c r="B3822" s="10" t="s">
        <v>2</v>
      </c>
      <c r="C3822" s="8"/>
      <c r="D3822" s="8"/>
      <c r="E3822" s="8"/>
      <c r="F3822" s="8"/>
      <c r="G3822" s="8"/>
      <c r="H3822" s="8"/>
      <c r="I3822" s="8"/>
      <c r="J3822" s="8"/>
      <c r="K3822" s="8"/>
      <c r="L3822" s="9"/>
      <c r="M3822" s="9"/>
      <c r="N3822" s="9"/>
      <c r="O3822" s="9"/>
      <c r="P3822" s="8"/>
      <c r="Q3822" s="8"/>
      <c r="R3822" s="8"/>
      <c r="S3822" s="8"/>
      <c r="T3822" s="8"/>
      <c r="U3822" s="8"/>
      <c r="V3822" s="10"/>
      <c r="W3822" s="10"/>
      <c r="X3822" s="10"/>
      <c r="Y3822" s="10"/>
      <c r="Z3822" s="10"/>
      <c r="AA3822" s="10"/>
      <c r="AB3822" s="10"/>
      <c r="AC3822" s="10"/>
      <c r="AD3822" s="10"/>
      <c r="AE3822" s="10"/>
      <c r="AF3822" s="10"/>
      <c r="AG3822" s="10"/>
      <c r="AH3822" s="10"/>
      <c r="AI3822" s="10"/>
      <c r="AJ3822" s="10"/>
      <c r="AK3822" s="10"/>
      <c r="AL3822" s="10"/>
      <c r="AM3822" s="10"/>
      <c r="AN3822" s="10"/>
      <c r="AO3822" s="10"/>
      <c r="AP3822" s="10"/>
      <c r="AQ3822" s="10"/>
      <c r="AR3822" s="10"/>
      <c r="AS3822" s="10"/>
      <c r="AT3822" s="10"/>
      <c r="AU3822" s="10"/>
      <c r="AV3822" s="10"/>
      <c r="AW3822" s="10"/>
      <c r="AX3822" s="10"/>
      <c r="DI3822" s="6"/>
    </row>
    <row r="3823" spans="1:251" ht="14.25">
      <c r="A3823" s="8"/>
      <c r="B3823" s="12"/>
      <c r="C3823" s="7"/>
      <c r="D3823" s="7"/>
      <c r="E3823" s="7"/>
      <c r="F3823" s="7"/>
      <c r="G3823" s="7"/>
      <c r="H3823" s="7"/>
      <c r="I3823" s="7"/>
      <c r="J3823" s="7"/>
      <c r="K3823" s="7"/>
      <c r="L3823" s="13"/>
      <c r="M3823" s="13"/>
      <c r="N3823" s="13"/>
      <c r="O3823" s="13"/>
      <c r="P3823" s="7"/>
      <c r="Q3823" s="7"/>
      <c r="R3823" s="7"/>
      <c r="S3823" s="7"/>
      <c r="T3823" s="7"/>
      <c r="U3823" s="7"/>
      <c r="V3823" s="14"/>
      <c r="W3823" s="14"/>
      <c r="X3823" s="14"/>
      <c r="Y3823" s="14"/>
      <c r="Z3823" s="14"/>
      <c r="AA3823" s="14"/>
      <c r="AB3823" s="14"/>
      <c r="AC3823" s="14"/>
      <c r="AD3823" s="14"/>
      <c r="AE3823" s="14"/>
      <c r="AF3823" s="14"/>
      <c r="AG3823" s="14"/>
      <c r="AH3823" s="14"/>
      <c r="AI3823" s="14"/>
      <c r="AJ3823" s="14"/>
      <c r="AK3823" s="14"/>
      <c r="AL3823" s="14"/>
      <c r="AM3823" s="14"/>
      <c r="AN3823" s="14"/>
      <c r="AO3823" s="14"/>
      <c r="AP3823" s="14"/>
      <c r="AQ3823" s="14"/>
      <c r="AR3823" s="14"/>
      <c r="AS3823" s="14"/>
      <c r="AT3823" s="14"/>
      <c r="AU3823" s="14"/>
      <c r="AV3823" s="14"/>
      <c r="AW3823" s="14"/>
      <c r="AX3823" s="15"/>
    </row>
    <row r="3824" spans="1:251" ht="12" customHeight="1">
      <c r="A3824" s="8"/>
      <c r="B3824" s="108" t="s">
        <v>500</v>
      </c>
      <c r="C3824" s="109"/>
      <c r="D3824" s="109"/>
      <c r="E3824" s="109"/>
      <c r="F3824" s="109"/>
      <c r="G3824" s="109"/>
      <c r="H3824" s="109"/>
      <c r="I3824" s="109"/>
      <c r="J3824" s="109"/>
      <c r="K3824" s="109"/>
      <c r="L3824" s="109"/>
      <c r="M3824" s="109"/>
      <c r="N3824" s="109"/>
      <c r="O3824" s="109"/>
      <c r="P3824" s="109"/>
      <c r="Q3824" s="109"/>
      <c r="R3824" s="109"/>
      <c r="S3824" s="109"/>
      <c r="T3824" s="109"/>
      <c r="U3824" s="109"/>
      <c r="V3824" s="109"/>
      <c r="W3824" s="109"/>
      <c r="X3824" s="109"/>
      <c r="Y3824" s="109"/>
      <c r="Z3824" s="109"/>
      <c r="AA3824" s="109"/>
      <c r="AB3824" s="109"/>
      <c r="AC3824" s="109"/>
      <c r="AD3824" s="109"/>
      <c r="AE3824" s="109"/>
      <c r="AF3824" s="109"/>
      <c r="AG3824" s="109"/>
      <c r="AH3824" s="109"/>
      <c r="AI3824" s="109"/>
      <c r="AJ3824" s="109"/>
      <c r="AK3824" s="109"/>
      <c r="AL3824" s="109"/>
      <c r="AM3824" s="109"/>
      <c r="AN3824" s="109"/>
      <c r="AO3824" s="109"/>
      <c r="AP3824" s="109"/>
      <c r="AQ3824" s="109"/>
      <c r="AR3824" s="109"/>
      <c r="AS3824" s="109"/>
      <c r="AT3824" s="109"/>
      <c r="AU3824" s="109"/>
      <c r="AV3824" s="109"/>
      <c r="AW3824" s="109"/>
      <c r="AX3824" s="110"/>
    </row>
    <row r="3825" spans="1:113" ht="12" customHeight="1">
      <c r="A3825" s="8"/>
      <c r="B3825" s="108"/>
      <c r="C3825" s="109"/>
      <c r="D3825" s="109"/>
      <c r="E3825" s="109"/>
      <c r="F3825" s="109"/>
      <c r="G3825" s="109"/>
      <c r="H3825" s="109"/>
      <c r="I3825" s="109"/>
      <c r="J3825" s="109"/>
      <c r="K3825" s="109"/>
      <c r="L3825" s="109"/>
      <c r="M3825" s="109"/>
      <c r="N3825" s="109"/>
      <c r="O3825" s="109"/>
      <c r="P3825" s="109"/>
      <c r="Q3825" s="109"/>
      <c r="R3825" s="109"/>
      <c r="S3825" s="109"/>
      <c r="T3825" s="109"/>
      <c r="U3825" s="109"/>
      <c r="V3825" s="109"/>
      <c r="W3825" s="109"/>
      <c r="X3825" s="109"/>
      <c r="Y3825" s="109"/>
      <c r="Z3825" s="109"/>
      <c r="AA3825" s="109"/>
      <c r="AB3825" s="109"/>
      <c r="AC3825" s="109"/>
      <c r="AD3825" s="109"/>
      <c r="AE3825" s="109"/>
      <c r="AF3825" s="109"/>
      <c r="AG3825" s="109"/>
      <c r="AH3825" s="109"/>
      <c r="AI3825" s="109"/>
      <c r="AJ3825" s="109"/>
      <c r="AK3825" s="109"/>
      <c r="AL3825" s="109"/>
      <c r="AM3825" s="109"/>
      <c r="AN3825" s="109"/>
      <c r="AO3825" s="109"/>
      <c r="AP3825" s="109"/>
      <c r="AQ3825" s="109"/>
      <c r="AR3825" s="109"/>
      <c r="AS3825" s="109"/>
      <c r="AT3825" s="109"/>
      <c r="AU3825" s="109"/>
      <c r="AV3825" s="109"/>
      <c r="AW3825" s="109"/>
      <c r="AX3825" s="110"/>
      <c r="BC3825" s="16"/>
    </row>
    <row r="3826" spans="1:113" ht="12" customHeight="1">
      <c r="A3826" s="8"/>
      <c r="B3826" s="108"/>
      <c r="C3826" s="109"/>
      <c r="D3826" s="109"/>
      <c r="E3826" s="109"/>
      <c r="F3826" s="109"/>
      <c r="G3826" s="109"/>
      <c r="H3826" s="109"/>
      <c r="I3826" s="109"/>
      <c r="J3826" s="109"/>
      <c r="K3826" s="109"/>
      <c r="L3826" s="109"/>
      <c r="M3826" s="109"/>
      <c r="N3826" s="109"/>
      <c r="O3826" s="109"/>
      <c r="P3826" s="109"/>
      <c r="Q3826" s="109"/>
      <c r="R3826" s="109"/>
      <c r="S3826" s="109"/>
      <c r="T3826" s="109"/>
      <c r="U3826" s="109"/>
      <c r="V3826" s="109"/>
      <c r="W3826" s="109"/>
      <c r="X3826" s="109"/>
      <c r="Y3826" s="109"/>
      <c r="Z3826" s="109"/>
      <c r="AA3826" s="109"/>
      <c r="AB3826" s="109"/>
      <c r="AC3826" s="109"/>
      <c r="AD3826" s="109"/>
      <c r="AE3826" s="109"/>
      <c r="AF3826" s="109"/>
      <c r="AG3826" s="109"/>
      <c r="AH3826" s="109"/>
      <c r="AI3826" s="109"/>
      <c r="AJ3826" s="109"/>
      <c r="AK3826" s="109"/>
      <c r="AL3826" s="109"/>
      <c r="AM3826" s="109"/>
      <c r="AN3826" s="109"/>
      <c r="AO3826" s="109"/>
      <c r="AP3826" s="109"/>
      <c r="AQ3826" s="109"/>
      <c r="AR3826" s="109"/>
      <c r="AS3826" s="109"/>
      <c r="AT3826" s="109"/>
      <c r="AU3826" s="109"/>
      <c r="AV3826" s="109"/>
      <c r="AW3826" s="109"/>
      <c r="AX3826" s="110"/>
    </row>
    <row r="3827" spans="1:113" ht="12" customHeight="1">
      <c r="A3827" s="8"/>
      <c r="B3827" s="108"/>
      <c r="C3827" s="109"/>
      <c r="D3827" s="109"/>
      <c r="E3827" s="109"/>
      <c r="F3827" s="109"/>
      <c r="G3827" s="109"/>
      <c r="H3827" s="109"/>
      <c r="I3827" s="109"/>
      <c r="J3827" s="109"/>
      <c r="K3827" s="109"/>
      <c r="L3827" s="109"/>
      <c r="M3827" s="109"/>
      <c r="N3827" s="109"/>
      <c r="O3827" s="109"/>
      <c r="P3827" s="109"/>
      <c r="Q3827" s="109"/>
      <c r="R3827" s="109"/>
      <c r="S3827" s="109"/>
      <c r="T3827" s="109"/>
      <c r="U3827" s="109"/>
      <c r="V3827" s="109"/>
      <c r="W3827" s="109"/>
      <c r="X3827" s="109"/>
      <c r="Y3827" s="109"/>
      <c r="Z3827" s="109"/>
      <c r="AA3827" s="109"/>
      <c r="AB3827" s="109"/>
      <c r="AC3827" s="109"/>
      <c r="AD3827" s="109"/>
      <c r="AE3827" s="109"/>
      <c r="AF3827" s="109"/>
      <c r="AG3827" s="109"/>
      <c r="AH3827" s="109"/>
      <c r="AI3827" s="109"/>
      <c r="AJ3827" s="109"/>
      <c r="AK3827" s="109"/>
      <c r="AL3827" s="109"/>
      <c r="AM3827" s="109"/>
      <c r="AN3827" s="109"/>
      <c r="AO3827" s="109"/>
      <c r="AP3827" s="109"/>
      <c r="AQ3827" s="109"/>
      <c r="AR3827" s="109"/>
      <c r="AS3827" s="109"/>
      <c r="AT3827" s="109"/>
      <c r="AU3827" s="109"/>
      <c r="AV3827" s="109"/>
      <c r="AW3827" s="109"/>
      <c r="AX3827" s="110"/>
    </row>
    <row r="3828" spans="1:113" ht="12" customHeight="1">
      <c r="A3828" s="8"/>
      <c r="B3828" s="108"/>
      <c r="C3828" s="109"/>
      <c r="D3828" s="109"/>
      <c r="E3828" s="109"/>
      <c r="F3828" s="109"/>
      <c r="G3828" s="109"/>
      <c r="H3828" s="109"/>
      <c r="I3828" s="109"/>
      <c r="J3828" s="109"/>
      <c r="K3828" s="109"/>
      <c r="L3828" s="109"/>
      <c r="M3828" s="109"/>
      <c r="N3828" s="109"/>
      <c r="O3828" s="109"/>
      <c r="P3828" s="109"/>
      <c r="Q3828" s="109"/>
      <c r="R3828" s="109"/>
      <c r="S3828" s="109"/>
      <c r="T3828" s="109"/>
      <c r="U3828" s="109"/>
      <c r="V3828" s="109"/>
      <c r="W3828" s="109"/>
      <c r="X3828" s="109"/>
      <c r="Y3828" s="109"/>
      <c r="Z3828" s="109"/>
      <c r="AA3828" s="109"/>
      <c r="AB3828" s="109"/>
      <c r="AC3828" s="109"/>
      <c r="AD3828" s="109"/>
      <c r="AE3828" s="109"/>
      <c r="AF3828" s="109"/>
      <c r="AG3828" s="109"/>
      <c r="AH3828" s="109"/>
      <c r="AI3828" s="109"/>
      <c r="AJ3828" s="109"/>
      <c r="AK3828" s="109"/>
      <c r="AL3828" s="109"/>
      <c r="AM3828" s="109"/>
      <c r="AN3828" s="109"/>
      <c r="AO3828" s="109"/>
      <c r="AP3828" s="109"/>
      <c r="AQ3828" s="109"/>
      <c r="AR3828" s="109"/>
      <c r="AS3828" s="109"/>
      <c r="AT3828" s="109"/>
      <c r="AU3828" s="109"/>
      <c r="AV3828" s="109"/>
      <c r="AW3828" s="109"/>
      <c r="AX3828" s="110"/>
    </row>
    <row r="3829" spans="1:113" ht="15" thickBot="1">
      <c r="A3829" s="17"/>
      <c r="B3829" s="18"/>
      <c r="C3829" s="19"/>
      <c r="D3829" s="19"/>
      <c r="E3829" s="19"/>
      <c r="F3829" s="19"/>
      <c r="G3829" s="19"/>
      <c r="H3829" s="19"/>
      <c r="I3829" s="19"/>
      <c r="J3829" s="19"/>
      <c r="K3829" s="19"/>
      <c r="L3829" s="19"/>
      <c r="M3829" s="19"/>
      <c r="N3829" s="19"/>
      <c r="O3829" s="19"/>
      <c r="P3829" s="19"/>
      <c r="Q3829" s="19"/>
      <c r="R3829" s="19"/>
      <c r="S3829" s="19"/>
      <c r="T3829" s="19"/>
      <c r="U3829" s="19"/>
      <c r="V3829" s="19"/>
      <c r="W3829" s="19"/>
      <c r="X3829" s="19"/>
      <c r="Y3829" s="19"/>
      <c r="Z3829" s="19"/>
      <c r="AA3829" s="19"/>
      <c r="AB3829" s="19"/>
      <c r="AC3829" s="19"/>
      <c r="AD3829" s="19"/>
      <c r="AE3829" s="19"/>
      <c r="AF3829" s="19"/>
      <c r="AG3829" s="19"/>
      <c r="AH3829" s="19"/>
      <c r="AI3829" s="19"/>
      <c r="AJ3829" s="19"/>
      <c r="AK3829" s="19"/>
      <c r="AL3829" s="19"/>
      <c r="AM3829" s="19"/>
      <c r="AN3829" s="19"/>
      <c r="AO3829" s="19"/>
      <c r="AP3829" s="19"/>
      <c r="AQ3829" s="19"/>
      <c r="AR3829" s="19"/>
      <c r="AS3829" s="19"/>
      <c r="AT3829" s="19"/>
      <c r="AU3829" s="19"/>
      <c r="AV3829" s="19"/>
      <c r="AW3829" s="19"/>
      <c r="AX3829" s="20"/>
    </row>
    <row r="3830" spans="1:113">
      <c r="B3830" s="21"/>
    </row>
    <row r="3831" spans="1:113" ht="15" thickBot="1">
      <c r="A3831" s="11"/>
      <c r="B3831" s="10" t="s">
        <v>3</v>
      </c>
      <c r="C3831" s="8"/>
      <c r="D3831" s="8"/>
      <c r="E3831" s="8"/>
      <c r="F3831" s="8"/>
      <c r="G3831" s="8"/>
      <c r="H3831" s="8"/>
      <c r="I3831" s="8"/>
      <c r="J3831" s="8"/>
      <c r="K3831" s="8"/>
      <c r="L3831" s="9"/>
      <c r="M3831" s="9"/>
      <c r="N3831" s="9"/>
      <c r="O3831" s="9"/>
      <c r="P3831" s="8"/>
      <c r="Q3831" s="8"/>
      <c r="R3831" s="8"/>
      <c r="S3831" s="8"/>
      <c r="T3831" s="8"/>
      <c r="U3831" s="8"/>
      <c r="V3831" s="10"/>
      <c r="W3831" s="10"/>
      <c r="X3831" s="10"/>
      <c r="Y3831" s="10"/>
      <c r="Z3831" s="10"/>
      <c r="AA3831" s="10"/>
      <c r="AB3831" s="10"/>
      <c r="AC3831" s="10"/>
      <c r="AD3831" s="10"/>
      <c r="AE3831" s="10"/>
      <c r="AF3831" s="10"/>
      <c r="AG3831" s="10"/>
      <c r="AH3831" s="10"/>
      <c r="AI3831" s="10"/>
      <c r="AJ3831" s="10"/>
      <c r="AK3831" s="10"/>
      <c r="AL3831" s="10"/>
      <c r="AM3831" s="10"/>
      <c r="AN3831" s="10"/>
      <c r="AO3831" s="10"/>
      <c r="AP3831" s="10"/>
      <c r="AQ3831" s="10"/>
      <c r="AR3831" s="10"/>
      <c r="AS3831" s="10"/>
      <c r="AT3831" s="10"/>
      <c r="AU3831" s="10"/>
      <c r="AV3831" s="10"/>
      <c r="AW3831" s="10"/>
      <c r="AX3831" s="10"/>
      <c r="DI3831" s="6"/>
    </row>
    <row r="3832" spans="1:113" ht="14.25">
      <c r="A3832" s="8"/>
      <c r="B3832" s="12"/>
      <c r="C3832" s="7"/>
      <c r="D3832" s="7"/>
      <c r="E3832" s="7"/>
      <c r="F3832" s="7"/>
      <c r="G3832" s="7"/>
      <c r="H3832" s="7"/>
      <c r="I3832" s="7"/>
      <c r="J3832" s="7"/>
      <c r="K3832" s="7"/>
      <c r="L3832" s="13"/>
      <c r="M3832" s="13"/>
      <c r="N3832" s="13"/>
      <c r="O3832" s="13"/>
      <c r="P3832" s="7"/>
      <c r="Q3832" s="7"/>
      <c r="R3832" s="7"/>
      <c r="S3832" s="7"/>
      <c r="T3832" s="7"/>
      <c r="U3832" s="7"/>
      <c r="V3832" s="14"/>
      <c r="W3832" s="14"/>
      <c r="X3832" s="14"/>
      <c r="Y3832" s="14"/>
      <c r="Z3832" s="14"/>
      <c r="AA3832" s="14"/>
      <c r="AB3832" s="14"/>
      <c r="AC3832" s="14"/>
      <c r="AD3832" s="14"/>
      <c r="AE3832" s="14"/>
      <c r="AF3832" s="14"/>
      <c r="AG3832" s="14"/>
      <c r="AH3832" s="14"/>
      <c r="AI3832" s="14"/>
      <c r="AJ3832" s="14"/>
      <c r="AK3832" s="14"/>
      <c r="AL3832" s="14"/>
      <c r="AM3832" s="14"/>
      <c r="AN3832" s="14"/>
      <c r="AO3832" s="14"/>
      <c r="AP3832" s="14"/>
      <c r="AQ3832" s="14"/>
      <c r="AR3832" s="14"/>
      <c r="AS3832" s="14"/>
      <c r="AT3832" s="14"/>
      <c r="AU3832" s="14"/>
      <c r="AV3832" s="14"/>
      <c r="AW3832" s="14"/>
      <c r="AX3832" s="15"/>
    </row>
    <row r="3833" spans="1:113" ht="12" customHeight="1">
      <c r="A3833" s="8"/>
      <c r="B3833" s="108" t="s">
        <v>501</v>
      </c>
      <c r="C3833" s="109"/>
      <c r="D3833" s="109"/>
      <c r="E3833" s="109"/>
      <c r="F3833" s="109"/>
      <c r="G3833" s="109"/>
      <c r="H3833" s="109"/>
      <c r="I3833" s="109"/>
      <c r="J3833" s="109"/>
      <c r="K3833" s="109"/>
      <c r="L3833" s="109"/>
      <c r="M3833" s="109"/>
      <c r="N3833" s="109"/>
      <c r="O3833" s="109"/>
      <c r="P3833" s="109"/>
      <c r="Q3833" s="109"/>
      <c r="R3833" s="109"/>
      <c r="S3833" s="109"/>
      <c r="T3833" s="109"/>
      <c r="U3833" s="109"/>
      <c r="V3833" s="109"/>
      <c r="W3833" s="109"/>
      <c r="X3833" s="109"/>
      <c r="Y3833" s="109"/>
      <c r="Z3833" s="109"/>
      <c r="AA3833" s="109"/>
      <c r="AB3833" s="109"/>
      <c r="AC3833" s="109"/>
      <c r="AD3833" s="109"/>
      <c r="AE3833" s="109"/>
      <c r="AF3833" s="109"/>
      <c r="AG3833" s="109"/>
      <c r="AH3833" s="109"/>
      <c r="AI3833" s="109"/>
      <c r="AJ3833" s="109"/>
      <c r="AK3833" s="109"/>
      <c r="AL3833" s="109"/>
      <c r="AM3833" s="109"/>
      <c r="AN3833" s="109"/>
      <c r="AO3833" s="109"/>
      <c r="AP3833" s="109"/>
      <c r="AQ3833" s="109"/>
      <c r="AR3833" s="109"/>
      <c r="AS3833" s="109"/>
      <c r="AT3833" s="109"/>
      <c r="AU3833" s="109"/>
      <c r="AV3833" s="109"/>
      <c r="AW3833" s="109"/>
      <c r="AX3833" s="110"/>
    </row>
    <row r="3834" spans="1:113" ht="12" customHeight="1">
      <c r="A3834" s="8"/>
      <c r="B3834" s="108"/>
      <c r="C3834" s="109"/>
      <c r="D3834" s="109"/>
      <c r="E3834" s="109"/>
      <c r="F3834" s="109"/>
      <c r="G3834" s="109"/>
      <c r="H3834" s="109"/>
      <c r="I3834" s="109"/>
      <c r="J3834" s="109"/>
      <c r="K3834" s="109"/>
      <c r="L3834" s="109"/>
      <c r="M3834" s="109"/>
      <c r="N3834" s="109"/>
      <c r="O3834" s="109"/>
      <c r="P3834" s="109"/>
      <c r="Q3834" s="109"/>
      <c r="R3834" s="109"/>
      <c r="S3834" s="109"/>
      <c r="T3834" s="109"/>
      <c r="U3834" s="109"/>
      <c r="V3834" s="109"/>
      <c r="W3834" s="109"/>
      <c r="X3834" s="109"/>
      <c r="Y3834" s="109"/>
      <c r="Z3834" s="109"/>
      <c r="AA3834" s="109"/>
      <c r="AB3834" s="109"/>
      <c r="AC3834" s="109"/>
      <c r="AD3834" s="109"/>
      <c r="AE3834" s="109"/>
      <c r="AF3834" s="109"/>
      <c r="AG3834" s="109"/>
      <c r="AH3834" s="109"/>
      <c r="AI3834" s="109"/>
      <c r="AJ3834" s="109"/>
      <c r="AK3834" s="109"/>
      <c r="AL3834" s="109"/>
      <c r="AM3834" s="109"/>
      <c r="AN3834" s="109"/>
      <c r="AO3834" s="109"/>
      <c r="AP3834" s="109"/>
      <c r="AQ3834" s="109"/>
      <c r="AR3834" s="109"/>
      <c r="AS3834" s="109"/>
      <c r="AT3834" s="109"/>
      <c r="AU3834" s="109"/>
      <c r="AV3834" s="109"/>
      <c r="AW3834" s="109"/>
      <c r="AX3834" s="110"/>
    </row>
    <row r="3835" spans="1:113" ht="12" customHeight="1">
      <c r="A3835" s="8"/>
      <c r="B3835" s="108"/>
      <c r="C3835" s="109"/>
      <c r="D3835" s="109"/>
      <c r="E3835" s="109"/>
      <c r="F3835" s="109"/>
      <c r="G3835" s="109"/>
      <c r="H3835" s="109"/>
      <c r="I3835" s="109"/>
      <c r="J3835" s="109"/>
      <c r="K3835" s="109"/>
      <c r="L3835" s="109"/>
      <c r="M3835" s="109"/>
      <c r="N3835" s="109"/>
      <c r="O3835" s="109"/>
      <c r="P3835" s="109"/>
      <c r="Q3835" s="109"/>
      <c r="R3835" s="109"/>
      <c r="S3835" s="109"/>
      <c r="T3835" s="109"/>
      <c r="U3835" s="109"/>
      <c r="V3835" s="109"/>
      <c r="W3835" s="109"/>
      <c r="X3835" s="109"/>
      <c r="Y3835" s="109"/>
      <c r="Z3835" s="109"/>
      <c r="AA3835" s="109"/>
      <c r="AB3835" s="109"/>
      <c r="AC3835" s="109"/>
      <c r="AD3835" s="109"/>
      <c r="AE3835" s="109"/>
      <c r="AF3835" s="109"/>
      <c r="AG3835" s="109"/>
      <c r="AH3835" s="109"/>
      <c r="AI3835" s="109"/>
      <c r="AJ3835" s="109"/>
      <c r="AK3835" s="109"/>
      <c r="AL3835" s="109"/>
      <c r="AM3835" s="109"/>
      <c r="AN3835" s="109"/>
      <c r="AO3835" s="109"/>
      <c r="AP3835" s="109"/>
      <c r="AQ3835" s="109"/>
      <c r="AR3835" s="109"/>
      <c r="AS3835" s="109"/>
      <c r="AT3835" s="109"/>
      <c r="AU3835" s="109"/>
      <c r="AV3835" s="109"/>
      <c r="AW3835" s="109"/>
      <c r="AX3835" s="110"/>
      <c r="BC3835" s="16"/>
    </row>
    <row r="3836" spans="1:113" ht="12" customHeight="1">
      <c r="A3836" s="8"/>
      <c r="B3836" s="108"/>
      <c r="C3836" s="109"/>
      <c r="D3836" s="109"/>
      <c r="E3836" s="109"/>
      <c r="F3836" s="109"/>
      <c r="G3836" s="109"/>
      <c r="H3836" s="109"/>
      <c r="I3836" s="109"/>
      <c r="J3836" s="109"/>
      <c r="K3836" s="109"/>
      <c r="L3836" s="109"/>
      <c r="M3836" s="109"/>
      <c r="N3836" s="109"/>
      <c r="O3836" s="109"/>
      <c r="P3836" s="109"/>
      <c r="Q3836" s="109"/>
      <c r="R3836" s="109"/>
      <c r="S3836" s="109"/>
      <c r="T3836" s="109"/>
      <c r="U3836" s="109"/>
      <c r="V3836" s="109"/>
      <c r="W3836" s="109"/>
      <c r="X3836" s="109"/>
      <c r="Y3836" s="109"/>
      <c r="Z3836" s="109"/>
      <c r="AA3836" s="109"/>
      <c r="AB3836" s="109"/>
      <c r="AC3836" s="109"/>
      <c r="AD3836" s="109"/>
      <c r="AE3836" s="109"/>
      <c r="AF3836" s="109"/>
      <c r="AG3836" s="109"/>
      <c r="AH3836" s="109"/>
      <c r="AI3836" s="109"/>
      <c r="AJ3836" s="109"/>
      <c r="AK3836" s="109"/>
      <c r="AL3836" s="109"/>
      <c r="AM3836" s="109"/>
      <c r="AN3836" s="109"/>
      <c r="AO3836" s="109"/>
      <c r="AP3836" s="109"/>
      <c r="AQ3836" s="109"/>
      <c r="AR3836" s="109"/>
      <c r="AS3836" s="109"/>
      <c r="AT3836" s="109"/>
      <c r="AU3836" s="109"/>
      <c r="AV3836" s="109"/>
      <c r="AW3836" s="109"/>
      <c r="AX3836" s="110"/>
    </row>
    <row r="3837" spans="1:113" ht="12" customHeight="1">
      <c r="A3837" s="8"/>
      <c r="B3837" s="108"/>
      <c r="C3837" s="109"/>
      <c r="D3837" s="109"/>
      <c r="E3837" s="109"/>
      <c r="F3837" s="109"/>
      <c r="G3837" s="109"/>
      <c r="H3837" s="109"/>
      <c r="I3837" s="109"/>
      <c r="J3837" s="109"/>
      <c r="K3837" s="109"/>
      <c r="L3837" s="109"/>
      <c r="M3837" s="109"/>
      <c r="N3837" s="109"/>
      <c r="O3837" s="109"/>
      <c r="P3837" s="109"/>
      <c r="Q3837" s="109"/>
      <c r="R3837" s="109"/>
      <c r="S3837" s="109"/>
      <c r="T3837" s="109"/>
      <c r="U3837" s="109"/>
      <c r="V3837" s="109"/>
      <c r="W3837" s="109"/>
      <c r="X3837" s="109"/>
      <c r="Y3837" s="109"/>
      <c r="Z3837" s="109"/>
      <c r="AA3837" s="109"/>
      <c r="AB3837" s="109"/>
      <c r="AC3837" s="109"/>
      <c r="AD3837" s="109"/>
      <c r="AE3837" s="109"/>
      <c r="AF3837" s="109"/>
      <c r="AG3837" s="109"/>
      <c r="AH3837" s="109"/>
      <c r="AI3837" s="109"/>
      <c r="AJ3837" s="109"/>
      <c r="AK3837" s="109"/>
      <c r="AL3837" s="109"/>
      <c r="AM3837" s="109"/>
      <c r="AN3837" s="109"/>
      <c r="AO3837" s="109"/>
      <c r="AP3837" s="109"/>
      <c r="AQ3837" s="109"/>
      <c r="AR3837" s="109"/>
      <c r="AS3837" s="109"/>
      <c r="AT3837" s="109"/>
      <c r="AU3837" s="109"/>
      <c r="AV3837" s="109"/>
      <c r="AW3837" s="109"/>
      <c r="AX3837" s="110"/>
    </row>
    <row r="3838" spans="1:113" ht="12" customHeight="1">
      <c r="A3838" s="8"/>
      <c r="B3838" s="108"/>
      <c r="C3838" s="109"/>
      <c r="D3838" s="109"/>
      <c r="E3838" s="109"/>
      <c r="F3838" s="109"/>
      <c r="G3838" s="109"/>
      <c r="H3838" s="109"/>
      <c r="I3838" s="109"/>
      <c r="J3838" s="109"/>
      <c r="K3838" s="109"/>
      <c r="L3838" s="109"/>
      <c r="M3838" s="109"/>
      <c r="N3838" s="109"/>
      <c r="O3838" s="109"/>
      <c r="P3838" s="109"/>
      <c r="Q3838" s="109"/>
      <c r="R3838" s="109"/>
      <c r="S3838" s="109"/>
      <c r="T3838" s="109"/>
      <c r="U3838" s="109"/>
      <c r="V3838" s="109"/>
      <c r="W3838" s="109"/>
      <c r="X3838" s="109"/>
      <c r="Y3838" s="109"/>
      <c r="Z3838" s="109"/>
      <c r="AA3838" s="109"/>
      <c r="AB3838" s="109"/>
      <c r="AC3838" s="109"/>
      <c r="AD3838" s="109"/>
      <c r="AE3838" s="109"/>
      <c r="AF3838" s="109"/>
      <c r="AG3838" s="109"/>
      <c r="AH3838" s="109"/>
      <c r="AI3838" s="109"/>
      <c r="AJ3838" s="109"/>
      <c r="AK3838" s="109"/>
      <c r="AL3838" s="109"/>
      <c r="AM3838" s="109"/>
      <c r="AN3838" s="109"/>
      <c r="AO3838" s="109"/>
      <c r="AP3838" s="109"/>
      <c r="AQ3838" s="109"/>
      <c r="AR3838" s="109"/>
      <c r="AS3838" s="109"/>
      <c r="AT3838" s="109"/>
      <c r="AU3838" s="109"/>
      <c r="AV3838" s="109"/>
      <c r="AW3838" s="109"/>
      <c r="AX3838" s="110"/>
    </row>
    <row r="3839" spans="1:113" ht="15" thickBot="1">
      <c r="A3839" s="17"/>
      <c r="B3839" s="18"/>
      <c r="C3839" s="19"/>
      <c r="D3839" s="19"/>
      <c r="E3839" s="19"/>
      <c r="F3839" s="19"/>
      <c r="G3839" s="19"/>
      <c r="H3839" s="19"/>
      <c r="I3839" s="19"/>
      <c r="J3839" s="19"/>
      <c r="K3839" s="19"/>
      <c r="L3839" s="19"/>
      <c r="M3839" s="19"/>
      <c r="N3839" s="19"/>
      <c r="O3839" s="19"/>
      <c r="P3839" s="19"/>
      <c r="Q3839" s="19"/>
      <c r="R3839" s="19"/>
      <c r="S3839" s="19"/>
      <c r="T3839" s="19"/>
      <c r="U3839" s="19"/>
      <c r="V3839" s="19"/>
      <c r="W3839" s="19"/>
      <c r="X3839" s="19"/>
      <c r="Y3839" s="19"/>
      <c r="Z3839" s="19"/>
      <c r="AA3839" s="19"/>
      <c r="AB3839" s="19"/>
      <c r="AC3839" s="19"/>
      <c r="AD3839" s="19"/>
      <c r="AE3839" s="19"/>
      <c r="AF3839" s="19"/>
      <c r="AG3839" s="19"/>
      <c r="AH3839" s="19"/>
      <c r="AI3839" s="19"/>
      <c r="AJ3839" s="19"/>
      <c r="AK3839" s="19"/>
      <c r="AL3839" s="19"/>
      <c r="AM3839" s="19"/>
      <c r="AN3839" s="19"/>
      <c r="AO3839" s="19"/>
      <c r="AP3839" s="19"/>
      <c r="AQ3839" s="19"/>
      <c r="AR3839" s="19"/>
      <c r="AS3839" s="19"/>
      <c r="AT3839" s="19"/>
      <c r="AU3839" s="19"/>
      <c r="AV3839" s="19"/>
      <c r="AW3839" s="19"/>
      <c r="AX3839" s="20"/>
    </row>
    <row r="3840" spans="1:113">
      <c r="B3840" s="21"/>
    </row>
    <row r="3841" spans="1:251" ht="14.25">
      <c r="B3841" s="10" t="s">
        <v>4</v>
      </c>
      <c r="C3841" s="8"/>
      <c r="D3841" s="8"/>
      <c r="E3841" s="8"/>
      <c r="F3841" s="8"/>
      <c r="G3841" s="8"/>
      <c r="H3841" s="8"/>
      <c r="I3841" s="8"/>
      <c r="J3841" s="8"/>
      <c r="K3841" s="8"/>
      <c r="L3841" s="9"/>
      <c r="M3841" s="9"/>
      <c r="N3841" s="9"/>
      <c r="O3841" s="9"/>
      <c r="P3841" s="8"/>
      <c r="Q3841" s="8"/>
      <c r="R3841" s="8"/>
      <c r="S3841" s="8"/>
      <c r="T3841" s="8"/>
      <c r="U3841" s="8"/>
      <c r="V3841" s="10"/>
      <c r="W3841" s="10"/>
      <c r="X3841" s="10"/>
      <c r="Y3841" s="10"/>
      <c r="Z3841" s="10"/>
      <c r="AA3841" s="10"/>
      <c r="AB3841" s="10"/>
      <c r="AC3841" s="10"/>
      <c r="AD3841" s="10"/>
      <c r="AE3841" s="10"/>
      <c r="AF3841" s="10"/>
      <c r="AG3841" s="10"/>
      <c r="AH3841" s="10"/>
      <c r="AI3841" s="10"/>
      <c r="AJ3841" s="10"/>
      <c r="AK3841" s="10"/>
      <c r="AL3841" s="10"/>
      <c r="AM3841" s="10"/>
      <c r="AN3841" s="10"/>
      <c r="AO3841" s="10"/>
      <c r="AP3841" s="10"/>
      <c r="AQ3841" s="10"/>
      <c r="AR3841" s="10"/>
      <c r="AS3841" s="10"/>
      <c r="AT3841" s="10"/>
      <c r="AU3841" s="10"/>
      <c r="AV3841" s="10"/>
      <c r="AW3841" s="10"/>
      <c r="AX3841" s="10"/>
    </row>
    <row r="3842" spans="1:251" ht="15" thickBot="1">
      <c r="B3842" s="8"/>
      <c r="C3842" s="8"/>
      <c r="D3842" s="8"/>
      <c r="E3842" s="8"/>
      <c r="F3842" s="8"/>
      <c r="G3842" s="8"/>
      <c r="H3842" s="8"/>
      <c r="I3842" s="8"/>
      <c r="J3842" s="8"/>
      <c r="K3842" s="8"/>
      <c r="L3842" s="9"/>
      <c r="M3842" s="9"/>
      <c r="N3842" s="9"/>
      <c r="O3842" s="9"/>
      <c r="P3842" s="8"/>
      <c r="Q3842" s="8"/>
      <c r="R3842" s="8"/>
      <c r="S3842" s="8"/>
      <c r="T3842" s="8"/>
      <c r="U3842" s="8"/>
      <c r="V3842" s="10"/>
      <c r="W3842" s="10"/>
      <c r="X3842" s="10"/>
      <c r="Y3842" s="10"/>
      <c r="Z3842" s="10"/>
      <c r="AA3842" s="10"/>
      <c r="AB3842" s="10"/>
      <c r="AC3842" s="10"/>
      <c r="AD3842" s="10"/>
      <c r="AE3842" s="10"/>
      <c r="AF3842" s="10"/>
      <c r="AG3842" s="10"/>
      <c r="AH3842" s="10"/>
      <c r="AI3842" s="10"/>
      <c r="AJ3842" s="10"/>
      <c r="AK3842" s="10"/>
      <c r="AL3842" s="10"/>
      <c r="AM3842" s="10"/>
      <c r="AN3842" s="10"/>
      <c r="AO3842" s="10"/>
      <c r="AP3842" s="10"/>
      <c r="AQ3842" s="10"/>
      <c r="AR3842" s="10"/>
      <c r="AS3842" s="10"/>
      <c r="AT3842" s="10"/>
      <c r="AU3842" s="10"/>
      <c r="AV3842" s="10"/>
      <c r="AW3842" s="10"/>
      <c r="AX3842" s="22" t="s">
        <v>5</v>
      </c>
    </row>
    <row r="3843" spans="1:251" s="16" customFormat="1" ht="13.5" customHeight="1">
      <c r="A3843" s="8"/>
      <c r="B3843" s="111" t="s">
        <v>6</v>
      </c>
      <c r="C3843" s="112"/>
      <c r="D3843" s="112"/>
      <c r="E3843" s="112"/>
      <c r="F3843" s="112"/>
      <c r="G3843" s="112"/>
      <c r="H3843" s="112"/>
      <c r="I3843" s="112"/>
      <c r="J3843" s="112"/>
      <c r="K3843" s="112"/>
      <c r="L3843" s="112"/>
      <c r="M3843" s="112"/>
      <c r="N3843" s="112"/>
      <c r="O3843" s="112"/>
      <c r="P3843" s="112"/>
      <c r="Q3843" s="112"/>
      <c r="R3843" s="112"/>
      <c r="S3843" s="112"/>
      <c r="T3843" s="112"/>
      <c r="U3843" s="112"/>
      <c r="V3843" s="112"/>
      <c r="W3843" s="112"/>
      <c r="X3843" s="112"/>
      <c r="Y3843" s="112"/>
      <c r="Z3843" s="113"/>
      <c r="AA3843" s="117" t="s">
        <v>9</v>
      </c>
      <c r="AB3843" s="112"/>
      <c r="AC3843" s="112"/>
      <c r="AD3843" s="112"/>
      <c r="AE3843" s="112"/>
      <c r="AF3843" s="112"/>
      <c r="AG3843" s="112"/>
      <c r="AH3843" s="112"/>
      <c r="AI3843" s="113"/>
      <c r="AJ3843" s="117" t="s">
        <v>10</v>
      </c>
      <c r="AK3843" s="112"/>
      <c r="AL3843" s="112"/>
      <c r="AM3843" s="112"/>
      <c r="AN3843" s="112"/>
      <c r="AO3843" s="112"/>
      <c r="AP3843" s="112"/>
      <c r="AQ3843" s="112"/>
      <c r="AR3843" s="113"/>
      <c r="AS3843" s="117" t="s">
        <v>7</v>
      </c>
      <c r="AT3843" s="112"/>
      <c r="AU3843" s="112"/>
      <c r="AV3843" s="112"/>
      <c r="AW3843" s="112"/>
      <c r="AX3843" s="119"/>
      <c r="AY3843" s="2"/>
      <c r="AZ3843" s="2"/>
      <c r="BA3843" s="2"/>
      <c r="BB3843" s="2"/>
      <c r="BC3843" s="2"/>
      <c r="BD3843" s="2"/>
      <c r="BE3843" s="2"/>
      <c r="BF3843" s="2"/>
      <c r="BG3843" s="2"/>
      <c r="BH3843" s="2"/>
      <c r="BI3843" s="2"/>
      <c r="BJ3843" s="2"/>
      <c r="BK3843" s="2"/>
      <c r="BL3843" s="2"/>
      <c r="BM3843" s="2"/>
      <c r="BN3843" s="2"/>
      <c r="BO3843" s="2"/>
      <c r="BP3843" s="2"/>
      <c r="BQ3843" s="2"/>
      <c r="BR3843" s="2"/>
      <c r="BS3843" s="2"/>
      <c r="BT3843" s="2"/>
      <c r="BU3843" s="2"/>
      <c r="BV3843" s="2"/>
      <c r="BW3843" s="2"/>
      <c r="BX3843" s="2"/>
      <c r="BY3843" s="2"/>
      <c r="BZ3843" s="2"/>
      <c r="CA3843" s="2"/>
      <c r="CB3843" s="2"/>
      <c r="CC3843" s="2"/>
      <c r="CD3843" s="2"/>
      <c r="CE3843" s="2"/>
      <c r="CF3843" s="2"/>
      <c r="CG3843" s="2"/>
      <c r="CH3843" s="2"/>
      <c r="CI3843" s="2"/>
      <c r="CJ3843" s="2"/>
      <c r="CK3843" s="2"/>
      <c r="CL3843" s="2"/>
      <c r="CM3843" s="2"/>
      <c r="CN3843" s="2"/>
      <c r="CO3843" s="2"/>
      <c r="CP3843" s="2"/>
      <c r="CQ3843" s="2"/>
      <c r="CR3843" s="2"/>
      <c r="CS3843" s="2"/>
      <c r="CT3843" s="2"/>
      <c r="CU3843" s="2"/>
      <c r="CV3843" s="2"/>
      <c r="CW3843" s="2"/>
      <c r="CX3843" s="2"/>
      <c r="CY3843" s="2"/>
      <c r="CZ3843" s="2"/>
      <c r="DA3843" s="2"/>
      <c r="DB3843" s="2"/>
      <c r="DC3843" s="2"/>
      <c r="DD3843" s="2"/>
      <c r="DE3843" s="2"/>
      <c r="DF3843" s="2"/>
      <c r="DG3843" s="2"/>
      <c r="DH3843" s="2"/>
      <c r="DI3843" s="2"/>
      <c r="DJ3843" s="2"/>
      <c r="DK3843" s="2"/>
      <c r="DL3843" s="2"/>
      <c r="DM3843" s="2"/>
      <c r="DN3843" s="2"/>
      <c r="DO3843" s="2"/>
      <c r="DP3843" s="2"/>
      <c r="DQ3843" s="2"/>
      <c r="DR3843" s="2"/>
      <c r="DS3843" s="2"/>
      <c r="DT3843" s="2"/>
      <c r="DU3843" s="2"/>
      <c r="DV3843" s="2"/>
      <c r="DW3843" s="2"/>
      <c r="DX3843" s="2"/>
      <c r="DY3843" s="2"/>
      <c r="DZ3843" s="2"/>
      <c r="EA3843" s="2"/>
      <c r="EB3843" s="2"/>
      <c r="EC3843" s="2"/>
      <c r="ED3843" s="2"/>
      <c r="EE3843" s="2"/>
      <c r="EF3843" s="2"/>
      <c r="EG3843" s="2"/>
      <c r="EH3843" s="2"/>
      <c r="EI3843" s="2"/>
      <c r="EJ3843" s="2"/>
      <c r="EK3843" s="2"/>
      <c r="EL3843" s="2"/>
      <c r="EM3843" s="2"/>
      <c r="EN3843" s="2"/>
      <c r="EO3843" s="2"/>
      <c r="EP3843" s="2"/>
      <c r="EQ3843" s="2"/>
      <c r="ER3843" s="2"/>
      <c r="ES3843" s="2"/>
      <c r="ET3843" s="2"/>
      <c r="EU3843" s="2"/>
      <c r="EV3843" s="2"/>
      <c r="EW3843" s="2"/>
      <c r="EX3843" s="2"/>
      <c r="EY3843" s="2"/>
      <c r="EZ3843" s="2"/>
      <c r="FA3843" s="2"/>
      <c r="FB3843" s="2"/>
      <c r="FC3843" s="2"/>
      <c r="FD3843" s="2"/>
      <c r="FE3843" s="2"/>
      <c r="FF3843" s="2"/>
      <c r="FG3843" s="2"/>
      <c r="FH3843" s="2"/>
      <c r="FI3843" s="2"/>
      <c r="FJ3843" s="2"/>
      <c r="FK3843" s="2"/>
      <c r="FL3843" s="2"/>
      <c r="FM3843" s="2"/>
      <c r="FN3843" s="2"/>
      <c r="FO3843" s="2"/>
      <c r="FP3843" s="2"/>
      <c r="FQ3843" s="2"/>
      <c r="FR3843" s="2"/>
      <c r="FS3843" s="2"/>
      <c r="FT3843" s="2"/>
      <c r="FU3843" s="2"/>
      <c r="FV3843" s="2"/>
      <c r="FW3843" s="2"/>
      <c r="FX3843" s="2"/>
      <c r="FY3843" s="2"/>
      <c r="FZ3843" s="2"/>
      <c r="GA3843" s="2"/>
      <c r="GB3843" s="2"/>
      <c r="GC3843" s="2"/>
      <c r="GD3843" s="2"/>
      <c r="GE3843" s="2"/>
      <c r="GF3843" s="2"/>
      <c r="GG3843" s="2"/>
      <c r="GH3843" s="2"/>
      <c r="GI3843" s="2"/>
      <c r="GJ3843" s="2"/>
      <c r="GK3843" s="2"/>
      <c r="GL3843" s="2"/>
      <c r="GM3843" s="2"/>
      <c r="GN3843" s="2"/>
      <c r="GO3843" s="2"/>
      <c r="GP3843" s="2"/>
      <c r="GQ3843" s="2"/>
      <c r="GR3843" s="2"/>
      <c r="GS3843" s="2"/>
      <c r="GT3843" s="2"/>
      <c r="GU3843" s="2"/>
      <c r="GV3843" s="2"/>
      <c r="GW3843" s="2"/>
      <c r="GX3843" s="2"/>
      <c r="GY3843" s="2"/>
      <c r="GZ3843" s="2"/>
      <c r="HA3843" s="2"/>
      <c r="HB3843" s="2"/>
      <c r="HC3843" s="2"/>
      <c r="HD3843" s="2"/>
      <c r="HE3843" s="2"/>
      <c r="HF3843" s="2"/>
      <c r="HG3843" s="2"/>
      <c r="HH3843" s="2"/>
      <c r="HI3843" s="2"/>
      <c r="HJ3843" s="2"/>
      <c r="HK3843" s="2"/>
      <c r="HL3843" s="2"/>
      <c r="HM3843" s="2"/>
      <c r="HN3843" s="2"/>
      <c r="HO3843" s="2"/>
      <c r="HP3843" s="2"/>
      <c r="HQ3843" s="2"/>
      <c r="HR3843" s="2"/>
      <c r="HS3843" s="2"/>
      <c r="HT3843" s="2"/>
      <c r="HU3843" s="2"/>
      <c r="HV3843" s="2"/>
      <c r="HW3843" s="2"/>
      <c r="HX3843" s="2"/>
      <c r="HY3843" s="2"/>
      <c r="HZ3843" s="2"/>
      <c r="IA3843" s="2"/>
      <c r="IB3843" s="2"/>
      <c r="IC3843" s="2"/>
      <c r="ID3843" s="2"/>
      <c r="IE3843" s="2"/>
      <c r="IF3843" s="2"/>
      <c r="IG3843" s="2"/>
      <c r="IH3843" s="2"/>
      <c r="II3843" s="2"/>
      <c r="IJ3843" s="2"/>
      <c r="IK3843" s="2"/>
      <c r="IL3843" s="2"/>
      <c r="IM3843" s="2"/>
      <c r="IN3843" s="2"/>
      <c r="IO3843" s="2"/>
      <c r="IP3843" s="2"/>
      <c r="IQ3843" s="2"/>
    </row>
    <row r="3844" spans="1:251" s="16" customFormat="1" ht="13.5">
      <c r="A3844" s="8"/>
      <c r="B3844" s="114"/>
      <c r="C3844" s="115"/>
      <c r="D3844" s="115"/>
      <c r="E3844" s="115"/>
      <c r="F3844" s="115"/>
      <c r="G3844" s="115"/>
      <c r="H3844" s="115"/>
      <c r="I3844" s="115"/>
      <c r="J3844" s="115"/>
      <c r="K3844" s="115"/>
      <c r="L3844" s="115"/>
      <c r="M3844" s="115"/>
      <c r="N3844" s="115"/>
      <c r="O3844" s="115"/>
      <c r="P3844" s="115"/>
      <c r="Q3844" s="115"/>
      <c r="R3844" s="115"/>
      <c r="S3844" s="115"/>
      <c r="T3844" s="115"/>
      <c r="U3844" s="115"/>
      <c r="V3844" s="115"/>
      <c r="W3844" s="115"/>
      <c r="X3844" s="115"/>
      <c r="Y3844" s="115"/>
      <c r="Z3844" s="116"/>
      <c r="AA3844" s="118"/>
      <c r="AB3844" s="115"/>
      <c r="AC3844" s="115"/>
      <c r="AD3844" s="115"/>
      <c r="AE3844" s="115"/>
      <c r="AF3844" s="115"/>
      <c r="AG3844" s="115"/>
      <c r="AH3844" s="115"/>
      <c r="AI3844" s="116"/>
      <c r="AJ3844" s="118"/>
      <c r="AK3844" s="115"/>
      <c r="AL3844" s="115"/>
      <c r="AM3844" s="115"/>
      <c r="AN3844" s="115"/>
      <c r="AO3844" s="115"/>
      <c r="AP3844" s="115"/>
      <c r="AQ3844" s="115"/>
      <c r="AR3844" s="116"/>
      <c r="AS3844" s="118"/>
      <c r="AT3844" s="115"/>
      <c r="AU3844" s="115"/>
      <c r="AV3844" s="115"/>
      <c r="AW3844" s="115"/>
      <c r="AX3844" s="120"/>
      <c r="AY3844" s="2"/>
      <c r="AZ3844" s="2"/>
      <c r="BA3844" s="2"/>
      <c r="BB3844" s="23"/>
      <c r="BC3844" s="24"/>
      <c r="BE3844" s="2"/>
      <c r="BF3844" s="2"/>
      <c r="BG3844" s="2"/>
      <c r="BH3844" s="2"/>
      <c r="BI3844" s="2"/>
      <c r="BJ3844" s="2"/>
      <c r="BK3844" s="2"/>
      <c r="BL3844" s="2"/>
      <c r="BM3844" s="2"/>
      <c r="BN3844" s="2"/>
      <c r="BO3844" s="2"/>
      <c r="BP3844" s="2"/>
      <c r="BQ3844" s="2"/>
      <c r="BR3844" s="2"/>
      <c r="BS3844" s="2"/>
      <c r="BT3844" s="2"/>
      <c r="BU3844" s="2"/>
      <c r="BV3844" s="2"/>
      <c r="BW3844" s="2"/>
      <c r="BX3844" s="2"/>
      <c r="BY3844" s="2"/>
      <c r="BZ3844" s="2"/>
      <c r="CA3844" s="2"/>
      <c r="CB3844" s="2"/>
      <c r="CC3844" s="2"/>
      <c r="CD3844" s="2"/>
      <c r="CE3844" s="2"/>
      <c r="CF3844" s="2"/>
      <c r="CG3844" s="2"/>
      <c r="CH3844" s="2"/>
      <c r="CI3844" s="2"/>
      <c r="CJ3844" s="2"/>
      <c r="CK3844" s="2"/>
      <c r="CL3844" s="2"/>
      <c r="CM3844" s="2"/>
      <c r="CN3844" s="2"/>
      <c r="CO3844" s="2"/>
      <c r="CP3844" s="2"/>
      <c r="CQ3844" s="2"/>
      <c r="CR3844" s="2"/>
      <c r="CS3844" s="2"/>
      <c r="CT3844" s="2"/>
      <c r="CU3844" s="2"/>
      <c r="CV3844" s="2"/>
      <c r="CW3844" s="2"/>
      <c r="CX3844" s="2"/>
      <c r="CY3844" s="2"/>
      <c r="CZ3844" s="2"/>
      <c r="DA3844" s="2"/>
      <c r="DB3844" s="2"/>
      <c r="DC3844" s="2"/>
      <c r="DD3844" s="2"/>
      <c r="DE3844" s="2"/>
      <c r="DF3844" s="2"/>
      <c r="DG3844" s="2"/>
      <c r="DH3844" s="2"/>
      <c r="DI3844" s="2"/>
      <c r="DJ3844" s="2"/>
      <c r="DK3844" s="2"/>
      <c r="DL3844" s="2"/>
      <c r="DM3844" s="2"/>
      <c r="DN3844" s="2"/>
      <c r="DO3844" s="2"/>
      <c r="DP3844" s="2"/>
      <c r="DQ3844" s="2"/>
      <c r="DR3844" s="2"/>
      <c r="DS3844" s="2"/>
      <c r="DT3844" s="2"/>
      <c r="DU3844" s="2"/>
      <c r="DV3844" s="2"/>
      <c r="DW3844" s="2"/>
      <c r="DX3844" s="2"/>
      <c r="DY3844" s="2"/>
      <c r="DZ3844" s="2"/>
      <c r="EA3844" s="2"/>
      <c r="EB3844" s="2"/>
      <c r="EC3844" s="2"/>
      <c r="ED3844" s="2"/>
      <c r="EE3844" s="2"/>
      <c r="EF3844" s="2"/>
      <c r="EG3844" s="2"/>
      <c r="EH3844" s="2"/>
      <c r="EI3844" s="2"/>
      <c r="EJ3844" s="2"/>
      <c r="EK3844" s="2"/>
      <c r="EL3844" s="2"/>
      <c r="EM3844" s="2"/>
      <c r="EN3844" s="2"/>
      <c r="EO3844" s="2"/>
      <c r="EP3844" s="2"/>
      <c r="EQ3844" s="2"/>
      <c r="ER3844" s="2"/>
      <c r="ES3844" s="2"/>
      <c r="ET3844" s="2"/>
      <c r="EU3844" s="2"/>
      <c r="EV3844" s="2"/>
      <c r="EW3844" s="2"/>
      <c r="EX3844" s="2"/>
      <c r="EY3844" s="2"/>
      <c r="EZ3844" s="2"/>
      <c r="FA3844" s="2"/>
      <c r="FB3844" s="2"/>
      <c r="FC3844" s="2"/>
      <c r="FD3844" s="2"/>
      <c r="FE3844" s="2"/>
      <c r="FF3844" s="2"/>
      <c r="FG3844" s="2"/>
      <c r="FH3844" s="2"/>
      <c r="FI3844" s="2"/>
      <c r="FJ3844" s="2"/>
      <c r="FK3844" s="2"/>
      <c r="FL3844" s="2"/>
      <c r="FM3844" s="2"/>
      <c r="FN3844" s="2"/>
      <c r="FO3844" s="2"/>
      <c r="FP3844" s="2"/>
      <c r="FQ3844" s="2"/>
      <c r="FR3844" s="2"/>
      <c r="FS3844" s="2"/>
      <c r="FT3844" s="2"/>
      <c r="FU3844" s="2"/>
      <c r="FV3844" s="2"/>
      <c r="FW3844" s="2"/>
      <c r="FX3844" s="2"/>
      <c r="FY3844" s="2"/>
      <c r="FZ3844" s="2"/>
      <c r="GA3844" s="2"/>
      <c r="GB3844" s="2"/>
      <c r="GC3844" s="2"/>
      <c r="GD3844" s="2"/>
      <c r="GE3844" s="2"/>
      <c r="GF3844" s="2"/>
      <c r="GG3844" s="2"/>
      <c r="GH3844" s="2"/>
      <c r="GI3844" s="2"/>
      <c r="GJ3844" s="2"/>
      <c r="GK3844" s="2"/>
      <c r="GL3844" s="2"/>
      <c r="GM3844" s="2"/>
      <c r="GN3844" s="2"/>
      <c r="GO3844" s="2"/>
      <c r="GP3844" s="2"/>
      <c r="GQ3844" s="2"/>
      <c r="GR3844" s="2"/>
      <c r="GS3844" s="2"/>
      <c r="GT3844" s="2"/>
      <c r="GU3844" s="2"/>
      <c r="GV3844" s="2"/>
      <c r="GW3844" s="2"/>
      <c r="GX3844" s="2"/>
      <c r="GY3844" s="2"/>
      <c r="GZ3844" s="2"/>
      <c r="HA3844" s="2"/>
      <c r="HB3844" s="2"/>
      <c r="HC3844" s="2"/>
      <c r="HD3844" s="2"/>
      <c r="HE3844" s="2"/>
      <c r="HF3844" s="2"/>
      <c r="HG3844" s="2"/>
      <c r="HH3844" s="2"/>
      <c r="HI3844" s="2"/>
      <c r="HJ3844" s="2"/>
      <c r="HK3844" s="2"/>
      <c r="HL3844" s="2"/>
      <c r="HM3844" s="2"/>
      <c r="HN3844" s="2"/>
      <c r="HO3844" s="2"/>
      <c r="HP3844" s="2"/>
      <c r="HQ3844" s="2"/>
      <c r="HR3844" s="2"/>
      <c r="HS3844" s="2"/>
      <c r="HT3844" s="2"/>
      <c r="HU3844" s="2"/>
      <c r="HV3844" s="2"/>
      <c r="HW3844" s="2"/>
      <c r="HX3844" s="2"/>
      <c r="HY3844" s="2"/>
      <c r="HZ3844" s="2"/>
      <c r="IA3844" s="2"/>
      <c r="IB3844" s="2"/>
      <c r="IC3844" s="2"/>
      <c r="ID3844" s="2"/>
      <c r="IE3844" s="2"/>
      <c r="IF3844" s="2"/>
      <c r="IG3844" s="2"/>
      <c r="IH3844" s="2"/>
      <c r="II3844" s="2"/>
      <c r="IJ3844" s="2"/>
      <c r="IK3844" s="2"/>
      <c r="IL3844" s="2"/>
      <c r="IM3844" s="2"/>
      <c r="IN3844" s="2"/>
      <c r="IO3844" s="2"/>
      <c r="IP3844" s="2"/>
      <c r="IQ3844" s="2"/>
    </row>
    <row r="3845" spans="1:251" s="16" customFormat="1" ht="18.75" customHeight="1">
      <c r="A3845" s="8"/>
      <c r="B3845" s="25"/>
      <c r="C3845" s="130" t="s">
        <v>498</v>
      </c>
      <c r="D3845" s="131"/>
      <c r="E3845" s="131"/>
      <c r="F3845" s="131"/>
      <c r="G3845" s="131"/>
      <c r="H3845" s="131"/>
      <c r="I3845" s="131"/>
      <c r="J3845" s="131"/>
      <c r="K3845" s="131"/>
      <c r="L3845" s="131"/>
      <c r="M3845" s="131"/>
      <c r="N3845" s="131"/>
      <c r="O3845" s="131"/>
      <c r="P3845" s="131"/>
      <c r="Q3845" s="131"/>
      <c r="R3845" s="131"/>
      <c r="S3845" s="131"/>
      <c r="T3845" s="131"/>
      <c r="U3845" s="131"/>
      <c r="V3845" s="131"/>
      <c r="W3845" s="131"/>
      <c r="X3845" s="131"/>
      <c r="Y3845" s="131"/>
      <c r="Z3845" s="132"/>
      <c r="AA3845" s="133">
        <v>993</v>
      </c>
      <c r="AB3845" s="134"/>
      <c r="AC3845" s="134"/>
      <c r="AD3845" s="134"/>
      <c r="AE3845" s="134"/>
      <c r="AF3845" s="134"/>
      <c r="AG3845" s="134"/>
      <c r="AH3845" s="134"/>
      <c r="AI3845" s="135"/>
      <c r="AJ3845" s="133">
        <v>992</v>
      </c>
      <c r="AK3845" s="134"/>
      <c r="AL3845" s="134"/>
      <c r="AM3845" s="134"/>
      <c r="AN3845" s="134"/>
      <c r="AO3845" s="134"/>
      <c r="AP3845" s="134"/>
      <c r="AQ3845" s="134"/>
      <c r="AR3845" s="135"/>
      <c r="AS3845" s="136"/>
      <c r="AT3845" s="137"/>
      <c r="AU3845" s="137"/>
      <c r="AV3845" s="137"/>
      <c r="AW3845" s="137"/>
      <c r="AX3845" s="138"/>
      <c r="AY3845" s="2"/>
      <c r="AZ3845" s="2"/>
      <c r="BA3845" s="2"/>
      <c r="BB3845" s="2"/>
      <c r="BC3845" s="2"/>
      <c r="BD3845" s="2"/>
      <c r="BE3845" s="2"/>
      <c r="BF3845" s="2"/>
      <c r="BG3845" s="2"/>
      <c r="BH3845" s="2"/>
      <c r="BI3845" s="2"/>
      <c r="BJ3845" s="2"/>
      <c r="BK3845" s="2"/>
      <c r="BL3845" s="2"/>
      <c r="BM3845" s="2"/>
      <c r="BN3845" s="2"/>
      <c r="BO3845" s="2"/>
      <c r="BP3845" s="2"/>
      <c r="BQ3845" s="2"/>
      <c r="BR3845" s="2"/>
      <c r="BS3845" s="2"/>
      <c r="BT3845" s="2"/>
      <c r="BU3845" s="2"/>
      <c r="BV3845" s="2"/>
      <c r="BW3845" s="2"/>
      <c r="BX3845" s="2"/>
      <c r="BY3845" s="2"/>
      <c r="BZ3845" s="2"/>
      <c r="CA3845" s="2"/>
      <c r="CB3845" s="2"/>
      <c r="CC3845" s="2"/>
      <c r="CD3845" s="2"/>
      <c r="CE3845" s="2"/>
      <c r="CF3845" s="2"/>
      <c r="CG3845" s="2"/>
      <c r="CH3845" s="2"/>
      <c r="CI3845" s="2"/>
      <c r="CJ3845" s="2"/>
      <c r="CK3845" s="2"/>
      <c r="CL3845" s="2"/>
      <c r="CM3845" s="2"/>
      <c r="CN3845" s="2"/>
      <c r="CO3845" s="2"/>
      <c r="CP3845" s="2"/>
      <c r="CQ3845" s="2"/>
      <c r="CR3845" s="2"/>
      <c r="CS3845" s="2"/>
      <c r="CT3845" s="2"/>
      <c r="CU3845" s="2"/>
      <c r="CV3845" s="2"/>
      <c r="CW3845" s="2"/>
      <c r="CX3845" s="2"/>
      <c r="CY3845" s="2"/>
      <c r="CZ3845" s="2"/>
      <c r="DA3845" s="2"/>
      <c r="DB3845" s="2"/>
      <c r="DC3845" s="2"/>
      <c r="DD3845" s="2"/>
      <c r="DE3845" s="2"/>
      <c r="DF3845" s="2"/>
      <c r="DG3845" s="2"/>
      <c r="DH3845" s="2"/>
      <c r="DI3845" s="2"/>
      <c r="DJ3845" s="2"/>
      <c r="DK3845" s="2"/>
      <c r="DL3845" s="2"/>
      <c r="DM3845" s="2"/>
      <c r="DN3845" s="2"/>
      <c r="DO3845" s="2"/>
      <c r="DP3845" s="2"/>
      <c r="DQ3845" s="2"/>
      <c r="DR3845" s="2"/>
      <c r="DS3845" s="2"/>
      <c r="DT3845" s="2"/>
      <c r="DU3845" s="2"/>
      <c r="DV3845" s="2"/>
      <c r="DW3845" s="2"/>
      <c r="DX3845" s="2"/>
      <c r="DY3845" s="2"/>
      <c r="DZ3845" s="2"/>
      <c r="EA3845" s="2"/>
      <c r="EB3845" s="2"/>
      <c r="EC3845" s="2"/>
      <c r="ED3845" s="2"/>
      <c r="EE3845" s="2"/>
      <c r="EF3845" s="2"/>
      <c r="EG3845" s="2"/>
      <c r="EH3845" s="2"/>
      <c r="EI3845" s="2"/>
      <c r="EJ3845" s="2"/>
      <c r="EK3845" s="2"/>
      <c r="EL3845" s="2"/>
      <c r="EM3845" s="2"/>
      <c r="EN3845" s="2"/>
      <c r="EO3845" s="2"/>
      <c r="EP3845" s="2"/>
      <c r="EQ3845" s="2"/>
      <c r="ER3845" s="2"/>
      <c r="ES3845" s="2"/>
      <c r="ET3845" s="2"/>
      <c r="EU3845" s="2"/>
      <c r="EV3845" s="2"/>
      <c r="EW3845" s="2"/>
      <c r="EX3845" s="2"/>
      <c r="EY3845" s="2"/>
      <c r="EZ3845" s="2"/>
      <c r="FA3845" s="2"/>
      <c r="FB3845" s="2"/>
      <c r="FC3845" s="2"/>
      <c r="FD3845" s="2"/>
      <c r="FE3845" s="2"/>
      <c r="FF3845" s="2"/>
      <c r="FG3845" s="2"/>
      <c r="FH3845" s="2"/>
      <c r="FI3845" s="2"/>
      <c r="FJ3845" s="2"/>
      <c r="FK3845" s="2"/>
      <c r="FL3845" s="2"/>
      <c r="FM3845" s="2"/>
      <c r="FN3845" s="2"/>
      <c r="FO3845" s="2"/>
      <c r="FP3845" s="2"/>
      <c r="FQ3845" s="2"/>
      <c r="FR3845" s="2"/>
      <c r="FS3845" s="2"/>
      <c r="FT3845" s="2"/>
      <c r="FU3845" s="2"/>
      <c r="FV3845" s="2"/>
      <c r="FW3845" s="2"/>
      <c r="FX3845" s="2"/>
      <c r="FY3845" s="2"/>
      <c r="FZ3845" s="2"/>
      <c r="GA3845" s="2"/>
      <c r="GB3845" s="2"/>
      <c r="GC3845" s="2"/>
      <c r="GD3845" s="2"/>
      <c r="GE3845" s="2"/>
      <c r="GF3845" s="2"/>
      <c r="GG3845" s="2"/>
      <c r="GH3845" s="2"/>
      <c r="GI3845" s="2"/>
      <c r="GJ3845" s="2"/>
      <c r="GK3845" s="2"/>
      <c r="GL3845" s="2"/>
      <c r="GM3845" s="2"/>
      <c r="GN3845" s="2"/>
      <c r="GO3845" s="2"/>
      <c r="GP3845" s="2"/>
      <c r="GQ3845" s="2"/>
      <c r="GR3845" s="2"/>
      <c r="GS3845" s="2"/>
      <c r="GT3845" s="2"/>
      <c r="GU3845" s="2"/>
      <c r="GV3845" s="2"/>
      <c r="GW3845" s="2"/>
      <c r="GX3845" s="2"/>
      <c r="GY3845" s="2"/>
      <c r="GZ3845" s="2"/>
      <c r="HA3845" s="2"/>
      <c r="HB3845" s="2"/>
      <c r="HC3845" s="2"/>
      <c r="HD3845" s="2"/>
      <c r="HE3845" s="2"/>
      <c r="HF3845" s="2"/>
      <c r="HG3845" s="2"/>
      <c r="HH3845" s="2"/>
      <c r="HI3845" s="2"/>
      <c r="HJ3845" s="2"/>
      <c r="HK3845" s="2"/>
      <c r="HL3845" s="2"/>
      <c r="HM3845" s="2"/>
      <c r="HN3845" s="2"/>
      <c r="HO3845" s="2"/>
      <c r="HP3845" s="2"/>
      <c r="HQ3845" s="2"/>
      <c r="HR3845" s="2"/>
      <c r="HS3845" s="2"/>
      <c r="HT3845" s="2"/>
      <c r="HU3845" s="2"/>
      <c r="HV3845" s="2"/>
      <c r="HW3845" s="2"/>
      <c r="HX3845" s="2"/>
      <c r="HY3845" s="2"/>
      <c r="HZ3845" s="2"/>
      <c r="IA3845" s="2"/>
      <c r="IB3845" s="2"/>
      <c r="IC3845" s="2"/>
      <c r="ID3845" s="2"/>
      <c r="IE3845" s="2"/>
      <c r="IF3845" s="2"/>
      <c r="IG3845" s="2"/>
      <c r="IH3845" s="2"/>
      <c r="II3845" s="2"/>
      <c r="IJ3845" s="2"/>
      <c r="IK3845" s="2"/>
      <c r="IL3845" s="2"/>
      <c r="IM3845" s="2"/>
      <c r="IN3845" s="2"/>
      <c r="IO3845" s="2"/>
      <c r="IP3845" s="2"/>
      <c r="IQ3845" s="2"/>
    </row>
    <row r="3846" spans="1:251" s="16" customFormat="1" ht="18.75" customHeight="1" thickBot="1">
      <c r="A3846" s="17"/>
      <c r="B3846" s="121" t="s">
        <v>11</v>
      </c>
      <c r="C3846" s="122"/>
      <c r="D3846" s="122"/>
      <c r="E3846" s="122"/>
      <c r="F3846" s="122"/>
      <c r="G3846" s="122"/>
      <c r="H3846" s="122"/>
      <c r="I3846" s="122"/>
      <c r="J3846" s="122"/>
      <c r="K3846" s="122"/>
      <c r="L3846" s="122"/>
      <c r="M3846" s="122"/>
      <c r="N3846" s="122"/>
      <c r="O3846" s="122"/>
      <c r="P3846" s="122"/>
      <c r="Q3846" s="122"/>
      <c r="R3846" s="122"/>
      <c r="S3846" s="122"/>
      <c r="T3846" s="122"/>
      <c r="U3846" s="122"/>
      <c r="V3846" s="122"/>
      <c r="W3846" s="122"/>
      <c r="X3846" s="122"/>
      <c r="Y3846" s="122"/>
      <c r="Z3846" s="123"/>
      <c r="AA3846" s="124">
        <f>SUM($AA$3845:$AA$3845)</f>
        <v>993</v>
      </c>
      <c r="AB3846" s="125"/>
      <c r="AC3846" s="125"/>
      <c r="AD3846" s="125"/>
      <c r="AE3846" s="125"/>
      <c r="AF3846" s="125"/>
      <c r="AG3846" s="125"/>
      <c r="AH3846" s="125"/>
      <c r="AI3846" s="126"/>
      <c r="AJ3846" s="124">
        <f>SUM($AJ$3845:$AJ$3845)</f>
        <v>992</v>
      </c>
      <c r="AK3846" s="125"/>
      <c r="AL3846" s="125"/>
      <c r="AM3846" s="125"/>
      <c r="AN3846" s="125"/>
      <c r="AO3846" s="125"/>
      <c r="AP3846" s="125"/>
      <c r="AQ3846" s="125"/>
      <c r="AR3846" s="126"/>
      <c r="AS3846" s="127"/>
      <c r="AT3846" s="128"/>
      <c r="AU3846" s="128"/>
      <c r="AV3846" s="128"/>
      <c r="AW3846" s="128"/>
      <c r="AX3846" s="129"/>
      <c r="AY3846" s="2"/>
      <c r="AZ3846" s="2"/>
      <c r="BA3846" s="2"/>
      <c r="BB3846" s="2"/>
      <c r="BC3846" s="2"/>
      <c r="BD3846" s="2"/>
      <c r="BE3846" s="2"/>
      <c r="BF3846" s="2"/>
      <c r="BG3846" s="2"/>
      <c r="BH3846" s="2"/>
      <c r="BI3846" s="2"/>
      <c r="BJ3846" s="2"/>
      <c r="BK3846" s="2"/>
      <c r="BL3846" s="2"/>
      <c r="BM3846" s="2"/>
      <c r="BN3846" s="2"/>
      <c r="BO3846" s="2"/>
      <c r="BP3846" s="2"/>
      <c r="BQ3846" s="2"/>
      <c r="BR3846" s="2"/>
      <c r="BS3846" s="2"/>
      <c r="BT3846" s="2"/>
      <c r="BU3846" s="2"/>
      <c r="BV3846" s="2"/>
      <c r="BW3846" s="2"/>
      <c r="BX3846" s="2"/>
      <c r="BY3846" s="2"/>
      <c r="BZ3846" s="2"/>
      <c r="CA3846" s="2"/>
      <c r="CB3846" s="2"/>
      <c r="CC3846" s="2"/>
      <c r="CD3846" s="2"/>
      <c r="CE3846" s="2"/>
      <c r="CF3846" s="2"/>
      <c r="CG3846" s="2"/>
      <c r="CH3846" s="2"/>
      <c r="CI3846" s="2"/>
      <c r="CJ3846" s="2"/>
      <c r="CK3846" s="2"/>
      <c r="CL3846" s="2"/>
      <c r="CM3846" s="2"/>
      <c r="CN3846" s="2"/>
      <c r="CO3846" s="2"/>
      <c r="CP3846" s="2"/>
      <c r="CQ3846" s="2"/>
      <c r="CR3846" s="2"/>
      <c r="CS3846" s="2"/>
      <c r="CT3846" s="2"/>
      <c r="CU3846" s="2"/>
      <c r="CV3846" s="2"/>
      <c r="CW3846" s="2"/>
      <c r="CX3846" s="2"/>
      <c r="CY3846" s="2"/>
      <c r="CZ3846" s="2"/>
      <c r="DA3846" s="2"/>
      <c r="DB3846" s="2"/>
      <c r="DC3846" s="2"/>
      <c r="DD3846" s="2"/>
      <c r="DE3846" s="2"/>
      <c r="DF3846" s="2"/>
      <c r="DG3846" s="2"/>
      <c r="DH3846" s="2"/>
      <c r="DI3846" s="2"/>
      <c r="DJ3846" s="2"/>
      <c r="DK3846" s="2"/>
      <c r="DL3846" s="2"/>
      <c r="DM3846" s="2"/>
      <c r="DN3846" s="2"/>
      <c r="DO3846" s="2"/>
      <c r="DP3846" s="2"/>
      <c r="DQ3846" s="2"/>
      <c r="DR3846" s="2"/>
      <c r="DS3846" s="2"/>
      <c r="DT3846" s="2"/>
      <c r="DU3846" s="2"/>
      <c r="DV3846" s="2"/>
      <c r="DW3846" s="2"/>
      <c r="DX3846" s="2"/>
      <c r="DY3846" s="2"/>
      <c r="DZ3846" s="2"/>
      <c r="EA3846" s="2"/>
      <c r="EB3846" s="2"/>
      <c r="EC3846" s="2"/>
      <c r="ED3846" s="2"/>
      <c r="EE3846" s="2"/>
      <c r="EF3846" s="2"/>
      <c r="EG3846" s="2"/>
      <c r="EH3846" s="2"/>
      <c r="EI3846" s="2"/>
      <c r="EJ3846" s="2"/>
      <c r="EK3846" s="2"/>
      <c r="EL3846" s="2"/>
      <c r="EM3846" s="2"/>
      <c r="EN3846" s="2"/>
      <c r="EO3846" s="2"/>
      <c r="EP3846" s="2"/>
      <c r="EQ3846" s="2"/>
      <c r="ER3846" s="2"/>
      <c r="ES3846" s="2"/>
      <c r="ET3846" s="2"/>
      <c r="EU3846" s="2"/>
      <c r="EV3846" s="2"/>
      <c r="EW3846" s="2"/>
      <c r="EX3846" s="2"/>
      <c r="EY3846" s="2"/>
      <c r="EZ3846" s="2"/>
      <c r="FA3846" s="2"/>
      <c r="FB3846" s="2"/>
      <c r="FC3846" s="2"/>
      <c r="FD3846" s="2"/>
      <c r="FE3846" s="2"/>
      <c r="FF3846" s="2"/>
      <c r="FG3846" s="2"/>
      <c r="FH3846" s="2"/>
      <c r="FI3846" s="2"/>
      <c r="FJ3846" s="2"/>
      <c r="FK3846" s="2"/>
      <c r="FL3846" s="2"/>
      <c r="FM3846" s="2"/>
      <c r="FN3846" s="2"/>
      <c r="FO3846" s="2"/>
      <c r="FP3846" s="2"/>
      <c r="FQ3846" s="2"/>
      <c r="FR3846" s="2"/>
      <c r="FS3846" s="2"/>
      <c r="FT3846" s="2"/>
      <c r="FU3846" s="2"/>
      <c r="FV3846" s="2"/>
      <c r="FW3846" s="2"/>
      <c r="FX3846" s="2"/>
      <c r="FY3846" s="2"/>
      <c r="FZ3846" s="2"/>
      <c r="GA3846" s="2"/>
      <c r="GB3846" s="2"/>
      <c r="GC3846" s="2"/>
      <c r="GD3846" s="2"/>
      <c r="GE3846" s="2"/>
      <c r="GF3846" s="2"/>
      <c r="GG3846" s="2"/>
      <c r="GH3846" s="2"/>
      <c r="GI3846" s="2"/>
      <c r="GJ3846" s="2"/>
      <c r="GK3846" s="2"/>
      <c r="GL3846" s="2"/>
      <c r="GM3846" s="2"/>
      <c r="GN3846" s="2"/>
      <c r="GO3846" s="2"/>
      <c r="GP3846" s="2"/>
      <c r="GQ3846" s="2"/>
      <c r="GR3846" s="2"/>
      <c r="GS3846" s="2"/>
      <c r="GT3846" s="2"/>
      <c r="GU3846" s="2"/>
      <c r="GV3846" s="2"/>
      <c r="GW3846" s="2"/>
      <c r="GX3846" s="2"/>
      <c r="GY3846" s="2"/>
      <c r="GZ3846" s="2"/>
      <c r="HA3846" s="2"/>
      <c r="HB3846" s="2"/>
      <c r="HC3846" s="2"/>
      <c r="HD3846" s="2"/>
      <c r="HE3846" s="2"/>
      <c r="HF3846" s="2"/>
      <c r="HG3846" s="2"/>
      <c r="HH3846" s="2"/>
      <c r="HI3846" s="2"/>
      <c r="HJ3846" s="2"/>
      <c r="HK3846" s="2"/>
      <c r="HL3846" s="2"/>
      <c r="HM3846" s="2"/>
      <c r="HN3846" s="2"/>
      <c r="HO3846" s="2"/>
      <c r="HP3846" s="2"/>
      <c r="HQ3846" s="2"/>
      <c r="HR3846" s="2"/>
      <c r="HS3846" s="2"/>
      <c r="HT3846" s="2"/>
      <c r="HU3846" s="2"/>
      <c r="HV3846" s="2"/>
      <c r="HW3846" s="2"/>
      <c r="HX3846" s="2"/>
      <c r="HY3846" s="2"/>
      <c r="HZ3846" s="2"/>
      <c r="IA3846" s="2"/>
      <c r="IB3846" s="2"/>
      <c r="IC3846" s="2"/>
      <c r="ID3846" s="2"/>
      <c r="IE3846" s="2"/>
      <c r="IF3846" s="2"/>
      <c r="IG3846" s="2"/>
      <c r="IH3846" s="2"/>
      <c r="II3846" s="2"/>
      <c r="IJ3846" s="2"/>
      <c r="IK3846" s="2"/>
      <c r="IL3846" s="2"/>
      <c r="IM3846" s="2"/>
      <c r="IN3846" s="2"/>
      <c r="IO3846" s="2"/>
      <c r="IP3846" s="2"/>
      <c r="IQ3846" s="2"/>
    </row>
    <row r="3848" spans="1:251" ht="18.75">
      <c r="A3848" s="1" t="s">
        <v>0</v>
      </c>
      <c r="AW3848" s="3"/>
      <c r="AX3848" s="4"/>
      <c r="AY3848" s="3"/>
    </row>
    <row r="3850" spans="1:251" ht="18.75">
      <c r="B3850" s="101" t="s">
        <v>8</v>
      </c>
      <c r="C3850" s="102"/>
      <c r="D3850" s="102"/>
      <c r="E3850" s="102"/>
      <c r="F3850" s="102"/>
      <c r="G3850" s="102"/>
      <c r="H3850" s="102"/>
      <c r="I3850" s="102"/>
      <c r="J3850" s="102"/>
      <c r="K3850" s="102"/>
      <c r="L3850" s="102"/>
      <c r="M3850" s="102"/>
      <c r="N3850" s="102"/>
      <c r="O3850" s="102"/>
      <c r="P3850" s="102"/>
      <c r="Q3850" s="102"/>
      <c r="R3850" s="102"/>
      <c r="S3850" s="102"/>
      <c r="T3850" s="102"/>
      <c r="U3850" s="102"/>
      <c r="V3850" s="102"/>
      <c r="W3850" s="102"/>
      <c r="X3850" s="102"/>
      <c r="Y3850" s="102"/>
      <c r="Z3850" s="102"/>
      <c r="AA3850" s="102"/>
      <c r="AB3850" s="102"/>
      <c r="AC3850" s="102"/>
      <c r="AD3850" s="102"/>
      <c r="AE3850" s="102"/>
      <c r="AF3850" s="102"/>
      <c r="AG3850" s="102"/>
      <c r="AH3850" s="102"/>
      <c r="AI3850" s="102"/>
      <c r="AJ3850" s="102"/>
      <c r="AK3850" s="102"/>
      <c r="AL3850" s="102"/>
      <c r="AM3850" s="102"/>
      <c r="AN3850" s="102"/>
      <c r="AO3850" s="102"/>
      <c r="AP3850" s="102"/>
      <c r="AQ3850" s="102"/>
      <c r="AR3850" s="102"/>
      <c r="AS3850" s="102"/>
      <c r="AT3850" s="102"/>
      <c r="AU3850" s="102"/>
      <c r="AV3850" s="102"/>
      <c r="AW3850" s="102"/>
      <c r="AX3850" s="102"/>
    </row>
    <row r="3851" spans="1:251">
      <c r="Z3851" s="5"/>
      <c r="AD3851" s="5"/>
      <c r="AE3851" s="5"/>
      <c r="AF3851" s="5"/>
      <c r="AG3851" s="5"/>
      <c r="AH3851" s="5"/>
      <c r="AI3851" s="5"/>
      <c r="AO3851" s="5"/>
    </row>
    <row r="3852" spans="1:251" ht="13.5" thickBot="1">
      <c r="Z3852" s="5"/>
      <c r="AD3852" s="5"/>
      <c r="AE3852" s="5"/>
      <c r="AF3852" s="5"/>
      <c r="AG3852" s="5"/>
      <c r="AH3852" s="5"/>
      <c r="AI3852" s="5"/>
      <c r="AO3852" s="5"/>
      <c r="DI3852" s="6"/>
    </row>
    <row r="3853" spans="1:251" ht="24.75" customHeight="1" thickBot="1">
      <c r="B3853" s="103" t="s">
        <v>1</v>
      </c>
      <c r="C3853" s="104"/>
      <c r="D3853" s="104"/>
      <c r="E3853" s="104"/>
      <c r="F3853" s="104"/>
      <c r="G3853" s="104"/>
      <c r="H3853" s="105" t="s">
        <v>461</v>
      </c>
      <c r="I3853" s="106"/>
      <c r="J3853" s="106"/>
      <c r="K3853" s="106"/>
      <c r="L3853" s="106"/>
      <c r="M3853" s="106"/>
      <c r="N3853" s="106"/>
      <c r="O3853" s="106"/>
      <c r="P3853" s="106"/>
      <c r="Q3853" s="106"/>
      <c r="R3853" s="106"/>
      <c r="S3853" s="106"/>
      <c r="T3853" s="106"/>
      <c r="U3853" s="106"/>
      <c r="V3853" s="106"/>
      <c r="W3853" s="106"/>
      <c r="X3853" s="106"/>
      <c r="Y3853" s="106"/>
      <c r="Z3853" s="106"/>
      <c r="AA3853" s="106"/>
      <c r="AB3853" s="106"/>
      <c r="AC3853" s="106"/>
      <c r="AD3853" s="106"/>
      <c r="AE3853" s="106"/>
      <c r="AF3853" s="106"/>
      <c r="AG3853" s="106"/>
      <c r="AH3853" s="106"/>
      <c r="AI3853" s="106"/>
      <c r="AJ3853" s="106"/>
      <c r="AK3853" s="106"/>
      <c r="AL3853" s="106"/>
      <c r="AM3853" s="106"/>
      <c r="AN3853" s="106"/>
      <c r="AO3853" s="106"/>
      <c r="AP3853" s="106"/>
      <c r="AQ3853" s="106"/>
      <c r="AR3853" s="106"/>
      <c r="AS3853" s="106"/>
      <c r="AT3853" s="106"/>
      <c r="AU3853" s="106"/>
      <c r="AV3853" s="106"/>
      <c r="AW3853" s="106"/>
      <c r="AX3853" s="107"/>
      <c r="DI3853" s="6"/>
    </row>
    <row r="3854" spans="1:251" ht="14.25">
      <c r="B3854" s="7"/>
      <c r="C3854" s="7"/>
      <c r="D3854" s="7"/>
      <c r="E3854" s="7"/>
      <c r="F3854" s="7"/>
      <c r="G3854" s="7"/>
      <c r="H3854" s="8"/>
      <c r="I3854" s="8"/>
      <c r="J3854" s="8"/>
      <c r="K3854" s="8"/>
      <c r="L3854" s="9"/>
      <c r="M3854" s="9"/>
      <c r="N3854" s="9"/>
      <c r="O3854" s="9"/>
      <c r="P3854" s="8"/>
      <c r="Q3854" s="8"/>
      <c r="R3854" s="8"/>
      <c r="S3854" s="8"/>
      <c r="T3854" s="8"/>
      <c r="U3854" s="8"/>
      <c r="V3854" s="10"/>
      <c r="W3854" s="10"/>
      <c r="X3854" s="10"/>
      <c r="Y3854" s="10"/>
      <c r="Z3854" s="10"/>
      <c r="AA3854" s="10"/>
      <c r="AB3854" s="10"/>
      <c r="AC3854" s="10"/>
      <c r="AD3854" s="10"/>
      <c r="AE3854" s="10"/>
      <c r="AF3854" s="10"/>
      <c r="AG3854" s="10"/>
      <c r="AH3854" s="10"/>
      <c r="AI3854" s="10"/>
      <c r="AJ3854" s="10"/>
      <c r="AK3854" s="10"/>
      <c r="AL3854" s="10"/>
      <c r="AM3854" s="10"/>
      <c r="AN3854" s="10"/>
      <c r="AO3854" s="10"/>
      <c r="AP3854" s="10"/>
      <c r="AQ3854" s="10"/>
      <c r="AR3854" s="10"/>
      <c r="AS3854" s="10"/>
      <c r="AT3854" s="10"/>
      <c r="AU3854" s="10"/>
      <c r="AV3854" s="10"/>
      <c r="AW3854" s="10"/>
      <c r="AX3854" s="10"/>
      <c r="DI3854" s="6"/>
    </row>
    <row r="3855" spans="1:251" ht="15" thickBot="1">
      <c r="A3855" s="11"/>
      <c r="B3855" s="10" t="s">
        <v>2</v>
      </c>
      <c r="C3855" s="8"/>
      <c r="D3855" s="8"/>
      <c r="E3855" s="8"/>
      <c r="F3855" s="8"/>
      <c r="G3855" s="8"/>
      <c r="H3855" s="8"/>
      <c r="I3855" s="8"/>
      <c r="J3855" s="8"/>
      <c r="K3855" s="8"/>
      <c r="L3855" s="9"/>
      <c r="M3855" s="9"/>
      <c r="N3855" s="9"/>
      <c r="O3855" s="9"/>
      <c r="P3855" s="8"/>
      <c r="Q3855" s="8"/>
      <c r="R3855" s="8"/>
      <c r="S3855" s="8"/>
      <c r="T3855" s="8"/>
      <c r="U3855" s="8"/>
      <c r="V3855" s="10"/>
      <c r="W3855" s="10"/>
      <c r="X3855" s="10"/>
      <c r="Y3855" s="10"/>
      <c r="Z3855" s="10"/>
      <c r="AA3855" s="10"/>
      <c r="AB3855" s="10"/>
      <c r="AC3855" s="10"/>
      <c r="AD3855" s="10"/>
      <c r="AE3855" s="10"/>
      <c r="AF3855" s="10"/>
      <c r="AG3855" s="10"/>
      <c r="AH3855" s="10"/>
      <c r="AI3855" s="10"/>
      <c r="AJ3855" s="10"/>
      <c r="AK3855" s="10"/>
      <c r="AL3855" s="10"/>
      <c r="AM3855" s="10"/>
      <c r="AN3855" s="10"/>
      <c r="AO3855" s="10"/>
      <c r="AP3855" s="10"/>
      <c r="AQ3855" s="10"/>
      <c r="AR3855" s="10"/>
      <c r="AS3855" s="10"/>
      <c r="AT3855" s="10"/>
      <c r="AU3855" s="10"/>
      <c r="AV3855" s="10"/>
      <c r="AW3855" s="10"/>
      <c r="AX3855" s="10"/>
      <c r="DI3855" s="6"/>
    </row>
    <row r="3856" spans="1:251" ht="14.25">
      <c r="A3856" s="8"/>
      <c r="B3856" s="12"/>
      <c r="C3856" s="7"/>
      <c r="D3856" s="7"/>
      <c r="E3856" s="7"/>
      <c r="F3856" s="7"/>
      <c r="G3856" s="7"/>
      <c r="H3856" s="7"/>
      <c r="I3856" s="7"/>
      <c r="J3856" s="7"/>
      <c r="K3856" s="7"/>
      <c r="L3856" s="13"/>
      <c r="M3856" s="13"/>
      <c r="N3856" s="13"/>
      <c r="O3856" s="13"/>
      <c r="P3856" s="7"/>
      <c r="Q3856" s="7"/>
      <c r="R3856" s="7"/>
      <c r="S3856" s="7"/>
      <c r="T3856" s="7"/>
      <c r="U3856" s="7"/>
      <c r="V3856" s="14"/>
      <c r="W3856" s="14"/>
      <c r="X3856" s="14"/>
      <c r="Y3856" s="14"/>
      <c r="Z3856" s="14"/>
      <c r="AA3856" s="14"/>
      <c r="AB3856" s="14"/>
      <c r="AC3856" s="14"/>
      <c r="AD3856" s="14"/>
      <c r="AE3856" s="14"/>
      <c r="AF3856" s="14"/>
      <c r="AG3856" s="14"/>
      <c r="AH3856" s="14"/>
      <c r="AI3856" s="14"/>
      <c r="AJ3856" s="14"/>
      <c r="AK3856" s="14"/>
      <c r="AL3856" s="14"/>
      <c r="AM3856" s="14"/>
      <c r="AN3856" s="14"/>
      <c r="AO3856" s="14"/>
      <c r="AP3856" s="14"/>
      <c r="AQ3856" s="14"/>
      <c r="AR3856" s="14"/>
      <c r="AS3856" s="14"/>
      <c r="AT3856" s="14"/>
      <c r="AU3856" s="14"/>
      <c r="AV3856" s="14"/>
      <c r="AW3856" s="14"/>
      <c r="AX3856" s="15"/>
    </row>
    <row r="3857" spans="1:113" ht="12" customHeight="1">
      <c r="A3857" s="8"/>
      <c r="B3857" s="108" t="s">
        <v>462</v>
      </c>
      <c r="C3857" s="109"/>
      <c r="D3857" s="109"/>
      <c r="E3857" s="109"/>
      <c r="F3857" s="109"/>
      <c r="G3857" s="109"/>
      <c r="H3857" s="109"/>
      <c r="I3857" s="109"/>
      <c r="J3857" s="109"/>
      <c r="K3857" s="109"/>
      <c r="L3857" s="109"/>
      <c r="M3857" s="109"/>
      <c r="N3857" s="109"/>
      <c r="O3857" s="109"/>
      <c r="P3857" s="109"/>
      <c r="Q3857" s="109"/>
      <c r="R3857" s="109"/>
      <c r="S3857" s="109"/>
      <c r="T3857" s="109"/>
      <c r="U3857" s="109"/>
      <c r="V3857" s="109"/>
      <c r="W3857" s="109"/>
      <c r="X3857" s="109"/>
      <c r="Y3857" s="109"/>
      <c r="Z3857" s="109"/>
      <c r="AA3857" s="109"/>
      <c r="AB3857" s="109"/>
      <c r="AC3857" s="109"/>
      <c r="AD3857" s="109"/>
      <c r="AE3857" s="109"/>
      <c r="AF3857" s="109"/>
      <c r="AG3857" s="109"/>
      <c r="AH3857" s="109"/>
      <c r="AI3857" s="109"/>
      <c r="AJ3857" s="109"/>
      <c r="AK3857" s="109"/>
      <c r="AL3857" s="109"/>
      <c r="AM3857" s="109"/>
      <c r="AN3857" s="109"/>
      <c r="AO3857" s="109"/>
      <c r="AP3857" s="109"/>
      <c r="AQ3857" s="109"/>
      <c r="AR3857" s="109"/>
      <c r="AS3857" s="109"/>
      <c r="AT3857" s="109"/>
      <c r="AU3857" s="109"/>
      <c r="AV3857" s="109"/>
      <c r="AW3857" s="109"/>
      <c r="AX3857" s="110"/>
    </row>
    <row r="3858" spans="1:113" ht="12" customHeight="1">
      <c r="A3858" s="8"/>
      <c r="B3858" s="108"/>
      <c r="C3858" s="109"/>
      <c r="D3858" s="109"/>
      <c r="E3858" s="109"/>
      <c r="F3858" s="109"/>
      <c r="G3858" s="109"/>
      <c r="H3858" s="109"/>
      <c r="I3858" s="109"/>
      <c r="J3858" s="109"/>
      <c r="K3858" s="109"/>
      <c r="L3858" s="109"/>
      <c r="M3858" s="109"/>
      <c r="N3858" s="109"/>
      <c r="O3858" s="109"/>
      <c r="P3858" s="109"/>
      <c r="Q3858" s="109"/>
      <c r="R3858" s="109"/>
      <c r="S3858" s="109"/>
      <c r="T3858" s="109"/>
      <c r="U3858" s="109"/>
      <c r="V3858" s="109"/>
      <c r="W3858" s="109"/>
      <c r="X3858" s="109"/>
      <c r="Y3858" s="109"/>
      <c r="Z3858" s="109"/>
      <c r="AA3858" s="109"/>
      <c r="AB3858" s="109"/>
      <c r="AC3858" s="109"/>
      <c r="AD3858" s="109"/>
      <c r="AE3858" s="109"/>
      <c r="AF3858" s="109"/>
      <c r="AG3858" s="109"/>
      <c r="AH3858" s="109"/>
      <c r="AI3858" s="109"/>
      <c r="AJ3858" s="109"/>
      <c r="AK3858" s="109"/>
      <c r="AL3858" s="109"/>
      <c r="AM3858" s="109"/>
      <c r="AN3858" s="109"/>
      <c r="AO3858" s="109"/>
      <c r="AP3858" s="109"/>
      <c r="AQ3858" s="109"/>
      <c r="AR3858" s="109"/>
      <c r="AS3858" s="109"/>
      <c r="AT3858" s="109"/>
      <c r="AU3858" s="109"/>
      <c r="AV3858" s="109"/>
      <c r="AW3858" s="109"/>
      <c r="AX3858" s="110"/>
      <c r="BC3858" s="16"/>
    </row>
    <row r="3859" spans="1:113" ht="12" customHeight="1">
      <c r="A3859" s="8"/>
      <c r="B3859" s="108"/>
      <c r="C3859" s="109"/>
      <c r="D3859" s="109"/>
      <c r="E3859" s="109"/>
      <c r="F3859" s="109"/>
      <c r="G3859" s="109"/>
      <c r="H3859" s="109"/>
      <c r="I3859" s="109"/>
      <c r="J3859" s="109"/>
      <c r="K3859" s="109"/>
      <c r="L3859" s="109"/>
      <c r="M3859" s="109"/>
      <c r="N3859" s="109"/>
      <c r="O3859" s="109"/>
      <c r="P3859" s="109"/>
      <c r="Q3859" s="109"/>
      <c r="R3859" s="109"/>
      <c r="S3859" s="109"/>
      <c r="T3859" s="109"/>
      <c r="U3859" s="109"/>
      <c r="V3859" s="109"/>
      <c r="W3859" s="109"/>
      <c r="X3859" s="109"/>
      <c r="Y3859" s="109"/>
      <c r="Z3859" s="109"/>
      <c r="AA3859" s="109"/>
      <c r="AB3859" s="109"/>
      <c r="AC3859" s="109"/>
      <c r="AD3859" s="109"/>
      <c r="AE3859" s="109"/>
      <c r="AF3859" s="109"/>
      <c r="AG3859" s="109"/>
      <c r="AH3859" s="109"/>
      <c r="AI3859" s="109"/>
      <c r="AJ3859" s="109"/>
      <c r="AK3859" s="109"/>
      <c r="AL3859" s="109"/>
      <c r="AM3859" s="109"/>
      <c r="AN3859" s="109"/>
      <c r="AO3859" s="109"/>
      <c r="AP3859" s="109"/>
      <c r="AQ3859" s="109"/>
      <c r="AR3859" s="109"/>
      <c r="AS3859" s="109"/>
      <c r="AT3859" s="109"/>
      <c r="AU3859" s="109"/>
      <c r="AV3859" s="109"/>
      <c r="AW3859" s="109"/>
      <c r="AX3859" s="110"/>
    </row>
    <row r="3860" spans="1:113" ht="12" customHeight="1">
      <c r="A3860" s="8"/>
      <c r="B3860" s="108"/>
      <c r="C3860" s="109"/>
      <c r="D3860" s="109"/>
      <c r="E3860" s="109"/>
      <c r="F3860" s="109"/>
      <c r="G3860" s="109"/>
      <c r="H3860" s="109"/>
      <c r="I3860" s="109"/>
      <c r="J3860" s="109"/>
      <c r="K3860" s="109"/>
      <c r="L3860" s="109"/>
      <c r="M3860" s="109"/>
      <c r="N3860" s="109"/>
      <c r="O3860" s="109"/>
      <c r="P3860" s="109"/>
      <c r="Q3860" s="109"/>
      <c r="R3860" s="109"/>
      <c r="S3860" s="109"/>
      <c r="T3860" s="109"/>
      <c r="U3860" s="109"/>
      <c r="V3860" s="109"/>
      <c r="W3860" s="109"/>
      <c r="X3860" s="109"/>
      <c r="Y3860" s="109"/>
      <c r="Z3860" s="109"/>
      <c r="AA3860" s="109"/>
      <c r="AB3860" s="109"/>
      <c r="AC3860" s="109"/>
      <c r="AD3860" s="109"/>
      <c r="AE3860" s="109"/>
      <c r="AF3860" s="109"/>
      <c r="AG3860" s="109"/>
      <c r="AH3860" s="109"/>
      <c r="AI3860" s="109"/>
      <c r="AJ3860" s="109"/>
      <c r="AK3860" s="109"/>
      <c r="AL3860" s="109"/>
      <c r="AM3860" s="109"/>
      <c r="AN3860" s="109"/>
      <c r="AO3860" s="109"/>
      <c r="AP3860" s="109"/>
      <c r="AQ3860" s="109"/>
      <c r="AR3860" s="109"/>
      <c r="AS3860" s="109"/>
      <c r="AT3860" s="109"/>
      <c r="AU3860" s="109"/>
      <c r="AV3860" s="109"/>
      <c r="AW3860" s="109"/>
      <c r="AX3860" s="110"/>
    </row>
    <row r="3861" spans="1:113" ht="12" customHeight="1">
      <c r="A3861" s="8"/>
      <c r="B3861" s="108"/>
      <c r="C3861" s="109"/>
      <c r="D3861" s="109"/>
      <c r="E3861" s="109"/>
      <c r="F3861" s="109"/>
      <c r="G3861" s="109"/>
      <c r="H3861" s="109"/>
      <c r="I3861" s="109"/>
      <c r="J3861" s="109"/>
      <c r="K3861" s="109"/>
      <c r="L3861" s="109"/>
      <c r="M3861" s="109"/>
      <c r="N3861" s="109"/>
      <c r="O3861" s="109"/>
      <c r="P3861" s="109"/>
      <c r="Q3861" s="109"/>
      <c r="R3861" s="109"/>
      <c r="S3861" s="109"/>
      <c r="T3861" s="109"/>
      <c r="U3861" s="109"/>
      <c r="V3861" s="109"/>
      <c r="W3861" s="109"/>
      <c r="X3861" s="109"/>
      <c r="Y3861" s="109"/>
      <c r="Z3861" s="109"/>
      <c r="AA3861" s="109"/>
      <c r="AB3861" s="109"/>
      <c r="AC3861" s="109"/>
      <c r="AD3861" s="109"/>
      <c r="AE3861" s="109"/>
      <c r="AF3861" s="109"/>
      <c r="AG3861" s="109"/>
      <c r="AH3861" s="109"/>
      <c r="AI3861" s="109"/>
      <c r="AJ3861" s="109"/>
      <c r="AK3861" s="109"/>
      <c r="AL3861" s="109"/>
      <c r="AM3861" s="109"/>
      <c r="AN3861" s="109"/>
      <c r="AO3861" s="109"/>
      <c r="AP3861" s="109"/>
      <c r="AQ3861" s="109"/>
      <c r="AR3861" s="109"/>
      <c r="AS3861" s="109"/>
      <c r="AT3861" s="109"/>
      <c r="AU3861" s="109"/>
      <c r="AV3861" s="109"/>
      <c r="AW3861" s="109"/>
      <c r="AX3861" s="110"/>
    </row>
    <row r="3862" spans="1:113" ht="15" thickBot="1">
      <c r="A3862" s="17"/>
      <c r="B3862" s="18"/>
      <c r="C3862" s="19"/>
      <c r="D3862" s="19"/>
      <c r="E3862" s="19"/>
      <c r="F3862" s="19"/>
      <c r="G3862" s="19"/>
      <c r="H3862" s="19"/>
      <c r="I3862" s="19"/>
      <c r="J3862" s="19"/>
      <c r="K3862" s="19"/>
      <c r="L3862" s="19"/>
      <c r="M3862" s="19"/>
      <c r="N3862" s="19"/>
      <c r="O3862" s="19"/>
      <c r="P3862" s="19"/>
      <c r="Q3862" s="19"/>
      <c r="R3862" s="19"/>
      <c r="S3862" s="19"/>
      <c r="T3862" s="19"/>
      <c r="U3862" s="19"/>
      <c r="V3862" s="19"/>
      <c r="W3862" s="19"/>
      <c r="X3862" s="19"/>
      <c r="Y3862" s="19"/>
      <c r="Z3862" s="19"/>
      <c r="AA3862" s="19"/>
      <c r="AB3862" s="19"/>
      <c r="AC3862" s="19"/>
      <c r="AD3862" s="19"/>
      <c r="AE3862" s="19"/>
      <c r="AF3862" s="19"/>
      <c r="AG3862" s="19"/>
      <c r="AH3862" s="19"/>
      <c r="AI3862" s="19"/>
      <c r="AJ3862" s="19"/>
      <c r="AK3862" s="19"/>
      <c r="AL3862" s="19"/>
      <c r="AM3862" s="19"/>
      <c r="AN3862" s="19"/>
      <c r="AO3862" s="19"/>
      <c r="AP3862" s="19"/>
      <c r="AQ3862" s="19"/>
      <c r="AR3862" s="19"/>
      <c r="AS3862" s="19"/>
      <c r="AT3862" s="19"/>
      <c r="AU3862" s="19"/>
      <c r="AV3862" s="19"/>
      <c r="AW3862" s="19"/>
      <c r="AX3862" s="20"/>
    </row>
    <row r="3863" spans="1:113">
      <c r="B3863" s="21"/>
    </row>
    <row r="3864" spans="1:113" ht="15" thickBot="1">
      <c r="A3864" s="11"/>
      <c r="B3864" s="10" t="s">
        <v>3</v>
      </c>
      <c r="C3864" s="8"/>
      <c r="D3864" s="8"/>
      <c r="E3864" s="8"/>
      <c r="F3864" s="8"/>
      <c r="G3864" s="8"/>
      <c r="H3864" s="8"/>
      <c r="I3864" s="8"/>
      <c r="J3864" s="8"/>
      <c r="K3864" s="8"/>
      <c r="L3864" s="9"/>
      <c r="M3864" s="9"/>
      <c r="N3864" s="9"/>
      <c r="O3864" s="9"/>
      <c r="P3864" s="8"/>
      <c r="Q3864" s="8"/>
      <c r="R3864" s="8"/>
      <c r="S3864" s="8"/>
      <c r="T3864" s="8"/>
      <c r="U3864" s="8"/>
      <c r="V3864" s="10"/>
      <c r="W3864" s="10"/>
      <c r="X3864" s="10"/>
      <c r="Y3864" s="10"/>
      <c r="Z3864" s="10"/>
      <c r="AA3864" s="10"/>
      <c r="AB3864" s="10"/>
      <c r="AC3864" s="10"/>
      <c r="AD3864" s="10"/>
      <c r="AE3864" s="10"/>
      <c r="AF3864" s="10"/>
      <c r="AG3864" s="10"/>
      <c r="AH3864" s="10"/>
      <c r="AI3864" s="10"/>
      <c r="AJ3864" s="10"/>
      <c r="AK3864" s="10"/>
      <c r="AL3864" s="10"/>
      <c r="AM3864" s="10"/>
      <c r="AN3864" s="10"/>
      <c r="AO3864" s="10"/>
      <c r="AP3864" s="10"/>
      <c r="AQ3864" s="10"/>
      <c r="AR3864" s="10"/>
      <c r="AS3864" s="10"/>
      <c r="AT3864" s="10"/>
      <c r="AU3864" s="10"/>
      <c r="AV3864" s="10"/>
      <c r="AW3864" s="10"/>
      <c r="AX3864" s="10"/>
      <c r="DI3864" s="6"/>
    </row>
    <row r="3865" spans="1:113" ht="14.25">
      <c r="A3865" s="8"/>
      <c r="B3865" s="12"/>
      <c r="C3865" s="7"/>
      <c r="D3865" s="7"/>
      <c r="E3865" s="7"/>
      <c r="F3865" s="7"/>
      <c r="G3865" s="7"/>
      <c r="H3865" s="7"/>
      <c r="I3865" s="7"/>
      <c r="J3865" s="7"/>
      <c r="K3865" s="7"/>
      <c r="L3865" s="13"/>
      <c r="M3865" s="13"/>
      <c r="N3865" s="13"/>
      <c r="O3865" s="13"/>
      <c r="P3865" s="7"/>
      <c r="Q3865" s="7"/>
      <c r="R3865" s="7"/>
      <c r="S3865" s="7"/>
      <c r="T3865" s="7"/>
      <c r="U3865" s="7"/>
      <c r="V3865" s="14"/>
      <c r="W3865" s="14"/>
      <c r="X3865" s="14"/>
      <c r="Y3865" s="14"/>
      <c r="Z3865" s="14"/>
      <c r="AA3865" s="14"/>
      <c r="AB3865" s="14"/>
      <c r="AC3865" s="14"/>
      <c r="AD3865" s="14"/>
      <c r="AE3865" s="14"/>
      <c r="AF3865" s="14"/>
      <c r="AG3865" s="14"/>
      <c r="AH3865" s="14"/>
      <c r="AI3865" s="14"/>
      <c r="AJ3865" s="14"/>
      <c r="AK3865" s="14"/>
      <c r="AL3865" s="14"/>
      <c r="AM3865" s="14"/>
      <c r="AN3865" s="14"/>
      <c r="AO3865" s="14"/>
      <c r="AP3865" s="14"/>
      <c r="AQ3865" s="14"/>
      <c r="AR3865" s="14"/>
      <c r="AS3865" s="14"/>
      <c r="AT3865" s="14"/>
      <c r="AU3865" s="14"/>
      <c r="AV3865" s="14"/>
      <c r="AW3865" s="14"/>
      <c r="AX3865" s="15"/>
    </row>
    <row r="3866" spans="1:113" ht="12" customHeight="1">
      <c r="A3866" s="8"/>
      <c r="B3866" s="108" t="s">
        <v>463</v>
      </c>
      <c r="C3866" s="109"/>
      <c r="D3866" s="109"/>
      <c r="E3866" s="109"/>
      <c r="F3866" s="109"/>
      <c r="G3866" s="109"/>
      <c r="H3866" s="109"/>
      <c r="I3866" s="109"/>
      <c r="J3866" s="109"/>
      <c r="K3866" s="109"/>
      <c r="L3866" s="109"/>
      <c r="M3866" s="109"/>
      <c r="N3866" s="109"/>
      <c r="O3866" s="109"/>
      <c r="P3866" s="109"/>
      <c r="Q3866" s="109"/>
      <c r="R3866" s="109"/>
      <c r="S3866" s="109"/>
      <c r="T3866" s="109"/>
      <c r="U3866" s="109"/>
      <c r="V3866" s="109"/>
      <c r="W3866" s="109"/>
      <c r="X3866" s="109"/>
      <c r="Y3866" s="109"/>
      <c r="Z3866" s="109"/>
      <c r="AA3866" s="109"/>
      <c r="AB3866" s="109"/>
      <c r="AC3866" s="109"/>
      <c r="AD3866" s="109"/>
      <c r="AE3866" s="109"/>
      <c r="AF3866" s="109"/>
      <c r="AG3866" s="109"/>
      <c r="AH3866" s="109"/>
      <c r="AI3866" s="109"/>
      <c r="AJ3866" s="109"/>
      <c r="AK3866" s="109"/>
      <c r="AL3866" s="109"/>
      <c r="AM3866" s="109"/>
      <c r="AN3866" s="109"/>
      <c r="AO3866" s="109"/>
      <c r="AP3866" s="109"/>
      <c r="AQ3866" s="109"/>
      <c r="AR3866" s="109"/>
      <c r="AS3866" s="109"/>
      <c r="AT3866" s="109"/>
      <c r="AU3866" s="109"/>
      <c r="AV3866" s="109"/>
      <c r="AW3866" s="109"/>
      <c r="AX3866" s="110"/>
    </row>
    <row r="3867" spans="1:113" ht="12" customHeight="1">
      <c r="A3867" s="8"/>
      <c r="B3867" s="108"/>
      <c r="C3867" s="109"/>
      <c r="D3867" s="109"/>
      <c r="E3867" s="109"/>
      <c r="F3867" s="109"/>
      <c r="G3867" s="109"/>
      <c r="H3867" s="109"/>
      <c r="I3867" s="109"/>
      <c r="J3867" s="109"/>
      <c r="K3867" s="109"/>
      <c r="L3867" s="109"/>
      <c r="M3867" s="109"/>
      <c r="N3867" s="109"/>
      <c r="O3867" s="109"/>
      <c r="P3867" s="109"/>
      <c r="Q3867" s="109"/>
      <c r="R3867" s="109"/>
      <c r="S3867" s="109"/>
      <c r="T3867" s="109"/>
      <c r="U3867" s="109"/>
      <c r="V3867" s="109"/>
      <c r="W3867" s="109"/>
      <c r="X3867" s="109"/>
      <c r="Y3867" s="109"/>
      <c r="Z3867" s="109"/>
      <c r="AA3867" s="109"/>
      <c r="AB3867" s="109"/>
      <c r="AC3867" s="109"/>
      <c r="AD3867" s="109"/>
      <c r="AE3867" s="109"/>
      <c r="AF3867" s="109"/>
      <c r="AG3867" s="109"/>
      <c r="AH3867" s="109"/>
      <c r="AI3867" s="109"/>
      <c r="AJ3867" s="109"/>
      <c r="AK3867" s="109"/>
      <c r="AL3867" s="109"/>
      <c r="AM3867" s="109"/>
      <c r="AN3867" s="109"/>
      <c r="AO3867" s="109"/>
      <c r="AP3867" s="109"/>
      <c r="AQ3867" s="109"/>
      <c r="AR3867" s="109"/>
      <c r="AS3867" s="109"/>
      <c r="AT3867" s="109"/>
      <c r="AU3867" s="109"/>
      <c r="AV3867" s="109"/>
      <c r="AW3867" s="109"/>
      <c r="AX3867" s="110"/>
      <c r="BC3867" s="16"/>
    </row>
    <row r="3868" spans="1:113" ht="12" customHeight="1">
      <c r="A3868" s="8"/>
      <c r="B3868" s="108"/>
      <c r="C3868" s="109"/>
      <c r="D3868" s="109"/>
      <c r="E3868" s="109"/>
      <c r="F3868" s="109"/>
      <c r="G3868" s="109"/>
      <c r="H3868" s="109"/>
      <c r="I3868" s="109"/>
      <c r="J3868" s="109"/>
      <c r="K3868" s="109"/>
      <c r="L3868" s="109"/>
      <c r="M3868" s="109"/>
      <c r="N3868" s="109"/>
      <c r="O3868" s="109"/>
      <c r="P3868" s="109"/>
      <c r="Q3868" s="109"/>
      <c r="R3868" s="109"/>
      <c r="S3868" s="109"/>
      <c r="T3868" s="109"/>
      <c r="U3868" s="109"/>
      <c r="V3868" s="109"/>
      <c r="W3868" s="109"/>
      <c r="X3868" s="109"/>
      <c r="Y3868" s="109"/>
      <c r="Z3868" s="109"/>
      <c r="AA3868" s="109"/>
      <c r="AB3868" s="109"/>
      <c r="AC3868" s="109"/>
      <c r="AD3868" s="109"/>
      <c r="AE3868" s="109"/>
      <c r="AF3868" s="109"/>
      <c r="AG3868" s="109"/>
      <c r="AH3868" s="109"/>
      <c r="AI3868" s="109"/>
      <c r="AJ3868" s="109"/>
      <c r="AK3868" s="109"/>
      <c r="AL3868" s="109"/>
      <c r="AM3868" s="109"/>
      <c r="AN3868" s="109"/>
      <c r="AO3868" s="109"/>
      <c r="AP3868" s="109"/>
      <c r="AQ3868" s="109"/>
      <c r="AR3868" s="109"/>
      <c r="AS3868" s="109"/>
      <c r="AT3868" s="109"/>
      <c r="AU3868" s="109"/>
      <c r="AV3868" s="109"/>
      <c r="AW3868" s="109"/>
      <c r="AX3868" s="110"/>
    </row>
    <row r="3869" spans="1:113" ht="12" customHeight="1">
      <c r="A3869" s="8"/>
      <c r="B3869" s="108"/>
      <c r="C3869" s="109"/>
      <c r="D3869" s="109"/>
      <c r="E3869" s="109"/>
      <c r="F3869" s="109"/>
      <c r="G3869" s="109"/>
      <c r="H3869" s="109"/>
      <c r="I3869" s="109"/>
      <c r="J3869" s="109"/>
      <c r="K3869" s="109"/>
      <c r="L3869" s="109"/>
      <c r="M3869" s="109"/>
      <c r="N3869" s="109"/>
      <c r="O3869" s="109"/>
      <c r="P3869" s="109"/>
      <c r="Q3869" s="109"/>
      <c r="R3869" s="109"/>
      <c r="S3869" s="109"/>
      <c r="T3869" s="109"/>
      <c r="U3869" s="109"/>
      <c r="V3869" s="109"/>
      <c r="W3869" s="109"/>
      <c r="X3869" s="109"/>
      <c r="Y3869" s="109"/>
      <c r="Z3869" s="109"/>
      <c r="AA3869" s="109"/>
      <c r="AB3869" s="109"/>
      <c r="AC3869" s="109"/>
      <c r="AD3869" s="109"/>
      <c r="AE3869" s="109"/>
      <c r="AF3869" s="109"/>
      <c r="AG3869" s="109"/>
      <c r="AH3869" s="109"/>
      <c r="AI3869" s="109"/>
      <c r="AJ3869" s="109"/>
      <c r="AK3869" s="109"/>
      <c r="AL3869" s="109"/>
      <c r="AM3869" s="109"/>
      <c r="AN3869" s="109"/>
      <c r="AO3869" s="109"/>
      <c r="AP3869" s="109"/>
      <c r="AQ3869" s="109"/>
      <c r="AR3869" s="109"/>
      <c r="AS3869" s="109"/>
      <c r="AT3869" s="109"/>
      <c r="AU3869" s="109"/>
      <c r="AV3869" s="109"/>
      <c r="AW3869" s="109"/>
      <c r="AX3869" s="110"/>
    </row>
    <row r="3870" spans="1:113" ht="12" customHeight="1">
      <c r="A3870" s="8"/>
      <c r="B3870" s="108"/>
      <c r="C3870" s="109"/>
      <c r="D3870" s="109"/>
      <c r="E3870" s="109"/>
      <c r="F3870" s="109"/>
      <c r="G3870" s="109"/>
      <c r="H3870" s="109"/>
      <c r="I3870" s="109"/>
      <c r="J3870" s="109"/>
      <c r="K3870" s="109"/>
      <c r="L3870" s="109"/>
      <c r="M3870" s="109"/>
      <c r="N3870" s="109"/>
      <c r="O3870" s="109"/>
      <c r="P3870" s="109"/>
      <c r="Q3870" s="109"/>
      <c r="R3870" s="109"/>
      <c r="S3870" s="109"/>
      <c r="T3870" s="109"/>
      <c r="U3870" s="109"/>
      <c r="V3870" s="109"/>
      <c r="W3870" s="109"/>
      <c r="X3870" s="109"/>
      <c r="Y3870" s="109"/>
      <c r="Z3870" s="109"/>
      <c r="AA3870" s="109"/>
      <c r="AB3870" s="109"/>
      <c r="AC3870" s="109"/>
      <c r="AD3870" s="109"/>
      <c r="AE3870" s="109"/>
      <c r="AF3870" s="109"/>
      <c r="AG3870" s="109"/>
      <c r="AH3870" s="109"/>
      <c r="AI3870" s="109"/>
      <c r="AJ3870" s="109"/>
      <c r="AK3870" s="109"/>
      <c r="AL3870" s="109"/>
      <c r="AM3870" s="109"/>
      <c r="AN3870" s="109"/>
      <c r="AO3870" s="109"/>
      <c r="AP3870" s="109"/>
      <c r="AQ3870" s="109"/>
      <c r="AR3870" s="109"/>
      <c r="AS3870" s="109"/>
      <c r="AT3870" s="109"/>
      <c r="AU3870" s="109"/>
      <c r="AV3870" s="109"/>
      <c r="AW3870" s="109"/>
      <c r="AX3870" s="110"/>
    </row>
    <row r="3871" spans="1:113" ht="15" thickBot="1">
      <c r="A3871" s="17"/>
      <c r="B3871" s="18"/>
      <c r="C3871" s="19"/>
      <c r="D3871" s="19"/>
      <c r="E3871" s="19"/>
      <c r="F3871" s="19"/>
      <c r="G3871" s="19"/>
      <c r="H3871" s="19"/>
      <c r="I3871" s="19"/>
      <c r="J3871" s="19"/>
      <c r="K3871" s="19"/>
      <c r="L3871" s="19"/>
      <c r="M3871" s="19"/>
      <c r="N3871" s="19"/>
      <c r="O3871" s="19"/>
      <c r="P3871" s="19"/>
      <c r="Q3871" s="19"/>
      <c r="R3871" s="19"/>
      <c r="S3871" s="19"/>
      <c r="T3871" s="19"/>
      <c r="U3871" s="19"/>
      <c r="V3871" s="19"/>
      <c r="W3871" s="19"/>
      <c r="X3871" s="19"/>
      <c r="Y3871" s="19"/>
      <c r="Z3871" s="19"/>
      <c r="AA3871" s="19"/>
      <c r="AB3871" s="19"/>
      <c r="AC3871" s="19"/>
      <c r="AD3871" s="19"/>
      <c r="AE3871" s="19"/>
      <c r="AF3871" s="19"/>
      <c r="AG3871" s="19"/>
      <c r="AH3871" s="19"/>
      <c r="AI3871" s="19"/>
      <c r="AJ3871" s="19"/>
      <c r="AK3871" s="19"/>
      <c r="AL3871" s="19"/>
      <c r="AM3871" s="19"/>
      <c r="AN3871" s="19"/>
      <c r="AO3871" s="19"/>
      <c r="AP3871" s="19"/>
      <c r="AQ3871" s="19"/>
      <c r="AR3871" s="19"/>
      <c r="AS3871" s="19"/>
      <c r="AT3871" s="19"/>
      <c r="AU3871" s="19"/>
      <c r="AV3871" s="19"/>
      <c r="AW3871" s="19"/>
      <c r="AX3871" s="20"/>
    </row>
    <row r="3872" spans="1:113">
      <c r="B3872" s="21"/>
    </row>
    <row r="3873" spans="1:251" ht="14.25">
      <c r="B3873" s="10" t="s">
        <v>4</v>
      </c>
      <c r="C3873" s="8"/>
      <c r="D3873" s="8"/>
      <c r="E3873" s="8"/>
      <c r="F3873" s="8"/>
      <c r="G3873" s="8"/>
      <c r="H3873" s="8"/>
      <c r="I3873" s="8"/>
      <c r="J3873" s="8"/>
      <c r="K3873" s="8"/>
      <c r="L3873" s="9"/>
      <c r="M3873" s="9"/>
      <c r="N3873" s="9"/>
      <c r="O3873" s="9"/>
      <c r="P3873" s="8"/>
      <c r="Q3873" s="8"/>
      <c r="R3873" s="8"/>
      <c r="S3873" s="8"/>
      <c r="T3873" s="8"/>
      <c r="U3873" s="8"/>
      <c r="V3873" s="10"/>
      <c r="W3873" s="10"/>
      <c r="X3873" s="10"/>
      <c r="Y3873" s="10"/>
      <c r="Z3873" s="10"/>
      <c r="AA3873" s="10"/>
      <c r="AB3873" s="10"/>
      <c r="AC3873" s="10"/>
      <c r="AD3873" s="10"/>
      <c r="AE3873" s="10"/>
      <c r="AF3873" s="10"/>
      <c r="AG3873" s="10"/>
      <c r="AH3873" s="10"/>
      <c r="AI3873" s="10"/>
      <c r="AJ3873" s="10"/>
      <c r="AK3873" s="10"/>
      <c r="AL3873" s="10"/>
      <c r="AM3873" s="10"/>
      <c r="AN3873" s="10"/>
      <c r="AO3873" s="10"/>
      <c r="AP3873" s="10"/>
      <c r="AQ3873" s="10"/>
      <c r="AR3873" s="10"/>
      <c r="AS3873" s="10"/>
      <c r="AT3873" s="10"/>
      <c r="AU3873" s="10"/>
      <c r="AV3873" s="10"/>
      <c r="AW3873" s="10"/>
      <c r="AX3873" s="10"/>
    </row>
    <row r="3874" spans="1:251" ht="15" thickBot="1">
      <c r="B3874" s="8"/>
      <c r="C3874" s="8"/>
      <c r="D3874" s="8"/>
      <c r="E3874" s="8"/>
      <c r="F3874" s="8"/>
      <c r="G3874" s="8"/>
      <c r="H3874" s="8"/>
      <c r="I3874" s="8"/>
      <c r="J3874" s="8"/>
      <c r="K3874" s="8"/>
      <c r="L3874" s="9"/>
      <c r="M3874" s="9"/>
      <c r="N3874" s="9"/>
      <c r="O3874" s="9"/>
      <c r="P3874" s="8"/>
      <c r="Q3874" s="8"/>
      <c r="R3874" s="8"/>
      <c r="S3874" s="8"/>
      <c r="T3874" s="8"/>
      <c r="U3874" s="8"/>
      <c r="V3874" s="10"/>
      <c r="W3874" s="10"/>
      <c r="X3874" s="10"/>
      <c r="Y3874" s="10"/>
      <c r="Z3874" s="10"/>
      <c r="AA3874" s="10"/>
      <c r="AB3874" s="10"/>
      <c r="AC3874" s="10"/>
      <c r="AD3874" s="10"/>
      <c r="AE3874" s="10"/>
      <c r="AF3874" s="10"/>
      <c r="AG3874" s="10"/>
      <c r="AH3874" s="10"/>
      <c r="AI3874" s="10"/>
      <c r="AJ3874" s="10"/>
      <c r="AK3874" s="10"/>
      <c r="AL3874" s="10"/>
      <c r="AM3874" s="10"/>
      <c r="AN3874" s="10"/>
      <c r="AO3874" s="10"/>
      <c r="AP3874" s="10"/>
      <c r="AQ3874" s="10"/>
      <c r="AR3874" s="10"/>
      <c r="AS3874" s="10"/>
      <c r="AT3874" s="10"/>
      <c r="AU3874" s="10"/>
      <c r="AV3874" s="10"/>
      <c r="AW3874" s="10"/>
      <c r="AX3874" s="22" t="s">
        <v>5</v>
      </c>
    </row>
    <row r="3875" spans="1:251" s="16" customFormat="1" ht="13.5" customHeight="1">
      <c r="A3875" s="8"/>
      <c r="B3875" s="111" t="s">
        <v>6</v>
      </c>
      <c r="C3875" s="112"/>
      <c r="D3875" s="112"/>
      <c r="E3875" s="112"/>
      <c r="F3875" s="112"/>
      <c r="G3875" s="112"/>
      <c r="H3875" s="112"/>
      <c r="I3875" s="112"/>
      <c r="J3875" s="112"/>
      <c r="K3875" s="112"/>
      <c r="L3875" s="112"/>
      <c r="M3875" s="112"/>
      <c r="N3875" s="112"/>
      <c r="O3875" s="112"/>
      <c r="P3875" s="112"/>
      <c r="Q3875" s="112"/>
      <c r="R3875" s="112"/>
      <c r="S3875" s="112"/>
      <c r="T3875" s="112"/>
      <c r="U3875" s="112"/>
      <c r="V3875" s="112"/>
      <c r="W3875" s="112"/>
      <c r="X3875" s="112"/>
      <c r="Y3875" s="112"/>
      <c r="Z3875" s="113"/>
      <c r="AA3875" s="117" t="s">
        <v>9</v>
      </c>
      <c r="AB3875" s="112"/>
      <c r="AC3875" s="112"/>
      <c r="AD3875" s="112"/>
      <c r="AE3875" s="112"/>
      <c r="AF3875" s="112"/>
      <c r="AG3875" s="112"/>
      <c r="AH3875" s="112"/>
      <c r="AI3875" s="113"/>
      <c r="AJ3875" s="117" t="s">
        <v>10</v>
      </c>
      <c r="AK3875" s="112"/>
      <c r="AL3875" s="112"/>
      <c r="AM3875" s="112"/>
      <c r="AN3875" s="112"/>
      <c r="AO3875" s="112"/>
      <c r="AP3875" s="112"/>
      <c r="AQ3875" s="112"/>
      <c r="AR3875" s="113"/>
      <c r="AS3875" s="117" t="s">
        <v>7</v>
      </c>
      <c r="AT3875" s="112"/>
      <c r="AU3875" s="112"/>
      <c r="AV3875" s="112"/>
      <c r="AW3875" s="112"/>
      <c r="AX3875" s="119"/>
      <c r="AY3875" s="2"/>
      <c r="AZ3875" s="2"/>
      <c r="BA3875" s="2"/>
      <c r="BB3875" s="2"/>
      <c r="BC3875" s="2"/>
      <c r="BD3875" s="2"/>
      <c r="BE3875" s="2"/>
      <c r="BF3875" s="2"/>
      <c r="BG3875" s="2"/>
      <c r="BH3875" s="2"/>
      <c r="BI3875" s="2"/>
      <c r="BJ3875" s="2"/>
      <c r="BK3875" s="2"/>
      <c r="BL3875" s="2"/>
      <c r="BM3875" s="2"/>
      <c r="BN3875" s="2"/>
      <c r="BO3875" s="2"/>
      <c r="BP3875" s="2"/>
      <c r="BQ3875" s="2"/>
      <c r="BR3875" s="2"/>
      <c r="BS3875" s="2"/>
      <c r="BT3875" s="2"/>
      <c r="BU3875" s="2"/>
      <c r="BV3875" s="2"/>
      <c r="BW3875" s="2"/>
      <c r="BX3875" s="2"/>
      <c r="BY3875" s="2"/>
      <c r="BZ3875" s="2"/>
      <c r="CA3875" s="2"/>
      <c r="CB3875" s="2"/>
      <c r="CC3875" s="2"/>
      <c r="CD3875" s="2"/>
      <c r="CE3875" s="2"/>
      <c r="CF3875" s="2"/>
      <c r="CG3875" s="2"/>
      <c r="CH3875" s="2"/>
      <c r="CI3875" s="2"/>
      <c r="CJ3875" s="2"/>
      <c r="CK3875" s="2"/>
      <c r="CL3875" s="2"/>
      <c r="CM3875" s="2"/>
      <c r="CN3875" s="2"/>
      <c r="CO3875" s="2"/>
      <c r="CP3875" s="2"/>
      <c r="CQ3875" s="2"/>
      <c r="CR3875" s="2"/>
      <c r="CS3875" s="2"/>
      <c r="CT3875" s="2"/>
      <c r="CU3875" s="2"/>
      <c r="CV3875" s="2"/>
      <c r="CW3875" s="2"/>
      <c r="CX3875" s="2"/>
      <c r="CY3875" s="2"/>
      <c r="CZ3875" s="2"/>
      <c r="DA3875" s="2"/>
      <c r="DB3875" s="2"/>
      <c r="DC3875" s="2"/>
      <c r="DD3875" s="2"/>
      <c r="DE3875" s="2"/>
      <c r="DF3875" s="2"/>
      <c r="DG3875" s="2"/>
      <c r="DH3875" s="2"/>
      <c r="DI3875" s="2"/>
      <c r="DJ3875" s="2"/>
      <c r="DK3875" s="2"/>
      <c r="DL3875" s="2"/>
      <c r="DM3875" s="2"/>
      <c r="DN3875" s="2"/>
      <c r="DO3875" s="2"/>
      <c r="DP3875" s="2"/>
      <c r="DQ3875" s="2"/>
      <c r="DR3875" s="2"/>
      <c r="DS3875" s="2"/>
      <c r="DT3875" s="2"/>
      <c r="DU3875" s="2"/>
      <c r="DV3875" s="2"/>
      <c r="DW3875" s="2"/>
      <c r="DX3875" s="2"/>
      <c r="DY3875" s="2"/>
      <c r="DZ3875" s="2"/>
      <c r="EA3875" s="2"/>
      <c r="EB3875" s="2"/>
      <c r="EC3875" s="2"/>
      <c r="ED3875" s="2"/>
      <c r="EE3875" s="2"/>
      <c r="EF3875" s="2"/>
      <c r="EG3875" s="2"/>
      <c r="EH3875" s="2"/>
      <c r="EI3875" s="2"/>
      <c r="EJ3875" s="2"/>
      <c r="EK3875" s="2"/>
      <c r="EL3875" s="2"/>
      <c r="EM3875" s="2"/>
      <c r="EN3875" s="2"/>
      <c r="EO3875" s="2"/>
      <c r="EP3875" s="2"/>
      <c r="EQ3875" s="2"/>
      <c r="ER3875" s="2"/>
      <c r="ES3875" s="2"/>
      <c r="ET3875" s="2"/>
      <c r="EU3875" s="2"/>
      <c r="EV3875" s="2"/>
      <c r="EW3875" s="2"/>
      <c r="EX3875" s="2"/>
      <c r="EY3875" s="2"/>
      <c r="EZ3875" s="2"/>
      <c r="FA3875" s="2"/>
      <c r="FB3875" s="2"/>
      <c r="FC3875" s="2"/>
      <c r="FD3875" s="2"/>
      <c r="FE3875" s="2"/>
      <c r="FF3875" s="2"/>
      <c r="FG3875" s="2"/>
      <c r="FH3875" s="2"/>
      <c r="FI3875" s="2"/>
      <c r="FJ3875" s="2"/>
      <c r="FK3875" s="2"/>
      <c r="FL3875" s="2"/>
      <c r="FM3875" s="2"/>
      <c r="FN3875" s="2"/>
      <c r="FO3875" s="2"/>
      <c r="FP3875" s="2"/>
      <c r="FQ3875" s="2"/>
      <c r="FR3875" s="2"/>
      <c r="FS3875" s="2"/>
      <c r="FT3875" s="2"/>
      <c r="FU3875" s="2"/>
      <c r="FV3875" s="2"/>
      <c r="FW3875" s="2"/>
      <c r="FX3875" s="2"/>
      <c r="FY3875" s="2"/>
      <c r="FZ3875" s="2"/>
      <c r="GA3875" s="2"/>
      <c r="GB3875" s="2"/>
      <c r="GC3875" s="2"/>
      <c r="GD3875" s="2"/>
      <c r="GE3875" s="2"/>
      <c r="GF3875" s="2"/>
      <c r="GG3875" s="2"/>
      <c r="GH3875" s="2"/>
      <c r="GI3875" s="2"/>
      <c r="GJ3875" s="2"/>
      <c r="GK3875" s="2"/>
      <c r="GL3875" s="2"/>
      <c r="GM3875" s="2"/>
      <c r="GN3875" s="2"/>
      <c r="GO3875" s="2"/>
      <c r="GP3875" s="2"/>
      <c r="GQ3875" s="2"/>
      <c r="GR3875" s="2"/>
      <c r="GS3875" s="2"/>
      <c r="GT3875" s="2"/>
      <c r="GU3875" s="2"/>
      <c r="GV3875" s="2"/>
      <c r="GW3875" s="2"/>
      <c r="GX3875" s="2"/>
      <c r="GY3875" s="2"/>
      <c r="GZ3875" s="2"/>
      <c r="HA3875" s="2"/>
      <c r="HB3875" s="2"/>
      <c r="HC3875" s="2"/>
      <c r="HD3875" s="2"/>
      <c r="HE3875" s="2"/>
      <c r="HF3875" s="2"/>
      <c r="HG3875" s="2"/>
      <c r="HH3875" s="2"/>
      <c r="HI3875" s="2"/>
      <c r="HJ3875" s="2"/>
      <c r="HK3875" s="2"/>
      <c r="HL3875" s="2"/>
      <c r="HM3875" s="2"/>
      <c r="HN3875" s="2"/>
      <c r="HO3875" s="2"/>
      <c r="HP3875" s="2"/>
      <c r="HQ3875" s="2"/>
      <c r="HR3875" s="2"/>
      <c r="HS3875" s="2"/>
      <c r="HT3875" s="2"/>
      <c r="HU3875" s="2"/>
      <c r="HV3875" s="2"/>
      <c r="HW3875" s="2"/>
      <c r="HX3875" s="2"/>
      <c r="HY3875" s="2"/>
      <c r="HZ3875" s="2"/>
      <c r="IA3875" s="2"/>
      <c r="IB3875" s="2"/>
      <c r="IC3875" s="2"/>
      <c r="ID3875" s="2"/>
      <c r="IE3875" s="2"/>
      <c r="IF3875" s="2"/>
      <c r="IG3875" s="2"/>
      <c r="IH3875" s="2"/>
      <c r="II3875" s="2"/>
      <c r="IJ3875" s="2"/>
      <c r="IK3875" s="2"/>
      <c r="IL3875" s="2"/>
      <c r="IM3875" s="2"/>
      <c r="IN3875" s="2"/>
      <c r="IO3875" s="2"/>
      <c r="IP3875" s="2"/>
      <c r="IQ3875" s="2"/>
    </row>
    <row r="3876" spans="1:251" s="16" customFormat="1" ht="13.5">
      <c r="A3876" s="8"/>
      <c r="B3876" s="114"/>
      <c r="C3876" s="115"/>
      <c r="D3876" s="115"/>
      <c r="E3876" s="115"/>
      <c r="F3876" s="115"/>
      <c r="G3876" s="115"/>
      <c r="H3876" s="115"/>
      <c r="I3876" s="115"/>
      <c r="J3876" s="115"/>
      <c r="K3876" s="115"/>
      <c r="L3876" s="115"/>
      <c r="M3876" s="115"/>
      <c r="N3876" s="115"/>
      <c r="O3876" s="115"/>
      <c r="P3876" s="115"/>
      <c r="Q3876" s="115"/>
      <c r="R3876" s="115"/>
      <c r="S3876" s="115"/>
      <c r="T3876" s="115"/>
      <c r="U3876" s="115"/>
      <c r="V3876" s="115"/>
      <c r="W3876" s="115"/>
      <c r="X3876" s="115"/>
      <c r="Y3876" s="115"/>
      <c r="Z3876" s="116"/>
      <c r="AA3876" s="118"/>
      <c r="AB3876" s="115"/>
      <c r="AC3876" s="115"/>
      <c r="AD3876" s="115"/>
      <c r="AE3876" s="115"/>
      <c r="AF3876" s="115"/>
      <c r="AG3876" s="115"/>
      <c r="AH3876" s="115"/>
      <c r="AI3876" s="116"/>
      <c r="AJ3876" s="118"/>
      <c r="AK3876" s="115"/>
      <c r="AL3876" s="115"/>
      <c r="AM3876" s="115"/>
      <c r="AN3876" s="115"/>
      <c r="AO3876" s="115"/>
      <c r="AP3876" s="115"/>
      <c r="AQ3876" s="115"/>
      <c r="AR3876" s="116"/>
      <c r="AS3876" s="118"/>
      <c r="AT3876" s="115"/>
      <c r="AU3876" s="115"/>
      <c r="AV3876" s="115"/>
      <c r="AW3876" s="115"/>
      <c r="AX3876" s="120"/>
      <c r="AY3876" s="2"/>
      <c r="AZ3876" s="2"/>
      <c r="BA3876" s="2"/>
      <c r="BB3876" s="23"/>
      <c r="BC3876" s="24"/>
      <c r="BE3876" s="2"/>
      <c r="BF3876" s="2"/>
      <c r="BG3876" s="2"/>
      <c r="BH3876" s="2"/>
      <c r="BI3876" s="2"/>
      <c r="BJ3876" s="2"/>
      <c r="BK3876" s="2"/>
      <c r="BL3876" s="2"/>
      <c r="BM3876" s="2"/>
      <c r="BN3876" s="2"/>
      <c r="BO3876" s="2"/>
      <c r="BP3876" s="2"/>
      <c r="BQ3876" s="2"/>
      <c r="BR3876" s="2"/>
      <c r="BS3876" s="2"/>
      <c r="BT3876" s="2"/>
      <c r="BU3876" s="2"/>
      <c r="BV3876" s="2"/>
      <c r="BW3876" s="2"/>
      <c r="BX3876" s="2"/>
      <c r="BY3876" s="2"/>
      <c r="BZ3876" s="2"/>
      <c r="CA3876" s="2"/>
      <c r="CB3876" s="2"/>
      <c r="CC3876" s="2"/>
      <c r="CD3876" s="2"/>
      <c r="CE3876" s="2"/>
      <c r="CF3876" s="2"/>
      <c r="CG3876" s="2"/>
      <c r="CH3876" s="2"/>
      <c r="CI3876" s="2"/>
      <c r="CJ3876" s="2"/>
      <c r="CK3876" s="2"/>
      <c r="CL3876" s="2"/>
      <c r="CM3876" s="2"/>
      <c r="CN3876" s="2"/>
      <c r="CO3876" s="2"/>
      <c r="CP3876" s="2"/>
      <c r="CQ3876" s="2"/>
      <c r="CR3876" s="2"/>
      <c r="CS3876" s="2"/>
      <c r="CT3876" s="2"/>
      <c r="CU3876" s="2"/>
      <c r="CV3876" s="2"/>
      <c r="CW3876" s="2"/>
      <c r="CX3876" s="2"/>
      <c r="CY3876" s="2"/>
      <c r="CZ3876" s="2"/>
      <c r="DA3876" s="2"/>
      <c r="DB3876" s="2"/>
      <c r="DC3876" s="2"/>
      <c r="DD3876" s="2"/>
      <c r="DE3876" s="2"/>
      <c r="DF3876" s="2"/>
      <c r="DG3876" s="2"/>
      <c r="DH3876" s="2"/>
      <c r="DI3876" s="2"/>
      <c r="DJ3876" s="2"/>
      <c r="DK3876" s="2"/>
      <c r="DL3876" s="2"/>
      <c r="DM3876" s="2"/>
      <c r="DN3876" s="2"/>
      <c r="DO3876" s="2"/>
      <c r="DP3876" s="2"/>
      <c r="DQ3876" s="2"/>
      <c r="DR3876" s="2"/>
      <c r="DS3876" s="2"/>
      <c r="DT3876" s="2"/>
      <c r="DU3876" s="2"/>
      <c r="DV3876" s="2"/>
      <c r="DW3876" s="2"/>
      <c r="DX3876" s="2"/>
      <c r="DY3876" s="2"/>
      <c r="DZ3876" s="2"/>
      <c r="EA3876" s="2"/>
      <c r="EB3876" s="2"/>
      <c r="EC3876" s="2"/>
      <c r="ED3876" s="2"/>
      <c r="EE3876" s="2"/>
      <c r="EF3876" s="2"/>
      <c r="EG3876" s="2"/>
      <c r="EH3876" s="2"/>
      <c r="EI3876" s="2"/>
      <c r="EJ3876" s="2"/>
      <c r="EK3876" s="2"/>
      <c r="EL3876" s="2"/>
      <c r="EM3876" s="2"/>
      <c r="EN3876" s="2"/>
      <c r="EO3876" s="2"/>
      <c r="EP3876" s="2"/>
      <c r="EQ3876" s="2"/>
      <c r="ER3876" s="2"/>
      <c r="ES3876" s="2"/>
      <c r="ET3876" s="2"/>
      <c r="EU3876" s="2"/>
      <c r="EV3876" s="2"/>
      <c r="EW3876" s="2"/>
      <c r="EX3876" s="2"/>
      <c r="EY3876" s="2"/>
      <c r="EZ3876" s="2"/>
      <c r="FA3876" s="2"/>
      <c r="FB3876" s="2"/>
      <c r="FC3876" s="2"/>
      <c r="FD3876" s="2"/>
      <c r="FE3876" s="2"/>
      <c r="FF3876" s="2"/>
      <c r="FG3876" s="2"/>
      <c r="FH3876" s="2"/>
      <c r="FI3876" s="2"/>
      <c r="FJ3876" s="2"/>
      <c r="FK3876" s="2"/>
      <c r="FL3876" s="2"/>
      <c r="FM3876" s="2"/>
      <c r="FN3876" s="2"/>
      <c r="FO3876" s="2"/>
      <c r="FP3876" s="2"/>
      <c r="FQ3876" s="2"/>
      <c r="FR3876" s="2"/>
      <c r="FS3876" s="2"/>
      <c r="FT3876" s="2"/>
      <c r="FU3876" s="2"/>
      <c r="FV3876" s="2"/>
      <c r="FW3876" s="2"/>
      <c r="FX3876" s="2"/>
      <c r="FY3876" s="2"/>
      <c r="FZ3876" s="2"/>
      <c r="GA3876" s="2"/>
      <c r="GB3876" s="2"/>
      <c r="GC3876" s="2"/>
      <c r="GD3876" s="2"/>
      <c r="GE3876" s="2"/>
      <c r="GF3876" s="2"/>
      <c r="GG3876" s="2"/>
      <c r="GH3876" s="2"/>
      <c r="GI3876" s="2"/>
      <c r="GJ3876" s="2"/>
      <c r="GK3876" s="2"/>
      <c r="GL3876" s="2"/>
      <c r="GM3876" s="2"/>
      <c r="GN3876" s="2"/>
      <c r="GO3876" s="2"/>
      <c r="GP3876" s="2"/>
      <c r="GQ3876" s="2"/>
      <c r="GR3876" s="2"/>
      <c r="GS3876" s="2"/>
      <c r="GT3876" s="2"/>
      <c r="GU3876" s="2"/>
      <c r="GV3876" s="2"/>
      <c r="GW3876" s="2"/>
      <c r="GX3876" s="2"/>
      <c r="GY3876" s="2"/>
      <c r="GZ3876" s="2"/>
      <c r="HA3876" s="2"/>
      <c r="HB3876" s="2"/>
      <c r="HC3876" s="2"/>
      <c r="HD3876" s="2"/>
      <c r="HE3876" s="2"/>
      <c r="HF3876" s="2"/>
      <c r="HG3876" s="2"/>
      <c r="HH3876" s="2"/>
      <c r="HI3876" s="2"/>
      <c r="HJ3876" s="2"/>
      <c r="HK3876" s="2"/>
      <c r="HL3876" s="2"/>
      <c r="HM3876" s="2"/>
      <c r="HN3876" s="2"/>
      <c r="HO3876" s="2"/>
      <c r="HP3876" s="2"/>
      <c r="HQ3876" s="2"/>
      <c r="HR3876" s="2"/>
      <c r="HS3876" s="2"/>
      <c r="HT3876" s="2"/>
      <c r="HU3876" s="2"/>
      <c r="HV3876" s="2"/>
      <c r="HW3876" s="2"/>
      <c r="HX3876" s="2"/>
      <c r="HY3876" s="2"/>
      <c r="HZ3876" s="2"/>
      <c r="IA3876" s="2"/>
      <c r="IB3876" s="2"/>
      <c r="IC3876" s="2"/>
      <c r="ID3876" s="2"/>
      <c r="IE3876" s="2"/>
      <c r="IF3876" s="2"/>
      <c r="IG3876" s="2"/>
      <c r="IH3876" s="2"/>
      <c r="II3876" s="2"/>
      <c r="IJ3876" s="2"/>
      <c r="IK3876" s="2"/>
      <c r="IL3876" s="2"/>
      <c r="IM3876" s="2"/>
      <c r="IN3876" s="2"/>
      <c r="IO3876" s="2"/>
      <c r="IP3876" s="2"/>
      <c r="IQ3876" s="2"/>
    </row>
    <row r="3877" spans="1:251" s="16" customFormat="1" ht="18.75" customHeight="1">
      <c r="A3877" s="8"/>
      <c r="B3877" s="25"/>
      <c r="C3877" s="130" t="s">
        <v>460</v>
      </c>
      <c r="D3877" s="131"/>
      <c r="E3877" s="131"/>
      <c r="F3877" s="131"/>
      <c r="G3877" s="131"/>
      <c r="H3877" s="131"/>
      <c r="I3877" s="131"/>
      <c r="J3877" s="131"/>
      <c r="K3877" s="131"/>
      <c r="L3877" s="131"/>
      <c r="M3877" s="131"/>
      <c r="N3877" s="131"/>
      <c r="O3877" s="131"/>
      <c r="P3877" s="131"/>
      <c r="Q3877" s="131"/>
      <c r="R3877" s="131"/>
      <c r="S3877" s="131"/>
      <c r="T3877" s="131"/>
      <c r="U3877" s="131"/>
      <c r="V3877" s="131"/>
      <c r="W3877" s="131"/>
      <c r="X3877" s="131"/>
      <c r="Y3877" s="131"/>
      <c r="Z3877" s="132"/>
      <c r="AA3877" s="133">
        <v>15035</v>
      </c>
      <c r="AB3877" s="134"/>
      <c r="AC3877" s="134"/>
      <c r="AD3877" s="134"/>
      <c r="AE3877" s="134"/>
      <c r="AF3877" s="134"/>
      <c r="AG3877" s="134"/>
      <c r="AH3877" s="134"/>
      <c r="AI3877" s="135"/>
      <c r="AJ3877" s="133">
        <v>14656</v>
      </c>
      <c r="AK3877" s="134"/>
      <c r="AL3877" s="134"/>
      <c r="AM3877" s="134"/>
      <c r="AN3877" s="134"/>
      <c r="AO3877" s="134"/>
      <c r="AP3877" s="134"/>
      <c r="AQ3877" s="134"/>
      <c r="AR3877" s="135"/>
      <c r="AS3877" s="136"/>
      <c r="AT3877" s="137"/>
      <c r="AU3877" s="137"/>
      <c r="AV3877" s="137"/>
      <c r="AW3877" s="137"/>
      <c r="AX3877" s="138"/>
      <c r="AY3877" s="2"/>
      <c r="AZ3877" s="2"/>
      <c r="BA3877" s="2"/>
      <c r="BB3877" s="2"/>
      <c r="BC3877" s="2"/>
      <c r="BD3877" s="2"/>
      <c r="BE3877" s="2"/>
      <c r="BF3877" s="2"/>
      <c r="BG3877" s="2"/>
      <c r="BH3877" s="2"/>
      <c r="BI3877" s="2"/>
      <c r="BJ3877" s="2"/>
      <c r="BK3877" s="2"/>
      <c r="BL3877" s="2"/>
      <c r="BM3877" s="2"/>
      <c r="BN3877" s="2"/>
      <c r="BO3877" s="2"/>
      <c r="BP3877" s="2"/>
      <c r="BQ3877" s="2"/>
      <c r="BR3877" s="2"/>
      <c r="BS3877" s="2"/>
      <c r="BT3877" s="2"/>
      <c r="BU3877" s="2"/>
      <c r="BV3877" s="2"/>
      <c r="BW3877" s="2"/>
      <c r="BX3877" s="2"/>
      <c r="BY3877" s="2"/>
      <c r="BZ3877" s="2"/>
      <c r="CA3877" s="2"/>
      <c r="CB3877" s="2"/>
      <c r="CC3877" s="2"/>
      <c r="CD3877" s="2"/>
      <c r="CE3877" s="2"/>
      <c r="CF3877" s="2"/>
      <c r="CG3877" s="2"/>
      <c r="CH3877" s="2"/>
      <c r="CI3877" s="2"/>
      <c r="CJ3877" s="2"/>
      <c r="CK3877" s="2"/>
      <c r="CL3877" s="2"/>
      <c r="CM3877" s="2"/>
      <c r="CN3877" s="2"/>
      <c r="CO3877" s="2"/>
      <c r="CP3877" s="2"/>
      <c r="CQ3877" s="2"/>
      <c r="CR3877" s="2"/>
      <c r="CS3877" s="2"/>
      <c r="CT3877" s="2"/>
      <c r="CU3877" s="2"/>
      <c r="CV3877" s="2"/>
      <c r="CW3877" s="2"/>
      <c r="CX3877" s="2"/>
      <c r="CY3877" s="2"/>
      <c r="CZ3877" s="2"/>
      <c r="DA3877" s="2"/>
      <c r="DB3877" s="2"/>
      <c r="DC3877" s="2"/>
      <c r="DD3877" s="2"/>
      <c r="DE3877" s="2"/>
      <c r="DF3877" s="2"/>
      <c r="DG3877" s="2"/>
      <c r="DH3877" s="2"/>
      <c r="DI3877" s="2"/>
      <c r="DJ3877" s="2"/>
      <c r="DK3877" s="2"/>
      <c r="DL3877" s="2"/>
      <c r="DM3877" s="2"/>
      <c r="DN3877" s="2"/>
      <c r="DO3877" s="2"/>
      <c r="DP3877" s="2"/>
      <c r="DQ3877" s="2"/>
      <c r="DR3877" s="2"/>
      <c r="DS3877" s="2"/>
      <c r="DT3877" s="2"/>
      <c r="DU3877" s="2"/>
      <c r="DV3877" s="2"/>
      <c r="DW3877" s="2"/>
      <c r="DX3877" s="2"/>
      <c r="DY3877" s="2"/>
      <c r="DZ3877" s="2"/>
      <c r="EA3877" s="2"/>
      <c r="EB3877" s="2"/>
      <c r="EC3877" s="2"/>
      <c r="ED3877" s="2"/>
      <c r="EE3877" s="2"/>
      <c r="EF3877" s="2"/>
      <c r="EG3877" s="2"/>
      <c r="EH3877" s="2"/>
      <c r="EI3877" s="2"/>
      <c r="EJ3877" s="2"/>
      <c r="EK3877" s="2"/>
      <c r="EL3877" s="2"/>
      <c r="EM3877" s="2"/>
      <c r="EN3877" s="2"/>
      <c r="EO3877" s="2"/>
      <c r="EP3877" s="2"/>
      <c r="EQ3877" s="2"/>
      <c r="ER3877" s="2"/>
      <c r="ES3877" s="2"/>
      <c r="ET3877" s="2"/>
      <c r="EU3877" s="2"/>
      <c r="EV3877" s="2"/>
      <c r="EW3877" s="2"/>
      <c r="EX3877" s="2"/>
      <c r="EY3877" s="2"/>
      <c r="EZ3877" s="2"/>
      <c r="FA3877" s="2"/>
      <c r="FB3877" s="2"/>
      <c r="FC3877" s="2"/>
      <c r="FD3877" s="2"/>
      <c r="FE3877" s="2"/>
      <c r="FF3877" s="2"/>
      <c r="FG3877" s="2"/>
      <c r="FH3877" s="2"/>
      <c r="FI3877" s="2"/>
      <c r="FJ3877" s="2"/>
      <c r="FK3877" s="2"/>
      <c r="FL3877" s="2"/>
      <c r="FM3877" s="2"/>
      <c r="FN3877" s="2"/>
      <c r="FO3877" s="2"/>
      <c r="FP3877" s="2"/>
      <c r="FQ3877" s="2"/>
      <c r="FR3877" s="2"/>
      <c r="FS3877" s="2"/>
      <c r="FT3877" s="2"/>
      <c r="FU3877" s="2"/>
      <c r="FV3877" s="2"/>
      <c r="FW3877" s="2"/>
      <c r="FX3877" s="2"/>
      <c r="FY3877" s="2"/>
      <c r="FZ3877" s="2"/>
      <c r="GA3877" s="2"/>
      <c r="GB3877" s="2"/>
      <c r="GC3877" s="2"/>
      <c r="GD3877" s="2"/>
      <c r="GE3877" s="2"/>
      <c r="GF3877" s="2"/>
      <c r="GG3877" s="2"/>
      <c r="GH3877" s="2"/>
      <c r="GI3877" s="2"/>
      <c r="GJ3877" s="2"/>
      <c r="GK3877" s="2"/>
      <c r="GL3877" s="2"/>
      <c r="GM3877" s="2"/>
      <c r="GN3877" s="2"/>
      <c r="GO3877" s="2"/>
      <c r="GP3877" s="2"/>
      <c r="GQ3877" s="2"/>
      <c r="GR3877" s="2"/>
      <c r="GS3877" s="2"/>
      <c r="GT3877" s="2"/>
      <c r="GU3877" s="2"/>
      <c r="GV3877" s="2"/>
      <c r="GW3877" s="2"/>
      <c r="GX3877" s="2"/>
      <c r="GY3877" s="2"/>
      <c r="GZ3877" s="2"/>
      <c r="HA3877" s="2"/>
      <c r="HB3877" s="2"/>
      <c r="HC3877" s="2"/>
      <c r="HD3877" s="2"/>
      <c r="HE3877" s="2"/>
      <c r="HF3877" s="2"/>
      <c r="HG3877" s="2"/>
      <c r="HH3877" s="2"/>
      <c r="HI3877" s="2"/>
      <c r="HJ3877" s="2"/>
      <c r="HK3877" s="2"/>
      <c r="HL3877" s="2"/>
      <c r="HM3877" s="2"/>
      <c r="HN3877" s="2"/>
      <c r="HO3877" s="2"/>
      <c r="HP3877" s="2"/>
      <c r="HQ3877" s="2"/>
      <c r="HR3877" s="2"/>
      <c r="HS3877" s="2"/>
      <c r="HT3877" s="2"/>
      <c r="HU3877" s="2"/>
      <c r="HV3877" s="2"/>
      <c r="HW3877" s="2"/>
      <c r="HX3877" s="2"/>
      <c r="HY3877" s="2"/>
      <c r="HZ3877" s="2"/>
      <c r="IA3877" s="2"/>
      <c r="IB3877" s="2"/>
      <c r="IC3877" s="2"/>
      <c r="ID3877" s="2"/>
      <c r="IE3877" s="2"/>
      <c r="IF3877" s="2"/>
      <c r="IG3877" s="2"/>
      <c r="IH3877" s="2"/>
      <c r="II3877" s="2"/>
      <c r="IJ3877" s="2"/>
      <c r="IK3877" s="2"/>
      <c r="IL3877" s="2"/>
      <c r="IM3877" s="2"/>
      <c r="IN3877" s="2"/>
      <c r="IO3877" s="2"/>
      <c r="IP3877" s="2"/>
      <c r="IQ3877" s="2"/>
    </row>
    <row r="3878" spans="1:251" s="16" customFormat="1" ht="18.75" customHeight="1" thickBot="1">
      <c r="A3878" s="17"/>
      <c r="B3878" s="121" t="s">
        <v>11</v>
      </c>
      <c r="C3878" s="122"/>
      <c r="D3878" s="122"/>
      <c r="E3878" s="122"/>
      <c r="F3878" s="122"/>
      <c r="G3878" s="122"/>
      <c r="H3878" s="122"/>
      <c r="I3878" s="122"/>
      <c r="J3878" s="122"/>
      <c r="K3878" s="122"/>
      <c r="L3878" s="122"/>
      <c r="M3878" s="122"/>
      <c r="N3878" s="122"/>
      <c r="O3878" s="122"/>
      <c r="P3878" s="122"/>
      <c r="Q3878" s="122"/>
      <c r="R3878" s="122"/>
      <c r="S3878" s="122"/>
      <c r="T3878" s="122"/>
      <c r="U3878" s="122"/>
      <c r="V3878" s="122"/>
      <c r="W3878" s="122"/>
      <c r="X3878" s="122"/>
      <c r="Y3878" s="122"/>
      <c r="Z3878" s="123"/>
      <c r="AA3878" s="124">
        <f>SUM($AA$3877:$AA$3877)</f>
        <v>15035</v>
      </c>
      <c r="AB3878" s="125"/>
      <c r="AC3878" s="125"/>
      <c r="AD3878" s="125"/>
      <c r="AE3878" s="125"/>
      <c r="AF3878" s="125"/>
      <c r="AG3878" s="125"/>
      <c r="AH3878" s="125"/>
      <c r="AI3878" s="126"/>
      <c r="AJ3878" s="124">
        <f>SUM($AJ$3877:$AJ$3877)</f>
        <v>14656</v>
      </c>
      <c r="AK3878" s="125"/>
      <c r="AL3878" s="125"/>
      <c r="AM3878" s="125"/>
      <c r="AN3878" s="125"/>
      <c r="AO3878" s="125"/>
      <c r="AP3878" s="125"/>
      <c r="AQ3878" s="125"/>
      <c r="AR3878" s="126"/>
      <c r="AS3878" s="127"/>
      <c r="AT3878" s="128"/>
      <c r="AU3878" s="128"/>
      <c r="AV3878" s="128"/>
      <c r="AW3878" s="128"/>
      <c r="AX3878" s="129"/>
      <c r="AY3878" s="2"/>
      <c r="AZ3878" s="2"/>
      <c r="BA3878" s="2"/>
      <c r="BB3878" s="2"/>
      <c r="BC3878" s="2"/>
      <c r="BD3878" s="2"/>
      <c r="BE3878" s="2"/>
      <c r="BF3878" s="2"/>
      <c r="BG3878" s="2"/>
      <c r="BH3878" s="2"/>
      <c r="BI3878" s="2"/>
      <c r="BJ3878" s="2"/>
      <c r="BK3878" s="2"/>
      <c r="BL3878" s="2"/>
      <c r="BM3878" s="2"/>
      <c r="BN3878" s="2"/>
      <c r="BO3878" s="2"/>
      <c r="BP3878" s="2"/>
      <c r="BQ3878" s="2"/>
      <c r="BR3878" s="2"/>
      <c r="BS3878" s="2"/>
      <c r="BT3878" s="2"/>
      <c r="BU3878" s="2"/>
      <c r="BV3878" s="2"/>
      <c r="BW3878" s="2"/>
      <c r="BX3878" s="2"/>
      <c r="BY3878" s="2"/>
      <c r="BZ3878" s="2"/>
      <c r="CA3878" s="2"/>
      <c r="CB3878" s="2"/>
      <c r="CC3878" s="2"/>
      <c r="CD3878" s="2"/>
      <c r="CE3878" s="2"/>
      <c r="CF3878" s="2"/>
      <c r="CG3878" s="2"/>
      <c r="CH3878" s="2"/>
      <c r="CI3878" s="2"/>
      <c r="CJ3878" s="2"/>
      <c r="CK3878" s="2"/>
      <c r="CL3878" s="2"/>
      <c r="CM3878" s="2"/>
      <c r="CN3878" s="2"/>
      <c r="CO3878" s="2"/>
      <c r="CP3878" s="2"/>
      <c r="CQ3878" s="2"/>
      <c r="CR3878" s="2"/>
      <c r="CS3878" s="2"/>
      <c r="CT3878" s="2"/>
      <c r="CU3878" s="2"/>
      <c r="CV3878" s="2"/>
      <c r="CW3878" s="2"/>
      <c r="CX3878" s="2"/>
      <c r="CY3878" s="2"/>
      <c r="CZ3878" s="2"/>
      <c r="DA3878" s="2"/>
      <c r="DB3878" s="2"/>
      <c r="DC3878" s="2"/>
      <c r="DD3878" s="2"/>
      <c r="DE3878" s="2"/>
      <c r="DF3878" s="2"/>
      <c r="DG3878" s="2"/>
      <c r="DH3878" s="2"/>
      <c r="DI3878" s="2"/>
      <c r="DJ3878" s="2"/>
      <c r="DK3878" s="2"/>
      <c r="DL3878" s="2"/>
      <c r="DM3878" s="2"/>
      <c r="DN3878" s="2"/>
      <c r="DO3878" s="2"/>
      <c r="DP3878" s="2"/>
      <c r="DQ3878" s="2"/>
      <c r="DR3878" s="2"/>
      <c r="DS3878" s="2"/>
      <c r="DT3878" s="2"/>
      <c r="DU3878" s="2"/>
      <c r="DV3878" s="2"/>
      <c r="DW3878" s="2"/>
      <c r="DX3878" s="2"/>
      <c r="DY3878" s="2"/>
      <c r="DZ3878" s="2"/>
      <c r="EA3878" s="2"/>
      <c r="EB3878" s="2"/>
      <c r="EC3878" s="2"/>
      <c r="ED3878" s="2"/>
      <c r="EE3878" s="2"/>
      <c r="EF3878" s="2"/>
      <c r="EG3878" s="2"/>
      <c r="EH3878" s="2"/>
      <c r="EI3878" s="2"/>
      <c r="EJ3878" s="2"/>
      <c r="EK3878" s="2"/>
      <c r="EL3878" s="2"/>
      <c r="EM3878" s="2"/>
      <c r="EN3878" s="2"/>
      <c r="EO3878" s="2"/>
      <c r="EP3878" s="2"/>
      <c r="EQ3878" s="2"/>
      <c r="ER3878" s="2"/>
      <c r="ES3878" s="2"/>
      <c r="ET3878" s="2"/>
      <c r="EU3878" s="2"/>
      <c r="EV3878" s="2"/>
      <c r="EW3878" s="2"/>
      <c r="EX3878" s="2"/>
      <c r="EY3878" s="2"/>
      <c r="EZ3878" s="2"/>
      <c r="FA3878" s="2"/>
      <c r="FB3878" s="2"/>
      <c r="FC3878" s="2"/>
      <c r="FD3878" s="2"/>
      <c r="FE3878" s="2"/>
      <c r="FF3878" s="2"/>
      <c r="FG3878" s="2"/>
      <c r="FH3878" s="2"/>
      <c r="FI3878" s="2"/>
      <c r="FJ3878" s="2"/>
      <c r="FK3878" s="2"/>
      <c r="FL3878" s="2"/>
      <c r="FM3878" s="2"/>
      <c r="FN3878" s="2"/>
      <c r="FO3878" s="2"/>
      <c r="FP3878" s="2"/>
      <c r="FQ3878" s="2"/>
      <c r="FR3878" s="2"/>
      <c r="FS3878" s="2"/>
      <c r="FT3878" s="2"/>
      <c r="FU3878" s="2"/>
      <c r="FV3878" s="2"/>
      <c r="FW3878" s="2"/>
      <c r="FX3878" s="2"/>
      <c r="FY3878" s="2"/>
      <c r="FZ3878" s="2"/>
      <c r="GA3878" s="2"/>
      <c r="GB3878" s="2"/>
      <c r="GC3878" s="2"/>
      <c r="GD3878" s="2"/>
      <c r="GE3878" s="2"/>
      <c r="GF3878" s="2"/>
      <c r="GG3878" s="2"/>
      <c r="GH3878" s="2"/>
      <c r="GI3878" s="2"/>
      <c r="GJ3878" s="2"/>
      <c r="GK3878" s="2"/>
      <c r="GL3878" s="2"/>
      <c r="GM3878" s="2"/>
      <c r="GN3878" s="2"/>
      <c r="GO3878" s="2"/>
      <c r="GP3878" s="2"/>
      <c r="GQ3878" s="2"/>
      <c r="GR3878" s="2"/>
      <c r="GS3878" s="2"/>
      <c r="GT3878" s="2"/>
      <c r="GU3878" s="2"/>
      <c r="GV3878" s="2"/>
      <c r="GW3878" s="2"/>
      <c r="GX3878" s="2"/>
      <c r="GY3878" s="2"/>
      <c r="GZ3878" s="2"/>
      <c r="HA3878" s="2"/>
      <c r="HB3878" s="2"/>
      <c r="HC3878" s="2"/>
      <c r="HD3878" s="2"/>
      <c r="HE3878" s="2"/>
      <c r="HF3878" s="2"/>
      <c r="HG3878" s="2"/>
      <c r="HH3878" s="2"/>
      <c r="HI3878" s="2"/>
      <c r="HJ3878" s="2"/>
      <c r="HK3878" s="2"/>
      <c r="HL3878" s="2"/>
      <c r="HM3878" s="2"/>
      <c r="HN3878" s="2"/>
      <c r="HO3878" s="2"/>
      <c r="HP3878" s="2"/>
      <c r="HQ3878" s="2"/>
      <c r="HR3878" s="2"/>
      <c r="HS3878" s="2"/>
      <c r="HT3878" s="2"/>
      <c r="HU3878" s="2"/>
      <c r="HV3878" s="2"/>
      <c r="HW3878" s="2"/>
      <c r="HX3878" s="2"/>
      <c r="HY3878" s="2"/>
      <c r="HZ3878" s="2"/>
      <c r="IA3878" s="2"/>
      <c r="IB3878" s="2"/>
      <c r="IC3878" s="2"/>
      <c r="ID3878" s="2"/>
      <c r="IE3878" s="2"/>
      <c r="IF3878" s="2"/>
      <c r="IG3878" s="2"/>
      <c r="IH3878" s="2"/>
      <c r="II3878" s="2"/>
      <c r="IJ3878" s="2"/>
      <c r="IK3878" s="2"/>
      <c r="IL3878" s="2"/>
      <c r="IM3878" s="2"/>
      <c r="IN3878" s="2"/>
      <c r="IO3878" s="2"/>
      <c r="IP3878" s="2"/>
      <c r="IQ3878" s="2"/>
    </row>
    <row r="3880" spans="1:251" ht="18.75">
      <c r="A3880" s="1" t="s">
        <v>0</v>
      </c>
      <c r="AW3880" s="3"/>
      <c r="AX3880" s="4"/>
      <c r="AY3880" s="3"/>
    </row>
    <row r="3882" spans="1:251" ht="18.75">
      <c r="B3882" s="101" t="s">
        <v>8</v>
      </c>
      <c r="C3882" s="102"/>
      <c r="D3882" s="102"/>
      <c r="E3882" s="102"/>
      <c r="F3882" s="102"/>
      <c r="G3882" s="102"/>
      <c r="H3882" s="102"/>
      <c r="I3882" s="102"/>
      <c r="J3882" s="102"/>
      <c r="K3882" s="102"/>
      <c r="L3882" s="102"/>
      <c r="M3882" s="102"/>
      <c r="N3882" s="102"/>
      <c r="O3882" s="102"/>
      <c r="P3882" s="102"/>
      <c r="Q3882" s="102"/>
      <c r="R3882" s="102"/>
      <c r="S3882" s="102"/>
      <c r="T3882" s="102"/>
      <c r="U3882" s="102"/>
      <c r="V3882" s="102"/>
      <c r="W3882" s="102"/>
      <c r="X3882" s="102"/>
      <c r="Y3882" s="102"/>
      <c r="Z3882" s="102"/>
      <c r="AA3882" s="102"/>
      <c r="AB3882" s="102"/>
      <c r="AC3882" s="102"/>
      <c r="AD3882" s="102"/>
      <c r="AE3882" s="102"/>
      <c r="AF3882" s="102"/>
      <c r="AG3882" s="102"/>
      <c r="AH3882" s="102"/>
      <c r="AI3882" s="102"/>
      <c r="AJ3882" s="102"/>
      <c r="AK3882" s="102"/>
      <c r="AL3882" s="102"/>
      <c r="AM3882" s="102"/>
      <c r="AN3882" s="102"/>
      <c r="AO3882" s="102"/>
      <c r="AP3882" s="102"/>
      <c r="AQ3882" s="102"/>
      <c r="AR3882" s="102"/>
      <c r="AS3882" s="102"/>
      <c r="AT3882" s="102"/>
      <c r="AU3882" s="102"/>
      <c r="AV3882" s="102"/>
      <c r="AW3882" s="102"/>
      <c r="AX3882" s="102"/>
    </row>
    <row r="3883" spans="1:251">
      <c r="Z3883" s="5"/>
      <c r="AD3883" s="5"/>
      <c r="AE3883" s="5"/>
      <c r="AF3883" s="5"/>
      <c r="AG3883" s="5"/>
      <c r="AH3883" s="5"/>
      <c r="AI3883" s="5"/>
      <c r="AO3883" s="5"/>
    </row>
    <row r="3884" spans="1:251" ht="13.5" thickBot="1">
      <c r="Z3884" s="5"/>
      <c r="AD3884" s="5"/>
      <c r="AE3884" s="5"/>
      <c r="AF3884" s="5"/>
      <c r="AG3884" s="5"/>
      <c r="AH3884" s="5"/>
      <c r="AI3884" s="5"/>
      <c r="AO3884" s="5"/>
      <c r="DI3884" s="6"/>
    </row>
    <row r="3885" spans="1:251" ht="24.75" customHeight="1" thickBot="1">
      <c r="B3885" s="103" t="s">
        <v>1</v>
      </c>
      <c r="C3885" s="104"/>
      <c r="D3885" s="104"/>
      <c r="E3885" s="104"/>
      <c r="F3885" s="104"/>
      <c r="G3885" s="104"/>
      <c r="H3885" s="105" t="s">
        <v>427</v>
      </c>
      <c r="I3885" s="106"/>
      <c r="J3885" s="106"/>
      <c r="K3885" s="106"/>
      <c r="L3885" s="106"/>
      <c r="M3885" s="106"/>
      <c r="N3885" s="106"/>
      <c r="O3885" s="106"/>
      <c r="P3885" s="106"/>
      <c r="Q3885" s="106"/>
      <c r="R3885" s="106"/>
      <c r="S3885" s="106"/>
      <c r="T3885" s="106"/>
      <c r="U3885" s="106"/>
      <c r="V3885" s="106"/>
      <c r="W3885" s="106"/>
      <c r="X3885" s="106"/>
      <c r="Y3885" s="106"/>
      <c r="Z3885" s="106"/>
      <c r="AA3885" s="106"/>
      <c r="AB3885" s="106"/>
      <c r="AC3885" s="106"/>
      <c r="AD3885" s="106"/>
      <c r="AE3885" s="106"/>
      <c r="AF3885" s="106"/>
      <c r="AG3885" s="106"/>
      <c r="AH3885" s="106"/>
      <c r="AI3885" s="106"/>
      <c r="AJ3885" s="106"/>
      <c r="AK3885" s="106"/>
      <c r="AL3885" s="106"/>
      <c r="AM3885" s="106"/>
      <c r="AN3885" s="106"/>
      <c r="AO3885" s="106"/>
      <c r="AP3885" s="106"/>
      <c r="AQ3885" s="106"/>
      <c r="AR3885" s="106"/>
      <c r="AS3885" s="106"/>
      <c r="AT3885" s="106"/>
      <c r="AU3885" s="106"/>
      <c r="AV3885" s="106"/>
      <c r="AW3885" s="106"/>
      <c r="AX3885" s="107"/>
      <c r="DI3885" s="6"/>
    </row>
    <row r="3886" spans="1:251" ht="14.25">
      <c r="B3886" s="7"/>
      <c r="C3886" s="7"/>
      <c r="D3886" s="7"/>
      <c r="E3886" s="7"/>
      <c r="F3886" s="7"/>
      <c r="G3886" s="7"/>
      <c r="H3886" s="8"/>
      <c r="I3886" s="8"/>
      <c r="J3886" s="8"/>
      <c r="K3886" s="8"/>
      <c r="L3886" s="9"/>
      <c r="M3886" s="9"/>
      <c r="N3886" s="9"/>
      <c r="O3886" s="9"/>
      <c r="P3886" s="8"/>
      <c r="Q3886" s="8"/>
      <c r="R3886" s="8"/>
      <c r="S3886" s="8"/>
      <c r="T3886" s="8"/>
      <c r="U3886" s="8"/>
      <c r="V3886" s="10"/>
      <c r="W3886" s="10"/>
      <c r="X3886" s="10"/>
      <c r="Y3886" s="10"/>
      <c r="Z3886" s="10"/>
      <c r="AA3886" s="10"/>
      <c r="AB3886" s="10"/>
      <c r="AC3886" s="10"/>
      <c r="AD3886" s="10"/>
      <c r="AE3886" s="10"/>
      <c r="AF3886" s="10"/>
      <c r="AG3886" s="10"/>
      <c r="AH3886" s="10"/>
      <c r="AI3886" s="10"/>
      <c r="AJ3886" s="10"/>
      <c r="AK3886" s="10"/>
      <c r="AL3886" s="10"/>
      <c r="AM3886" s="10"/>
      <c r="AN3886" s="10"/>
      <c r="AO3886" s="10"/>
      <c r="AP3886" s="10"/>
      <c r="AQ3886" s="10"/>
      <c r="AR3886" s="10"/>
      <c r="AS3886" s="10"/>
      <c r="AT3886" s="10"/>
      <c r="AU3886" s="10"/>
      <c r="AV3886" s="10"/>
      <c r="AW3886" s="10"/>
      <c r="AX3886" s="10"/>
      <c r="DI3886" s="6"/>
    </row>
    <row r="3887" spans="1:251" ht="15" thickBot="1">
      <c r="A3887" s="11"/>
      <c r="B3887" s="10" t="s">
        <v>2</v>
      </c>
      <c r="C3887" s="8"/>
      <c r="D3887" s="8"/>
      <c r="E3887" s="8"/>
      <c r="F3887" s="8"/>
      <c r="G3887" s="8"/>
      <c r="H3887" s="8"/>
      <c r="I3887" s="8"/>
      <c r="J3887" s="8"/>
      <c r="K3887" s="8"/>
      <c r="L3887" s="9"/>
      <c r="M3887" s="9"/>
      <c r="N3887" s="9"/>
      <c r="O3887" s="9"/>
      <c r="P3887" s="8"/>
      <c r="Q3887" s="8"/>
      <c r="R3887" s="8"/>
      <c r="S3887" s="8"/>
      <c r="T3887" s="8"/>
      <c r="U3887" s="8"/>
      <c r="V3887" s="10"/>
      <c r="W3887" s="10"/>
      <c r="X3887" s="10"/>
      <c r="Y3887" s="10"/>
      <c r="Z3887" s="10"/>
      <c r="AA3887" s="10"/>
      <c r="AB3887" s="10"/>
      <c r="AC3887" s="10"/>
      <c r="AD3887" s="10"/>
      <c r="AE3887" s="10"/>
      <c r="AF3887" s="10"/>
      <c r="AG3887" s="10"/>
      <c r="AH3887" s="10"/>
      <c r="AI3887" s="10"/>
      <c r="AJ3887" s="10"/>
      <c r="AK3887" s="10"/>
      <c r="AL3887" s="10"/>
      <c r="AM3887" s="10"/>
      <c r="AN3887" s="10"/>
      <c r="AO3887" s="10"/>
      <c r="AP3887" s="10"/>
      <c r="AQ3887" s="10"/>
      <c r="AR3887" s="10"/>
      <c r="AS3887" s="10"/>
      <c r="AT3887" s="10"/>
      <c r="AU3887" s="10"/>
      <c r="AV3887" s="10"/>
      <c r="AW3887" s="10"/>
      <c r="AX3887" s="10"/>
      <c r="DI3887" s="6"/>
    </row>
    <row r="3888" spans="1:251" ht="14.25">
      <c r="A3888" s="8"/>
      <c r="B3888" s="12"/>
      <c r="C3888" s="7"/>
      <c r="D3888" s="7"/>
      <c r="E3888" s="7"/>
      <c r="F3888" s="7"/>
      <c r="G3888" s="7"/>
      <c r="H3888" s="7"/>
      <c r="I3888" s="7"/>
      <c r="J3888" s="7"/>
      <c r="K3888" s="7"/>
      <c r="L3888" s="13"/>
      <c r="M3888" s="13"/>
      <c r="N3888" s="13"/>
      <c r="O3888" s="13"/>
      <c r="P3888" s="7"/>
      <c r="Q3888" s="7"/>
      <c r="R3888" s="7"/>
      <c r="S3888" s="7"/>
      <c r="T3888" s="7"/>
      <c r="U3888" s="7"/>
      <c r="V3888" s="14"/>
      <c r="W3888" s="14"/>
      <c r="X3888" s="14"/>
      <c r="Y3888" s="14"/>
      <c r="Z3888" s="14"/>
      <c r="AA3888" s="14"/>
      <c r="AB3888" s="14"/>
      <c r="AC3888" s="14"/>
      <c r="AD3888" s="14"/>
      <c r="AE3888" s="14"/>
      <c r="AF3888" s="14"/>
      <c r="AG3888" s="14"/>
      <c r="AH3888" s="14"/>
      <c r="AI3888" s="14"/>
      <c r="AJ3888" s="14"/>
      <c r="AK3888" s="14"/>
      <c r="AL3888" s="14"/>
      <c r="AM3888" s="14"/>
      <c r="AN3888" s="14"/>
      <c r="AO3888" s="14"/>
      <c r="AP3888" s="14"/>
      <c r="AQ3888" s="14"/>
      <c r="AR3888" s="14"/>
      <c r="AS3888" s="14"/>
      <c r="AT3888" s="14"/>
      <c r="AU3888" s="14"/>
      <c r="AV3888" s="14"/>
      <c r="AW3888" s="14"/>
      <c r="AX3888" s="15"/>
    </row>
    <row r="3889" spans="1:113" ht="12" customHeight="1">
      <c r="A3889" s="8"/>
      <c r="B3889" s="108" t="s">
        <v>428</v>
      </c>
      <c r="C3889" s="109"/>
      <c r="D3889" s="109"/>
      <c r="E3889" s="109"/>
      <c r="F3889" s="109"/>
      <c r="G3889" s="109"/>
      <c r="H3889" s="109"/>
      <c r="I3889" s="109"/>
      <c r="J3889" s="109"/>
      <c r="K3889" s="109"/>
      <c r="L3889" s="109"/>
      <c r="M3889" s="109"/>
      <c r="N3889" s="109"/>
      <c r="O3889" s="109"/>
      <c r="P3889" s="109"/>
      <c r="Q3889" s="109"/>
      <c r="R3889" s="109"/>
      <c r="S3889" s="109"/>
      <c r="T3889" s="109"/>
      <c r="U3889" s="109"/>
      <c r="V3889" s="109"/>
      <c r="W3889" s="109"/>
      <c r="X3889" s="109"/>
      <c r="Y3889" s="109"/>
      <c r="Z3889" s="109"/>
      <c r="AA3889" s="109"/>
      <c r="AB3889" s="109"/>
      <c r="AC3889" s="109"/>
      <c r="AD3889" s="109"/>
      <c r="AE3889" s="109"/>
      <c r="AF3889" s="109"/>
      <c r="AG3889" s="109"/>
      <c r="AH3889" s="109"/>
      <c r="AI3889" s="109"/>
      <c r="AJ3889" s="109"/>
      <c r="AK3889" s="109"/>
      <c r="AL3889" s="109"/>
      <c r="AM3889" s="109"/>
      <c r="AN3889" s="109"/>
      <c r="AO3889" s="109"/>
      <c r="AP3889" s="109"/>
      <c r="AQ3889" s="109"/>
      <c r="AR3889" s="109"/>
      <c r="AS3889" s="109"/>
      <c r="AT3889" s="109"/>
      <c r="AU3889" s="109"/>
      <c r="AV3889" s="109"/>
      <c r="AW3889" s="109"/>
      <c r="AX3889" s="110"/>
    </row>
    <row r="3890" spans="1:113" ht="12" customHeight="1">
      <c r="A3890" s="8"/>
      <c r="B3890" s="108"/>
      <c r="C3890" s="109"/>
      <c r="D3890" s="109"/>
      <c r="E3890" s="109"/>
      <c r="F3890" s="109"/>
      <c r="G3890" s="109"/>
      <c r="H3890" s="109"/>
      <c r="I3890" s="109"/>
      <c r="J3890" s="109"/>
      <c r="K3890" s="109"/>
      <c r="L3890" s="109"/>
      <c r="M3890" s="109"/>
      <c r="N3890" s="109"/>
      <c r="O3890" s="109"/>
      <c r="P3890" s="109"/>
      <c r="Q3890" s="109"/>
      <c r="R3890" s="109"/>
      <c r="S3890" s="109"/>
      <c r="T3890" s="109"/>
      <c r="U3890" s="109"/>
      <c r="V3890" s="109"/>
      <c r="W3890" s="109"/>
      <c r="X3890" s="109"/>
      <c r="Y3890" s="109"/>
      <c r="Z3890" s="109"/>
      <c r="AA3890" s="109"/>
      <c r="AB3890" s="109"/>
      <c r="AC3890" s="109"/>
      <c r="AD3890" s="109"/>
      <c r="AE3890" s="109"/>
      <c r="AF3890" s="109"/>
      <c r="AG3890" s="109"/>
      <c r="AH3890" s="109"/>
      <c r="AI3890" s="109"/>
      <c r="AJ3890" s="109"/>
      <c r="AK3890" s="109"/>
      <c r="AL3890" s="109"/>
      <c r="AM3890" s="109"/>
      <c r="AN3890" s="109"/>
      <c r="AO3890" s="109"/>
      <c r="AP3890" s="109"/>
      <c r="AQ3890" s="109"/>
      <c r="AR3890" s="109"/>
      <c r="AS3890" s="109"/>
      <c r="AT3890" s="109"/>
      <c r="AU3890" s="109"/>
      <c r="AV3890" s="109"/>
      <c r="AW3890" s="109"/>
      <c r="AX3890" s="110"/>
      <c r="BC3890" s="16"/>
    </row>
    <row r="3891" spans="1:113" ht="12" customHeight="1">
      <c r="A3891" s="8"/>
      <c r="B3891" s="108"/>
      <c r="C3891" s="109"/>
      <c r="D3891" s="109"/>
      <c r="E3891" s="109"/>
      <c r="F3891" s="109"/>
      <c r="G3891" s="109"/>
      <c r="H3891" s="109"/>
      <c r="I3891" s="109"/>
      <c r="J3891" s="109"/>
      <c r="K3891" s="109"/>
      <c r="L3891" s="109"/>
      <c r="M3891" s="109"/>
      <c r="N3891" s="109"/>
      <c r="O3891" s="109"/>
      <c r="P3891" s="109"/>
      <c r="Q3891" s="109"/>
      <c r="R3891" s="109"/>
      <c r="S3891" s="109"/>
      <c r="T3891" s="109"/>
      <c r="U3891" s="109"/>
      <c r="V3891" s="109"/>
      <c r="W3891" s="109"/>
      <c r="X3891" s="109"/>
      <c r="Y3891" s="109"/>
      <c r="Z3891" s="109"/>
      <c r="AA3891" s="109"/>
      <c r="AB3891" s="109"/>
      <c r="AC3891" s="109"/>
      <c r="AD3891" s="109"/>
      <c r="AE3891" s="109"/>
      <c r="AF3891" s="109"/>
      <c r="AG3891" s="109"/>
      <c r="AH3891" s="109"/>
      <c r="AI3891" s="109"/>
      <c r="AJ3891" s="109"/>
      <c r="AK3891" s="109"/>
      <c r="AL3891" s="109"/>
      <c r="AM3891" s="109"/>
      <c r="AN3891" s="109"/>
      <c r="AO3891" s="109"/>
      <c r="AP3891" s="109"/>
      <c r="AQ3891" s="109"/>
      <c r="AR3891" s="109"/>
      <c r="AS3891" s="109"/>
      <c r="AT3891" s="109"/>
      <c r="AU3891" s="109"/>
      <c r="AV3891" s="109"/>
      <c r="AW3891" s="109"/>
      <c r="AX3891" s="110"/>
    </row>
    <row r="3892" spans="1:113" ht="12" customHeight="1">
      <c r="A3892" s="8"/>
      <c r="B3892" s="108"/>
      <c r="C3892" s="109"/>
      <c r="D3892" s="109"/>
      <c r="E3892" s="109"/>
      <c r="F3892" s="109"/>
      <c r="G3892" s="109"/>
      <c r="H3892" s="109"/>
      <c r="I3892" s="109"/>
      <c r="J3892" s="109"/>
      <c r="K3892" s="109"/>
      <c r="L3892" s="109"/>
      <c r="M3892" s="109"/>
      <c r="N3892" s="109"/>
      <c r="O3892" s="109"/>
      <c r="P3892" s="109"/>
      <c r="Q3892" s="109"/>
      <c r="R3892" s="109"/>
      <c r="S3892" s="109"/>
      <c r="T3892" s="109"/>
      <c r="U3892" s="109"/>
      <c r="V3892" s="109"/>
      <c r="W3892" s="109"/>
      <c r="X3892" s="109"/>
      <c r="Y3892" s="109"/>
      <c r="Z3892" s="109"/>
      <c r="AA3892" s="109"/>
      <c r="AB3892" s="109"/>
      <c r="AC3892" s="109"/>
      <c r="AD3892" s="109"/>
      <c r="AE3892" s="109"/>
      <c r="AF3892" s="109"/>
      <c r="AG3892" s="109"/>
      <c r="AH3892" s="109"/>
      <c r="AI3892" s="109"/>
      <c r="AJ3892" s="109"/>
      <c r="AK3892" s="109"/>
      <c r="AL3892" s="109"/>
      <c r="AM3892" s="109"/>
      <c r="AN3892" s="109"/>
      <c r="AO3892" s="109"/>
      <c r="AP3892" s="109"/>
      <c r="AQ3892" s="109"/>
      <c r="AR3892" s="109"/>
      <c r="AS3892" s="109"/>
      <c r="AT3892" s="109"/>
      <c r="AU3892" s="109"/>
      <c r="AV3892" s="109"/>
      <c r="AW3892" s="109"/>
      <c r="AX3892" s="110"/>
    </row>
    <row r="3893" spans="1:113" ht="12" customHeight="1">
      <c r="A3893" s="8"/>
      <c r="B3893" s="108"/>
      <c r="C3893" s="109"/>
      <c r="D3893" s="109"/>
      <c r="E3893" s="109"/>
      <c r="F3893" s="109"/>
      <c r="G3893" s="109"/>
      <c r="H3893" s="109"/>
      <c r="I3893" s="109"/>
      <c r="J3893" s="109"/>
      <c r="K3893" s="109"/>
      <c r="L3893" s="109"/>
      <c r="M3893" s="109"/>
      <c r="N3893" s="109"/>
      <c r="O3893" s="109"/>
      <c r="P3893" s="109"/>
      <c r="Q3893" s="109"/>
      <c r="R3893" s="109"/>
      <c r="S3893" s="109"/>
      <c r="T3893" s="109"/>
      <c r="U3893" s="109"/>
      <c r="V3893" s="109"/>
      <c r="W3893" s="109"/>
      <c r="X3893" s="109"/>
      <c r="Y3893" s="109"/>
      <c r="Z3893" s="109"/>
      <c r="AA3893" s="109"/>
      <c r="AB3893" s="109"/>
      <c r="AC3893" s="109"/>
      <c r="AD3893" s="109"/>
      <c r="AE3893" s="109"/>
      <c r="AF3893" s="109"/>
      <c r="AG3893" s="109"/>
      <c r="AH3893" s="109"/>
      <c r="AI3893" s="109"/>
      <c r="AJ3893" s="109"/>
      <c r="AK3893" s="109"/>
      <c r="AL3893" s="109"/>
      <c r="AM3893" s="109"/>
      <c r="AN3893" s="109"/>
      <c r="AO3893" s="109"/>
      <c r="AP3893" s="109"/>
      <c r="AQ3893" s="109"/>
      <c r="AR3893" s="109"/>
      <c r="AS3893" s="109"/>
      <c r="AT3893" s="109"/>
      <c r="AU3893" s="109"/>
      <c r="AV3893" s="109"/>
      <c r="AW3893" s="109"/>
      <c r="AX3893" s="110"/>
    </row>
    <row r="3894" spans="1:113" ht="15" thickBot="1">
      <c r="A3894" s="17"/>
      <c r="B3894" s="18"/>
      <c r="C3894" s="19"/>
      <c r="D3894" s="19"/>
      <c r="E3894" s="19"/>
      <c r="F3894" s="19"/>
      <c r="G3894" s="19"/>
      <c r="H3894" s="19"/>
      <c r="I3894" s="19"/>
      <c r="J3894" s="19"/>
      <c r="K3894" s="19"/>
      <c r="L3894" s="19"/>
      <c r="M3894" s="19"/>
      <c r="N3894" s="19"/>
      <c r="O3894" s="19"/>
      <c r="P3894" s="19"/>
      <c r="Q3894" s="19"/>
      <c r="R3894" s="19"/>
      <c r="S3894" s="19"/>
      <c r="T3894" s="19"/>
      <c r="U3894" s="19"/>
      <c r="V3894" s="19"/>
      <c r="W3894" s="19"/>
      <c r="X3894" s="19"/>
      <c r="Y3894" s="19"/>
      <c r="Z3894" s="19"/>
      <c r="AA3894" s="19"/>
      <c r="AB3894" s="19"/>
      <c r="AC3894" s="19"/>
      <c r="AD3894" s="19"/>
      <c r="AE3894" s="19"/>
      <c r="AF3894" s="19"/>
      <c r="AG3894" s="19"/>
      <c r="AH3894" s="19"/>
      <c r="AI3894" s="19"/>
      <c r="AJ3894" s="19"/>
      <c r="AK3894" s="19"/>
      <c r="AL3894" s="19"/>
      <c r="AM3894" s="19"/>
      <c r="AN3894" s="19"/>
      <c r="AO3894" s="19"/>
      <c r="AP3894" s="19"/>
      <c r="AQ3894" s="19"/>
      <c r="AR3894" s="19"/>
      <c r="AS3894" s="19"/>
      <c r="AT3894" s="19"/>
      <c r="AU3894" s="19"/>
      <c r="AV3894" s="19"/>
      <c r="AW3894" s="19"/>
      <c r="AX3894" s="20"/>
    </row>
    <row r="3895" spans="1:113">
      <c r="B3895" s="21"/>
    </row>
    <row r="3896" spans="1:113" ht="15" thickBot="1">
      <c r="A3896" s="11"/>
      <c r="B3896" s="10" t="s">
        <v>3</v>
      </c>
      <c r="C3896" s="8"/>
      <c r="D3896" s="8"/>
      <c r="E3896" s="8"/>
      <c r="F3896" s="8"/>
      <c r="G3896" s="8"/>
      <c r="H3896" s="8"/>
      <c r="I3896" s="8"/>
      <c r="J3896" s="8"/>
      <c r="K3896" s="8"/>
      <c r="L3896" s="9"/>
      <c r="M3896" s="9"/>
      <c r="N3896" s="9"/>
      <c r="O3896" s="9"/>
      <c r="P3896" s="8"/>
      <c r="Q3896" s="8"/>
      <c r="R3896" s="8"/>
      <c r="S3896" s="8"/>
      <c r="T3896" s="8"/>
      <c r="U3896" s="8"/>
      <c r="V3896" s="10"/>
      <c r="W3896" s="10"/>
      <c r="X3896" s="10"/>
      <c r="Y3896" s="10"/>
      <c r="Z3896" s="10"/>
      <c r="AA3896" s="10"/>
      <c r="AB3896" s="10"/>
      <c r="AC3896" s="10"/>
      <c r="AD3896" s="10"/>
      <c r="AE3896" s="10"/>
      <c r="AF3896" s="10"/>
      <c r="AG3896" s="10"/>
      <c r="AH3896" s="10"/>
      <c r="AI3896" s="10"/>
      <c r="AJ3896" s="10"/>
      <c r="AK3896" s="10"/>
      <c r="AL3896" s="10"/>
      <c r="AM3896" s="10"/>
      <c r="AN3896" s="10"/>
      <c r="AO3896" s="10"/>
      <c r="AP3896" s="10"/>
      <c r="AQ3896" s="10"/>
      <c r="AR3896" s="10"/>
      <c r="AS3896" s="10"/>
      <c r="AT3896" s="10"/>
      <c r="AU3896" s="10"/>
      <c r="AV3896" s="10"/>
      <c r="AW3896" s="10"/>
      <c r="AX3896" s="10"/>
      <c r="DI3896" s="6"/>
    </row>
    <row r="3897" spans="1:113" ht="14.25">
      <c r="A3897" s="8"/>
      <c r="B3897" s="12"/>
      <c r="C3897" s="7"/>
      <c r="D3897" s="7"/>
      <c r="E3897" s="7"/>
      <c r="F3897" s="7"/>
      <c r="G3897" s="7"/>
      <c r="H3897" s="7"/>
      <c r="I3897" s="7"/>
      <c r="J3897" s="7"/>
      <c r="K3897" s="7"/>
      <c r="L3897" s="13"/>
      <c r="M3897" s="13"/>
      <c r="N3897" s="13"/>
      <c r="O3897" s="13"/>
      <c r="P3897" s="7"/>
      <c r="Q3897" s="7"/>
      <c r="R3897" s="7"/>
      <c r="S3897" s="7"/>
      <c r="T3897" s="7"/>
      <c r="U3897" s="7"/>
      <c r="V3897" s="14"/>
      <c r="W3897" s="14"/>
      <c r="X3897" s="14"/>
      <c r="Y3897" s="14"/>
      <c r="Z3897" s="14"/>
      <c r="AA3897" s="14"/>
      <c r="AB3897" s="14"/>
      <c r="AC3897" s="14"/>
      <c r="AD3897" s="14"/>
      <c r="AE3897" s="14"/>
      <c r="AF3897" s="14"/>
      <c r="AG3897" s="14"/>
      <c r="AH3897" s="14"/>
      <c r="AI3897" s="14"/>
      <c r="AJ3897" s="14"/>
      <c r="AK3897" s="14"/>
      <c r="AL3897" s="14"/>
      <c r="AM3897" s="14"/>
      <c r="AN3897" s="14"/>
      <c r="AO3897" s="14"/>
      <c r="AP3897" s="14"/>
      <c r="AQ3897" s="14"/>
      <c r="AR3897" s="14"/>
      <c r="AS3897" s="14"/>
      <c r="AT3897" s="14"/>
      <c r="AU3897" s="14"/>
      <c r="AV3897" s="14"/>
      <c r="AW3897" s="14"/>
      <c r="AX3897" s="15"/>
    </row>
    <row r="3898" spans="1:113" ht="12" customHeight="1">
      <c r="A3898" s="8"/>
      <c r="B3898" s="108" t="s">
        <v>429</v>
      </c>
      <c r="C3898" s="161"/>
      <c r="D3898" s="161"/>
      <c r="E3898" s="161"/>
      <c r="F3898" s="161"/>
      <c r="G3898" s="161"/>
      <c r="H3898" s="161"/>
      <c r="I3898" s="161"/>
      <c r="J3898" s="161"/>
      <c r="K3898" s="161"/>
      <c r="L3898" s="161"/>
      <c r="M3898" s="161"/>
      <c r="N3898" s="161"/>
      <c r="O3898" s="161"/>
      <c r="P3898" s="161"/>
      <c r="Q3898" s="161"/>
      <c r="R3898" s="161"/>
      <c r="S3898" s="161"/>
      <c r="T3898" s="161"/>
      <c r="U3898" s="161"/>
      <c r="V3898" s="161"/>
      <c r="W3898" s="161"/>
      <c r="X3898" s="161"/>
      <c r="Y3898" s="161"/>
      <c r="Z3898" s="161"/>
      <c r="AA3898" s="161"/>
      <c r="AB3898" s="161"/>
      <c r="AC3898" s="161"/>
      <c r="AD3898" s="161"/>
      <c r="AE3898" s="161"/>
      <c r="AF3898" s="161"/>
      <c r="AG3898" s="161"/>
      <c r="AH3898" s="161"/>
      <c r="AI3898" s="161"/>
      <c r="AJ3898" s="161"/>
      <c r="AK3898" s="161"/>
      <c r="AL3898" s="161"/>
      <c r="AM3898" s="161"/>
      <c r="AN3898" s="161"/>
      <c r="AO3898" s="161"/>
      <c r="AP3898" s="161"/>
      <c r="AQ3898" s="161"/>
      <c r="AR3898" s="161"/>
      <c r="AS3898" s="161"/>
      <c r="AT3898" s="161"/>
      <c r="AU3898" s="161"/>
      <c r="AV3898" s="161"/>
      <c r="AW3898" s="161"/>
      <c r="AX3898" s="110"/>
    </row>
    <row r="3899" spans="1:113" ht="12" customHeight="1">
      <c r="A3899" s="8"/>
      <c r="B3899" s="108"/>
      <c r="C3899" s="161"/>
      <c r="D3899" s="161"/>
      <c r="E3899" s="161"/>
      <c r="F3899" s="161"/>
      <c r="G3899" s="161"/>
      <c r="H3899" s="161"/>
      <c r="I3899" s="161"/>
      <c r="J3899" s="161"/>
      <c r="K3899" s="161"/>
      <c r="L3899" s="161"/>
      <c r="M3899" s="161"/>
      <c r="N3899" s="161"/>
      <c r="O3899" s="161"/>
      <c r="P3899" s="161"/>
      <c r="Q3899" s="161"/>
      <c r="R3899" s="161"/>
      <c r="S3899" s="161"/>
      <c r="T3899" s="161"/>
      <c r="U3899" s="161"/>
      <c r="V3899" s="161"/>
      <c r="W3899" s="161"/>
      <c r="X3899" s="161"/>
      <c r="Y3899" s="161"/>
      <c r="Z3899" s="161"/>
      <c r="AA3899" s="161"/>
      <c r="AB3899" s="161"/>
      <c r="AC3899" s="161"/>
      <c r="AD3899" s="161"/>
      <c r="AE3899" s="161"/>
      <c r="AF3899" s="161"/>
      <c r="AG3899" s="161"/>
      <c r="AH3899" s="161"/>
      <c r="AI3899" s="161"/>
      <c r="AJ3899" s="161"/>
      <c r="AK3899" s="161"/>
      <c r="AL3899" s="161"/>
      <c r="AM3899" s="161"/>
      <c r="AN3899" s="161"/>
      <c r="AO3899" s="161"/>
      <c r="AP3899" s="161"/>
      <c r="AQ3899" s="161"/>
      <c r="AR3899" s="161"/>
      <c r="AS3899" s="161"/>
      <c r="AT3899" s="161"/>
      <c r="AU3899" s="161"/>
      <c r="AV3899" s="161"/>
      <c r="AW3899" s="161"/>
      <c r="AX3899" s="110"/>
    </row>
    <row r="3900" spans="1:113" ht="12" customHeight="1">
      <c r="A3900" s="8"/>
      <c r="B3900" s="108"/>
      <c r="C3900" s="161"/>
      <c r="D3900" s="161"/>
      <c r="E3900" s="161"/>
      <c r="F3900" s="161"/>
      <c r="G3900" s="161"/>
      <c r="H3900" s="161"/>
      <c r="I3900" s="161"/>
      <c r="J3900" s="161"/>
      <c r="K3900" s="161"/>
      <c r="L3900" s="161"/>
      <c r="M3900" s="161"/>
      <c r="N3900" s="161"/>
      <c r="O3900" s="161"/>
      <c r="P3900" s="161"/>
      <c r="Q3900" s="161"/>
      <c r="R3900" s="161"/>
      <c r="S3900" s="161"/>
      <c r="T3900" s="161"/>
      <c r="U3900" s="161"/>
      <c r="V3900" s="161"/>
      <c r="W3900" s="161"/>
      <c r="X3900" s="161"/>
      <c r="Y3900" s="161"/>
      <c r="Z3900" s="161"/>
      <c r="AA3900" s="161"/>
      <c r="AB3900" s="161"/>
      <c r="AC3900" s="161"/>
      <c r="AD3900" s="161"/>
      <c r="AE3900" s="161"/>
      <c r="AF3900" s="161"/>
      <c r="AG3900" s="161"/>
      <c r="AH3900" s="161"/>
      <c r="AI3900" s="161"/>
      <c r="AJ3900" s="161"/>
      <c r="AK3900" s="161"/>
      <c r="AL3900" s="161"/>
      <c r="AM3900" s="161"/>
      <c r="AN3900" s="161"/>
      <c r="AO3900" s="161"/>
      <c r="AP3900" s="161"/>
      <c r="AQ3900" s="161"/>
      <c r="AR3900" s="161"/>
      <c r="AS3900" s="161"/>
      <c r="AT3900" s="161"/>
      <c r="AU3900" s="161"/>
      <c r="AV3900" s="161"/>
      <c r="AW3900" s="161"/>
      <c r="AX3900" s="110"/>
    </row>
    <row r="3901" spans="1:113" ht="12" customHeight="1">
      <c r="A3901" s="8"/>
      <c r="B3901" s="108"/>
      <c r="C3901" s="161"/>
      <c r="D3901" s="161"/>
      <c r="E3901" s="161"/>
      <c r="F3901" s="161"/>
      <c r="G3901" s="161"/>
      <c r="H3901" s="161"/>
      <c r="I3901" s="161"/>
      <c r="J3901" s="161"/>
      <c r="K3901" s="161"/>
      <c r="L3901" s="161"/>
      <c r="M3901" s="161"/>
      <c r="N3901" s="161"/>
      <c r="O3901" s="161"/>
      <c r="P3901" s="161"/>
      <c r="Q3901" s="161"/>
      <c r="R3901" s="161"/>
      <c r="S3901" s="161"/>
      <c r="T3901" s="161"/>
      <c r="U3901" s="161"/>
      <c r="V3901" s="161"/>
      <c r="W3901" s="161"/>
      <c r="X3901" s="161"/>
      <c r="Y3901" s="161"/>
      <c r="Z3901" s="161"/>
      <c r="AA3901" s="161"/>
      <c r="AB3901" s="161"/>
      <c r="AC3901" s="161"/>
      <c r="AD3901" s="161"/>
      <c r="AE3901" s="161"/>
      <c r="AF3901" s="161"/>
      <c r="AG3901" s="161"/>
      <c r="AH3901" s="161"/>
      <c r="AI3901" s="161"/>
      <c r="AJ3901" s="161"/>
      <c r="AK3901" s="161"/>
      <c r="AL3901" s="161"/>
      <c r="AM3901" s="161"/>
      <c r="AN3901" s="161"/>
      <c r="AO3901" s="161"/>
      <c r="AP3901" s="161"/>
      <c r="AQ3901" s="161"/>
      <c r="AR3901" s="161"/>
      <c r="AS3901" s="161"/>
      <c r="AT3901" s="161"/>
      <c r="AU3901" s="161"/>
      <c r="AV3901" s="161"/>
      <c r="AW3901" s="161"/>
      <c r="AX3901" s="110"/>
    </row>
    <row r="3902" spans="1:113" ht="12" customHeight="1">
      <c r="A3902" s="8"/>
      <c r="B3902" s="108"/>
      <c r="C3902" s="161"/>
      <c r="D3902" s="161"/>
      <c r="E3902" s="161"/>
      <c r="F3902" s="161"/>
      <c r="G3902" s="161"/>
      <c r="H3902" s="161"/>
      <c r="I3902" s="161"/>
      <c r="J3902" s="161"/>
      <c r="K3902" s="161"/>
      <c r="L3902" s="161"/>
      <c r="M3902" s="161"/>
      <c r="N3902" s="161"/>
      <c r="O3902" s="161"/>
      <c r="P3902" s="161"/>
      <c r="Q3902" s="161"/>
      <c r="R3902" s="161"/>
      <c r="S3902" s="161"/>
      <c r="T3902" s="161"/>
      <c r="U3902" s="161"/>
      <c r="V3902" s="161"/>
      <c r="W3902" s="161"/>
      <c r="X3902" s="161"/>
      <c r="Y3902" s="161"/>
      <c r="Z3902" s="161"/>
      <c r="AA3902" s="161"/>
      <c r="AB3902" s="161"/>
      <c r="AC3902" s="161"/>
      <c r="AD3902" s="161"/>
      <c r="AE3902" s="161"/>
      <c r="AF3902" s="161"/>
      <c r="AG3902" s="161"/>
      <c r="AH3902" s="161"/>
      <c r="AI3902" s="161"/>
      <c r="AJ3902" s="161"/>
      <c r="AK3902" s="161"/>
      <c r="AL3902" s="161"/>
      <c r="AM3902" s="161"/>
      <c r="AN3902" s="161"/>
      <c r="AO3902" s="161"/>
      <c r="AP3902" s="161"/>
      <c r="AQ3902" s="161"/>
      <c r="AR3902" s="161"/>
      <c r="AS3902" s="161"/>
      <c r="AT3902" s="161"/>
      <c r="AU3902" s="161"/>
      <c r="AV3902" s="161"/>
      <c r="AW3902" s="161"/>
      <c r="AX3902" s="110"/>
    </row>
    <row r="3903" spans="1:113" ht="12" customHeight="1">
      <c r="A3903" s="8"/>
      <c r="B3903" s="108"/>
      <c r="C3903" s="161"/>
      <c r="D3903" s="161"/>
      <c r="E3903" s="161"/>
      <c r="F3903" s="161"/>
      <c r="G3903" s="161"/>
      <c r="H3903" s="161"/>
      <c r="I3903" s="161"/>
      <c r="J3903" s="161"/>
      <c r="K3903" s="161"/>
      <c r="L3903" s="161"/>
      <c r="M3903" s="161"/>
      <c r="N3903" s="161"/>
      <c r="O3903" s="161"/>
      <c r="P3903" s="161"/>
      <c r="Q3903" s="161"/>
      <c r="R3903" s="161"/>
      <c r="S3903" s="161"/>
      <c r="T3903" s="161"/>
      <c r="U3903" s="161"/>
      <c r="V3903" s="161"/>
      <c r="W3903" s="161"/>
      <c r="X3903" s="161"/>
      <c r="Y3903" s="161"/>
      <c r="Z3903" s="161"/>
      <c r="AA3903" s="161"/>
      <c r="AB3903" s="161"/>
      <c r="AC3903" s="161"/>
      <c r="AD3903" s="161"/>
      <c r="AE3903" s="161"/>
      <c r="AF3903" s="161"/>
      <c r="AG3903" s="161"/>
      <c r="AH3903" s="161"/>
      <c r="AI3903" s="161"/>
      <c r="AJ3903" s="161"/>
      <c r="AK3903" s="161"/>
      <c r="AL3903" s="161"/>
      <c r="AM3903" s="161"/>
      <c r="AN3903" s="161"/>
      <c r="AO3903" s="161"/>
      <c r="AP3903" s="161"/>
      <c r="AQ3903" s="161"/>
      <c r="AR3903" s="161"/>
      <c r="AS3903" s="161"/>
      <c r="AT3903" s="161"/>
      <c r="AU3903" s="161"/>
      <c r="AV3903" s="161"/>
      <c r="AW3903" s="161"/>
      <c r="AX3903" s="110"/>
      <c r="BC3903" s="16"/>
    </row>
    <row r="3904" spans="1:113" ht="12" customHeight="1">
      <c r="A3904" s="8"/>
      <c r="B3904" s="108"/>
      <c r="C3904" s="161"/>
      <c r="D3904" s="161"/>
      <c r="E3904" s="161"/>
      <c r="F3904" s="161"/>
      <c r="G3904" s="161"/>
      <c r="H3904" s="161"/>
      <c r="I3904" s="161"/>
      <c r="J3904" s="161"/>
      <c r="K3904" s="161"/>
      <c r="L3904" s="161"/>
      <c r="M3904" s="161"/>
      <c r="N3904" s="161"/>
      <c r="O3904" s="161"/>
      <c r="P3904" s="161"/>
      <c r="Q3904" s="161"/>
      <c r="R3904" s="161"/>
      <c r="S3904" s="161"/>
      <c r="T3904" s="161"/>
      <c r="U3904" s="161"/>
      <c r="V3904" s="161"/>
      <c r="W3904" s="161"/>
      <c r="X3904" s="161"/>
      <c r="Y3904" s="161"/>
      <c r="Z3904" s="161"/>
      <c r="AA3904" s="161"/>
      <c r="AB3904" s="161"/>
      <c r="AC3904" s="161"/>
      <c r="AD3904" s="161"/>
      <c r="AE3904" s="161"/>
      <c r="AF3904" s="161"/>
      <c r="AG3904" s="161"/>
      <c r="AH3904" s="161"/>
      <c r="AI3904" s="161"/>
      <c r="AJ3904" s="161"/>
      <c r="AK3904" s="161"/>
      <c r="AL3904" s="161"/>
      <c r="AM3904" s="161"/>
      <c r="AN3904" s="161"/>
      <c r="AO3904" s="161"/>
      <c r="AP3904" s="161"/>
      <c r="AQ3904" s="161"/>
      <c r="AR3904" s="161"/>
      <c r="AS3904" s="161"/>
      <c r="AT3904" s="161"/>
      <c r="AU3904" s="161"/>
      <c r="AV3904" s="161"/>
      <c r="AW3904" s="161"/>
      <c r="AX3904" s="110"/>
    </row>
    <row r="3905" spans="1:251" ht="12" customHeight="1">
      <c r="A3905" s="8"/>
      <c r="B3905" s="108"/>
      <c r="C3905" s="161"/>
      <c r="D3905" s="161"/>
      <c r="E3905" s="161"/>
      <c r="F3905" s="161"/>
      <c r="G3905" s="161"/>
      <c r="H3905" s="161"/>
      <c r="I3905" s="161"/>
      <c r="J3905" s="161"/>
      <c r="K3905" s="161"/>
      <c r="L3905" s="161"/>
      <c r="M3905" s="161"/>
      <c r="N3905" s="161"/>
      <c r="O3905" s="161"/>
      <c r="P3905" s="161"/>
      <c r="Q3905" s="161"/>
      <c r="R3905" s="161"/>
      <c r="S3905" s="161"/>
      <c r="T3905" s="161"/>
      <c r="U3905" s="161"/>
      <c r="V3905" s="161"/>
      <c r="W3905" s="161"/>
      <c r="X3905" s="161"/>
      <c r="Y3905" s="161"/>
      <c r="Z3905" s="161"/>
      <c r="AA3905" s="161"/>
      <c r="AB3905" s="161"/>
      <c r="AC3905" s="161"/>
      <c r="AD3905" s="161"/>
      <c r="AE3905" s="161"/>
      <c r="AF3905" s="161"/>
      <c r="AG3905" s="161"/>
      <c r="AH3905" s="161"/>
      <c r="AI3905" s="161"/>
      <c r="AJ3905" s="161"/>
      <c r="AK3905" s="161"/>
      <c r="AL3905" s="161"/>
      <c r="AM3905" s="161"/>
      <c r="AN3905" s="161"/>
      <c r="AO3905" s="161"/>
      <c r="AP3905" s="161"/>
      <c r="AQ3905" s="161"/>
      <c r="AR3905" s="161"/>
      <c r="AS3905" s="161"/>
      <c r="AT3905" s="161"/>
      <c r="AU3905" s="161"/>
      <c r="AV3905" s="161"/>
      <c r="AW3905" s="161"/>
      <c r="AX3905" s="110"/>
    </row>
    <row r="3906" spans="1:251" ht="24" customHeight="1" thickBot="1">
      <c r="A3906" s="8"/>
      <c r="B3906" s="162"/>
      <c r="C3906" s="163"/>
      <c r="D3906" s="163"/>
      <c r="E3906" s="163"/>
      <c r="F3906" s="163"/>
      <c r="G3906" s="163"/>
      <c r="H3906" s="163"/>
      <c r="I3906" s="163"/>
      <c r="J3906" s="163"/>
      <c r="K3906" s="163"/>
      <c r="L3906" s="163"/>
      <c r="M3906" s="163"/>
      <c r="N3906" s="163"/>
      <c r="O3906" s="163"/>
      <c r="P3906" s="163"/>
      <c r="Q3906" s="163"/>
      <c r="R3906" s="163"/>
      <c r="S3906" s="163"/>
      <c r="T3906" s="163"/>
      <c r="U3906" s="163"/>
      <c r="V3906" s="163"/>
      <c r="W3906" s="163"/>
      <c r="X3906" s="163"/>
      <c r="Y3906" s="163"/>
      <c r="Z3906" s="163"/>
      <c r="AA3906" s="163"/>
      <c r="AB3906" s="163"/>
      <c r="AC3906" s="163"/>
      <c r="AD3906" s="163"/>
      <c r="AE3906" s="163"/>
      <c r="AF3906" s="163"/>
      <c r="AG3906" s="163"/>
      <c r="AH3906" s="163"/>
      <c r="AI3906" s="163"/>
      <c r="AJ3906" s="163"/>
      <c r="AK3906" s="163"/>
      <c r="AL3906" s="163"/>
      <c r="AM3906" s="163"/>
      <c r="AN3906" s="163"/>
      <c r="AO3906" s="163"/>
      <c r="AP3906" s="163"/>
      <c r="AQ3906" s="163"/>
      <c r="AR3906" s="163"/>
      <c r="AS3906" s="163"/>
      <c r="AT3906" s="163"/>
      <c r="AU3906" s="163"/>
      <c r="AV3906" s="163"/>
      <c r="AW3906" s="163"/>
      <c r="AX3906" s="164"/>
    </row>
    <row r="3907" spans="1:251" ht="15" thickBot="1">
      <c r="A3907" s="17"/>
      <c r="B3907" s="18"/>
      <c r="C3907" s="19"/>
      <c r="D3907" s="19"/>
      <c r="E3907" s="19"/>
      <c r="F3907" s="19"/>
      <c r="G3907" s="19"/>
      <c r="H3907" s="19"/>
      <c r="I3907" s="19"/>
      <c r="J3907" s="19"/>
      <c r="K3907" s="19"/>
      <c r="L3907" s="19"/>
      <c r="M3907" s="19"/>
      <c r="N3907" s="19"/>
      <c r="O3907" s="19"/>
      <c r="P3907" s="19"/>
      <c r="Q3907" s="19"/>
      <c r="R3907" s="19"/>
      <c r="S3907" s="19"/>
      <c r="T3907" s="19"/>
      <c r="U3907" s="19"/>
      <c r="V3907" s="19"/>
      <c r="W3907" s="19"/>
      <c r="X3907" s="19"/>
      <c r="Y3907" s="19"/>
      <c r="Z3907" s="19"/>
      <c r="AA3907" s="19"/>
      <c r="AB3907" s="19"/>
      <c r="AC3907" s="19"/>
      <c r="AD3907" s="19"/>
      <c r="AE3907" s="19"/>
      <c r="AF3907" s="19"/>
      <c r="AG3907" s="19"/>
      <c r="AH3907" s="19"/>
      <c r="AI3907" s="19"/>
      <c r="AJ3907" s="19"/>
      <c r="AK3907" s="19"/>
      <c r="AL3907" s="19"/>
      <c r="AM3907" s="19"/>
      <c r="AN3907" s="19"/>
      <c r="AO3907" s="19"/>
      <c r="AP3907" s="19"/>
      <c r="AQ3907" s="19"/>
      <c r="AR3907" s="19"/>
      <c r="AS3907" s="19"/>
      <c r="AT3907" s="19"/>
      <c r="AU3907" s="19"/>
      <c r="AV3907" s="19"/>
      <c r="AW3907" s="19"/>
      <c r="AX3907" s="20"/>
    </row>
    <row r="3908" spans="1:251">
      <c r="B3908" s="21"/>
    </row>
    <row r="3909" spans="1:251" ht="14.25">
      <c r="B3909" s="10" t="s">
        <v>4</v>
      </c>
      <c r="C3909" s="8"/>
      <c r="D3909" s="8"/>
      <c r="E3909" s="8"/>
      <c r="F3909" s="8"/>
      <c r="G3909" s="8"/>
      <c r="H3909" s="8"/>
      <c r="I3909" s="8"/>
      <c r="J3909" s="8"/>
      <c r="K3909" s="8"/>
      <c r="L3909" s="9"/>
      <c r="M3909" s="9"/>
      <c r="N3909" s="9"/>
      <c r="O3909" s="9"/>
      <c r="P3909" s="8"/>
      <c r="Q3909" s="8"/>
      <c r="R3909" s="8"/>
      <c r="S3909" s="8"/>
      <c r="T3909" s="8"/>
      <c r="U3909" s="8"/>
      <c r="V3909" s="10"/>
      <c r="W3909" s="10"/>
      <c r="X3909" s="10"/>
      <c r="Y3909" s="10"/>
      <c r="Z3909" s="10"/>
      <c r="AA3909" s="10"/>
      <c r="AB3909" s="10"/>
      <c r="AC3909" s="10"/>
      <c r="AD3909" s="10"/>
      <c r="AE3909" s="10"/>
      <c r="AF3909" s="10"/>
      <c r="AG3909" s="10"/>
      <c r="AH3909" s="10"/>
      <c r="AI3909" s="10"/>
      <c r="AJ3909" s="10"/>
      <c r="AK3909" s="10"/>
      <c r="AL3909" s="10"/>
      <c r="AM3909" s="10"/>
      <c r="AN3909" s="10"/>
      <c r="AO3909" s="10"/>
      <c r="AP3909" s="10"/>
      <c r="AQ3909" s="10"/>
      <c r="AR3909" s="10"/>
      <c r="AS3909" s="10"/>
      <c r="AT3909" s="10"/>
      <c r="AU3909" s="10"/>
      <c r="AV3909" s="10"/>
      <c r="AW3909" s="10"/>
      <c r="AX3909" s="10"/>
    </row>
    <row r="3910" spans="1:251" ht="15" thickBot="1">
      <c r="B3910" s="8"/>
      <c r="C3910" s="8"/>
      <c r="D3910" s="8"/>
      <c r="E3910" s="8"/>
      <c r="F3910" s="8"/>
      <c r="G3910" s="8"/>
      <c r="H3910" s="8"/>
      <c r="I3910" s="8"/>
      <c r="J3910" s="8"/>
      <c r="K3910" s="8"/>
      <c r="L3910" s="9"/>
      <c r="M3910" s="9"/>
      <c r="N3910" s="9"/>
      <c r="O3910" s="9"/>
      <c r="P3910" s="8"/>
      <c r="Q3910" s="8"/>
      <c r="R3910" s="8"/>
      <c r="S3910" s="8"/>
      <c r="T3910" s="8"/>
      <c r="U3910" s="8"/>
      <c r="V3910" s="10"/>
      <c r="W3910" s="10"/>
      <c r="X3910" s="10"/>
      <c r="Y3910" s="10"/>
      <c r="Z3910" s="10"/>
      <c r="AA3910" s="10"/>
      <c r="AB3910" s="10"/>
      <c r="AC3910" s="10"/>
      <c r="AD3910" s="10"/>
      <c r="AE3910" s="10"/>
      <c r="AF3910" s="10"/>
      <c r="AG3910" s="10"/>
      <c r="AH3910" s="10"/>
      <c r="AI3910" s="10"/>
      <c r="AJ3910" s="10"/>
      <c r="AK3910" s="10"/>
      <c r="AL3910" s="10"/>
      <c r="AM3910" s="10"/>
      <c r="AN3910" s="10"/>
      <c r="AO3910" s="10"/>
      <c r="AP3910" s="10"/>
      <c r="AQ3910" s="10"/>
      <c r="AR3910" s="10"/>
      <c r="AS3910" s="10"/>
      <c r="AT3910" s="10"/>
      <c r="AU3910" s="10"/>
      <c r="AV3910" s="10"/>
      <c r="AW3910" s="10"/>
      <c r="AX3910" s="22" t="s">
        <v>5</v>
      </c>
    </row>
    <row r="3911" spans="1:251" s="16" customFormat="1" ht="13.5" customHeight="1">
      <c r="A3911" s="8"/>
      <c r="B3911" s="111" t="s">
        <v>6</v>
      </c>
      <c r="C3911" s="112"/>
      <c r="D3911" s="112"/>
      <c r="E3911" s="112"/>
      <c r="F3911" s="112"/>
      <c r="G3911" s="112"/>
      <c r="H3911" s="112"/>
      <c r="I3911" s="112"/>
      <c r="J3911" s="112"/>
      <c r="K3911" s="112"/>
      <c r="L3911" s="112"/>
      <c r="M3911" s="112"/>
      <c r="N3911" s="112"/>
      <c r="O3911" s="112"/>
      <c r="P3911" s="112"/>
      <c r="Q3911" s="112"/>
      <c r="R3911" s="112"/>
      <c r="S3911" s="112"/>
      <c r="T3911" s="112"/>
      <c r="U3911" s="112"/>
      <c r="V3911" s="112"/>
      <c r="W3911" s="112"/>
      <c r="X3911" s="112"/>
      <c r="Y3911" s="112"/>
      <c r="Z3911" s="113"/>
      <c r="AA3911" s="117" t="s">
        <v>9</v>
      </c>
      <c r="AB3911" s="112"/>
      <c r="AC3911" s="112"/>
      <c r="AD3911" s="112"/>
      <c r="AE3911" s="112"/>
      <c r="AF3911" s="112"/>
      <c r="AG3911" s="112"/>
      <c r="AH3911" s="112"/>
      <c r="AI3911" s="113"/>
      <c r="AJ3911" s="117" t="s">
        <v>10</v>
      </c>
      <c r="AK3911" s="112"/>
      <c r="AL3911" s="112"/>
      <c r="AM3911" s="112"/>
      <c r="AN3911" s="112"/>
      <c r="AO3911" s="112"/>
      <c r="AP3911" s="112"/>
      <c r="AQ3911" s="112"/>
      <c r="AR3911" s="113"/>
      <c r="AS3911" s="117" t="s">
        <v>7</v>
      </c>
      <c r="AT3911" s="112"/>
      <c r="AU3911" s="112"/>
      <c r="AV3911" s="112"/>
      <c r="AW3911" s="112"/>
      <c r="AX3911" s="119"/>
      <c r="AY3911" s="2"/>
      <c r="AZ3911" s="2"/>
      <c r="BA3911" s="2"/>
      <c r="BB3911" s="2"/>
      <c r="BC3911" s="2"/>
      <c r="BD3911" s="2"/>
      <c r="BE3911" s="2"/>
      <c r="BF3911" s="2"/>
      <c r="BG3911" s="2"/>
      <c r="BH3911" s="2"/>
      <c r="BI3911" s="2"/>
      <c r="BJ3911" s="2"/>
      <c r="BK3911" s="2"/>
      <c r="BL3911" s="2"/>
      <c r="BM3911" s="2"/>
      <c r="BN3911" s="2"/>
      <c r="BO3911" s="2"/>
      <c r="BP3911" s="2"/>
      <c r="BQ3911" s="2"/>
      <c r="BR3911" s="2"/>
      <c r="BS3911" s="2"/>
      <c r="BT3911" s="2"/>
      <c r="BU3911" s="2"/>
      <c r="BV3911" s="2"/>
      <c r="BW3911" s="2"/>
      <c r="BX3911" s="2"/>
      <c r="BY3911" s="2"/>
      <c r="BZ3911" s="2"/>
      <c r="CA3911" s="2"/>
      <c r="CB3911" s="2"/>
      <c r="CC3911" s="2"/>
      <c r="CD3911" s="2"/>
      <c r="CE3911" s="2"/>
      <c r="CF3911" s="2"/>
      <c r="CG3911" s="2"/>
      <c r="CH3911" s="2"/>
      <c r="CI3911" s="2"/>
      <c r="CJ3911" s="2"/>
      <c r="CK3911" s="2"/>
      <c r="CL3911" s="2"/>
      <c r="CM3911" s="2"/>
      <c r="CN3911" s="2"/>
      <c r="CO3911" s="2"/>
      <c r="CP3911" s="2"/>
      <c r="CQ3911" s="2"/>
      <c r="CR3911" s="2"/>
      <c r="CS3911" s="2"/>
      <c r="CT3911" s="2"/>
      <c r="CU3911" s="2"/>
      <c r="CV3911" s="2"/>
      <c r="CW3911" s="2"/>
      <c r="CX3911" s="2"/>
      <c r="CY3911" s="2"/>
      <c r="CZ3911" s="2"/>
      <c r="DA3911" s="2"/>
      <c r="DB3911" s="2"/>
      <c r="DC3911" s="2"/>
      <c r="DD3911" s="2"/>
      <c r="DE3911" s="2"/>
      <c r="DF3911" s="2"/>
      <c r="DG3911" s="2"/>
      <c r="DH3911" s="2"/>
      <c r="DI3911" s="2"/>
      <c r="DJ3911" s="2"/>
      <c r="DK3911" s="2"/>
      <c r="DL3911" s="2"/>
      <c r="DM3911" s="2"/>
      <c r="DN3911" s="2"/>
      <c r="DO3911" s="2"/>
      <c r="DP3911" s="2"/>
      <c r="DQ3911" s="2"/>
      <c r="DR3911" s="2"/>
      <c r="DS3911" s="2"/>
      <c r="DT3911" s="2"/>
      <c r="DU3911" s="2"/>
      <c r="DV3911" s="2"/>
      <c r="DW3911" s="2"/>
      <c r="DX3911" s="2"/>
      <c r="DY3911" s="2"/>
      <c r="DZ3911" s="2"/>
      <c r="EA3911" s="2"/>
      <c r="EB3911" s="2"/>
      <c r="EC3911" s="2"/>
      <c r="ED3911" s="2"/>
      <c r="EE3911" s="2"/>
      <c r="EF3911" s="2"/>
      <c r="EG3911" s="2"/>
      <c r="EH3911" s="2"/>
      <c r="EI3911" s="2"/>
      <c r="EJ3911" s="2"/>
      <c r="EK3911" s="2"/>
      <c r="EL3911" s="2"/>
      <c r="EM3911" s="2"/>
      <c r="EN3911" s="2"/>
      <c r="EO3911" s="2"/>
      <c r="EP3911" s="2"/>
      <c r="EQ3911" s="2"/>
      <c r="ER3911" s="2"/>
      <c r="ES3911" s="2"/>
      <c r="ET3911" s="2"/>
      <c r="EU3911" s="2"/>
      <c r="EV3911" s="2"/>
      <c r="EW3911" s="2"/>
      <c r="EX3911" s="2"/>
      <c r="EY3911" s="2"/>
      <c r="EZ3911" s="2"/>
      <c r="FA3911" s="2"/>
      <c r="FB3911" s="2"/>
      <c r="FC3911" s="2"/>
      <c r="FD3911" s="2"/>
      <c r="FE3911" s="2"/>
      <c r="FF3911" s="2"/>
      <c r="FG3911" s="2"/>
      <c r="FH3911" s="2"/>
      <c r="FI3911" s="2"/>
      <c r="FJ3911" s="2"/>
      <c r="FK3911" s="2"/>
      <c r="FL3911" s="2"/>
      <c r="FM3911" s="2"/>
      <c r="FN3911" s="2"/>
      <c r="FO3911" s="2"/>
      <c r="FP3911" s="2"/>
      <c r="FQ3911" s="2"/>
      <c r="FR3911" s="2"/>
      <c r="FS3911" s="2"/>
      <c r="FT3911" s="2"/>
      <c r="FU3911" s="2"/>
      <c r="FV3911" s="2"/>
      <c r="FW3911" s="2"/>
      <c r="FX3911" s="2"/>
      <c r="FY3911" s="2"/>
      <c r="FZ3911" s="2"/>
      <c r="GA3911" s="2"/>
      <c r="GB3911" s="2"/>
      <c r="GC3911" s="2"/>
      <c r="GD3911" s="2"/>
      <c r="GE3911" s="2"/>
      <c r="GF3911" s="2"/>
      <c r="GG3911" s="2"/>
      <c r="GH3911" s="2"/>
      <c r="GI3911" s="2"/>
      <c r="GJ3911" s="2"/>
      <c r="GK3911" s="2"/>
      <c r="GL3911" s="2"/>
      <c r="GM3911" s="2"/>
      <c r="GN3911" s="2"/>
      <c r="GO3911" s="2"/>
      <c r="GP3911" s="2"/>
      <c r="GQ3911" s="2"/>
      <c r="GR3911" s="2"/>
      <c r="GS3911" s="2"/>
      <c r="GT3911" s="2"/>
      <c r="GU3911" s="2"/>
      <c r="GV3911" s="2"/>
      <c r="GW3911" s="2"/>
      <c r="GX3911" s="2"/>
      <c r="GY3911" s="2"/>
      <c r="GZ3911" s="2"/>
      <c r="HA3911" s="2"/>
      <c r="HB3911" s="2"/>
      <c r="HC3911" s="2"/>
      <c r="HD3911" s="2"/>
      <c r="HE3911" s="2"/>
      <c r="HF3911" s="2"/>
      <c r="HG3911" s="2"/>
      <c r="HH3911" s="2"/>
      <c r="HI3911" s="2"/>
      <c r="HJ3911" s="2"/>
      <c r="HK3911" s="2"/>
      <c r="HL3911" s="2"/>
      <c r="HM3911" s="2"/>
      <c r="HN3911" s="2"/>
      <c r="HO3911" s="2"/>
      <c r="HP3911" s="2"/>
      <c r="HQ3911" s="2"/>
      <c r="HR3911" s="2"/>
      <c r="HS3911" s="2"/>
      <c r="HT3911" s="2"/>
      <c r="HU3911" s="2"/>
      <c r="HV3911" s="2"/>
      <c r="HW3911" s="2"/>
      <c r="HX3911" s="2"/>
      <c r="HY3911" s="2"/>
      <c r="HZ3911" s="2"/>
      <c r="IA3911" s="2"/>
      <c r="IB3911" s="2"/>
      <c r="IC3911" s="2"/>
      <c r="ID3911" s="2"/>
      <c r="IE3911" s="2"/>
      <c r="IF3911" s="2"/>
      <c r="IG3911" s="2"/>
      <c r="IH3911" s="2"/>
      <c r="II3911" s="2"/>
      <c r="IJ3911" s="2"/>
      <c r="IK3911" s="2"/>
      <c r="IL3911" s="2"/>
      <c r="IM3911" s="2"/>
      <c r="IN3911" s="2"/>
      <c r="IO3911" s="2"/>
      <c r="IP3911" s="2"/>
      <c r="IQ3911" s="2"/>
    </row>
    <row r="3912" spans="1:251" s="16" customFormat="1" ht="13.5">
      <c r="A3912" s="8"/>
      <c r="B3912" s="114"/>
      <c r="C3912" s="115"/>
      <c r="D3912" s="115"/>
      <c r="E3912" s="115"/>
      <c r="F3912" s="115"/>
      <c r="G3912" s="115"/>
      <c r="H3912" s="115"/>
      <c r="I3912" s="115"/>
      <c r="J3912" s="115"/>
      <c r="K3912" s="115"/>
      <c r="L3912" s="115"/>
      <c r="M3912" s="115"/>
      <c r="N3912" s="115"/>
      <c r="O3912" s="115"/>
      <c r="P3912" s="115"/>
      <c r="Q3912" s="115"/>
      <c r="R3912" s="115"/>
      <c r="S3912" s="115"/>
      <c r="T3912" s="115"/>
      <c r="U3912" s="115"/>
      <c r="V3912" s="115"/>
      <c r="W3912" s="115"/>
      <c r="X3912" s="115"/>
      <c r="Y3912" s="115"/>
      <c r="Z3912" s="116"/>
      <c r="AA3912" s="118"/>
      <c r="AB3912" s="115"/>
      <c r="AC3912" s="115"/>
      <c r="AD3912" s="115"/>
      <c r="AE3912" s="115"/>
      <c r="AF3912" s="115"/>
      <c r="AG3912" s="115"/>
      <c r="AH3912" s="115"/>
      <c r="AI3912" s="116"/>
      <c r="AJ3912" s="118"/>
      <c r="AK3912" s="115"/>
      <c r="AL3912" s="115"/>
      <c r="AM3912" s="115"/>
      <c r="AN3912" s="115"/>
      <c r="AO3912" s="115"/>
      <c r="AP3912" s="115"/>
      <c r="AQ3912" s="115"/>
      <c r="AR3912" s="116"/>
      <c r="AS3912" s="118"/>
      <c r="AT3912" s="115"/>
      <c r="AU3912" s="115"/>
      <c r="AV3912" s="115"/>
      <c r="AW3912" s="115"/>
      <c r="AX3912" s="120"/>
      <c r="AY3912" s="2"/>
      <c r="AZ3912" s="2"/>
      <c r="BA3912" s="2"/>
      <c r="BB3912" s="23"/>
      <c r="BC3912" s="24"/>
      <c r="BE3912" s="2"/>
      <c r="BF3912" s="2"/>
      <c r="BG3912" s="2"/>
      <c r="BH3912" s="2"/>
      <c r="BI3912" s="2"/>
      <c r="BJ3912" s="2"/>
      <c r="BK3912" s="2"/>
      <c r="BL3912" s="2"/>
      <c r="BM3912" s="2"/>
      <c r="BN3912" s="2"/>
      <c r="BO3912" s="2"/>
      <c r="BP3912" s="2"/>
      <c r="BQ3912" s="2"/>
      <c r="BR3912" s="2"/>
      <c r="BS3912" s="2"/>
      <c r="BT3912" s="2"/>
      <c r="BU3912" s="2"/>
      <c r="BV3912" s="2"/>
      <c r="BW3912" s="2"/>
      <c r="BX3912" s="2"/>
      <c r="BY3912" s="2"/>
      <c r="BZ3912" s="2"/>
      <c r="CA3912" s="2"/>
      <c r="CB3912" s="2"/>
      <c r="CC3912" s="2"/>
      <c r="CD3912" s="2"/>
      <c r="CE3912" s="2"/>
      <c r="CF3912" s="2"/>
      <c r="CG3912" s="2"/>
      <c r="CH3912" s="2"/>
      <c r="CI3912" s="2"/>
      <c r="CJ3912" s="2"/>
      <c r="CK3912" s="2"/>
      <c r="CL3912" s="2"/>
      <c r="CM3912" s="2"/>
      <c r="CN3912" s="2"/>
      <c r="CO3912" s="2"/>
      <c r="CP3912" s="2"/>
      <c r="CQ3912" s="2"/>
      <c r="CR3912" s="2"/>
      <c r="CS3912" s="2"/>
      <c r="CT3912" s="2"/>
      <c r="CU3912" s="2"/>
      <c r="CV3912" s="2"/>
      <c r="CW3912" s="2"/>
      <c r="CX3912" s="2"/>
      <c r="CY3912" s="2"/>
      <c r="CZ3912" s="2"/>
      <c r="DA3912" s="2"/>
      <c r="DB3912" s="2"/>
      <c r="DC3912" s="2"/>
      <c r="DD3912" s="2"/>
      <c r="DE3912" s="2"/>
      <c r="DF3912" s="2"/>
      <c r="DG3912" s="2"/>
      <c r="DH3912" s="2"/>
      <c r="DI3912" s="2"/>
      <c r="DJ3912" s="2"/>
      <c r="DK3912" s="2"/>
      <c r="DL3912" s="2"/>
      <c r="DM3912" s="2"/>
      <c r="DN3912" s="2"/>
      <c r="DO3912" s="2"/>
      <c r="DP3912" s="2"/>
      <c r="DQ3912" s="2"/>
      <c r="DR3912" s="2"/>
      <c r="DS3912" s="2"/>
      <c r="DT3912" s="2"/>
      <c r="DU3912" s="2"/>
      <c r="DV3912" s="2"/>
      <c r="DW3912" s="2"/>
      <c r="DX3912" s="2"/>
      <c r="DY3912" s="2"/>
      <c r="DZ3912" s="2"/>
      <c r="EA3912" s="2"/>
      <c r="EB3912" s="2"/>
      <c r="EC3912" s="2"/>
      <c r="ED3912" s="2"/>
      <c r="EE3912" s="2"/>
      <c r="EF3912" s="2"/>
      <c r="EG3912" s="2"/>
      <c r="EH3912" s="2"/>
      <c r="EI3912" s="2"/>
      <c r="EJ3912" s="2"/>
      <c r="EK3912" s="2"/>
      <c r="EL3912" s="2"/>
      <c r="EM3912" s="2"/>
      <c r="EN3912" s="2"/>
      <c r="EO3912" s="2"/>
      <c r="EP3912" s="2"/>
      <c r="EQ3912" s="2"/>
      <c r="ER3912" s="2"/>
      <c r="ES3912" s="2"/>
      <c r="ET3912" s="2"/>
      <c r="EU3912" s="2"/>
      <c r="EV3912" s="2"/>
      <c r="EW3912" s="2"/>
      <c r="EX3912" s="2"/>
      <c r="EY3912" s="2"/>
      <c r="EZ3912" s="2"/>
      <c r="FA3912" s="2"/>
      <c r="FB3912" s="2"/>
      <c r="FC3912" s="2"/>
      <c r="FD3912" s="2"/>
      <c r="FE3912" s="2"/>
      <c r="FF3912" s="2"/>
      <c r="FG3912" s="2"/>
      <c r="FH3912" s="2"/>
      <c r="FI3912" s="2"/>
      <c r="FJ3912" s="2"/>
      <c r="FK3912" s="2"/>
      <c r="FL3912" s="2"/>
      <c r="FM3912" s="2"/>
      <c r="FN3912" s="2"/>
      <c r="FO3912" s="2"/>
      <c r="FP3912" s="2"/>
      <c r="FQ3912" s="2"/>
      <c r="FR3912" s="2"/>
      <c r="FS3912" s="2"/>
      <c r="FT3912" s="2"/>
      <c r="FU3912" s="2"/>
      <c r="FV3912" s="2"/>
      <c r="FW3912" s="2"/>
      <c r="FX3912" s="2"/>
      <c r="FY3912" s="2"/>
      <c r="FZ3912" s="2"/>
      <c r="GA3912" s="2"/>
      <c r="GB3912" s="2"/>
      <c r="GC3912" s="2"/>
      <c r="GD3912" s="2"/>
      <c r="GE3912" s="2"/>
      <c r="GF3912" s="2"/>
      <c r="GG3912" s="2"/>
      <c r="GH3912" s="2"/>
      <c r="GI3912" s="2"/>
      <c r="GJ3912" s="2"/>
      <c r="GK3912" s="2"/>
      <c r="GL3912" s="2"/>
      <c r="GM3912" s="2"/>
      <c r="GN3912" s="2"/>
      <c r="GO3912" s="2"/>
      <c r="GP3912" s="2"/>
      <c r="GQ3912" s="2"/>
      <c r="GR3912" s="2"/>
      <c r="GS3912" s="2"/>
      <c r="GT3912" s="2"/>
      <c r="GU3912" s="2"/>
      <c r="GV3912" s="2"/>
      <c r="GW3912" s="2"/>
      <c r="GX3912" s="2"/>
      <c r="GY3912" s="2"/>
      <c r="GZ3912" s="2"/>
      <c r="HA3912" s="2"/>
      <c r="HB3912" s="2"/>
      <c r="HC3912" s="2"/>
      <c r="HD3912" s="2"/>
      <c r="HE3912" s="2"/>
      <c r="HF3912" s="2"/>
      <c r="HG3912" s="2"/>
      <c r="HH3912" s="2"/>
      <c r="HI3912" s="2"/>
      <c r="HJ3912" s="2"/>
      <c r="HK3912" s="2"/>
      <c r="HL3912" s="2"/>
      <c r="HM3912" s="2"/>
      <c r="HN3912" s="2"/>
      <c r="HO3912" s="2"/>
      <c r="HP3912" s="2"/>
      <c r="HQ3912" s="2"/>
      <c r="HR3912" s="2"/>
      <c r="HS3912" s="2"/>
      <c r="HT3912" s="2"/>
      <c r="HU3912" s="2"/>
      <c r="HV3912" s="2"/>
      <c r="HW3912" s="2"/>
      <c r="HX3912" s="2"/>
      <c r="HY3912" s="2"/>
      <c r="HZ3912" s="2"/>
      <c r="IA3912" s="2"/>
      <c r="IB3912" s="2"/>
      <c r="IC3912" s="2"/>
      <c r="ID3912" s="2"/>
      <c r="IE3912" s="2"/>
      <c r="IF3912" s="2"/>
      <c r="IG3912" s="2"/>
      <c r="IH3912" s="2"/>
      <c r="II3912" s="2"/>
      <c r="IJ3912" s="2"/>
      <c r="IK3912" s="2"/>
      <c r="IL3912" s="2"/>
      <c r="IM3912" s="2"/>
      <c r="IN3912" s="2"/>
      <c r="IO3912" s="2"/>
      <c r="IP3912" s="2"/>
      <c r="IQ3912" s="2"/>
    </row>
    <row r="3913" spans="1:251" s="16" customFormat="1" ht="18.75" customHeight="1">
      <c r="A3913" s="8"/>
      <c r="B3913" s="25"/>
      <c r="C3913" s="130" t="s">
        <v>895</v>
      </c>
      <c r="D3913" s="131"/>
      <c r="E3913" s="131"/>
      <c r="F3913" s="131"/>
      <c r="G3913" s="131"/>
      <c r="H3913" s="131"/>
      <c r="I3913" s="131"/>
      <c r="J3913" s="131"/>
      <c r="K3913" s="131"/>
      <c r="L3913" s="131"/>
      <c r="M3913" s="131"/>
      <c r="N3913" s="131"/>
      <c r="O3913" s="131"/>
      <c r="P3913" s="131"/>
      <c r="Q3913" s="131"/>
      <c r="R3913" s="131"/>
      <c r="S3913" s="131"/>
      <c r="T3913" s="131"/>
      <c r="U3913" s="131"/>
      <c r="V3913" s="131"/>
      <c r="W3913" s="131"/>
      <c r="X3913" s="131"/>
      <c r="Y3913" s="131"/>
      <c r="Z3913" s="132"/>
      <c r="AA3913" s="133">
        <v>679644</v>
      </c>
      <c r="AB3913" s="134"/>
      <c r="AC3913" s="134"/>
      <c r="AD3913" s="134"/>
      <c r="AE3913" s="134"/>
      <c r="AF3913" s="134"/>
      <c r="AG3913" s="134"/>
      <c r="AH3913" s="134"/>
      <c r="AI3913" s="135"/>
      <c r="AJ3913" s="133">
        <v>668170</v>
      </c>
      <c r="AK3913" s="134"/>
      <c r="AL3913" s="134"/>
      <c r="AM3913" s="134"/>
      <c r="AN3913" s="134"/>
      <c r="AO3913" s="134"/>
      <c r="AP3913" s="134"/>
      <c r="AQ3913" s="134"/>
      <c r="AR3913" s="135"/>
      <c r="AS3913" s="136"/>
      <c r="AT3913" s="137"/>
      <c r="AU3913" s="137"/>
      <c r="AV3913" s="137"/>
      <c r="AW3913" s="137"/>
      <c r="AX3913" s="138"/>
      <c r="AY3913" s="2"/>
      <c r="AZ3913" s="2"/>
      <c r="BA3913" s="2"/>
      <c r="BB3913" s="2"/>
      <c r="BC3913" s="2"/>
      <c r="BD3913" s="2"/>
      <c r="BE3913" s="2"/>
      <c r="BF3913" s="2"/>
      <c r="BG3913" s="2"/>
      <c r="BH3913" s="2"/>
      <c r="BI3913" s="2"/>
      <c r="BJ3913" s="2"/>
      <c r="BK3913" s="2"/>
      <c r="BL3913" s="2"/>
      <c r="BM3913" s="2"/>
      <c r="BN3913" s="2"/>
      <c r="BO3913" s="2"/>
      <c r="BP3913" s="2"/>
      <c r="BQ3913" s="2"/>
      <c r="BR3913" s="2"/>
      <c r="BS3913" s="2"/>
      <c r="BT3913" s="2"/>
      <c r="BU3913" s="2"/>
      <c r="BV3913" s="2"/>
      <c r="BW3913" s="2"/>
      <c r="BX3913" s="2"/>
      <c r="BY3913" s="2"/>
      <c r="BZ3913" s="2"/>
      <c r="CA3913" s="2"/>
      <c r="CB3913" s="2"/>
      <c r="CC3913" s="2"/>
      <c r="CD3913" s="2"/>
      <c r="CE3913" s="2"/>
      <c r="CF3913" s="2"/>
      <c r="CG3913" s="2"/>
      <c r="CH3913" s="2"/>
      <c r="CI3913" s="2"/>
      <c r="CJ3913" s="2"/>
      <c r="CK3913" s="2"/>
      <c r="CL3913" s="2"/>
      <c r="CM3913" s="2"/>
      <c r="CN3913" s="2"/>
      <c r="CO3913" s="2"/>
      <c r="CP3913" s="2"/>
      <c r="CQ3913" s="2"/>
      <c r="CR3913" s="2"/>
      <c r="CS3913" s="2"/>
      <c r="CT3913" s="2"/>
      <c r="CU3913" s="2"/>
      <c r="CV3913" s="2"/>
      <c r="CW3913" s="2"/>
      <c r="CX3913" s="2"/>
      <c r="CY3913" s="2"/>
      <c r="CZ3913" s="2"/>
      <c r="DA3913" s="2"/>
      <c r="DB3913" s="2"/>
      <c r="DC3913" s="2"/>
      <c r="DD3913" s="2"/>
      <c r="DE3913" s="2"/>
      <c r="DF3913" s="2"/>
      <c r="DG3913" s="2"/>
      <c r="DH3913" s="2"/>
      <c r="DI3913" s="2"/>
      <c r="DJ3913" s="2"/>
      <c r="DK3913" s="2"/>
      <c r="DL3913" s="2"/>
      <c r="DM3913" s="2"/>
      <c r="DN3913" s="2"/>
      <c r="DO3913" s="2"/>
      <c r="DP3913" s="2"/>
      <c r="DQ3913" s="2"/>
      <c r="DR3913" s="2"/>
      <c r="DS3913" s="2"/>
      <c r="DT3913" s="2"/>
      <c r="DU3913" s="2"/>
      <c r="DV3913" s="2"/>
      <c r="DW3913" s="2"/>
      <c r="DX3913" s="2"/>
      <c r="DY3913" s="2"/>
      <c r="DZ3913" s="2"/>
      <c r="EA3913" s="2"/>
      <c r="EB3913" s="2"/>
      <c r="EC3913" s="2"/>
      <c r="ED3913" s="2"/>
      <c r="EE3913" s="2"/>
      <c r="EF3913" s="2"/>
      <c r="EG3913" s="2"/>
      <c r="EH3913" s="2"/>
      <c r="EI3913" s="2"/>
      <c r="EJ3913" s="2"/>
      <c r="EK3913" s="2"/>
      <c r="EL3913" s="2"/>
      <c r="EM3913" s="2"/>
      <c r="EN3913" s="2"/>
      <c r="EO3913" s="2"/>
      <c r="EP3913" s="2"/>
      <c r="EQ3913" s="2"/>
      <c r="ER3913" s="2"/>
      <c r="ES3913" s="2"/>
      <c r="ET3913" s="2"/>
      <c r="EU3913" s="2"/>
      <c r="EV3913" s="2"/>
      <c r="EW3913" s="2"/>
      <c r="EX3913" s="2"/>
      <c r="EY3913" s="2"/>
      <c r="EZ3913" s="2"/>
      <c r="FA3913" s="2"/>
      <c r="FB3913" s="2"/>
      <c r="FC3913" s="2"/>
      <c r="FD3913" s="2"/>
      <c r="FE3913" s="2"/>
      <c r="FF3913" s="2"/>
      <c r="FG3913" s="2"/>
      <c r="FH3913" s="2"/>
      <c r="FI3913" s="2"/>
      <c r="FJ3913" s="2"/>
      <c r="FK3913" s="2"/>
      <c r="FL3913" s="2"/>
      <c r="FM3913" s="2"/>
      <c r="FN3913" s="2"/>
      <c r="FO3913" s="2"/>
      <c r="FP3913" s="2"/>
      <c r="FQ3913" s="2"/>
      <c r="FR3913" s="2"/>
      <c r="FS3913" s="2"/>
      <c r="FT3913" s="2"/>
      <c r="FU3913" s="2"/>
      <c r="FV3913" s="2"/>
      <c r="FW3913" s="2"/>
      <c r="FX3913" s="2"/>
      <c r="FY3913" s="2"/>
      <c r="FZ3913" s="2"/>
      <c r="GA3913" s="2"/>
      <c r="GB3913" s="2"/>
      <c r="GC3913" s="2"/>
      <c r="GD3913" s="2"/>
      <c r="GE3913" s="2"/>
      <c r="GF3913" s="2"/>
      <c r="GG3913" s="2"/>
      <c r="GH3913" s="2"/>
      <c r="GI3913" s="2"/>
      <c r="GJ3913" s="2"/>
      <c r="GK3913" s="2"/>
      <c r="GL3913" s="2"/>
      <c r="GM3913" s="2"/>
      <c r="GN3913" s="2"/>
      <c r="GO3913" s="2"/>
      <c r="GP3913" s="2"/>
      <c r="GQ3913" s="2"/>
      <c r="GR3913" s="2"/>
      <c r="GS3913" s="2"/>
      <c r="GT3913" s="2"/>
      <c r="GU3913" s="2"/>
      <c r="GV3913" s="2"/>
      <c r="GW3913" s="2"/>
      <c r="GX3913" s="2"/>
      <c r="GY3913" s="2"/>
      <c r="GZ3913" s="2"/>
      <c r="HA3913" s="2"/>
      <c r="HB3913" s="2"/>
      <c r="HC3913" s="2"/>
      <c r="HD3913" s="2"/>
      <c r="HE3913" s="2"/>
      <c r="HF3913" s="2"/>
      <c r="HG3913" s="2"/>
      <c r="HH3913" s="2"/>
      <c r="HI3913" s="2"/>
      <c r="HJ3913" s="2"/>
      <c r="HK3913" s="2"/>
      <c r="HL3913" s="2"/>
      <c r="HM3913" s="2"/>
      <c r="HN3913" s="2"/>
      <c r="HO3913" s="2"/>
      <c r="HP3913" s="2"/>
      <c r="HQ3913" s="2"/>
      <c r="HR3913" s="2"/>
      <c r="HS3913" s="2"/>
      <c r="HT3913" s="2"/>
      <c r="HU3913" s="2"/>
      <c r="HV3913" s="2"/>
      <c r="HW3913" s="2"/>
      <c r="HX3913" s="2"/>
      <c r="HY3913" s="2"/>
      <c r="HZ3913" s="2"/>
      <c r="IA3913" s="2"/>
      <c r="IB3913" s="2"/>
      <c r="IC3913" s="2"/>
      <c r="ID3913" s="2"/>
      <c r="IE3913" s="2"/>
      <c r="IF3913" s="2"/>
      <c r="IG3913" s="2"/>
      <c r="IH3913" s="2"/>
      <c r="II3913" s="2"/>
      <c r="IJ3913" s="2"/>
      <c r="IK3913" s="2"/>
      <c r="IL3913" s="2"/>
      <c r="IM3913" s="2"/>
      <c r="IN3913" s="2"/>
      <c r="IO3913" s="2"/>
      <c r="IP3913" s="2"/>
      <c r="IQ3913" s="2"/>
    </row>
    <row r="3914" spans="1:251" s="16" customFormat="1" ht="18.75" customHeight="1">
      <c r="A3914" s="8"/>
      <c r="B3914" s="25"/>
      <c r="C3914" s="130" t="s">
        <v>430</v>
      </c>
      <c r="D3914" s="131"/>
      <c r="E3914" s="131"/>
      <c r="F3914" s="131"/>
      <c r="G3914" s="131"/>
      <c r="H3914" s="131"/>
      <c r="I3914" s="131"/>
      <c r="J3914" s="131"/>
      <c r="K3914" s="131"/>
      <c r="L3914" s="131"/>
      <c r="M3914" s="131"/>
      <c r="N3914" s="131"/>
      <c r="O3914" s="131"/>
      <c r="P3914" s="131"/>
      <c r="Q3914" s="131"/>
      <c r="R3914" s="131"/>
      <c r="S3914" s="131"/>
      <c r="T3914" s="131"/>
      <c r="U3914" s="131"/>
      <c r="V3914" s="131"/>
      <c r="W3914" s="131"/>
      <c r="X3914" s="131"/>
      <c r="Y3914" s="131"/>
      <c r="Z3914" s="132"/>
      <c r="AA3914" s="133">
        <v>81323</v>
      </c>
      <c r="AB3914" s="134"/>
      <c r="AC3914" s="134"/>
      <c r="AD3914" s="134"/>
      <c r="AE3914" s="134"/>
      <c r="AF3914" s="134"/>
      <c r="AG3914" s="134"/>
      <c r="AH3914" s="134"/>
      <c r="AI3914" s="135"/>
      <c r="AJ3914" s="133">
        <v>57196</v>
      </c>
      <c r="AK3914" s="134"/>
      <c r="AL3914" s="134"/>
      <c r="AM3914" s="134"/>
      <c r="AN3914" s="134"/>
      <c r="AO3914" s="134"/>
      <c r="AP3914" s="134"/>
      <c r="AQ3914" s="134"/>
      <c r="AR3914" s="135"/>
      <c r="AS3914" s="136"/>
      <c r="AT3914" s="137"/>
      <c r="AU3914" s="137"/>
      <c r="AV3914" s="137"/>
      <c r="AW3914" s="137"/>
      <c r="AX3914" s="138"/>
      <c r="AY3914" s="2"/>
      <c r="AZ3914" s="2"/>
      <c r="BA3914" s="2"/>
      <c r="BB3914" s="2"/>
      <c r="BC3914" s="2"/>
      <c r="BD3914" s="2"/>
      <c r="BE3914" s="2"/>
      <c r="BF3914" s="2"/>
      <c r="BG3914" s="2"/>
      <c r="BH3914" s="2"/>
      <c r="BI3914" s="2"/>
      <c r="BJ3914" s="2"/>
      <c r="BK3914" s="2"/>
      <c r="BL3914" s="2"/>
      <c r="BM3914" s="2"/>
      <c r="BN3914" s="2"/>
      <c r="BO3914" s="2"/>
      <c r="BP3914" s="2"/>
      <c r="BQ3914" s="2"/>
      <c r="BR3914" s="2"/>
      <c r="BS3914" s="2"/>
      <c r="BT3914" s="2"/>
      <c r="BU3914" s="2"/>
      <c r="BV3914" s="2"/>
      <c r="BW3914" s="2"/>
      <c r="BX3914" s="2"/>
      <c r="BY3914" s="2"/>
      <c r="BZ3914" s="2"/>
      <c r="CA3914" s="2"/>
      <c r="CB3914" s="2"/>
      <c r="CC3914" s="2"/>
      <c r="CD3914" s="2"/>
      <c r="CE3914" s="2"/>
      <c r="CF3914" s="2"/>
      <c r="CG3914" s="2"/>
      <c r="CH3914" s="2"/>
      <c r="CI3914" s="2"/>
      <c r="CJ3914" s="2"/>
      <c r="CK3914" s="2"/>
      <c r="CL3914" s="2"/>
      <c r="CM3914" s="2"/>
      <c r="CN3914" s="2"/>
      <c r="CO3914" s="2"/>
      <c r="CP3914" s="2"/>
      <c r="CQ3914" s="2"/>
      <c r="CR3914" s="2"/>
      <c r="CS3914" s="2"/>
      <c r="CT3914" s="2"/>
      <c r="CU3914" s="2"/>
      <c r="CV3914" s="2"/>
      <c r="CW3914" s="2"/>
      <c r="CX3914" s="2"/>
      <c r="CY3914" s="2"/>
      <c r="CZ3914" s="2"/>
      <c r="DA3914" s="2"/>
      <c r="DB3914" s="2"/>
      <c r="DC3914" s="2"/>
      <c r="DD3914" s="2"/>
      <c r="DE3914" s="2"/>
      <c r="DF3914" s="2"/>
      <c r="DG3914" s="2"/>
      <c r="DH3914" s="2"/>
      <c r="DI3914" s="2"/>
      <c r="DJ3914" s="2"/>
      <c r="DK3914" s="2"/>
      <c r="DL3914" s="2"/>
      <c r="DM3914" s="2"/>
      <c r="DN3914" s="2"/>
      <c r="DO3914" s="2"/>
      <c r="DP3914" s="2"/>
      <c r="DQ3914" s="2"/>
      <c r="DR3914" s="2"/>
      <c r="DS3914" s="2"/>
      <c r="DT3914" s="2"/>
      <c r="DU3914" s="2"/>
      <c r="DV3914" s="2"/>
      <c r="DW3914" s="2"/>
      <c r="DX3914" s="2"/>
      <c r="DY3914" s="2"/>
      <c r="DZ3914" s="2"/>
      <c r="EA3914" s="2"/>
      <c r="EB3914" s="2"/>
      <c r="EC3914" s="2"/>
      <c r="ED3914" s="2"/>
      <c r="EE3914" s="2"/>
      <c r="EF3914" s="2"/>
      <c r="EG3914" s="2"/>
      <c r="EH3914" s="2"/>
      <c r="EI3914" s="2"/>
      <c r="EJ3914" s="2"/>
      <c r="EK3914" s="2"/>
      <c r="EL3914" s="2"/>
      <c r="EM3914" s="2"/>
      <c r="EN3914" s="2"/>
      <c r="EO3914" s="2"/>
      <c r="EP3914" s="2"/>
      <c r="EQ3914" s="2"/>
      <c r="ER3914" s="2"/>
      <c r="ES3914" s="2"/>
      <c r="ET3914" s="2"/>
      <c r="EU3914" s="2"/>
      <c r="EV3914" s="2"/>
      <c r="EW3914" s="2"/>
      <c r="EX3914" s="2"/>
      <c r="EY3914" s="2"/>
      <c r="EZ3914" s="2"/>
      <c r="FA3914" s="2"/>
      <c r="FB3914" s="2"/>
      <c r="FC3914" s="2"/>
      <c r="FD3914" s="2"/>
      <c r="FE3914" s="2"/>
      <c r="FF3914" s="2"/>
      <c r="FG3914" s="2"/>
      <c r="FH3914" s="2"/>
      <c r="FI3914" s="2"/>
      <c r="FJ3914" s="2"/>
      <c r="FK3914" s="2"/>
      <c r="FL3914" s="2"/>
      <c r="FM3914" s="2"/>
      <c r="FN3914" s="2"/>
      <c r="FO3914" s="2"/>
      <c r="FP3914" s="2"/>
      <c r="FQ3914" s="2"/>
      <c r="FR3914" s="2"/>
      <c r="FS3914" s="2"/>
      <c r="FT3914" s="2"/>
      <c r="FU3914" s="2"/>
      <c r="FV3914" s="2"/>
      <c r="FW3914" s="2"/>
      <c r="FX3914" s="2"/>
      <c r="FY3914" s="2"/>
      <c r="FZ3914" s="2"/>
      <c r="GA3914" s="2"/>
      <c r="GB3914" s="2"/>
      <c r="GC3914" s="2"/>
      <c r="GD3914" s="2"/>
      <c r="GE3914" s="2"/>
      <c r="GF3914" s="2"/>
      <c r="GG3914" s="2"/>
      <c r="GH3914" s="2"/>
      <c r="GI3914" s="2"/>
      <c r="GJ3914" s="2"/>
      <c r="GK3914" s="2"/>
      <c r="GL3914" s="2"/>
      <c r="GM3914" s="2"/>
      <c r="GN3914" s="2"/>
      <c r="GO3914" s="2"/>
      <c r="GP3914" s="2"/>
      <c r="GQ3914" s="2"/>
      <c r="GR3914" s="2"/>
      <c r="GS3914" s="2"/>
      <c r="GT3914" s="2"/>
      <c r="GU3914" s="2"/>
      <c r="GV3914" s="2"/>
      <c r="GW3914" s="2"/>
      <c r="GX3914" s="2"/>
      <c r="GY3914" s="2"/>
      <c r="GZ3914" s="2"/>
      <c r="HA3914" s="2"/>
      <c r="HB3914" s="2"/>
      <c r="HC3914" s="2"/>
      <c r="HD3914" s="2"/>
      <c r="HE3914" s="2"/>
      <c r="HF3914" s="2"/>
      <c r="HG3914" s="2"/>
      <c r="HH3914" s="2"/>
      <c r="HI3914" s="2"/>
      <c r="HJ3914" s="2"/>
      <c r="HK3914" s="2"/>
      <c r="HL3914" s="2"/>
      <c r="HM3914" s="2"/>
      <c r="HN3914" s="2"/>
      <c r="HO3914" s="2"/>
      <c r="HP3914" s="2"/>
      <c r="HQ3914" s="2"/>
      <c r="HR3914" s="2"/>
      <c r="HS3914" s="2"/>
      <c r="HT3914" s="2"/>
      <c r="HU3914" s="2"/>
      <c r="HV3914" s="2"/>
      <c r="HW3914" s="2"/>
      <c r="HX3914" s="2"/>
      <c r="HY3914" s="2"/>
      <c r="HZ3914" s="2"/>
      <c r="IA3914" s="2"/>
      <c r="IB3914" s="2"/>
      <c r="IC3914" s="2"/>
      <c r="ID3914" s="2"/>
      <c r="IE3914" s="2"/>
      <c r="IF3914" s="2"/>
      <c r="IG3914" s="2"/>
      <c r="IH3914" s="2"/>
      <c r="II3914" s="2"/>
      <c r="IJ3914" s="2"/>
      <c r="IK3914" s="2"/>
      <c r="IL3914" s="2"/>
      <c r="IM3914" s="2"/>
      <c r="IN3914" s="2"/>
      <c r="IO3914" s="2"/>
      <c r="IP3914" s="2"/>
      <c r="IQ3914" s="2"/>
    </row>
    <row r="3915" spans="1:251" s="16" customFormat="1" ht="18.75" customHeight="1">
      <c r="A3915" s="8"/>
      <c r="B3915" s="25"/>
      <c r="C3915" s="130" t="s">
        <v>431</v>
      </c>
      <c r="D3915" s="131"/>
      <c r="E3915" s="131"/>
      <c r="F3915" s="131"/>
      <c r="G3915" s="131"/>
      <c r="H3915" s="131"/>
      <c r="I3915" s="131"/>
      <c r="J3915" s="131"/>
      <c r="K3915" s="131"/>
      <c r="L3915" s="131"/>
      <c r="M3915" s="131"/>
      <c r="N3915" s="131"/>
      <c r="O3915" s="131"/>
      <c r="P3915" s="131"/>
      <c r="Q3915" s="131"/>
      <c r="R3915" s="131"/>
      <c r="S3915" s="131"/>
      <c r="T3915" s="131"/>
      <c r="U3915" s="131"/>
      <c r="V3915" s="131"/>
      <c r="W3915" s="131"/>
      <c r="X3915" s="131"/>
      <c r="Y3915" s="131"/>
      <c r="Z3915" s="132"/>
      <c r="AA3915" s="133">
        <v>30000</v>
      </c>
      <c r="AB3915" s="134"/>
      <c r="AC3915" s="134"/>
      <c r="AD3915" s="134"/>
      <c r="AE3915" s="134"/>
      <c r="AF3915" s="134"/>
      <c r="AG3915" s="134"/>
      <c r="AH3915" s="134"/>
      <c r="AI3915" s="135"/>
      <c r="AJ3915" s="133">
        <v>30000</v>
      </c>
      <c r="AK3915" s="134"/>
      <c r="AL3915" s="134"/>
      <c r="AM3915" s="134"/>
      <c r="AN3915" s="134"/>
      <c r="AO3915" s="134"/>
      <c r="AP3915" s="134"/>
      <c r="AQ3915" s="134"/>
      <c r="AR3915" s="135"/>
      <c r="AS3915" s="136"/>
      <c r="AT3915" s="137"/>
      <c r="AU3915" s="137"/>
      <c r="AV3915" s="137"/>
      <c r="AW3915" s="137"/>
      <c r="AX3915" s="138"/>
      <c r="AY3915" s="2"/>
      <c r="AZ3915" s="2"/>
      <c r="BA3915" s="2"/>
      <c r="BB3915" s="2"/>
      <c r="BC3915" s="2"/>
      <c r="BD3915" s="2"/>
      <c r="BE3915" s="2"/>
      <c r="BF3915" s="2"/>
      <c r="BG3915" s="2"/>
      <c r="BH3915" s="2"/>
      <c r="BI3915" s="2"/>
      <c r="BJ3915" s="2"/>
      <c r="BK3915" s="2"/>
      <c r="BL3915" s="2"/>
      <c r="BM3915" s="2"/>
      <c r="BN3915" s="2"/>
      <c r="BO3915" s="2"/>
      <c r="BP3915" s="2"/>
      <c r="BQ3915" s="2"/>
      <c r="BR3915" s="2"/>
      <c r="BS3915" s="2"/>
      <c r="BT3915" s="2"/>
      <c r="BU3915" s="2"/>
      <c r="BV3915" s="2"/>
      <c r="BW3915" s="2"/>
      <c r="BX3915" s="2"/>
      <c r="BY3915" s="2"/>
      <c r="BZ3915" s="2"/>
      <c r="CA3915" s="2"/>
      <c r="CB3915" s="2"/>
      <c r="CC3915" s="2"/>
      <c r="CD3915" s="2"/>
      <c r="CE3915" s="2"/>
      <c r="CF3915" s="2"/>
      <c r="CG3915" s="2"/>
      <c r="CH3915" s="2"/>
      <c r="CI3915" s="2"/>
      <c r="CJ3915" s="2"/>
      <c r="CK3915" s="2"/>
      <c r="CL3915" s="2"/>
      <c r="CM3915" s="2"/>
      <c r="CN3915" s="2"/>
      <c r="CO3915" s="2"/>
      <c r="CP3915" s="2"/>
      <c r="CQ3915" s="2"/>
      <c r="CR3915" s="2"/>
      <c r="CS3915" s="2"/>
      <c r="CT3915" s="2"/>
      <c r="CU3915" s="2"/>
      <c r="CV3915" s="2"/>
      <c r="CW3915" s="2"/>
      <c r="CX3915" s="2"/>
      <c r="CY3915" s="2"/>
      <c r="CZ3915" s="2"/>
      <c r="DA3915" s="2"/>
      <c r="DB3915" s="2"/>
      <c r="DC3915" s="2"/>
      <c r="DD3915" s="2"/>
      <c r="DE3915" s="2"/>
      <c r="DF3915" s="2"/>
      <c r="DG3915" s="2"/>
      <c r="DH3915" s="2"/>
      <c r="DI3915" s="2"/>
      <c r="DJ3915" s="2"/>
      <c r="DK3915" s="2"/>
      <c r="DL3915" s="2"/>
      <c r="DM3915" s="2"/>
      <c r="DN3915" s="2"/>
      <c r="DO3915" s="2"/>
      <c r="DP3915" s="2"/>
      <c r="DQ3915" s="2"/>
      <c r="DR3915" s="2"/>
      <c r="DS3915" s="2"/>
      <c r="DT3915" s="2"/>
      <c r="DU3915" s="2"/>
      <c r="DV3915" s="2"/>
      <c r="DW3915" s="2"/>
      <c r="DX3915" s="2"/>
      <c r="DY3915" s="2"/>
      <c r="DZ3915" s="2"/>
      <c r="EA3915" s="2"/>
      <c r="EB3915" s="2"/>
      <c r="EC3915" s="2"/>
      <c r="ED3915" s="2"/>
      <c r="EE3915" s="2"/>
      <c r="EF3915" s="2"/>
      <c r="EG3915" s="2"/>
      <c r="EH3915" s="2"/>
      <c r="EI3915" s="2"/>
      <c r="EJ3915" s="2"/>
      <c r="EK3915" s="2"/>
      <c r="EL3915" s="2"/>
      <c r="EM3915" s="2"/>
      <c r="EN3915" s="2"/>
      <c r="EO3915" s="2"/>
      <c r="EP3915" s="2"/>
      <c r="EQ3915" s="2"/>
      <c r="ER3915" s="2"/>
      <c r="ES3915" s="2"/>
      <c r="ET3915" s="2"/>
      <c r="EU3915" s="2"/>
      <c r="EV3915" s="2"/>
      <c r="EW3915" s="2"/>
      <c r="EX3915" s="2"/>
      <c r="EY3915" s="2"/>
      <c r="EZ3915" s="2"/>
      <c r="FA3915" s="2"/>
      <c r="FB3915" s="2"/>
      <c r="FC3915" s="2"/>
      <c r="FD3915" s="2"/>
      <c r="FE3915" s="2"/>
      <c r="FF3915" s="2"/>
      <c r="FG3915" s="2"/>
      <c r="FH3915" s="2"/>
      <c r="FI3915" s="2"/>
      <c r="FJ3915" s="2"/>
      <c r="FK3915" s="2"/>
      <c r="FL3915" s="2"/>
      <c r="FM3915" s="2"/>
      <c r="FN3915" s="2"/>
      <c r="FO3915" s="2"/>
      <c r="FP3915" s="2"/>
      <c r="FQ3915" s="2"/>
      <c r="FR3915" s="2"/>
      <c r="FS3915" s="2"/>
      <c r="FT3915" s="2"/>
      <c r="FU3915" s="2"/>
      <c r="FV3915" s="2"/>
      <c r="FW3915" s="2"/>
      <c r="FX3915" s="2"/>
      <c r="FY3915" s="2"/>
      <c r="FZ3915" s="2"/>
      <c r="GA3915" s="2"/>
      <c r="GB3915" s="2"/>
      <c r="GC3915" s="2"/>
      <c r="GD3915" s="2"/>
      <c r="GE3915" s="2"/>
      <c r="GF3915" s="2"/>
      <c r="GG3915" s="2"/>
      <c r="GH3915" s="2"/>
      <c r="GI3915" s="2"/>
      <c r="GJ3915" s="2"/>
      <c r="GK3915" s="2"/>
      <c r="GL3915" s="2"/>
      <c r="GM3915" s="2"/>
      <c r="GN3915" s="2"/>
      <c r="GO3915" s="2"/>
      <c r="GP3915" s="2"/>
      <c r="GQ3915" s="2"/>
      <c r="GR3915" s="2"/>
      <c r="GS3915" s="2"/>
      <c r="GT3915" s="2"/>
      <c r="GU3915" s="2"/>
      <c r="GV3915" s="2"/>
      <c r="GW3915" s="2"/>
      <c r="GX3915" s="2"/>
      <c r="GY3915" s="2"/>
      <c r="GZ3915" s="2"/>
      <c r="HA3915" s="2"/>
      <c r="HB3915" s="2"/>
      <c r="HC3915" s="2"/>
      <c r="HD3915" s="2"/>
      <c r="HE3915" s="2"/>
      <c r="HF3915" s="2"/>
      <c r="HG3915" s="2"/>
      <c r="HH3915" s="2"/>
      <c r="HI3915" s="2"/>
      <c r="HJ3915" s="2"/>
      <c r="HK3915" s="2"/>
      <c r="HL3915" s="2"/>
      <c r="HM3915" s="2"/>
      <c r="HN3915" s="2"/>
      <c r="HO3915" s="2"/>
      <c r="HP3915" s="2"/>
      <c r="HQ3915" s="2"/>
      <c r="HR3915" s="2"/>
      <c r="HS3915" s="2"/>
      <c r="HT3915" s="2"/>
      <c r="HU3915" s="2"/>
      <c r="HV3915" s="2"/>
      <c r="HW3915" s="2"/>
      <c r="HX3915" s="2"/>
      <c r="HY3915" s="2"/>
      <c r="HZ3915" s="2"/>
      <c r="IA3915" s="2"/>
      <c r="IB3915" s="2"/>
      <c r="IC3915" s="2"/>
      <c r="ID3915" s="2"/>
      <c r="IE3915" s="2"/>
      <c r="IF3915" s="2"/>
      <c r="IG3915" s="2"/>
      <c r="IH3915" s="2"/>
      <c r="II3915" s="2"/>
      <c r="IJ3915" s="2"/>
      <c r="IK3915" s="2"/>
      <c r="IL3915" s="2"/>
      <c r="IM3915" s="2"/>
      <c r="IN3915" s="2"/>
      <c r="IO3915" s="2"/>
      <c r="IP3915" s="2"/>
      <c r="IQ3915" s="2"/>
    </row>
    <row r="3916" spans="1:251" s="16" customFormat="1" ht="18.75" customHeight="1">
      <c r="A3916" s="8"/>
      <c r="B3916" s="25"/>
      <c r="C3916" s="130" t="s">
        <v>432</v>
      </c>
      <c r="D3916" s="131"/>
      <c r="E3916" s="131"/>
      <c r="F3916" s="131"/>
      <c r="G3916" s="131"/>
      <c r="H3916" s="131"/>
      <c r="I3916" s="131"/>
      <c r="J3916" s="131"/>
      <c r="K3916" s="131"/>
      <c r="L3916" s="131"/>
      <c r="M3916" s="131"/>
      <c r="N3916" s="131"/>
      <c r="O3916" s="131"/>
      <c r="P3916" s="131"/>
      <c r="Q3916" s="131"/>
      <c r="R3916" s="131"/>
      <c r="S3916" s="131"/>
      <c r="T3916" s="131"/>
      <c r="U3916" s="131"/>
      <c r="V3916" s="131"/>
      <c r="W3916" s="131"/>
      <c r="X3916" s="131"/>
      <c r="Y3916" s="131"/>
      <c r="Z3916" s="132"/>
      <c r="AA3916" s="133">
        <v>29627</v>
      </c>
      <c r="AB3916" s="134"/>
      <c r="AC3916" s="134"/>
      <c r="AD3916" s="134"/>
      <c r="AE3916" s="134"/>
      <c r="AF3916" s="134"/>
      <c r="AG3916" s="134"/>
      <c r="AH3916" s="134"/>
      <c r="AI3916" s="135"/>
      <c r="AJ3916" s="133">
        <v>29627</v>
      </c>
      <c r="AK3916" s="134"/>
      <c r="AL3916" s="134"/>
      <c r="AM3916" s="134"/>
      <c r="AN3916" s="134"/>
      <c r="AO3916" s="134"/>
      <c r="AP3916" s="134"/>
      <c r="AQ3916" s="134"/>
      <c r="AR3916" s="135"/>
      <c r="AS3916" s="136"/>
      <c r="AT3916" s="137"/>
      <c r="AU3916" s="137"/>
      <c r="AV3916" s="137"/>
      <c r="AW3916" s="137"/>
      <c r="AX3916" s="138"/>
      <c r="AY3916" s="2"/>
      <c r="AZ3916" s="2"/>
      <c r="BA3916" s="2"/>
      <c r="BB3916" s="2"/>
      <c r="BC3916" s="2"/>
      <c r="BD3916" s="2"/>
      <c r="BE3916" s="2"/>
      <c r="BF3916" s="2"/>
      <c r="BG3916" s="2"/>
      <c r="BH3916" s="2"/>
      <c r="BI3916" s="2"/>
      <c r="BJ3916" s="2"/>
      <c r="BK3916" s="2"/>
      <c r="BL3916" s="2"/>
      <c r="BM3916" s="2"/>
      <c r="BN3916" s="2"/>
      <c r="BO3916" s="2"/>
      <c r="BP3916" s="2"/>
      <c r="BQ3916" s="2"/>
      <c r="BR3916" s="2"/>
      <c r="BS3916" s="2"/>
      <c r="BT3916" s="2"/>
      <c r="BU3916" s="2"/>
      <c r="BV3916" s="2"/>
      <c r="BW3916" s="2"/>
      <c r="BX3916" s="2"/>
      <c r="BY3916" s="2"/>
      <c r="BZ3916" s="2"/>
      <c r="CA3916" s="2"/>
      <c r="CB3916" s="2"/>
      <c r="CC3916" s="2"/>
      <c r="CD3916" s="2"/>
      <c r="CE3916" s="2"/>
      <c r="CF3916" s="2"/>
      <c r="CG3916" s="2"/>
      <c r="CH3916" s="2"/>
      <c r="CI3916" s="2"/>
      <c r="CJ3916" s="2"/>
      <c r="CK3916" s="2"/>
      <c r="CL3916" s="2"/>
      <c r="CM3916" s="2"/>
      <c r="CN3916" s="2"/>
      <c r="CO3916" s="2"/>
      <c r="CP3916" s="2"/>
      <c r="CQ3916" s="2"/>
      <c r="CR3916" s="2"/>
      <c r="CS3916" s="2"/>
      <c r="CT3916" s="2"/>
      <c r="CU3916" s="2"/>
      <c r="CV3916" s="2"/>
      <c r="CW3916" s="2"/>
      <c r="CX3916" s="2"/>
      <c r="CY3916" s="2"/>
      <c r="CZ3916" s="2"/>
      <c r="DA3916" s="2"/>
      <c r="DB3916" s="2"/>
      <c r="DC3916" s="2"/>
      <c r="DD3916" s="2"/>
      <c r="DE3916" s="2"/>
      <c r="DF3916" s="2"/>
      <c r="DG3916" s="2"/>
      <c r="DH3916" s="2"/>
      <c r="DI3916" s="2"/>
      <c r="DJ3916" s="2"/>
      <c r="DK3916" s="2"/>
      <c r="DL3916" s="2"/>
      <c r="DM3916" s="2"/>
      <c r="DN3916" s="2"/>
      <c r="DO3916" s="2"/>
      <c r="DP3916" s="2"/>
      <c r="DQ3916" s="2"/>
      <c r="DR3916" s="2"/>
      <c r="DS3916" s="2"/>
      <c r="DT3916" s="2"/>
      <c r="DU3916" s="2"/>
      <c r="DV3916" s="2"/>
      <c r="DW3916" s="2"/>
      <c r="DX3916" s="2"/>
      <c r="DY3916" s="2"/>
      <c r="DZ3916" s="2"/>
      <c r="EA3916" s="2"/>
      <c r="EB3916" s="2"/>
      <c r="EC3916" s="2"/>
      <c r="ED3916" s="2"/>
      <c r="EE3916" s="2"/>
      <c r="EF3916" s="2"/>
      <c r="EG3916" s="2"/>
      <c r="EH3916" s="2"/>
      <c r="EI3916" s="2"/>
      <c r="EJ3916" s="2"/>
      <c r="EK3916" s="2"/>
      <c r="EL3916" s="2"/>
      <c r="EM3916" s="2"/>
      <c r="EN3916" s="2"/>
      <c r="EO3916" s="2"/>
      <c r="EP3916" s="2"/>
      <c r="EQ3916" s="2"/>
      <c r="ER3916" s="2"/>
      <c r="ES3916" s="2"/>
      <c r="ET3916" s="2"/>
      <c r="EU3916" s="2"/>
      <c r="EV3916" s="2"/>
      <c r="EW3916" s="2"/>
      <c r="EX3916" s="2"/>
      <c r="EY3916" s="2"/>
      <c r="EZ3916" s="2"/>
      <c r="FA3916" s="2"/>
      <c r="FB3916" s="2"/>
      <c r="FC3916" s="2"/>
      <c r="FD3916" s="2"/>
      <c r="FE3916" s="2"/>
      <c r="FF3916" s="2"/>
      <c r="FG3916" s="2"/>
      <c r="FH3916" s="2"/>
      <c r="FI3916" s="2"/>
      <c r="FJ3916" s="2"/>
      <c r="FK3916" s="2"/>
      <c r="FL3916" s="2"/>
      <c r="FM3916" s="2"/>
      <c r="FN3916" s="2"/>
      <c r="FO3916" s="2"/>
      <c r="FP3916" s="2"/>
      <c r="FQ3916" s="2"/>
      <c r="FR3916" s="2"/>
      <c r="FS3916" s="2"/>
      <c r="FT3916" s="2"/>
      <c r="FU3916" s="2"/>
      <c r="FV3916" s="2"/>
      <c r="FW3916" s="2"/>
      <c r="FX3916" s="2"/>
      <c r="FY3916" s="2"/>
      <c r="FZ3916" s="2"/>
      <c r="GA3916" s="2"/>
      <c r="GB3916" s="2"/>
      <c r="GC3916" s="2"/>
      <c r="GD3916" s="2"/>
      <c r="GE3916" s="2"/>
      <c r="GF3916" s="2"/>
      <c r="GG3916" s="2"/>
      <c r="GH3916" s="2"/>
      <c r="GI3916" s="2"/>
      <c r="GJ3916" s="2"/>
      <c r="GK3916" s="2"/>
      <c r="GL3916" s="2"/>
      <c r="GM3916" s="2"/>
      <c r="GN3916" s="2"/>
      <c r="GO3916" s="2"/>
      <c r="GP3916" s="2"/>
      <c r="GQ3916" s="2"/>
      <c r="GR3916" s="2"/>
      <c r="GS3916" s="2"/>
      <c r="GT3916" s="2"/>
      <c r="GU3916" s="2"/>
      <c r="GV3916" s="2"/>
      <c r="GW3916" s="2"/>
      <c r="GX3916" s="2"/>
      <c r="GY3916" s="2"/>
      <c r="GZ3916" s="2"/>
      <c r="HA3916" s="2"/>
      <c r="HB3916" s="2"/>
      <c r="HC3916" s="2"/>
      <c r="HD3916" s="2"/>
      <c r="HE3916" s="2"/>
      <c r="HF3916" s="2"/>
      <c r="HG3916" s="2"/>
      <c r="HH3916" s="2"/>
      <c r="HI3916" s="2"/>
      <c r="HJ3916" s="2"/>
      <c r="HK3916" s="2"/>
      <c r="HL3916" s="2"/>
      <c r="HM3916" s="2"/>
      <c r="HN3916" s="2"/>
      <c r="HO3916" s="2"/>
      <c r="HP3916" s="2"/>
      <c r="HQ3916" s="2"/>
      <c r="HR3916" s="2"/>
      <c r="HS3916" s="2"/>
      <c r="HT3916" s="2"/>
      <c r="HU3916" s="2"/>
      <c r="HV3916" s="2"/>
      <c r="HW3916" s="2"/>
      <c r="HX3916" s="2"/>
      <c r="HY3916" s="2"/>
      <c r="HZ3916" s="2"/>
      <c r="IA3916" s="2"/>
      <c r="IB3916" s="2"/>
      <c r="IC3916" s="2"/>
      <c r="ID3916" s="2"/>
      <c r="IE3916" s="2"/>
      <c r="IF3916" s="2"/>
      <c r="IG3916" s="2"/>
      <c r="IH3916" s="2"/>
      <c r="II3916" s="2"/>
      <c r="IJ3916" s="2"/>
      <c r="IK3916" s="2"/>
      <c r="IL3916" s="2"/>
      <c r="IM3916" s="2"/>
      <c r="IN3916" s="2"/>
      <c r="IO3916" s="2"/>
      <c r="IP3916" s="2"/>
      <c r="IQ3916" s="2"/>
    </row>
    <row r="3917" spans="1:251" s="16" customFormat="1" ht="18.75" customHeight="1">
      <c r="A3917" s="8"/>
      <c r="B3917" s="25"/>
      <c r="C3917" s="130" t="s">
        <v>433</v>
      </c>
      <c r="D3917" s="131"/>
      <c r="E3917" s="131"/>
      <c r="F3917" s="131"/>
      <c r="G3917" s="131"/>
      <c r="H3917" s="131"/>
      <c r="I3917" s="131"/>
      <c r="J3917" s="131"/>
      <c r="K3917" s="131"/>
      <c r="L3917" s="131"/>
      <c r="M3917" s="131"/>
      <c r="N3917" s="131"/>
      <c r="O3917" s="131"/>
      <c r="P3917" s="131"/>
      <c r="Q3917" s="131"/>
      <c r="R3917" s="131"/>
      <c r="S3917" s="131"/>
      <c r="T3917" s="131"/>
      <c r="U3917" s="131"/>
      <c r="V3917" s="131"/>
      <c r="W3917" s="131"/>
      <c r="X3917" s="131"/>
      <c r="Y3917" s="131"/>
      <c r="Z3917" s="132"/>
      <c r="AA3917" s="133">
        <v>24985</v>
      </c>
      <c r="AB3917" s="134"/>
      <c r="AC3917" s="134"/>
      <c r="AD3917" s="134"/>
      <c r="AE3917" s="134"/>
      <c r="AF3917" s="134"/>
      <c r="AG3917" s="134"/>
      <c r="AH3917" s="134"/>
      <c r="AI3917" s="135"/>
      <c r="AJ3917" s="133">
        <v>24985</v>
      </c>
      <c r="AK3917" s="134"/>
      <c r="AL3917" s="134"/>
      <c r="AM3917" s="134"/>
      <c r="AN3917" s="134"/>
      <c r="AO3917" s="134"/>
      <c r="AP3917" s="134"/>
      <c r="AQ3917" s="134"/>
      <c r="AR3917" s="135"/>
      <c r="AS3917" s="136"/>
      <c r="AT3917" s="137"/>
      <c r="AU3917" s="137"/>
      <c r="AV3917" s="137"/>
      <c r="AW3917" s="137"/>
      <c r="AX3917" s="138"/>
      <c r="AY3917" s="2"/>
      <c r="AZ3917" s="2"/>
      <c r="BA3917" s="2"/>
      <c r="BB3917" s="2"/>
      <c r="BC3917" s="2"/>
      <c r="BD3917" s="2"/>
      <c r="BE3917" s="2"/>
      <c r="BF3917" s="2"/>
      <c r="BG3917" s="2"/>
      <c r="BH3917" s="2"/>
      <c r="BI3917" s="2"/>
      <c r="BJ3917" s="2"/>
      <c r="BK3917" s="2"/>
      <c r="BL3917" s="2"/>
      <c r="BM3917" s="2"/>
      <c r="BN3917" s="2"/>
      <c r="BO3917" s="2"/>
      <c r="BP3917" s="2"/>
      <c r="BQ3917" s="2"/>
      <c r="BR3917" s="2"/>
      <c r="BS3917" s="2"/>
      <c r="BT3917" s="2"/>
      <c r="BU3917" s="2"/>
      <c r="BV3917" s="2"/>
      <c r="BW3917" s="2"/>
      <c r="BX3917" s="2"/>
      <c r="BY3917" s="2"/>
      <c r="BZ3917" s="2"/>
      <c r="CA3917" s="2"/>
      <c r="CB3917" s="2"/>
      <c r="CC3917" s="2"/>
      <c r="CD3917" s="2"/>
      <c r="CE3917" s="2"/>
      <c r="CF3917" s="2"/>
      <c r="CG3917" s="2"/>
      <c r="CH3917" s="2"/>
      <c r="CI3917" s="2"/>
      <c r="CJ3917" s="2"/>
      <c r="CK3917" s="2"/>
      <c r="CL3917" s="2"/>
      <c r="CM3917" s="2"/>
      <c r="CN3917" s="2"/>
      <c r="CO3917" s="2"/>
      <c r="CP3917" s="2"/>
      <c r="CQ3917" s="2"/>
      <c r="CR3917" s="2"/>
      <c r="CS3917" s="2"/>
      <c r="CT3917" s="2"/>
      <c r="CU3917" s="2"/>
      <c r="CV3917" s="2"/>
      <c r="CW3917" s="2"/>
      <c r="CX3917" s="2"/>
      <c r="CY3917" s="2"/>
      <c r="CZ3917" s="2"/>
      <c r="DA3917" s="2"/>
      <c r="DB3917" s="2"/>
      <c r="DC3917" s="2"/>
      <c r="DD3917" s="2"/>
      <c r="DE3917" s="2"/>
      <c r="DF3917" s="2"/>
      <c r="DG3917" s="2"/>
      <c r="DH3917" s="2"/>
      <c r="DI3917" s="2"/>
      <c r="DJ3917" s="2"/>
      <c r="DK3917" s="2"/>
      <c r="DL3917" s="2"/>
      <c r="DM3917" s="2"/>
      <c r="DN3917" s="2"/>
      <c r="DO3917" s="2"/>
      <c r="DP3917" s="2"/>
      <c r="DQ3917" s="2"/>
      <c r="DR3917" s="2"/>
      <c r="DS3917" s="2"/>
      <c r="DT3917" s="2"/>
      <c r="DU3917" s="2"/>
      <c r="DV3917" s="2"/>
      <c r="DW3917" s="2"/>
      <c r="DX3917" s="2"/>
      <c r="DY3917" s="2"/>
      <c r="DZ3917" s="2"/>
      <c r="EA3917" s="2"/>
      <c r="EB3917" s="2"/>
      <c r="EC3917" s="2"/>
      <c r="ED3917" s="2"/>
      <c r="EE3917" s="2"/>
      <c r="EF3917" s="2"/>
      <c r="EG3917" s="2"/>
      <c r="EH3917" s="2"/>
      <c r="EI3917" s="2"/>
      <c r="EJ3917" s="2"/>
      <c r="EK3917" s="2"/>
      <c r="EL3917" s="2"/>
      <c r="EM3917" s="2"/>
      <c r="EN3917" s="2"/>
      <c r="EO3917" s="2"/>
      <c r="EP3917" s="2"/>
      <c r="EQ3917" s="2"/>
      <c r="ER3917" s="2"/>
      <c r="ES3917" s="2"/>
      <c r="ET3917" s="2"/>
      <c r="EU3917" s="2"/>
      <c r="EV3917" s="2"/>
      <c r="EW3917" s="2"/>
      <c r="EX3917" s="2"/>
      <c r="EY3917" s="2"/>
      <c r="EZ3917" s="2"/>
      <c r="FA3917" s="2"/>
      <c r="FB3917" s="2"/>
      <c r="FC3917" s="2"/>
      <c r="FD3917" s="2"/>
      <c r="FE3917" s="2"/>
      <c r="FF3917" s="2"/>
      <c r="FG3917" s="2"/>
      <c r="FH3917" s="2"/>
      <c r="FI3917" s="2"/>
      <c r="FJ3917" s="2"/>
      <c r="FK3917" s="2"/>
      <c r="FL3917" s="2"/>
      <c r="FM3917" s="2"/>
      <c r="FN3917" s="2"/>
      <c r="FO3917" s="2"/>
      <c r="FP3917" s="2"/>
      <c r="FQ3917" s="2"/>
      <c r="FR3917" s="2"/>
      <c r="FS3917" s="2"/>
      <c r="FT3917" s="2"/>
      <c r="FU3917" s="2"/>
      <c r="FV3917" s="2"/>
      <c r="FW3917" s="2"/>
      <c r="FX3917" s="2"/>
      <c r="FY3917" s="2"/>
      <c r="FZ3917" s="2"/>
      <c r="GA3917" s="2"/>
      <c r="GB3917" s="2"/>
      <c r="GC3917" s="2"/>
      <c r="GD3917" s="2"/>
      <c r="GE3917" s="2"/>
      <c r="GF3917" s="2"/>
      <c r="GG3917" s="2"/>
      <c r="GH3917" s="2"/>
      <c r="GI3917" s="2"/>
      <c r="GJ3917" s="2"/>
      <c r="GK3917" s="2"/>
      <c r="GL3917" s="2"/>
      <c r="GM3917" s="2"/>
      <c r="GN3917" s="2"/>
      <c r="GO3917" s="2"/>
      <c r="GP3917" s="2"/>
      <c r="GQ3917" s="2"/>
      <c r="GR3917" s="2"/>
      <c r="GS3917" s="2"/>
      <c r="GT3917" s="2"/>
      <c r="GU3917" s="2"/>
      <c r="GV3917" s="2"/>
      <c r="GW3917" s="2"/>
      <c r="GX3917" s="2"/>
      <c r="GY3917" s="2"/>
      <c r="GZ3917" s="2"/>
      <c r="HA3917" s="2"/>
      <c r="HB3917" s="2"/>
      <c r="HC3917" s="2"/>
      <c r="HD3917" s="2"/>
      <c r="HE3917" s="2"/>
      <c r="HF3917" s="2"/>
      <c r="HG3917" s="2"/>
      <c r="HH3917" s="2"/>
      <c r="HI3917" s="2"/>
      <c r="HJ3917" s="2"/>
      <c r="HK3917" s="2"/>
      <c r="HL3917" s="2"/>
      <c r="HM3917" s="2"/>
      <c r="HN3917" s="2"/>
      <c r="HO3917" s="2"/>
      <c r="HP3917" s="2"/>
      <c r="HQ3917" s="2"/>
      <c r="HR3917" s="2"/>
      <c r="HS3917" s="2"/>
      <c r="HT3917" s="2"/>
      <c r="HU3917" s="2"/>
      <c r="HV3917" s="2"/>
      <c r="HW3917" s="2"/>
      <c r="HX3917" s="2"/>
      <c r="HY3917" s="2"/>
      <c r="HZ3917" s="2"/>
      <c r="IA3917" s="2"/>
      <c r="IB3917" s="2"/>
      <c r="IC3917" s="2"/>
      <c r="ID3917" s="2"/>
      <c r="IE3917" s="2"/>
      <c r="IF3917" s="2"/>
      <c r="IG3917" s="2"/>
      <c r="IH3917" s="2"/>
      <c r="II3917" s="2"/>
      <c r="IJ3917" s="2"/>
      <c r="IK3917" s="2"/>
      <c r="IL3917" s="2"/>
      <c r="IM3917" s="2"/>
      <c r="IN3917" s="2"/>
      <c r="IO3917" s="2"/>
      <c r="IP3917" s="2"/>
      <c r="IQ3917" s="2"/>
    </row>
    <row r="3918" spans="1:251" s="16" customFormat="1" ht="18.75" customHeight="1">
      <c r="A3918" s="8"/>
      <c r="B3918" s="25"/>
      <c r="C3918" s="130" t="s">
        <v>434</v>
      </c>
      <c r="D3918" s="131"/>
      <c r="E3918" s="131"/>
      <c r="F3918" s="131"/>
      <c r="G3918" s="131"/>
      <c r="H3918" s="131"/>
      <c r="I3918" s="131"/>
      <c r="J3918" s="131"/>
      <c r="K3918" s="131"/>
      <c r="L3918" s="131"/>
      <c r="M3918" s="131"/>
      <c r="N3918" s="131"/>
      <c r="O3918" s="131"/>
      <c r="P3918" s="131"/>
      <c r="Q3918" s="131"/>
      <c r="R3918" s="131"/>
      <c r="S3918" s="131"/>
      <c r="T3918" s="131"/>
      <c r="U3918" s="131"/>
      <c r="V3918" s="131"/>
      <c r="W3918" s="131"/>
      <c r="X3918" s="131"/>
      <c r="Y3918" s="131"/>
      <c r="Z3918" s="132"/>
      <c r="AA3918" s="133">
        <v>40069</v>
      </c>
      <c r="AB3918" s="134"/>
      <c r="AC3918" s="134"/>
      <c r="AD3918" s="134"/>
      <c r="AE3918" s="134"/>
      <c r="AF3918" s="134"/>
      <c r="AG3918" s="134"/>
      <c r="AH3918" s="134"/>
      <c r="AI3918" s="135"/>
      <c r="AJ3918" s="133">
        <v>0</v>
      </c>
      <c r="AK3918" s="134"/>
      <c r="AL3918" s="134"/>
      <c r="AM3918" s="134"/>
      <c r="AN3918" s="134"/>
      <c r="AO3918" s="134"/>
      <c r="AP3918" s="134"/>
      <c r="AQ3918" s="134"/>
      <c r="AR3918" s="135"/>
      <c r="AS3918" s="136"/>
      <c r="AT3918" s="137"/>
      <c r="AU3918" s="137"/>
      <c r="AV3918" s="137"/>
      <c r="AW3918" s="137"/>
      <c r="AX3918" s="138"/>
      <c r="AY3918" s="2"/>
      <c r="AZ3918" s="2"/>
      <c r="BA3918" s="2"/>
      <c r="BB3918" s="2"/>
      <c r="BC3918" s="2"/>
      <c r="BD3918" s="2"/>
      <c r="BE3918" s="2"/>
      <c r="BF3918" s="2"/>
      <c r="BG3918" s="2"/>
      <c r="BH3918" s="2"/>
      <c r="BI3918" s="2"/>
      <c r="BJ3918" s="2"/>
      <c r="BK3918" s="2"/>
      <c r="BL3918" s="2"/>
      <c r="BM3918" s="2"/>
      <c r="BN3918" s="2"/>
      <c r="BO3918" s="2"/>
      <c r="BP3918" s="2"/>
      <c r="BQ3918" s="2"/>
      <c r="BR3918" s="2"/>
      <c r="BS3918" s="2"/>
      <c r="BT3918" s="2"/>
      <c r="BU3918" s="2"/>
      <c r="BV3918" s="2"/>
      <c r="BW3918" s="2"/>
      <c r="BX3918" s="2"/>
      <c r="BY3918" s="2"/>
      <c r="BZ3918" s="2"/>
      <c r="CA3918" s="2"/>
      <c r="CB3918" s="2"/>
      <c r="CC3918" s="2"/>
      <c r="CD3918" s="2"/>
      <c r="CE3918" s="2"/>
      <c r="CF3918" s="2"/>
      <c r="CG3918" s="2"/>
      <c r="CH3918" s="2"/>
      <c r="CI3918" s="2"/>
      <c r="CJ3918" s="2"/>
      <c r="CK3918" s="2"/>
      <c r="CL3918" s="2"/>
      <c r="CM3918" s="2"/>
      <c r="CN3918" s="2"/>
      <c r="CO3918" s="2"/>
      <c r="CP3918" s="2"/>
      <c r="CQ3918" s="2"/>
      <c r="CR3918" s="2"/>
      <c r="CS3918" s="2"/>
      <c r="CT3918" s="2"/>
      <c r="CU3918" s="2"/>
      <c r="CV3918" s="2"/>
      <c r="CW3918" s="2"/>
      <c r="CX3918" s="2"/>
      <c r="CY3918" s="2"/>
      <c r="CZ3918" s="2"/>
      <c r="DA3918" s="2"/>
      <c r="DB3918" s="2"/>
      <c r="DC3918" s="2"/>
      <c r="DD3918" s="2"/>
      <c r="DE3918" s="2"/>
      <c r="DF3918" s="2"/>
      <c r="DG3918" s="2"/>
      <c r="DH3918" s="2"/>
      <c r="DI3918" s="2"/>
      <c r="DJ3918" s="2"/>
      <c r="DK3918" s="2"/>
      <c r="DL3918" s="2"/>
      <c r="DM3918" s="2"/>
      <c r="DN3918" s="2"/>
      <c r="DO3918" s="2"/>
      <c r="DP3918" s="2"/>
      <c r="DQ3918" s="2"/>
      <c r="DR3918" s="2"/>
      <c r="DS3918" s="2"/>
      <c r="DT3918" s="2"/>
      <c r="DU3918" s="2"/>
      <c r="DV3918" s="2"/>
      <c r="DW3918" s="2"/>
      <c r="DX3918" s="2"/>
      <c r="DY3918" s="2"/>
      <c r="DZ3918" s="2"/>
      <c r="EA3918" s="2"/>
      <c r="EB3918" s="2"/>
      <c r="EC3918" s="2"/>
      <c r="ED3918" s="2"/>
      <c r="EE3918" s="2"/>
      <c r="EF3918" s="2"/>
      <c r="EG3918" s="2"/>
      <c r="EH3918" s="2"/>
      <c r="EI3918" s="2"/>
      <c r="EJ3918" s="2"/>
      <c r="EK3918" s="2"/>
      <c r="EL3918" s="2"/>
      <c r="EM3918" s="2"/>
      <c r="EN3918" s="2"/>
      <c r="EO3918" s="2"/>
      <c r="EP3918" s="2"/>
      <c r="EQ3918" s="2"/>
      <c r="ER3918" s="2"/>
      <c r="ES3918" s="2"/>
      <c r="ET3918" s="2"/>
      <c r="EU3918" s="2"/>
      <c r="EV3918" s="2"/>
      <c r="EW3918" s="2"/>
      <c r="EX3918" s="2"/>
      <c r="EY3918" s="2"/>
      <c r="EZ3918" s="2"/>
      <c r="FA3918" s="2"/>
      <c r="FB3918" s="2"/>
      <c r="FC3918" s="2"/>
      <c r="FD3918" s="2"/>
      <c r="FE3918" s="2"/>
      <c r="FF3918" s="2"/>
      <c r="FG3918" s="2"/>
      <c r="FH3918" s="2"/>
      <c r="FI3918" s="2"/>
      <c r="FJ3918" s="2"/>
      <c r="FK3918" s="2"/>
      <c r="FL3918" s="2"/>
      <c r="FM3918" s="2"/>
      <c r="FN3918" s="2"/>
      <c r="FO3918" s="2"/>
      <c r="FP3918" s="2"/>
      <c r="FQ3918" s="2"/>
      <c r="FR3918" s="2"/>
      <c r="FS3918" s="2"/>
      <c r="FT3918" s="2"/>
      <c r="FU3918" s="2"/>
      <c r="FV3918" s="2"/>
      <c r="FW3918" s="2"/>
      <c r="FX3918" s="2"/>
      <c r="FY3918" s="2"/>
      <c r="FZ3918" s="2"/>
      <c r="GA3918" s="2"/>
      <c r="GB3918" s="2"/>
      <c r="GC3918" s="2"/>
      <c r="GD3918" s="2"/>
      <c r="GE3918" s="2"/>
      <c r="GF3918" s="2"/>
      <c r="GG3918" s="2"/>
      <c r="GH3918" s="2"/>
      <c r="GI3918" s="2"/>
      <c r="GJ3918" s="2"/>
      <c r="GK3918" s="2"/>
      <c r="GL3918" s="2"/>
      <c r="GM3918" s="2"/>
      <c r="GN3918" s="2"/>
      <c r="GO3918" s="2"/>
      <c r="GP3918" s="2"/>
      <c r="GQ3918" s="2"/>
      <c r="GR3918" s="2"/>
      <c r="GS3918" s="2"/>
      <c r="GT3918" s="2"/>
      <c r="GU3918" s="2"/>
      <c r="GV3918" s="2"/>
      <c r="GW3918" s="2"/>
      <c r="GX3918" s="2"/>
      <c r="GY3918" s="2"/>
      <c r="GZ3918" s="2"/>
      <c r="HA3918" s="2"/>
      <c r="HB3918" s="2"/>
      <c r="HC3918" s="2"/>
      <c r="HD3918" s="2"/>
      <c r="HE3918" s="2"/>
      <c r="HF3918" s="2"/>
      <c r="HG3918" s="2"/>
      <c r="HH3918" s="2"/>
      <c r="HI3918" s="2"/>
      <c r="HJ3918" s="2"/>
      <c r="HK3918" s="2"/>
      <c r="HL3918" s="2"/>
      <c r="HM3918" s="2"/>
      <c r="HN3918" s="2"/>
      <c r="HO3918" s="2"/>
      <c r="HP3918" s="2"/>
      <c r="HQ3918" s="2"/>
      <c r="HR3918" s="2"/>
      <c r="HS3918" s="2"/>
      <c r="HT3918" s="2"/>
      <c r="HU3918" s="2"/>
      <c r="HV3918" s="2"/>
      <c r="HW3918" s="2"/>
      <c r="HX3918" s="2"/>
      <c r="HY3918" s="2"/>
      <c r="HZ3918" s="2"/>
      <c r="IA3918" s="2"/>
      <c r="IB3918" s="2"/>
      <c r="IC3918" s="2"/>
      <c r="ID3918" s="2"/>
      <c r="IE3918" s="2"/>
      <c r="IF3918" s="2"/>
      <c r="IG3918" s="2"/>
      <c r="IH3918" s="2"/>
      <c r="II3918" s="2"/>
      <c r="IJ3918" s="2"/>
      <c r="IK3918" s="2"/>
      <c r="IL3918" s="2"/>
      <c r="IM3918" s="2"/>
      <c r="IN3918" s="2"/>
      <c r="IO3918" s="2"/>
      <c r="IP3918" s="2"/>
      <c r="IQ3918" s="2"/>
    </row>
    <row r="3919" spans="1:251" s="16" customFormat="1" ht="18.75" customHeight="1" thickBot="1">
      <c r="A3919" s="17"/>
      <c r="B3919" s="121" t="s">
        <v>11</v>
      </c>
      <c r="C3919" s="122"/>
      <c r="D3919" s="122"/>
      <c r="E3919" s="122"/>
      <c r="F3919" s="122"/>
      <c r="G3919" s="122"/>
      <c r="H3919" s="122"/>
      <c r="I3919" s="122"/>
      <c r="J3919" s="122"/>
      <c r="K3919" s="122"/>
      <c r="L3919" s="122"/>
      <c r="M3919" s="122"/>
      <c r="N3919" s="122"/>
      <c r="O3919" s="122"/>
      <c r="P3919" s="122"/>
      <c r="Q3919" s="122"/>
      <c r="R3919" s="122"/>
      <c r="S3919" s="122"/>
      <c r="T3919" s="122"/>
      <c r="U3919" s="122"/>
      <c r="V3919" s="122"/>
      <c r="W3919" s="122"/>
      <c r="X3919" s="122"/>
      <c r="Y3919" s="122"/>
      <c r="Z3919" s="123"/>
      <c r="AA3919" s="124">
        <f>SUM($AA$3913:$AA$3918)</f>
        <v>885648</v>
      </c>
      <c r="AB3919" s="125"/>
      <c r="AC3919" s="125"/>
      <c r="AD3919" s="125"/>
      <c r="AE3919" s="125"/>
      <c r="AF3919" s="125"/>
      <c r="AG3919" s="125"/>
      <c r="AH3919" s="125"/>
      <c r="AI3919" s="126"/>
      <c r="AJ3919" s="124">
        <f>SUM($AJ$3913:$AJ$3918)</f>
        <v>809978</v>
      </c>
      <c r="AK3919" s="125"/>
      <c r="AL3919" s="125"/>
      <c r="AM3919" s="125"/>
      <c r="AN3919" s="125"/>
      <c r="AO3919" s="125"/>
      <c r="AP3919" s="125"/>
      <c r="AQ3919" s="125"/>
      <c r="AR3919" s="126"/>
      <c r="AS3919" s="127"/>
      <c r="AT3919" s="128"/>
      <c r="AU3919" s="128"/>
      <c r="AV3919" s="128"/>
      <c r="AW3919" s="128"/>
      <c r="AX3919" s="129"/>
      <c r="AY3919" s="2"/>
      <c r="AZ3919" s="2"/>
      <c r="BA3919" s="2"/>
      <c r="BB3919" s="2"/>
      <c r="BC3919" s="2"/>
      <c r="BD3919" s="2"/>
      <c r="BE3919" s="2"/>
      <c r="BF3919" s="2"/>
      <c r="BG3919" s="2"/>
      <c r="BH3919" s="2"/>
      <c r="BI3919" s="2"/>
      <c r="BJ3919" s="2"/>
      <c r="BK3919" s="2"/>
      <c r="BL3919" s="2"/>
      <c r="BM3919" s="2"/>
      <c r="BN3919" s="2"/>
      <c r="BO3919" s="2"/>
      <c r="BP3919" s="2"/>
      <c r="BQ3919" s="2"/>
      <c r="BR3919" s="2"/>
      <c r="BS3919" s="2"/>
      <c r="BT3919" s="2"/>
      <c r="BU3919" s="2"/>
      <c r="BV3919" s="2"/>
      <c r="BW3919" s="2"/>
      <c r="BX3919" s="2"/>
      <c r="BY3919" s="2"/>
      <c r="BZ3919" s="2"/>
      <c r="CA3919" s="2"/>
      <c r="CB3919" s="2"/>
      <c r="CC3919" s="2"/>
      <c r="CD3919" s="2"/>
      <c r="CE3919" s="2"/>
      <c r="CF3919" s="2"/>
      <c r="CG3919" s="2"/>
      <c r="CH3919" s="2"/>
      <c r="CI3919" s="2"/>
      <c r="CJ3919" s="2"/>
      <c r="CK3919" s="2"/>
      <c r="CL3919" s="2"/>
      <c r="CM3919" s="2"/>
      <c r="CN3919" s="2"/>
      <c r="CO3919" s="2"/>
      <c r="CP3919" s="2"/>
      <c r="CQ3919" s="2"/>
      <c r="CR3919" s="2"/>
      <c r="CS3919" s="2"/>
      <c r="CT3919" s="2"/>
      <c r="CU3919" s="2"/>
      <c r="CV3919" s="2"/>
      <c r="CW3919" s="2"/>
      <c r="CX3919" s="2"/>
      <c r="CY3919" s="2"/>
      <c r="CZ3919" s="2"/>
      <c r="DA3919" s="2"/>
      <c r="DB3919" s="2"/>
      <c r="DC3919" s="2"/>
      <c r="DD3919" s="2"/>
      <c r="DE3919" s="2"/>
      <c r="DF3919" s="2"/>
      <c r="DG3919" s="2"/>
      <c r="DH3919" s="2"/>
      <c r="DI3919" s="2"/>
      <c r="DJ3919" s="2"/>
      <c r="DK3919" s="2"/>
      <c r="DL3919" s="2"/>
      <c r="DM3919" s="2"/>
      <c r="DN3919" s="2"/>
      <c r="DO3919" s="2"/>
      <c r="DP3919" s="2"/>
      <c r="DQ3919" s="2"/>
      <c r="DR3919" s="2"/>
      <c r="DS3919" s="2"/>
      <c r="DT3919" s="2"/>
      <c r="DU3919" s="2"/>
      <c r="DV3919" s="2"/>
      <c r="DW3919" s="2"/>
      <c r="DX3919" s="2"/>
      <c r="DY3919" s="2"/>
      <c r="DZ3919" s="2"/>
      <c r="EA3919" s="2"/>
      <c r="EB3919" s="2"/>
      <c r="EC3919" s="2"/>
      <c r="ED3919" s="2"/>
      <c r="EE3919" s="2"/>
      <c r="EF3919" s="2"/>
      <c r="EG3919" s="2"/>
      <c r="EH3919" s="2"/>
      <c r="EI3919" s="2"/>
      <c r="EJ3919" s="2"/>
      <c r="EK3919" s="2"/>
      <c r="EL3919" s="2"/>
      <c r="EM3919" s="2"/>
      <c r="EN3919" s="2"/>
      <c r="EO3919" s="2"/>
      <c r="EP3919" s="2"/>
      <c r="EQ3919" s="2"/>
      <c r="ER3919" s="2"/>
      <c r="ES3919" s="2"/>
      <c r="ET3919" s="2"/>
      <c r="EU3919" s="2"/>
      <c r="EV3919" s="2"/>
      <c r="EW3919" s="2"/>
      <c r="EX3919" s="2"/>
      <c r="EY3919" s="2"/>
      <c r="EZ3919" s="2"/>
      <c r="FA3919" s="2"/>
      <c r="FB3919" s="2"/>
      <c r="FC3919" s="2"/>
      <c r="FD3919" s="2"/>
      <c r="FE3919" s="2"/>
      <c r="FF3919" s="2"/>
      <c r="FG3919" s="2"/>
      <c r="FH3919" s="2"/>
      <c r="FI3919" s="2"/>
      <c r="FJ3919" s="2"/>
      <c r="FK3919" s="2"/>
      <c r="FL3919" s="2"/>
      <c r="FM3919" s="2"/>
      <c r="FN3919" s="2"/>
      <c r="FO3919" s="2"/>
      <c r="FP3919" s="2"/>
      <c r="FQ3919" s="2"/>
      <c r="FR3919" s="2"/>
      <c r="FS3919" s="2"/>
      <c r="FT3919" s="2"/>
      <c r="FU3919" s="2"/>
      <c r="FV3919" s="2"/>
      <c r="FW3919" s="2"/>
      <c r="FX3919" s="2"/>
      <c r="FY3919" s="2"/>
      <c r="FZ3919" s="2"/>
      <c r="GA3919" s="2"/>
      <c r="GB3919" s="2"/>
      <c r="GC3919" s="2"/>
      <c r="GD3919" s="2"/>
      <c r="GE3919" s="2"/>
      <c r="GF3919" s="2"/>
      <c r="GG3919" s="2"/>
      <c r="GH3919" s="2"/>
      <c r="GI3919" s="2"/>
      <c r="GJ3919" s="2"/>
      <c r="GK3919" s="2"/>
      <c r="GL3919" s="2"/>
      <c r="GM3919" s="2"/>
      <c r="GN3919" s="2"/>
      <c r="GO3919" s="2"/>
      <c r="GP3919" s="2"/>
      <c r="GQ3919" s="2"/>
      <c r="GR3919" s="2"/>
      <c r="GS3919" s="2"/>
      <c r="GT3919" s="2"/>
      <c r="GU3919" s="2"/>
      <c r="GV3919" s="2"/>
      <c r="GW3919" s="2"/>
      <c r="GX3919" s="2"/>
      <c r="GY3919" s="2"/>
      <c r="GZ3919" s="2"/>
      <c r="HA3919" s="2"/>
      <c r="HB3919" s="2"/>
      <c r="HC3919" s="2"/>
      <c r="HD3919" s="2"/>
      <c r="HE3919" s="2"/>
      <c r="HF3919" s="2"/>
      <c r="HG3919" s="2"/>
      <c r="HH3919" s="2"/>
      <c r="HI3919" s="2"/>
      <c r="HJ3919" s="2"/>
      <c r="HK3919" s="2"/>
      <c r="HL3919" s="2"/>
      <c r="HM3919" s="2"/>
      <c r="HN3919" s="2"/>
      <c r="HO3919" s="2"/>
      <c r="HP3919" s="2"/>
      <c r="HQ3919" s="2"/>
      <c r="HR3919" s="2"/>
      <c r="HS3919" s="2"/>
      <c r="HT3919" s="2"/>
      <c r="HU3919" s="2"/>
      <c r="HV3919" s="2"/>
      <c r="HW3919" s="2"/>
      <c r="HX3919" s="2"/>
      <c r="HY3919" s="2"/>
      <c r="HZ3919" s="2"/>
      <c r="IA3919" s="2"/>
      <c r="IB3919" s="2"/>
      <c r="IC3919" s="2"/>
      <c r="ID3919" s="2"/>
      <c r="IE3919" s="2"/>
      <c r="IF3919" s="2"/>
      <c r="IG3919" s="2"/>
      <c r="IH3919" s="2"/>
      <c r="II3919" s="2"/>
      <c r="IJ3919" s="2"/>
      <c r="IK3919" s="2"/>
      <c r="IL3919" s="2"/>
      <c r="IM3919" s="2"/>
      <c r="IN3919" s="2"/>
      <c r="IO3919" s="2"/>
      <c r="IP3919" s="2"/>
      <c r="IQ3919" s="2"/>
    </row>
    <row r="3921" spans="1:113" ht="22.15" customHeight="1">
      <c r="A3921" s="1" t="s">
        <v>0</v>
      </c>
      <c r="AW3921" s="3"/>
      <c r="AX3921" s="4"/>
      <c r="AY3921" s="3"/>
    </row>
    <row r="3922" spans="1:113" ht="22.15" customHeight="1"/>
    <row r="3923" spans="1:113" ht="18.75">
      <c r="B3923" s="101" t="s">
        <v>8</v>
      </c>
      <c r="C3923" s="102"/>
      <c r="D3923" s="102"/>
      <c r="E3923" s="102"/>
      <c r="F3923" s="102"/>
      <c r="G3923" s="102"/>
      <c r="H3923" s="102"/>
      <c r="I3923" s="102"/>
      <c r="J3923" s="102"/>
      <c r="K3923" s="102"/>
      <c r="L3923" s="102"/>
      <c r="M3923" s="102"/>
      <c r="N3923" s="102"/>
      <c r="O3923" s="102"/>
      <c r="P3923" s="102"/>
      <c r="Q3923" s="102"/>
      <c r="R3923" s="102"/>
      <c r="S3923" s="102"/>
      <c r="T3923" s="102"/>
      <c r="U3923" s="102"/>
      <c r="V3923" s="102"/>
      <c r="W3923" s="102"/>
      <c r="X3923" s="102"/>
      <c r="Y3923" s="102"/>
      <c r="Z3923" s="102"/>
      <c r="AA3923" s="102"/>
      <c r="AB3923" s="102"/>
      <c r="AC3923" s="102"/>
      <c r="AD3923" s="102"/>
      <c r="AE3923" s="102"/>
      <c r="AF3923" s="102"/>
      <c r="AG3923" s="102"/>
      <c r="AH3923" s="102"/>
      <c r="AI3923" s="102"/>
      <c r="AJ3923" s="102"/>
      <c r="AK3923" s="102"/>
      <c r="AL3923" s="102"/>
      <c r="AM3923" s="102"/>
      <c r="AN3923" s="102"/>
      <c r="AO3923" s="102"/>
      <c r="AP3923" s="102"/>
      <c r="AQ3923" s="102"/>
      <c r="AR3923" s="102"/>
      <c r="AS3923" s="102"/>
      <c r="AT3923" s="102"/>
      <c r="AU3923" s="102"/>
      <c r="AV3923" s="102"/>
      <c r="AW3923" s="102"/>
      <c r="AX3923" s="102"/>
    </row>
    <row r="3924" spans="1:113">
      <c r="Z3924" s="5"/>
      <c r="AD3924" s="5"/>
      <c r="AE3924" s="5"/>
      <c r="AF3924" s="5"/>
      <c r="AG3924" s="5"/>
      <c r="AH3924" s="5"/>
      <c r="AI3924" s="5"/>
      <c r="AO3924" s="5"/>
    </row>
    <row r="3925" spans="1:113" ht="13.5" thickBot="1">
      <c r="Z3925" s="5"/>
      <c r="AD3925" s="5"/>
      <c r="AE3925" s="5"/>
      <c r="AF3925" s="5"/>
      <c r="AG3925" s="5"/>
      <c r="AH3925" s="5"/>
      <c r="AI3925" s="5"/>
      <c r="AO3925" s="5"/>
      <c r="DI3925" s="6"/>
    </row>
    <row r="3926" spans="1:113" ht="24.75" customHeight="1" thickBot="1">
      <c r="B3926" s="103" t="s">
        <v>1</v>
      </c>
      <c r="C3926" s="104"/>
      <c r="D3926" s="104"/>
      <c r="E3926" s="104"/>
      <c r="F3926" s="104"/>
      <c r="G3926" s="104"/>
      <c r="H3926" s="105" t="s">
        <v>417</v>
      </c>
      <c r="I3926" s="106"/>
      <c r="J3926" s="106"/>
      <c r="K3926" s="106"/>
      <c r="L3926" s="106"/>
      <c r="M3926" s="106"/>
      <c r="N3926" s="106"/>
      <c r="O3926" s="106"/>
      <c r="P3926" s="106"/>
      <c r="Q3926" s="106"/>
      <c r="R3926" s="106"/>
      <c r="S3926" s="106"/>
      <c r="T3926" s="106"/>
      <c r="U3926" s="106"/>
      <c r="V3926" s="106"/>
      <c r="W3926" s="106"/>
      <c r="X3926" s="106"/>
      <c r="Y3926" s="106"/>
      <c r="Z3926" s="106"/>
      <c r="AA3926" s="106"/>
      <c r="AB3926" s="106"/>
      <c r="AC3926" s="106"/>
      <c r="AD3926" s="106"/>
      <c r="AE3926" s="106"/>
      <c r="AF3926" s="106"/>
      <c r="AG3926" s="106"/>
      <c r="AH3926" s="106"/>
      <c r="AI3926" s="106"/>
      <c r="AJ3926" s="106"/>
      <c r="AK3926" s="106"/>
      <c r="AL3926" s="106"/>
      <c r="AM3926" s="106"/>
      <c r="AN3926" s="106"/>
      <c r="AO3926" s="106"/>
      <c r="AP3926" s="106"/>
      <c r="AQ3926" s="106"/>
      <c r="AR3926" s="106"/>
      <c r="AS3926" s="106"/>
      <c r="AT3926" s="106"/>
      <c r="AU3926" s="106"/>
      <c r="AV3926" s="106"/>
      <c r="AW3926" s="106"/>
      <c r="AX3926" s="107"/>
      <c r="DI3926" s="6"/>
    </row>
    <row r="3927" spans="1:113" ht="14.25">
      <c r="B3927" s="7"/>
      <c r="C3927" s="7"/>
      <c r="D3927" s="7"/>
      <c r="E3927" s="7"/>
      <c r="F3927" s="7"/>
      <c r="G3927" s="7"/>
      <c r="H3927" s="8"/>
      <c r="I3927" s="8"/>
      <c r="J3927" s="8"/>
      <c r="K3927" s="8"/>
      <c r="L3927" s="9"/>
      <c r="M3927" s="9"/>
      <c r="N3927" s="9"/>
      <c r="O3927" s="9"/>
      <c r="P3927" s="8"/>
      <c r="Q3927" s="8"/>
      <c r="R3927" s="8"/>
      <c r="S3927" s="8"/>
      <c r="T3927" s="8"/>
      <c r="U3927" s="8"/>
      <c r="V3927" s="10"/>
      <c r="W3927" s="10"/>
      <c r="X3927" s="10"/>
      <c r="Y3927" s="10"/>
      <c r="Z3927" s="10"/>
      <c r="AA3927" s="10"/>
      <c r="AB3927" s="10"/>
      <c r="AC3927" s="10"/>
      <c r="AD3927" s="10"/>
      <c r="AE3927" s="10"/>
      <c r="AF3927" s="10"/>
      <c r="AG3927" s="10"/>
      <c r="AH3927" s="10"/>
      <c r="AI3927" s="10"/>
      <c r="AJ3927" s="10"/>
      <c r="AK3927" s="10"/>
      <c r="AL3927" s="10"/>
      <c r="AM3927" s="10"/>
      <c r="AN3927" s="10"/>
      <c r="AO3927" s="10"/>
      <c r="AP3927" s="10"/>
      <c r="AQ3927" s="10"/>
      <c r="AR3927" s="10"/>
      <c r="AS3927" s="10"/>
      <c r="AT3927" s="10"/>
      <c r="AU3927" s="10"/>
      <c r="AV3927" s="10"/>
      <c r="AW3927" s="10"/>
      <c r="AX3927" s="10"/>
      <c r="DI3927" s="6"/>
    </row>
    <row r="3928" spans="1:113" ht="15" thickBot="1">
      <c r="A3928" s="11"/>
      <c r="B3928" s="10" t="s">
        <v>2</v>
      </c>
      <c r="C3928" s="8"/>
      <c r="D3928" s="8"/>
      <c r="E3928" s="8"/>
      <c r="F3928" s="8"/>
      <c r="G3928" s="8"/>
      <c r="H3928" s="8"/>
      <c r="I3928" s="8"/>
      <c r="J3928" s="8"/>
      <c r="K3928" s="8"/>
      <c r="L3928" s="9"/>
      <c r="M3928" s="9"/>
      <c r="N3928" s="9"/>
      <c r="O3928" s="9"/>
      <c r="P3928" s="8"/>
      <c r="Q3928" s="8"/>
      <c r="R3928" s="8"/>
      <c r="S3928" s="8"/>
      <c r="T3928" s="8"/>
      <c r="U3928" s="8"/>
      <c r="V3928" s="10"/>
      <c r="W3928" s="10"/>
      <c r="X3928" s="10"/>
      <c r="Y3928" s="10"/>
      <c r="Z3928" s="10"/>
      <c r="AA3928" s="10"/>
      <c r="AB3928" s="10"/>
      <c r="AC3928" s="10"/>
      <c r="AD3928" s="10"/>
      <c r="AE3928" s="10"/>
      <c r="AF3928" s="10"/>
      <c r="AG3928" s="10"/>
      <c r="AH3928" s="10"/>
      <c r="AI3928" s="10"/>
      <c r="AJ3928" s="10"/>
      <c r="AK3928" s="10"/>
      <c r="AL3928" s="10"/>
      <c r="AM3928" s="10"/>
      <c r="AN3928" s="10"/>
      <c r="AO3928" s="10"/>
      <c r="AP3928" s="10"/>
      <c r="AQ3928" s="10"/>
      <c r="AR3928" s="10"/>
      <c r="AS3928" s="10"/>
      <c r="AT3928" s="10"/>
      <c r="AU3928" s="10"/>
      <c r="AV3928" s="10"/>
      <c r="AW3928" s="10"/>
      <c r="AX3928" s="10"/>
      <c r="DI3928" s="6"/>
    </row>
    <row r="3929" spans="1:113" ht="14.25">
      <c r="A3929" s="8"/>
      <c r="B3929" s="12"/>
      <c r="C3929" s="7"/>
      <c r="D3929" s="7"/>
      <c r="E3929" s="7"/>
      <c r="F3929" s="7"/>
      <c r="G3929" s="7"/>
      <c r="H3929" s="7"/>
      <c r="I3929" s="7"/>
      <c r="J3929" s="7"/>
      <c r="K3929" s="7"/>
      <c r="L3929" s="13"/>
      <c r="M3929" s="13"/>
      <c r="N3929" s="13"/>
      <c r="O3929" s="13"/>
      <c r="P3929" s="7"/>
      <c r="Q3929" s="7"/>
      <c r="R3929" s="7"/>
      <c r="S3929" s="7"/>
      <c r="T3929" s="7"/>
      <c r="U3929" s="7"/>
      <c r="V3929" s="14"/>
      <c r="W3929" s="14"/>
      <c r="X3929" s="14"/>
      <c r="Y3929" s="14"/>
      <c r="Z3929" s="14"/>
      <c r="AA3929" s="14"/>
      <c r="AB3929" s="14"/>
      <c r="AC3929" s="14"/>
      <c r="AD3929" s="14"/>
      <c r="AE3929" s="14"/>
      <c r="AF3929" s="14"/>
      <c r="AG3929" s="14"/>
      <c r="AH3929" s="14"/>
      <c r="AI3929" s="14"/>
      <c r="AJ3929" s="14"/>
      <c r="AK3929" s="14"/>
      <c r="AL3929" s="14"/>
      <c r="AM3929" s="14"/>
      <c r="AN3929" s="14"/>
      <c r="AO3929" s="14"/>
      <c r="AP3929" s="14"/>
      <c r="AQ3929" s="14"/>
      <c r="AR3929" s="14"/>
      <c r="AS3929" s="14"/>
      <c r="AT3929" s="14"/>
      <c r="AU3929" s="14"/>
      <c r="AV3929" s="14"/>
      <c r="AW3929" s="14"/>
      <c r="AX3929" s="15"/>
    </row>
    <row r="3930" spans="1:113" ht="12" customHeight="1">
      <c r="A3930" s="8"/>
      <c r="B3930" s="108" t="s">
        <v>418</v>
      </c>
      <c r="C3930" s="109"/>
      <c r="D3930" s="109"/>
      <c r="E3930" s="109"/>
      <c r="F3930" s="109"/>
      <c r="G3930" s="109"/>
      <c r="H3930" s="109"/>
      <c r="I3930" s="109"/>
      <c r="J3930" s="109"/>
      <c r="K3930" s="109"/>
      <c r="L3930" s="109"/>
      <c r="M3930" s="109"/>
      <c r="N3930" s="109"/>
      <c r="O3930" s="109"/>
      <c r="P3930" s="109"/>
      <c r="Q3930" s="109"/>
      <c r="R3930" s="109"/>
      <c r="S3930" s="109"/>
      <c r="T3930" s="109"/>
      <c r="U3930" s="109"/>
      <c r="V3930" s="109"/>
      <c r="W3930" s="109"/>
      <c r="X3930" s="109"/>
      <c r="Y3930" s="109"/>
      <c r="Z3930" s="109"/>
      <c r="AA3930" s="109"/>
      <c r="AB3930" s="109"/>
      <c r="AC3930" s="109"/>
      <c r="AD3930" s="109"/>
      <c r="AE3930" s="109"/>
      <c r="AF3930" s="109"/>
      <c r="AG3930" s="109"/>
      <c r="AH3930" s="109"/>
      <c r="AI3930" s="109"/>
      <c r="AJ3930" s="109"/>
      <c r="AK3930" s="109"/>
      <c r="AL3930" s="109"/>
      <c r="AM3930" s="109"/>
      <c r="AN3930" s="109"/>
      <c r="AO3930" s="109"/>
      <c r="AP3930" s="109"/>
      <c r="AQ3930" s="109"/>
      <c r="AR3930" s="109"/>
      <c r="AS3930" s="109"/>
      <c r="AT3930" s="109"/>
      <c r="AU3930" s="109"/>
      <c r="AV3930" s="109"/>
      <c r="AW3930" s="109"/>
      <c r="AX3930" s="110"/>
    </row>
    <row r="3931" spans="1:113" ht="12" customHeight="1">
      <c r="A3931" s="8"/>
      <c r="B3931" s="108"/>
      <c r="C3931" s="109"/>
      <c r="D3931" s="109"/>
      <c r="E3931" s="109"/>
      <c r="F3931" s="109"/>
      <c r="G3931" s="109"/>
      <c r="H3931" s="109"/>
      <c r="I3931" s="109"/>
      <c r="J3931" s="109"/>
      <c r="K3931" s="109"/>
      <c r="L3931" s="109"/>
      <c r="M3931" s="109"/>
      <c r="N3931" s="109"/>
      <c r="O3931" s="109"/>
      <c r="P3931" s="109"/>
      <c r="Q3931" s="109"/>
      <c r="R3931" s="109"/>
      <c r="S3931" s="109"/>
      <c r="T3931" s="109"/>
      <c r="U3931" s="109"/>
      <c r="V3931" s="109"/>
      <c r="W3931" s="109"/>
      <c r="X3931" s="109"/>
      <c r="Y3931" s="109"/>
      <c r="Z3931" s="109"/>
      <c r="AA3931" s="109"/>
      <c r="AB3931" s="109"/>
      <c r="AC3931" s="109"/>
      <c r="AD3931" s="109"/>
      <c r="AE3931" s="109"/>
      <c r="AF3931" s="109"/>
      <c r="AG3931" s="109"/>
      <c r="AH3931" s="109"/>
      <c r="AI3931" s="109"/>
      <c r="AJ3931" s="109"/>
      <c r="AK3931" s="109"/>
      <c r="AL3931" s="109"/>
      <c r="AM3931" s="109"/>
      <c r="AN3931" s="109"/>
      <c r="AO3931" s="109"/>
      <c r="AP3931" s="109"/>
      <c r="AQ3931" s="109"/>
      <c r="AR3931" s="109"/>
      <c r="AS3931" s="109"/>
      <c r="AT3931" s="109"/>
      <c r="AU3931" s="109"/>
      <c r="AV3931" s="109"/>
      <c r="AW3931" s="109"/>
      <c r="AX3931" s="110"/>
      <c r="BC3931" s="16"/>
    </row>
    <row r="3932" spans="1:113" ht="12" customHeight="1">
      <c r="A3932" s="8"/>
      <c r="B3932" s="108"/>
      <c r="C3932" s="109"/>
      <c r="D3932" s="109"/>
      <c r="E3932" s="109"/>
      <c r="F3932" s="109"/>
      <c r="G3932" s="109"/>
      <c r="H3932" s="109"/>
      <c r="I3932" s="109"/>
      <c r="J3932" s="109"/>
      <c r="K3932" s="109"/>
      <c r="L3932" s="109"/>
      <c r="M3932" s="109"/>
      <c r="N3932" s="109"/>
      <c r="O3932" s="109"/>
      <c r="P3932" s="109"/>
      <c r="Q3932" s="109"/>
      <c r="R3932" s="109"/>
      <c r="S3932" s="109"/>
      <c r="T3932" s="109"/>
      <c r="U3932" s="109"/>
      <c r="V3932" s="109"/>
      <c r="W3932" s="109"/>
      <c r="X3932" s="109"/>
      <c r="Y3932" s="109"/>
      <c r="Z3932" s="109"/>
      <c r="AA3932" s="109"/>
      <c r="AB3932" s="109"/>
      <c r="AC3932" s="109"/>
      <c r="AD3932" s="109"/>
      <c r="AE3932" s="109"/>
      <c r="AF3932" s="109"/>
      <c r="AG3932" s="109"/>
      <c r="AH3932" s="109"/>
      <c r="AI3932" s="109"/>
      <c r="AJ3932" s="109"/>
      <c r="AK3932" s="109"/>
      <c r="AL3932" s="109"/>
      <c r="AM3932" s="109"/>
      <c r="AN3932" s="109"/>
      <c r="AO3932" s="109"/>
      <c r="AP3932" s="109"/>
      <c r="AQ3932" s="109"/>
      <c r="AR3932" s="109"/>
      <c r="AS3932" s="109"/>
      <c r="AT3932" s="109"/>
      <c r="AU3932" s="109"/>
      <c r="AV3932" s="109"/>
      <c r="AW3932" s="109"/>
      <c r="AX3932" s="110"/>
    </row>
    <row r="3933" spans="1:113" ht="12" customHeight="1">
      <c r="A3933" s="8"/>
      <c r="B3933" s="108"/>
      <c r="C3933" s="109"/>
      <c r="D3933" s="109"/>
      <c r="E3933" s="109"/>
      <c r="F3933" s="109"/>
      <c r="G3933" s="109"/>
      <c r="H3933" s="109"/>
      <c r="I3933" s="109"/>
      <c r="J3933" s="109"/>
      <c r="K3933" s="109"/>
      <c r="L3933" s="109"/>
      <c r="M3933" s="109"/>
      <c r="N3933" s="109"/>
      <c r="O3933" s="109"/>
      <c r="P3933" s="109"/>
      <c r="Q3933" s="109"/>
      <c r="R3933" s="109"/>
      <c r="S3933" s="109"/>
      <c r="T3933" s="109"/>
      <c r="U3933" s="109"/>
      <c r="V3933" s="109"/>
      <c r="W3933" s="109"/>
      <c r="X3933" s="109"/>
      <c r="Y3933" s="109"/>
      <c r="Z3933" s="109"/>
      <c r="AA3933" s="109"/>
      <c r="AB3933" s="109"/>
      <c r="AC3933" s="109"/>
      <c r="AD3933" s="109"/>
      <c r="AE3933" s="109"/>
      <c r="AF3933" s="109"/>
      <c r="AG3933" s="109"/>
      <c r="AH3933" s="109"/>
      <c r="AI3933" s="109"/>
      <c r="AJ3933" s="109"/>
      <c r="AK3933" s="109"/>
      <c r="AL3933" s="109"/>
      <c r="AM3933" s="109"/>
      <c r="AN3933" s="109"/>
      <c r="AO3933" s="109"/>
      <c r="AP3933" s="109"/>
      <c r="AQ3933" s="109"/>
      <c r="AR3933" s="109"/>
      <c r="AS3933" s="109"/>
      <c r="AT3933" s="109"/>
      <c r="AU3933" s="109"/>
      <c r="AV3933" s="109"/>
      <c r="AW3933" s="109"/>
      <c r="AX3933" s="110"/>
    </row>
    <row r="3934" spans="1:113" ht="12" customHeight="1">
      <c r="A3934" s="8"/>
      <c r="B3934" s="108"/>
      <c r="C3934" s="109"/>
      <c r="D3934" s="109"/>
      <c r="E3934" s="109"/>
      <c r="F3934" s="109"/>
      <c r="G3934" s="109"/>
      <c r="H3934" s="109"/>
      <c r="I3934" s="109"/>
      <c r="J3934" s="109"/>
      <c r="K3934" s="109"/>
      <c r="L3934" s="109"/>
      <c r="M3934" s="109"/>
      <c r="N3934" s="109"/>
      <c r="O3934" s="109"/>
      <c r="P3934" s="109"/>
      <c r="Q3934" s="109"/>
      <c r="R3934" s="109"/>
      <c r="S3934" s="109"/>
      <c r="T3934" s="109"/>
      <c r="U3934" s="109"/>
      <c r="V3934" s="109"/>
      <c r="W3934" s="109"/>
      <c r="X3934" s="109"/>
      <c r="Y3934" s="109"/>
      <c r="Z3934" s="109"/>
      <c r="AA3934" s="109"/>
      <c r="AB3934" s="109"/>
      <c r="AC3934" s="109"/>
      <c r="AD3934" s="109"/>
      <c r="AE3934" s="109"/>
      <c r="AF3934" s="109"/>
      <c r="AG3934" s="109"/>
      <c r="AH3934" s="109"/>
      <c r="AI3934" s="109"/>
      <c r="AJ3934" s="109"/>
      <c r="AK3934" s="109"/>
      <c r="AL3934" s="109"/>
      <c r="AM3934" s="109"/>
      <c r="AN3934" s="109"/>
      <c r="AO3934" s="109"/>
      <c r="AP3934" s="109"/>
      <c r="AQ3934" s="109"/>
      <c r="AR3934" s="109"/>
      <c r="AS3934" s="109"/>
      <c r="AT3934" s="109"/>
      <c r="AU3934" s="109"/>
      <c r="AV3934" s="109"/>
      <c r="AW3934" s="109"/>
      <c r="AX3934" s="110"/>
    </row>
    <row r="3935" spans="1:113" ht="15" thickBot="1">
      <c r="A3935" s="17"/>
      <c r="B3935" s="18"/>
      <c r="C3935" s="19"/>
      <c r="D3935" s="19"/>
      <c r="E3935" s="19"/>
      <c r="F3935" s="19"/>
      <c r="G3935" s="19"/>
      <c r="H3935" s="19"/>
      <c r="I3935" s="19"/>
      <c r="J3935" s="19"/>
      <c r="K3935" s="19"/>
      <c r="L3935" s="19"/>
      <c r="M3935" s="19"/>
      <c r="N3935" s="19"/>
      <c r="O3935" s="19"/>
      <c r="P3935" s="19"/>
      <c r="Q3935" s="19"/>
      <c r="R3935" s="19"/>
      <c r="S3935" s="19"/>
      <c r="T3935" s="19"/>
      <c r="U3935" s="19"/>
      <c r="V3935" s="19"/>
      <c r="W3935" s="19"/>
      <c r="X3935" s="19"/>
      <c r="Y3935" s="19"/>
      <c r="Z3935" s="19"/>
      <c r="AA3935" s="19"/>
      <c r="AB3935" s="19"/>
      <c r="AC3935" s="19"/>
      <c r="AD3935" s="19"/>
      <c r="AE3935" s="19"/>
      <c r="AF3935" s="19"/>
      <c r="AG3935" s="19"/>
      <c r="AH3935" s="19"/>
      <c r="AI3935" s="19"/>
      <c r="AJ3935" s="19"/>
      <c r="AK3935" s="19"/>
      <c r="AL3935" s="19"/>
      <c r="AM3935" s="19"/>
      <c r="AN3935" s="19"/>
      <c r="AO3935" s="19"/>
      <c r="AP3935" s="19"/>
      <c r="AQ3935" s="19"/>
      <c r="AR3935" s="19"/>
      <c r="AS3935" s="19"/>
      <c r="AT3935" s="19"/>
      <c r="AU3935" s="19"/>
      <c r="AV3935" s="19"/>
      <c r="AW3935" s="19"/>
      <c r="AX3935" s="20"/>
    </row>
    <row r="3936" spans="1:113">
      <c r="B3936" s="21"/>
    </row>
    <row r="3937" spans="1:251" ht="15" thickBot="1">
      <c r="A3937" s="11"/>
      <c r="B3937" s="10" t="s">
        <v>3</v>
      </c>
      <c r="C3937" s="8"/>
      <c r="D3937" s="8"/>
      <c r="E3937" s="8"/>
      <c r="F3937" s="8"/>
      <c r="G3937" s="8"/>
      <c r="H3937" s="8"/>
      <c r="I3937" s="8"/>
      <c r="J3937" s="8"/>
      <c r="K3937" s="8"/>
      <c r="L3937" s="9"/>
      <c r="M3937" s="9"/>
      <c r="N3937" s="9"/>
      <c r="O3937" s="9"/>
      <c r="P3937" s="8"/>
      <c r="Q3937" s="8"/>
      <c r="R3937" s="8"/>
      <c r="S3937" s="8"/>
      <c r="T3937" s="8"/>
      <c r="U3937" s="8"/>
      <c r="V3937" s="10"/>
      <c r="W3937" s="10"/>
      <c r="X3937" s="10"/>
      <c r="Y3937" s="10"/>
      <c r="Z3937" s="10"/>
      <c r="AA3937" s="10"/>
      <c r="AB3937" s="10"/>
      <c r="AC3937" s="10"/>
      <c r="AD3937" s="10"/>
      <c r="AE3937" s="10"/>
      <c r="AF3937" s="10"/>
      <c r="AG3937" s="10"/>
      <c r="AH3937" s="10"/>
      <c r="AI3937" s="10"/>
      <c r="AJ3937" s="10"/>
      <c r="AK3937" s="10"/>
      <c r="AL3937" s="10"/>
      <c r="AM3937" s="10"/>
      <c r="AN3937" s="10"/>
      <c r="AO3937" s="10"/>
      <c r="AP3937" s="10"/>
      <c r="AQ3937" s="10"/>
      <c r="AR3937" s="10"/>
      <c r="AS3937" s="10"/>
      <c r="AT3937" s="10"/>
      <c r="AU3937" s="10"/>
      <c r="AV3937" s="10"/>
      <c r="AW3937" s="10"/>
      <c r="AX3937" s="10"/>
      <c r="DI3937" s="6"/>
    </row>
    <row r="3938" spans="1:251" ht="14.25">
      <c r="A3938" s="8"/>
      <c r="B3938" s="12"/>
      <c r="C3938" s="7"/>
      <c r="D3938" s="7"/>
      <c r="E3938" s="7"/>
      <c r="F3938" s="7"/>
      <c r="G3938" s="7"/>
      <c r="H3938" s="7"/>
      <c r="I3938" s="7"/>
      <c r="J3938" s="7"/>
      <c r="K3938" s="7"/>
      <c r="L3938" s="13"/>
      <c r="M3938" s="13"/>
      <c r="N3938" s="13"/>
      <c r="O3938" s="13"/>
      <c r="P3938" s="7"/>
      <c r="Q3938" s="7"/>
      <c r="R3938" s="7"/>
      <c r="S3938" s="7"/>
      <c r="T3938" s="7"/>
      <c r="U3938" s="7"/>
      <c r="V3938" s="14"/>
      <c r="W3938" s="14"/>
      <c r="X3938" s="14"/>
      <c r="Y3938" s="14"/>
      <c r="Z3938" s="14"/>
      <c r="AA3938" s="14"/>
      <c r="AB3938" s="14"/>
      <c r="AC3938" s="14"/>
      <c r="AD3938" s="14"/>
      <c r="AE3938" s="14"/>
      <c r="AF3938" s="14"/>
      <c r="AG3938" s="14"/>
      <c r="AH3938" s="14"/>
      <c r="AI3938" s="14"/>
      <c r="AJ3938" s="14"/>
      <c r="AK3938" s="14"/>
      <c r="AL3938" s="14"/>
      <c r="AM3938" s="14"/>
      <c r="AN3938" s="14"/>
      <c r="AO3938" s="14"/>
      <c r="AP3938" s="14"/>
      <c r="AQ3938" s="14"/>
      <c r="AR3938" s="14"/>
      <c r="AS3938" s="14"/>
      <c r="AT3938" s="14"/>
      <c r="AU3938" s="14"/>
      <c r="AV3938" s="14"/>
      <c r="AW3938" s="14"/>
      <c r="AX3938" s="15"/>
    </row>
    <row r="3939" spans="1:251" ht="12" customHeight="1">
      <c r="A3939" s="8"/>
      <c r="B3939" s="108" t="s">
        <v>419</v>
      </c>
      <c r="C3939" s="109"/>
      <c r="D3939" s="109"/>
      <c r="E3939" s="109"/>
      <c r="F3939" s="109"/>
      <c r="G3939" s="109"/>
      <c r="H3939" s="109"/>
      <c r="I3939" s="109"/>
      <c r="J3939" s="109"/>
      <c r="K3939" s="109"/>
      <c r="L3939" s="109"/>
      <c r="M3939" s="109"/>
      <c r="N3939" s="109"/>
      <c r="O3939" s="109"/>
      <c r="P3939" s="109"/>
      <c r="Q3939" s="109"/>
      <c r="R3939" s="109"/>
      <c r="S3939" s="109"/>
      <c r="T3939" s="109"/>
      <c r="U3939" s="109"/>
      <c r="V3939" s="109"/>
      <c r="W3939" s="109"/>
      <c r="X3939" s="109"/>
      <c r="Y3939" s="109"/>
      <c r="Z3939" s="109"/>
      <c r="AA3939" s="109"/>
      <c r="AB3939" s="109"/>
      <c r="AC3939" s="109"/>
      <c r="AD3939" s="109"/>
      <c r="AE3939" s="109"/>
      <c r="AF3939" s="109"/>
      <c r="AG3939" s="109"/>
      <c r="AH3939" s="109"/>
      <c r="AI3939" s="109"/>
      <c r="AJ3939" s="109"/>
      <c r="AK3939" s="109"/>
      <c r="AL3939" s="109"/>
      <c r="AM3939" s="109"/>
      <c r="AN3939" s="109"/>
      <c r="AO3939" s="109"/>
      <c r="AP3939" s="109"/>
      <c r="AQ3939" s="109"/>
      <c r="AR3939" s="109"/>
      <c r="AS3939" s="109"/>
      <c r="AT3939" s="109"/>
      <c r="AU3939" s="109"/>
      <c r="AV3939" s="109"/>
      <c r="AW3939" s="109"/>
      <c r="AX3939" s="110"/>
    </row>
    <row r="3940" spans="1:251" ht="12" customHeight="1">
      <c r="A3940" s="8"/>
      <c r="B3940" s="108"/>
      <c r="C3940" s="109"/>
      <c r="D3940" s="109"/>
      <c r="E3940" s="109"/>
      <c r="F3940" s="109"/>
      <c r="G3940" s="109"/>
      <c r="H3940" s="109"/>
      <c r="I3940" s="109"/>
      <c r="J3940" s="109"/>
      <c r="K3940" s="109"/>
      <c r="L3940" s="109"/>
      <c r="M3940" s="109"/>
      <c r="N3940" s="109"/>
      <c r="O3940" s="109"/>
      <c r="P3940" s="109"/>
      <c r="Q3940" s="109"/>
      <c r="R3940" s="109"/>
      <c r="S3940" s="109"/>
      <c r="T3940" s="109"/>
      <c r="U3940" s="109"/>
      <c r="V3940" s="109"/>
      <c r="W3940" s="109"/>
      <c r="X3940" s="109"/>
      <c r="Y3940" s="109"/>
      <c r="Z3940" s="109"/>
      <c r="AA3940" s="109"/>
      <c r="AB3940" s="109"/>
      <c r="AC3940" s="109"/>
      <c r="AD3940" s="109"/>
      <c r="AE3940" s="109"/>
      <c r="AF3940" s="109"/>
      <c r="AG3940" s="109"/>
      <c r="AH3940" s="109"/>
      <c r="AI3940" s="109"/>
      <c r="AJ3940" s="109"/>
      <c r="AK3940" s="109"/>
      <c r="AL3940" s="109"/>
      <c r="AM3940" s="109"/>
      <c r="AN3940" s="109"/>
      <c r="AO3940" s="109"/>
      <c r="AP3940" s="109"/>
      <c r="AQ3940" s="109"/>
      <c r="AR3940" s="109"/>
      <c r="AS3940" s="109"/>
      <c r="AT3940" s="109"/>
      <c r="AU3940" s="109"/>
      <c r="AV3940" s="109"/>
      <c r="AW3940" s="109"/>
      <c r="AX3940" s="110"/>
      <c r="BC3940" s="16"/>
    </row>
    <row r="3941" spans="1:251" ht="12" customHeight="1">
      <c r="A3941" s="8"/>
      <c r="B3941" s="108"/>
      <c r="C3941" s="109"/>
      <c r="D3941" s="109"/>
      <c r="E3941" s="109"/>
      <c r="F3941" s="109"/>
      <c r="G3941" s="109"/>
      <c r="H3941" s="109"/>
      <c r="I3941" s="109"/>
      <c r="J3941" s="109"/>
      <c r="K3941" s="109"/>
      <c r="L3941" s="109"/>
      <c r="M3941" s="109"/>
      <c r="N3941" s="109"/>
      <c r="O3941" s="109"/>
      <c r="P3941" s="109"/>
      <c r="Q3941" s="109"/>
      <c r="R3941" s="109"/>
      <c r="S3941" s="109"/>
      <c r="T3941" s="109"/>
      <c r="U3941" s="109"/>
      <c r="V3941" s="109"/>
      <c r="W3941" s="109"/>
      <c r="X3941" s="109"/>
      <c r="Y3941" s="109"/>
      <c r="Z3941" s="109"/>
      <c r="AA3941" s="109"/>
      <c r="AB3941" s="109"/>
      <c r="AC3941" s="109"/>
      <c r="AD3941" s="109"/>
      <c r="AE3941" s="109"/>
      <c r="AF3941" s="109"/>
      <c r="AG3941" s="109"/>
      <c r="AH3941" s="109"/>
      <c r="AI3941" s="109"/>
      <c r="AJ3941" s="109"/>
      <c r="AK3941" s="109"/>
      <c r="AL3941" s="109"/>
      <c r="AM3941" s="109"/>
      <c r="AN3941" s="109"/>
      <c r="AO3941" s="109"/>
      <c r="AP3941" s="109"/>
      <c r="AQ3941" s="109"/>
      <c r="AR3941" s="109"/>
      <c r="AS3941" s="109"/>
      <c r="AT3941" s="109"/>
      <c r="AU3941" s="109"/>
      <c r="AV3941" s="109"/>
      <c r="AW3941" s="109"/>
      <c r="AX3941" s="110"/>
    </row>
    <row r="3942" spans="1:251" ht="12" customHeight="1">
      <c r="A3942" s="8"/>
      <c r="B3942" s="108"/>
      <c r="C3942" s="109"/>
      <c r="D3942" s="109"/>
      <c r="E3942" s="109"/>
      <c r="F3942" s="109"/>
      <c r="G3942" s="109"/>
      <c r="H3942" s="109"/>
      <c r="I3942" s="109"/>
      <c r="J3942" s="109"/>
      <c r="K3942" s="109"/>
      <c r="L3942" s="109"/>
      <c r="M3942" s="109"/>
      <c r="N3942" s="109"/>
      <c r="O3942" s="109"/>
      <c r="P3942" s="109"/>
      <c r="Q3942" s="109"/>
      <c r="R3942" s="109"/>
      <c r="S3942" s="109"/>
      <c r="T3942" s="109"/>
      <c r="U3942" s="109"/>
      <c r="V3942" s="109"/>
      <c r="W3942" s="109"/>
      <c r="X3942" s="109"/>
      <c r="Y3942" s="109"/>
      <c r="Z3942" s="109"/>
      <c r="AA3942" s="109"/>
      <c r="AB3942" s="109"/>
      <c r="AC3942" s="109"/>
      <c r="AD3942" s="109"/>
      <c r="AE3942" s="109"/>
      <c r="AF3942" s="109"/>
      <c r="AG3942" s="109"/>
      <c r="AH3942" s="109"/>
      <c r="AI3942" s="109"/>
      <c r="AJ3942" s="109"/>
      <c r="AK3942" s="109"/>
      <c r="AL3942" s="109"/>
      <c r="AM3942" s="109"/>
      <c r="AN3942" s="109"/>
      <c r="AO3942" s="109"/>
      <c r="AP3942" s="109"/>
      <c r="AQ3942" s="109"/>
      <c r="AR3942" s="109"/>
      <c r="AS3942" s="109"/>
      <c r="AT3942" s="109"/>
      <c r="AU3942" s="109"/>
      <c r="AV3942" s="109"/>
      <c r="AW3942" s="109"/>
      <c r="AX3942" s="110"/>
    </row>
    <row r="3943" spans="1:251" ht="12" customHeight="1">
      <c r="A3943" s="8"/>
      <c r="B3943" s="108"/>
      <c r="C3943" s="109"/>
      <c r="D3943" s="109"/>
      <c r="E3943" s="109"/>
      <c r="F3943" s="109"/>
      <c r="G3943" s="109"/>
      <c r="H3943" s="109"/>
      <c r="I3943" s="109"/>
      <c r="J3943" s="109"/>
      <c r="K3943" s="109"/>
      <c r="L3943" s="109"/>
      <c r="M3943" s="109"/>
      <c r="N3943" s="109"/>
      <c r="O3943" s="109"/>
      <c r="P3943" s="109"/>
      <c r="Q3943" s="109"/>
      <c r="R3943" s="109"/>
      <c r="S3943" s="109"/>
      <c r="T3943" s="109"/>
      <c r="U3943" s="109"/>
      <c r="V3943" s="109"/>
      <c r="W3943" s="109"/>
      <c r="X3943" s="109"/>
      <c r="Y3943" s="109"/>
      <c r="Z3943" s="109"/>
      <c r="AA3943" s="109"/>
      <c r="AB3943" s="109"/>
      <c r="AC3943" s="109"/>
      <c r="AD3943" s="109"/>
      <c r="AE3943" s="109"/>
      <c r="AF3943" s="109"/>
      <c r="AG3943" s="109"/>
      <c r="AH3943" s="109"/>
      <c r="AI3943" s="109"/>
      <c r="AJ3943" s="109"/>
      <c r="AK3943" s="109"/>
      <c r="AL3943" s="109"/>
      <c r="AM3943" s="109"/>
      <c r="AN3943" s="109"/>
      <c r="AO3943" s="109"/>
      <c r="AP3943" s="109"/>
      <c r="AQ3943" s="109"/>
      <c r="AR3943" s="109"/>
      <c r="AS3943" s="109"/>
      <c r="AT3943" s="109"/>
      <c r="AU3943" s="109"/>
      <c r="AV3943" s="109"/>
      <c r="AW3943" s="109"/>
      <c r="AX3943" s="110"/>
    </row>
    <row r="3944" spans="1:251" ht="15" thickBot="1">
      <c r="A3944" s="17"/>
      <c r="B3944" s="18"/>
      <c r="C3944" s="19"/>
      <c r="D3944" s="19"/>
      <c r="E3944" s="19"/>
      <c r="F3944" s="19"/>
      <c r="G3944" s="19"/>
      <c r="H3944" s="19"/>
      <c r="I3944" s="19"/>
      <c r="J3944" s="19"/>
      <c r="K3944" s="19"/>
      <c r="L3944" s="19"/>
      <c r="M3944" s="19"/>
      <c r="N3944" s="19"/>
      <c r="O3944" s="19"/>
      <c r="P3944" s="19"/>
      <c r="Q3944" s="19"/>
      <c r="R3944" s="19"/>
      <c r="S3944" s="19"/>
      <c r="T3944" s="19"/>
      <c r="U3944" s="19"/>
      <c r="V3944" s="19"/>
      <c r="W3944" s="19"/>
      <c r="X3944" s="19"/>
      <c r="Y3944" s="19"/>
      <c r="Z3944" s="19"/>
      <c r="AA3944" s="19"/>
      <c r="AB3944" s="19"/>
      <c r="AC3944" s="19"/>
      <c r="AD3944" s="19"/>
      <c r="AE3944" s="19"/>
      <c r="AF3944" s="19"/>
      <c r="AG3944" s="19"/>
      <c r="AH3944" s="19"/>
      <c r="AI3944" s="19"/>
      <c r="AJ3944" s="19"/>
      <c r="AK3944" s="19"/>
      <c r="AL3944" s="19"/>
      <c r="AM3944" s="19"/>
      <c r="AN3944" s="19"/>
      <c r="AO3944" s="19"/>
      <c r="AP3944" s="19"/>
      <c r="AQ3944" s="19"/>
      <c r="AR3944" s="19"/>
      <c r="AS3944" s="19"/>
      <c r="AT3944" s="19"/>
      <c r="AU3944" s="19"/>
      <c r="AV3944" s="19"/>
      <c r="AW3944" s="19"/>
      <c r="AX3944" s="20"/>
    </row>
    <row r="3945" spans="1:251">
      <c r="B3945" s="21"/>
    </row>
    <row r="3946" spans="1:251" ht="14.25">
      <c r="B3946" s="10" t="s">
        <v>4</v>
      </c>
      <c r="C3946" s="8"/>
      <c r="D3946" s="8"/>
      <c r="E3946" s="8"/>
      <c r="F3946" s="8"/>
      <c r="G3946" s="8"/>
      <c r="H3946" s="8"/>
      <c r="I3946" s="8"/>
      <c r="J3946" s="8"/>
      <c r="K3946" s="8"/>
      <c r="L3946" s="9"/>
      <c r="M3946" s="9"/>
      <c r="N3946" s="9"/>
      <c r="O3946" s="9"/>
      <c r="P3946" s="8"/>
      <c r="Q3946" s="8"/>
      <c r="R3946" s="8"/>
      <c r="S3946" s="8"/>
      <c r="T3946" s="8"/>
      <c r="U3946" s="8"/>
      <c r="V3946" s="10"/>
      <c r="W3946" s="10"/>
      <c r="X3946" s="10"/>
      <c r="Y3946" s="10"/>
      <c r="Z3946" s="10"/>
      <c r="AA3946" s="10"/>
      <c r="AB3946" s="10"/>
      <c r="AC3946" s="10"/>
      <c r="AD3946" s="10"/>
      <c r="AE3946" s="10"/>
      <c r="AF3946" s="10"/>
      <c r="AG3946" s="10"/>
      <c r="AH3946" s="10"/>
      <c r="AI3946" s="10"/>
      <c r="AJ3946" s="10"/>
      <c r="AK3946" s="10"/>
      <c r="AL3946" s="10"/>
      <c r="AM3946" s="10"/>
      <c r="AN3946" s="10"/>
      <c r="AO3946" s="10"/>
      <c r="AP3946" s="10"/>
      <c r="AQ3946" s="10"/>
      <c r="AR3946" s="10"/>
      <c r="AS3946" s="10"/>
      <c r="AT3946" s="10"/>
      <c r="AU3946" s="10"/>
      <c r="AV3946" s="10"/>
      <c r="AW3946" s="10"/>
      <c r="AX3946" s="10"/>
    </row>
    <row r="3947" spans="1:251" ht="15" thickBot="1">
      <c r="B3947" s="8"/>
      <c r="C3947" s="8"/>
      <c r="D3947" s="8"/>
      <c r="E3947" s="8"/>
      <c r="F3947" s="8"/>
      <c r="G3947" s="8"/>
      <c r="H3947" s="8"/>
      <c r="I3947" s="8"/>
      <c r="J3947" s="8"/>
      <c r="K3947" s="8"/>
      <c r="L3947" s="9"/>
      <c r="M3947" s="9"/>
      <c r="N3947" s="9"/>
      <c r="O3947" s="9"/>
      <c r="P3947" s="8"/>
      <c r="Q3947" s="8"/>
      <c r="R3947" s="8"/>
      <c r="S3947" s="8"/>
      <c r="T3947" s="8"/>
      <c r="U3947" s="8"/>
      <c r="V3947" s="10"/>
      <c r="W3947" s="10"/>
      <c r="X3947" s="10"/>
      <c r="Y3947" s="10"/>
      <c r="Z3947" s="10"/>
      <c r="AA3947" s="10"/>
      <c r="AB3947" s="10"/>
      <c r="AC3947" s="10"/>
      <c r="AD3947" s="10"/>
      <c r="AE3947" s="10"/>
      <c r="AF3947" s="10"/>
      <c r="AG3947" s="10"/>
      <c r="AH3947" s="10"/>
      <c r="AI3947" s="10"/>
      <c r="AJ3947" s="10"/>
      <c r="AK3947" s="10"/>
      <c r="AL3947" s="10"/>
      <c r="AM3947" s="10"/>
      <c r="AN3947" s="10"/>
      <c r="AO3947" s="10"/>
      <c r="AP3947" s="10"/>
      <c r="AQ3947" s="10"/>
      <c r="AR3947" s="10"/>
      <c r="AS3947" s="10"/>
      <c r="AT3947" s="10"/>
      <c r="AU3947" s="10"/>
      <c r="AV3947" s="10"/>
      <c r="AW3947" s="10"/>
      <c r="AX3947" s="22" t="s">
        <v>5</v>
      </c>
    </row>
    <row r="3948" spans="1:251" s="16" customFormat="1" ht="13.5" customHeight="1">
      <c r="A3948" s="8"/>
      <c r="B3948" s="111" t="s">
        <v>6</v>
      </c>
      <c r="C3948" s="112"/>
      <c r="D3948" s="112"/>
      <c r="E3948" s="112"/>
      <c r="F3948" s="112"/>
      <c r="G3948" s="112"/>
      <c r="H3948" s="112"/>
      <c r="I3948" s="112"/>
      <c r="J3948" s="112"/>
      <c r="K3948" s="112"/>
      <c r="L3948" s="112"/>
      <c r="M3948" s="112"/>
      <c r="N3948" s="112"/>
      <c r="O3948" s="112"/>
      <c r="P3948" s="112"/>
      <c r="Q3948" s="112"/>
      <c r="R3948" s="112"/>
      <c r="S3948" s="112"/>
      <c r="T3948" s="112"/>
      <c r="U3948" s="112"/>
      <c r="V3948" s="112"/>
      <c r="W3948" s="112"/>
      <c r="X3948" s="112"/>
      <c r="Y3948" s="112"/>
      <c r="Z3948" s="113"/>
      <c r="AA3948" s="117" t="s">
        <v>9</v>
      </c>
      <c r="AB3948" s="112"/>
      <c r="AC3948" s="112"/>
      <c r="AD3948" s="112"/>
      <c r="AE3948" s="112"/>
      <c r="AF3948" s="112"/>
      <c r="AG3948" s="112"/>
      <c r="AH3948" s="112"/>
      <c r="AI3948" s="113"/>
      <c r="AJ3948" s="117" t="s">
        <v>10</v>
      </c>
      <c r="AK3948" s="112"/>
      <c r="AL3948" s="112"/>
      <c r="AM3948" s="112"/>
      <c r="AN3948" s="112"/>
      <c r="AO3948" s="112"/>
      <c r="AP3948" s="112"/>
      <c r="AQ3948" s="112"/>
      <c r="AR3948" s="113"/>
      <c r="AS3948" s="117" t="s">
        <v>7</v>
      </c>
      <c r="AT3948" s="112"/>
      <c r="AU3948" s="112"/>
      <c r="AV3948" s="112"/>
      <c r="AW3948" s="112"/>
      <c r="AX3948" s="119"/>
      <c r="AY3948" s="2"/>
      <c r="AZ3948" s="2"/>
      <c r="BA3948" s="2"/>
      <c r="BB3948" s="2"/>
      <c r="BC3948" s="2"/>
      <c r="BD3948" s="2"/>
      <c r="BE3948" s="2"/>
      <c r="BF3948" s="2"/>
      <c r="BG3948" s="2"/>
      <c r="BH3948" s="2"/>
      <c r="BI3948" s="2"/>
      <c r="BJ3948" s="2"/>
      <c r="BK3948" s="2"/>
      <c r="BL3948" s="2"/>
      <c r="BM3948" s="2"/>
      <c r="BN3948" s="2"/>
      <c r="BO3948" s="2"/>
      <c r="BP3948" s="2"/>
      <c r="BQ3948" s="2"/>
      <c r="BR3948" s="2"/>
      <c r="BS3948" s="2"/>
      <c r="BT3948" s="2"/>
      <c r="BU3948" s="2"/>
      <c r="BV3948" s="2"/>
      <c r="BW3948" s="2"/>
      <c r="BX3948" s="2"/>
      <c r="BY3948" s="2"/>
      <c r="BZ3948" s="2"/>
      <c r="CA3948" s="2"/>
      <c r="CB3948" s="2"/>
      <c r="CC3948" s="2"/>
      <c r="CD3948" s="2"/>
      <c r="CE3948" s="2"/>
      <c r="CF3948" s="2"/>
      <c r="CG3948" s="2"/>
      <c r="CH3948" s="2"/>
      <c r="CI3948" s="2"/>
      <c r="CJ3948" s="2"/>
      <c r="CK3948" s="2"/>
      <c r="CL3948" s="2"/>
      <c r="CM3948" s="2"/>
      <c r="CN3948" s="2"/>
      <c r="CO3948" s="2"/>
      <c r="CP3948" s="2"/>
      <c r="CQ3948" s="2"/>
      <c r="CR3948" s="2"/>
      <c r="CS3948" s="2"/>
      <c r="CT3948" s="2"/>
      <c r="CU3948" s="2"/>
      <c r="CV3948" s="2"/>
      <c r="CW3948" s="2"/>
      <c r="CX3948" s="2"/>
      <c r="CY3948" s="2"/>
      <c r="CZ3948" s="2"/>
      <c r="DA3948" s="2"/>
      <c r="DB3948" s="2"/>
      <c r="DC3948" s="2"/>
      <c r="DD3948" s="2"/>
      <c r="DE3948" s="2"/>
      <c r="DF3948" s="2"/>
      <c r="DG3948" s="2"/>
      <c r="DH3948" s="2"/>
      <c r="DI3948" s="2"/>
      <c r="DJ3948" s="2"/>
      <c r="DK3948" s="2"/>
      <c r="DL3948" s="2"/>
      <c r="DM3948" s="2"/>
      <c r="DN3948" s="2"/>
      <c r="DO3948" s="2"/>
      <c r="DP3948" s="2"/>
      <c r="DQ3948" s="2"/>
      <c r="DR3948" s="2"/>
      <c r="DS3948" s="2"/>
      <c r="DT3948" s="2"/>
      <c r="DU3948" s="2"/>
      <c r="DV3948" s="2"/>
      <c r="DW3948" s="2"/>
      <c r="DX3948" s="2"/>
      <c r="DY3948" s="2"/>
      <c r="DZ3948" s="2"/>
      <c r="EA3948" s="2"/>
      <c r="EB3948" s="2"/>
      <c r="EC3948" s="2"/>
      <c r="ED3948" s="2"/>
      <c r="EE3948" s="2"/>
      <c r="EF3948" s="2"/>
      <c r="EG3948" s="2"/>
      <c r="EH3948" s="2"/>
      <c r="EI3948" s="2"/>
      <c r="EJ3948" s="2"/>
      <c r="EK3948" s="2"/>
      <c r="EL3948" s="2"/>
      <c r="EM3948" s="2"/>
      <c r="EN3948" s="2"/>
      <c r="EO3948" s="2"/>
      <c r="EP3948" s="2"/>
      <c r="EQ3948" s="2"/>
      <c r="ER3948" s="2"/>
      <c r="ES3948" s="2"/>
      <c r="ET3948" s="2"/>
      <c r="EU3948" s="2"/>
      <c r="EV3948" s="2"/>
      <c r="EW3948" s="2"/>
      <c r="EX3948" s="2"/>
      <c r="EY3948" s="2"/>
      <c r="EZ3948" s="2"/>
      <c r="FA3948" s="2"/>
      <c r="FB3948" s="2"/>
      <c r="FC3948" s="2"/>
      <c r="FD3948" s="2"/>
      <c r="FE3948" s="2"/>
      <c r="FF3948" s="2"/>
      <c r="FG3948" s="2"/>
      <c r="FH3948" s="2"/>
      <c r="FI3948" s="2"/>
      <c r="FJ3948" s="2"/>
      <c r="FK3948" s="2"/>
      <c r="FL3948" s="2"/>
      <c r="FM3948" s="2"/>
      <c r="FN3948" s="2"/>
      <c r="FO3948" s="2"/>
      <c r="FP3948" s="2"/>
      <c r="FQ3948" s="2"/>
      <c r="FR3948" s="2"/>
      <c r="FS3948" s="2"/>
      <c r="FT3948" s="2"/>
      <c r="FU3948" s="2"/>
      <c r="FV3948" s="2"/>
      <c r="FW3948" s="2"/>
      <c r="FX3948" s="2"/>
      <c r="FY3948" s="2"/>
      <c r="FZ3948" s="2"/>
      <c r="GA3948" s="2"/>
      <c r="GB3948" s="2"/>
      <c r="GC3948" s="2"/>
      <c r="GD3948" s="2"/>
      <c r="GE3948" s="2"/>
      <c r="GF3948" s="2"/>
      <c r="GG3948" s="2"/>
      <c r="GH3948" s="2"/>
      <c r="GI3948" s="2"/>
      <c r="GJ3948" s="2"/>
      <c r="GK3948" s="2"/>
      <c r="GL3948" s="2"/>
      <c r="GM3948" s="2"/>
      <c r="GN3948" s="2"/>
      <c r="GO3948" s="2"/>
      <c r="GP3948" s="2"/>
      <c r="GQ3948" s="2"/>
      <c r="GR3948" s="2"/>
      <c r="GS3948" s="2"/>
      <c r="GT3948" s="2"/>
      <c r="GU3948" s="2"/>
      <c r="GV3948" s="2"/>
      <c r="GW3948" s="2"/>
      <c r="GX3948" s="2"/>
      <c r="GY3948" s="2"/>
      <c r="GZ3948" s="2"/>
      <c r="HA3948" s="2"/>
      <c r="HB3948" s="2"/>
      <c r="HC3948" s="2"/>
      <c r="HD3948" s="2"/>
      <c r="HE3948" s="2"/>
      <c r="HF3948" s="2"/>
      <c r="HG3948" s="2"/>
      <c r="HH3948" s="2"/>
      <c r="HI3948" s="2"/>
      <c r="HJ3948" s="2"/>
      <c r="HK3948" s="2"/>
      <c r="HL3948" s="2"/>
      <c r="HM3948" s="2"/>
      <c r="HN3948" s="2"/>
      <c r="HO3948" s="2"/>
      <c r="HP3948" s="2"/>
      <c r="HQ3948" s="2"/>
      <c r="HR3948" s="2"/>
      <c r="HS3948" s="2"/>
      <c r="HT3948" s="2"/>
      <c r="HU3948" s="2"/>
      <c r="HV3948" s="2"/>
      <c r="HW3948" s="2"/>
      <c r="HX3948" s="2"/>
      <c r="HY3948" s="2"/>
      <c r="HZ3948" s="2"/>
      <c r="IA3948" s="2"/>
      <c r="IB3948" s="2"/>
      <c r="IC3948" s="2"/>
      <c r="ID3948" s="2"/>
      <c r="IE3948" s="2"/>
      <c r="IF3948" s="2"/>
      <c r="IG3948" s="2"/>
      <c r="IH3948" s="2"/>
      <c r="II3948" s="2"/>
      <c r="IJ3948" s="2"/>
      <c r="IK3948" s="2"/>
      <c r="IL3948" s="2"/>
      <c r="IM3948" s="2"/>
      <c r="IN3948" s="2"/>
      <c r="IO3948" s="2"/>
      <c r="IP3948" s="2"/>
      <c r="IQ3948" s="2"/>
    </row>
    <row r="3949" spans="1:251" s="16" customFormat="1" ht="13.5">
      <c r="A3949" s="8"/>
      <c r="B3949" s="114"/>
      <c r="C3949" s="115"/>
      <c r="D3949" s="115"/>
      <c r="E3949" s="115"/>
      <c r="F3949" s="115"/>
      <c r="G3949" s="115"/>
      <c r="H3949" s="115"/>
      <c r="I3949" s="115"/>
      <c r="J3949" s="115"/>
      <c r="K3949" s="115"/>
      <c r="L3949" s="115"/>
      <c r="M3949" s="115"/>
      <c r="N3949" s="115"/>
      <c r="O3949" s="115"/>
      <c r="P3949" s="115"/>
      <c r="Q3949" s="115"/>
      <c r="R3949" s="115"/>
      <c r="S3949" s="115"/>
      <c r="T3949" s="115"/>
      <c r="U3949" s="115"/>
      <c r="V3949" s="115"/>
      <c r="W3949" s="115"/>
      <c r="X3949" s="115"/>
      <c r="Y3949" s="115"/>
      <c r="Z3949" s="116"/>
      <c r="AA3949" s="118"/>
      <c r="AB3949" s="115"/>
      <c r="AC3949" s="115"/>
      <c r="AD3949" s="115"/>
      <c r="AE3949" s="115"/>
      <c r="AF3949" s="115"/>
      <c r="AG3949" s="115"/>
      <c r="AH3949" s="115"/>
      <c r="AI3949" s="116"/>
      <c r="AJ3949" s="118"/>
      <c r="AK3949" s="115"/>
      <c r="AL3949" s="115"/>
      <c r="AM3949" s="115"/>
      <c r="AN3949" s="115"/>
      <c r="AO3949" s="115"/>
      <c r="AP3949" s="115"/>
      <c r="AQ3949" s="115"/>
      <c r="AR3949" s="116"/>
      <c r="AS3949" s="118"/>
      <c r="AT3949" s="115"/>
      <c r="AU3949" s="115"/>
      <c r="AV3949" s="115"/>
      <c r="AW3949" s="115"/>
      <c r="AX3949" s="120"/>
      <c r="AY3949" s="2"/>
      <c r="AZ3949" s="2"/>
      <c r="BA3949" s="2"/>
      <c r="BB3949" s="23"/>
      <c r="BC3949" s="24"/>
      <c r="BE3949" s="2"/>
      <c r="BF3949" s="2"/>
      <c r="BG3949" s="2"/>
      <c r="BH3949" s="2"/>
      <c r="BI3949" s="2"/>
      <c r="BJ3949" s="2"/>
      <c r="BK3949" s="2"/>
      <c r="BL3949" s="2"/>
      <c r="BM3949" s="2"/>
      <c r="BN3949" s="2"/>
      <c r="BO3949" s="2"/>
      <c r="BP3949" s="2"/>
      <c r="BQ3949" s="2"/>
      <c r="BR3949" s="2"/>
      <c r="BS3949" s="2"/>
      <c r="BT3949" s="2"/>
      <c r="BU3949" s="2"/>
      <c r="BV3949" s="2"/>
      <c r="BW3949" s="2"/>
      <c r="BX3949" s="2"/>
      <c r="BY3949" s="2"/>
      <c r="BZ3949" s="2"/>
      <c r="CA3949" s="2"/>
      <c r="CB3949" s="2"/>
      <c r="CC3949" s="2"/>
      <c r="CD3949" s="2"/>
      <c r="CE3949" s="2"/>
      <c r="CF3949" s="2"/>
      <c r="CG3949" s="2"/>
      <c r="CH3949" s="2"/>
      <c r="CI3949" s="2"/>
      <c r="CJ3949" s="2"/>
      <c r="CK3949" s="2"/>
      <c r="CL3949" s="2"/>
      <c r="CM3949" s="2"/>
      <c r="CN3949" s="2"/>
      <c r="CO3949" s="2"/>
      <c r="CP3949" s="2"/>
      <c r="CQ3949" s="2"/>
      <c r="CR3949" s="2"/>
      <c r="CS3949" s="2"/>
      <c r="CT3949" s="2"/>
      <c r="CU3949" s="2"/>
      <c r="CV3949" s="2"/>
      <c r="CW3949" s="2"/>
      <c r="CX3949" s="2"/>
      <c r="CY3949" s="2"/>
      <c r="CZ3949" s="2"/>
      <c r="DA3949" s="2"/>
      <c r="DB3949" s="2"/>
      <c r="DC3949" s="2"/>
      <c r="DD3949" s="2"/>
      <c r="DE3949" s="2"/>
      <c r="DF3949" s="2"/>
      <c r="DG3949" s="2"/>
      <c r="DH3949" s="2"/>
      <c r="DI3949" s="2"/>
      <c r="DJ3949" s="2"/>
      <c r="DK3949" s="2"/>
      <c r="DL3949" s="2"/>
      <c r="DM3949" s="2"/>
      <c r="DN3949" s="2"/>
      <c r="DO3949" s="2"/>
      <c r="DP3949" s="2"/>
      <c r="DQ3949" s="2"/>
      <c r="DR3949" s="2"/>
      <c r="DS3949" s="2"/>
      <c r="DT3949" s="2"/>
      <c r="DU3949" s="2"/>
      <c r="DV3949" s="2"/>
      <c r="DW3949" s="2"/>
      <c r="DX3949" s="2"/>
      <c r="DY3949" s="2"/>
      <c r="DZ3949" s="2"/>
      <c r="EA3949" s="2"/>
      <c r="EB3949" s="2"/>
      <c r="EC3949" s="2"/>
      <c r="ED3949" s="2"/>
      <c r="EE3949" s="2"/>
      <c r="EF3949" s="2"/>
      <c r="EG3949" s="2"/>
      <c r="EH3949" s="2"/>
      <c r="EI3949" s="2"/>
      <c r="EJ3949" s="2"/>
      <c r="EK3949" s="2"/>
      <c r="EL3949" s="2"/>
      <c r="EM3949" s="2"/>
      <c r="EN3949" s="2"/>
      <c r="EO3949" s="2"/>
      <c r="EP3949" s="2"/>
      <c r="EQ3949" s="2"/>
      <c r="ER3949" s="2"/>
      <c r="ES3949" s="2"/>
      <c r="ET3949" s="2"/>
      <c r="EU3949" s="2"/>
      <c r="EV3949" s="2"/>
      <c r="EW3949" s="2"/>
      <c r="EX3949" s="2"/>
      <c r="EY3949" s="2"/>
      <c r="EZ3949" s="2"/>
      <c r="FA3949" s="2"/>
      <c r="FB3949" s="2"/>
      <c r="FC3949" s="2"/>
      <c r="FD3949" s="2"/>
      <c r="FE3949" s="2"/>
      <c r="FF3949" s="2"/>
      <c r="FG3949" s="2"/>
      <c r="FH3949" s="2"/>
      <c r="FI3949" s="2"/>
      <c r="FJ3949" s="2"/>
      <c r="FK3949" s="2"/>
      <c r="FL3949" s="2"/>
      <c r="FM3949" s="2"/>
      <c r="FN3949" s="2"/>
      <c r="FO3949" s="2"/>
      <c r="FP3949" s="2"/>
      <c r="FQ3949" s="2"/>
      <c r="FR3949" s="2"/>
      <c r="FS3949" s="2"/>
      <c r="FT3949" s="2"/>
      <c r="FU3949" s="2"/>
      <c r="FV3949" s="2"/>
      <c r="FW3949" s="2"/>
      <c r="FX3949" s="2"/>
      <c r="FY3949" s="2"/>
      <c r="FZ3949" s="2"/>
      <c r="GA3949" s="2"/>
      <c r="GB3949" s="2"/>
      <c r="GC3949" s="2"/>
      <c r="GD3949" s="2"/>
      <c r="GE3949" s="2"/>
      <c r="GF3949" s="2"/>
      <c r="GG3949" s="2"/>
      <c r="GH3949" s="2"/>
      <c r="GI3949" s="2"/>
      <c r="GJ3949" s="2"/>
      <c r="GK3949" s="2"/>
      <c r="GL3949" s="2"/>
      <c r="GM3949" s="2"/>
      <c r="GN3949" s="2"/>
      <c r="GO3949" s="2"/>
      <c r="GP3949" s="2"/>
      <c r="GQ3949" s="2"/>
      <c r="GR3949" s="2"/>
      <c r="GS3949" s="2"/>
      <c r="GT3949" s="2"/>
      <c r="GU3949" s="2"/>
      <c r="GV3949" s="2"/>
      <c r="GW3949" s="2"/>
      <c r="GX3949" s="2"/>
      <c r="GY3949" s="2"/>
      <c r="GZ3949" s="2"/>
      <c r="HA3949" s="2"/>
      <c r="HB3949" s="2"/>
      <c r="HC3949" s="2"/>
      <c r="HD3949" s="2"/>
      <c r="HE3949" s="2"/>
      <c r="HF3949" s="2"/>
      <c r="HG3949" s="2"/>
      <c r="HH3949" s="2"/>
      <c r="HI3949" s="2"/>
      <c r="HJ3949" s="2"/>
      <c r="HK3949" s="2"/>
      <c r="HL3949" s="2"/>
      <c r="HM3949" s="2"/>
      <c r="HN3949" s="2"/>
      <c r="HO3949" s="2"/>
      <c r="HP3949" s="2"/>
      <c r="HQ3949" s="2"/>
      <c r="HR3949" s="2"/>
      <c r="HS3949" s="2"/>
      <c r="HT3949" s="2"/>
      <c r="HU3949" s="2"/>
      <c r="HV3949" s="2"/>
      <c r="HW3949" s="2"/>
      <c r="HX3949" s="2"/>
      <c r="HY3949" s="2"/>
      <c r="HZ3949" s="2"/>
      <c r="IA3949" s="2"/>
      <c r="IB3949" s="2"/>
      <c r="IC3949" s="2"/>
      <c r="ID3949" s="2"/>
      <c r="IE3949" s="2"/>
      <c r="IF3949" s="2"/>
      <c r="IG3949" s="2"/>
      <c r="IH3949" s="2"/>
      <c r="II3949" s="2"/>
      <c r="IJ3949" s="2"/>
      <c r="IK3949" s="2"/>
      <c r="IL3949" s="2"/>
      <c r="IM3949" s="2"/>
      <c r="IN3949" s="2"/>
      <c r="IO3949" s="2"/>
      <c r="IP3949" s="2"/>
      <c r="IQ3949" s="2"/>
    </row>
    <row r="3950" spans="1:251" s="16" customFormat="1" ht="18.75" customHeight="1">
      <c r="A3950" s="8"/>
      <c r="B3950" s="25"/>
      <c r="C3950" s="130" t="s">
        <v>416</v>
      </c>
      <c r="D3950" s="131"/>
      <c r="E3950" s="131"/>
      <c r="F3950" s="131"/>
      <c r="G3950" s="131"/>
      <c r="H3950" s="131"/>
      <c r="I3950" s="131"/>
      <c r="J3950" s="131"/>
      <c r="K3950" s="131"/>
      <c r="L3950" s="131"/>
      <c r="M3950" s="131"/>
      <c r="N3950" s="131"/>
      <c r="O3950" s="131"/>
      <c r="P3950" s="131"/>
      <c r="Q3950" s="131"/>
      <c r="R3950" s="131"/>
      <c r="S3950" s="131"/>
      <c r="T3950" s="131"/>
      <c r="U3950" s="131"/>
      <c r="V3950" s="131"/>
      <c r="W3950" s="131"/>
      <c r="X3950" s="131"/>
      <c r="Y3950" s="131"/>
      <c r="Z3950" s="132"/>
      <c r="AA3950" s="133">
        <v>65131</v>
      </c>
      <c r="AB3950" s="134"/>
      <c r="AC3950" s="134"/>
      <c r="AD3950" s="134"/>
      <c r="AE3950" s="134"/>
      <c r="AF3950" s="134"/>
      <c r="AG3950" s="134"/>
      <c r="AH3950" s="134"/>
      <c r="AI3950" s="135"/>
      <c r="AJ3950" s="133">
        <v>196154</v>
      </c>
      <c r="AK3950" s="134"/>
      <c r="AL3950" s="134"/>
      <c r="AM3950" s="134"/>
      <c r="AN3950" s="134"/>
      <c r="AO3950" s="134"/>
      <c r="AP3950" s="134"/>
      <c r="AQ3950" s="134"/>
      <c r="AR3950" s="135"/>
      <c r="AS3950" s="136"/>
      <c r="AT3950" s="137"/>
      <c r="AU3950" s="137"/>
      <c r="AV3950" s="137"/>
      <c r="AW3950" s="137"/>
      <c r="AX3950" s="138"/>
      <c r="AY3950" s="2"/>
      <c r="AZ3950" s="2"/>
      <c r="BA3950" s="2"/>
      <c r="BB3950" s="2"/>
      <c r="BC3950" s="2"/>
      <c r="BD3950" s="2"/>
      <c r="BE3950" s="2"/>
      <c r="BF3950" s="2"/>
      <c r="BG3950" s="2"/>
      <c r="BH3950" s="2"/>
      <c r="BI3950" s="2"/>
      <c r="BJ3950" s="2"/>
      <c r="BK3950" s="2"/>
      <c r="BL3950" s="2"/>
      <c r="BM3950" s="2"/>
      <c r="BN3950" s="2"/>
      <c r="BO3950" s="2"/>
      <c r="BP3950" s="2"/>
      <c r="BQ3950" s="2"/>
      <c r="BR3950" s="2"/>
      <c r="BS3950" s="2"/>
      <c r="BT3950" s="2"/>
      <c r="BU3950" s="2"/>
      <c r="BV3950" s="2"/>
      <c r="BW3950" s="2"/>
      <c r="BX3950" s="2"/>
      <c r="BY3950" s="2"/>
      <c r="BZ3950" s="2"/>
      <c r="CA3950" s="2"/>
      <c r="CB3950" s="2"/>
      <c r="CC3950" s="2"/>
      <c r="CD3950" s="2"/>
      <c r="CE3950" s="2"/>
      <c r="CF3950" s="2"/>
      <c r="CG3950" s="2"/>
      <c r="CH3950" s="2"/>
      <c r="CI3950" s="2"/>
      <c r="CJ3950" s="2"/>
      <c r="CK3950" s="2"/>
      <c r="CL3950" s="2"/>
      <c r="CM3950" s="2"/>
      <c r="CN3950" s="2"/>
      <c r="CO3950" s="2"/>
      <c r="CP3950" s="2"/>
      <c r="CQ3950" s="2"/>
      <c r="CR3950" s="2"/>
      <c r="CS3950" s="2"/>
      <c r="CT3950" s="2"/>
      <c r="CU3950" s="2"/>
      <c r="CV3950" s="2"/>
      <c r="CW3950" s="2"/>
      <c r="CX3950" s="2"/>
      <c r="CY3950" s="2"/>
      <c r="CZ3950" s="2"/>
      <c r="DA3950" s="2"/>
      <c r="DB3950" s="2"/>
      <c r="DC3950" s="2"/>
      <c r="DD3950" s="2"/>
      <c r="DE3950" s="2"/>
      <c r="DF3950" s="2"/>
      <c r="DG3950" s="2"/>
      <c r="DH3950" s="2"/>
      <c r="DI3950" s="2"/>
      <c r="DJ3950" s="2"/>
      <c r="DK3950" s="2"/>
      <c r="DL3950" s="2"/>
      <c r="DM3950" s="2"/>
      <c r="DN3950" s="2"/>
      <c r="DO3950" s="2"/>
      <c r="DP3950" s="2"/>
      <c r="DQ3950" s="2"/>
      <c r="DR3950" s="2"/>
      <c r="DS3950" s="2"/>
      <c r="DT3950" s="2"/>
      <c r="DU3950" s="2"/>
      <c r="DV3950" s="2"/>
      <c r="DW3950" s="2"/>
      <c r="DX3950" s="2"/>
      <c r="DY3950" s="2"/>
      <c r="DZ3950" s="2"/>
      <c r="EA3950" s="2"/>
      <c r="EB3950" s="2"/>
      <c r="EC3950" s="2"/>
      <c r="ED3950" s="2"/>
      <c r="EE3950" s="2"/>
      <c r="EF3950" s="2"/>
      <c r="EG3950" s="2"/>
      <c r="EH3950" s="2"/>
      <c r="EI3950" s="2"/>
      <c r="EJ3950" s="2"/>
      <c r="EK3950" s="2"/>
      <c r="EL3950" s="2"/>
      <c r="EM3950" s="2"/>
      <c r="EN3950" s="2"/>
      <c r="EO3950" s="2"/>
      <c r="EP3950" s="2"/>
      <c r="EQ3950" s="2"/>
      <c r="ER3950" s="2"/>
      <c r="ES3950" s="2"/>
      <c r="ET3950" s="2"/>
      <c r="EU3950" s="2"/>
      <c r="EV3950" s="2"/>
      <c r="EW3950" s="2"/>
      <c r="EX3950" s="2"/>
      <c r="EY3950" s="2"/>
      <c r="EZ3950" s="2"/>
      <c r="FA3950" s="2"/>
      <c r="FB3950" s="2"/>
      <c r="FC3950" s="2"/>
      <c r="FD3950" s="2"/>
      <c r="FE3950" s="2"/>
      <c r="FF3950" s="2"/>
      <c r="FG3950" s="2"/>
      <c r="FH3950" s="2"/>
      <c r="FI3950" s="2"/>
      <c r="FJ3950" s="2"/>
      <c r="FK3950" s="2"/>
      <c r="FL3950" s="2"/>
      <c r="FM3950" s="2"/>
      <c r="FN3950" s="2"/>
      <c r="FO3950" s="2"/>
      <c r="FP3950" s="2"/>
      <c r="FQ3950" s="2"/>
      <c r="FR3950" s="2"/>
      <c r="FS3950" s="2"/>
      <c r="FT3950" s="2"/>
      <c r="FU3950" s="2"/>
      <c r="FV3950" s="2"/>
      <c r="FW3950" s="2"/>
      <c r="FX3950" s="2"/>
      <c r="FY3950" s="2"/>
      <c r="FZ3950" s="2"/>
      <c r="GA3950" s="2"/>
      <c r="GB3950" s="2"/>
      <c r="GC3950" s="2"/>
      <c r="GD3950" s="2"/>
      <c r="GE3950" s="2"/>
      <c r="GF3950" s="2"/>
      <c r="GG3950" s="2"/>
      <c r="GH3950" s="2"/>
      <c r="GI3950" s="2"/>
      <c r="GJ3950" s="2"/>
      <c r="GK3950" s="2"/>
      <c r="GL3950" s="2"/>
      <c r="GM3950" s="2"/>
      <c r="GN3950" s="2"/>
      <c r="GO3950" s="2"/>
      <c r="GP3950" s="2"/>
      <c r="GQ3950" s="2"/>
      <c r="GR3950" s="2"/>
      <c r="GS3950" s="2"/>
      <c r="GT3950" s="2"/>
      <c r="GU3950" s="2"/>
      <c r="GV3950" s="2"/>
      <c r="GW3950" s="2"/>
      <c r="GX3950" s="2"/>
      <c r="GY3950" s="2"/>
      <c r="GZ3950" s="2"/>
      <c r="HA3950" s="2"/>
      <c r="HB3950" s="2"/>
      <c r="HC3950" s="2"/>
      <c r="HD3950" s="2"/>
      <c r="HE3950" s="2"/>
      <c r="HF3950" s="2"/>
      <c r="HG3950" s="2"/>
      <c r="HH3950" s="2"/>
      <c r="HI3950" s="2"/>
      <c r="HJ3950" s="2"/>
      <c r="HK3950" s="2"/>
      <c r="HL3950" s="2"/>
      <c r="HM3950" s="2"/>
      <c r="HN3950" s="2"/>
      <c r="HO3950" s="2"/>
      <c r="HP3950" s="2"/>
      <c r="HQ3950" s="2"/>
      <c r="HR3950" s="2"/>
      <c r="HS3950" s="2"/>
      <c r="HT3950" s="2"/>
      <c r="HU3950" s="2"/>
      <c r="HV3950" s="2"/>
      <c r="HW3950" s="2"/>
      <c r="HX3950" s="2"/>
      <c r="HY3950" s="2"/>
      <c r="HZ3950" s="2"/>
      <c r="IA3950" s="2"/>
      <c r="IB3950" s="2"/>
      <c r="IC3950" s="2"/>
      <c r="ID3950" s="2"/>
      <c r="IE3950" s="2"/>
      <c r="IF3950" s="2"/>
      <c r="IG3950" s="2"/>
      <c r="IH3950" s="2"/>
      <c r="II3950" s="2"/>
      <c r="IJ3950" s="2"/>
      <c r="IK3950" s="2"/>
      <c r="IL3950" s="2"/>
      <c r="IM3950" s="2"/>
      <c r="IN3950" s="2"/>
      <c r="IO3950" s="2"/>
      <c r="IP3950" s="2"/>
      <c r="IQ3950" s="2"/>
    </row>
    <row r="3951" spans="1:251" s="16" customFormat="1" ht="18.75" customHeight="1" thickBot="1">
      <c r="A3951" s="17"/>
      <c r="B3951" s="121" t="s">
        <v>11</v>
      </c>
      <c r="C3951" s="122"/>
      <c r="D3951" s="122"/>
      <c r="E3951" s="122"/>
      <c r="F3951" s="122"/>
      <c r="G3951" s="122"/>
      <c r="H3951" s="122"/>
      <c r="I3951" s="122"/>
      <c r="J3951" s="122"/>
      <c r="K3951" s="122"/>
      <c r="L3951" s="122"/>
      <c r="M3951" s="122"/>
      <c r="N3951" s="122"/>
      <c r="O3951" s="122"/>
      <c r="P3951" s="122"/>
      <c r="Q3951" s="122"/>
      <c r="R3951" s="122"/>
      <c r="S3951" s="122"/>
      <c r="T3951" s="122"/>
      <c r="U3951" s="122"/>
      <c r="V3951" s="122"/>
      <c r="W3951" s="122"/>
      <c r="X3951" s="122"/>
      <c r="Y3951" s="122"/>
      <c r="Z3951" s="123"/>
      <c r="AA3951" s="124">
        <f>SUM($AA$3950:$AA$3950)</f>
        <v>65131</v>
      </c>
      <c r="AB3951" s="125"/>
      <c r="AC3951" s="125"/>
      <c r="AD3951" s="125"/>
      <c r="AE3951" s="125"/>
      <c r="AF3951" s="125"/>
      <c r="AG3951" s="125"/>
      <c r="AH3951" s="125"/>
      <c r="AI3951" s="126"/>
      <c r="AJ3951" s="124">
        <f>SUM($AJ$3950:$AJ$3950)</f>
        <v>196154</v>
      </c>
      <c r="AK3951" s="125"/>
      <c r="AL3951" s="125"/>
      <c r="AM3951" s="125"/>
      <c r="AN3951" s="125"/>
      <c r="AO3951" s="125"/>
      <c r="AP3951" s="125"/>
      <c r="AQ3951" s="125"/>
      <c r="AR3951" s="126"/>
      <c r="AS3951" s="127"/>
      <c r="AT3951" s="128"/>
      <c r="AU3951" s="128"/>
      <c r="AV3951" s="128"/>
      <c r="AW3951" s="128"/>
      <c r="AX3951" s="129"/>
      <c r="AY3951" s="2"/>
      <c r="AZ3951" s="2"/>
      <c r="BA3951" s="2"/>
      <c r="BB3951" s="2"/>
      <c r="BC3951" s="2"/>
      <c r="BD3951" s="2"/>
      <c r="BE3951" s="2"/>
      <c r="BF3951" s="2"/>
      <c r="BG3951" s="2"/>
      <c r="BH3951" s="2"/>
      <c r="BI3951" s="2"/>
      <c r="BJ3951" s="2"/>
      <c r="BK3951" s="2"/>
      <c r="BL3951" s="2"/>
      <c r="BM3951" s="2"/>
      <c r="BN3951" s="2"/>
      <c r="BO3951" s="2"/>
      <c r="BP3951" s="2"/>
      <c r="BQ3951" s="2"/>
      <c r="BR3951" s="2"/>
      <c r="BS3951" s="2"/>
      <c r="BT3951" s="2"/>
      <c r="BU3951" s="2"/>
      <c r="BV3951" s="2"/>
      <c r="BW3951" s="2"/>
      <c r="BX3951" s="2"/>
      <c r="BY3951" s="2"/>
      <c r="BZ3951" s="2"/>
      <c r="CA3951" s="2"/>
      <c r="CB3951" s="2"/>
      <c r="CC3951" s="2"/>
      <c r="CD3951" s="2"/>
      <c r="CE3951" s="2"/>
      <c r="CF3951" s="2"/>
      <c r="CG3951" s="2"/>
      <c r="CH3951" s="2"/>
      <c r="CI3951" s="2"/>
      <c r="CJ3951" s="2"/>
      <c r="CK3951" s="2"/>
      <c r="CL3951" s="2"/>
      <c r="CM3951" s="2"/>
      <c r="CN3951" s="2"/>
      <c r="CO3951" s="2"/>
      <c r="CP3951" s="2"/>
      <c r="CQ3951" s="2"/>
      <c r="CR3951" s="2"/>
      <c r="CS3951" s="2"/>
      <c r="CT3951" s="2"/>
      <c r="CU3951" s="2"/>
      <c r="CV3951" s="2"/>
      <c r="CW3951" s="2"/>
      <c r="CX3951" s="2"/>
      <c r="CY3951" s="2"/>
      <c r="CZ3951" s="2"/>
      <c r="DA3951" s="2"/>
      <c r="DB3951" s="2"/>
      <c r="DC3951" s="2"/>
      <c r="DD3951" s="2"/>
      <c r="DE3951" s="2"/>
      <c r="DF3951" s="2"/>
      <c r="DG3951" s="2"/>
      <c r="DH3951" s="2"/>
      <c r="DI3951" s="2"/>
      <c r="DJ3951" s="2"/>
      <c r="DK3951" s="2"/>
      <c r="DL3951" s="2"/>
      <c r="DM3951" s="2"/>
      <c r="DN3951" s="2"/>
      <c r="DO3951" s="2"/>
      <c r="DP3951" s="2"/>
      <c r="DQ3951" s="2"/>
      <c r="DR3951" s="2"/>
      <c r="DS3951" s="2"/>
      <c r="DT3951" s="2"/>
      <c r="DU3951" s="2"/>
      <c r="DV3951" s="2"/>
      <c r="DW3951" s="2"/>
      <c r="DX3951" s="2"/>
      <c r="DY3951" s="2"/>
      <c r="DZ3951" s="2"/>
      <c r="EA3951" s="2"/>
      <c r="EB3951" s="2"/>
      <c r="EC3951" s="2"/>
      <c r="ED3951" s="2"/>
      <c r="EE3951" s="2"/>
      <c r="EF3951" s="2"/>
      <c r="EG3951" s="2"/>
      <c r="EH3951" s="2"/>
      <c r="EI3951" s="2"/>
      <c r="EJ3951" s="2"/>
      <c r="EK3951" s="2"/>
      <c r="EL3951" s="2"/>
      <c r="EM3951" s="2"/>
      <c r="EN3951" s="2"/>
      <c r="EO3951" s="2"/>
      <c r="EP3951" s="2"/>
      <c r="EQ3951" s="2"/>
      <c r="ER3951" s="2"/>
      <c r="ES3951" s="2"/>
      <c r="ET3951" s="2"/>
      <c r="EU3951" s="2"/>
      <c r="EV3951" s="2"/>
      <c r="EW3951" s="2"/>
      <c r="EX3951" s="2"/>
      <c r="EY3951" s="2"/>
      <c r="EZ3951" s="2"/>
      <c r="FA3951" s="2"/>
      <c r="FB3951" s="2"/>
      <c r="FC3951" s="2"/>
      <c r="FD3951" s="2"/>
      <c r="FE3951" s="2"/>
      <c r="FF3951" s="2"/>
      <c r="FG3951" s="2"/>
      <c r="FH3951" s="2"/>
      <c r="FI3951" s="2"/>
      <c r="FJ3951" s="2"/>
      <c r="FK3951" s="2"/>
      <c r="FL3951" s="2"/>
      <c r="FM3951" s="2"/>
      <c r="FN3951" s="2"/>
      <c r="FO3951" s="2"/>
      <c r="FP3951" s="2"/>
      <c r="FQ3951" s="2"/>
      <c r="FR3951" s="2"/>
      <c r="FS3951" s="2"/>
      <c r="FT3951" s="2"/>
      <c r="FU3951" s="2"/>
      <c r="FV3951" s="2"/>
      <c r="FW3951" s="2"/>
      <c r="FX3951" s="2"/>
      <c r="FY3951" s="2"/>
      <c r="FZ3951" s="2"/>
      <c r="GA3951" s="2"/>
      <c r="GB3951" s="2"/>
      <c r="GC3951" s="2"/>
      <c r="GD3951" s="2"/>
      <c r="GE3951" s="2"/>
      <c r="GF3951" s="2"/>
      <c r="GG3951" s="2"/>
      <c r="GH3951" s="2"/>
      <c r="GI3951" s="2"/>
      <c r="GJ3951" s="2"/>
      <c r="GK3951" s="2"/>
      <c r="GL3951" s="2"/>
      <c r="GM3951" s="2"/>
      <c r="GN3951" s="2"/>
      <c r="GO3951" s="2"/>
      <c r="GP3951" s="2"/>
      <c r="GQ3951" s="2"/>
      <c r="GR3951" s="2"/>
      <c r="GS3951" s="2"/>
      <c r="GT3951" s="2"/>
      <c r="GU3951" s="2"/>
      <c r="GV3951" s="2"/>
      <c r="GW3951" s="2"/>
      <c r="GX3951" s="2"/>
      <c r="GY3951" s="2"/>
      <c r="GZ3951" s="2"/>
      <c r="HA3951" s="2"/>
      <c r="HB3951" s="2"/>
      <c r="HC3951" s="2"/>
      <c r="HD3951" s="2"/>
      <c r="HE3951" s="2"/>
      <c r="HF3951" s="2"/>
      <c r="HG3951" s="2"/>
      <c r="HH3951" s="2"/>
      <c r="HI3951" s="2"/>
      <c r="HJ3951" s="2"/>
      <c r="HK3951" s="2"/>
      <c r="HL3951" s="2"/>
      <c r="HM3951" s="2"/>
      <c r="HN3951" s="2"/>
      <c r="HO3951" s="2"/>
      <c r="HP3951" s="2"/>
      <c r="HQ3951" s="2"/>
      <c r="HR3951" s="2"/>
      <c r="HS3951" s="2"/>
      <c r="HT3951" s="2"/>
      <c r="HU3951" s="2"/>
      <c r="HV3951" s="2"/>
      <c r="HW3951" s="2"/>
      <c r="HX3951" s="2"/>
      <c r="HY3951" s="2"/>
      <c r="HZ3951" s="2"/>
      <c r="IA3951" s="2"/>
      <c r="IB3951" s="2"/>
      <c r="IC3951" s="2"/>
      <c r="ID3951" s="2"/>
      <c r="IE3951" s="2"/>
      <c r="IF3951" s="2"/>
      <c r="IG3951" s="2"/>
      <c r="IH3951" s="2"/>
      <c r="II3951" s="2"/>
      <c r="IJ3951" s="2"/>
      <c r="IK3951" s="2"/>
      <c r="IL3951" s="2"/>
      <c r="IM3951" s="2"/>
      <c r="IN3951" s="2"/>
      <c r="IO3951" s="2"/>
      <c r="IP3951" s="2"/>
      <c r="IQ3951" s="2"/>
    </row>
    <row r="3953" spans="1:113" ht="18.75">
      <c r="A3953" s="1" t="s">
        <v>0</v>
      </c>
      <c r="AW3953" s="3"/>
      <c r="AX3953" s="4"/>
      <c r="AY3953" s="3"/>
    </row>
    <row r="3955" spans="1:113" ht="18.75">
      <c r="B3955" s="101" t="s">
        <v>8</v>
      </c>
      <c r="C3955" s="102"/>
      <c r="D3955" s="102"/>
      <c r="E3955" s="102"/>
      <c r="F3955" s="102"/>
      <c r="G3955" s="102"/>
      <c r="H3955" s="102"/>
      <c r="I3955" s="102"/>
      <c r="J3955" s="102"/>
      <c r="K3955" s="102"/>
      <c r="L3955" s="102"/>
      <c r="M3955" s="102"/>
      <c r="N3955" s="102"/>
      <c r="O3955" s="102"/>
      <c r="P3955" s="102"/>
      <c r="Q3955" s="102"/>
      <c r="R3955" s="102"/>
      <c r="S3955" s="102"/>
      <c r="T3955" s="102"/>
      <c r="U3955" s="102"/>
      <c r="V3955" s="102"/>
      <c r="W3955" s="102"/>
      <c r="X3955" s="102"/>
      <c r="Y3955" s="102"/>
      <c r="Z3955" s="102"/>
      <c r="AA3955" s="102"/>
      <c r="AB3955" s="102"/>
      <c r="AC3955" s="102"/>
      <c r="AD3955" s="102"/>
      <c r="AE3955" s="102"/>
      <c r="AF3955" s="102"/>
      <c r="AG3955" s="102"/>
      <c r="AH3955" s="102"/>
      <c r="AI3955" s="102"/>
      <c r="AJ3955" s="102"/>
      <c r="AK3955" s="102"/>
      <c r="AL3955" s="102"/>
      <c r="AM3955" s="102"/>
      <c r="AN3955" s="102"/>
      <c r="AO3955" s="102"/>
      <c r="AP3955" s="102"/>
      <c r="AQ3955" s="102"/>
      <c r="AR3955" s="102"/>
      <c r="AS3955" s="102"/>
      <c r="AT3955" s="102"/>
      <c r="AU3955" s="102"/>
      <c r="AV3955" s="102"/>
      <c r="AW3955" s="102"/>
      <c r="AX3955" s="102"/>
    </row>
    <row r="3956" spans="1:113">
      <c r="Z3956" s="5"/>
      <c r="AD3956" s="5"/>
      <c r="AE3956" s="5"/>
      <c r="AF3956" s="5"/>
      <c r="AG3956" s="5"/>
      <c r="AH3956" s="5"/>
      <c r="AI3956" s="5"/>
      <c r="AO3956" s="5"/>
    </row>
    <row r="3957" spans="1:113" ht="13.5" thickBot="1">
      <c r="Z3957" s="5"/>
      <c r="AD3957" s="5"/>
      <c r="AE3957" s="5"/>
      <c r="AF3957" s="5"/>
      <c r="AG3957" s="5"/>
      <c r="AH3957" s="5"/>
      <c r="AI3957" s="5"/>
      <c r="AO3957" s="5"/>
      <c r="DI3957" s="6"/>
    </row>
    <row r="3958" spans="1:113" ht="24.75" customHeight="1" thickBot="1">
      <c r="B3958" s="103" t="s">
        <v>1</v>
      </c>
      <c r="C3958" s="104"/>
      <c r="D3958" s="104"/>
      <c r="E3958" s="104"/>
      <c r="F3958" s="104"/>
      <c r="G3958" s="104"/>
      <c r="H3958" s="105" t="s">
        <v>412</v>
      </c>
      <c r="I3958" s="106"/>
      <c r="J3958" s="106"/>
      <c r="K3958" s="106"/>
      <c r="L3958" s="106"/>
      <c r="M3958" s="106"/>
      <c r="N3958" s="106"/>
      <c r="O3958" s="106"/>
      <c r="P3958" s="106"/>
      <c r="Q3958" s="106"/>
      <c r="R3958" s="106"/>
      <c r="S3958" s="106"/>
      <c r="T3958" s="106"/>
      <c r="U3958" s="106"/>
      <c r="V3958" s="106"/>
      <c r="W3958" s="106"/>
      <c r="X3958" s="106"/>
      <c r="Y3958" s="106"/>
      <c r="Z3958" s="106"/>
      <c r="AA3958" s="106"/>
      <c r="AB3958" s="106"/>
      <c r="AC3958" s="106"/>
      <c r="AD3958" s="106"/>
      <c r="AE3958" s="106"/>
      <c r="AF3958" s="106"/>
      <c r="AG3958" s="106"/>
      <c r="AH3958" s="106"/>
      <c r="AI3958" s="106"/>
      <c r="AJ3958" s="106"/>
      <c r="AK3958" s="106"/>
      <c r="AL3958" s="106"/>
      <c r="AM3958" s="106"/>
      <c r="AN3958" s="106"/>
      <c r="AO3958" s="106"/>
      <c r="AP3958" s="106"/>
      <c r="AQ3958" s="106"/>
      <c r="AR3958" s="106"/>
      <c r="AS3958" s="106"/>
      <c r="AT3958" s="106"/>
      <c r="AU3958" s="106"/>
      <c r="AV3958" s="106"/>
      <c r="AW3958" s="106"/>
      <c r="AX3958" s="107"/>
      <c r="DI3958" s="6"/>
    </row>
    <row r="3959" spans="1:113" ht="14.25">
      <c r="B3959" s="7"/>
      <c r="C3959" s="7"/>
      <c r="D3959" s="7"/>
      <c r="E3959" s="7"/>
      <c r="F3959" s="7"/>
      <c r="G3959" s="7"/>
      <c r="H3959" s="8"/>
      <c r="I3959" s="8"/>
      <c r="J3959" s="8"/>
      <c r="K3959" s="8"/>
      <c r="L3959" s="9"/>
      <c r="M3959" s="9"/>
      <c r="N3959" s="9"/>
      <c r="O3959" s="9"/>
      <c r="P3959" s="8"/>
      <c r="Q3959" s="8"/>
      <c r="R3959" s="8"/>
      <c r="S3959" s="8"/>
      <c r="T3959" s="8"/>
      <c r="U3959" s="8"/>
      <c r="V3959" s="10"/>
      <c r="W3959" s="10"/>
      <c r="X3959" s="10"/>
      <c r="Y3959" s="10"/>
      <c r="Z3959" s="10"/>
      <c r="AA3959" s="10"/>
      <c r="AB3959" s="10"/>
      <c r="AC3959" s="10"/>
      <c r="AD3959" s="10"/>
      <c r="AE3959" s="10"/>
      <c r="AF3959" s="10"/>
      <c r="AG3959" s="10"/>
      <c r="AH3959" s="10"/>
      <c r="AI3959" s="10"/>
      <c r="AJ3959" s="10"/>
      <c r="AK3959" s="10"/>
      <c r="AL3959" s="10"/>
      <c r="AM3959" s="10"/>
      <c r="AN3959" s="10"/>
      <c r="AO3959" s="10"/>
      <c r="AP3959" s="10"/>
      <c r="AQ3959" s="10"/>
      <c r="AR3959" s="10"/>
      <c r="AS3959" s="10"/>
      <c r="AT3959" s="10"/>
      <c r="AU3959" s="10"/>
      <c r="AV3959" s="10"/>
      <c r="AW3959" s="10"/>
      <c r="AX3959" s="10"/>
      <c r="DI3959" s="6"/>
    </row>
    <row r="3960" spans="1:113" ht="15" thickBot="1">
      <c r="A3960" s="11"/>
      <c r="B3960" s="10" t="s">
        <v>2</v>
      </c>
      <c r="C3960" s="8"/>
      <c r="D3960" s="8"/>
      <c r="E3960" s="8"/>
      <c r="F3960" s="8"/>
      <c r="G3960" s="8"/>
      <c r="H3960" s="8"/>
      <c r="I3960" s="8"/>
      <c r="J3960" s="8"/>
      <c r="K3960" s="8"/>
      <c r="L3960" s="9"/>
      <c r="M3960" s="9"/>
      <c r="N3960" s="9"/>
      <c r="O3960" s="9"/>
      <c r="P3960" s="8"/>
      <c r="Q3960" s="8"/>
      <c r="R3960" s="8"/>
      <c r="S3960" s="8"/>
      <c r="T3960" s="8"/>
      <c r="U3960" s="8"/>
      <c r="V3960" s="10"/>
      <c r="W3960" s="10"/>
      <c r="X3960" s="10"/>
      <c r="Y3960" s="10"/>
      <c r="Z3960" s="10"/>
      <c r="AA3960" s="10"/>
      <c r="AB3960" s="10"/>
      <c r="AC3960" s="10"/>
      <c r="AD3960" s="10"/>
      <c r="AE3960" s="10"/>
      <c r="AF3960" s="10"/>
      <c r="AG3960" s="10"/>
      <c r="AH3960" s="10"/>
      <c r="AI3960" s="10"/>
      <c r="AJ3960" s="10"/>
      <c r="AK3960" s="10"/>
      <c r="AL3960" s="10"/>
      <c r="AM3960" s="10"/>
      <c r="AN3960" s="10"/>
      <c r="AO3960" s="10"/>
      <c r="AP3960" s="10"/>
      <c r="AQ3960" s="10"/>
      <c r="AR3960" s="10"/>
      <c r="AS3960" s="10"/>
      <c r="AT3960" s="10"/>
      <c r="AU3960" s="10"/>
      <c r="AV3960" s="10"/>
      <c r="AW3960" s="10"/>
      <c r="AX3960" s="10"/>
      <c r="DI3960" s="6"/>
    </row>
    <row r="3961" spans="1:113" ht="14.25">
      <c r="A3961" s="8"/>
      <c r="B3961" s="12"/>
      <c r="C3961" s="7"/>
      <c r="D3961" s="7"/>
      <c r="E3961" s="7"/>
      <c r="F3961" s="7"/>
      <c r="G3961" s="7"/>
      <c r="H3961" s="7"/>
      <c r="I3961" s="7"/>
      <c r="J3961" s="7"/>
      <c r="K3961" s="7"/>
      <c r="L3961" s="13"/>
      <c r="M3961" s="13"/>
      <c r="N3961" s="13"/>
      <c r="O3961" s="13"/>
      <c r="P3961" s="7"/>
      <c r="Q3961" s="7"/>
      <c r="R3961" s="7"/>
      <c r="S3961" s="7"/>
      <c r="T3961" s="7"/>
      <c r="U3961" s="7"/>
      <c r="V3961" s="14"/>
      <c r="W3961" s="14"/>
      <c r="X3961" s="14"/>
      <c r="Y3961" s="14"/>
      <c r="Z3961" s="14"/>
      <c r="AA3961" s="14"/>
      <c r="AB3961" s="14"/>
      <c r="AC3961" s="14"/>
      <c r="AD3961" s="14"/>
      <c r="AE3961" s="14"/>
      <c r="AF3961" s="14"/>
      <c r="AG3961" s="14"/>
      <c r="AH3961" s="14"/>
      <c r="AI3961" s="14"/>
      <c r="AJ3961" s="14"/>
      <c r="AK3961" s="14"/>
      <c r="AL3961" s="14"/>
      <c r="AM3961" s="14"/>
      <c r="AN3961" s="14"/>
      <c r="AO3961" s="14"/>
      <c r="AP3961" s="14"/>
      <c r="AQ3961" s="14"/>
      <c r="AR3961" s="14"/>
      <c r="AS3961" s="14"/>
      <c r="AT3961" s="14"/>
      <c r="AU3961" s="14"/>
      <c r="AV3961" s="14"/>
      <c r="AW3961" s="14"/>
      <c r="AX3961" s="15"/>
    </row>
    <row r="3962" spans="1:113" ht="12" customHeight="1">
      <c r="A3962" s="8"/>
      <c r="B3962" s="108" t="s">
        <v>413</v>
      </c>
      <c r="C3962" s="109"/>
      <c r="D3962" s="109"/>
      <c r="E3962" s="109"/>
      <c r="F3962" s="109"/>
      <c r="G3962" s="109"/>
      <c r="H3962" s="109"/>
      <c r="I3962" s="109"/>
      <c r="J3962" s="109"/>
      <c r="K3962" s="109"/>
      <c r="L3962" s="109"/>
      <c r="M3962" s="109"/>
      <c r="N3962" s="109"/>
      <c r="O3962" s="109"/>
      <c r="P3962" s="109"/>
      <c r="Q3962" s="109"/>
      <c r="R3962" s="109"/>
      <c r="S3962" s="109"/>
      <c r="T3962" s="109"/>
      <c r="U3962" s="109"/>
      <c r="V3962" s="109"/>
      <c r="W3962" s="109"/>
      <c r="X3962" s="109"/>
      <c r="Y3962" s="109"/>
      <c r="Z3962" s="109"/>
      <c r="AA3962" s="109"/>
      <c r="AB3962" s="109"/>
      <c r="AC3962" s="109"/>
      <c r="AD3962" s="109"/>
      <c r="AE3962" s="109"/>
      <c r="AF3962" s="109"/>
      <c r="AG3962" s="109"/>
      <c r="AH3962" s="109"/>
      <c r="AI3962" s="109"/>
      <c r="AJ3962" s="109"/>
      <c r="AK3962" s="109"/>
      <c r="AL3962" s="109"/>
      <c r="AM3962" s="109"/>
      <c r="AN3962" s="109"/>
      <c r="AO3962" s="109"/>
      <c r="AP3962" s="109"/>
      <c r="AQ3962" s="109"/>
      <c r="AR3962" s="109"/>
      <c r="AS3962" s="109"/>
      <c r="AT3962" s="109"/>
      <c r="AU3962" s="109"/>
      <c r="AV3962" s="109"/>
      <c r="AW3962" s="109"/>
      <c r="AX3962" s="110"/>
    </row>
    <row r="3963" spans="1:113" ht="12" customHeight="1">
      <c r="A3963" s="8"/>
      <c r="B3963" s="108"/>
      <c r="C3963" s="109"/>
      <c r="D3963" s="109"/>
      <c r="E3963" s="109"/>
      <c r="F3963" s="109"/>
      <c r="G3963" s="109"/>
      <c r="H3963" s="109"/>
      <c r="I3963" s="109"/>
      <c r="J3963" s="109"/>
      <c r="K3963" s="109"/>
      <c r="L3963" s="109"/>
      <c r="M3963" s="109"/>
      <c r="N3963" s="109"/>
      <c r="O3963" s="109"/>
      <c r="P3963" s="109"/>
      <c r="Q3963" s="109"/>
      <c r="R3963" s="109"/>
      <c r="S3963" s="109"/>
      <c r="T3963" s="109"/>
      <c r="U3963" s="109"/>
      <c r="V3963" s="109"/>
      <c r="W3963" s="109"/>
      <c r="X3963" s="109"/>
      <c r="Y3963" s="109"/>
      <c r="Z3963" s="109"/>
      <c r="AA3963" s="109"/>
      <c r="AB3963" s="109"/>
      <c r="AC3963" s="109"/>
      <c r="AD3963" s="109"/>
      <c r="AE3963" s="109"/>
      <c r="AF3963" s="109"/>
      <c r="AG3963" s="109"/>
      <c r="AH3963" s="109"/>
      <c r="AI3963" s="109"/>
      <c r="AJ3963" s="109"/>
      <c r="AK3963" s="109"/>
      <c r="AL3963" s="109"/>
      <c r="AM3963" s="109"/>
      <c r="AN3963" s="109"/>
      <c r="AO3963" s="109"/>
      <c r="AP3963" s="109"/>
      <c r="AQ3963" s="109"/>
      <c r="AR3963" s="109"/>
      <c r="AS3963" s="109"/>
      <c r="AT3963" s="109"/>
      <c r="AU3963" s="109"/>
      <c r="AV3963" s="109"/>
      <c r="AW3963" s="109"/>
      <c r="AX3963" s="110"/>
      <c r="BC3963" s="16"/>
    </row>
    <row r="3964" spans="1:113" ht="12" customHeight="1">
      <c r="A3964" s="8"/>
      <c r="B3964" s="108"/>
      <c r="C3964" s="109"/>
      <c r="D3964" s="109"/>
      <c r="E3964" s="109"/>
      <c r="F3964" s="109"/>
      <c r="G3964" s="109"/>
      <c r="H3964" s="109"/>
      <c r="I3964" s="109"/>
      <c r="J3964" s="109"/>
      <c r="K3964" s="109"/>
      <c r="L3964" s="109"/>
      <c r="M3964" s="109"/>
      <c r="N3964" s="109"/>
      <c r="O3964" s="109"/>
      <c r="P3964" s="109"/>
      <c r="Q3964" s="109"/>
      <c r="R3964" s="109"/>
      <c r="S3964" s="109"/>
      <c r="T3964" s="109"/>
      <c r="U3964" s="109"/>
      <c r="V3964" s="109"/>
      <c r="W3964" s="109"/>
      <c r="X3964" s="109"/>
      <c r="Y3964" s="109"/>
      <c r="Z3964" s="109"/>
      <c r="AA3964" s="109"/>
      <c r="AB3964" s="109"/>
      <c r="AC3964" s="109"/>
      <c r="AD3964" s="109"/>
      <c r="AE3964" s="109"/>
      <c r="AF3964" s="109"/>
      <c r="AG3964" s="109"/>
      <c r="AH3964" s="109"/>
      <c r="AI3964" s="109"/>
      <c r="AJ3964" s="109"/>
      <c r="AK3964" s="109"/>
      <c r="AL3964" s="109"/>
      <c r="AM3964" s="109"/>
      <c r="AN3964" s="109"/>
      <c r="AO3964" s="109"/>
      <c r="AP3964" s="109"/>
      <c r="AQ3964" s="109"/>
      <c r="AR3964" s="109"/>
      <c r="AS3964" s="109"/>
      <c r="AT3964" s="109"/>
      <c r="AU3964" s="109"/>
      <c r="AV3964" s="109"/>
      <c r="AW3964" s="109"/>
      <c r="AX3964" s="110"/>
    </row>
    <row r="3965" spans="1:113" ht="12" customHeight="1">
      <c r="A3965" s="8"/>
      <c r="B3965" s="108"/>
      <c r="C3965" s="109"/>
      <c r="D3965" s="109"/>
      <c r="E3965" s="109"/>
      <c r="F3965" s="109"/>
      <c r="G3965" s="109"/>
      <c r="H3965" s="109"/>
      <c r="I3965" s="109"/>
      <c r="J3965" s="109"/>
      <c r="K3965" s="109"/>
      <c r="L3965" s="109"/>
      <c r="M3965" s="109"/>
      <c r="N3965" s="109"/>
      <c r="O3965" s="109"/>
      <c r="P3965" s="109"/>
      <c r="Q3965" s="109"/>
      <c r="R3965" s="109"/>
      <c r="S3965" s="109"/>
      <c r="T3965" s="109"/>
      <c r="U3965" s="109"/>
      <c r="V3965" s="109"/>
      <c r="W3965" s="109"/>
      <c r="X3965" s="109"/>
      <c r="Y3965" s="109"/>
      <c r="Z3965" s="109"/>
      <c r="AA3965" s="109"/>
      <c r="AB3965" s="109"/>
      <c r="AC3965" s="109"/>
      <c r="AD3965" s="109"/>
      <c r="AE3965" s="109"/>
      <c r="AF3965" s="109"/>
      <c r="AG3965" s="109"/>
      <c r="AH3965" s="109"/>
      <c r="AI3965" s="109"/>
      <c r="AJ3965" s="109"/>
      <c r="AK3965" s="109"/>
      <c r="AL3965" s="109"/>
      <c r="AM3965" s="109"/>
      <c r="AN3965" s="109"/>
      <c r="AO3965" s="109"/>
      <c r="AP3965" s="109"/>
      <c r="AQ3965" s="109"/>
      <c r="AR3965" s="109"/>
      <c r="AS3965" s="109"/>
      <c r="AT3965" s="109"/>
      <c r="AU3965" s="109"/>
      <c r="AV3965" s="109"/>
      <c r="AW3965" s="109"/>
      <c r="AX3965" s="110"/>
    </row>
    <row r="3966" spans="1:113" ht="12" customHeight="1">
      <c r="A3966" s="8"/>
      <c r="B3966" s="108"/>
      <c r="C3966" s="109"/>
      <c r="D3966" s="109"/>
      <c r="E3966" s="109"/>
      <c r="F3966" s="109"/>
      <c r="G3966" s="109"/>
      <c r="H3966" s="109"/>
      <c r="I3966" s="109"/>
      <c r="J3966" s="109"/>
      <c r="K3966" s="109"/>
      <c r="L3966" s="109"/>
      <c r="M3966" s="109"/>
      <c r="N3966" s="109"/>
      <c r="O3966" s="109"/>
      <c r="P3966" s="109"/>
      <c r="Q3966" s="109"/>
      <c r="R3966" s="109"/>
      <c r="S3966" s="109"/>
      <c r="T3966" s="109"/>
      <c r="U3966" s="109"/>
      <c r="V3966" s="109"/>
      <c r="W3966" s="109"/>
      <c r="X3966" s="109"/>
      <c r="Y3966" s="109"/>
      <c r="Z3966" s="109"/>
      <c r="AA3966" s="109"/>
      <c r="AB3966" s="109"/>
      <c r="AC3966" s="109"/>
      <c r="AD3966" s="109"/>
      <c r="AE3966" s="109"/>
      <c r="AF3966" s="109"/>
      <c r="AG3966" s="109"/>
      <c r="AH3966" s="109"/>
      <c r="AI3966" s="109"/>
      <c r="AJ3966" s="109"/>
      <c r="AK3966" s="109"/>
      <c r="AL3966" s="109"/>
      <c r="AM3966" s="109"/>
      <c r="AN3966" s="109"/>
      <c r="AO3966" s="109"/>
      <c r="AP3966" s="109"/>
      <c r="AQ3966" s="109"/>
      <c r="AR3966" s="109"/>
      <c r="AS3966" s="109"/>
      <c r="AT3966" s="109"/>
      <c r="AU3966" s="109"/>
      <c r="AV3966" s="109"/>
      <c r="AW3966" s="109"/>
      <c r="AX3966" s="110"/>
    </row>
    <row r="3967" spans="1:113" ht="15" thickBot="1">
      <c r="A3967" s="17"/>
      <c r="B3967" s="18"/>
      <c r="C3967" s="19"/>
      <c r="D3967" s="19"/>
      <c r="E3967" s="19"/>
      <c r="F3967" s="19"/>
      <c r="G3967" s="19"/>
      <c r="H3967" s="19"/>
      <c r="I3967" s="19"/>
      <c r="J3967" s="19"/>
      <c r="K3967" s="19"/>
      <c r="L3967" s="19"/>
      <c r="M3967" s="19"/>
      <c r="N3967" s="19"/>
      <c r="O3967" s="19"/>
      <c r="P3967" s="19"/>
      <c r="Q3967" s="19"/>
      <c r="R3967" s="19"/>
      <c r="S3967" s="19"/>
      <c r="T3967" s="19"/>
      <c r="U3967" s="19"/>
      <c r="V3967" s="19"/>
      <c r="W3967" s="19"/>
      <c r="X3967" s="19"/>
      <c r="Y3967" s="19"/>
      <c r="Z3967" s="19"/>
      <c r="AA3967" s="19"/>
      <c r="AB3967" s="19"/>
      <c r="AC3967" s="19"/>
      <c r="AD3967" s="19"/>
      <c r="AE3967" s="19"/>
      <c r="AF3967" s="19"/>
      <c r="AG3967" s="19"/>
      <c r="AH3967" s="19"/>
      <c r="AI3967" s="19"/>
      <c r="AJ3967" s="19"/>
      <c r="AK3967" s="19"/>
      <c r="AL3967" s="19"/>
      <c r="AM3967" s="19"/>
      <c r="AN3967" s="19"/>
      <c r="AO3967" s="19"/>
      <c r="AP3967" s="19"/>
      <c r="AQ3967" s="19"/>
      <c r="AR3967" s="19"/>
      <c r="AS3967" s="19"/>
      <c r="AT3967" s="19"/>
      <c r="AU3967" s="19"/>
      <c r="AV3967" s="19"/>
      <c r="AW3967" s="19"/>
      <c r="AX3967" s="20"/>
    </row>
    <row r="3968" spans="1:113">
      <c r="B3968" s="21"/>
    </row>
    <row r="3969" spans="1:251" ht="15" thickBot="1">
      <c r="A3969" s="11"/>
      <c r="B3969" s="10" t="s">
        <v>3</v>
      </c>
      <c r="C3969" s="8"/>
      <c r="D3969" s="8"/>
      <c r="E3969" s="8"/>
      <c r="F3969" s="8"/>
      <c r="G3969" s="8"/>
      <c r="H3969" s="8"/>
      <c r="I3969" s="8"/>
      <c r="J3969" s="8"/>
      <c r="K3969" s="8"/>
      <c r="L3969" s="9"/>
      <c r="M3969" s="9"/>
      <c r="N3969" s="9"/>
      <c r="O3969" s="9"/>
      <c r="P3969" s="8"/>
      <c r="Q3969" s="8"/>
      <c r="R3969" s="8"/>
      <c r="S3969" s="8"/>
      <c r="T3969" s="8"/>
      <c r="U3969" s="8"/>
      <c r="V3969" s="10"/>
      <c r="W3969" s="10"/>
      <c r="X3969" s="10"/>
      <c r="Y3969" s="10"/>
      <c r="Z3969" s="10"/>
      <c r="AA3969" s="10"/>
      <c r="AB3969" s="10"/>
      <c r="AC3969" s="10"/>
      <c r="AD3969" s="10"/>
      <c r="AE3969" s="10"/>
      <c r="AF3969" s="10"/>
      <c r="AG3969" s="10"/>
      <c r="AH3969" s="10"/>
      <c r="AI3969" s="10"/>
      <c r="AJ3969" s="10"/>
      <c r="AK3969" s="10"/>
      <c r="AL3969" s="10"/>
      <c r="AM3969" s="10"/>
      <c r="AN3969" s="10"/>
      <c r="AO3969" s="10"/>
      <c r="AP3969" s="10"/>
      <c r="AQ3969" s="10"/>
      <c r="AR3969" s="10"/>
      <c r="AS3969" s="10"/>
      <c r="AT3969" s="10"/>
      <c r="AU3969" s="10"/>
      <c r="AV3969" s="10"/>
      <c r="AW3969" s="10"/>
      <c r="AX3969" s="10"/>
      <c r="DI3969" s="6"/>
    </row>
    <row r="3970" spans="1:251" ht="14.25">
      <c r="A3970" s="8"/>
      <c r="B3970" s="12"/>
      <c r="C3970" s="7"/>
      <c r="D3970" s="7"/>
      <c r="E3970" s="7"/>
      <c r="F3970" s="7"/>
      <c r="G3970" s="7"/>
      <c r="H3970" s="7"/>
      <c r="I3970" s="7"/>
      <c r="J3970" s="7"/>
      <c r="K3970" s="7"/>
      <c r="L3970" s="13"/>
      <c r="M3970" s="13"/>
      <c r="N3970" s="13"/>
      <c r="O3970" s="13"/>
      <c r="P3970" s="7"/>
      <c r="Q3970" s="7"/>
      <c r="R3970" s="7"/>
      <c r="S3970" s="7"/>
      <c r="T3970" s="7"/>
      <c r="U3970" s="7"/>
      <c r="V3970" s="14"/>
      <c r="W3970" s="14"/>
      <c r="X3970" s="14"/>
      <c r="Y3970" s="14"/>
      <c r="Z3970" s="14"/>
      <c r="AA3970" s="14"/>
      <c r="AB3970" s="14"/>
      <c r="AC3970" s="14"/>
      <c r="AD3970" s="14"/>
      <c r="AE3970" s="14"/>
      <c r="AF3970" s="14"/>
      <c r="AG3970" s="14"/>
      <c r="AH3970" s="14"/>
      <c r="AI3970" s="14"/>
      <c r="AJ3970" s="14"/>
      <c r="AK3970" s="14"/>
      <c r="AL3970" s="14"/>
      <c r="AM3970" s="14"/>
      <c r="AN3970" s="14"/>
      <c r="AO3970" s="14"/>
      <c r="AP3970" s="14"/>
      <c r="AQ3970" s="14"/>
      <c r="AR3970" s="14"/>
      <c r="AS3970" s="14"/>
      <c r="AT3970" s="14"/>
      <c r="AU3970" s="14"/>
      <c r="AV3970" s="14"/>
      <c r="AW3970" s="14"/>
      <c r="AX3970" s="15"/>
    </row>
    <row r="3971" spans="1:251" ht="12" customHeight="1">
      <c r="A3971" s="8"/>
      <c r="B3971" s="108" t="s">
        <v>414</v>
      </c>
      <c r="C3971" s="109"/>
      <c r="D3971" s="109"/>
      <c r="E3971" s="109"/>
      <c r="F3971" s="109"/>
      <c r="G3971" s="109"/>
      <c r="H3971" s="109"/>
      <c r="I3971" s="109"/>
      <c r="J3971" s="109"/>
      <c r="K3971" s="109"/>
      <c r="L3971" s="109"/>
      <c r="M3971" s="109"/>
      <c r="N3971" s="109"/>
      <c r="O3971" s="109"/>
      <c r="P3971" s="109"/>
      <c r="Q3971" s="109"/>
      <c r="R3971" s="109"/>
      <c r="S3971" s="109"/>
      <c r="T3971" s="109"/>
      <c r="U3971" s="109"/>
      <c r="V3971" s="109"/>
      <c r="W3971" s="109"/>
      <c r="X3971" s="109"/>
      <c r="Y3971" s="109"/>
      <c r="Z3971" s="109"/>
      <c r="AA3971" s="109"/>
      <c r="AB3971" s="109"/>
      <c r="AC3971" s="109"/>
      <c r="AD3971" s="109"/>
      <c r="AE3971" s="109"/>
      <c r="AF3971" s="109"/>
      <c r="AG3971" s="109"/>
      <c r="AH3971" s="109"/>
      <c r="AI3971" s="109"/>
      <c r="AJ3971" s="109"/>
      <c r="AK3971" s="109"/>
      <c r="AL3971" s="109"/>
      <c r="AM3971" s="109"/>
      <c r="AN3971" s="109"/>
      <c r="AO3971" s="109"/>
      <c r="AP3971" s="109"/>
      <c r="AQ3971" s="109"/>
      <c r="AR3971" s="109"/>
      <c r="AS3971" s="109"/>
      <c r="AT3971" s="109"/>
      <c r="AU3971" s="109"/>
      <c r="AV3971" s="109"/>
      <c r="AW3971" s="109"/>
      <c r="AX3971" s="110"/>
    </row>
    <row r="3972" spans="1:251" ht="12" customHeight="1">
      <c r="A3972" s="8"/>
      <c r="B3972" s="108"/>
      <c r="C3972" s="109"/>
      <c r="D3972" s="109"/>
      <c r="E3972" s="109"/>
      <c r="F3972" s="109"/>
      <c r="G3972" s="109"/>
      <c r="H3972" s="109"/>
      <c r="I3972" s="109"/>
      <c r="J3972" s="109"/>
      <c r="K3972" s="109"/>
      <c r="L3972" s="109"/>
      <c r="M3972" s="109"/>
      <c r="N3972" s="109"/>
      <c r="O3972" s="109"/>
      <c r="P3972" s="109"/>
      <c r="Q3972" s="109"/>
      <c r="R3972" s="109"/>
      <c r="S3972" s="109"/>
      <c r="T3972" s="109"/>
      <c r="U3972" s="109"/>
      <c r="V3972" s="109"/>
      <c r="W3972" s="109"/>
      <c r="X3972" s="109"/>
      <c r="Y3972" s="109"/>
      <c r="Z3972" s="109"/>
      <c r="AA3972" s="109"/>
      <c r="AB3972" s="109"/>
      <c r="AC3972" s="109"/>
      <c r="AD3972" s="109"/>
      <c r="AE3972" s="109"/>
      <c r="AF3972" s="109"/>
      <c r="AG3972" s="109"/>
      <c r="AH3972" s="109"/>
      <c r="AI3972" s="109"/>
      <c r="AJ3972" s="109"/>
      <c r="AK3972" s="109"/>
      <c r="AL3972" s="109"/>
      <c r="AM3972" s="109"/>
      <c r="AN3972" s="109"/>
      <c r="AO3972" s="109"/>
      <c r="AP3972" s="109"/>
      <c r="AQ3972" s="109"/>
      <c r="AR3972" s="109"/>
      <c r="AS3972" s="109"/>
      <c r="AT3972" s="109"/>
      <c r="AU3972" s="109"/>
      <c r="AV3972" s="109"/>
      <c r="AW3972" s="109"/>
      <c r="AX3972" s="110"/>
    </row>
    <row r="3973" spans="1:251" ht="12" customHeight="1">
      <c r="A3973" s="8"/>
      <c r="B3973" s="108"/>
      <c r="C3973" s="109"/>
      <c r="D3973" s="109"/>
      <c r="E3973" s="109"/>
      <c r="F3973" s="109"/>
      <c r="G3973" s="109"/>
      <c r="H3973" s="109"/>
      <c r="I3973" s="109"/>
      <c r="J3973" s="109"/>
      <c r="K3973" s="109"/>
      <c r="L3973" s="109"/>
      <c r="M3973" s="109"/>
      <c r="N3973" s="109"/>
      <c r="O3973" s="109"/>
      <c r="P3973" s="109"/>
      <c r="Q3973" s="109"/>
      <c r="R3973" s="109"/>
      <c r="S3973" s="109"/>
      <c r="T3973" s="109"/>
      <c r="U3973" s="109"/>
      <c r="V3973" s="109"/>
      <c r="W3973" s="109"/>
      <c r="X3973" s="109"/>
      <c r="Y3973" s="109"/>
      <c r="Z3973" s="109"/>
      <c r="AA3973" s="109"/>
      <c r="AB3973" s="109"/>
      <c r="AC3973" s="109"/>
      <c r="AD3973" s="109"/>
      <c r="AE3973" s="109"/>
      <c r="AF3973" s="109"/>
      <c r="AG3973" s="109"/>
      <c r="AH3973" s="109"/>
      <c r="AI3973" s="109"/>
      <c r="AJ3973" s="109"/>
      <c r="AK3973" s="109"/>
      <c r="AL3973" s="109"/>
      <c r="AM3973" s="109"/>
      <c r="AN3973" s="109"/>
      <c r="AO3973" s="109"/>
      <c r="AP3973" s="109"/>
      <c r="AQ3973" s="109"/>
      <c r="AR3973" s="109"/>
      <c r="AS3973" s="109"/>
      <c r="AT3973" s="109"/>
      <c r="AU3973" s="109"/>
      <c r="AV3973" s="109"/>
      <c r="AW3973" s="109"/>
      <c r="AX3973" s="110"/>
    </row>
    <row r="3974" spans="1:251" ht="12" customHeight="1">
      <c r="A3974" s="8"/>
      <c r="B3974" s="108"/>
      <c r="C3974" s="109"/>
      <c r="D3974" s="109"/>
      <c r="E3974" s="109"/>
      <c r="F3974" s="109"/>
      <c r="G3974" s="109"/>
      <c r="H3974" s="109"/>
      <c r="I3974" s="109"/>
      <c r="J3974" s="109"/>
      <c r="K3974" s="109"/>
      <c r="L3974" s="109"/>
      <c r="M3974" s="109"/>
      <c r="N3974" s="109"/>
      <c r="O3974" s="109"/>
      <c r="P3974" s="109"/>
      <c r="Q3974" s="109"/>
      <c r="R3974" s="109"/>
      <c r="S3974" s="109"/>
      <c r="T3974" s="109"/>
      <c r="U3974" s="109"/>
      <c r="V3974" s="109"/>
      <c r="W3974" s="109"/>
      <c r="X3974" s="109"/>
      <c r="Y3974" s="109"/>
      <c r="Z3974" s="109"/>
      <c r="AA3974" s="109"/>
      <c r="AB3974" s="109"/>
      <c r="AC3974" s="109"/>
      <c r="AD3974" s="109"/>
      <c r="AE3974" s="109"/>
      <c r="AF3974" s="109"/>
      <c r="AG3974" s="109"/>
      <c r="AH3974" s="109"/>
      <c r="AI3974" s="109"/>
      <c r="AJ3974" s="109"/>
      <c r="AK3974" s="109"/>
      <c r="AL3974" s="109"/>
      <c r="AM3974" s="109"/>
      <c r="AN3974" s="109"/>
      <c r="AO3974" s="109"/>
      <c r="AP3974" s="109"/>
      <c r="AQ3974" s="109"/>
      <c r="AR3974" s="109"/>
      <c r="AS3974" s="109"/>
      <c r="AT3974" s="109"/>
      <c r="AU3974" s="109"/>
      <c r="AV3974" s="109"/>
      <c r="AW3974" s="109"/>
      <c r="AX3974" s="110"/>
      <c r="BC3974" s="16"/>
    </row>
    <row r="3975" spans="1:251" ht="12" customHeight="1">
      <c r="A3975" s="8"/>
      <c r="B3975" s="108"/>
      <c r="C3975" s="109"/>
      <c r="D3975" s="109"/>
      <c r="E3975" s="109"/>
      <c r="F3975" s="109"/>
      <c r="G3975" s="109"/>
      <c r="H3975" s="109"/>
      <c r="I3975" s="109"/>
      <c r="J3975" s="109"/>
      <c r="K3975" s="109"/>
      <c r="L3975" s="109"/>
      <c r="M3975" s="109"/>
      <c r="N3975" s="109"/>
      <c r="O3975" s="109"/>
      <c r="P3975" s="109"/>
      <c r="Q3975" s="109"/>
      <c r="R3975" s="109"/>
      <c r="S3975" s="109"/>
      <c r="T3975" s="109"/>
      <c r="U3975" s="109"/>
      <c r="V3975" s="109"/>
      <c r="W3975" s="109"/>
      <c r="X3975" s="109"/>
      <c r="Y3975" s="109"/>
      <c r="Z3975" s="109"/>
      <c r="AA3975" s="109"/>
      <c r="AB3975" s="109"/>
      <c r="AC3975" s="109"/>
      <c r="AD3975" s="109"/>
      <c r="AE3975" s="109"/>
      <c r="AF3975" s="109"/>
      <c r="AG3975" s="109"/>
      <c r="AH3975" s="109"/>
      <c r="AI3975" s="109"/>
      <c r="AJ3975" s="109"/>
      <c r="AK3975" s="109"/>
      <c r="AL3975" s="109"/>
      <c r="AM3975" s="109"/>
      <c r="AN3975" s="109"/>
      <c r="AO3975" s="109"/>
      <c r="AP3975" s="109"/>
      <c r="AQ3975" s="109"/>
      <c r="AR3975" s="109"/>
      <c r="AS3975" s="109"/>
      <c r="AT3975" s="109"/>
      <c r="AU3975" s="109"/>
      <c r="AV3975" s="109"/>
      <c r="AW3975" s="109"/>
      <c r="AX3975" s="110"/>
    </row>
    <row r="3976" spans="1:251" ht="12" customHeight="1">
      <c r="A3976" s="8"/>
      <c r="B3976" s="108"/>
      <c r="C3976" s="109"/>
      <c r="D3976" s="109"/>
      <c r="E3976" s="109"/>
      <c r="F3976" s="109"/>
      <c r="G3976" s="109"/>
      <c r="H3976" s="109"/>
      <c r="I3976" s="109"/>
      <c r="J3976" s="109"/>
      <c r="K3976" s="109"/>
      <c r="L3976" s="109"/>
      <c r="M3976" s="109"/>
      <c r="N3976" s="109"/>
      <c r="O3976" s="109"/>
      <c r="P3976" s="109"/>
      <c r="Q3976" s="109"/>
      <c r="R3976" s="109"/>
      <c r="S3976" s="109"/>
      <c r="T3976" s="109"/>
      <c r="U3976" s="109"/>
      <c r="V3976" s="109"/>
      <c r="W3976" s="109"/>
      <c r="X3976" s="109"/>
      <c r="Y3976" s="109"/>
      <c r="Z3976" s="109"/>
      <c r="AA3976" s="109"/>
      <c r="AB3976" s="109"/>
      <c r="AC3976" s="109"/>
      <c r="AD3976" s="109"/>
      <c r="AE3976" s="109"/>
      <c r="AF3976" s="109"/>
      <c r="AG3976" s="109"/>
      <c r="AH3976" s="109"/>
      <c r="AI3976" s="109"/>
      <c r="AJ3976" s="109"/>
      <c r="AK3976" s="109"/>
      <c r="AL3976" s="109"/>
      <c r="AM3976" s="109"/>
      <c r="AN3976" s="109"/>
      <c r="AO3976" s="109"/>
      <c r="AP3976" s="109"/>
      <c r="AQ3976" s="109"/>
      <c r="AR3976" s="109"/>
      <c r="AS3976" s="109"/>
      <c r="AT3976" s="109"/>
      <c r="AU3976" s="109"/>
      <c r="AV3976" s="109"/>
      <c r="AW3976" s="109"/>
      <c r="AX3976" s="110"/>
    </row>
    <row r="3977" spans="1:251" ht="12" customHeight="1">
      <c r="A3977" s="8"/>
      <c r="B3977" s="108"/>
      <c r="C3977" s="109"/>
      <c r="D3977" s="109"/>
      <c r="E3977" s="109"/>
      <c r="F3977" s="109"/>
      <c r="G3977" s="109"/>
      <c r="H3977" s="109"/>
      <c r="I3977" s="109"/>
      <c r="J3977" s="109"/>
      <c r="K3977" s="109"/>
      <c r="L3977" s="109"/>
      <c r="M3977" s="109"/>
      <c r="N3977" s="109"/>
      <c r="O3977" s="109"/>
      <c r="P3977" s="109"/>
      <c r="Q3977" s="109"/>
      <c r="R3977" s="109"/>
      <c r="S3977" s="109"/>
      <c r="T3977" s="109"/>
      <c r="U3977" s="109"/>
      <c r="V3977" s="109"/>
      <c r="W3977" s="109"/>
      <c r="X3977" s="109"/>
      <c r="Y3977" s="109"/>
      <c r="Z3977" s="109"/>
      <c r="AA3977" s="109"/>
      <c r="AB3977" s="109"/>
      <c r="AC3977" s="109"/>
      <c r="AD3977" s="109"/>
      <c r="AE3977" s="109"/>
      <c r="AF3977" s="109"/>
      <c r="AG3977" s="109"/>
      <c r="AH3977" s="109"/>
      <c r="AI3977" s="109"/>
      <c r="AJ3977" s="109"/>
      <c r="AK3977" s="109"/>
      <c r="AL3977" s="109"/>
      <c r="AM3977" s="109"/>
      <c r="AN3977" s="109"/>
      <c r="AO3977" s="109"/>
      <c r="AP3977" s="109"/>
      <c r="AQ3977" s="109"/>
      <c r="AR3977" s="109"/>
      <c r="AS3977" s="109"/>
      <c r="AT3977" s="109"/>
      <c r="AU3977" s="109"/>
      <c r="AV3977" s="109"/>
      <c r="AW3977" s="109"/>
      <c r="AX3977" s="110"/>
    </row>
    <row r="3978" spans="1:251" ht="15" thickBot="1">
      <c r="A3978" s="17"/>
      <c r="B3978" s="18"/>
      <c r="C3978" s="19"/>
      <c r="D3978" s="19"/>
      <c r="E3978" s="19"/>
      <c r="F3978" s="19"/>
      <c r="G3978" s="19"/>
      <c r="H3978" s="19"/>
      <c r="I3978" s="19"/>
      <c r="J3978" s="19"/>
      <c r="K3978" s="19"/>
      <c r="L3978" s="19"/>
      <c r="M3978" s="19"/>
      <c r="N3978" s="19"/>
      <c r="O3978" s="19"/>
      <c r="P3978" s="19"/>
      <c r="Q3978" s="19"/>
      <c r="R3978" s="19"/>
      <c r="S3978" s="19"/>
      <c r="T3978" s="19"/>
      <c r="U3978" s="19"/>
      <c r="V3978" s="19"/>
      <c r="W3978" s="19"/>
      <c r="X3978" s="19"/>
      <c r="Y3978" s="19"/>
      <c r="Z3978" s="19"/>
      <c r="AA3978" s="19"/>
      <c r="AB3978" s="19"/>
      <c r="AC3978" s="19"/>
      <c r="AD3978" s="19"/>
      <c r="AE3978" s="19"/>
      <c r="AF3978" s="19"/>
      <c r="AG3978" s="19"/>
      <c r="AH3978" s="19"/>
      <c r="AI3978" s="19"/>
      <c r="AJ3978" s="19"/>
      <c r="AK3978" s="19"/>
      <c r="AL3978" s="19"/>
      <c r="AM3978" s="19"/>
      <c r="AN3978" s="19"/>
      <c r="AO3978" s="19"/>
      <c r="AP3978" s="19"/>
      <c r="AQ3978" s="19"/>
      <c r="AR3978" s="19"/>
      <c r="AS3978" s="19"/>
      <c r="AT3978" s="19"/>
      <c r="AU3978" s="19"/>
      <c r="AV3978" s="19"/>
      <c r="AW3978" s="19"/>
      <c r="AX3978" s="20"/>
    </row>
    <row r="3979" spans="1:251">
      <c r="B3979" s="21"/>
    </row>
    <row r="3980" spans="1:251" ht="14.25">
      <c r="B3980" s="10" t="s">
        <v>4</v>
      </c>
      <c r="C3980" s="8"/>
      <c r="D3980" s="8"/>
      <c r="E3980" s="8"/>
      <c r="F3980" s="8"/>
      <c r="G3980" s="8"/>
      <c r="H3980" s="8"/>
      <c r="I3980" s="8"/>
      <c r="J3980" s="8"/>
      <c r="K3980" s="8"/>
      <c r="L3980" s="9"/>
      <c r="M3980" s="9"/>
      <c r="N3980" s="9"/>
      <c r="O3980" s="9"/>
      <c r="P3980" s="8"/>
      <c r="Q3980" s="8"/>
      <c r="R3980" s="8"/>
      <c r="S3980" s="8"/>
      <c r="T3980" s="8"/>
      <c r="U3980" s="8"/>
      <c r="V3980" s="10"/>
      <c r="W3980" s="10"/>
      <c r="X3980" s="10"/>
      <c r="Y3980" s="10"/>
      <c r="Z3980" s="10"/>
      <c r="AA3980" s="10"/>
      <c r="AB3980" s="10"/>
      <c r="AC3980" s="10"/>
      <c r="AD3980" s="10"/>
      <c r="AE3980" s="10"/>
      <c r="AF3980" s="10"/>
      <c r="AG3980" s="10"/>
      <c r="AH3980" s="10"/>
      <c r="AI3980" s="10"/>
      <c r="AJ3980" s="10"/>
      <c r="AK3980" s="10"/>
      <c r="AL3980" s="10"/>
      <c r="AM3980" s="10"/>
      <c r="AN3980" s="10"/>
      <c r="AO3980" s="10"/>
      <c r="AP3980" s="10"/>
      <c r="AQ3980" s="10"/>
      <c r="AR3980" s="10"/>
      <c r="AS3980" s="10"/>
      <c r="AT3980" s="10"/>
      <c r="AU3980" s="10"/>
      <c r="AV3980" s="10"/>
      <c r="AW3980" s="10"/>
      <c r="AX3980" s="10"/>
    </row>
    <row r="3981" spans="1:251" ht="15" thickBot="1">
      <c r="B3981" s="8"/>
      <c r="C3981" s="8"/>
      <c r="D3981" s="8"/>
      <c r="E3981" s="8"/>
      <c r="F3981" s="8"/>
      <c r="G3981" s="8"/>
      <c r="H3981" s="8"/>
      <c r="I3981" s="8"/>
      <c r="J3981" s="8"/>
      <c r="K3981" s="8"/>
      <c r="L3981" s="9"/>
      <c r="M3981" s="9"/>
      <c r="N3981" s="9"/>
      <c r="O3981" s="9"/>
      <c r="P3981" s="8"/>
      <c r="Q3981" s="8"/>
      <c r="R3981" s="8"/>
      <c r="S3981" s="8"/>
      <c r="T3981" s="8"/>
      <c r="U3981" s="8"/>
      <c r="V3981" s="10"/>
      <c r="W3981" s="10"/>
      <c r="X3981" s="10"/>
      <c r="Y3981" s="10"/>
      <c r="Z3981" s="10"/>
      <c r="AA3981" s="10"/>
      <c r="AB3981" s="10"/>
      <c r="AC3981" s="10"/>
      <c r="AD3981" s="10"/>
      <c r="AE3981" s="10"/>
      <c r="AF3981" s="10"/>
      <c r="AG3981" s="10"/>
      <c r="AH3981" s="10"/>
      <c r="AI3981" s="10"/>
      <c r="AJ3981" s="10"/>
      <c r="AK3981" s="10"/>
      <c r="AL3981" s="10"/>
      <c r="AM3981" s="10"/>
      <c r="AN3981" s="10"/>
      <c r="AO3981" s="10"/>
      <c r="AP3981" s="10"/>
      <c r="AQ3981" s="10"/>
      <c r="AR3981" s="10"/>
      <c r="AS3981" s="10"/>
      <c r="AT3981" s="10"/>
      <c r="AU3981" s="10"/>
      <c r="AV3981" s="10"/>
      <c r="AW3981" s="10"/>
      <c r="AX3981" s="22" t="s">
        <v>5</v>
      </c>
    </row>
    <row r="3982" spans="1:251" s="16" customFormat="1" ht="13.5" customHeight="1">
      <c r="A3982" s="8"/>
      <c r="B3982" s="111" t="s">
        <v>6</v>
      </c>
      <c r="C3982" s="112"/>
      <c r="D3982" s="112"/>
      <c r="E3982" s="112"/>
      <c r="F3982" s="112"/>
      <c r="G3982" s="112"/>
      <c r="H3982" s="112"/>
      <c r="I3982" s="112"/>
      <c r="J3982" s="112"/>
      <c r="K3982" s="112"/>
      <c r="L3982" s="112"/>
      <c r="M3982" s="112"/>
      <c r="N3982" s="112"/>
      <c r="O3982" s="112"/>
      <c r="P3982" s="112"/>
      <c r="Q3982" s="112"/>
      <c r="R3982" s="112"/>
      <c r="S3982" s="112"/>
      <c r="T3982" s="112"/>
      <c r="U3982" s="112"/>
      <c r="V3982" s="112"/>
      <c r="W3982" s="112"/>
      <c r="X3982" s="112"/>
      <c r="Y3982" s="112"/>
      <c r="Z3982" s="113"/>
      <c r="AA3982" s="117" t="s">
        <v>9</v>
      </c>
      <c r="AB3982" s="112"/>
      <c r="AC3982" s="112"/>
      <c r="AD3982" s="112"/>
      <c r="AE3982" s="112"/>
      <c r="AF3982" s="112"/>
      <c r="AG3982" s="112"/>
      <c r="AH3982" s="112"/>
      <c r="AI3982" s="113"/>
      <c r="AJ3982" s="117" t="s">
        <v>10</v>
      </c>
      <c r="AK3982" s="112"/>
      <c r="AL3982" s="112"/>
      <c r="AM3982" s="112"/>
      <c r="AN3982" s="112"/>
      <c r="AO3982" s="112"/>
      <c r="AP3982" s="112"/>
      <c r="AQ3982" s="112"/>
      <c r="AR3982" s="113"/>
      <c r="AS3982" s="117" t="s">
        <v>7</v>
      </c>
      <c r="AT3982" s="112"/>
      <c r="AU3982" s="112"/>
      <c r="AV3982" s="112"/>
      <c r="AW3982" s="112"/>
      <c r="AX3982" s="119"/>
      <c r="AY3982" s="2"/>
      <c r="AZ3982" s="2"/>
      <c r="BA3982" s="2"/>
      <c r="BB3982" s="2"/>
      <c r="BC3982" s="2"/>
      <c r="BD3982" s="2"/>
      <c r="BE3982" s="2"/>
      <c r="BF3982" s="2"/>
      <c r="BG3982" s="2"/>
      <c r="BH3982" s="2"/>
      <c r="BI3982" s="2"/>
      <c r="BJ3982" s="2"/>
      <c r="BK3982" s="2"/>
      <c r="BL3982" s="2"/>
      <c r="BM3982" s="2"/>
      <c r="BN3982" s="2"/>
      <c r="BO3982" s="2"/>
      <c r="BP3982" s="2"/>
      <c r="BQ3982" s="2"/>
      <c r="BR3982" s="2"/>
      <c r="BS3982" s="2"/>
      <c r="BT3982" s="2"/>
      <c r="BU3982" s="2"/>
      <c r="BV3982" s="2"/>
      <c r="BW3982" s="2"/>
      <c r="BX3982" s="2"/>
      <c r="BY3982" s="2"/>
      <c r="BZ3982" s="2"/>
      <c r="CA3982" s="2"/>
      <c r="CB3982" s="2"/>
      <c r="CC3982" s="2"/>
      <c r="CD3982" s="2"/>
      <c r="CE3982" s="2"/>
      <c r="CF3982" s="2"/>
      <c r="CG3982" s="2"/>
      <c r="CH3982" s="2"/>
      <c r="CI3982" s="2"/>
      <c r="CJ3982" s="2"/>
      <c r="CK3982" s="2"/>
      <c r="CL3982" s="2"/>
      <c r="CM3982" s="2"/>
      <c r="CN3982" s="2"/>
      <c r="CO3982" s="2"/>
      <c r="CP3982" s="2"/>
      <c r="CQ3982" s="2"/>
      <c r="CR3982" s="2"/>
      <c r="CS3982" s="2"/>
      <c r="CT3982" s="2"/>
      <c r="CU3982" s="2"/>
      <c r="CV3982" s="2"/>
      <c r="CW3982" s="2"/>
      <c r="CX3982" s="2"/>
      <c r="CY3982" s="2"/>
      <c r="CZ3982" s="2"/>
      <c r="DA3982" s="2"/>
      <c r="DB3982" s="2"/>
      <c r="DC3982" s="2"/>
      <c r="DD3982" s="2"/>
      <c r="DE3982" s="2"/>
      <c r="DF3982" s="2"/>
      <c r="DG3982" s="2"/>
      <c r="DH3982" s="2"/>
      <c r="DI3982" s="2"/>
      <c r="DJ3982" s="2"/>
      <c r="DK3982" s="2"/>
      <c r="DL3982" s="2"/>
      <c r="DM3982" s="2"/>
      <c r="DN3982" s="2"/>
      <c r="DO3982" s="2"/>
      <c r="DP3982" s="2"/>
      <c r="DQ3982" s="2"/>
      <c r="DR3982" s="2"/>
      <c r="DS3982" s="2"/>
      <c r="DT3982" s="2"/>
      <c r="DU3982" s="2"/>
      <c r="DV3982" s="2"/>
      <c r="DW3982" s="2"/>
      <c r="DX3982" s="2"/>
      <c r="DY3982" s="2"/>
      <c r="DZ3982" s="2"/>
      <c r="EA3982" s="2"/>
      <c r="EB3982" s="2"/>
      <c r="EC3982" s="2"/>
      <c r="ED3982" s="2"/>
      <c r="EE3982" s="2"/>
      <c r="EF3982" s="2"/>
      <c r="EG3982" s="2"/>
      <c r="EH3982" s="2"/>
      <c r="EI3982" s="2"/>
      <c r="EJ3982" s="2"/>
      <c r="EK3982" s="2"/>
      <c r="EL3982" s="2"/>
      <c r="EM3982" s="2"/>
      <c r="EN3982" s="2"/>
      <c r="EO3982" s="2"/>
      <c r="EP3982" s="2"/>
      <c r="EQ3982" s="2"/>
      <c r="ER3982" s="2"/>
      <c r="ES3982" s="2"/>
      <c r="ET3982" s="2"/>
      <c r="EU3982" s="2"/>
      <c r="EV3982" s="2"/>
      <c r="EW3982" s="2"/>
      <c r="EX3982" s="2"/>
      <c r="EY3982" s="2"/>
      <c r="EZ3982" s="2"/>
      <c r="FA3982" s="2"/>
      <c r="FB3982" s="2"/>
      <c r="FC3982" s="2"/>
      <c r="FD3982" s="2"/>
      <c r="FE3982" s="2"/>
      <c r="FF3982" s="2"/>
      <c r="FG3982" s="2"/>
      <c r="FH3982" s="2"/>
      <c r="FI3982" s="2"/>
      <c r="FJ3982" s="2"/>
      <c r="FK3982" s="2"/>
      <c r="FL3982" s="2"/>
      <c r="FM3982" s="2"/>
      <c r="FN3982" s="2"/>
      <c r="FO3982" s="2"/>
      <c r="FP3982" s="2"/>
      <c r="FQ3982" s="2"/>
      <c r="FR3982" s="2"/>
      <c r="FS3982" s="2"/>
      <c r="FT3982" s="2"/>
      <c r="FU3982" s="2"/>
      <c r="FV3982" s="2"/>
      <c r="FW3982" s="2"/>
      <c r="FX3982" s="2"/>
      <c r="FY3982" s="2"/>
      <c r="FZ3982" s="2"/>
      <c r="GA3982" s="2"/>
      <c r="GB3982" s="2"/>
      <c r="GC3982" s="2"/>
      <c r="GD3982" s="2"/>
      <c r="GE3982" s="2"/>
      <c r="GF3982" s="2"/>
      <c r="GG3982" s="2"/>
      <c r="GH3982" s="2"/>
      <c r="GI3982" s="2"/>
      <c r="GJ3982" s="2"/>
      <c r="GK3982" s="2"/>
      <c r="GL3982" s="2"/>
      <c r="GM3982" s="2"/>
      <c r="GN3982" s="2"/>
      <c r="GO3982" s="2"/>
      <c r="GP3982" s="2"/>
      <c r="GQ3982" s="2"/>
      <c r="GR3982" s="2"/>
      <c r="GS3982" s="2"/>
      <c r="GT3982" s="2"/>
      <c r="GU3982" s="2"/>
      <c r="GV3982" s="2"/>
      <c r="GW3982" s="2"/>
      <c r="GX3982" s="2"/>
      <c r="GY3982" s="2"/>
      <c r="GZ3982" s="2"/>
      <c r="HA3982" s="2"/>
      <c r="HB3982" s="2"/>
      <c r="HC3982" s="2"/>
      <c r="HD3982" s="2"/>
      <c r="HE3982" s="2"/>
      <c r="HF3982" s="2"/>
      <c r="HG3982" s="2"/>
      <c r="HH3982" s="2"/>
      <c r="HI3982" s="2"/>
      <c r="HJ3982" s="2"/>
      <c r="HK3982" s="2"/>
      <c r="HL3982" s="2"/>
      <c r="HM3982" s="2"/>
      <c r="HN3982" s="2"/>
      <c r="HO3982" s="2"/>
      <c r="HP3982" s="2"/>
      <c r="HQ3982" s="2"/>
      <c r="HR3982" s="2"/>
      <c r="HS3982" s="2"/>
      <c r="HT3982" s="2"/>
      <c r="HU3982" s="2"/>
      <c r="HV3982" s="2"/>
      <c r="HW3982" s="2"/>
      <c r="HX3982" s="2"/>
      <c r="HY3982" s="2"/>
      <c r="HZ3982" s="2"/>
      <c r="IA3982" s="2"/>
      <c r="IB3982" s="2"/>
      <c r="IC3982" s="2"/>
      <c r="ID3982" s="2"/>
      <c r="IE3982" s="2"/>
      <c r="IF3982" s="2"/>
      <c r="IG3982" s="2"/>
      <c r="IH3982" s="2"/>
      <c r="II3982" s="2"/>
      <c r="IJ3982" s="2"/>
      <c r="IK3982" s="2"/>
      <c r="IL3982" s="2"/>
      <c r="IM3982" s="2"/>
      <c r="IN3982" s="2"/>
      <c r="IO3982" s="2"/>
      <c r="IP3982" s="2"/>
      <c r="IQ3982" s="2"/>
    </row>
    <row r="3983" spans="1:251" s="16" customFormat="1" ht="13.5">
      <c r="A3983" s="8"/>
      <c r="B3983" s="114"/>
      <c r="C3983" s="115"/>
      <c r="D3983" s="115"/>
      <c r="E3983" s="115"/>
      <c r="F3983" s="115"/>
      <c r="G3983" s="115"/>
      <c r="H3983" s="115"/>
      <c r="I3983" s="115"/>
      <c r="J3983" s="115"/>
      <c r="K3983" s="115"/>
      <c r="L3983" s="115"/>
      <c r="M3983" s="115"/>
      <c r="N3983" s="115"/>
      <c r="O3983" s="115"/>
      <c r="P3983" s="115"/>
      <c r="Q3983" s="115"/>
      <c r="R3983" s="115"/>
      <c r="S3983" s="115"/>
      <c r="T3983" s="115"/>
      <c r="U3983" s="115"/>
      <c r="V3983" s="115"/>
      <c r="W3983" s="115"/>
      <c r="X3983" s="115"/>
      <c r="Y3983" s="115"/>
      <c r="Z3983" s="116"/>
      <c r="AA3983" s="118"/>
      <c r="AB3983" s="115"/>
      <c r="AC3983" s="115"/>
      <c r="AD3983" s="115"/>
      <c r="AE3983" s="115"/>
      <c r="AF3983" s="115"/>
      <c r="AG3983" s="115"/>
      <c r="AH3983" s="115"/>
      <c r="AI3983" s="116"/>
      <c r="AJ3983" s="118"/>
      <c r="AK3983" s="115"/>
      <c r="AL3983" s="115"/>
      <c r="AM3983" s="115"/>
      <c r="AN3983" s="115"/>
      <c r="AO3983" s="115"/>
      <c r="AP3983" s="115"/>
      <c r="AQ3983" s="115"/>
      <c r="AR3983" s="116"/>
      <c r="AS3983" s="118"/>
      <c r="AT3983" s="115"/>
      <c r="AU3983" s="115"/>
      <c r="AV3983" s="115"/>
      <c r="AW3983" s="115"/>
      <c r="AX3983" s="120"/>
      <c r="AY3983" s="2"/>
      <c r="AZ3983" s="2"/>
      <c r="BA3983" s="2"/>
      <c r="BB3983" s="23"/>
      <c r="BC3983" s="24"/>
      <c r="BE3983" s="2"/>
      <c r="BF3983" s="2"/>
      <c r="BG3983" s="2"/>
      <c r="BH3983" s="2"/>
      <c r="BI3983" s="2"/>
      <c r="BJ3983" s="2"/>
      <c r="BK3983" s="2"/>
      <c r="BL3983" s="2"/>
      <c r="BM3983" s="2"/>
      <c r="BN3983" s="2"/>
      <c r="BO3983" s="2"/>
      <c r="BP3983" s="2"/>
      <c r="BQ3983" s="2"/>
      <c r="BR3983" s="2"/>
      <c r="BS3983" s="2"/>
      <c r="BT3983" s="2"/>
      <c r="BU3983" s="2"/>
      <c r="BV3983" s="2"/>
      <c r="BW3983" s="2"/>
      <c r="BX3983" s="2"/>
      <c r="BY3983" s="2"/>
      <c r="BZ3983" s="2"/>
      <c r="CA3983" s="2"/>
      <c r="CB3983" s="2"/>
      <c r="CC3983" s="2"/>
      <c r="CD3983" s="2"/>
      <c r="CE3983" s="2"/>
      <c r="CF3983" s="2"/>
      <c r="CG3983" s="2"/>
      <c r="CH3983" s="2"/>
      <c r="CI3983" s="2"/>
      <c r="CJ3983" s="2"/>
      <c r="CK3983" s="2"/>
      <c r="CL3983" s="2"/>
      <c r="CM3983" s="2"/>
      <c r="CN3983" s="2"/>
      <c r="CO3983" s="2"/>
      <c r="CP3983" s="2"/>
      <c r="CQ3983" s="2"/>
      <c r="CR3983" s="2"/>
      <c r="CS3983" s="2"/>
      <c r="CT3983" s="2"/>
      <c r="CU3983" s="2"/>
      <c r="CV3983" s="2"/>
      <c r="CW3983" s="2"/>
      <c r="CX3983" s="2"/>
      <c r="CY3983" s="2"/>
      <c r="CZ3983" s="2"/>
      <c r="DA3983" s="2"/>
      <c r="DB3983" s="2"/>
      <c r="DC3983" s="2"/>
      <c r="DD3983" s="2"/>
      <c r="DE3983" s="2"/>
      <c r="DF3983" s="2"/>
      <c r="DG3983" s="2"/>
      <c r="DH3983" s="2"/>
      <c r="DI3983" s="2"/>
      <c r="DJ3983" s="2"/>
      <c r="DK3983" s="2"/>
      <c r="DL3983" s="2"/>
      <c r="DM3983" s="2"/>
      <c r="DN3983" s="2"/>
      <c r="DO3983" s="2"/>
      <c r="DP3983" s="2"/>
      <c r="DQ3983" s="2"/>
      <c r="DR3983" s="2"/>
      <c r="DS3983" s="2"/>
      <c r="DT3983" s="2"/>
      <c r="DU3983" s="2"/>
      <c r="DV3983" s="2"/>
      <c r="DW3983" s="2"/>
      <c r="DX3983" s="2"/>
      <c r="DY3983" s="2"/>
      <c r="DZ3983" s="2"/>
      <c r="EA3983" s="2"/>
      <c r="EB3983" s="2"/>
      <c r="EC3983" s="2"/>
      <c r="ED3983" s="2"/>
      <c r="EE3983" s="2"/>
      <c r="EF3983" s="2"/>
      <c r="EG3983" s="2"/>
      <c r="EH3983" s="2"/>
      <c r="EI3983" s="2"/>
      <c r="EJ3983" s="2"/>
      <c r="EK3983" s="2"/>
      <c r="EL3983" s="2"/>
      <c r="EM3983" s="2"/>
      <c r="EN3983" s="2"/>
      <c r="EO3983" s="2"/>
      <c r="EP3983" s="2"/>
      <c r="EQ3983" s="2"/>
      <c r="ER3983" s="2"/>
      <c r="ES3983" s="2"/>
      <c r="ET3983" s="2"/>
      <c r="EU3983" s="2"/>
      <c r="EV3983" s="2"/>
      <c r="EW3983" s="2"/>
      <c r="EX3983" s="2"/>
      <c r="EY3983" s="2"/>
      <c r="EZ3983" s="2"/>
      <c r="FA3983" s="2"/>
      <c r="FB3983" s="2"/>
      <c r="FC3983" s="2"/>
      <c r="FD3983" s="2"/>
      <c r="FE3983" s="2"/>
      <c r="FF3983" s="2"/>
      <c r="FG3983" s="2"/>
      <c r="FH3983" s="2"/>
      <c r="FI3983" s="2"/>
      <c r="FJ3983" s="2"/>
      <c r="FK3983" s="2"/>
      <c r="FL3983" s="2"/>
      <c r="FM3983" s="2"/>
      <c r="FN3983" s="2"/>
      <c r="FO3983" s="2"/>
      <c r="FP3983" s="2"/>
      <c r="FQ3983" s="2"/>
      <c r="FR3983" s="2"/>
      <c r="FS3983" s="2"/>
      <c r="FT3983" s="2"/>
      <c r="FU3983" s="2"/>
      <c r="FV3983" s="2"/>
      <c r="FW3983" s="2"/>
      <c r="FX3983" s="2"/>
      <c r="FY3983" s="2"/>
      <c r="FZ3983" s="2"/>
      <c r="GA3983" s="2"/>
      <c r="GB3983" s="2"/>
      <c r="GC3983" s="2"/>
      <c r="GD3983" s="2"/>
      <c r="GE3983" s="2"/>
      <c r="GF3983" s="2"/>
      <c r="GG3983" s="2"/>
      <c r="GH3983" s="2"/>
      <c r="GI3983" s="2"/>
      <c r="GJ3983" s="2"/>
      <c r="GK3983" s="2"/>
      <c r="GL3983" s="2"/>
      <c r="GM3983" s="2"/>
      <c r="GN3983" s="2"/>
      <c r="GO3983" s="2"/>
      <c r="GP3983" s="2"/>
      <c r="GQ3983" s="2"/>
      <c r="GR3983" s="2"/>
      <c r="GS3983" s="2"/>
      <c r="GT3983" s="2"/>
      <c r="GU3983" s="2"/>
      <c r="GV3983" s="2"/>
      <c r="GW3983" s="2"/>
      <c r="GX3983" s="2"/>
      <c r="GY3983" s="2"/>
      <c r="GZ3983" s="2"/>
      <c r="HA3983" s="2"/>
      <c r="HB3983" s="2"/>
      <c r="HC3983" s="2"/>
      <c r="HD3983" s="2"/>
      <c r="HE3983" s="2"/>
      <c r="HF3983" s="2"/>
      <c r="HG3983" s="2"/>
      <c r="HH3983" s="2"/>
      <c r="HI3983" s="2"/>
      <c r="HJ3983" s="2"/>
      <c r="HK3983" s="2"/>
      <c r="HL3983" s="2"/>
      <c r="HM3983" s="2"/>
      <c r="HN3983" s="2"/>
      <c r="HO3983" s="2"/>
      <c r="HP3983" s="2"/>
      <c r="HQ3983" s="2"/>
      <c r="HR3983" s="2"/>
      <c r="HS3983" s="2"/>
      <c r="HT3983" s="2"/>
      <c r="HU3983" s="2"/>
      <c r="HV3983" s="2"/>
      <c r="HW3983" s="2"/>
      <c r="HX3983" s="2"/>
      <c r="HY3983" s="2"/>
      <c r="HZ3983" s="2"/>
      <c r="IA3983" s="2"/>
      <c r="IB3983" s="2"/>
      <c r="IC3983" s="2"/>
      <c r="ID3983" s="2"/>
      <c r="IE3983" s="2"/>
      <c r="IF3983" s="2"/>
      <c r="IG3983" s="2"/>
      <c r="IH3983" s="2"/>
      <c r="II3983" s="2"/>
      <c r="IJ3983" s="2"/>
      <c r="IK3983" s="2"/>
      <c r="IL3983" s="2"/>
      <c r="IM3983" s="2"/>
      <c r="IN3983" s="2"/>
      <c r="IO3983" s="2"/>
      <c r="IP3983" s="2"/>
      <c r="IQ3983" s="2"/>
    </row>
    <row r="3984" spans="1:251" s="16" customFormat="1" ht="18.75" customHeight="1">
      <c r="A3984" s="8"/>
      <c r="B3984" s="25"/>
      <c r="C3984" s="130" t="s">
        <v>411</v>
      </c>
      <c r="D3984" s="131"/>
      <c r="E3984" s="131"/>
      <c r="F3984" s="131"/>
      <c r="G3984" s="131"/>
      <c r="H3984" s="131"/>
      <c r="I3984" s="131"/>
      <c r="J3984" s="131"/>
      <c r="K3984" s="131"/>
      <c r="L3984" s="131"/>
      <c r="M3984" s="131"/>
      <c r="N3984" s="131"/>
      <c r="O3984" s="131"/>
      <c r="P3984" s="131"/>
      <c r="Q3984" s="131"/>
      <c r="R3984" s="131"/>
      <c r="S3984" s="131"/>
      <c r="T3984" s="131"/>
      <c r="U3984" s="131"/>
      <c r="V3984" s="131"/>
      <c r="W3984" s="131"/>
      <c r="X3984" s="131"/>
      <c r="Y3984" s="131"/>
      <c r="Z3984" s="132"/>
      <c r="AA3984" s="133">
        <v>284212</v>
      </c>
      <c r="AB3984" s="159"/>
      <c r="AC3984" s="159"/>
      <c r="AD3984" s="159"/>
      <c r="AE3984" s="159"/>
      <c r="AF3984" s="159"/>
      <c r="AG3984" s="159"/>
      <c r="AH3984" s="159"/>
      <c r="AI3984" s="160"/>
      <c r="AJ3984" s="133">
        <f>228281+44105+13557</f>
        <v>285943</v>
      </c>
      <c r="AK3984" s="134"/>
      <c r="AL3984" s="134"/>
      <c r="AM3984" s="134"/>
      <c r="AN3984" s="134"/>
      <c r="AO3984" s="134"/>
      <c r="AP3984" s="134"/>
      <c r="AQ3984" s="134"/>
      <c r="AR3984" s="135"/>
      <c r="AS3984" s="136"/>
      <c r="AT3984" s="137"/>
      <c r="AU3984" s="137"/>
      <c r="AV3984" s="137"/>
      <c r="AW3984" s="137"/>
      <c r="AX3984" s="138"/>
      <c r="AY3984" s="2"/>
      <c r="AZ3984" s="2"/>
      <c r="BA3984" s="2"/>
      <c r="BB3984" s="2"/>
      <c r="BC3984" s="2"/>
      <c r="BD3984" s="2"/>
      <c r="BE3984" s="2"/>
      <c r="BF3984" s="2"/>
      <c r="BG3984" s="2"/>
      <c r="BH3984" s="2"/>
      <c r="BI3984" s="2"/>
      <c r="BJ3984" s="2"/>
      <c r="BK3984" s="2"/>
      <c r="BL3984" s="2"/>
      <c r="BM3984" s="2"/>
      <c r="BN3984" s="2"/>
      <c r="BO3984" s="2"/>
      <c r="BP3984" s="2"/>
      <c r="BQ3984" s="2"/>
      <c r="BR3984" s="2"/>
      <c r="BS3984" s="2"/>
      <c r="BT3984" s="2"/>
      <c r="BU3984" s="2"/>
      <c r="BV3984" s="2"/>
      <c r="BW3984" s="2"/>
      <c r="BX3984" s="2"/>
      <c r="BY3984" s="2"/>
      <c r="BZ3984" s="2"/>
      <c r="CA3984" s="2"/>
      <c r="CB3984" s="2"/>
      <c r="CC3984" s="2"/>
      <c r="CD3984" s="2"/>
      <c r="CE3984" s="2"/>
      <c r="CF3984" s="2"/>
      <c r="CG3984" s="2"/>
      <c r="CH3984" s="2"/>
      <c r="CI3984" s="2"/>
      <c r="CJ3984" s="2"/>
      <c r="CK3984" s="2"/>
      <c r="CL3984" s="2"/>
      <c r="CM3984" s="2"/>
      <c r="CN3984" s="2"/>
      <c r="CO3984" s="2"/>
      <c r="CP3984" s="2"/>
      <c r="CQ3984" s="2"/>
      <c r="CR3984" s="2"/>
      <c r="CS3984" s="2"/>
      <c r="CT3984" s="2"/>
      <c r="CU3984" s="2"/>
      <c r="CV3984" s="2"/>
      <c r="CW3984" s="2"/>
      <c r="CX3984" s="2"/>
      <c r="CY3984" s="2"/>
      <c r="CZ3984" s="2"/>
      <c r="DA3984" s="2"/>
      <c r="DB3984" s="2"/>
      <c r="DC3984" s="2"/>
      <c r="DD3984" s="2"/>
      <c r="DE3984" s="2"/>
      <c r="DF3984" s="2"/>
      <c r="DG3984" s="2"/>
      <c r="DH3984" s="2"/>
      <c r="DI3984" s="2"/>
      <c r="DJ3984" s="2"/>
      <c r="DK3984" s="2"/>
      <c r="DL3984" s="2"/>
      <c r="DM3984" s="2"/>
      <c r="DN3984" s="2"/>
      <c r="DO3984" s="2"/>
      <c r="DP3984" s="2"/>
      <c r="DQ3984" s="2"/>
      <c r="DR3984" s="2"/>
      <c r="DS3984" s="2"/>
      <c r="DT3984" s="2"/>
      <c r="DU3984" s="2"/>
      <c r="DV3984" s="2"/>
      <c r="DW3984" s="2"/>
      <c r="DX3984" s="2"/>
      <c r="DY3984" s="2"/>
      <c r="DZ3984" s="2"/>
      <c r="EA3984" s="2"/>
      <c r="EB3984" s="2"/>
      <c r="EC3984" s="2"/>
      <c r="ED3984" s="2"/>
      <c r="EE3984" s="2"/>
      <c r="EF3984" s="2"/>
      <c r="EG3984" s="2"/>
      <c r="EH3984" s="2"/>
      <c r="EI3984" s="2"/>
      <c r="EJ3984" s="2"/>
      <c r="EK3984" s="2"/>
      <c r="EL3984" s="2"/>
      <c r="EM3984" s="2"/>
      <c r="EN3984" s="2"/>
      <c r="EO3984" s="2"/>
      <c r="EP3984" s="2"/>
      <c r="EQ3984" s="2"/>
      <c r="ER3984" s="2"/>
      <c r="ES3984" s="2"/>
      <c r="ET3984" s="2"/>
      <c r="EU3984" s="2"/>
      <c r="EV3984" s="2"/>
      <c r="EW3984" s="2"/>
      <c r="EX3984" s="2"/>
      <c r="EY3984" s="2"/>
      <c r="EZ3984" s="2"/>
      <c r="FA3984" s="2"/>
      <c r="FB3984" s="2"/>
      <c r="FC3984" s="2"/>
      <c r="FD3984" s="2"/>
      <c r="FE3984" s="2"/>
      <c r="FF3984" s="2"/>
      <c r="FG3984" s="2"/>
      <c r="FH3984" s="2"/>
      <c r="FI3984" s="2"/>
      <c r="FJ3984" s="2"/>
      <c r="FK3984" s="2"/>
      <c r="FL3984" s="2"/>
      <c r="FM3984" s="2"/>
      <c r="FN3984" s="2"/>
      <c r="FO3984" s="2"/>
      <c r="FP3984" s="2"/>
      <c r="FQ3984" s="2"/>
      <c r="FR3984" s="2"/>
      <c r="FS3984" s="2"/>
      <c r="FT3984" s="2"/>
      <c r="FU3984" s="2"/>
      <c r="FV3984" s="2"/>
      <c r="FW3984" s="2"/>
      <c r="FX3984" s="2"/>
      <c r="FY3984" s="2"/>
      <c r="FZ3984" s="2"/>
      <c r="GA3984" s="2"/>
      <c r="GB3984" s="2"/>
      <c r="GC3984" s="2"/>
      <c r="GD3984" s="2"/>
      <c r="GE3984" s="2"/>
      <c r="GF3984" s="2"/>
      <c r="GG3984" s="2"/>
      <c r="GH3984" s="2"/>
      <c r="GI3984" s="2"/>
      <c r="GJ3984" s="2"/>
      <c r="GK3984" s="2"/>
      <c r="GL3984" s="2"/>
      <c r="GM3984" s="2"/>
      <c r="GN3984" s="2"/>
      <c r="GO3984" s="2"/>
      <c r="GP3984" s="2"/>
      <c r="GQ3984" s="2"/>
      <c r="GR3984" s="2"/>
      <c r="GS3984" s="2"/>
      <c r="GT3984" s="2"/>
      <c r="GU3984" s="2"/>
      <c r="GV3984" s="2"/>
      <c r="GW3984" s="2"/>
      <c r="GX3984" s="2"/>
      <c r="GY3984" s="2"/>
      <c r="GZ3984" s="2"/>
      <c r="HA3984" s="2"/>
      <c r="HB3984" s="2"/>
      <c r="HC3984" s="2"/>
      <c r="HD3984" s="2"/>
      <c r="HE3984" s="2"/>
      <c r="HF3984" s="2"/>
      <c r="HG3984" s="2"/>
      <c r="HH3984" s="2"/>
      <c r="HI3984" s="2"/>
      <c r="HJ3984" s="2"/>
      <c r="HK3984" s="2"/>
      <c r="HL3984" s="2"/>
      <c r="HM3984" s="2"/>
      <c r="HN3984" s="2"/>
      <c r="HO3984" s="2"/>
      <c r="HP3984" s="2"/>
      <c r="HQ3984" s="2"/>
      <c r="HR3984" s="2"/>
      <c r="HS3984" s="2"/>
      <c r="HT3984" s="2"/>
      <c r="HU3984" s="2"/>
      <c r="HV3984" s="2"/>
      <c r="HW3984" s="2"/>
      <c r="HX3984" s="2"/>
      <c r="HY3984" s="2"/>
      <c r="HZ3984" s="2"/>
      <c r="IA3984" s="2"/>
      <c r="IB3984" s="2"/>
      <c r="IC3984" s="2"/>
      <c r="ID3984" s="2"/>
      <c r="IE3984" s="2"/>
      <c r="IF3984" s="2"/>
      <c r="IG3984" s="2"/>
      <c r="IH3984" s="2"/>
      <c r="II3984" s="2"/>
      <c r="IJ3984" s="2"/>
      <c r="IK3984" s="2"/>
      <c r="IL3984" s="2"/>
      <c r="IM3984" s="2"/>
      <c r="IN3984" s="2"/>
      <c r="IO3984" s="2"/>
      <c r="IP3984" s="2"/>
      <c r="IQ3984" s="2"/>
    </row>
    <row r="3985" spans="1:251" s="16" customFormat="1" ht="18.75" customHeight="1">
      <c r="A3985" s="8"/>
      <c r="B3985" s="25"/>
      <c r="C3985" s="130" t="s">
        <v>415</v>
      </c>
      <c r="D3985" s="131"/>
      <c r="E3985" s="131"/>
      <c r="F3985" s="131"/>
      <c r="G3985" s="131"/>
      <c r="H3985" s="131"/>
      <c r="I3985" s="131"/>
      <c r="J3985" s="131"/>
      <c r="K3985" s="131"/>
      <c r="L3985" s="131"/>
      <c r="M3985" s="131"/>
      <c r="N3985" s="131"/>
      <c r="O3985" s="131"/>
      <c r="P3985" s="131"/>
      <c r="Q3985" s="131"/>
      <c r="R3985" s="131"/>
      <c r="S3985" s="131"/>
      <c r="T3985" s="131"/>
      <c r="U3985" s="131"/>
      <c r="V3985" s="131"/>
      <c r="W3985" s="131"/>
      <c r="X3985" s="131"/>
      <c r="Y3985" s="131"/>
      <c r="Z3985" s="132"/>
      <c r="AA3985" s="133">
        <v>12681</v>
      </c>
      <c r="AB3985" s="134"/>
      <c r="AC3985" s="134"/>
      <c r="AD3985" s="134"/>
      <c r="AE3985" s="134"/>
      <c r="AF3985" s="134"/>
      <c r="AG3985" s="134"/>
      <c r="AH3985" s="134"/>
      <c r="AI3985" s="135"/>
      <c r="AJ3985" s="133">
        <v>0</v>
      </c>
      <c r="AK3985" s="134"/>
      <c r="AL3985" s="134"/>
      <c r="AM3985" s="134"/>
      <c r="AN3985" s="134"/>
      <c r="AO3985" s="134"/>
      <c r="AP3985" s="134"/>
      <c r="AQ3985" s="134"/>
      <c r="AR3985" s="135"/>
      <c r="AS3985" s="136"/>
      <c r="AT3985" s="137"/>
      <c r="AU3985" s="137"/>
      <c r="AV3985" s="137"/>
      <c r="AW3985" s="137"/>
      <c r="AX3985" s="138"/>
      <c r="AY3985" s="2"/>
      <c r="AZ3985" s="2"/>
      <c r="BA3985" s="2"/>
      <c r="BB3985" s="2"/>
      <c r="BC3985" s="2"/>
      <c r="BD3985" s="2"/>
      <c r="BE3985" s="2"/>
      <c r="BF3985" s="2"/>
      <c r="BG3985" s="2"/>
      <c r="BH3985" s="2"/>
      <c r="BI3985" s="2"/>
      <c r="BJ3985" s="2"/>
      <c r="BK3985" s="2"/>
      <c r="BL3985" s="2"/>
      <c r="BM3985" s="2"/>
      <c r="BN3985" s="2"/>
      <c r="BO3985" s="2"/>
      <c r="BP3985" s="2"/>
      <c r="BQ3985" s="2"/>
      <c r="BR3985" s="2"/>
      <c r="BS3985" s="2"/>
      <c r="BT3985" s="2"/>
      <c r="BU3985" s="2"/>
      <c r="BV3985" s="2"/>
      <c r="BW3985" s="2"/>
      <c r="BX3985" s="2"/>
      <c r="BY3985" s="2"/>
      <c r="BZ3985" s="2"/>
      <c r="CA3985" s="2"/>
      <c r="CB3985" s="2"/>
      <c r="CC3985" s="2"/>
      <c r="CD3985" s="2"/>
      <c r="CE3985" s="2"/>
      <c r="CF3985" s="2"/>
      <c r="CG3985" s="2"/>
      <c r="CH3985" s="2"/>
      <c r="CI3985" s="2"/>
      <c r="CJ3985" s="2"/>
      <c r="CK3985" s="2"/>
      <c r="CL3985" s="2"/>
      <c r="CM3985" s="2"/>
      <c r="CN3985" s="2"/>
      <c r="CO3985" s="2"/>
      <c r="CP3985" s="2"/>
      <c r="CQ3985" s="2"/>
      <c r="CR3985" s="2"/>
      <c r="CS3985" s="2"/>
      <c r="CT3985" s="2"/>
      <c r="CU3985" s="2"/>
      <c r="CV3985" s="2"/>
      <c r="CW3985" s="2"/>
      <c r="CX3985" s="2"/>
      <c r="CY3985" s="2"/>
      <c r="CZ3985" s="2"/>
      <c r="DA3985" s="2"/>
      <c r="DB3985" s="2"/>
      <c r="DC3985" s="2"/>
      <c r="DD3985" s="2"/>
      <c r="DE3985" s="2"/>
      <c r="DF3985" s="2"/>
      <c r="DG3985" s="2"/>
      <c r="DH3985" s="2"/>
      <c r="DI3985" s="2"/>
      <c r="DJ3985" s="2"/>
      <c r="DK3985" s="2"/>
      <c r="DL3985" s="2"/>
      <c r="DM3985" s="2"/>
      <c r="DN3985" s="2"/>
      <c r="DO3985" s="2"/>
      <c r="DP3985" s="2"/>
      <c r="DQ3985" s="2"/>
      <c r="DR3985" s="2"/>
      <c r="DS3985" s="2"/>
      <c r="DT3985" s="2"/>
      <c r="DU3985" s="2"/>
      <c r="DV3985" s="2"/>
      <c r="DW3985" s="2"/>
      <c r="DX3985" s="2"/>
      <c r="DY3985" s="2"/>
      <c r="DZ3985" s="2"/>
      <c r="EA3985" s="2"/>
      <c r="EB3985" s="2"/>
      <c r="EC3985" s="2"/>
      <c r="ED3985" s="2"/>
      <c r="EE3985" s="2"/>
      <c r="EF3985" s="2"/>
      <c r="EG3985" s="2"/>
      <c r="EH3985" s="2"/>
      <c r="EI3985" s="2"/>
      <c r="EJ3985" s="2"/>
      <c r="EK3985" s="2"/>
      <c r="EL3985" s="2"/>
      <c r="EM3985" s="2"/>
      <c r="EN3985" s="2"/>
      <c r="EO3985" s="2"/>
      <c r="EP3985" s="2"/>
      <c r="EQ3985" s="2"/>
      <c r="ER3985" s="2"/>
      <c r="ES3985" s="2"/>
      <c r="ET3985" s="2"/>
      <c r="EU3985" s="2"/>
      <c r="EV3985" s="2"/>
      <c r="EW3985" s="2"/>
      <c r="EX3985" s="2"/>
      <c r="EY3985" s="2"/>
      <c r="EZ3985" s="2"/>
      <c r="FA3985" s="2"/>
      <c r="FB3985" s="2"/>
      <c r="FC3985" s="2"/>
      <c r="FD3985" s="2"/>
      <c r="FE3985" s="2"/>
      <c r="FF3985" s="2"/>
      <c r="FG3985" s="2"/>
      <c r="FH3985" s="2"/>
      <c r="FI3985" s="2"/>
      <c r="FJ3985" s="2"/>
      <c r="FK3985" s="2"/>
      <c r="FL3985" s="2"/>
      <c r="FM3985" s="2"/>
      <c r="FN3985" s="2"/>
      <c r="FO3985" s="2"/>
      <c r="FP3985" s="2"/>
      <c r="FQ3985" s="2"/>
      <c r="FR3985" s="2"/>
      <c r="FS3985" s="2"/>
      <c r="FT3985" s="2"/>
      <c r="FU3985" s="2"/>
      <c r="FV3985" s="2"/>
      <c r="FW3985" s="2"/>
      <c r="FX3985" s="2"/>
      <c r="FY3985" s="2"/>
      <c r="FZ3985" s="2"/>
      <c r="GA3985" s="2"/>
      <c r="GB3985" s="2"/>
      <c r="GC3985" s="2"/>
      <c r="GD3985" s="2"/>
      <c r="GE3985" s="2"/>
      <c r="GF3985" s="2"/>
      <c r="GG3985" s="2"/>
      <c r="GH3985" s="2"/>
      <c r="GI3985" s="2"/>
      <c r="GJ3985" s="2"/>
      <c r="GK3985" s="2"/>
      <c r="GL3985" s="2"/>
      <c r="GM3985" s="2"/>
      <c r="GN3985" s="2"/>
      <c r="GO3985" s="2"/>
      <c r="GP3985" s="2"/>
      <c r="GQ3985" s="2"/>
      <c r="GR3985" s="2"/>
      <c r="GS3985" s="2"/>
      <c r="GT3985" s="2"/>
      <c r="GU3985" s="2"/>
      <c r="GV3985" s="2"/>
      <c r="GW3985" s="2"/>
      <c r="GX3985" s="2"/>
      <c r="GY3985" s="2"/>
      <c r="GZ3985" s="2"/>
      <c r="HA3985" s="2"/>
      <c r="HB3985" s="2"/>
      <c r="HC3985" s="2"/>
      <c r="HD3985" s="2"/>
      <c r="HE3985" s="2"/>
      <c r="HF3985" s="2"/>
      <c r="HG3985" s="2"/>
      <c r="HH3985" s="2"/>
      <c r="HI3985" s="2"/>
      <c r="HJ3985" s="2"/>
      <c r="HK3985" s="2"/>
      <c r="HL3985" s="2"/>
      <c r="HM3985" s="2"/>
      <c r="HN3985" s="2"/>
      <c r="HO3985" s="2"/>
      <c r="HP3985" s="2"/>
      <c r="HQ3985" s="2"/>
      <c r="HR3985" s="2"/>
      <c r="HS3985" s="2"/>
      <c r="HT3985" s="2"/>
      <c r="HU3985" s="2"/>
      <c r="HV3985" s="2"/>
      <c r="HW3985" s="2"/>
      <c r="HX3985" s="2"/>
      <c r="HY3985" s="2"/>
      <c r="HZ3985" s="2"/>
      <c r="IA3985" s="2"/>
      <c r="IB3985" s="2"/>
      <c r="IC3985" s="2"/>
      <c r="ID3985" s="2"/>
      <c r="IE3985" s="2"/>
      <c r="IF3985" s="2"/>
      <c r="IG3985" s="2"/>
      <c r="IH3985" s="2"/>
      <c r="II3985" s="2"/>
      <c r="IJ3985" s="2"/>
      <c r="IK3985" s="2"/>
      <c r="IL3985" s="2"/>
      <c r="IM3985" s="2"/>
      <c r="IN3985" s="2"/>
      <c r="IO3985" s="2"/>
      <c r="IP3985" s="2"/>
      <c r="IQ3985" s="2"/>
    </row>
    <row r="3986" spans="1:251" s="16" customFormat="1" ht="18.75" customHeight="1" thickBot="1">
      <c r="A3986" s="17"/>
      <c r="B3986" s="121" t="s">
        <v>11</v>
      </c>
      <c r="C3986" s="122"/>
      <c r="D3986" s="122"/>
      <c r="E3986" s="122"/>
      <c r="F3986" s="122"/>
      <c r="G3986" s="122"/>
      <c r="H3986" s="122"/>
      <c r="I3986" s="122"/>
      <c r="J3986" s="122"/>
      <c r="K3986" s="122"/>
      <c r="L3986" s="122"/>
      <c r="M3986" s="122"/>
      <c r="N3986" s="122"/>
      <c r="O3986" s="122"/>
      <c r="P3986" s="122"/>
      <c r="Q3986" s="122"/>
      <c r="R3986" s="122"/>
      <c r="S3986" s="122"/>
      <c r="T3986" s="122"/>
      <c r="U3986" s="122"/>
      <c r="V3986" s="122"/>
      <c r="W3986" s="122"/>
      <c r="X3986" s="122"/>
      <c r="Y3986" s="122"/>
      <c r="Z3986" s="123"/>
      <c r="AA3986" s="124">
        <f>SUM($AA$3984:$AA$3985)</f>
        <v>296893</v>
      </c>
      <c r="AB3986" s="125"/>
      <c r="AC3986" s="125"/>
      <c r="AD3986" s="125"/>
      <c r="AE3986" s="125"/>
      <c r="AF3986" s="125"/>
      <c r="AG3986" s="125"/>
      <c r="AH3986" s="125"/>
      <c r="AI3986" s="126"/>
      <c r="AJ3986" s="124">
        <f>SUM($AJ$3984:$AJ$3985)</f>
        <v>285943</v>
      </c>
      <c r="AK3986" s="125"/>
      <c r="AL3986" s="125"/>
      <c r="AM3986" s="125"/>
      <c r="AN3986" s="125"/>
      <c r="AO3986" s="125"/>
      <c r="AP3986" s="125"/>
      <c r="AQ3986" s="125"/>
      <c r="AR3986" s="126"/>
      <c r="AS3986" s="127"/>
      <c r="AT3986" s="128"/>
      <c r="AU3986" s="128"/>
      <c r="AV3986" s="128"/>
      <c r="AW3986" s="128"/>
      <c r="AX3986" s="129"/>
      <c r="AY3986" s="2"/>
      <c r="AZ3986" s="2"/>
      <c r="BA3986" s="2"/>
      <c r="BB3986" s="2"/>
      <c r="BC3986" s="2"/>
      <c r="BD3986" s="2"/>
      <c r="BE3986" s="2"/>
      <c r="BF3986" s="2"/>
      <c r="BG3986" s="2"/>
      <c r="BH3986" s="2"/>
      <c r="BI3986" s="2"/>
      <c r="BJ3986" s="2"/>
      <c r="BK3986" s="2"/>
      <c r="BL3986" s="2"/>
      <c r="BM3986" s="2"/>
      <c r="BN3986" s="2"/>
      <c r="BO3986" s="2"/>
      <c r="BP3986" s="2"/>
      <c r="BQ3986" s="2"/>
      <c r="BR3986" s="2"/>
      <c r="BS3986" s="2"/>
      <c r="BT3986" s="2"/>
      <c r="BU3986" s="2"/>
      <c r="BV3986" s="2"/>
      <c r="BW3986" s="2"/>
      <c r="BX3986" s="2"/>
      <c r="BY3986" s="2"/>
      <c r="BZ3986" s="2"/>
      <c r="CA3986" s="2"/>
      <c r="CB3986" s="2"/>
      <c r="CC3986" s="2"/>
      <c r="CD3986" s="2"/>
      <c r="CE3986" s="2"/>
      <c r="CF3986" s="2"/>
      <c r="CG3986" s="2"/>
      <c r="CH3986" s="2"/>
      <c r="CI3986" s="2"/>
      <c r="CJ3986" s="2"/>
      <c r="CK3986" s="2"/>
      <c r="CL3986" s="2"/>
      <c r="CM3986" s="2"/>
      <c r="CN3986" s="2"/>
      <c r="CO3986" s="2"/>
      <c r="CP3986" s="2"/>
      <c r="CQ3986" s="2"/>
      <c r="CR3986" s="2"/>
      <c r="CS3986" s="2"/>
      <c r="CT3986" s="2"/>
      <c r="CU3986" s="2"/>
      <c r="CV3986" s="2"/>
      <c r="CW3986" s="2"/>
      <c r="CX3986" s="2"/>
      <c r="CY3986" s="2"/>
      <c r="CZ3986" s="2"/>
      <c r="DA3986" s="2"/>
      <c r="DB3986" s="2"/>
      <c r="DC3986" s="2"/>
      <c r="DD3986" s="2"/>
      <c r="DE3986" s="2"/>
      <c r="DF3986" s="2"/>
      <c r="DG3986" s="2"/>
      <c r="DH3986" s="2"/>
      <c r="DI3986" s="2"/>
      <c r="DJ3986" s="2"/>
      <c r="DK3986" s="2"/>
      <c r="DL3986" s="2"/>
      <c r="DM3986" s="2"/>
      <c r="DN3986" s="2"/>
      <c r="DO3986" s="2"/>
      <c r="DP3986" s="2"/>
      <c r="DQ3986" s="2"/>
      <c r="DR3986" s="2"/>
      <c r="DS3986" s="2"/>
      <c r="DT3986" s="2"/>
      <c r="DU3986" s="2"/>
      <c r="DV3986" s="2"/>
      <c r="DW3986" s="2"/>
      <c r="DX3986" s="2"/>
      <c r="DY3986" s="2"/>
      <c r="DZ3986" s="2"/>
      <c r="EA3986" s="2"/>
      <c r="EB3986" s="2"/>
      <c r="EC3986" s="2"/>
      <c r="ED3986" s="2"/>
      <c r="EE3986" s="2"/>
      <c r="EF3986" s="2"/>
      <c r="EG3986" s="2"/>
      <c r="EH3986" s="2"/>
      <c r="EI3986" s="2"/>
      <c r="EJ3986" s="2"/>
      <c r="EK3986" s="2"/>
      <c r="EL3986" s="2"/>
      <c r="EM3986" s="2"/>
      <c r="EN3986" s="2"/>
      <c r="EO3986" s="2"/>
      <c r="EP3986" s="2"/>
      <c r="EQ3986" s="2"/>
      <c r="ER3986" s="2"/>
      <c r="ES3986" s="2"/>
      <c r="ET3986" s="2"/>
      <c r="EU3986" s="2"/>
      <c r="EV3986" s="2"/>
      <c r="EW3986" s="2"/>
      <c r="EX3986" s="2"/>
      <c r="EY3986" s="2"/>
      <c r="EZ3986" s="2"/>
      <c r="FA3986" s="2"/>
      <c r="FB3986" s="2"/>
      <c r="FC3986" s="2"/>
      <c r="FD3986" s="2"/>
      <c r="FE3986" s="2"/>
      <c r="FF3986" s="2"/>
      <c r="FG3986" s="2"/>
      <c r="FH3986" s="2"/>
      <c r="FI3986" s="2"/>
      <c r="FJ3986" s="2"/>
      <c r="FK3986" s="2"/>
      <c r="FL3986" s="2"/>
      <c r="FM3986" s="2"/>
      <c r="FN3986" s="2"/>
      <c r="FO3986" s="2"/>
      <c r="FP3986" s="2"/>
      <c r="FQ3986" s="2"/>
      <c r="FR3986" s="2"/>
      <c r="FS3986" s="2"/>
      <c r="FT3986" s="2"/>
      <c r="FU3986" s="2"/>
      <c r="FV3986" s="2"/>
      <c r="FW3986" s="2"/>
      <c r="FX3986" s="2"/>
      <c r="FY3986" s="2"/>
      <c r="FZ3986" s="2"/>
      <c r="GA3986" s="2"/>
      <c r="GB3986" s="2"/>
      <c r="GC3986" s="2"/>
      <c r="GD3986" s="2"/>
      <c r="GE3986" s="2"/>
      <c r="GF3986" s="2"/>
      <c r="GG3986" s="2"/>
      <c r="GH3986" s="2"/>
      <c r="GI3986" s="2"/>
      <c r="GJ3986" s="2"/>
      <c r="GK3986" s="2"/>
      <c r="GL3986" s="2"/>
      <c r="GM3986" s="2"/>
      <c r="GN3986" s="2"/>
      <c r="GO3986" s="2"/>
      <c r="GP3986" s="2"/>
      <c r="GQ3986" s="2"/>
      <c r="GR3986" s="2"/>
      <c r="GS3986" s="2"/>
      <c r="GT3986" s="2"/>
      <c r="GU3986" s="2"/>
      <c r="GV3986" s="2"/>
      <c r="GW3986" s="2"/>
      <c r="GX3986" s="2"/>
      <c r="GY3986" s="2"/>
      <c r="GZ3986" s="2"/>
      <c r="HA3986" s="2"/>
      <c r="HB3986" s="2"/>
      <c r="HC3986" s="2"/>
      <c r="HD3986" s="2"/>
      <c r="HE3986" s="2"/>
      <c r="HF3986" s="2"/>
      <c r="HG3986" s="2"/>
      <c r="HH3986" s="2"/>
      <c r="HI3986" s="2"/>
      <c r="HJ3986" s="2"/>
      <c r="HK3986" s="2"/>
      <c r="HL3986" s="2"/>
      <c r="HM3986" s="2"/>
      <c r="HN3986" s="2"/>
      <c r="HO3986" s="2"/>
      <c r="HP3986" s="2"/>
      <c r="HQ3986" s="2"/>
      <c r="HR3986" s="2"/>
      <c r="HS3986" s="2"/>
      <c r="HT3986" s="2"/>
      <c r="HU3986" s="2"/>
      <c r="HV3986" s="2"/>
      <c r="HW3986" s="2"/>
      <c r="HX3986" s="2"/>
      <c r="HY3986" s="2"/>
      <c r="HZ3986" s="2"/>
      <c r="IA3986" s="2"/>
      <c r="IB3986" s="2"/>
      <c r="IC3986" s="2"/>
      <c r="ID3986" s="2"/>
      <c r="IE3986" s="2"/>
      <c r="IF3986" s="2"/>
      <c r="IG3986" s="2"/>
      <c r="IH3986" s="2"/>
      <c r="II3986" s="2"/>
      <c r="IJ3986" s="2"/>
      <c r="IK3986" s="2"/>
      <c r="IL3986" s="2"/>
      <c r="IM3986" s="2"/>
      <c r="IN3986" s="2"/>
      <c r="IO3986" s="2"/>
      <c r="IP3986" s="2"/>
      <c r="IQ3986" s="2"/>
    </row>
    <row r="3988" spans="1:251" ht="18.75">
      <c r="A3988" s="1" t="s">
        <v>0</v>
      </c>
      <c r="AW3988" s="3"/>
      <c r="AX3988" s="4"/>
      <c r="AY3988" s="3"/>
    </row>
    <row r="3990" spans="1:251" ht="18.75">
      <c r="B3990" s="101" t="s">
        <v>8</v>
      </c>
      <c r="C3990" s="102"/>
      <c r="D3990" s="102"/>
      <c r="E3990" s="102"/>
      <c r="F3990" s="102"/>
      <c r="G3990" s="102"/>
      <c r="H3990" s="102"/>
      <c r="I3990" s="102"/>
      <c r="J3990" s="102"/>
      <c r="K3990" s="102"/>
      <c r="L3990" s="102"/>
      <c r="M3990" s="102"/>
      <c r="N3990" s="102"/>
      <c r="O3990" s="102"/>
      <c r="P3990" s="102"/>
      <c r="Q3990" s="102"/>
      <c r="R3990" s="102"/>
      <c r="S3990" s="102"/>
      <c r="T3990" s="102"/>
      <c r="U3990" s="102"/>
      <c r="V3990" s="102"/>
      <c r="W3990" s="102"/>
      <c r="X3990" s="102"/>
      <c r="Y3990" s="102"/>
      <c r="Z3990" s="102"/>
      <c r="AA3990" s="102"/>
      <c r="AB3990" s="102"/>
      <c r="AC3990" s="102"/>
      <c r="AD3990" s="102"/>
      <c r="AE3990" s="102"/>
      <c r="AF3990" s="102"/>
      <c r="AG3990" s="102"/>
      <c r="AH3990" s="102"/>
      <c r="AI3990" s="102"/>
      <c r="AJ3990" s="102"/>
      <c r="AK3990" s="102"/>
      <c r="AL3990" s="102"/>
      <c r="AM3990" s="102"/>
      <c r="AN3990" s="102"/>
      <c r="AO3990" s="102"/>
      <c r="AP3990" s="102"/>
      <c r="AQ3990" s="102"/>
      <c r="AR3990" s="102"/>
      <c r="AS3990" s="102"/>
      <c r="AT3990" s="102"/>
      <c r="AU3990" s="102"/>
      <c r="AV3990" s="102"/>
      <c r="AW3990" s="102"/>
      <c r="AX3990" s="102"/>
    </row>
    <row r="3991" spans="1:251">
      <c r="Z3991" s="5"/>
      <c r="AD3991" s="5"/>
      <c r="AE3991" s="5"/>
      <c r="AF3991" s="5"/>
      <c r="AG3991" s="5"/>
      <c r="AH3991" s="5"/>
      <c r="AI3991" s="5"/>
      <c r="AO3991" s="5"/>
    </row>
    <row r="3992" spans="1:251" ht="13.5" thickBot="1">
      <c r="Z3992" s="5"/>
      <c r="AD3992" s="5"/>
      <c r="AE3992" s="5"/>
      <c r="AF3992" s="5"/>
      <c r="AG3992" s="5"/>
      <c r="AH3992" s="5"/>
      <c r="AI3992" s="5"/>
      <c r="AO3992" s="5"/>
      <c r="DI3992" s="6"/>
    </row>
    <row r="3993" spans="1:251" ht="24.75" customHeight="1" thickBot="1">
      <c r="B3993" s="103" t="s">
        <v>1</v>
      </c>
      <c r="C3993" s="104"/>
      <c r="D3993" s="104"/>
      <c r="E3993" s="104"/>
      <c r="F3993" s="104"/>
      <c r="G3993" s="104"/>
      <c r="H3993" s="105" t="s">
        <v>420</v>
      </c>
      <c r="I3993" s="106"/>
      <c r="J3993" s="106"/>
      <c r="K3993" s="106"/>
      <c r="L3993" s="106"/>
      <c r="M3993" s="106"/>
      <c r="N3993" s="106"/>
      <c r="O3993" s="106"/>
      <c r="P3993" s="106"/>
      <c r="Q3993" s="106"/>
      <c r="R3993" s="106"/>
      <c r="S3993" s="106"/>
      <c r="T3993" s="106"/>
      <c r="U3993" s="106"/>
      <c r="V3993" s="106"/>
      <c r="W3993" s="106"/>
      <c r="X3993" s="106"/>
      <c r="Y3993" s="106"/>
      <c r="Z3993" s="106"/>
      <c r="AA3993" s="106"/>
      <c r="AB3993" s="106"/>
      <c r="AC3993" s="106"/>
      <c r="AD3993" s="106"/>
      <c r="AE3993" s="106"/>
      <c r="AF3993" s="106"/>
      <c r="AG3993" s="106"/>
      <c r="AH3993" s="106"/>
      <c r="AI3993" s="106"/>
      <c r="AJ3993" s="106"/>
      <c r="AK3993" s="106"/>
      <c r="AL3993" s="106"/>
      <c r="AM3993" s="106"/>
      <c r="AN3993" s="106"/>
      <c r="AO3993" s="106"/>
      <c r="AP3993" s="106"/>
      <c r="AQ3993" s="106"/>
      <c r="AR3993" s="106"/>
      <c r="AS3993" s="106"/>
      <c r="AT3993" s="106"/>
      <c r="AU3993" s="106"/>
      <c r="AV3993" s="106"/>
      <c r="AW3993" s="106"/>
      <c r="AX3993" s="107"/>
      <c r="DI3993" s="6"/>
    </row>
    <row r="3994" spans="1:251" ht="14.25">
      <c r="B3994" s="7"/>
      <c r="C3994" s="7"/>
      <c r="D3994" s="7"/>
      <c r="E3994" s="7"/>
      <c r="F3994" s="7"/>
      <c r="G3994" s="7"/>
      <c r="H3994" s="8"/>
      <c r="I3994" s="8"/>
      <c r="J3994" s="8"/>
      <c r="K3994" s="8"/>
      <c r="L3994" s="9"/>
      <c r="M3994" s="9"/>
      <c r="N3994" s="9"/>
      <c r="O3994" s="9"/>
      <c r="P3994" s="8"/>
      <c r="Q3994" s="8"/>
      <c r="R3994" s="8"/>
      <c r="S3994" s="8"/>
      <c r="T3994" s="8"/>
      <c r="U3994" s="8"/>
      <c r="V3994" s="10"/>
      <c r="W3994" s="10"/>
      <c r="X3994" s="10"/>
      <c r="Y3994" s="10"/>
      <c r="Z3994" s="10"/>
      <c r="AA3994" s="10"/>
      <c r="AB3994" s="10"/>
      <c r="AC3994" s="10"/>
      <c r="AD3994" s="10"/>
      <c r="AE3994" s="10"/>
      <c r="AF3994" s="10"/>
      <c r="AG3994" s="10"/>
      <c r="AH3994" s="10"/>
      <c r="AI3994" s="10"/>
      <c r="AJ3994" s="10"/>
      <c r="AK3994" s="10"/>
      <c r="AL3994" s="10"/>
      <c r="AM3994" s="10"/>
      <c r="AN3994" s="10"/>
      <c r="AO3994" s="10"/>
      <c r="AP3994" s="10"/>
      <c r="AQ3994" s="10"/>
      <c r="AR3994" s="10"/>
      <c r="AS3994" s="10"/>
      <c r="AT3994" s="10"/>
      <c r="AU3994" s="10"/>
      <c r="AV3994" s="10"/>
      <c r="AW3994" s="10"/>
      <c r="AX3994" s="10"/>
      <c r="DI3994" s="6"/>
    </row>
    <row r="3995" spans="1:251" ht="15" thickBot="1">
      <c r="A3995" s="11"/>
      <c r="B3995" s="10" t="s">
        <v>2</v>
      </c>
      <c r="C3995" s="8"/>
      <c r="D3995" s="8"/>
      <c r="E3995" s="8"/>
      <c r="F3995" s="8"/>
      <c r="G3995" s="8"/>
      <c r="H3995" s="8"/>
      <c r="I3995" s="8"/>
      <c r="J3995" s="8"/>
      <c r="K3995" s="8"/>
      <c r="L3995" s="9"/>
      <c r="M3995" s="9"/>
      <c r="N3995" s="9"/>
      <c r="O3995" s="9"/>
      <c r="P3995" s="8"/>
      <c r="Q3995" s="8"/>
      <c r="R3995" s="8"/>
      <c r="S3995" s="8"/>
      <c r="T3995" s="8"/>
      <c r="U3995" s="8"/>
      <c r="V3995" s="10"/>
      <c r="W3995" s="10"/>
      <c r="X3995" s="10"/>
      <c r="Y3995" s="10"/>
      <c r="Z3995" s="10"/>
      <c r="AA3995" s="10"/>
      <c r="AB3995" s="10"/>
      <c r="AC3995" s="10"/>
      <c r="AD3995" s="10"/>
      <c r="AE3995" s="10"/>
      <c r="AF3995" s="10"/>
      <c r="AG3995" s="10"/>
      <c r="AH3995" s="10"/>
      <c r="AI3995" s="10"/>
      <c r="AJ3995" s="10"/>
      <c r="AK3995" s="10"/>
      <c r="AL3995" s="10"/>
      <c r="AM3995" s="10"/>
      <c r="AN3995" s="10"/>
      <c r="AO3995" s="10"/>
      <c r="AP3995" s="10"/>
      <c r="AQ3995" s="10"/>
      <c r="AR3995" s="10"/>
      <c r="AS3995" s="10"/>
      <c r="AT3995" s="10"/>
      <c r="AU3995" s="10"/>
      <c r="AV3995" s="10"/>
      <c r="AW3995" s="10"/>
      <c r="AX3995" s="10"/>
      <c r="DI3995" s="6"/>
    </row>
    <row r="3996" spans="1:251" ht="14.25">
      <c r="A3996" s="8"/>
      <c r="B3996" s="12"/>
      <c r="C3996" s="7"/>
      <c r="D3996" s="7"/>
      <c r="E3996" s="7"/>
      <c r="F3996" s="7"/>
      <c r="G3996" s="7"/>
      <c r="H3996" s="7"/>
      <c r="I3996" s="7"/>
      <c r="J3996" s="7"/>
      <c r="K3996" s="7"/>
      <c r="L3996" s="13"/>
      <c r="M3996" s="13"/>
      <c r="N3996" s="13"/>
      <c r="O3996" s="13"/>
      <c r="P3996" s="7"/>
      <c r="Q3996" s="7"/>
      <c r="R3996" s="7"/>
      <c r="S3996" s="7"/>
      <c r="T3996" s="7"/>
      <c r="U3996" s="7"/>
      <c r="V3996" s="14"/>
      <c r="W3996" s="14"/>
      <c r="X3996" s="14"/>
      <c r="Y3996" s="14"/>
      <c r="Z3996" s="14"/>
      <c r="AA3996" s="14"/>
      <c r="AB3996" s="14"/>
      <c r="AC3996" s="14"/>
      <c r="AD3996" s="14"/>
      <c r="AE3996" s="14"/>
      <c r="AF3996" s="14"/>
      <c r="AG3996" s="14"/>
      <c r="AH3996" s="14"/>
      <c r="AI3996" s="14"/>
      <c r="AJ3996" s="14"/>
      <c r="AK3996" s="14"/>
      <c r="AL3996" s="14"/>
      <c r="AM3996" s="14"/>
      <c r="AN3996" s="14"/>
      <c r="AO3996" s="14"/>
      <c r="AP3996" s="14"/>
      <c r="AQ3996" s="14"/>
      <c r="AR3996" s="14"/>
      <c r="AS3996" s="14"/>
      <c r="AT3996" s="14"/>
      <c r="AU3996" s="14"/>
      <c r="AV3996" s="14"/>
      <c r="AW3996" s="14"/>
      <c r="AX3996" s="15"/>
    </row>
    <row r="3997" spans="1:251" ht="12" customHeight="1">
      <c r="A3997" s="8"/>
      <c r="B3997" s="108" t="s">
        <v>421</v>
      </c>
      <c r="C3997" s="109"/>
      <c r="D3997" s="109"/>
      <c r="E3997" s="109"/>
      <c r="F3997" s="109"/>
      <c r="G3997" s="109"/>
      <c r="H3997" s="109"/>
      <c r="I3997" s="109"/>
      <c r="J3997" s="109"/>
      <c r="K3997" s="109"/>
      <c r="L3997" s="109"/>
      <c r="M3997" s="109"/>
      <c r="N3997" s="109"/>
      <c r="O3997" s="109"/>
      <c r="P3997" s="109"/>
      <c r="Q3997" s="109"/>
      <c r="R3997" s="109"/>
      <c r="S3997" s="109"/>
      <c r="T3997" s="109"/>
      <c r="U3997" s="109"/>
      <c r="V3997" s="109"/>
      <c r="W3997" s="109"/>
      <c r="X3997" s="109"/>
      <c r="Y3997" s="109"/>
      <c r="Z3997" s="109"/>
      <c r="AA3997" s="109"/>
      <c r="AB3997" s="109"/>
      <c r="AC3997" s="109"/>
      <c r="AD3997" s="109"/>
      <c r="AE3997" s="109"/>
      <c r="AF3997" s="109"/>
      <c r="AG3997" s="109"/>
      <c r="AH3997" s="109"/>
      <c r="AI3997" s="109"/>
      <c r="AJ3997" s="109"/>
      <c r="AK3997" s="109"/>
      <c r="AL3997" s="109"/>
      <c r="AM3997" s="109"/>
      <c r="AN3997" s="109"/>
      <c r="AO3997" s="109"/>
      <c r="AP3997" s="109"/>
      <c r="AQ3997" s="109"/>
      <c r="AR3997" s="109"/>
      <c r="AS3997" s="109"/>
      <c r="AT3997" s="109"/>
      <c r="AU3997" s="109"/>
      <c r="AV3997" s="109"/>
      <c r="AW3997" s="109"/>
      <c r="AX3997" s="110"/>
    </row>
    <row r="3998" spans="1:251" ht="12" customHeight="1">
      <c r="A3998" s="8"/>
      <c r="B3998" s="108"/>
      <c r="C3998" s="109"/>
      <c r="D3998" s="109"/>
      <c r="E3998" s="109"/>
      <c r="F3998" s="109"/>
      <c r="G3998" s="109"/>
      <c r="H3998" s="109"/>
      <c r="I3998" s="109"/>
      <c r="J3998" s="109"/>
      <c r="K3998" s="109"/>
      <c r="L3998" s="109"/>
      <c r="M3998" s="109"/>
      <c r="N3998" s="109"/>
      <c r="O3998" s="109"/>
      <c r="P3998" s="109"/>
      <c r="Q3998" s="109"/>
      <c r="R3998" s="109"/>
      <c r="S3998" s="109"/>
      <c r="T3998" s="109"/>
      <c r="U3998" s="109"/>
      <c r="V3998" s="109"/>
      <c r="W3998" s="109"/>
      <c r="X3998" s="109"/>
      <c r="Y3998" s="109"/>
      <c r="Z3998" s="109"/>
      <c r="AA3998" s="109"/>
      <c r="AB3998" s="109"/>
      <c r="AC3998" s="109"/>
      <c r="AD3998" s="109"/>
      <c r="AE3998" s="109"/>
      <c r="AF3998" s="109"/>
      <c r="AG3998" s="109"/>
      <c r="AH3998" s="109"/>
      <c r="AI3998" s="109"/>
      <c r="AJ3998" s="109"/>
      <c r="AK3998" s="109"/>
      <c r="AL3998" s="109"/>
      <c r="AM3998" s="109"/>
      <c r="AN3998" s="109"/>
      <c r="AO3998" s="109"/>
      <c r="AP3998" s="109"/>
      <c r="AQ3998" s="109"/>
      <c r="AR3998" s="109"/>
      <c r="AS3998" s="109"/>
      <c r="AT3998" s="109"/>
      <c r="AU3998" s="109"/>
      <c r="AV3998" s="109"/>
      <c r="AW3998" s="109"/>
      <c r="AX3998" s="110"/>
      <c r="BC3998" s="16"/>
    </row>
    <row r="3999" spans="1:251" ht="12" customHeight="1">
      <c r="A3999" s="8"/>
      <c r="B3999" s="108"/>
      <c r="C3999" s="109"/>
      <c r="D3999" s="109"/>
      <c r="E3999" s="109"/>
      <c r="F3999" s="109"/>
      <c r="G3999" s="109"/>
      <c r="H3999" s="109"/>
      <c r="I3999" s="109"/>
      <c r="J3999" s="109"/>
      <c r="K3999" s="109"/>
      <c r="L3999" s="109"/>
      <c r="M3999" s="109"/>
      <c r="N3999" s="109"/>
      <c r="O3999" s="109"/>
      <c r="P3999" s="109"/>
      <c r="Q3999" s="109"/>
      <c r="R3999" s="109"/>
      <c r="S3999" s="109"/>
      <c r="T3999" s="109"/>
      <c r="U3999" s="109"/>
      <c r="V3999" s="109"/>
      <c r="W3999" s="109"/>
      <c r="X3999" s="109"/>
      <c r="Y3999" s="109"/>
      <c r="Z3999" s="109"/>
      <c r="AA3999" s="109"/>
      <c r="AB3999" s="109"/>
      <c r="AC3999" s="109"/>
      <c r="AD3999" s="109"/>
      <c r="AE3999" s="109"/>
      <c r="AF3999" s="109"/>
      <c r="AG3999" s="109"/>
      <c r="AH3999" s="109"/>
      <c r="AI3999" s="109"/>
      <c r="AJ3999" s="109"/>
      <c r="AK3999" s="109"/>
      <c r="AL3999" s="109"/>
      <c r="AM3999" s="109"/>
      <c r="AN3999" s="109"/>
      <c r="AO3999" s="109"/>
      <c r="AP3999" s="109"/>
      <c r="AQ3999" s="109"/>
      <c r="AR3999" s="109"/>
      <c r="AS3999" s="109"/>
      <c r="AT3999" s="109"/>
      <c r="AU3999" s="109"/>
      <c r="AV3999" s="109"/>
      <c r="AW3999" s="109"/>
      <c r="AX3999" s="110"/>
    </row>
    <row r="4000" spans="1:251" ht="12" customHeight="1">
      <c r="A4000" s="8"/>
      <c r="B4000" s="108"/>
      <c r="C4000" s="109"/>
      <c r="D4000" s="109"/>
      <c r="E4000" s="109"/>
      <c r="F4000" s="109"/>
      <c r="G4000" s="109"/>
      <c r="H4000" s="109"/>
      <c r="I4000" s="109"/>
      <c r="J4000" s="109"/>
      <c r="K4000" s="109"/>
      <c r="L4000" s="109"/>
      <c r="M4000" s="109"/>
      <c r="N4000" s="109"/>
      <c r="O4000" s="109"/>
      <c r="P4000" s="109"/>
      <c r="Q4000" s="109"/>
      <c r="R4000" s="109"/>
      <c r="S4000" s="109"/>
      <c r="T4000" s="109"/>
      <c r="U4000" s="109"/>
      <c r="V4000" s="109"/>
      <c r="W4000" s="109"/>
      <c r="X4000" s="109"/>
      <c r="Y4000" s="109"/>
      <c r="Z4000" s="109"/>
      <c r="AA4000" s="109"/>
      <c r="AB4000" s="109"/>
      <c r="AC4000" s="109"/>
      <c r="AD4000" s="109"/>
      <c r="AE4000" s="109"/>
      <c r="AF4000" s="109"/>
      <c r="AG4000" s="109"/>
      <c r="AH4000" s="109"/>
      <c r="AI4000" s="109"/>
      <c r="AJ4000" s="109"/>
      <c r="AK4000" s="109"/>
      <c r="AL4000" s="109"/>
      <c r="AM4000" s="109"/>
      <c r="AN4000" s="109"/>
      <c r="AO4000" s="109"/>
      <c r="AP4000" s="109"/>
      <c r="AQ4000" s="109"/>
      <c r="AR4000" s="109"/>
      <c r="AS4000" s="109"/>
      <c r="AT4000" s="109"/>
      <c r="AU4000" s="109"/>
      <c r="AV4000" s="109"/>
      <c r="AW4000" s="109"/>
      <c r="AX4000" s="110"/>
    </row>
    <row r="4001" spans="1:251" ht="12" customHeight="1">
      <c r="A4001" s="8"/>
      <c r="B4001" s="108"/>
      <c r="C4001" s="109"/>
      <c r="D4001" s="109"/>
      <c r="E4001" s="109"/>
      <c r="F4001" s="109"/>
      <c r="G4001" s="109"/>
      <c r="H4001" s="109"/>
      <c r="I4001" s="109"/>
      <c r="J4001" s="109"/>
      <c r="K4001" s="109"/>
      <c r="L4001" s="109"/>
      <c r="M4001" s="109"/>
      <c r="N4001" s="109"/>
      <c r="O4001" s="109"/>
      <c r="P4001" s="109"/>
      <c r="Q4001" s="109"/>
      <c r="R4001" s="109"/>
      <c r="S4001" s="109"/>
      <c r="T4001" s="109"/>
      <c r="U4001" s="109"/>
      <c r="V4001" s="109"/>
      <c r="W4001" s="109"/>
      <c r="X4001" s="109"/>
      <c r="Y4001" s="109"/>
      <c r="Z4001" s="109"/>
      <c r="AA4001" s="109"/>
      <c r="AB4001" s="109"/>
      <c r="AC4001" s="109"/>
      <c r="AD4001" s="109"/>
      <c r="AE4001" s="109"/>
      <c r="AF4001" s="109"/>
      <c r="AG4001" s="109"/>
      <c r="AH4001" s="109"/>
      <c r="AI4001" s="109"/>
      <c r="AJ4001" s="109"/>
      <c r="AK4001" s="109"/>
      <c r="AL4001" s="109"/>
      <c r="AM4001" s="109"/>
      <c r="AN4001" s="109"/>
      <c r="AO4001" s="109"/>
      <c r="AP4001" s="109"/>
      <c r="AQ4001" s="109"/>
      <c r="AR4001" s="109"/>
      <c r="AS4001" s="109"/>
      <c r="AT4001" s="109"/>
      <c r="AU4001" s="109"/>
      <c r="AV4001" s="109"/>
      <c r="AW4001" s="109"/>
      <c r="AX4001" s="110"/>
    </row>
    <row r="4002" spans="1:251" ht="15" thickBot="1">
      <c r="A4002" s="17"/>
      <c r="B4002" s="18"/>
      <c r="C4002" s="19"/>
      <c r="D4002" s="19"/>
      <c r="E4002" s="19"/>
      <c r="F4002" s="19"/>
      <c r="G4002" s="19"/>
      <c r="H4002" s="19"/>
      <c r="I4002" s="19"/>
      <c r="J4002" s="19"/>
      <c r="K4002" s="19"/>
      <c r="L4002" s="19"/>
      <c r="M4002" s="19"/>
      <c r="N4002" s="19"/>
      <c r="O4002" s="19"/>
      <c r="P4002" s="19"/>
      <c r="Q4002" s="19"/>
      <c r="R4002" s="19"/>
      <c r="S4002" s="19"/>
      <c r="T4002" s="19"/>
      <c r="U4002" s="19"/>
      <c r="V4002" s="19"/>
      <c r="W4002" s="19"/>
      <c r="X4002" s="19"/>
      <c r="Y4002" s="19"/>
      <c r="Z4002" s="19"/>
      <c r="AA4002" s="19"/>
      <c r="AB4002" s="19"/>
      <c r="AC4002" s="19"/>
      <c r="AD4002" s="19"/>
      <c r="AE4002" s="19"/>
      <c r="AF4002" s="19"/>
      <c r="AG4002" s="19"/>
      <c r="AH4002" s="19"/>
      <c r="AI4002" s="19"/>
      <c r="AJ4002" s="19"/>
      <c r="AK4002" s="19"/>
      <c r="AL4002" s="19"/>
      <c r="AM4002" s="19"/>
      <c r="AN4002" s="19"/>
      <c r="AO4002" s="19"/>
      <c r="AP4002" s="19"/>
      <c r="AQ4002" s="19"/>
      <c r="AR4002" s="19"/>
      <c r="AS4002" s="19"/>
      <c r="AT4002" s="19"/>
      <c r="AU4002" s="19"/>
      <c r="AV4002" s="19"/>
      <c r="AW4002" s="19"/>
      <c r="AX4002" s="20"/>
    </row>
    <row r="4003" spans="1:251">
      <c r="B4003" s="21"/>
    </row>
    <row r="4004" spans="1:251" ht="15" thickBot="1">
      <c r="A4004" s="11"/>
      <c r="B4004" s="10" t="s">
        <v>3</v>
      </c>
      <c r="C4004" s="8"/>
      <c r="D4004" s="8"/>
      <c r="E4004" s="8"/>
      <c r="F4004" s="8"/>
      <c r="G4004" s="8"/>
      <c r="H4004" s="8"/>
      <c r="I4004" s="8"/>
      <c r="J4004" s="8"/>
      <c r="K4004" s="8"/>
      <c r="L4004" s="9"/>
      <c r="M4004" s="9"/>
      <c r="N4004" s="9"/>
      <c r="O4004" s="9"/>
      <c r="P4004" s="8"/>
      <c r="Q4004" s="8"/>
      <c r="R4004" s="8"/>
      <c r="S4004" s="8"/>
      <c r="T4004" s="8"/>
      <c r="U4004" s="8"/>
      <c r="V4004" s="10"/>
      <c r="W4004" s="10"/>
      <c r="X4004" s="10"/>
      <c r="Y4004" s="10"/>
      <c r="Z4004" s="10"/>
      <c r="AA4004" s="10"/>
      <c r="AB4004" s="10"/>
      <c r="AC4004" s="10"/>
      <c r="AD4004" s="10"/>
      <c r="AE4004" s="10"/>
      <c r="AF4004" s="10"/>
      <c r="AG4004" s="10"/>
      <c r="AH4004" s="10"/>
      <c r="AI4004" s="10"/>
      <c r="AJ4004" s="10"/>
      <c r="AK4004" s="10"/>
      <c r="AL4004" s="10"/>
      <c r="AM4004" s="10"/>
      <c r="AN4004" s="10"/>
      <c r="AO4004" s="10"/>
      <c r="AP4004" s="10"/>
      <c r="AQ4004" s="10"/>
      <c r="AR4004" s="10"/>
      <c r="AS4004" s="10"/>
      <c r="AT4004" s="10"/>
      <c r="AU4004" s="10"/>
      <c r="AV4004" s="10"/>
      <c r="AW4004" s="10"/>
      <c r="AX4004" s="10"/>
      <c r="DI4004" s="6"/>
    </row>
    <row r="4005" spans="1:251" ht="14.25">
      <c r="A4005" s="8"/>
      <c r="B4005" s="12"/>
      <c r="C4005" s="7"/>
      <c r="D4005" s="7"/>
      <c r="E4005" s="7"/>
      <c r="F4005" s="7"/>
      <c r="G4005" s="7"/>
      <c r="H4005" s="7"/>
      <c r="I4005" s="7"/>
      <c r="J4005" s="7"/>
      <c r="K4005" s="7"/>
      <c r="L4005" s="13"/>
      <c r="M4005" s="13"/>
      <c r="N4005" s="13"/>
      <c r="O4005" s="13"/>
      <c r="P4005" s="7"/>
      <c r="Q4005" s="7"/>
      <c r="R4005" s="7"/>
      <c r="S4005" s="7"/>
      <c r="T4005" s="7"/>
      <c r="U4005" s="7"/>
      <c r="V4005" s="14"/>
      <c r="W4005" s="14"/>
      <c r="X4005" s="14"/>
      <c r="Y4005" s="14"/>
      <c r="Z4005" s="14"/>
      <c r="AA4005" s="14"/>
      <c r="AB4005" s="14"/>
      <c r="AC4005" s="14"/>
      <c r="AD4005" s="14"/>
      <c r="AE4005" s="14"/>
      <c r="AF4005" s="14"/>
      <c r="AG4005" s="14"/>
      <c r="AH4005" s="14"/>
      <c r="AI4005" s="14"/>
      <c r="AJ4005" s="14"/>
      <c r="AK4005" s="14"/>
      <c r="AL4005" s="14"/>
      <c r="AM4005" s="14"/>
      <c r="AN4005" s="14"/>
      <c r="AO4005" s="14"/>
      <c r="AP4005" s="14"/>
      <c r="AQ4005" s="14"/>
      <c r="AR4005" s="14"/>
      <c r="AS4005" s="14"/>
      <c r="AT4005" s="14"/>
      <c r="AU4005" s="14"/>
      <c r="AV4005" s="14"/>
      <c r="AW4005" s="14"/>
      <c r="AX4005" s="15"/>
    </row>
    <row r="4006" spans="1:251" ht="12" customHeight="1">
      <c r="A4006" s="8"/>
      <c r="B4006" s="108" t="s">
        <v>896</v>
      </c>
      <c r="C4006" s="109"/>
      <c r="D4006" s="109"/>
      <c r="E4006" s="109"/>
      <c r="F4006" s="109"/>
      <c r="G4006" s="109"/>
      <c r="H4006" s="109"/>
      <c r="I4006" s="109"/>
      <c r="J4006" s="109"/>
      <c r="K4006" s="109"/>
      <c r="L4006" s="109"/>
      <c r="M4006" s="109"/>
      <c r="N4006" s="109"/>
      <c r="O4006" s="109"/>
      <c r="P4006" s="109"/>
      <c r="Q4006" s="109"/>
      <c r="R4006" s="109"/>
      <c r="S4006" s="109"/>
      <c r="T4006" s="109"/>
      <c r="U4006" s="109"/>
      <c r="V4006" s="109"/>
      <c r="W4006" s="109"/>
      <c r="X4006" s="109"/>
      <c r="Y4006" s="109"/>
      <c r="Z4006" s="109"/>
      <c r="AA4006" s="109"/>
      <c r="AB4006" s="109"/>
      <c r="AC4006" s="109"/>
      <c r="AD4006" s="109"/>
      <c r="AE4006" s="109"/>
      <c r="AF4006" s="109"/>
      <c r="AG4006" s="109"/>
      <c r="AH4006" s="109"/>
      <c r="AI4006" s="109"/>
      <c r="AJ4006" s="109"/>
      <c r="AK4006" s="109"/>
      <c r="AL4006" s="109"/>
      <c r="AM4006" s="109"/>
      <c r="AN4006" s="109"/>
      <c r="AO4006" s="109"/>
      <c r="AP4006" s="109"/>
      <c r="AQ4006" s="109"/>
      <c r="AR4006" s="109"/>
      <c r="AS4006" s="109"/>
      <c r="AT4006" s="109"/>
      <c r="AU4006" s="109"/>
      <c r="AV4006" s="109"/>
      <c r="AW4006" s="109"/>
      <c r="AX4006" s="110"/>
    </row>
    <row r="4007" spans="1:251" ht="12" customHeight="1">
      <c r="A4007" s="8"/>
      <c r="B4007" s="108"/>
      <c r="C4007" s="109"/>
      <c r="D4007" s="109"/>
      <c r="E4007" s="109"/>
      <c r="F4007" s="109"/>
      <c r="G4007" s="109"/>
      <c r="H4007" s="109"/>
      <c r="I4007" s="109"/>
      <c r="J4007" s="109"/>
      <c r="K4007" s="109"/>
      <c r="L4007" s="109"/>
      <c r="M4007" s="109"/>
      <c r="N4007" s="109"/>
      <c r="O4007" s="109"/>
      <c r="P4007" s="109"/>
      <c r="Q4007" s="109"/>
      <c r="R4007" s="109"/>
      <c r="S4007" s="109"/>
      <c r="T4007" s="109"/>
      <c r="U4007" s="109"/>
      <c r="V4007" s="109"/>
      <c r="W4007" s="109"/>
      <c r="X4007" s="109"/>
      <c r="Y4007" s="109"/>
      <c r="Z4007" s="109"/>
      <c r="AA4007" s="109"/>
      <c r="AB4007" s="109"/>
      <c r="AC4007" s="109"/>
      <c r="AD4007" s="109"/>
      <c r="AE4007" s="109"/>
      <c r="AF4007" s="109"/>
      <c r="AG4007" s="109"/>
      <c r="AH4007" s="109"/>
      <c r="AI4007" s="109"/>
      <c r="AJ4007" s="109"/>
      <c r="AK4007" s="109"/>
      <c r="AL4007" s="109"/>
      <c r="AM4007" s="109"/>
      <c r="AN4007" s="109"/>
      <c r="AO4007" s="109"/>
      <c r="AP4007" s="109"/>
      <c r="AQ4007" s="109"/>
      <c r="AR4007" s="109"/>
      <c r="AS4007" s="109"/>
      <c r="AT4007" s="109"/>
      <c r="AU4007" s="109"/>
      <c r="AV4007" s="109"/>
      <c r="AW4007" s="109"/>
      <c r="AX4007" s="110"/>
    </row>
    <row r="4008" spans="1:251" ht="12" customHeight="1">
      <c r="A4008" s="8"/>
      <c r="B4008" s="108"/>
      <c r="C4008" s="109"/>
      <c r="D4008" s="109"/>
      <c r="E4008" s="109"/>
      <c r="F4008" s="109"/>
      <c r="G4008" s="109"/>
      <c r="H4008" s="109"/>
      <c r="I4008" s="109"/>
      <c r="J4008" s="109"/>
      <c r="K4008" s="109"/>
      <c r="L4008" s="109"/>
      <c r="M4008" s="109"/>
      <c r="N4008" s="109"/>
      <c r="O4008" s="109"/>
      <c r="P4008" s="109"/>
      <c r="Q4008" s="109"/>
      <c r="R4008" s="109"/>
      <c r="S4008" s="109"/>
      <c r="T4008" s="109"/>
      <c r="U4008" s="109"/>
      <c r="V4008" s="109"/>
      <c r="W4008" s="109"/>
      <c r="X4008" s="109"/>
      <c r="Y4008" s="109"/>
      <c r="Z4008" s="109"/>
      <c r="AA4008" s="109"/>
      <c r="AB4008" s="109"/>
      <c r="AC4008" s="109"/>
      <c r="AD4008" s="109"/>
      <c r="AE4008" s="109"/>
      <c r="AF4008" s="109"/>
      <c r="AG4008" s="109"/>
      <c r="AH4008" s="109"/>
      <c r="AI4008" s="109"/>
      <c r="AJ4008" s="109"/>
      <c r="AK4008" s="109"/>
      <c r="AL4008" s="109"/>
      <c r="AM4008" s="109"/>
      <c r="AN4008" s="109"/>
      <c r="AO4008" s="109"/>
      <c r="AP4008" s="109"/>
      <c r="AQ4008" s="109"/>
      <c r="AR4008" s="109"/>
      <c r="AS4008" s="109"/>
      <c r="AT4008" s="109"/>
      <c r="AU4008" s="109"/>
      <c r="AV4008" s="109"/>
      <c r="AW4008" s="109"/>
      <c r="AX4008" s="110"/>
      <c r="BC4008" s="16"/>
    </row>
    <row r="4009" spans="1:251" ht="12" customHeight="1">
      <c r="A4009" s="8"/>
      <c r="B4009" s="108"/>
      <c r="C4009" s="109"/>
      <c r="D4009" s="109"/>
      <c r="E4009" s="109"/>
      <c r="F4009" s="109"/>
      <c r="G4009" s="109"/>
      <c r="H4009" s="109"/>
      <c r="I4009" s="109"/>
      <c r="J4009" s="109"/>
      <c r="K4009" s="109"/>
      <c r="L4009" s="109"/>
      <c r="M4009" s="109"/>
      <c r="N4009" s="109"/>
      <c r="O4009" s="109"/>
      <c r="P4009" s="109"/>
      <c r="Q4009" s="109"/>
      <c r="R4009" s="109"/>
      <c r="S4009" s="109"/>
      <c r="T4009" s="109"/>
      <c r="U4009" s="109"/>
      <c r="V4009" s="109"/>
      <c r="W4009" s="109"/>
      <c r="X4009" s="109"/>
      <c r="Y4009" s="109"/>
      <c r="Z4009" s="109"/>
      <c r="AA4009" s="109"/>
      <c r="AB4009" s="109"/>
      <c r="AC4009" s="109"/>
      <c r="AD4009" s="109"/>
      <c r="AE4009" s="109"/>
      <c r="AF4009" s="109"/>
      <c r="AG4009" s="109"/>
      <c r="AH4009" s="109"/>
      <c r="AI4009" s="109"/>
      <c r="AJ4009" s="109"/>
      <c r="AK4009" s="109"/>
      <c r="AL4009" s="109"/>
      <c r="AM4009" s="109"/>
      <c r="AN4009" s="109"/>
      <c r="AO4009" s="109"/>
      <c r="AP4009" s="109"/>
      <c r="AQ4009" s="109"/>
      <c r="AR4009" s="109"/>
      <c r="AS4009" s="109"/>
      <c r="AT4009" s="109"/>
      <c r="AU4009" s="109"/>
      <c r="AV4009" s="109"/>
      <c r="AW4009" s="109"/>
      <c r="AX4009" s="110"/>
    </row>
    <row r="4010" spans="1:251" ht="12" customHeight="1">
      <c r="A4010" s="8"/>
      <c r="B4010" s="108"/>
      <c r="C4010" s="109"/>
      <c r="D4010" s="109"/>
      <c r="E4010" s="109"/>
      <c r="F4010" s="109"/>
      <c r="G4010" s="109"/>
      <c r="H4010" s="109"/>
      <c r="I4010" s="109"/>
      <c r="J4010" s="109"/>
      <c r="K4010" s="109"/>
      <c r="L4010" s="109"/>
      <c r="M4010" s="109"/>
      <c r="N4010" s="109"/>
      <c r="O4010" s="109"/>
      <c r="P4010" s="109"/>
      <c r="Q4010" s="109"/>
      <c r="R4010" s="109"/>
      <c r="S4010" s="109"/>
      <c r="T4010" s="109"/>
      <c r="U4010" s="109"/>
      <c r="V4010" s="109"/>
      <c r="W4010" s="109"/>
      <c r="X4010" s="109"/>
      <c r="Y4010" s="109"/>
      <c r="Z4010" s="109"/>
      <c r="AA4010" s="109"/>
      <c r="AB4010" s="109"/>
      <c r="AC4010" s="109"/>
      <c r="AD4010" s="109"/>
      <c r="AE4010" s="109"/>
      <c r="AF4010" s="109"/>
      <c r="AG4010" s="109"/>
      <c r="AH4010" s="109"/>
      <c r="AI4010" s="109"/>
      <c r="AJ4010" s="109"/>
      <c r="AK4010" s="109"/>
      <c r="AL4010" s="109"/>
      <c r="AM4010" s="109"/>
      <c r="AN4010" s="109"/>
      <c r="AO4010" s="109"/>
      <c r="AP4010" s="109"/>
      <c r="AQ4010" s="109"/>
      <c r="AR4010" s="109"/>
      <c r="AS4010" s="109"/>
      <c r="AT4010" s="109"/>
      <c r="AU4010" s="109"/>
      <c r="AV4010" s="109"/>
      <c r="AW4010" s="109"/>
      <c r="AX4010" s="110"/>
    </row>
    <row r="4011" spans="1:251" ht="12" customHeight="1">
      <c r="A4011" s="8"/>
      <c r="B4011" s="108"/>
      <c r="C4011" s="109"/>
      <c r="D4011" s="109"/>
      <c r="E4011" s="109"/>
      <c r="F4011" s="109"/>
      <c r="G4011" s="109"/>
      <c r="H4011" s="109"/>
      <c r="I4011" s="109"/>
      <c r="J4011" s="109"/>
      <c r="K4011" s="109"/>
      <c r="L4011" s="109"/>
      <c r="M4011" s="109"/>
      <c r="N4011" s="109"/>
      <c r="O4011" s="109"/>
      <c r="P4011" s="109"/>
      <c r="Q4011" s="109"/>
      <c r="R4011" s="109"/>
      <c r="S4011" s="109"/>
      <c r="T4011" s="109"/>
      <c r="U4011" s="109"/>
      <c r="V4011" s="109"/>
      <c r="W4011" s="109"/>
      <c r="X4011" s="109"/>
      <c r="Y4011" s="109"/>
      <c r="Z4011" s="109"/>
      <c r="AA4011" s="109"/>
      <c r="AB4011" s="109"/>
      <c r="AC4011" s="109"/>
      <c r="AD4011" s="109"/>
      <c r="AE4011" s="109"/>
      <c r="AF4011" s="109"/>
      <c r="AG4011" s="109"/>
      <c r="AH4011" s="109"/>
      <c r="AI4011" s="109"/>
      <c r="AJ4011" s="109"/>
      <c r="AK4011" s="109"/>
      <c r="AL4011" s="109"/>
      <c r="AM4011" s="109"/>
      <c r="AN4011" s="109"/>
      <c r="AO4011" s="109"/>
      <c r="AP4011" s="109"/>
      <c r="AQ4011" s="109"/>
      <c r="AR4011" s="109"/>
      <c r="AS4011" s="109"/>
      <c r="AT4011" s="109"/>
      <c r="AU4011" s="109"/>
      <c r="AV4011" s="109"/>
      <c r="AW4011" s="109"/>
      <c r="AX4011" s="110"/>
    </row>
    <row r="4012" spans="1:251" ht="15" thickBot="1">
      <c r="A4012" s="17"/>
      <c r="B4012" s="18"/>
      <c r="C4012" s="19"/>
      <c r="D4012" s="19"/>
      <c r="E4012" s="19"/>
      <c r="F4012" s="19"/>
      <c r="G4012" s="19"/>
      <c r="H4012" s="19"/>
      <c r="I4012" s="19"/>
      <c r="J4012" s="19"/>
      <c r="K4012" s="19"/>
      <c r="L4012" s="19"/>
      <c r="M4012" s="19"/>
      <c r="N4012" s="19"/>
      <c r="O4012" s="19"/>
      <c r="P4012" s="19"/>
      <c r="Q4012" s="19"/>
      <c r="R4012" s="19"/>
      <c r="S4012" s="19"/>
      <c r="T4012" s="19"/>
      <c r="U4012" s="19"/>
      <c r="V4012" s="19"/>
      <c r="W4012" s="19"/>
      <c r="X4012" s="19"/>
      <c r="Y4012" s="19"/>
      <c r="Z4012" s="19"/>
      <c r="AA4012" s="19"/>
      <c r="AB4012" s="19"/>
      <c r="AC4012" s="19"/>
      <c r="AD4012" s="19"/>
      <c r="AE4012" s="19"/>
      <c r="AF4012" s="19"/>
      <c r="AG4012" s="19"/>
      <c r="AH4012" s="19"/>
      <c r="AI4012" s="19"/>
      <c r="AJ4012" s="19"/>
      <c r="AK4012" s="19"/>
      <c r="AL4012" s="19"/>
      <c r="AM4012" s="19"/>
      <c r="AN4012" s="19"/>
      <c r="AO4012" s="19"/>
      <c r="AP4012" s="19"/>
      <c r="AQ4012" s="19"/>
      <c r="AR4012" s="19"/>
      <c r="AS4012" s="19"/>
      <c r="AT4012" s="19"/>
      <c r="AU4012" s="19"/>
      <c r="AV4012" s="19"/>
      <c r="AW4012" s="19"/>
      <c r="AX4012" s="20"/>
    </row>
    <row r="4013" spans="1:251">
      <c r="B4013" s="21"/>
    </row>
    <row r="4014" spans="1:251" ht="14.25">
      <c r="B4014" s="10" t="s">
        <v>4</v>
      </c>
      <c r="C4014" s="8"/>
      <c r="D4014" s="8"/>
      <c r="E4014" s="8"/>
      <c r="F4014" s="8"/>
      <c r="G4014" s="8"/>
      <c r="H4014" s="8"/>
      <c r="I4014" s="8"/>
      <c r="J4014" s="8"/>
      <c r="K4014" s="8"/>
      <c r="L4014" s="9"/>
      <c r="M4014" s="9"/>
      <c r="N4014" s="9"/>
      <c r="O4014" s="9"/>
      <c r="P4014" s="8"/>
      <c r="Q4014" s="8"/>
      <c r="R4014" s="8"/>
      <c r="S4014" s="8"/>
      <c r="T4014" s="8"/>
      <c r="U4014" s="8"/>
      <c r="V4014" s="10"/>
      <c r="W4014" s="10"/>
      <c r="X4014" s="10"/>
      <c r="Y4014" s="10"/>
      <c r="Z4014" s="10"/>
      <c r="AA4014" s="10"/>
      <c r="AB4014" s="10"/>
      <c r="AC4014" s="10"/>
      <c r="AD4014" s="10"/>
      <c r="AE4014" s="10"/>
      <c r="AF4014" s="10"/>
      <c r="AG4014" s="10"/>
      <c r="AH4014" s="10"/>
      <c r="AI4014" s="10"/>
      <c r="AJ4014" s="10"/>
      <c r="AK4014" s="10"/>
      <c r="AL4014" s="10"/>
      <c r="AM4014" s="10"/>
      <c r="AN4014" s="10"/>
      <c r="AO4014" s="10"/>
      <c r="AP4014" s="10"/>
      <c r="AQ4014" s="10"/>
      <c r="AR4014" s="10"/>
      <c r="AS4014" s="10"/>
      <c r="AT4014" s="10"/>
      <c r="AU4014" s="10"/>
      <c r="AV4014" s="10"/>
      <c r="AW4014" s="10"/>
      <c r="AX4014" s="10"/>
    </row>
    <row r="4015" spans="1:251" ht="15" thickBot="1">
      <c r="B4015" s="8"/>
      <c r="C4015" s="8"/>
      <c r="D4015" s="8"/>
      <c r="E4015" s="8"/>
      <c r="F4015" s="8"/>
      <c r="G4015" s="8"/>
      <c r="H4015" s="8"/>
      <c r="I4015" s="8"/>
      <c r="J4015" s="8"/>
      <c r="K4015" s="8"/>
      <c r="L4015" s="9"/>
      <c r="M4015" s="9"/>
      <c r="N4015" s="9"/>
      <c r="O4015" s="9"/>
      <c r="P4015" s="8"/>
      <c r="Q4015" s="8"/>
      <c r="R4015" s="8"/>
      <c r="S4015" s="8"/>
      <c r="T4015" s="8"/>
      <c r="U4015" s="8"/>
      <c r="V4015" s="10"/>
      <c r="W4015" s="10"/>
      <c r="X4015" s="10"/>
      <c r="Y4015" s="10"/>
      <c r="Z4015" s="10"/>
      <c r="AA4015" s="10"/>
      <c r="AB4015" s="10"/>
      <c r="AC4015" s="10"/>
      <c r="AD4015" s="10"/>
      <c r="AE4015" s="10"/>
      <c r="AF4015" s="10"/>
      <c r="AG4015" s="10"/>
      <c r="AH4015" s="10"/>
      <c r="AI4015" s="10"/>
      <c r="AJ4015" s="10"/>
      <c r="AK4015" s="10"/>
      <c r="AL4015" s="10"/>
      <c r="AM4015" s="10"/>
      <c r="AN4015" s="10"/>
      <c r="AO4015" s="10"/>
      <c r="AP4015" s="10"/>
      <c r="AQ4015" s="10"/>
      <c r="AR4015" s="10"/>
      <c r="AS4015" s="10"/>
      <c r="AT4015" s="10"/>
      <c r="AU4015" s="10"/>
      <c r="AV4015" s="10"/>
      <c r="AW4015" s="10"/>
      <c r="AX4015" s="22" t="s">
        <v>5</v>
      </c>
    </row>
    <row r="4016" spans="1:251" s="16" customFormat="1" ht="13.5" customHeight="1">
      <c r="A4016" s="8"/>
      <c r="B4016" s="111" t="s">
        <v>6</v>
      </c>
      <c r="C4016" s="112"/>
      <c r="D4016" s="112"/>
      <c r="E4016" s="112"/>
      <c r="F4016" s="112"/>
      <c r="G4016" s="112"/>
      <c r="H4016" s="112"/>
      <c r="I4016" s="112"/>
      <c r="J4016" s="112"/>
      <c r="K4016" s="112"/>
      <c r="L4016" s="112"/>
      <c r="M4016" s="112"/>
      <c r="N4016" s="112"/>
      <c r="O4016" s="112"/>
      <c r="P4016" s="112"/>
      <c r="Q4016" s="112"/>
      <c r="R4016" s="112"/>
      <c r="S4016" s="112"/>
      <c r="T4016" s="112"/>
      <c r="U4016" s="112"/>
      <c r="V4016" s="112"/>
      <c r="W4016" s="112"/>
      <c r="X4016" s="112"/>
      <c r="Y4016" s="112"/>
      <c r="Z4016" s="113"/>
      <c r="AA4016" s="117" t="s">
        <v>9</v>
      </c>
      <c r="AB4016" s="112"/>
      <c r="AC4016" s="112"/>
      <c r="AD4016" s="112"/>
      <c r="AE4016" s="112"/>
      <c r="AF4016" s="112"/>
      <c r="AG4016" s="112"/>
      <c r="AH4016" s="112"/>
      <c r="AI4016" s="113"/>
      <c r="AJ4016" s="117" t="s">
        <v>10</v>
      </c>
      <c r="AK4016" s="112"/>
      <c r="AL4016" s="112"/>
      <c r="AM4016" s="112"/>
      <c r="AN4016" s="112"/>
      <c r="AO4016" s="112"/>
      <c r="AP4016" s="112"/>
      <c r="AQ4016" s="112"/>
      <c r="AR4016" s="113"/>
      <c r="AS4016" s="117" t="s">
        <v>7</v>
      </c>
      <c r="AT4016" s="112"/>
      <c r="AU4016" s="112"/>
      <c r="AV4016" s="112"/>
      <c r="AW4016" s="112"/>
      <c r="AX4016" s="119"/>
      <c r="AY4016" s="2"/>
      <c r="AZ4016" s="2"/>
      <c r="BA4016" s="2"/>
      <c r="BB4016" s="2"/>
      <c r="BC4016" s="2"/>
      <c r="BD4016" s="2"/>
      <c r="BE4016" s="2"/>
      <c r="BF4016" s="2"/>
      <c r="BG4016" s="2"/>
      <c r="BH4016" s="2"/>
      <c r="BI4016" s="2"/>
      <c r="BJ4016" s="2"/>
      <c r="BK4016" s="2"/>
      <c r="BL4016" s="2"/>
      <c r="BM4016" s="2"/>
      <c r="BN4016" s="2"/>
      <c r="BO4016" s="2"/>
      <c r="BP4016" s="2"/>
      <c r="BQ4016" s="2"/>
      <c r="BR4016" s="2"/>
      <c r="BS4016" s="2"/>
      <c r="BT4016" s="2"/>
      <c r="BU4016" s="2"/>
      <c r="BV4016" s="2"/>
      <c r="BW4016" s="2"/>
      <c r="BX4016" s="2"/>
      <c r="BY4016" s="2"/>
      <c r="BZ4016" s="2"/>
      <c r="CA4016" s="2"/>
      <c r="CB4016" s="2"/>
      <c r="CC4016" s="2"/>
      <c r="CD4016" s="2"/>
      <c r="CE4016" s="2"/>
      <c r="CF4016" s="2"/>
      <c r="CG4016" s="2"/>
      <c r="CH4016" s="2"/>
      <c r="CI4016" s="2"/>
      <c r="CJ4016" s="2"/>
      <c r="CK4016" s="2"/>
      <c r="CL4016" s="2"/>
      <c r="CM4016" s="2"/>
      <c r="CN4016" s="2"/>
      <c r="CO4016" s="2"/>
      <c r="CP4016" s="2"/>
      <c r="CQ4016" s="2"/>
      <c r="CR4016" s="2"/>
      <c r="CS4016" s="2"/>
      <c r="CT4016" s="2"/>
      <c r="CU4016" s="2"/>
      <c r="CV4016" s="2"/>
      <c r="CW4016" s="2"/>
      <c r="CX4016" s="2"/>
      <c r="CY4016" s="2"/>
      <c r="CZ4016" s="2"/>
      <c r="DA4016" s="2"/>
      <c r="DB4016" s="2"/>
      <c r="DC4016" s="2"/>
      <c r="DD4016" s="2"/>
      <c r="DE4016" s="2"/>
      <c r="DF4016" s="2"/>
      <c r="DG4016" s="2"/>
      <c r="DH4016" s="2"/>
      <c r="DI4016" s="2"/>
      <c r="DJ4016" s="2"/>
      <c r="DK4016" s="2"/>
      <c r="DL4016" s="2"/>
      <c r="DM4016" s="2"/>
      <c r="DN4016" s="2"/>
      <c r="DO4016" s="2"/>
      <c r="DP4016" s="2"/>
      <c r="DQ4016" s="2"/>
      <c r="DR4016" s="2"/>
      <c r="DS4016" s="2"/>
      <c r="DT4016" s="2"/>
      <c r="DU4016" s="2"/>
      <c r="DV4016" s="2"/>
      <c r="DW4016" s="2"/>
      <c r="DX4016" s="2"/>
      <c r="DY4016" s="2"/>
      <c r="DZ4016" s="2"/>
      <c r="EA4016" s="2"/>
      <c r="EB4016" s="2"/>
      <c r="EC4016" s="2"/>
      <c r="ED4016" s="2"/>
      <c r="EE4016" s="2"/>
      <c r="EF4016" s="2"/>
      <c r="EG4016" s="2"/>
      <c r="EH4016" s="2"/>
      <c r="EI4016" s="2"/>
      <c r="EJ4016" s="2"/>
      <c r="EK4016" s="2"/>
      <c r="EL4016" s="2"/>
      <c r="EM4016" s="2"/>
      <c r="EN4016" s="2"/>
      <c r="EO4016" s="2"/>
      <c r="EP4016" s="2"/>
      <c r="EQ4016" s="2"/>
      <c r="ER4016" s="2"/>
      <c r="ES4016" s="2"/>
      <c r="ET4016" s="2"/>
      <c r="EU4016" s="2"/>
      <c r="EV4016" s="2"/>
      <c r="EW4016" s="2"/>
      <c r="EX4016" s="2"/>
      <c r="EY4016" s="2"/>
      <c r="EZ4016" s="2"/>
      <c r="FA4016" s="2"/>
      <c r="FB4016" s="2"/>
      <c r="FC4016" s="2"/>
      <c r="FD4016" s="2"/>
      <c r="FE4016" s="2"/>
      <c r="FF4016" s="2"/>
      <c r="FG4016" s="2"/>
      <c r="FH4016" s="2"/>
      <c r="FI4016" s="2"/>
      <c r="FJ4016" s="2"/>
      <c r="FK4016" s="2"/>
      <c r="FL4016" s="2"/>
      <c r="FM4016" s="2"/>
      <c r="FN4016" s="2"/>
      <c r="FO4016" s="2"/>
      <c r="FP4016" s="2"/>
      <c r="FQ4016" s="2"/>
      <c r="FR4016" s="2"/>
      <c r="FS4016" s="2"/>
      <c r="FT4016" s="2"/>
      <c r="FU4016" s="2"/>
      <c r="FV4016" s="2"/>
      <c r="FW4016" s="2"/>
      <c r="FX4016" s="2"/>
      <c r="FY4016" s="2"/>
      <c r="FZ4016" s="2"/>
      <c r="GA4016" s="2"/>
      <c r="GB4016" s="2"/>
      <c r="GC4016" s="2"/>
      <c r="GD4016" s="2"/>
      <c r="GE4016" s="2"/>
      <c r="GF4016" s="2"/>
      <c r="GG4016" s="2"/>
      <c r="GH4016" s="2"/>
      <c r="GI4016" s="2"/>
      <c r="GJ4016" s="2"/>
      <c r="GK4016" s="2"/>
      <c r="GL4016" s="2"/>
      <c r="GM4016" s="2"/>
      <c r="GN4016" s="2"/>
      <c r="GO4016" s="2"/>
      <c r="GP4016" s="2"/>
      <c r="GQ4016" s="2"/>
      <c r="GR4016" s="2"/>
      <c r="GS4016" s="2"/>
      <c r="GT4016" s="2"/>
      <c r="GU4016" s="2"/>
      <c r="GV4016" s="2"/>
      <c r="GW4016" s="2"/>
      <c r="GX4016" s="2"/>
      <c r="GY4016" s="2"/>
      <c r="GZ4016" s="2"/>
      <c r="HA4016" s="2"/>
      <c r="HB4016" s="2"/>
      <c r="HC4016" s="2"/>
      <c r="HD4016" s="2"/>
      <c r="HE4016" s="2"/>
      <c r="HF4016" s="2"/>
      <c r="HG4016" s="2"/>
      <c r="HH4016" s="2"/>
      <c r="HI4016" s="2"/>
      <c r="HJ4016" s="2"/>
      <c r="HK4016" s="2"/>
      <c r="HL4016" s="2"/>
      <c r="HM4016" s="2"/>
      <c r="HN4016" s="2"/>
      <c r="HO4016" s="2"/>
      <c r="HP4016" s="2"/>
      <c r="HQ4016" s="2"/>
      <c r="HR4016" s="2"/>
      <c r="HS4016" s="2"/>
      <c r="HT4016" s="2"/>
      <c r="HU4016" s="2"/>
      <c r="HV4016" s="2"/>
      <c r="HW4016" s="2"/>
      <c r="HX4016" s="2"/>
      <c r="HY4016" s="2"/>
      <c r="HZ4016" s="2"/>
      <c r="IA4016" s="2"/>
      <c r="IB4016" s="2"/>
      <c r="IC4016" s="2"/>
      <c r="ID4016" s="2"/>
      <c r="IE4016" s="2"/>
      <c r="IF4016" s="2"/>
      <c r="IG4016" s="2"/>
      <c r="IH4016" s="2"/>
      <c r="II4016" s="2"/>
      <c r="IJ4016" s="2"/>
      <c r="IK4016" s="2"/>
      <c r="IL4016" s="2"/>
      <c r="IM4016" s="2"/>
      <c r="IN4016" s="2"/>
      <c r="IO4016" s="2"/>
      <c r="IP4016" s="2"/>
      <c r="IQ4016" s="2"/>
    </row>
    <row r="4017" spans="1:251" s="16" customFormat="1" ht="13.5">
      <c r="A4017" s="8"/>
      <c r="B4017" s="114"/>
      <c r="C4017" s="115"/>
      <c r="D4017" s="115"/>
      <c r="E4017" s="115"/>
      <c r="F4017" s="115"/>
      <c r="G4017" s="115"/>
      <c r="H4017" s="115"/>
      <c r="I4017" s="115"/>
      <c r="J4017" s="115"/>
      <c r="K4017" s="115"/>
      <c r="L4017" s="115"/>
      <c r="M4017" s="115"/>
      <c r="N4017" s="115"/>
      <c r="O4017" s="115"/>
      <c r="P4017" s="115"/>
      <c r="Q4017" s="115"/>
      <c r="R4017" s="115"/>
      <c r="S4017" s="115"/>
      <c r="T4017" s="115"/>
      <c r="U4017" s="115"/>
      <c r="V4017" s="115"/>
      <c r="W4017" s="115"/>
      <c r="X4017" s="115"/>
      <c r="Y4017" s="115"/>
      <c r="Z4017" s="116"/>
      <c r="AA4017" s="118"/>
      <c r="AB4017" s="115"/>
      <c r="AC4017" s="115"/>
      <c r="AD4017" s="115"/>
      <c r="AE4017" s="115"/>
      <c r="AF4017" s="115"/>
      <c r="AG4017" s="115"/>
      <c r="AH4017" s="115"/>
      <c r="AI4017" s="116"/>
      <c r="AJ4017" s="118"/>
      <c r="AK4017" s="115"/>
      <c r="AL4017" s="115"/>
      <c r="AM4017" s="115"/>
      <c r="AN4017" s="115"/>
      <c r="AO4017" s="115"/>
      <c r="AP4017" s="115"/>
      <c r="AQ4017" s="115"/>
      <c r="AR4017" s="116"/>
      <c r="AS4017" s="118"/>
      <c r="AT4017" s="115"/>
      <c r="AU4017" s="115"/>
      <c r="AV4017" s="115"/>
      <c r="AW4017" s="115"/>
      <c r="AX4017" s="120"/>
      <c r="AY4017" s="2"/>
      <c r="AZ4017" s="2"/>
      <c r="BA4017" s="2"/>
      <c r="BB4017" s="23"/>
      <c r="BC4017" s="24"/>
      <c r="BE4017" s="2"/>
      <c r="BF4017" s="2"/>
      <c r="BG4017" s="2"/>
      <c r="BH4017" s="2"/>
      <c r="BI4017" s="2"/>
      <c r="BJ4017" s="2"/>
      <c r="BK4017" s="2"/>
      <c r="BL4017" s="2"/>
      <c r="BM4017" s="2"/>
      <c r="BN4017" s="2"/>
      <c r="BO4017" s="2"/>
      <c r="BP4017" s="2"/>
      <c r="BQ4017" s="2"/>
      <c r="BR4017" s="2"/>
      <c r="BS4017" s="2"/>
      <c r="BT4017" s="2"/>
      <c r="BU4017" s="2"/>
      <c r="BV4017" s="2"/>
      <c r="BW4017" s="2"/>
      <c r="BX4017" s="2"/>
      <c r="BY4017" s="2"/>
      <c r="BZ4017" s="2"/>
      <c r="CA4017" s="2"/>
      <c r="CB4017" s="2"/>
      <c r="CC4017" s="2"/>
      <c r="CD4017" s="2"/>
      <c r="CE4017" s="2"/>
      <c r="CF4017" s="2"/>
      <c r="CG4017" s="2"/>
      <c r="CH4017" s="2"/>
      <c r="CI4017" s="2"/>
      <c r="CJ4017" s="2"/>
      <c r="CK4017" s="2"/>
      <c r="CL4017" s="2"/>
      <c r="CM4017" s="2"/>
      <c r="CN4017" s="2"/>
      <c r="CO4017" s="2"/>
      <c r="CP4017" s="2"/>
      <c r="CQ4017" s="2"/>
      <c r="CR4017" s="2"/>
      <c r="CS4017" s="2"/>
      <c r="CT4017" s="2"/>
      <c r="CU4017" s="2"/>
      <c r="CV4017" s="2"/>
      <c r="CW4017" s="2"/>
      <c r="CX4017" s="2"/>
      <c r="CY4017" s="2"/>
      <c r="CZ4017" s="2"/>
      <c r="DA4017" s="2"/>
      <c r="DB4017" s="2"/>
      <c r="DC4017" s="2"/>
      <c r="DD4017" s="2"/>
      <c r="DE4017" s="2"/>
      <c r="DF4017" s="2"/>
      <c r="DG4017" s="2"/>
      <c r="DH4017" s="2"/>
      <c r="DI4017" s="2"/>
      <c r="DJ4017" s="2"/>
      <c r="DK4017" s="2"/>
      <c r="DL4017" s="2"/>
      <c r="DM4017" s="2"/>
      <c r="DN4017" s="2"/>
      <c r="DO4017" s="2"/>
      <c r="DP4017" s="2"/>
      <c r="DQ4017" s="2"/>
      <c r="DR4017" s="2"/>
      <c r="DS4017" s="2"/>
      <c r="DT4017" s="2"/>
      <c r="DU4017" s="2"/>
      <c r="DV4017" s="2"/>
      <c r="DW4017" s="2"/>
      <c r="DX4017" s="2"/>
      <c r="DY4017" s="2"/>
      <c r="DZ4017" s="2"/>
      <c r="EA4017" s="2"/>
      <c r="EB4017" s="2"/>
      <c r="EC4017" s="2"/>
      <c r="ED4017" s="2"/>
      <c r="EE4017" s="2"/>
      <c r="EF4017" s="2"/>
      <c r="EG4017" s="2"/>
      <c r="EH4017" s="2"/>
      <c r="EI4017" s="2"/>
      <c r="EJ4017" s="2"/>
      <c r="EK4017" s="2"/>
      <c r="EL4017" s="2"/>
      <c r="EM4017" s="2"/>
      <c r="EN4017" s="2"/>
      <c r="EO4017" s="2"/>
      <c r="EP4017" s="2"/>
      <c r="EQ4017" s="2"/>
      <c r="ER4017" s="2"/>
      <c r="ES4017" s="2"/>
      <c r="ET4017" s="2"/>
      <c r="EU4017" s="2"/>
      <c r="EV4017" s="2"/>
      <c r="EW4017" s="2"/>
      <c r="EX4017" s="2"/>
      <c r="EY4017" s="2"/>
      <c r="EZ4017" s="2"/>
      <c r="FA4017" s="2"/>
      <c r="FB4017" s="2"/>
      <c r="FC4017" s="2"/>
      <c r="FD4017" s="2"/>
      <c r="FE4017" s="2"/>
      <c r="FF4017" s="2"/>
      <c r="FG4017" s="2"/>
      <c r="FH4017" s="2"/>
      <c r="FI4017" s="2"/>
      <c r="FJ4017" s="2"/>
      <c r="FK4017" s="2"/>
      <c r="FL4017" s="2"/>
      <c r="FM4017" s="2"/>
      <c r="FN4017" s="2"/>
      <c r="FO4017" s="2"/>
      <c r="FP4017" s="2"/>
      <c r="FQ4017" s="2"/>
      <c r="FR4017" s="2"/>
      <c r="FS4017" s="2"/>
      <c r="FT4017" s="2"/>
      <c r="FU4017" s="2"/>
      <c r="FV4017" s="2"/>
      <c r="FW4017" s="2"/>
      <c r="FX4017" s="2"/>
      <c r="FY4017" s="2"/>
      <c r="FZ4017" s="2"/>
      <c r="GA4017" s="2"/>
      <c r="GB4017" s="2"/>
      <c r="GC4017" s="2"/>
      <c r="GD4017" s="2"/>
      <c r="GE4017" s="2"/>
      <c r="GF4017" s="2"/>
      <c r="GG4017" s="2"/>
      <c r="GH4017" s="2"/>
      <c r="GI4017" s="2"/>
      <c r="GJ4017" s="2"/>
      <c r="GK4017" s="2"/>
      <c r="GL4017" s="2"/>
      <c r="GM4017" s="2"/>
      <c r="GN4017" s="2"/>
      <c r="GO4017" s="2"/>
      <c r="GP4017" s="2"/>
      <c r="GQ4017" s="2"/>
      <c r="GR4017" s="2"/>
      <c r="GS4017" s="2"/>
      <c r="GT4017" s="2"/>
      <c r="GU4017" s="2"/>
      <c r="GV4017" s="2"/>
      <c r="GW4017" s="2"/>
      <c r="GX4017" s="2"/>
      <c r="GY4017" s="2"/>
      <c r="GZ4017" s="2"/>
      <c r="HA4017" s="2"/>
      <c r="HB4017" s="2"/>
      <c r="HC4017" s="2"/>
      <c r="HD4017" s="2"/>
      <c r="HE4017" s="2"/>
      <c r="HF4017" s="2"/>
      <c r="HG4017" s="2"/>
      <c r="HH4017" s="2"/>
      <c r="HI4017" s="2"/>
      <c r="HJ4017" s="2"/>
      <c r="HK4017" s="2"/>
      <c r="HL4017" s="2"/>
      <c r="HM4017" s="2"/>
      <c r="HN4017" s="2"/>
      <c r="HO4017" s="2"/>
      <c r="HP4017" s="2"/>
      <c r="HQ4017" s="2"/>
      <c r="HR4017" s="2"/>
      <c r="HS4017" s="2"/>
      <c r="HT4017" s="2"/>
      <c r="HU4017" s="2"/>
      <c r="HV4017" s="2"/>
      <c r="HW4017" s="2"/>
      <c r="HX4017" s="2"/>
      <c r="HY4017" s="2"/>
      <c r="HZ4017" s="2"/>
      <c r="IA4017" s="2"/>
      <c r="IB4017" s="2"/>
      <c r="IC4017" s="2"/>
      <c r="ID4017" s="2"/>
      <c r="IE4017" s="2"/>
      <c r="IF4017" s="2"/>
      <c r="IG4017" s="2"/>
      <c r="IH4017" s="2"/>
      <c r="II4017" s="2"/>
      <c r="IJ4017" s="2"/>
      <c r="IK4017" s="2"/>
      <c r="IL4017" s="2"/>
      <c r="IM4017" s="2"/>
      <c r="IN4017" s="2"/>
      <c r="IO4017" s="2"/>
      <c r="IP4017" s="2"/>
      <c r="IQ4017" s="2"/>
    </row>
    <row r="4018" spans="1:251" s="16" customFormat="1" ht="18.75" customHeight="1">
      <c r="A4018" s="8"/>
      <c r="B4018" s="25"/>
      <c r="C4018" s="130" t="s">
        <v>422</v>
      </c>
      <c r="D4018" s="131"/>
      <c r="E4018" s="131"/>
      <c r="F4018" s="131"/>
      <c r="G4018" s="131"/>
      <c r="H4018" s="131"/>
      <c r="I4018" s="131"/>
      <c r="J4018" s="131"/>
      <c r="K4018" s="131"/>
      <c r="L4018" s="131"/>
      <c r="M4018" s="131"/>
      <c r="N4018" s="131"/>
      <c r="O4018" s="131"/>
      <c r="P4018" s="131"/>
      <c r="Q4018" s="131"/>
      <c r="R4018" s="131"/>
      <c r="S4018" s="131"/>
      <c r="T4018" s="131"/>
      <c r="U4018" s="131"/>
      <c r="V4018" s="131"/>
      <c r="W4018" s="131"/>
      <c r="X4018" s="131"/>
      <c r="Y4018" s="131"/>
      <c r="Z4018" s="132"/>
      <c r="AA4018" s="133">
        <v>19475</v>
      </c>
      <c r="AB4018" s="134"/>
      <c r="AC4018" s="134"/>
      <c r="AD4018" s="134"/>
      <c r="AE4018" s="134"/>
      <c r="AF4018" s="134"/>
      <c r="AG4018" s="134"/>
      <c r="AH4018" s="134"/>
      <c r="AI4018" s="135"/>
      <c r="AJ4018" s="133">
        <v>120145</v>
      </c>
      <c r="AK4018" s="134"/>
      <c r="AL4018" s="134"/>
      <c r="AM4018" s="134"/>
      <c r="AN4018" s="134"/>
      <c r="AO4018" s="134"/>
      <c r="AP4018" s="134"/>
      <c r="AQ4018" s="134"/>
      <c r="AR4018" s="135"/>
      <c r="AS4018" s="136"/>
      <c r="AT4018" s="137"/>
      <c r="AU4018" s="137"/>
      <c r="AV4018" s="137"/>
      <c r="AW4018" s="137"/>
      <c r="AX4018" s="138"/>
      <c r="AY4018" s="2"/>
      <c r="AZ4018" s="2"/>
      <c r="BA4018" s="2"/>
      <c r="BB4018" s="2"/>
      <c r="BC4018" s="2"/>
      <c r="BD4018" s="2"/>
      <c r="BE4018" s="2"/>
      <c r="BF4018" s="2"/>
      <c r="BG4018" s="2"/>
      <c r="BH4018" s="2"/>
      <c r="BI4018" s="2"/>
      <c r="BJ4018" s="2"/>
      <c r="BK4018" s="2"/>
      <c r="BL4018" s="2"/>
      <c r="BM4018" s="2"/>
      <c r="BN4018" s="2"/>
      <c r="BO4018" s="2"/>
      <c r="BP4018" s="2"/>
      <c r="BQ4018" s="2"/>
      <c r="BR4018" s="2"/>
      <c r="BS4018" s="2"/>
      <c r="BT4018" s="2"/>
      <c r="BU4018" s="2"/>
      <c r="BV4018" s="2"/>
      <c r="BW4018" s="2"/>
      <c r="BX4018" s="2"/>
      <c r="BY4018" s="2"/>
      <c r="BZ4018" s="2"/>
      <c r="CA4018" s="2"/>
      <c r="CB4018" s="2"/>
      <c r="CC4018" s="2"/>
      <c r="CD4018" s="2"/>
      <c r="CE4018" s="2"/>
      <c r="CF4018" s="2"/>
      <c r="CG4018" s="2"/>
      <c r="CH4018" s="2"/>
      <c r="CI4018" s="2"/>
      <c r="CJ4018" s="2"/>
      <c r="CK4018" s="2"/>
      <c r="CL4018" s="2"/>
      <c r="CM4018" s="2"/>
      <c r="CN4018" s="2"/>
      <c r="CO4018" s="2"/>
      <c r="CP4018" s="2"/>
      <c r="CQ4018" s="2"/>
      <c r="CR4018" s="2"/>
      <c r="CS4018" s="2"/>
      <c r="CT4018" s="2"/>
      <c r="CU4018" s="2"/>
      <c r="CV4018" s="2"/>
      <c r="CW4018" s="2"/>
      <c r="CX4018" s="2"/>
      <c r="CY4018" s="2"/>
      <c r="CZ4018" s="2"/>
      <c r="DA4018" s="2"/>
      <c r="DB4018" s="2"/>
      <c r="DC4018" s="2"/>
      <c r="DD4018" s="2"/>
      <c r="DE4018" s="2"/>
      <c r="DF4018" s="2"/>
      <c r="DG4018" s="2"/>
      <c r="DH4018" s="2"/>
      <c r="DI4018" s="2"/>
      <c r="DJ4018" s="2"/>
      <c r="DK4018" s="2"/>
      <c r="DL4018" s="2"/>
      <c r="DM4018" s="2"/>
      <c r="DN4018" s="2"/>
      <c r="DO4018" s="2"/>
      <c r="DP4018" s="2"/>
      <c r="DQ4018" s="2"/>
      <c r="DR4018" s="2"/>
      <c r="DS4018" s="2"/>
      <c r="DT4018" s="2"/>
      <c r="DU4018" s="2"/>
      <c r="DV4018" s="2"/>
      <c r="DW4018" s="2"/>
      <c r="DX4018" s="2"/>
      <c r="DY4018" s="2"/>
      <c r="DZ4018" s="2"/>
      <c r="EA4018" s="2"/>
      <c r="EB4018" s="2"/>
      <c r="EC4018" s="2"/>
      <c r="ED4018" s="2"/>
      <c r="EE4018" s="2"/>
      <c r="EF4018" s="2"/>
      <c r="EG4018" s="2"/>
      <c r="EH4018" s="2"/>
      <c r="EI4018" s="2"/>
      <c r="EJ4018" s="2"/>
      <c r="EK4018" s="2"/>
      <c r="EL4018" s="2"/>
      <c r="EM4018" s="2"/>
      <c r="EN4018" s="2"/>
      <c r="EO4018" s="2"/>
      <c r="EP4018" s="2"/>
      <c r="EQ4018" s="2"/>
      <c r="ER4018" s="2"/>
      <c r="ES4018" s="2"/>
      <c r="ET4018" s="2"/>
      <c r="EU4018" s="2"/>
      <c r="EV4018" s="2"/>
      <c r="EW4018" s="2"/>
      <c r="EX4018" s="2"/>
      <c r="EY4018" s="2"/>
      <c r="EZ4018" s="2"/>
      <c r="FA4018" s="2"/>
      <c r="FB4018" s="2"/>
      <c r="FC4018" s="2"/>
      <c r="FD4018" s="2"/>
      <c r="FE4018" s="2"/>
      <c r="FF4018" s="2"/>
      <c r="FG4018" s="2"/>
      <c r="FH4018" s="2"/>
      <c r="FI4018" s="2"/>
      <c r="FJ4018" s="2"/>
      <c r="FK4018" s="2"/>
      <c r="FL4018" s="2"/>
      <c r="FM4018" s="2"/>
      <c r="FN4018" s="2"/>
      <c r="FO4018" s="2"/>
      <c r="FP4018" s="2"/>
      <c r="FQ4018" s="2"/>
      <c r="FR4018" s="2"/>
      <c r="FS4018" s="2"/>
      <c r="FT4018" s="2"/>
      <c r="FU4018" s="2"/>
      <c r="FV4018" s="2"/>
      <c r="FW4018" s="2"/>
      <c r="FX4018" s="2"/>
      <c r="FY4018" s="2"/>
      <c r="FZ4018" s="2"/>
      <c r="GA4018" s="2"/>
      <c r="GB4018" s="2"/>
      <c r="GC4018" s="2"/>
      <c r="GD4018" s="2"/>
      <c r="GE4018" s="2"/>
      <c r="GF4018" s="2"/>
      <c r="GG4018" s="2"/>
      <c r="GH4018" s="2"/>
      <c r="GI4018" s="2"/>
      <c r="GJ4018" s="2"/>
      <c r="GK4018" s="2"/>
      <c r="GL4018" s="2"/>
      <c r="GM4018" s="2"/>
      <c r="GN4018" s="2"/>
      <c r="GO4018" s="2"/>
      <c r="GP4018" s="2"/>
      <c r="GQ4018" s="2"/>
      <c r="GR4018" s="2"/>
      <c r="GS4018" s="2"/>
      <c r="GT4018" s="2"/>
      <c r="GU4018" s="2"/>
      <c r="GV4018" s="2"/>
      <c r="GW4018" s="2"/>
      <c r="GX4018" s="2"/>
      <c r="GY4018" s="2"/>
      <c r="GZ4018" s="2"/>
      <c r="HA4018" s="2"/>
      <c r="HB4018" s="2"/>
      <c r="HC4018" s="2"/>
      <c r="HD4018" s="2"/>
      <c r="HE4018" s="2"/>
      <c r="HF4018" s="2"/>
      <c r="HG4018" s="2"/>
      <c r="HH4018" s="2"/>
      <c r="HI4018" s="2"/>
      <c r="HJ4018" s="2"/>
      <c r="HK4018" s="2"/>
      <c r="HL4018" s="2"/>
      <c r="HM4018" s="2"/>
      <c r="HN4018" s="2"/>
      <c r="HO4018" s="2"/>
      <c r="HP4018" s="2"/>
      <c r="HQ4018" s="2"/>
      <c r="HR4018" s="2"/>
      <c r="HS4018" s="2"/>
      <c r="HT4018" s="2"/>
      <c r="HU4018" s="2"/>
      <c r="HV4018" s="2"/>
      <c r="HW4018" s="2"/>
      <c r="HX4018" s="2"/>
      <c r="HY4018" s="2"/>
      <c r="HZ4018" s="2"/>
      <c r="IA4018" s="2"/>
      <c r="IB4018" s="2"/>
      <c r="IC4018" s="2"/>
      <c r="ID4018" s="2"/>
      <c r="IE4018" s="2"/>
      <c r="IF4018" s="2"/>
      <c r="IG4018" s="2"/>
      <c r="IH4018" s="2"/>
      <c r="II4018" s="2"/>
      <c r="IJ4018" s="2"/>
      <c r="IK4018" s="2"/>
      <c r="IL4018" s="2"/>
      <c r="IM4018" s="2"/>
      <c r="IN4018" s="2"/>
      <c r="IO4018" s="2"/>
      <c r="IP4018" s="2"/>
      <c r="IQ4018" s="2"/>
    </row>
    <row r="4019" spans="1:251" s="16" customFormat="1" ht="18.75" customHeight="1" thickBot="1">
      <c r="A4019" s="17"/>
      <c r="B4019" s="121" t="s">
        <v>11</v>
      </c>
      <c r="C4019" s="122"/>
      <c r="D4019" s="122"/>
      <c r="E4019" s="122"/>
      <c r="F4019" s="122"/>
      <c r="G4019" s="122"/>
      <c r="H4019" s="122"/>
      <c r="I4019" s="122"/>
      <c r="J4019" s="122"/>
      <c r="K4019" s="122"/>
      <c r="L4019" s="122"/>
      <c r="M4019" s="122"/>
      <c r="N4019" s="122"/>
      <c r="O4019" s="122"/>
      <c r="P4019" s="122"/>
      <c r="Q4019" s="122"/>
      <c r="R4019" s="122"/>
      <c r="S4019" s="122"/>
      <c r="T4019" s="122"/>
      <c r="U4019" s="122"/>
      <c r="V4019" s="122"/>
      <c r="W4019" s="122"/>
      <c r="X4019" s="122"/>
      <c r="Y4019" s="122"/>
      <c r="Z4019" s="123"/>
      <c r="AA4019" s="124">
        <f>SUM($AA$4018:$AA$4018)</f>
        <v>19475</v>
      </c>
      <c r="AB4019" s="125"/>
      <c r="AC4019" s="125"/>
      <c r="AD4019" s="125"/>
      <c r="AE4019" s="125"/>
      <c r="AF4019" s="125"/>
      <c r="AG4019" s="125"/>
      <c r="AH4019" s="125"/>
      <c r="AI4019" s="126"/>
      <c r="AJ4019" s="124">
        <f>SUM($AJ$4018:$AJ$4018)</f>
        <v>120145</v>
      </c>
      <c r="AK4019" s="125"/>
      <c r="AL4019" s="125"/>
      <c r="AM4019" s="125"/>
      <c r="AN4019" s="125"/>
      <c r="AO4019" s="125"/>
      <c r="AP4019" s="125"/>
      <c r="AQ4019" s="125"/>
      <c r="AR4019" s="126"/>
      <c r="AS4019" s="127"/>
      <c r="AT4019" s="128"/>
      <c r="AU4019" s="128"/>
      <c r="AV4019" s="128"/>
      <c r="AW4019" s="128"/>
      <c r="AX4019" s="129"/>
      <c r="AY4019" s="2"/>
      <c r="AZ4019" s="2"/>
      <c r="BA4019" s="2"/>
      <c r="BB4019" s="2"/>
      <c r="BC4019" s="2"/>
      <c r="BD4019" s="2"/>
      <c r="BE4019" s="2"/>
      <c r="BF4019" s="2"/>
      <c r="BG4019" s="2"/>
      <c r="BH4019" s="2"/>
      <c r="BI4019" s="2"/>
      <c r="BJ4019" s="2"/>
      <c r="BK4019" s="2"/>
      <c r="BL4019" s="2"/>
      <c r="BM4019" s="2"/>
      <c r="BN4019" s="2"/>
      <c r="BO4019" s="2"/>
      <c r="BP4019" s="2"/>
      <c r="BQ4019" s="2"/>
      <c r="BR4019" s="2"/>
      <c r="BS4019" s="2"/>
      <c r="BT4019" s="2"/>
      <c r="BU4019" s="2"/>
      <c r="BV4019" s="2"/>
      <c r="BW4019" s="2"/>
      <c r="BX4019" s="2"/>
      <c r="BY4019" s="2"/>
      <c r="BZ4019" s="2"/>
      <c r="CA4019" s="2"/>
      <c r="CB4019" s="2"/>
      <c r="CC4019" s="2"/>
      <c r="CD4019" s="2"/>
      <c r="CE4019" s="2"/>
      <c r="CF4019" s="2"/>
      <c r="CG4019" s="2"/>
      <c r="CH4019" s="2"/>
      <c r="CI4019" s="2"/>
      <c r="CJ4019" s="2"/>
      <c r="CK4019" s="2"/>
      <c r="CL4019" s="2"/>
      <c r="CM4019" s="2"/>
      <c r="CN4019" s="2"/>
      <c r="CO4019" s="2"/>
      <c r="CP4019" s="2"/>
      <c r="CQ4019" s="2"/>
      <c r="CR4019" s="2"/>
      <c r="CS4019" s="2"/>
      <c r="CT4019" s="2"/>
      <c r="CU4019" s="2"/>
      <c r="CV4019" s="2"/>
      <c r="CW4019" s="2"/>
      <c r="CX4019" s="2"/>
      <c r="CY4019" s="2"/>
      <c r="CZ4019" s="2"/>
      <c r="DA4019" s="2"/>
      <c r="DB4019" s="2"/>
      <c r="DC4019" s="2"/>
      <c r="DD4019" s="2"/>
      <c r="DE4019" s="2"/>
      <c r="DF4019" s="2"/>
      <c r="DG4019" s="2"/>
      <c r="DH4019" s="2"/>
      <c r="DI4019" s="2"/>
      <c r="DJ4019" s="2"/>
      <c r="DK4019" s="2"/>
      <c r="DL4019" s="2"/>
      <c r="DM4019" s="2"/>
      <c r="DN4019" s="2"/>
      <c r="DO4019" s="2"/>
      <c r="DP4019" s="2"/>
      <c r="DQ4019" s="2"/>
      <c r="DR4019" s="2"/>
      <c r="DS4019" s="2"/>
      <c r="DT4019" s="2"/>
      <c r="DU4019" s="2"/>
      <c r="DV4019" s="2"/>
      <c r="DW4019" s="2"/>
      <c r="DX4019" s="2"/>
      <c r="DY4019" s="2"/>
      <c r="DZ4019" s="2"/>
      <c r="EA4019" s="2"/>
      <c r="EB4019" s="2"/>
      <c r="EC4019" s="2"/>
      <c r="ED4019" s="2"/>
      <c r="EE4019" s="2"/>
      <c r="EF4019" s="2"/>
      <c r="EG4019" s="2"/>
      <c r="EH4019" s="2"/>
      <c r="EI4019" s="2"/>
      <c r="EJ4019" s="2"/>
      <c r="EK4019" s="2"/>
      <c r="EL4019" s="2"/>
      <c r="EM4019" s="2"/>
      <c r="EN4019" s="2"/>
      <c r="EO4019" s="2"/>
      <c r="EP4019" s="2"/>
      <c r="EQ4019" s="2"/>
      <c r="ER4019" s="2"/>
      <c r="ES4019" s="2"/>
      <c r="ET4019" s="2"/>
      <c r="EU4019" s="2"/>
      <c r="EV4019" s="2"/>
      <c r="EW4019" s="2"/>
      <c r="EX4019" s="2"/>
      <c r="EY4019" s="2"/>
      <c r="EZ4019" s="2"/>
      <c r="FA4019" s="2"/>
      <c r="FB4019" s="2"/>
      <c r="FC4019" s="2"/>
      <c r="FD4019" s="2"/>
      <c r="FE4019" s="2"/>
      <c r="FF4019" s="2"/>
      <c r="FG4019" s="2"/>
      <c r="FH4019" s="2"/>
      <c r="FI4019" s="2"/>
      <c r="FJ4019" s="2"/>
      <c r="FK4019" s="2"/>
      <c r="FL4019" s="2"/>
      <c r="FM4019" s="2"/>
      <c r="FN4019" s="2"/>
      <c r="FO4019" s="2"/>
      <c r="FP4019" s="2"/>
      <c r="FQ4019" s="2"/>
      <c r="FR4019" s="2"/>
      <c r="FS4019" s="2"/>
      <c r="FT4019" s="2"/>
      <c r="FU4019" s="2"/>
      <c r="FV4019" s="2"/>
      <c r="FW4019" s="2"/>
      <c r="FX4019" s="2"/>
      <c r="FY4019" s="2"/>
      <c r="FZ4019" s="2"/>
      <c r="GA4019" s="2"/>
      <c r="GB4019" s="2"/>
      <c r="GC4019" s="2"/>
      <c r="GD4019" s="2"/>
      <c r="GE4019" s="2"/>
      <c r="GF4019" s="2"/>
      <c r="GG4019" s="2"/>
      <c r="GH4019" s="2"/>
      <c r="GI4019" s="2"/>
      <c r="GJ4019" s="2"/>
      <c r="GK4019" s="2"/>
      <c r="GL4019" s="2"/>
      <c r="GM4019" s="2"/>
      <c r="GN4019" s="2"/>
      <c r="GO4019" s="2"/>
      <c r="GP4019" s="2"/>
      <c r="GQ4019" s="2"/>
      <c r="GR4019" s="2"/>
      <c r="GS4019" s="2"/>
      <c r="GT4019" s="2"/>
      <c r="GU4019" s="2"/>
      <c r="GV4019" s="2"/>
      <c r="GW4019" s="2"/>
      <c r="GX4019" s="2"/>
      <c r="GY4019" s="2"/>
      <c r="GZ4019" s="2"/>
      <c r="HA4019" s="2"/>
      <c r="HB4019" s="2"/>
      <c r="HC4019" s="2"/>
      <c r="HD4019" s="2"/>
      <c r="HE4019" s="2"/>
      <c r="HF4019" s="2"/>
      <c r="HG4019" s="2"/>
      <c r="HH4019" s="2"/>
      <c r="HI4019" s="2"/>
      <c r="HJ4019" s="2"/>
      <c r="HK4019" s="2"/>
      <c r="HL4019" s="2"/>
      <c r="HM4019" s="2"/>
      <c r="HN4019" s="2"/>
      <c r="HO4019" s="2"/>
      <c r="HP4019" s="2"/>
      <c r="HQ4019" s="2"/>
      <c r="HR4019" s="2"/>
      <c r="HS4019" s="2"/>
      <c r="HT4019" s="2"/>
      <c r="HU4019" s="2"/>
      <c r="HV4019" s="2"/>
      <c r="HW4019" s="2"/>
      <c r="HX4019" s="2"/>
      <c r="HY4019" s="2"/>
      <c r="HZ4019" s="2"/>
      <c r="IA4019" s="2"/>
      <c r="IB4019" s="2"/>
      <c r="IC4019" s="2"/>
      <c r="ID4019" s="2"/>
      <c r="IE4019" s="2"/>
      <c r="IF4019" s="2"/>
      <c r="IG4019" s="2"/>
      <c r="IH4019" s="2"/>
      <c r="II4019" s="2"/>
      <c r="IJ4019" s="2"/>
      <c r="IK4019" s="2"/>
      <c r="IL4019" s="2"/>
      <c r="IM4019" s="2"/>
      <c r="IN4019" s="2"/>
      <c r="IO4019" s="2"/>
      <c r="IP4019" s="2"/>
      <c r="IQ4019" s="2"/>
    </row>
    <row r="4021" spans="1:251" ht="18.75">
      <c r="A4021" s="1" t="s">
        <v>0</v>
      </c>
      <c r="AW4021" s="3"/>
      <c r="AX4021" s="4"/>
      <c r="AY4021" s="3"/>
    </row>
    <row r="4023" spans="1:251" ht="18.75">
      <c r="B4023" s="101" t="s">
        <v>8</v>
      </c>
      <c r="C4023" s="102"/>
      <c r="D4023" s="102"/>
      <c r="E4023" s="102"/>
      <c r="F4023" s="102"/>
      <c r="G4023" s="102"/>
      <c r="H4023" s="102"/>
      <c r="I4023" s="102"/>
      <c r="J4023" s="102"/>
      <c r="K4023" s="102"/>
      <c r="L4023" s="102"/>
      <c r="M4023" s="102"/>
      <c r="N4023" s="102"/>
      <c r="O4023" s="102"/>
      <c r="P4023" s="102"/>
      <c r="Q4023" s="102"/>
      <c r="R4023" s="102"/>
      <c r="S4023" s="102"/>
      <c r="T4023" s="102"/>
      <c r="U4023" s="102"/>
      <c r="V4023" s="102"/>
      <c r="W4023" s="102"/>
      <c r="X4023" s="102"/>
      <c r="Y4023" s="102"/>
      <c r="Z4023" s="102"/>
      <c r="AA4023" s="102"/>
      <c r="AB4023" s="102"/>
      <c r="AC4023" s="102"/>
      <c r="AD4023" s="102"/>
      <c r="AE4023" s="102"/>
      <c r="AF4023" s="102"/>
      <c r="AG4023" s="102"/>
      <c r="AH4023" s="102"/>
      <c r="AI4023" s="102"/>
      <c r="AJ4023" s="102"/>
      <c r="AK4023" s="102"/>
      <c r="AL4023" s="102"/>
      <c r="AM4023" s="102"/>
      <c r="AN4023" s="102"/>
      <c r="AO4023" s="102"/>
      <c r="AP4023" s="102"/>
      <c r="AQ4023" s="102"/>
      <c r="AR4023" s="102"/>
      <c r="AS4023" s="102"/>
      <c r="AT4023" s="102"/>
      <c r="AU4023" s="102"/>
      <c r="AV4023" s="102"/>
      <c r="AW4023" s="102"/>
      <c r="AX4023" s="102"/>
    </row>
    <row r="4024" spans="1:251">
      <c r="Z4024" s="5"/>
      <c r="AD4024" s="5"/>
      <c r="AE4024" s="5"/>
      <c r="AF4024" s="5"/>
      <c r="AG4024" s="5"/>
      <c r="AH4024" s="5"/>
      <c r="AI4024" s="5"/>
      <c r="AO4024" s="5"/>
    </row>
    <row r="4025" spans="1:251" ht="13.5" thickBot="1">
      <c r="Z4025" s="5"/>
      <c r="AD4025" s="5"/>
      <c r="AE4025" s="5"/>
      <c r="AF4025" s="5"/>
      <c r="AG4025" s="5"/>
      <c r="AH4025" s="5"/>
      <c r="AI4025" s="5"/>
      <c r="AO4025" s="5"/>
      <c r="DI4025" s="6"/>
    </row>
    <row r="4026" spans="1:251" ht="24.75" customHeight="1" thickBot="1">
      <c r="B4026" s="103" t="s">
        <v>1</v>
      </c>
      <c r="C4026" s="104"/>
      <c r="D4026" s="104"/>
      <c r="E4026" s="104"/>
      <c r="F4026" s="104"/>
      <c r="G4026" s="104"/>
      <c r="H4026" s="105" t="s">
        <v>424</v>
      </c>
      <c r="I4026" s="106"/>
      <c r="J4026" s="106"/>
      <c r="K4026" s="106"/>
      <c r="L4026" s="106"/>
      <c r="M4026" s="106"/>
      <c r="N4026" s="106"/>
      <c r="O4026" s="106"/>
      <c r="P4026" s="106"/>
      <c r="Q4026" s="106"/>
      <c r="R4026" s="106"/>
      <c r="S4026" s="106"/>
      <c r="T4026" s="106"/>
      <c r="U4026" s="106"/>
      <c r="V4026" s="106"/>
      <c r="W4026" s="106"/>
      <c r="X4026" s="106"/>
      <c r="Y4026" s="106"/>
      <c r="Z4026" s="106"/>
      <c r="AA4026" s="106"/>
      <c r="AB4026" s="106"/>
      <c r="AC4026" s="106"/>
      <c r="AD4026" s="106"/>
      <c r="AE4026" s="106"/>
      <c r="AF4026" s="106"/>
      <c r="AG4026" s="106"/>
      <c r="AH4026" s="106"/>
      <c r="AI4026" s="106"/>
      <c r="AJ4026" s="106"/>
      <c r="AK4026" s="106"/>
      <c r="AL4026" s="106"/>
      <c r="AM4026" s="106"/>
      <c r="AN4026" s="106"/>
      <c r="AO4026" s="106"/>
      <c r="AP4026" s="106"/>
      <c r="AQ4026" s="106"/>
      <c r="AR4026" s="106"/>
      <c r="AS4026" s="106"/>
      <c r="AT4026" s="106"/>
      <c r="AU4026" s="106"/>
      <c r="AV4026" s="106"/>
      <c r="AW4026" s="106"/>
      <c r="AX4026" s="107"/>
      <c r="DI4026" s="6"/>
    </row>
    <row r="4027" spans="1:251" ht="14.25">
      <c r="B4027" s="7"/>
      <c r="C4027" s="7"/>
      <c r="D4027" s="7"/>
      <c r="E4027" s="7"/>
      <c r="F4027" s="7"/>
      <c r="G4027" s="7"/>
      <c r="H4027" s="8"/>
      <c r="I4027" s="8"/>
      <c r="J4027" s="8"/>
      <c r="K4027" s="8"/>
      <c r="L4027" s="9"/>
      <c r="M4027" s="9"/>
      <c r="N4027" s="9"/>
      <c r="O4027" s="9"/>
      <c r="P4027" s="8"/>
      <c r="Q4027" s="8"/>
      <c r="R4027" s="8"/>
      <c r="S4027" s="8"/>
      <c r="T4027" s="8"/>
      <c r="U4027" s="8"/>
      <c r="V4027" s="10"/>
      <c r="W4027" s="10"/>
      <c r="X4027" s="10"/>
      <c r="Y4027" s="10"/>
      <c r="Z4027" s="10"/>
      <c r="AA4027" s="10"/>
      <c r="AB4027" s="10"/>
      <c r="AC4027" s="10"/>
      <c r="AD4027" s="10"/>
      <c r="AE4027" s="10"/>
      <c r="AF4027" s="10"/>
      <c r="AG4027" s="10"/>
      <c r="AH4027" s="10"/>
      <c r="AI4027" s="10"/>
      <c r="AJ4027" s="10"/>
      <c r="AK4027" s="10"/>
      <c r="AL4027" s="10"/>
      <c r="AM4027" s="10"/>
      <c r="AN4027" s="10"/>
      <c r="AO4027" s="10"/>
      <c r="AP4027" s="10"/>
      <c r="AQ4027" s="10"/>
      <c r="AR4027" s="10"/>
      <c r="AS4027" s="10"/>
      <c r="AT4027" s="10"/>
      <c r="AU4027" s="10"/>
      <c r="AV4027" s="10"/>
      <c r="AW4027" s="10"/>
      <c r="AX4027" s="10"/>
      <c r="DI4027" s="6"/>
    </row>
    <row r="4028" spans="1:251" ht="15" thickBot="1">
      <c r="A4028" s="11"/>
      <c r="B4028" s="10" t="s">
        <v>2</v>
      </c>
      <c r="C4028" s="8"/>
      <c r="D4028" s="8"/>
      <c r="E4028" s="8"/>
      <c r="F4028" s="8"/>
      <c r="G4028" s="8"/>
      <c r="H4028" s="8"/>
      <c r="I4028" s="8"/>
      <c r="J4028" s="8"/>
      <c r="K4028" s="8"/>
      <c r="L4028" s="9"/>
      <c r="M4028" s="9"/>
      <c r="N4028" s="9"/>
      <c r="O4028" s="9"/>
      <c r="P4028" s="8"/>
      <c r="Q4028" s="8"/>
      <c r="R4028" s="8"/>
      <c r="S4028" s="8"/>
      <c r="T4028" s="8"/>
      <c r="U4028" s="8"/>
      <c r="V4028" s="10"/>
      <c r="W4028" s="10"/>
      <c r="X4028" s="10"/>
      <c r="Y4028" s="10"/>
      <c r="Z4028" s="10"/>
      <c r="AA4028" s="10"/>
      <c r="AB4028" s="10"/>
      <c r="AC4028" s="10"/>
      <c r="AD4028" s="10"/>
      <c r="AE4028" s="10"/>
      <c r="AF4028" s="10"/>
      <c r="AG4028" s="10"/>
      <c r="AH4028" s="10"/>
      <c r="AI4028" s="10"/>
      <c r="AJ4028" s="10"/>
      <c r="AK4028" s="10"/>
      <c r="AL4028" s="10"/>
      <c r="AM4028" s="10"/>
      <c r="AN4028" s="10"/>
      <c r="AO4028" s="10"/>
      <c r="AP4028" s="10"/>
      <c r="AQ4028" s="10"/>
      <c r="AR4028" s="10"/>
      <c r="AS4028" s="10"/>
      <c r="AT4028" s="10"/>
      <c r="AU4028" s="10"/>
      <c r="AV4028" s="10"/>
      <c r="AW4028" s="10"/>
      <c r="AX4028" s="10"/>
      <c r="DI4028" s="6"/>
    </row>
    <row r="4029" spans="1:251" ht="14.25">
      <c r="A4029" s="8"/>
      <c r="B4029" s="12"/>
      <c r="C4029" s="7"/>
      <c r="D4029" s="7"/>
      <c r="E4029" s="7"/>
      <c r="F4029" s="7"/>
      <c r="G4029" s="7"/>
      <c r="H4029" s="7"/>
      <c r="I4029" s="7"/>
      <c r="J4029" s="7"/>
      <c r="K4029" s="7"/>
      <c r="L4029" s="13"/>
      <c r="M4029" s="13"/>
      <c r="N4029" s="13"/>
      <c r="O4029" s="13"/>
      <c r="P4029" s="7"/>
      <c r="Q4029" s="7"/>
      <c r="R4029" s="7"/>
      <c r="S4029" s="7"/>
      <c r="T4029" s="7"/>
      <c r="U4029" s="7"/>
      <c r="V4029" s="14"/>
      <c r="W4029" s="14"/>
      <c r="X4029" s="14"/>
      <c r="Y4029" s="14"/>
      <c r="Z4029" s="14"/>
      <c r="AA4029" s="14"/>
      <c r="AB4029" s="14"/>
      <c r="AC4029" s="14"/>
      <c r="AD4029" s="14"/>
      <c r="AE4029" s="14"/>
      <c r="AF4029" s="14"/>
      <c r="AG4029" s="14"/>
      <c r="AH4029" s="14"/>
      <c r="AI4029" s="14"/>
      <c r="AJ4029" s="14"/>
      <c r="AK4029" s="14"/>
      <c r="AL4029" s="14"/>
      <c r="AM4029" s="14"/>
      <c r="AN4029" s="14"/>
      <c r="AO4029" s="14"/>
      <c r="AP4029" s="14"/>
      <c r="AQ4029" s="14"/>
      <c r="AR4029" s="14"/>
      <c r="AS4029" s="14"/>
      <c r="AT4029" s="14"/>
      <c r="AU4029" s="14"/>
      <c r="AV4029" s="14"/>
      <c r="AW4029" s="14"/>
      <c r="AX4029" s="15"/>
    </row>
    <row r="4030" spans="1:251" ht="12" customHeight="1">
      <c r="A4030" s="8"/>
      <c r="B4030" s="108" t="s">
        <v>425</v>
      </c>
      <c r="C4030" s="109"/>
      <c r="D4030" s="109"/>
      <c r="E4030" s="109"/>
      <c r="F4030" s="109"/>
      <c r="G4030" s="109"/>
      <c r="H4030" s="109"/>
      <c r="I4030" s="109"/>
      <c r="J4030" s="109"/>
      <c r="K4030" s="109"/>
      <c r="L4030" s="109"/>
      <c r="M4030" s="109"/>
      <c r="N4030" s="109"/>
      <c r="O4030" s="109"/>
      <c r="P4030" s="109"/>
      <c r="Q4030" s="109"/>
      <c r="R4030" s="109"/>
      <c r="S4030" s="109"/>
      <c r="T4030" s="109"/>
      <c r="U4030" s="109"/>
      <c r="V4030" s="109"/>
      <c r="W4030" s="109"/>
      <c r="X4030" s="109"/>
      <c r="Y4030" s="109"/>
      <c r="Z4030" s="109"/>
      <c r="AA4030" s="109"/>
      <c r="AB4030" s="109"/>
      <c r="AC4030" s="109"/>
      <c r="AD4030" s="109"/>
      <c r="AE4030" s="109"/>
      <c r="AF4030" s="109"/>
      <c r="AG4030" s="109"/>
      <c r="AH4030" s="109"/>
      <c r="AI4030" s="109"/>
      <c r="AJ4030" s="109"/>
      <c r="AK4030" s="109"/>
      <c r="AL4030" s="109"/>
      <c r="AM4030" s="109"/>
      <c r="AN4030" s="109"/>
      <c r="AO4030" s="109"/>
      <c r="AP4030" s="109"/>
      <c r="AQ4030" s="109"/>
      <c r="AR4030" s="109"/>
      <c r="AS4030" s="109"/>
      <c r="AT4030" s="109"/>
      <c r="AU4030" s="109"/>
      <c r="AV4030" s="109"/>
      <c r="AW4030" s="109"/>
      <c r="AX4030" s="110"/>
    </row>
    <row r="4031" spans="1:251" ht="12" customHeight="1">
      <c r="A4031" s="8"/>
      <c r="B4031" s="108"/>
      <c r="C4031" s="109"/>
      <c r="D4031" s="109"/>
      <c r="E4031" s="109"/>
      <c r="F4031" s="109"/>
      <c r="G4031" s="109"/>
      <c r="H4031" s="109"/>
      <c r="I4031" s="109"/>
      <c r="J4031" s="109"/>
      <c r="K4031" s="109"/>
      <c r="L4031" s="109"/>
      <c r="M4031" s="109"/>
      <c r="N4031" s="109"/>
      <c r="O4031" s="109"/>
      <c r="P4031" s="109"/>
      <c r="Q4031" s="109"/>
      <c r="R4031" s="109"/>
      <c r="S4031" s="109"/>
      <c r="T4031" s="109"/>
      <c r="U4031" s="109"/>
      <c r="V4031" s="109"/>
      <c r="W4031" s="109"/>
      <c r="X4031" s="109"/>
      <c r="Y4031" s="109"/>
      <c r="Z4031" s="109"/>
      <c r="AA4031" s="109"/>
      <c r="AB4031" s="109"/>
      <c r="AC4031" s="109"/>
      <c r="AD4031" s="109"/>
      <c r="AE4031" s="109"/>
      <c r="AF4031" s="109"/>
      <c r="AG4031" s="109"/>
      <c r="AH4031" s="109"/>
      <c r="AI4031" s="109"/>
      <c r="AJ4031" s="109"/>
      <c r="AK4031" s="109"/>
      <c r="AL4031" s="109"/>
      <c r="AM4031" s="109"/>
      <c r="AN4031" s="109"/>
      <c r="AO4031" s="109"/>
      <c r="AP4031" s="109"/>
      <c r="AQ4031" s="109"/>
      <c r="AR4031" s="109"/>
      <c r="AS4031" s="109"/>
      <c r="AT4031" s="109"/>
      <c r="AU4031" s="109"/>
      <c r="AV4031" s="109"/>
      <c r="AW4031" s="109"/>
      <c r="AX4031" s="110"/>
      <c r="BC4031" s="16"/>
    </row>
    <row r="4032" spans="1:251" ht="12" customHeight="1">
      <c r="A4032" s="8"/>
      <c r="B4032" s="108"/>
      <c r="C4032" s="109"/>
      <c r="D4032" s="109"/>
      <c r="E4032" s="109"/>
      <c r="F4032" s="109"/>
      <c r="G4032" s="109"/>
      <c r="H4032" s="109"/>
      <c r="I4032" s="109"/>
      <c r="J4032" s="109"/>
      <c r="K4032" s="109"/>
      <c r="L4032" s="109"/>
      <c r="M4032" s="109"/>
      <c r="N4032" s="109"/>
      <c r="O4032" s="109"/>
      <c r="P4032" s="109"/>
      <c r="Q4032" s="109"/>
      <c r="R4032" s="109"/>
      <c r="S4032" s="109"/>
      <c r="T4032" s="109"/>
      <c r="U4032" s="109"/>
      <c r="V4032" s="109"/>
      <c r="W4032" s="109"/>
      <c r="X4032" s="109"/>
      <c r="Y4032" s="109"/>
      <c r="Z4032" s="109"/>
      <c r="AA4032" s="109"/>
      <c r="AB4032" s="109"/>
      <c r="AC4032" s="109"/>
      <c r="AD4032" s="109"/>
      <c r="AE4032" s="109"/>
      <c r="AF4032" s="109"/>
      <c r="AG4032" s="109"/>
      <c r="AH4032" s="109"/>
      <c r="AI4032" s="109"/>
      <c r="AJ4032" s="109"/>
      <c r="AK4032" s="109"/>
      <c r="AL4032" s="109"/>
      <c r="AM4032" s="109"/>
      <c r="AN4032" s="109"/>
      <c r="AO4032" s="109"/>
      <c r="AP4032" s="109"/>
      <c r="AQ4032" s="109"/>
      <c r="AR4032" s="109"/>
      <c r="AS4032" s="109"/>
      <c r="AT4032" s="109"/>
      <c r="AU4032" s="109"/>
      <c r="AV4032" s="109"/>
      <c r="AW4032" s="109"/>
      <c r="AX4032" s="110"/>
    </row>
    <row r="4033" spans="1:251" ht="12" customHeight="1">
      <c r="A4033" s="8"/>
      <c r="B4033" s="108"/>
      <c r="C4033" s="109"/>
      <c r="D4033" s="109"/>
      <c r="E4033" s="109"/>
      <c r="F4033" s="109"/>
      <c r="G4033" s="109"/>
      <c r="H4033" s="109"/>
      <c r="I4033" s="109"/>
      <c r="J4033" s="109"/>
      <c r="K4033" s="109"/>
      <c r="L4033" s="109"/>
      <c r="M4033" s="109"/>
      <c r="N4033" s="109"/>
      <c r="O4033" s="109"/>
      <c r="P4033" s="109"/>
      <c r="Q4033" s="109"/>
      <c r="R4033" s="109"/>
      <c r="S4033" s="109"/>
      <c r="T4033" s="109"/>
      <c r="U4033" s="109"/>
      <c r="V4033" s="109"/>
      <c r="W4033" s="109"/>
      <c r="X4033" s="109"/>
      <c r="Y4033" s="109"/>
      <c r="Z4033" s="109"/>
      <c r="AA4033" s="109"/>
      <c r="AB4033" s="109"/>
      <c r="AC4033" s="109"/>
      <c r="AD4033" s="109"/>
      <c r="AE4033" s="109"/>
      <c r="AF4033" s="109"/>
      <c r="AG4033" s="109"/>
      <c r="AH4033" s="109"/>
      <c r="AI4033" s="109"/>
      <c r="AJ4033" s="109"/>
      <c r="AK4033" s="109"/>
      <c r="AL4033" s="109"/>
      <c r="AM4033" s="109"/>
      <c r="AN4033" s="109"/>
      <c r="AO4033" s="109"/>
      <c r="AP4033" s="109"/>
      <c r="AQ4033" s="109"/>
      <c r="AR4033" s="109"/>
      <c r="AS4033" s="109"/>
      <c r="AT4033" s="109"/>
      <c r="AU4033" s="109"/>
      <c r="AV4033" s="109"/>
      <c r="AW4033" s="109"/>
      <c r="AX4033" s="110"/>
    </row>
    <row r="4034" spans="1:251" ht="12" customHeight="1">
      <c r="A4034" s="8"/>
      <c r="B4034" s="108"/>
      <c r="C4034" s="109"/>
      <c r="D4034" s="109"/>
      <c r="E4034" s="109"/>
      <c r="F4034" s="109"/>
      <c r="G4034" s="109"/>
      <c r="H4034" s="109"/>
      <c r="I4034" s="109"/>
      <c r="J4034" s="109"/>
      <c r="K4034" s="109"/>
      <c r="L4034" s="109"/>
      <c r="M4034" s="109"/>
      <c r="N4034" s="109"/>
      <c r="O4034" s="109"/>
      <c r="P4034" s="109"/>
      <c r="Q4034" s="109"/>
      <c r="R4034" s="109"/>
      <c r="S4034" s="109"/>
      <c r="T4034" s="109"/>
      <c r="U4034" s="109"/>
      <c r="V4034" s="109"/>
      <c r="W4034" s="109"/>
      <c r="X4034" s="109"/>
      <c r="Y4034" s="109"/>
      <c r="Z4034" s="109"/>
      <c r="AA4034" s="109"/>
      <c r="AB4034" s="109"/>
      <c r="AC4034" s="109"/>
      <c r="AD4034" s="109"/>
      <c r="AE4034" s="109"/>
      <c r="AF4034" s="109"/>
      <c r="AG4034" s="109"/>
      <c r="AH4034" s="109"/>
      <c r="AI4034" s="109"/>
      <c r="AJ4034" s="109"/>
      <c r="AK4034" s="109"/>
      <c r="AL4034" s="109"/>
      <c r="AM4034" s="109"/>
      <c r="AN4034" s="109"/>
      <c r="AO4034" s="109"/>
      <c r="AP4034" s="109"/>
      <c r="AQ4034" s="109"/>
      <c r="AR4034" s="109"/>
      <c r="AS4034" s="109"/>
      <c r="AT4034" s="109"/>
      <c r="AU4034" s="109"/>
      <c r="AV4034" s="109"/>
      <c r="AW4034" s="109"/>
      <c r="AX4034" s="110"/>
    </row>
    <row r="4035" spans="1:251" ht="15" thickBot="1">
      <c r="A4035" s="17"/>
      <c r="B4035" s="18"/>
      <c r="C4035" s="19"/>
      <c r="D4035" s="19"/>
      <c r="E4035" s="19"/>
      <c r="F4035" s="19"/>
      <c r="G4035" s="19"/>
      <c r="H4035" s="19"/>
      <c r="I4035" s="19"/>
      <c r="J4035" s="19"/>
      <c r="K4035" s="19"/>
      <c r="L4035" s="19"/>
      <c r="M4035" s="19"/>
      <c r="N4035" s="19"/>
      <c r="O4035" s="19"/>
      <c r="P4035" s="19"/>
      <c r="Q4035" s="19"/>
      <c r="R4035" s="19"/>
      <c r="S4035" s="19"/>
      <c r="T4035" s="19"/>
      <c r="U4035" s="19"/>
      <c r="V4035" s="19"/>
      <c r="W4035" s="19"/>
      <c r="X4035" s="19"/>
      <c r="Y4035" s="19"/>
      <c r="Z4035" s="19"/>
      <c r="AA4035" s="19"/>
      <c r="AB4035" s="19"/>
      <c r="AC4035" s="19"/>
      <c r="AD4035" s="19"/>
      <c r="AE4035" s="19"/>
      <c r="AF4035" s="19"/>
      <c r="AG4035" s="19"/>
      <c r="AH4035" s="19"/>
      <c r="AI4035" s="19"/>
      <c r="AJ4035" s="19"/>
      <c r="AK4035" s="19"/>
      <c r="AL4035" s="19"/>
      <c r="AM4035" s="19"/>
      <c r="AN4035" s="19"/>
      <c r="AO4035" s="19"/>
      <c r="AP4035" s="19"/>
      <c r="AQ4035" s="19"/>
      <c r="AR4035" s="19"/>
      <c r="AS4035" s="19"/>
      <c r="AT4035" s="19"/>
      <c r="AU4035" s="19"/>
      <c r="AV4035" s="19"/>
      <c r="AW4035" s="19"/>
      <c r="AX4035" s="20"/>
    </row>
    <row r="4036" spans="1:251">
      <c r="B4036" s="21"/>
    </row>
    <row r="4037" spans="1:251" ht="15" thickBot="1">
      <c r="A4037" s="11"/>
      <c r="B4037" s="10" t="s">
        <v>3</v>
      </c>
      <c r="C4037" s="8"/>
      <c r="D4037" s="8"/>
      <c r="E4037" s="8"/>
      <c r="F4037" s="8"/>
      <c r="G4037" s="8"/>
      <c r="H4037" s="8"/>
      <c r="I4037" s="8"/>
      <c r="J4037" s="8"/>
      <c r="K4037" s="8"/>
      <c r="L4037" s="9"/>
      <c r="M4037" s="9"/>
      <c r="N4037" s="9"/>
      <c r="O4037" s="9"/>
      <c r="P4037" s="8"/>
      <c r="Q4037" s="8"/>
      <c r="R4037" s="8"/>
      <c r="S4037" s="8"/>
      <c r="T4037" s="8"/>
      <c r="U4037" s="8"/>
      <c r="V4037" s="10"/>
      <c r="W4037" s="10"/>
      <c r="X4037" s="10"/>
      <c r="Y4037" s="10"/>
      <c r="Z4037" s="10"/>
      <c r="AA4037" s="10"/>
      <c r="AB4037" s="10"/>
      <c r="AC4037" s="10"/>
      <c r="AD4037" s="10"/>
      <c r="AE4037" s="10"/>
      <c r="AF4037" s="10"/>
      <c r="AG4037" s="10"/>
      <c r="AH4037" s="10"/>
      <c r="AI4037" s="10"/>
      <c r="AJ4037" s="10"/>
      <c r="AK4037" s="10"/>
      <c r="AL4037" s="10"/>
      <c r="AM4037" s="10"/>
      <c r="AN4037" s="10"/>
      <c r="AO4037" s="10"/>
      <c r="AP4037" s="10"/>
      <c r="AQ4037" s="10"/>
      <c r="AR4037" s="10"/>
      <c r="AS4037" s="10"/>
      <c r="AT4037" s="10"/>
      <c r="AU4037" s="10"/>
      <c r="AV4037" s="10"/>
      <c r="AW4037" s="10"/>
      <c r="AX4037" s="10"/>
      <c r="DI4037" s="6"/>
    </row>
    <row r="4038" spans="1:251" ht="14.25">
      <c r="A4038" s="8"/>
      <c r="B4038" s="12"/>
      <c r="C4038" s="7"/>
      <c r="D4038" s="7"/>
      <c r="E4038" s="7"/>
      <c r="F4038" s="7"/>
      <c r="G4038" s="7"/>
      <c r="H4038" s="7"/>
      <c r="I4038" s="7"/>
      <c r="J4038" s="7"/>
      <c r="K4038" s="7"/>
      <c r="L4038" s="13"/>
      <c r="M4038" s="13"/>
      <c r="N4038" s="13"/>
      <c r="O4038" s="13"/>
      <c r="P4038" s="7"/>
      <c r="Q4038" s="7"/>
      <c r="R4038" s="7"/>
      <c r="S4038" s="7"/>
      <c r="T4038" s="7"/>
      <c r="U4038" s="7"/>
      <c r="V4038" s="14"/>
      <c r="W4038" s="14"/>
      <c r="X4038" s="14"/>
      <c r="Y4038" s="14"/>
      <c r="Z4038" s="14"/>
      <c r="AA4038" s="14"/>
      <c r="AB4038" s="14"/>
      <c r="AC4038" s="14"/>
      <c r="AD4038" s="14"/>
      <c r="AE4038" s="14"/>
      <c r="AF4038" s="14"/>
      <c r="AG4038" s="14"/>
      <c r="AH4038" s="14"/>
      <c r="AI4038" s="14"/>
      <c r="AJ4038" s="14"/>
      <c r="AK4038" s="14"/>
      <c r="AL4038" s="14"/>
      <c r="AM4038" s="14"/>
      <c r="AN4038" s="14"/>
      <c r="AO4038" s="14"/>
      <c r="AP4038" s="14"/>
      <c r="AQ4038" s="14"/>
      <c r="AR4038" s="14"/>
      <c r="AS4038" s="14"/>
      <c r="AT4038" s="14"/>
      <c r="AU4038" s="14"/>
      <c r="AV4038" s="14"/>
      <c r="AW4038" s="14"/>
      <c r="AX4038" s="15"/>
    </row>
    <row r="4039" spans="1:251" ht="12" customHeight="1">
      <c r="A4039" s="8"/>
      <c r="B4039" s="108" t="s">
        <v>426</v>
      </c>
      <c r="C4039" s="109"/>
      <c r="D4039" s="109"/>
      <c r="E4039" s="109"/>
      <c r="F4039" s="109"/>
      <c r="G4039" s="109"/>
      <c r="H4039" s="109"/>
      <c r="I4039" s="109"/>
      <c r="J4039" s="109"/>
      <c r="K4039" s="109"/>
      <c r="L4039" s="109"/>
      <c r="M4039" s="109"/>
      <c r="N4039" s="109"/>
      <c r="O4039" s="109"/>
      <c r="P4039" s="109"/>
      <c r="Q4039" s="109"/>
      <c r="R4039" s="109"/>
      <c r="S4039" s="109"/>
      <c r="T4039" s="109"/>
      <c r="U4039" s="109"/>
      <c r="V4039" s="109"/>
      <c r="W4039" s="109"/>
      <c r="X4039" s="109"/>
      <c r="Y4039" s="109"/>
      <c r="Z4039" s="109"/>
      <c r="AA4039" s="109"/>
      <c r="AB4039" s="109"/>
      <c r="AC4039" s="109"/>
      <c r="AD4039" s="109"/>
      <c r="AE4039" s="109"/>
      <c r="AF4039" s="109"/>
      <c r="AG4039" s="109"/>
      <c r="AH4039" s="109"/>
      <c r="AI4039" s="109"/>
      <c r="AJ4039" s="109"/>
      <c r="AK4039" s="109"/>
      <c r="AL4039" s="109"/>
      <c r="AM4039" s="109"/>
      <c r="AN4039" s="109"/>
      <c r="AO4039" s="109"/>
      <c r="AP4039" s="109"/>
      <c r="AQ4039" s="109"/>
      <c r="AR4039" s="109"/>
      <c r="AS4039" s="109"/>
      <c r="AT4039" s="109"/>
      <c r="AU4039" s="109"/>
      <c r="AV4039" s="109"/>
      <c r="AW4039" s="109"/>
      <c r="AX4039" s="110"/>
    </row>
    <row r="4040" spans="1:251" ht="12" customHeight="1">
      <c r="A4040" s="8"/>
      <c r="B4040" s="108"/>
      <c r="C4040" s="109"/>
      <c r="D4040" s="109"/>
      <c r="E4040" s="109"/>
      <c r="F4040" s="109"/>
      <c r="G4040" s="109"/>
      <c r="H4040" s="109"/>
      <c r="I4040" s="109"/>
      <c r="J4040" s="109"/>
      <c r="K4040" s="109"/>
      <c r="L4040" s="109"/>
      <c r="M4040" s="109"/>
      <c r="N4040" s="109"/>
      <c r="O4040" s="109"/>
      <c r="P4040" s="109"/>
      <c r="Q4040" s="109"/>
      <c r="R4040" s="109"/>
      <c r="S4040" s="109"/>
      <c r="T4040" s="109"/>
      <c r="U4040" s="109"/>
      <c r="V4040" s="109"/>
      <c r="W4040" s="109"/>
      <c r="X4040" s="109"/>
      <c r="Y4040" s="109"/>
      <c r="Z4040" s="109"/>
      <c r="AA4040" s="109"/>
      <c r="AB4040" s="109"/>
      <c r="AC4040" s="109"/>
      <c r="AD4040" s="109"/>
      <c r="AE4040" s="109"/>
      <c r="AF4040" s="109"/>
      <c r="AG4040" s="109"/>
      <c r="AH4040" s="109"/>
      <c r="AI4040" s="109"/>
      <c r="AJ4040" s="109"/>
      <c r="AK4040" s="109"/>
      <c r="AL4040" s="109"/>
      <c r="AM4040" s="109"/>
      <c r="AN4040" s="109"/>
      <c r="AO4040" s="109"/>
      <c r="AP4040" s="109"/>
      <c r="AQ4040" s="109"/>
      <c r="AR4040" s="109"/>
      <c r="AS4040" s="109"/>
      <c r="AT4040" s="109"/>
      <c r="AU4040" s="109"/>
      <c r="AV4040" s="109"/>
      <c r="AW4040" s="109"/>
      <c r="AX4040" s="110"/>
      <c r="BC4040" s="16"/>
    </row>
    <row r="4041" spans="1:251" ht="12" customHeight="1">
      <c r="A4041" s="8"/>
      <c r="B4041" s="108"/>
      <c r="C4041" s="109"/>
      <c r="D4041" s="109"/>
      <c r="E4041" s="109"/>
      <c r="F4041" s="109"/>
      <c r="G4041" s="109"/>
      <c r="H4041" s="109"/>
      <c r="I4041" s="109"/>
      <c r="J4041" s="109"/>
      <c r="K4041" s="109"/>
      <c r="L4041" s="109"/>
      <c r="M4041" s="109"/>
      <c r="N4041" s="109"/>
      <c r="O4041" s="109"/>
      <c r="P4041" s="109"/>
      <c r="Q4041" s="109"/>
      <c r="R4041" s="109"/>
      <c r="S4041" s="109"/>
      <c r="T4041" s="109"/>
      <c r="U4041" s="109"/>
      <c r="V4041" s="109"/>
      <c r="W4041" s="109"/>
      <c r="X4041" s="109"/>
      <c r="Y4041" s="109"/>
      <c r="Z4041" s="109"/>
      <c r="AA4041" s="109"/>
      <c r="AB4041" s="109"/>
      <c r="AC4041" s="109"/>
      <c r="AD4041" s="109"/>
      <c r="AE4041" s="109"/>
      <c r="AF4041" s="109"/>
      <c r="AG4041" s="109"/>
      <c r="AH4041" s="109"/>
      <c r="AI4041" s="109"/>
      <c r="AJ4041" s="109"/>
      <c r="AK4041" s="109"/>
      <c r="AL4041" s="109"/>
      <c r="AM4041" s="109"/>
      <c r="AN4041" s="109"/>
      <c r="AO4041" s="109"/>
      <c r="AP4041" s="109"/>
      <c r="AQ4041" s="109"/>
      <c r="AR4041" s="109"/>
      <c r="AS4041" s="109"/>
      <c r="AT4041" s="109"/>
      <c r="AU4041" s="109"/>
      <c r="AV4041" s="109"/>
      <c r="AW4041" s="109"/>
      <c r="AX4041" s="110"/>
    </row>
    <row r="4042" spans="1:251" ht="12" customHeight="1">
      <c r="A4042" s="8"/>
      <c r="B4042" s="108"/>
      <c r="C4042" s="109"/>
      <c r="D4042" s="109"/>
      <c r="E4042" s="109"/>
      <c r="F4042" s="109"/>
      <c r="G4042" s="109"/>
      <c r="H4042" s="109"/>
      <c r="I4042" s="109"/>
      <c r="J4042" s="109"/>
      <c r="K4042" s="109"/>
      <c r="L4042" s="109"/>
      <c r="M4042" s="109"/>
      <c r="N4042" s="109"/>
      <c r="O4042" s="109"/>
      <c r="P4042" s="109"/>
      <c r="Q4042" s="109"/>
      <c r="R4042" s="109"/>
      <c r="S4042" s="109"/>
      <c r="T4042" s="109"/>
      <c r="U4042" s="109"/>
      <c r="V4042" s="109"/>
      <c r="W4042" s="109"/>
      <c r="X4042" s="109"/>
      <c r="Y4042" s="109"/>
      <c r="Z4042" s="109"/>
      <c r="AA4042" s="109"/>
      <c r="AB4042" s="109"/>
      <c r="AC4042" s="109"/>
      <c r="AD4042" s="109"/>
      <c r="AE4042" s="109"/>
      <c r="AF4042" s="109"/>
      <c r="AG4042" s="109"/>
      <c r="AH4042" s="109"/>
      <c r="AI4042" s="109"/>
      <c r="AJ4042" s="109"/>
      <c r="AK4042" s="109"/>
      <c r="AL4042" s="109"/>
      <c r="AM4042" s="109"/>
      <c r="AN4042" s="109"/>
      <c r="AO4042" s="109"/>
      <c r="AP4042" s="109"/>
      <c r="AQ4042" s="109"/>
      <c r="AR4042" s="109"/>
      <c r="AS4042" s="109"/>
      <c r="AT4042" s="109"/>
      <c r="AU4042" s="109"/>
      <c r="AV4042" s="109"/>
      <c r="AW4042" s="109"/>
      <c r="AX4042" s="110"/>
    </row>
    <row r="4043" spans="1:251" ht="12" customHeight="1">
      <c r="A4043" s="8"/>
      <c r="B4043" s="108"/>
      <c r="C4043" s="109"/>
      <c r="D4043" s="109"/>
      <c r="E4043" s="109"/>
      <c r="F4043" s="109"/>
      <c r="G4043" s="109"/>
      <c r="H4043" s="109"/>
      <c r="I4043" s="109"/>
      <c r="J4043" s="109"/>
      <c r="K4043" s="109"/>
      <c r="L4043" s="109"/>
      <c r="M4043" s="109"/>
      <c r="N4043" s="109"/>
      <c r="O4043" s="109"/>
      <c r="P4043" s="109"/>
      <c r="Q4043" s="109"/>
      <c r="R4043" s="109"/>
      <c r="S4043" s="109"/>
      <c r="T4043" s="109"/>
      <c r="U4043" s="109"/>
      <c r="V4043" s="109"/>
      <c r="W4043" s="109"/>
      <c r="X4043" s="109"/>
      <c r="Y4043" s="109"/>
      <c r="Z4043" s="109"/>
      <c r="AA4043" s="109"/>
      <c r="AB4043" s="109"/>
      <c r="AC4043" s="109"/>
      <c r="AD4043" s="109"/>
      <c r="AE4043" s="109"/>
      <c r="AF4043" s="109"/>
      <c r="AG4043" s="109"/>
      <c r="AH4043" s="109"/>
      <c r="AI4043" s="109"/>
      <c r="AJ4043" s="109"/>
      <c r="AK4043" s="109"/>
      <c r="AL4043" s="109"/>
      <c r="AM4043" s="109"/>
      <c r="AN4043" s="109"/>
      <c r="AO4043" s="109"/>
      <c r="AP4043" s="109"/>
      <c r="AQ4043" s="109"/>
      <c r="AR4043" s="109"/>
      <c r="AS4043" s="109"/>
      <c r="AT4043" s="109"/>
      <c r="AU4043" s="109"/>
      <c r="AV4043" s="109"/>
      <c r="AW4043" s="109"/>
      <c r="AX4043" s="110"/>
    </row>
    <row r="4044" spans="1:251" ht="15" thickBot="1">
      <c r="A4044" s="17"/>
      <c r="B4044" s="18"/>
      <c r="C4044" s="19"/>
      <c r="D4044" s="19"/>
      <c r="E4044" s="19"/>
      <c r="F4044" s="19"/>
      <c r="G4044" s="19"/>
      <c r="H4044" s="19"/>
      <c r="I4044" s="19"/>
      <c r="J4044" s="19"/>
      <c r="K4044" s="19"/>
      <c r="L4044" s="19"/>
      <c r="M4044" s="19"/>
      <c r="N4044" s="19"/>
      <c r="O4044" s="19"/>
      <c r="P4044" s="19"/>
      <c r="Q4044" s="19"/>
      <c r="R4044" s="19"/>
      <c r="S4044" s="19"/>
      <c r="T4044" s="19"/>
      <c r="U4044" s="19"/>
      <c r="V4044" s="19"/>
      <c r="W4044" s="19"/>
      <c r="X4044" s="19"/>
      <c r="Y4044" s="19"/>
      <c r="Z4044" s="19"/>
      <c r="AA4044" s="19"/>
      <c r="AB4044" s="19"/>
      <c r="AC4044" s="19"/>
      <c r="AD4044" s="19"/>
      <c r="AE4044" s="19"/>
      <c r="AF4044" s="19"/>
      <c r="AG4044" s="19"/>
      <c r="AH4044" s="19"/>
      <c r="AI4044" s="19"/>
      <c r="AJ4044" s="19"/>
      <c r="AK4044" s="19"/>
      <c r="AL4044" s="19"/>
      <c r="AM4044" s="19"/>
      <c r="AN4044" s="19"/>
      <c r="AO4044" s="19"/>
      <c r="AP4044" s="19"/>
      <c r="AQ4044" s="19"/>
      <c r="AR4044" s="19"/>
      <c r="AS4044" s="19"/>
      <c r="AT4044" s="19"/>
      <c r="AU4044" s="19"/>
      <c r="AV4044" s="19"/>
      <c r="AW4044" s="19"/>
      <c r="AX4044" s="20"/>
    </row>
    <row r="4045" spans="1:251">
      <c r="B4045" s="21"/>
    </row>
    <row r="4046" spans="1:251" ht="14.25">
      <c r="B4046" s="10" t="s">
        <v>4</v>
      </c>
      <c r="C4046" s="8"/>
      <c r="D4046" s="8"/>
      <c r="E4046" s="8"/>
      <c r="F4046" s="8"/>
      <c r="G4046" s="8"/>
      <c r="H4046" s="8"/>
      <c r="I4046" s="8"/>
      <c r="J4046" s="8"/>
      <c r="K4046" s="8"/>
      <c r="L4046" s="9"/>
      <c r="M4046" s="9"/>
      <c r="N4046" s="9"/>
      <c r="O4046" s="9"/>
      <c r="P4046" s="8"/>
      <c r="Q4046" s="8"/>
      <c r="R4046" s="8"/>
      <c r="S4046" s="8"/>
      <c r="T4046" s="8"/>
      <c r="U4046" s="8"/>
      <c r="V4046" s="10"/>
      <c r="W4046" s="10"/>
      <c r="X4046" s="10"/>
      <c r="Y4046" s="10"/>
      <c r="Z4046" s="10"/>
      <c r="AA4046" s="10"/>
      <c r="AB4046" s="10"/>
      <c r="AC4046" s="10"/>
      <c r="AD4046" s="10"/>
      <c r="AE4046" s="10"/>
      <c r="AF4046" s="10"/>
      <c r="AG4046" s="10"/>
      <c r="AH4046" s="10"/>
      <c r="AI4046" s="10"/>
      <c r="AJ4046" s="10"/>
      <c r="AK4046" s="10"/>
      <c r="AL4046" s="10"/>
      <c r="AM4046" s="10"/>
      <c r="AN4046" s="10"/>
      <c r="AO4046" s="10"/>
      <c r="AP4046" s="10"/>
      <c r="AQ4046" s="10"/>
      <c r="AR4046" s="10"/>
      <c r="AS4046" s="10"/>
      <c r="AT4046" s="10"/>
      <c r="AU4046" s="10"/>
      <c r="AV4046" s="10"/>
      <c r="AW4046" s="10"/>
      <c r="AX4046" s="10"/>
    </row>
    <row r="4047" spans="1:251" ht="15" thickBot="1">
      <c r="B4047" s="8"/>
      <c r="C4047" s="8"/>
      <c r="D4047" s="8"/>
      <c r="E4047" s="8"/>
      <c r="F4047" s="8"/>
      <c r="G4047" s="8"/>
      <c r="H4047" s="8"/>
      <c r="I4047" s="8"/>
      <c r="J4047" s="8"/>
      <c r="K4047" s="8"/>
      <c r="L4047" s="9"/>
      <c r="M4047" s="9"/>
      <c r="N4047" s="9"/>
      <c r="O4047" s="9"/>
      <c r="P4047" s="8"/>
      <c r="Q4047" s="8"/>
      <c r="R4047" s="8"/>
      <c r="S4047" s="8"/>
      <c r="T4047" s="8"/>
      <c r="U4047" s="8"/>
      <c r="V4047" s="10"/>
      <c r="W4047" s="10"/>
      <c r="X4047" s="10"/>
      <c r="Y4047" s="10"/>
      <c r="Z4047" s="10"/>
      <c r="AA4047" s="10"/>
      <c r="AB4047" s="10"/>
      <c r="AC4047" s="10"/>
      <c r="AD4047" s="10"/>
      <c r="AE4047" s="10"/>
      <c r="AF4047" s="10"/>
      <c r="AG4047" s="10"/>
      <c r="AH4047" s="10"/>
      <c r="AI4047" s="10"/>
      <c r="AJ4047" s="10"/>
      <c r="AK4047" s="10"/>
      <c r="AL4047" s="10"/>
      <c r="AM4047" s="10"/>
      <c r="AN4047" s="10"/>
      <c r="AO4047" s="10"/>
      <c r="AP4047" s="10"/>
      <c r="AQ4047" s="10"/>
      <c r="AR4047" s="10"/>
      <c r="AS4047" s="10"/>
      <c r="AT4047" s="10"/>
      <c r="AU4047" s="10"/>
      <c r="AV4047" s="10"/>
      <c r="AW4047" s="10"/>
      <c r="AX4047" s="22" t="s">
        <v>5</v>
      </c>
    </row>
    <row r="4048" spans="1:251" s="16" customFormat="1" ht="13.5" customHeight="1">
      <c r="A4048" s="8"/>
      <c r="B4048" s="111" t="s">
        <v>6</v>
      </c>
      <c r="C4048" s="112"/>
      <c r="D4048" s="112"/>
      <c r="E4048" s="112"/>
      <c r="F4048" s="112"/>
      <c r="G4048" s="112"/>
      <c r="H4048" s="112"/>
      <c r="I4048" s="112"/>
      <c r="J4048" s="112"/>
      <c r="K4048" s="112"/>
      <c r="L4048" s="112"/>
      <c r="M4048" s="112"/>
      <c r="N4048" s="112"/>
      <c r="O4048" s="112"/>
      <c r="P4048" s="112"/>
      <c r="Q4048" s="112"/>
      <c r="R4048" s="112"/>
      <c r="S4048" s="112"/>
      <c r="T4048" s="112"/>
      <c r="U4048" s="112"/>
      <c r="V4048" s="112"/>
      <c r="W4048" s="112"/>
      <c r="X4048" s="112"/>
      <c r="Y4048" s="112"/>
      <c r="Z4048" s="113"/>
      <c r="AA4048" s="117" t="s">
        <v>9</v>
      </c>
      <c r="AB4048" s="112"/>
      <c r="AC4048" s="112"/>
      <c r="AD4048" s="112"/>
      <c r="AE4048" s="112"/>
      <c r="AF4048" s="112"/>
      <c r="AG4048" s="112"/>
      <c r="AH4048" s="112"/>
      <c r="AI4048" s="113"/>
      <c r="AJ4048" s="117" t="s">
        <v>10</v>
      </c>
      <c r="AK4048" s="112"/>
      <c r="AL4048" s="112"/>
      <c r="AM4048" s="112"/>
      <c r="AN4048" s="112"/>
      <c r="AO4048" s="112"/>
      <c r="AP4048" s="112"/>
      <c r="AQ4048" s="112"/>
      <c r="AR4048" s="113"/>
      <c r="AS4048" s="117" t="s">
        <v>7</v>
      </c>
      <c r="AT4048" s="112"/>
      <c r="AU4048" s="112"/>
      <c r="AV4048" s="112"/>
      <c r="AW4048" s="112"/>
      <c r="AX4048" s="119"/>
      <c r="AY4048" s="2"/>
      <c r="AZ4048" s="2"/>
      <c r="BA4048" s="2"/>
      <c r="BB4048" s="2"/>
      <c r="BC4048" s="2"/>
      <c r="BD4048" s="2"/>
      <c r="BE4048" s="2"/>
      <c r="BF4048" s="2"/>
      <c r="BG4048" s="2"/>
      <c r="BH4048" s="2"/>
      <c r="BI4048" s="2"/>
      <c r="BJ4048" s="2"/>
      <c r="BK4048" s="2"/>
      <c r="BL4048" s="2"/>
      <c r="BM4048" s="2"/>
      <c r="BN4048" s="2"/>
      <c r="BO4048" s="2"/>
      <c r="BP4048" s="2"/>
      <c r="BQ4048" s="2"/>
      <c r="BR4048" s="2"/>
      <c r="BS4048" s="2"/>
      <c r="BT4048" s="2"/>
      <c r="BU4048" s="2"/>
      <c r="BV4048" s="2"/>
      <c r="BW4048" s="2"/>
      <c r="BX4048" s="2"/>
      <c r="BY4048" s="2"/>
      <c r="BZ4048" s="2"/>
      <c r="CA4048" s="2"/>
      <c r="CB4048" s="2"/>
      <c r="CC4048" s="2"/>
      <c r="CD4048" s="2"/>
      <c r="CE4048" s="2"/>
      <c r="CF4048" s="2"/>
      <c r="CG4048" s="2"/>
      <c r="CH4048" s="2"/>
      <c r="CI4048" s="2"/>
      <c r="CJ4048" s="2"/>
      <c r="CK4048" s="2"/>
      <c r="CL4048" s="2"/>
      <c r="CM4048" s="2"/>
      <c r="CN4048" s="2"/>
      <c r="CO4048" s="2"/>
      <c r="CP4048" s="2"/>
      <c r="CQ4048" s="2"/>
      <c r="CR4048" s="2"/>
      <c r="CS4048" s="2"/>
      <c r="CT4048" s="2"/>
      <c r="CU4048" s="2"/>
      <c r="CV4048" s="2"/>
      <c r="CW4048" s="2"/>
      <c r="CX4048" s="2"/>
      <c r="CY4048" s="2"/>
      <c r="CZ4048" s="2"/>
      <c r="DA4048" s="2"/>
      <c r="DB4048" s="2"/>
      <c r="DC4048" s="2"/>
      <c r="DD4048" s="2"/>
      <c r="DE4048" s="2"/>
      <c r="DF4048" s="2"/>
      <c r="DG4048" s="2"/>
      <c r="DH4048" s="2"/>
      <c r="DI4048" s="2"/>
      <c r="DJ4048" s="2"/>
      <c r="DK4048" s="2"/>
      <c r="DL4048" s="2"/>
      <c r="DM4048" s="2"/>
      <c r="DN4048" s="2"/>
      <c r="DO4048" s="2"/>
      <c r="DP4048" s="2"/>
      <c r="DQ4048" s="2"/>
      <c r="DR4048" s="2"/>
      <c r="DS4048" s="2"/>
      <c r="DT4048" s="2"/>
      <c r="DU4048" s="2"/>
      <c r="DV4048" s="2"/>
      <c r="DW4048" s="2"/>
      <c r="DX4048" s="2"/>
      <c r="DY4048" s="2"/>
      <c r="DZ4048" s="2"/>
      <c r="EA4048" s="2"/>
      <c r="EB4048" s="2"/>
      <c r="EC4048" s="2"/>
      <c r="ED4048" s="2"/>
      <c r="EE4048" s="2"/>
      <c r="EF4048" s="2"/>
      <c r="EG4048" s="2"/>
      <c r="EH4048" s="2"/>
      <c r="EI4048" s="2"/>
      <c r="EJ4048" s="2"/>
      <c r="EK4048" s="2"/>
      <c r="EL4048" s="2"/>
      <c r="EM4048" s="2"/>
      <c r="EN4048" s="2"/>
      <c r="EO4048" s="2"/>
      <c r="EP4048" s="2"/>
      <c r="EQ4048" s="2"/>
      <c r="ER4048" s="2"/>
      <c r="ES4048" s="2"/>
      <c r="ET4048" s="2"/>
      <c r="EU4048" s="2"/>
      <c r="EV4048" s="2"/>
      <c r="EW4048" s="2"/>
      <c r="EX4048" s="2"/>
      <c r="EY4048" s="2"/>
      <c r="EZ4048" s="2"/>
      <c r="FA4048" s="2"/>
      <c r="FB4048" s="2"/>
      <c r="FC4048" s="2"/>
      <c r="FD4048" s="2"/>
      <c r="FE4048" s="2"/>
      <c r="FF4048" s="2"/>
      <c r="FG4048" s="2"/>
      <c r="FH4048" s="2"/>
      <c r="FI4048" s="2"/>
      <c r="FJ4048" s="2"/>
      <c r="FK4048" s="2"/>
      <c r="FL4048" s="2"/>
      <c r="FM4048" s="2"/>
      <c r="FN4048" s="2"/>
      <c r="FO4048" s="2"/>
      <c r="FP4048" s="2"/>
      <c r="FQ4048" s="2"/>
      <c r="FR4048" s="2"/>
      <c r="FS4048" s="2"/>
      <c r="FT4048" s="2"/>
      <c r="FU4048" s="2"/>
      <c r="FV4048" s="2"/>
      <c r="FW4048" s="2"/>
      <c r="FX4048" s="2"/>
      <c r="FY4048" s="2"/>
      <c r="FZ4048" s="2"/>
      <c r="GA4048" s="2"/>
      <c r="GB4048" s="2"/>
      <c r="GC4048" s="2"/>
      <c r="GD4048" s="2"/>
      <c r="GE4048" s="2"/>
      <c r="GF4048" s="2"/>
      <c r="GG4048" s="2"/>
      <c r="GH4048" s="2"/>
      <c r="GI4048" s="2"/>
      <c r="GJ4048" s="2"/>
      <c r="GK4048" s="2"/>
      <c r="GL4048" s="2"/>
      <c r="GM4048" s="2"/>
      <c r="GN4048" s="2"/>
      <c r="GO4048" s="2"/>
      <c r="GP4048" s="2"/>
      <c r="GQ4048" s="2"/>
      <c r="GR4048" s="2"/>
      <c r="GS4048" s="2"/>
      <c r="GT4048" s="2"/>
      <c r="GU4048" s="2"/>
      <c r="GV4048" s="2"/>
      <c r="GW4048" s="2"/>
      <c r="GX4048" s="2"/>
      <c r="GY4048" s="2"/>
      <c r="GZ4048" s="2"/>
      <c r="HA4048" s="2"/>
      <c r="HB4048" s="2"/>
      <c r="HC4048" s="2"/>
      <c r="HD4048" s="2"/>
      <c r="HE4048" s="2"/>
      <c r="HF4048" s="2"/>
      <c r="HG4048" s="2"/>
      <c r="HH4048" s="2"/>
      <c r="HI4048" s="2"/>
      <c r="HJ4048" s="2"/>
      <c r="HK4048" s="2"/>
      <c r="HL4048" s="2"/>
      <c r="HM4048" s="2"/>
      <c r="HN4048" s="2"/>
      <c r="HO4048" s="2"/>
      <c r="HP4048" s="2"/>
      <c r="HQ4048" s="2"/>
      <c r="HR4048" s="2"/>
      <c r="HS4048" s="2"/>
      <c r="HT4048" s="2"/>
      <c r="HU4048" s="2"/>
      <c r="HV4048" s="2"/>
      <c r="HW4048" s="2"/>
      <c r="HX4048" s="2"/>
      <c r="HY4048" s="2"/>
      <c r="HZ4048" s="2"/>
      <c r="IA4048" s="2"/>
      <c r="IB4048" s="2"/>
      <c r="IC4048" s="2"/>
      <c r="ID4048" s="2"/>
      <c r="IE4048" s="2"/>
      <c r="IF4048" s="2"/>
      <c r="IG4048" s="2"/>
      <c r="IH4048" s="2"/>
      <c r="II4048" s="2"/>
      <c r="IJ4048" s="2"/>
      <c r="IK4048" s="2"/>
      <c r="IL4048" s="2"/>
      <c r="IM4048" s="2"/>
      <c r="IN4048" s="2"/>
      <c r="IO4048" s="2"/>
      <c r="IP4048" s="2"/>
      <c r="IQ4048" s="2"/>
    </row>
    <row r="4049" spans="1:251" s="16" customFormat="1" ht="13.5">
      <c r="A4049" s="8"/>
      <c r="B4049" s="114"/>
      <c r="C4049" s="115"/>
      <c r="D4049" s="115"/>
      <c r="E4049" s="115"/>
      <c r="F4049" s="115"/>
      <c r="G4049" s="115"/>
      <c r="H4049" s="115"/>
      <c r="I4049" s="115"/>
      <c r="J4049" s="115"/>
      <c r="K4049" s="115"/>
      <c r="L4049" s="115"/>
      <c r="M4049" s="115"/>
      <c r="N4049" s="115"/>
      <c r="O4049" s="115"/>
      <c r="P4049" s="115"/>
      <c r="Q4049" s="115"/>
      <c r="R4049" s="115"/>
      <c r="S4049" s="115"/>
      <c r="T4049" s="115"/>
      <c r="U4049" s="115"/>
      <c r="V4049" s="115"/>
      <c r="W4049" s="115"/>
      <c r="X4049" s="115"/>
      <c r="Y4049" s="115"/>
      <c r="Z4049" s="116"/>
      <c r="AA4049" s="118"/>
      <c r="AB4049" s="115"/>
      <c r="AC4049" s="115"/>
      <c r="AD4049" s="115"/>
      <c r="AE4049" s="115"/>
      <c r="AF4049" s="115"/>
      <c r="AG4049" s="115"/>
      <c r="AH4049" s="115"/>
      <c r="AI4049" s="116"/>
      <c r="AJ4049" s="118"/>
      <c r="AK4049" s="115"/>
      <c r="AL4049" s="115"/>
      <c r="AM4049" s="115"/>
      <c r="AN4049" s="115"/>
      <c r="AO4049" s="115"/>
      <c r="AP4049" s="115"/>
      <c r="AQ4049" s="115"/>
      <c r="AR4049" s="116"/>
      <c r="AS4049" s="118"/>
      <c r="AT4049" s="115"/>
      <c r="AU4049" s="115"/>
      <c r="AV4049" s="115"/>
      <c r="AW4049" s="115"/>
      <c r="AX4049" s="120"/>
      <c r="AY4049" s="2"/>
      <c r="AZ4049" s="2"/>
      <c r="BA4049" s="2"/>
      <c r="BB4049" s="23"/>
      <c r="BC4049" s="24"/>
      <c r="BE4049" s="2"/>
      <c r="BF4049" s="2"/>
      <c r="BG4049" s="2"/>
      <c r="BH4049" s="2"/>
      <c r="BI4049" s="2"/>
      <c r="BJ4049" s="2"/>
      <c r="BK4049" s="2"/>
      <c r="BL4049" s="2"/>
      <c r="BM4049" s="2"/>
      <c r="BN4049" s="2"/>
      <c r="BO4049" s="2"/>
      <c r="BP4049" s="2"/>
      <c r="BQ4049" s="2"/>
      <c r="BR4049" s="2"/>
      <c r="BS4049" s="2"/>
      <c r="BT4049" s="2"/>
      <c r="BU4049" s="2"/>
      <c r="BV4049" s="2"/>
      <c r="BW4049" s="2"/>
      <c r="BX4049" s="2"/>
      <c r="BY4049" s="2"/>
      <c r="BZ4049" s="2"/>
      <c r="CA4049" s="2"/>
      <c r="CB4049" s="2"/>
      <c r="CC4049" s="2"/>
      <c r="CD4049" s="2"/>
      <c r="CE4049" s="2"/>
      <c r="CF4049" s="2"/>
      <c r="CG4049" s="2"/>
      <c r="CH4049" s="2"/>
      <c r="CI4049" s="2"/>
      <c r="CJ4049" s="2"/>
      <c r="CK4049" s="2"/>
      <c r="CL4049" s="2"/>
      <c r="CM4049" s="2"/>
      <c r="CN4049" s="2"/>
      <c r="CO4049" s="2"/>
      <c r="CP4049" s="2"/>
      <c r="CQ4049" s="2"/>
      <c r="CR4049" s="2"/>
      <c r="CS4049" s="2"/>
      <c r="CT4049" s="2"/>
      <c r="CU4049" s="2"/>
      <c r="CV4049" s="2"/>
      <c r="CW4049" s="2"/>
      <c r="CX4049" s="2"/>
      <c r="CY4049" s="2"/>
      <c r="CZ4049" s="2"/>
      <c r="DA4049" s="2"/>
      <c r="DB4049" s="2"/>
      <c r="DC4049" s="2"/>
      <c r="DD4049" s="2"/>
      <c r="DE4049" s="2"/>
      <c r="DF4049" s="2"/>
      <c r="DG4049" s="2"/>
      <c r="DH4049" s="2"/>
      <c r="DI4049" s="2"/>
      <c r="DJ4049" s="2"/>
      <c r="DK4049" s="2"/>
      <c r="DL4049" s="2"/>
      <c r="DM4049" s="2"/>
      <c r="DN4049" s="2"/>
      <c r="DO4049" s="2"/>
      <c r="DP4049" s="2"/>
      <c r="DQ4049" s="2"/>
      <c r="DR4049" s="2"/>
      <c r="DS4049" s="2"/>
      <c r="DT4049" s="2"/>
      <c r="DU4049" s="2"/>
      <c r="DV4049" s="2"/>
      <c r="DW4049" s="2"/>
      <c r="DX4049" s="2"/>
      <c r="DY4049" s="2"/>
      <c r="DZ4049" s="2"/>
      <c r="EA4049" s="2"/>
      <c r="EB4049" s="2"/>
      <c r="EC4049" s="2"/>
      <c r="ED4049" s="2"/>
      <c r="EE4049" s="2"/>
      <c r="EF4049" s="2"/>
      <c r="EG4049" s="2"/>
      <c r="EH4049" s="2"/>
      <c r="EI4049" s="2"/>
      <c r="EJ4049" s="2"/>
      <c r="EK4049" s="2"/>
      <c r="EL4049" s="2"/>
      <c r="EM4049" s="2"/>
      <c r="EN4049" s="2"/>
      <c r="EO4049" s="2"/>
      <c r="EP4049" s="2"/>
      <c r="EQ4049" s="2"/>
      <c r="ER4049" s="2"/>
      <c r="ES4049" s="2"/>
      <c r="ET4049" s="2"/>
      <c r="EU4049" s="2"/>
      <c r="EV4049" s="2"/>
      <c r="EW4049" s="2"/>
      <c r="EX4049" s="2"/>
      <c r="EY4049" s="2"/>
      <c r="EZ4049" s="2"/>
      <c r="FA4049" s="2"/>
      <c r="FB4049" s="2"/>
      <c r="FC4049" s="2"/>
      <c r="FD4049" s="2"/>
      <c r="FE4049" s="2"/>
      <c r="FF4049" s="2"/>
      <c r="FG4049" s="2"/>
      <c r="FH4049" s="2"/>
      <c r="FI4049" s="2"/>
      <c r="FJ4049" s="2"/>
      <c r="FK4049" s="2"/>
      <c r="FL4049" s="2"/>
      <c r="FM4049" s="2"/>
      <c r="FN4049" s="2"/>
      <c r="FO4049" s="2"/>
      <c r="FP4049" s="2"/>
      <c r="FQ4049" s="2"/>
      <c r="FR4049" s="2"/>
      <c r="FS4049" s="2"/>
      <c r="FT4049" s="2"/>
      <c r="FU4049" s="2"/>
      <c r="FV4049" s="2"/>
      <c r="FW4049" s="2"/>
      <c r="FX4049" s="2"/>
      <c r="FY4049" s="2"/>
      <c r="FZ4049" s="2"/>
      <c r="GA4049" s="2"/>
      <c r="GB4049" s="2"/>
      <c r="GC4049" s="2"/>
      <c r="GD4049" s="2"/>
      <c r="GE4049" s="2"/>
      <c r="GF4049" s="2"/>
      <c r="GG4049" s="2"/>
      <c r="GH4049" s="2"/>
      <c r="GI4049" s="2"/>
      <c r="GJ4049" s="2"/>
      <c r="GK4049" s="2"/>
      <c r="GL4049" s="2"/>
      <c r="GM4049" s="2"/>
      <c r="GN4049" s="2"/>
      <c r="GO4049" s="2"/>
      <c r="GP4049" s="2"/>
      <c r="GQ4049" s="2"/>
      <c r="GR4049" s="2"/>
      <c r="GS4049" s="2"/>
      <c r="GT4049" s="2"/>
      <c r="GU4049" s="2"/>
      <c r="GV4049" s="2"/>
      <c r="GW4049" s="2"/>
      <c r="GX4049" s="2"/>
      <c r="GY4049" s="2"/>
      <c r="GZ4049" s="2"/>
      <c r="HA4049" s="2"/>
      <c r="HB4049" s="2"/>
      <c r="HC4049" s="2"/>
      <c r="HD4049" s="2"/>
      <c r="HE4049" s="2"/>
      <c r="HF4049" s="2"/>
      <c r="HG4049" s="2"/>
      <c r="HH4049" s="2"/>
      <c r="HI4049" s="2"/>
      <c r="HJ4049" s="2"/>
      <c r="HK4049" s="2"/>
      <c r="HL4049" s="2"/>
      <c r="HM4049" s="2"/>
      <c r="HN4049" s="2"/>
      <c r="HO4049" s="2"/>
      <c r="HP4049" s="2"/>
      <c r="HQ4049" s="2"/>
      <c r="HR4049" s="2"/>
      <c r="HS4049" s="2"/>
      <c r="HT4049" s="2"/>
      <c r="HU4049" s="2"/>
      <c r="HV4049" s="2"/>
      <c r="HW4049" s="2"/>
      <c r="HX4049" s="2"/>
      <c r="HY4049" s="2"/>
      <c r="HZ4049" s="2"/>
      <c r="IA4049" s="2"/>
      <c r="IB4049" s="2"/>
      <c r="IC4049" s="2"/>
      <c r="ID4049" s="2"/>
      <c r="IE4049" s="2"/>
      <c r="IF4049" s="2"/>
      <c r="IG4049" s="2"/>
      <c r="IH4049" s="2"/>
      <c r="II4049" s="2"/>
      <c r="IJ4049" s="2"/>
      <c r="IK4049" s="2"/>
      <c r="IL4049" s="2"/>
      <c r="IM4049" s="2"/>
      <c r="IN4049" s="2"/>
      <c r="IO4049" s="2"/>
      <c r="IP4049" s="2"/>
      <c r="IQ4049" s="2"/>
    </row>
    <row r="4050" spans="1:251" s="16" customFormat="1" ht="18.75" customHeight="1">
      <c r="A4050" s="8"/>
      <c r="B4050" s="25"/>
      <c r="C4050" s="130" t="s">
        <v>423</v>
      </c>
      <c r="D4050" s="131"/>
      <c r="E4050" s="131"/>
      <c r="F4050" s="131"/>
      <c r="G4050" s="131"/>
      <c r="H4050" s="131"/>
      <c r="I4050" s="131"/>
      <c r="J4050" s="131"/>
      <c r="K4050" s="131"/>
      <c r="L4050" s="131"/>
      <c r="M4050" s="131"/>
      <c r="N4050" s="131"/>
      <c r="O4050" s="131"/>
      <c r="P4050" s="131"/>
      <c r="Q4050" s="131"/>
      <c r="R4050" s="131"/>
      <c r="S4050" s="131"/>
      <c r="T4050" s="131"/>
      <c r="U4050" s="131"/>
      <c r="V4050" s="131"/>
      <c r="W4050" s="131"/>
      <c r="X4050" s="131"/>
      <c r="Y4050" s="131"/>
      <c r="Z4050" s="132"/>
      <c r="AA4050" s="133">
        <v>2336</v>
      </c>
      <c r="AB4050" s="134"/>
      <c r="AC4050" s="134"/>
      <c r="AD4050" s="134"/>
      <c r="AE4050" s="134"/>
      <c r="AF4050" s="134"/>
      <c r="AG4050" s="134"/>
      <c r="AH4050" s="134"/>
      <c r="AI4050" s="135"/>
      <c r="AJ4050" s="133">
        <v>2888</v>
      </c>
      <c r="AK4050" s="134"/>
      <c r="AL4050" s="134"/>
      <c r="AM4050" s="134"/>
      <c r="AN4050" s="134"/>
      <c r="AO4050" s="134"/>
      <c r="AP4050" s="134"/>
      <c r="AQ4050" s="134"/>
      <c r="AR4050" s="135"/>
      <c r="AS4050" s="136"/>
      <c r="AT4050" s="137"/>
      <c r="AU4050" s="137"/>
      <c r="AV4050" s="137"/>
      <c r="AW4050" s="137"/>
      <c r="AX4050" s="138"/>
      <c r="AY4050" s="2"/>
      <c r="AZ4050" s="2"/>
      <c r="BA4050" s="2"/>
      <c r="BB4050" s="2"/>
      <c r="BC4050" s="2"/>
      <c r="BD4050" s="2"/>
      <c r="BE4050" s="2"/>
      <c r="BF4050" s="2"/>
      <c r="BG4050" s="2"/>
      <c r="BH4050" s="2"/>
      <c r="BI4050" s="2"/>
      <c r="BJ4050" s="2"/>
      <c r="BK4050" s="2"/>
      <c r="BL4050" s="2"/>
      <c r="BM4050" s="2"/>
      <c r="BN4050" s="2"/>
      <c r="BO4050" s="2"/>
      <c r="BP4050" s="2"/>
      <c r="BQ4050" s="2"/>
      <c r="BR4050" s="2"/>
      <c r="BS4050" s="2"/>
      <c r="BT4050" s="2"/>
      <c r="BU4050" s="2"/>
      <c r="BV4050" s="2"/>
      <c r="BW4050" s="2"/>
      <c r="BX4050" s="2"/>
      <c r="BY4050" s="2"/>
      <c r="BZ4050" s="2"/>
      <c r="CA4050" s="2"/>
      <c r="CB4050" s="2"/>
      <c r="CC4050" s="2"/>
      <c r="CD4050" s="2"/>
      <c r="CE4050" s="2"/>
      <c r="CF4050" s="2"/>
      <c r="CG4050" s="2"/>
      <c r="CH4050" s="2"/>
      <c r="CI4050" s="2"/>
      <c r="CJ4050" s="2"/>
      <c r="CK4050" s="2"/>
      <c r="CL4050" s="2"/>
      <c r="CM4050" s="2"/>
      <c r="CN4050" s="2"/>
      <c r="CO4050" s="2"/>
      <c r="CP4050" s="2"/>
      <c r="CQ4050" s="2"/>
      <c r="CR4050" s="2"/>
      <c r="CS4050" s="2"/>
      <c r="CT4050" s="2"/>
      <c r="CU4050" s="2"/>
      <c r="CV4050" s="2"/>
      <c r="CW4050" s="2"/>
      <c r="CX4050" s="2"/>
      <c r="CY4050" s="2"/>
      <c r="CZ4050" s="2"/>
      <c r="DA4050" s="2"/>
      <c r="DB4050" s="2"/>
      <c r="DC4050" s="2"/>
      <c r="DD4050" s="2"/>
      <c r="DE4050" s="2"/>
      <c r="DF4050" s="2"/>
      <c r="DG4050" s="2"/>
      <c r="DH4050" s="2"/>
      <c r="DI4050" s="2"/>
      <c r="DJ4050" s="2"/>
      <c r="DK4050" s="2"/>
      <c r="DL4050" s="2"/>
      <c r="DM4050" s="2"/>
      <c r="DN4050" s="2"/>
      <c r="DO4050" s="2"/>
      <c r="DP4050" s="2"/>
      <c r="DQ4050" s="2"/>
      <c r="DR4050" s="2"/>
      <c r="DS4050" s="2"/>
      <c r="DT4050" s="2"/>
      <c r="DU4050" s="2"/>
      <c r="DV4050" s="2"/>
      <c r="DW4050" s="2"/>
      <c r="DX4050" s="2"/>
      <c r="DY4050" s="2"/>
      <c r="DZ4050" s="2"/>
      <c r="EA4050" s="2"/>
      <c r="EB4050" s="2"/>
      <c r="EC4050" s="2"/>
      <c r="ED4050" s="2"/>
      <c r="EE4050" s="2"/>
      <c r="EF4050" s="2"/>
      <c r="EG4050" s="2"/>
      <c r="EH4050" s="2"/>
      <c r="EI4050" s="2"/>
      <c r="EJ4050" s="2"/>
      <c r="EK4050" s="2"/>
      <c r="EL4050" s="2"/>
      <c r="EM4050" s="2"/>
      <c r="EN4050" s="2"/>
      <c r="EO4050" s="2"/>
      <c r="EP4050" s="2"/>
      <c r="EQ4050" s="2"/>
      <c r="ER4050" s="2"/>
      <c r="ES4050" s="2"/>
      <c r="ET4050" s="2"/>
      <c r="EU4050" s="2"/>
      <c r="EV4050" s="2"/>
      <c r="EW4050" s="2"/>
      <c r="EX4050" s="2"/>
      <c r="EY4050" s="2"/>
      <c r="EZ4050" s="2"/>
      <c r="FA4050" s="2"/>
      <c r="FB4050" s="2"/>
      <c r="FC4050" s="2"/>
      <c r="FD4050" s="2"/>
      <c r="FE4050" s="2"/>
      <c r="FF4050" s="2"/>
      <c r="FG4050" s="2"/>
      <c r="FH4050" s="2"/>
      <c r="FI4050" s="2"/>
      <c r="FJ4050" s="2"/>
      <c r="FK4050" s="2"/>
      <c r="FL4050" s="2"/>
      <c r="FM4050" s="2"/>
      <c r="FN4050" s="2"/>
      <c r="FO4050" s="2"/>
      <c r="FP4050" s="2"/>
      <c r="FQ4050" s="2"/>
      <c r="FR4050" s="2"/>
      <c r="FS4050" s="2"/>
      <c r="FT4050" s="2"/>
      <c r="FU4050" s="2"/>
      <c r="FV4050" s="2"/>
      <c r="FW4050" s="2"/>
      <c r="FX4050" s="2"/>
      <c r="FY4050" s="2"/>
      <c r="FZ4050" s="2"/>
      <c r="GA4050" s="2"/>
      <c r="GB4050" s="2"/>
      <c r="GC4050" s="2"/>
      <c r="GD4050" s="2"/>
      <c r="GE4050" s="2"/>
      <c r="GF4050" s="2"/>
      <c r="GG4050" s="2"/>
      <c r="GH4050" s="2"/>
      <c r="GI4050" s="2"/>
      <c r="GJ4050" s="2"/>
      <c r="GK4050" s="2"/>
      <c r="GL4050" s="2"/>
      <c r="GM4050" s="2"/>
      <c r="GN4050" s="2"/>
      <c r="GO4050" s="2"/>
      <c r="GP4050" s="2"/>
      <c r="GQ4050" s="2"/>
      <c r="GR4050" s="2"/>
      <c r="GS4050" s="2"/>
      <c r="GT4050" s="2"/>
      <c r="GU4050" s="2"/>
      <c r="GV4050" s="2"/>
      <c r="GW4050" s="2"/>
      <c r="GX4050" s="2"/>
      <c r="GY4050" s="2"/>
      <c r="GZ4050" s="2"/>
      <c r="HA4050" s="2"/>
      <c r="HB4050" s="2"/>
      <c r="HC4050" s="2"/>
      <c r="HD4050" s="2"/>
      <c r="HE4050" s="2"/>
      <c r="HF4050" s="2"/>
      <c r="HG4050" s="2"/>
      <c r="HH4050" s="2"/>
      <c r="HI4050" s="2"/>
      <c r="HJ4050" s="2"/>
      <c r="HK4050" s="2"/>
      <c r="HL4050" s="2"/>
      <c r="HM4050" s="2"/>
      <c r="HN4050" s="2"/>
      <c r="HO4050" s="2"/>
      <c r="HP4050" s="2"/>
      <c r="HQ4050" s="2"/>
      <c r="HR4050" s="2"/>
      <c r="HS4050" s="2"/>
      <c r="HT4050" s="2"/>
      <c r="HU4050" s="2"/>
      <c r="HV4050" s="2"/>
      <c r="HW4050" s="2"/>
      <c r="HX4050" s="2"/>
      <c r="HY4050" s="2"/>
      <c r="HZ4050" s="2"/>
      <c r="IA4050" s="2"/>
      <c r="IB4050" s="2"/>
      <c r="IC4050" s="2"/>
      <c r="ID4050" s="2"/>
      <c r="IE4050" s="2"/>
      <c r="IF4050" s="2"/>
      <c r="IG4050" s="2"/>
      <c r="IH4050" s="2"/>
      <c r="II4050" s="2"/>
      <c r="IJ4050" s="2"/>
      <c r="IK4050" s="2"/>
      <c r="IL4050" s="2"/>
      <c r="IM4050" s="2"/>
      <c r="IN4050" s="2"/>
      <c r="IO4050" s="2"/>
      <c r="IP4050" s="2"/>
      <c r="IQ4050" s="2"/>
    </row>
    <row r="4051" spans="1:251" s="16" customFormat="1" ht="18.75" customHeight="1" thickBot="1">
      <c r="A4051" s="17"/>
      <c r="B4051" s="121" t="s">
        <v>11</v>
      </c>
      <c r="C4051" s="122"/>
      <c r="D4051" s="122"/>
      <c r="E4051" s="122"/>
      <c r="F4051" s="122"/>
      <c r="G4051" s="122"/>
      <c r="H4051" s="122"/>
      <c r="I4051" s="122"/>
      <c r="J4051" s="122"/>
      <c r="K4051" s="122"/>
      <c r="L4051" s="122"/>
      <c r="M4051" s="122"/>
      <c r="N4051" s="122"/>
      <c r="O4051" s="122"/>
      <c r="P4051" s="122"/>
      <c r="Q4051" s="122"/>
      <c r="R4051" s="122"/>
      <c r="S4051" s="122"/>
      <c r="T4051" s="122"/>
      <c r="U4051" s="122"/>
      <c r="V4051" s="122"/>
      <c r="W4051" s="122"/>
      <c r="X4051" s="122"/>
      <c r="Y4051" s="122"/>
      <c r="Z4051" s="123"/>
      <c r="AA4051" s="124">
        <f>SUM($AA$4050:$AA$4050)</f>
        <v>2336</v>
      </c>
      <c r="AB4051" s="125"/>
      <c r="AC4051" s="125"/>
      <c r="AD4051" s="125"/>
      <c r="AE4051" s="125"/>
      <c r="AF4051" s="125"/>
      <c r="AG4051" s="125"/>
      <c r="AH4051" s="125"/>
      <c r="AI4051" s="126"/>
      <c r="AJ4051" s="124">
        <f>SUM($AJ$4050:$AJ$4050)</f>
        <v>2888</v>
      </c>
      <c r="AK4051" s="125"/>
      <c r="AL4051" s="125"/>
      <c r="AM4051" s="125"/>
      <c r="AN4051" s="125"/>
      <c r="AO4051" s="125"/>
      <c r="AP4051" s="125"/>
      <c r="AQ4051" s="125"/>
      <c r="AR4051" s="126"/>
      <c r="AS4051" s="127"/>
      <c r="AT4051" s="128"/>
      <c r="AU4051" s="128"/>
      <c r="AV4051" s="128"/>
      <c r="AW4051" s="128"/>
      <c r="AX4051" s="129"/>
      <c r="AY4051" s="2"/>
      <c r="AZ4051" s="2"/>
      <c r="BA4051" s="2"/>
      <c r="BB4051" s="2"/>
      <c r="BC4051" s="2"/>
      <c r="BD4051" s="2"/>
      <c r="BE4051" s="2"/>
      <c r="BF4051" s="2"/>
      <c r="BG4051" s="2"/>
      <c r="BH4051" s="2"/>
      <c r="BI4051" s="2"/>
      <c r="BJ4051" s="2"/>
      <c r="BK4051" s="2"/>
      <c r="BL4051" s="2"/>
      <c r="BM4051" s="2"/>
      <c r="BN4051" s="2"/>
      <c r="BO4051" s="2"/>
      <c r="BP4051" s="2"/>
      <c r="BQ4051" s="2"/>
      <c r="BR4051" s="2"/>
      <c r="BS4051" s="2"/>
      <c r="BT4051" s="2"/>
      <c r="BU4051" s="2"/>
      <c r="BV4051" s="2"/>
      <c r="BW4051" s="2"/>
      <c r="BX4051" s="2"/>
      <c r="BY4051" s="2"/>
      <c r="BZ4051" s="2"/>
      <c r="CA4051" s="2"/>
      <c r="CB4051" s="2"/>
      <c r="CC4051" s="2"/>
      <c r="CD4051" s="2"/>
      <c r="CE4051" s="2"/>
      <c r="CF4051" s="2"/>
      <c r="CG4051" s="2"/>
      <c r="CH4051" s="2"/>
      <c r="CI4051" s="2"/>
      <c r="CJ4051" s="2"/>
      <c r="CK4051" s="2"/>
      <c r="CL4051" s="2"/>
      <c r="CM4051" s="2"/>
      <c r="CN4051" s="2"/>
      <c r="CO4051" s="2"/>
      <c r="CP4051" s="2"/>
      <c r="CQ4051" s="2"/>
      <c r="CR4051" s="2"/>
      <c r="CS4051" s="2"/>
      <c r="CT4051" s="2"/>
      <c r="CU4051" s="2"/>
      <c r="CV4051" s="2"/>
      <c r="CW4051" s="2"/>
      <c r="CX4051" s="2"/>
      <c r="CY4051" s="2"/>
      <c r="CZ4051" s="2"/>
      <c r="DA4051" s="2"/>
      <c r="DB4051" s="2"/>
      <c r="DC4051" s="2"/>
      <c r="DD4051" s="2"/>
      <c r="DE4051" s="2"/>
      <c r="DF4051" s="2"/>
      <c r="DG4051" s="2"/>
      <c r="DH4051" s="2"/>
      <c r="DI4051" s="2"/>
      <c r="DJ4051" s="2"/>
      <c r="DK4051" s="2"/>
      <c r="DL4051" s="2"/>
      <c r="DM4051" s="2"/>
      <c r="DN4051" s="2"/>
      <c r="DO4051" s="2"/>
      <c r="DP4051" s="2"/>
      <c r="DQ4051" s="2"/>
      <c r="DR4051" s="2"/>
      <c r="DS4051" s="2"/>
      <c r="DT4051" s="2"/>
      <c r="DU4051" s="2"/>
      <c r="DV4051" s="2"/>
      <c r="DW4051" s="2"/>
      <c r="DX4051" s="2"/>
      <c r="DY4051" s="2"/>
      <c r="DZ4051" s="2"/>
      <c r="EA4051" s="2"/>
      <c r="EB4051" s="2"/>
      <c r="EC4051" s="2"/>
      <c r="ED4051" s="2"/>
      <c r="EE4051" s="2"/>
      <c r="EF4051" s="2"/>
      <c r="EG4051" s="2"/>
      <c r="EH4051" s="2"/>
      <c r="EI4051" s="2"/>
      <c r="EJ4051" s="2"/>
      <c r="EK4051" s="2"/>
      <c r="EL4051" s="2"/>
      <c r="EM4051" s="2"/>
      <c r="EN4051" s="2"/>
      <c r="EO4051" s="2"/>
      <c r="EP4051" s="2"/>
      <c r="EQ4051" s="2"/>
      <c r="ER4051" s="2"/>
      <c r="ES4051" s="2"/>
      <c r="ET4051" s="2"/>
      <c r="EU4051" s="2"/>
      <c r="EV4051" s="2"/>
      <c r="EW4051" s="2"/>
      <c r="EX4051" s="2"/>
      <c r="EY4051" s="2"/>
      <c r="EZ4051" s="2"/>
      <c r="FA4051" s="2"/>
      <c r="FB4051" s="2"/>
      <c r="FC4051" s="2"/>
      <c r="FD4051" s="2"/>
      <c r="FE4051" s="2"/>
      <c r="FF4051" s="2"/>
      <c r="FG4051" s="2"/>
      <c r="FH4051" s="2"/>
      <c r="FI4051" s="2"/>
      <c r="FJ4051" s="2"/>
      <c r="FK4051" s="2"/>
      <c r="FL4051" s="2"/>
      <c r="FM4051" s="2"/>
      <c r="FN4051" s="2"/>
      <c r="FO4051" s="2"/>
      <c r="FP4051" s="2"/>
      <c r="FQ4051" s="2"/>
      <c r="FR4051" s="2"/>
      <c r="FS4051" s="2"/>
      <c r="FT4051" s="2"/>
      <c r="FU4051" s="2"/>
      <c r="FV4051" s="2"/>
      <c r="FW4051" s="2"/>
      <c r="FX4051" s="2"/>
      <c r="FY4051" s="2"/>
      <c r="FZ4051" s="2"/>
      <c r="GA4051" s="2"/>
      <c r="GB4051" s="2"/>
      <c r="GC4051" s="2"/>
      <c r="GD4051" s="2"/>
      <c r="GE4051" s="2"/>
      <c r="GF4051" s="2"/>
      <c r="GG4051" s="2"/>
      <c r="GH4051" s="2"/>
      <c r="GI4051" s="2"/>
      <c r="GJ4051" s="2"/>
      <c r="GK4051" s="2"/>
      <c r="GL4051" s="2"/>
      <c r="GM4051" s="2"/>
      <c r="GN4051" s="2"/>
      <c r="GO4051" s="2"/>
      <c r="GP4051" s="2"/>
      <c r="GQ4051" s="2"/>
      <c r="GR4051" s="2"/>
      <c r="GS4051" s="2"/>
      <c r="GT4051" s="2"/>
      <c r="GU4051" s="2"/>
      <c r="GV4051" s="2"/>
      <c r="GW4051" s="2"/>
      <c r="GX4051" s="2"/>
      <c r="GY4051" s="2"/>
      <c r="GZ4051" s="2"/>
      <c r="HA4051" s="2"/>
      <c r="HB4051" s="2"/>
      <c r="HC4051" s="2"/>
      <c r="HD4051" s="2"/>
      <c r="HE4051" s="2"/>
      <c r="HF4051" s="2"/>
      <c r="HG4051" s="2"/>
      <c r="HH4051" s="2"/>
      <c r="HI4051" s="2"/>
      <c r="HJ4051" s="2"/>
      <c r="HK4051" s="2"/>
      <c r="HL4051" s="2"/>
      <c r="HM4051" s="2"/>
      <c r="HN4051" s="2"/>
      <c r="HO4051" s="2"/>
      <c r="HP4051" s="2"/>
      <c r="HQ4051" s="2"/>
      <c r="HR4051" s="2"/>
      <c r="HS4051" s="2"/>
      <c r="HT4051" s="2"/>
      <c r="HU4051" s="2"/>
      <c r="HV4051" s="2"/>
      <c r="HW4051" s="2"/>
      <c r="HX4051" s="2"/>
      <c r="HY4051" s="2"/>
      <c r="HZ4051" s="2"/>
      <c r="IA4051" s="2"/>
      <c r="IB4051" s="2"/>
      <c r="IC4051" s="2"/>
      <c r="ID4051" s="2"/>
      <c r="IE4051" s="2"/>
      <c r="IF4051" s="2"/>
      <c r="IG4051" s="2"/>
      <c r="IH4051" s="2"/>
      <c r="II4051" s="2"/>
      <c r="IJ4051" s="2"/>
      <c r="IK4051" s="2"/>
      <c r="IL4051" s="2"/>
      <c r="IM4051" s="2"/>
      <c r="IN4051" s="2"/>
      <c r="IO4051" s="2"/>
      <c r="IP4051" s="2"/>
      <c r="IQ4051" s="2"/>
    </row>
    <row r="4053" spans="1:251" ht="18.75">
      <c r="A4053" s="1" t="s">
        <v>0</v>
      </c>
      <c r="AW4053" s="3"/>
      <c r="AX4053" s="4"/>
      <c r="AY4053" s="3"/>
    </row>
    <row r="4055" spans="1:251" ht="18.75">
      <c r="B4055" s="101" t="s">
        <v>8</v>
      </c>
      <c r="C4055" s="102"/>
      <c r="D4055" s="102"/>
      <c r="E4055" s="102"/>
      <c r="F4055" s="102"/>
      <c r="G4055" s="102"/>
      <c r="H4055" s="102"/>
      <c r="I4055" s="102"/>
      <c r="J4055" s="102"/>
      <c r="K4055" s="102"/>
      <c r="L4055" s="102"/>
      <c r="M4055" s="102"/>
      <c r="N4055" s="102"/>
      <c r="O4055" s="102"/>
      <c r="P4055" s="102"/>
      <c r="Q4055" s="102"/>
      <c r="R4055" s="102"/>
      <c r="S4055" s="102"/>
      <c r="T4055" s="102"/>
      <c r="U4055" s="102"/>
      <c r="V4055" s="102"/>
      <c r="W4055" s="102"/>
      <c r="X4055" s="102"/>
      <c r="Y4055" s="102"/>
      <c r="Z4055" s="102"/>
      <c r="AA4055" s="102"/>
      <c r="AB4055" s="102"/>
      <c r="AC4055" s="102"/>
      <c r="AD4055" s="102"/>
      <c r="AE4055" s="102"/>
      <c r="AF4055" s="102"/>
      <c r="AG4055" s="102"/>
      <c r="AH4055" s="102"/>
      <c r="AI4055" s="102"/>
      <c r="AJ4055" s="102"/>
      <c r="AK4055" s="102"/>
      <c r="AL4055" s="102"/>
      <c r="AM4055" s="102"/>
      <c r="AN4055" s="102"/>
      <c r="AO4055" s="102"/>
      <c r="AP4055" s="102"/>
      <c r="AQ4055" s="102"/>
      <c r="AR4055" s="102"/>
      <c r="AS4055" s="102"/>
      <c r="AT4055" s="102"/>
      <c r="AU4055" s="102"/>
      <c r="AV4055" s="102"/>
      <c r="AW4055" s="102"/>
      <c r="AX4055" s="102"/>
    </row>
    <row r="4056" spans="1:251">
      <c r="Z4056" s="5"/>
      <c r="AD4056" s="5"/>
      <c r="AE4056" s="5"/>
      <c r="AF4056" s="5"/>
      <c r="AG4056" s="5"/>
      <c r="AH4056" s="5"/>
      <c r="AI4056" s="5"/>
      <c r="AO4056" s="5"/>
    </row>
    <row r="4057" spans="1:251" ht="13.5" thickBot="1">
      <c r="Z4057" s="5"/>
      <c r="AD4057" s="5"/>
      <c r="AE4057" s="5"/>
      <c r="AF4057" s="5"/>
      <c r="AG4057" s="5"/>
      <c r="AH4057" s="5"/>
      <c r="AI4057" s="5"/>
      <c r="AO4057" s="5"/>
      <c r="DI4057" s="6"/>
    </row>
    <row r="4058" spans="1:251" ht="24.75" customHeight="1" thickBot="1">
      <c r="B4058" s="103" t="s">
        <v>1</v>
      </c>
      <c r="C4058" s="104"/>
      <c r="D4058" s="104"/>
      <c r="E4058" s="104"/>
      <c r="F4058" s="104"/>
      <c r="G4058" s="104"/>
      <c r="H4058" s="105" t="s">
        <v>515</v>
      </c>
      <c r="I4058" s="106"/>
      <c r="J4058" s="106"/>
      <c r="K4058" s="106"/>
      <c r="L4058" s="106"/>
      <c r="M4058" s="106"/>
      <c r="N4058" s="106"/>
      <c r="O4058" s="106"/>
      <c r="P4058" s="106"/>
      <c r="Q4058" s="106"/>
      <c r="R4058" s="106"/>
      <c r="S4058" s="106"/>
      <c r="T4058" s="106"/>
      <c r="U4058" s="106"/>
      <c r="V4058" s="106"/>
      <c r="W4058" s="106"/>
      <c r="X4058" s="106"/>
      <c r="Y4058" s="106"/>
      <c r="Z4058" s="106"/>
      <c r="AA4058" s="106"/>
      <c r="AB4058" s="106"/>
      <c r="AC4058" s="106"/>
      <c r="AD4058" s="106"/>
      <c r="AE4058" s="106"/>
      <c r="AF4058" s="106"/>
      <c r="AG4058" s="106"/>
      <c r="AH4058" s="106"/>
      <c r="AI4058" s="106"/>
      <c r="AJ4058" s="106"/>
      <c r="AK4058" s="106"/>
      <c r="AL4058" s="106"/>
      <c r="AM4058" s="106"/>
      <c r="AN4058" s="106"/>
      <c r="AO4058" s="106"/>
      <c r="AP4058" s="106"/>
      <c r="AQ4058" s="106"/>
      <c r="AR4058" s="106"/>
      <c r="AS4058" s="106"/>
      <c r="AT4058" s="106"/>
      <c r="AU4058" s="106"/>
      <c r="AV4058" s="106"/>
      <c r="AW4058" s="106"/>
      <c r="AX4058" s="107"/>
      <c r="DI4058" s="6"/>
    </row>
    <row r="4059" spans="1:251" ht="14.25">
      <c r="B4059" s="7"/>
      <c r="C4059" s="7"/>
      <c r="D4059" s="7"/>
      <c r="E4059" s="7"/>
      <c r="F4059" s="7"/>
      <c r="G4059" s="7"/>
      <c r="H4059" s="8"/>
      <c r="I4059" s="8"/>
      <c r="J4059" s="8"/>
      <c r="K4059" s="8"/>
      <c r="L4059" s="9"/>
      <c r="M4059" s="9"/>
      <c r="N4059" s="9"/>
      <c r="O4059" s="9"/>
      <c r="P4059" s="8"/>
      <c r="Q4059" s="8"/>
      <c r="R4059" s="8"/>
      <c r="S4059" s="8"/>
      <c r="T4059" s="8"/>
      <c r="U4059" s="8"/>
      <c r="V4059" s="10"/>
      <c r="W4059" s="10"/>
      <c r="X4059" s="10"/>
      <c r="Y4059" s="10"/>
      <c r="Z4059" s="10"/>
      <c r="AA4059" s="10"/>
      <c r="AB4059" s="10"/>
      <c r="AC4059" s="10"/>
      <c r="AD4059" s="10"/>
      <c r="AE4059" s="10"/>
      <c r="AF4059" s="10"/>
      <c r="AG4059" s="10"/>
      <c r="AH4059" s="10"/>
      <c r="AI4059" s="10"/>
      <c r="AJ4059" s="10"/>
      <c r="AK4059" s="10"/>
      <c r="AL4059" s="10"/>
      <c r="AM4059" s="10"/>
      <c r="AN4059" s="10"/>
      <c r="AO4059" s="10"/>
      <c r="AP4059" s="10"/>
      <c r="AQ4059" s="10"/>
      <c r="AR4059" s="10"/>
      <c r="AS4059" s="10"/>
      <c r="AT4059" s="10"/>
      <c r="AU4059" s="10"/>
      <c r="AV4059" s="10"/>
      <c r="AW4059" s="10"/>
      <c r="AX4059" s="10"/>
      <c r="DI4059" s="6"/>
    </row>
    <row r="4060" spans="1:251" ht="15" thickBot="1">
      <c r="A4060" s="11"/>
      <c r="B4060" s="10" t="s">
        <v>2</v>
      </c>
      <c r="C4060" s="8"/>
      <c r="D4060" s="8"/>
      <c r="E4060" s="8"/>
      <c r="F4060" s="8"/>
      <c r="G4060" s="8"/>
      <c r="H4060" s="8"/>
      <c r="I4060" s="8"/>
      <c r="J4060" s="8"/>
      <c r="K4060" s="8"/>
      <c r="L4060" s="9"/>
      <c r="M4060" s="9"/>
      <c r="N4060" s="9"/>
      <c r="O4060" s="9"/>
      <c r="P4060" s="8"/>
      <c r="Q4060" s="8"/>
      <c r="R4060" s="8"/>
      <c r="S4060" s="8"/>
      <c r="T4060" s="8"/>
      <c r="U4060" s="8"/>
      <c r="V4060" s="10"/>
      <c r="W4060" s="10"/>
      <c r="X4060" s="10"/>
      <c r="Y4060" s="10"/>
      <c r="Z4060" s="10"/>
      <c r="AA4060" s="10"/>
      <c r="AB4060" s="10"/>
      <c r="AC4060" s="10"/>
      <c r="AD4060" s="10"/>
      <c r="AE4060" s="10"/>
      <c r="AF4060" s="10"/>
      <c r="AG4060" s="10"/>
      <c r="AH4060" s="10"/>
      <c r="AI4060" s="10"/>
      <c r="AJ4060" s="10"/>
      <c r="AK4060" s="10"/>
      <c r="AL4060" s="10"/>
      <c r="AM4060" s="10"/>
      <c r="AN4060" s="10"/>
      <c r="AO4060" s="10"/>
      <c r="AP4060" s="10"/>
      <c r="AQ4060" s="10"/>
      <c r="AR4060" s="10"/>
      <c r="AS4060" s="10"/>
      <c r="AT4060" s="10"/>
      <c r="AU4060" s="10"/>
      <c r="AV4060" s="10"/>
      <c r="AW4060" s="10"/>
      <c r="AX4060" s="10"/>
      <c r="DI4060" s="6"/>
    </row>
    <row r="4061" spans="1:251" ht="14.25">
      <c r="A4061" s="8"/>
      <c r="B4061" s="12"/>
      <c r="C4061" s="7"/>
      <c r="D4061" s="7"/>
      <c r="E4061" s="7"/>
      <c r="F4061" s="7"/>
      <c r="G4061" s="7"/>
      <c r="H4061" s="7"/>
      <c r="I4061" s="7"/>
      <c r="J4061" s="7"/>
      <c r="K4061" s="7"/>
      <c r="L4061" s="13"/>
      <c r="M4061" s="13"/>
      <c r="N4061" s="13"/>
      <c r="O4061" s="13"/>
      <c r="P4061" s="7"/>
      <c r="Q4061" s="7"/>
      <c r="R4061" s="7"/>
      <c r="S4061" s="7"/>
      <c r="T4061" s="7"/>
      <c r="U4061" s="7"/>
      <c r="V4061" s="14"/>
      <c r="W4061" s="14"/>
      <c r="X4061" s="14"/>
      <c r="Y4061" s="14"/>
      <c r="Z4061" s="14"/>
      <c r="AA4061" s="14"/>
      <c r="AB4061" s="14"/>
      <c r="AC4061" s="14"/>
      <c r="AD4061" s="14"/>
      <c r="AE4061" s="14"/>
      <c r="AF4061" s="14"/>
      <c r="AG4061" s="14"/>
      <c r="AH4061" s="14"/>
      <c r="AI4061" s="14"/>
      <c r="AJ4061" s="14"/>
      <c r="AK4061" s="14"/>
      <c r="AL4061" s="14"/>
      <c r="AM4061" s="14"/>
      <c r="AN4061" s="14"/>
      <c r="AO4061" s="14"/>
      <c r="AP4061" s="14"/>
      <c r="AQ4061" s="14"/>
      <c r="AR4061" s="14"/>
      <c r="AS4061" s="14"/>
      <c r="AT4061" s="14"/>
      <c r="AU4061" s="14"/>
      <c r="AV4061" s="14"/>
      <c r="AW4061" s="14"/>
      <c r="AX4061" s="15"/>
    </row>
    <row r="4062" spans="1:251" ht="12" customHeight="1">
      <c r="A4062" s="8"/>
      <c r="B4062" s="108" t="s">
        <v>516</v>
      </c>
      <c r="C4062" s="109"/>
      <c r="D4062" s="109"/>
      <c r="E4062" s="109"/>
      <c r="F4062" s="109"/>
      <c r="G4062" s="109"/>
      <c r="H4062" s="109"/>
      <c r="I4062" s="109"/>
      <c r="J4062" s="109"/>
      <c r="K4062" s="109"/>
      <c r="L4062" s="109"/>
      <c r="M4062" s="109"/>
      <c r="N4062" s="109"/>
      <c r="O4062" s="109"/>
      <c r="P4062" s="109"/>
      <c r="Q4062" s="109"/>
      <c r="R4062" s="109"/>
      <c r="S4062" s="109"/>
      <c r="T4062" s="109"/>
      <c r="U4062" s="109"/>
      <c r="V4062" s="109"/>
      <c r="W4062" s="109"/>
      <c r="X4062" s="109"/>
      <c r="Y4062" s="109"/>
      <c r="Z4062" s="109"/>
      <c r="AA4062" s="109"/>
      <c r="AB4062" s="109"/>
      <c r="AC4062" s="109"/>
      <c r="AD4062" s="109"/>
      <c r="AE4062" s="109"/>
      <c r="AF4062" s="109"/>
      <c r="AG4062" s="109"/>
      <c r="AH4062" s="109"/>
      <c r="AI4062" s="109"/>
      <c r="AJ4062" s="109"/>
      <c r="AK4062" s="109"/>
      <c r="AL4062" s="109"/>
      <c r="AM4062" s="109"/>
      <c r="AN4062" s="109"/>
      <c r="AO4062" s="109"/>
      <c r="AP4062" s="109"/>
      <c r="AQ4062" s="109"/>
      <c r="AR4062" s="109"/>
      <c r="AS4062" s="109"/>
      <c r="AT4062" s="109"/>
      <c r="AU4062" s="109"/>
      <c r="AV4062" s="109"/>
      <c r="AW4062" s="109"/>
      <c r="AX4062" s="110"/>
    </row>
    <row r="4063" spans="1:251" ht="12" customHeight="1">
      <c r="A4063" s="8"/>
      <c r="B4063" s="108"/>
      <c r="C4063" s="109"/>
      <c r="D4063" s="109"/>
      <c r="E4063" s="109"/>
      <c r="F4063" s="109"/>
      <c r="G4063" s="109"/>
      <c r="H4063" s="109"/>
      <c r="I4063" s="109"/>
      <c r="J4063" s="109"/>
      <c r="K4063" s="109"/>
      <c r="L4063" s="109"/>
      <c r="M4063" s="109"/>
      <c r="N4063" s="109"/>
      <c r="O4063" s="109"/>
      <c r="P4063" s="109"/>
      <c r="Q4063" s="109"/>
      <c r="R4063" s="109"/>
      <c r="S4063" s="109"/>
      <c r="T4063" s="109"/>
      <c r="U4063" s="109"/>
      <c r="V4063" s="109"/>
      <c r="W4063" s="109"/>
      <c r="X4063" s="109"/>
      <c r="Y4063" s="109"/>
      <c r="Z4063" s="109"/>
      <c r="AA4063" s="109"/>
      <c r="AB4063" s="109"/>
      <c r="AC4063" s="109"/>
      <c r="AD4063" s="109"/>
      <c r="AE4063" s="109"/>
      <c r="AF4063" s="109"/>
      <c r="AG4063" s="109"/>
      <c r="AH4063" s="109"/>
      <c r="AI4063" s="109"/>
      <c r="AJ4063" s="109"/>
      <c r="AK4063" s="109"/>
      <c r="AL4063" s="109"/>
      <c r="AM4063" s="109"/>
      <c r="AN4063" s="109"/>
      <c r="AO4063" s="109"/>
      <c r="AP4063" s="109"/>
      <c r="AQ4063" s="109"/>
      <c r="AR4063" s="109"/>
      <c r="AS4063" s="109"/>
      <c r="AT4063" s="109"/>
      <c r="AU4063" s="109"/>
      <c r="AV4063" s="109"/>
      <c r="AW4063" s="109"/>
      <c r="AX4063" s="110"/>
      <c r="BC4063" s="16"/>
    </row>
    <row r="4064" spans="1:251" ht="12" customHeight="1">
      <c r="A4064" s="8"/>
      <c r="B4064" s="108"/>
      <c r="C4064" s="109"/>
      <c r="D4064" s="109"/>
      <c r="E4064" s="109"/>
      <c r="F4064" s="109"/>
      <c r="G4064" s="109"/>
      <c r="H4064" s="109"/>
      <c r="I4064" s="109"/>
      <c r="J4064" s="109"/>
      <c r="K4064" s="109"/>
      <c r="L4064" s="109"/>
      <c r="M4064" s="109"/>
      <c r="N4064" s="109"/>
      <c r="O4064" s="109"/>
      <c r="P4064" s="109"/>
      <c r="Q4064" s="109"/>
      <c r="R4064" s="109"/>
      <c r="S4064" s="109"/>
      <c r="T4064" s="109"/>
      <c r="U4064" s="109"/>
      <c r="V4064" s="109"/>
      <c r="W4064" s="109"/>
      <c r="X4064" s="109"/>
      <c r="Y4064" s="109"/>
      <c r="Z4064" s="109"/>
      <c r="AA4064" s="109"/>
      <c r="AB4064" s="109"/>
      <c r="AC4064" s="109"/>
      <c r="AD4064" s="109"/>
      <c r="AE4064" s="109"/>
      <c r="AF4064" s="109"/>
      <c r="AG4064" s="109"/>
      <c r="AH4064" s="109"/>
      <c r="AI4064" s="109"/>
      <c r="AJ4064" s="109"/>
      <c r="AK4064" s="109"/>
      <c r="AL4064" s="109"/>
      <c r="AM4064" s="109"/>
      <c r="AN4064" s="109"/>
      <c r="AO4064" s="109"/>
      <c r="AP4064" s="109"/>
      <c r="AQ4064" s="109"/>
      <c r="AR4064" s="109"/>
      <c r="AS4064" s="109"/>
      <c r="AT4064" s="109"/>
      <c r="AU4064" s="109"/>
      <c r="AV4064" s="109"/>
      <c r="AW4064" s="109"/>
      <c r="AX4064" s="110"/>
    </row>
    <row r="4065" spans="1:113" ht="12" customHeight="1">
      <c r="A4065" s="8"/>
      <c r="B4065" s="108"/>
      <c r="C4065" s="109"/>
      <c r="D4065" s="109"/>
      <c r="E4065" s="109"/>
      <c r="F4065" s="109"/>
      <c r="G4065" s="109"/>
      <c r="H4065" s="109"/>
      <c r="I4065" s="109"/>
      <c r="J4065" s="109"/>
      <c r="K4065" s="109"/>
      <c r="L4065" s="109"/>
      <c r="M4065" s="109"/>
      <c r="N4065" s="109"/>
      <c r="O4065" s="109"/>
      <c r="P4065" s="109"/>
      <c r="Q4065" s="109"/>
      <c r="R4065" s="109"/>
      <c r="S4065" s="109"/>
      <c r="T4065" s="109"/>
      <c r="U4065" s="109"/>
      <c r="V4065" s="109"/>
      <c r="W4065" s="109"/>
      <c r="X4065" s="109"/>
      <c r="Y4065" s="109"/>
      <c r="Z4065" s="109"/>
      <c r="AA4065" s="109"/>
      <c r="AB4065" s="109"/>
      <c r="AC4065" s="109"/>
      <c r="AD4065" s="109"/>
      <c r="AE4065" s="109"/>
      <c r="AF4065" s="109"/>
      <c r="AG4065" s="109"/>
      <c r="AH4065" s="109"/>
      <c r="AI4065" s="109"/>
      <c r="AJ4065" s="109"/>
      <c r="AK4065" s="109"/>
      <c r="AL4065" s="109"/>
      <c r="AM4065" s="109"/>
      <c r="AN4065" s="109"/>
      <c r="AO4065" s="109"/>
      <c r="AP4065" s="109"/>
      <c r="AQ4065" s="109"/>
      <c r="AR4065" s="109"/>
      <c r="AS4065" s="109"/>
      <c r="AT4065" s="109"/>
      <c r="AU4065" s="109"/>
      <c r="AV4065" s="109"/>
      <c r="AW4065" s="109"/>
      <c r="AX4065" s="110"/>
    </row>
    <row r="4066" spans="1:113" ht="12" customHeight="1">
      <c r="A4066" s="8"/>
      <c r="B4066" s="108"/>
      <c r="C4066" s="109"/>
      <c r="D4066" s="109"/>
      <c r="E4066" s="109"/>
      <c r="F4066" s="109"/>
      <c r="G4066" s="109"/>
      <c r="H4066" s="109"/>
      <c r="I4066" s="109"/>
      <c r="J4066" s="109"/>
      <c r="K4066" s="109"/>
      <c r="L4066" s="109"/>
      <c r="M4066" s="109"/>
      <c r="N4066" s="109"/>
      <c r="O4066" s="109"/>
      <c r="P4066" s="109"/>
      <c r="Q4066" s="109"/>
      <c r="R4066" s="109"/>
      <c r="S4066" s="109"/>
      <c r="T4066" s="109"/>
      <c r="U4066" s="109"/>
      <c r="V4066" s="109"/>
      <c r="W4066" s="109"/>
      <c r="X4066" s="109"/>
      <c r="Y4066" s="109"/>
      <c r="Z4066" s="109"/>
      <c r="AA4066" s="109"/>
      <c r="AB4066" s="109"/>
      <c r="AC4066" s="109"/>
      <c r="AD4066" s="109"/>
      <c r="AE4066" s="109"/>
      <c r="AF4066" s="109"/>
      <c r="AG4066" s="109"/>
      <c r="AH4066" s="109"/>
      <c r="AI4066" s="109"/>
      <c r="AJ4066" s="109"/>
      <c r="AK4066" s="109"/>
      <c r="AL4066" s="109"/>
      <c r="AM4066" s="109"/>
      <c r="AN4066" s="109"/>
      <c r="AO4066" s="109"/>
      <c r="AP4066" s="109"/>
      <c r="AQ4066" s="109"/>
      <c r="AR4066" s="109"/>
      <c r="AS4066" s="109"/>
      <c r="AT4066" s="109"/>
      <c r="AU4066" s="109"/>
      <c r="AV4066" s="109"/>
      <c r="AW4066" s="109"/>
      <c r="AX4066" s="110"/>
    </row>
    <row r="4067" spans="1:113" ht="15" thickBot="1">
      <c r="A4067" s="17"/>
      <c r="B4067" s="18"/>
      <c r="C4067" s="19"/>
      <c r="D4067" s="19"/>
      <c r="E4067" s="19"/>
      <c r="F4067" s="19"/>
      <c r="G4067" s="19"/>
      <c r="H4067" s="19"/>
      <c r="I4067" s="19"/>
      <c r="J4067" s="19"/>
      <c r="K4067" s="19"/>
      <c r="L4067" s="19"/>
      <c r="M4067" s="19"/>
      <c r="N4067" s="19"/>
      <c r="O4067" s="19"/>
      <c r="P4067" s="19"/>
      <c r="Q4067" s="19"/>
      <c r="R4067" s="19"/>
      <c r="S4067" s="19"/>
      <c r="T4067" s="19"/>
      <c r="U4067" s="19"/>
      <c r="V4067" s="19"/>
      <c r="W4067" s="19"/>
      <c r="X4067" s="19"/>
      <c r="Y4067" s="19"/>
      <c r="Z4067" s="19"/>
      <c r="AA4067" s="19"/>
      <c r="AB4067" s="19"/>
      <c r="AC4067" s="19"/>
      <c r="AD4067" s="19"/>
      <c r="AE4067" s="19"/>
      <c r="AF4067" s="19"/>
      <c r="AG4067" s="19"/>
      <c r="AH4067" s="19"/>
      <c r="AI4067" s="19"/>
      <c r="AJ4067" s="19"/>
      <c r="AK4067" s="19"/>
      <c r="AL4067" s="19"/>
      <c r="AM4067" s="19"/>
      <c r="AN4067" s="19"/>
      <c r="AO4067" s="19"/>
      <c r="AP4067" s="19"/>
      <c r="AQ4067" s="19"/>
      <c r="AR4067" s="19"/>
      <c r="AS4067" s="19"/>
      <c r="AT4067" s="19"/>
      <c r="AU4067" s="19"/>
      <c r="AV4067" s="19"/>
      <c r="AW4067" s="19"/>
      <c r="AX4067" s="20"/>
    </row>
    <row r="4068" spans="1:113">
      <c r="B4068" s="21"/>
    </row>
    <row r="4069" spans="1:113" ht="15" thickBot="1">
      <c r="A4069" s="11"/>
      <c r="B4069" s="10" t="s">
        <v>3</v>
      </c>
      <c r="C4069" s="8"/>
      <c r="D4069" s="8"/>
      <c r="E4069" s="8"/>
      <c r="F4069" s="8"/>
      <c r="G4069" s="8"/>
      <c r="H4069" s="8"/>
      <c r="I4069" s="8"/>
      <c r="J4069" s="8"/>
      <c r="K4069" s="8"/>
      <c r="L4069" s="9"/>
      <c r="M4069" s="9"/>
      <c r="N4069" s="9"/>
      <c r="O4069" s="9"/>
      <c r="P4069" s="8"/>
      <c r="Q4069" s="8"/>
      <c r="R4069" s="8"/>
      <c r="S4069" s="8"/>
      <c r="T4069" s="8"/>
      <c r="U4069" s="8"/>
      <c r="V4069" s="10"/>
      <c r="W4069" s="10"/>
      <c r="X4069" s="10"/>
      <c r="Y4069" s="10"/>
      <c r="Z4069" s="10"/>
      <c r="AA4069" s="10"/>
      <c r="AB4069" s="10"/>
      <c r="AC4069" s="10"/>
      <c r="AD4069" s="10"/>
      <c r="AE4069" s="10"/>
      <c r="AF4069" s="10"/>
      <c r="AG4069" s="10"/>
      <c r="AH4069" s="10"/>
      <c r="AI4069" s="10"/>
      <c r="AJ4069" s="10"/>
      <c r="AK4069" s="10"/>
      <c r="AL4069" s="10"/>
      <c r="AM4069" s="10"/>
      <c r="AN4069" s="10"/>
      <c r="AO4069" s="10"/>
      <c r="AP4069" s="10"/>
      <c r="AQ4069" s="10"/>
      <c r="AR4069" s="10"/>
      <c r="AS4069" s="10"/>
      <c r="AT4069" s="10"/>
      <c r="AU4069" s="10"/>
      <c r="AV4069" s="10"/>
      <c r="AW4069" s="10"/>
      <c r="AX4069" s="10"/>
      <c r="DI4069" s="6"/>
    </row>
    <row r="4070" spans="1:113" ht="14.25">
      <c r="A4070" s="8"/>
      <c r="B4070" s="12"/>
      <c r="C4070" s="7"/>
      <c r="D4070" s="7"/>
      <c r="E4070" s="7"/>
      <c r="F4070" s="7"/>
      <c r="G4070" s="7"/>
      <c r="H4070" s="7"/>
      <c r="I4070" s="7"/>
      <c r="J4070" s="7"/>
      <c r="K4070" s="7"/>
      <c r="L4070" s="13"/>
      <c r="M4070" s="13"/>
      <c r="N4070" s="13"/>
      <c r="O4070" s="13"/>
      <c r="P4070" s="7"/>
      <c r="Q4070" s="7"/>
      <c r="R4070" s="7"/>
      <c r="S4070" s="7"/>
      <c r="T4070" s="7"/>
      <c r="U4070" s="7"/>
      <c r="V4070" s="14"/>
      <c r="W4070" s="14"/>
      <c r="X4070" s="14"/>
      <c r="Y4070" s="14"/>
      <c r="Z4070" s="14"/>
      <c r="AA4070" s="14"/>
      <c r="AB4070" s="14"/>
      <c r="AC4070" s="14"/>
      <c r="AD4070" s="14"/>
      <c r="AE4070" s="14"/>
      <c r="AF4070" s="14"/>
      <c r="AG4070" s="14"/>
      <c r="AH4070" s="14"/>
      <c r="AI4070" s="14"/>
      <c r="AJ4070" s="14"/>
      <c r="AK4070" s="14"/>
      <c r="AL4070" s="14"/>
      <c r="AM4070" s="14"/>
      <c r="AN4070" s="14"/>
      <c r="AO4070" s="14"/>
      <c r="AP4070" s="14"/>
      <c r="AQ4070" s="14"/>
      <c r="AR4070" s="14"/>
      <c r="AS4070" s="14"/>
      <c r="AT4070" s="14"/>
      <c r="AU4070" s="14"/>
      <c r="AV4070" s="14"/>
      <c r="AW4070" s="14"/>
      <c r="AX4070" s="15"/>
    </row>
    <row r="4071" spans="1:113" ht="12" customHeight="1">
      <c r="A4071" s="8"/>
      <c r="B4071" s="108" t="s">
        <v>517</v>
      </c>
      <c r="C4071" s="109"/>
      <c r="D4071" s="109"/>
      <c r="E4071" s="109"/>
      <c r="F4071" s="109"/>
      <c r="G4071" s="109"/>
      <c r="H4071" s="109"/>
      <c r="I4071" s="109"/>
      <c r="J4071" s="109"/>
      <c r="K4071" s="109"/>
      <c r="L4071" s="109"/>
      <c r="M4071" s="109"/>
      <c r="N4071" s="109"/>
      <c r="O4071" s="109"/>
      <c r="P4071" s="109"/>
      <c r="Q4071" s="109"/>
      <c r="R4071" s="109"/>
      <c r="S4071" s="109"/>
      <c r="T4071" s="109"/>
      <c r="U4071" s="109"/>
      <c r="V4071" s="109"/>
      <c r="W4071" s="109"/>
      <c r="X4071" s="109"/>
      <c r="Y4071" s="109"/>
      <c r="Z4071" s="109"/>
      <c r="AA4071" s="109"/>
      <c r="AB4071" s="109"/>
      <c r="AC4071" s="109"/>
      <c r="AD4071" s="109"/>
      <c r="AE4071" s="109"/>
      <c r="AF4071" s="109"/>
      <c r="AG4071" s="109"/>
      <c r="AH4071" s="109"/>
      <c r="AI4071" s="109"/>
      <c r="AJ4071" s="109"/>
      <c r="AK4071" s="109"/>
      <c r="AL4071" s="109"/>
      <c r="AM4071" s="109"/>
      <c r="AN4071" s="109"/>
      <c r="AO4071" s="109"/>
      <c r="AP4071" s="109"/>
      <c r="AQ4071" s="109"/>
      <c r="AR4071" s="109"/>
      <c r="AS4071" s="109"/>
      <c r="AT4071" s="109"/>
      <c r="AU4071" s="109"/>
      <c r="AV4071" s="109"/>
      <c r="AW4071" s="109"/>
      <c r="AX4071" s="110"/>
    </row>
    <row r="4072" spans="1:113" ht="12" customHeight="1">
      <c r="A4072" s="8"/>
      <c r="B4072" s="108"/>
      <c r="C4072" s="109"/>
      <c r="D4072" s="109"/>
      <c r="E4072" s="109"/>
      <c r="F4072" s="109"/>
      <c r="G4072" s="109"/>
      <c r="H4072" s="109"/>
      <c r="I4072" s="109"/>
      <c r="J4072" s="109"/>
      <c r="K4072" s="109"/>
      <c r="L4072" s="109"/>
      <c r="M4072" s="109"/>
      <c r="N4072" s="109"/>
      <c r="O4072" s="109"/>
      <c r="P4072" s="109"/>
      <c r="Q4072" s="109"/>
      <c r="R4072" s="109"/>
      <c r="S4072" s="109"/>
      <c r="T4072" s="109"/>
      <c r="U4072" s="109"/>
      <c r="V4072" s="109"/>
      <c r="W4072" s="109"/>
      <c r="X4072" s="109"/>
      <c r="Y4072" s="109"/>
      <c r="Z4072" s="109"/>
      <c r="AA4072" s="109"/>
      <c r="AB4072" s="109"/>
      <c r="AC4072" s="109"/>
      <c r="AD4072" s="109"/>
      <c r="AE4072" s="109"/>
      <c r="AF4072" s="109"/>
      <c r="AG4072" s="109"/>
      <c r="AH4072" s="109"/>
      <c r="AI4072" s="109"/>
      <c r="AJ4072" s="109"/>
      <c r="AK4072" s="109"/>
      <c r="AL4072" s="109"/>
      <c r="AM4072" s="109"/>
      <c r="AN4072" s="109"/>
      <c r="AO4072" s="109"/>
      <c r="AP4072" s="109"/>
      <c r="AQ4072" s="109"/>
      <c r="AR4072" s="109"/>
      <c r="AS4072" s="109"/>
      <c r="AT4072" s="109"/>
      <c r="AU4072" s="109"/>
      <c r="AV4072" s="109"/>
      <c r="AW4072" s="109"/>
      <c r="AX4072" s="110"/>
    </row>
    <row r="4073" spans="1:113" ht="12" customHeight="1">
      <c r="A4073" s="8"/>
      <c r="B4073" s="108"/>
      <c r="C4073" s="109"/>
      <c r="D4073" s="109"/>
      <c r="E4073" s="109"/>
      <c r="F4073" s="109"/>
      <c r="G4073" s="109"/>
      <c r="H4073" s="109"/>
      <c r="I4073" s="109"/>
      <c r="J4073" s="109"/>
      <c r="K4073" s="109"/>
      <c r="L4073" s="109"/>
      <c r="M4073" s="109"/>
      <c r="N4073" s="109"/>
      <c r="O4073" s="109"/>
      <c r="P4073" s="109"/>
      <c r="Q4073" s="109"/>
      <c r="R4073" s="109"/>
      <c r="S4073" s="109"/>
      <c r="T4073" s="109"/>
      <c r="U4073" s="109"/>
      <c r="V4073" s="109"/>
      <c r="W4073" s="109"/>
      <c r="X4073" s="109"/>
      <c r="Y4073" s="109"/>
      <c r="Z4073" s="109"/>
      <c r="AA4073" s="109"/>
      <c r="AB4073" s="109"/>
      <c r="AC4073" s="109"/>
      <c r="AD4073" s="109"/>
      <c r="AE4073" s="109"/>
      <c r="AF4073" s="109"/>
      <c r="AG4073" s="109"/>
      <c r="AH4073" s="109"/>
      <c r="AI4073" s="109"/>
      <c r="AJ4073" s="109"/>
      <c r="AK4073" s="109"/>
      <c r="AL4073" s="109"/>
      <c r="AM4073" s="109"/>
      <c r="AN4073" s="109"/>
      <c r="AO4073" s="109"/>
      <c r="AP4073" s="109"/>
      <c r="AQ4073" s="109"/>
      <c r="AR4073" s="109"/>
      <c r="AS4073" s="109"/>
      <c r="AT4073" s="109"/>
      <c r="AU4073" s="109"/>
      <c r="AV4073" s="109"/>
      <c r="AW4073" s="109"/>
      <c r="AX4073" s="110"/>
    </row>
    <row r="4074" spans="1:113" ht="12" customHeight="1">
      <c r="A4074" s="8"/>
      <c r="B4074" s="108"/>
      <c r="C4074" s="109"/>
      <c r="D4074" s="109"/>
      <c r="E4074" s="109"/>
      <c r="F4074" s="109"/>
      <c r="G4074" s="109"/>
      <c r="H4074" s="109"/>
      <c r="I4074" s="109"/>
      <c r="J4074" s="109"/>
      <c r="K4074" s="109"/>
      <c r="L4074" s="109"/>
      <c r="M4074" s="109"/>
      <c r="N4074" s="109"/>
      <c r="O4074" s="109"/>
      <c r="P4074" s="109"/>
      <c r="Q4074" s="109"/>
      <c r="R4074" s="109"/>
      <c r="S4074" s="109"/>
      <c r="T4074" s="109"/>
      <c r="U4074" s="109"/>
      <c r="V4074" s="109"/>
      <c r="W4074" s="109"/>
      <c r="X4074" s="109"/>
      <c r="Y4074" s="109"/>
      <c r="Z4074" s="109"/>
      <c r="AA4074" s="109"/>
      <c r="AB4074" s="109"/>
      <c r="AC4074" s="109"/>
      <c r="AD4074" s="109"/>
      <c r="AE4074" s="109"/>
      <c r="AF4074" s="109"/>
      <c r="AG4074" s="109"/>
      <c r="AH4074" s="109"/>
      <c r="AI4074" s="109"/>
      <c r="AJ4074" s="109"/>
      <c r="AK4074" s="109"/>
      <c r="AL4074" s="109"/>
      <c r="AM4074" s="109"/>
      <c r="AN4074" s="109"/>
      <c r="AO4074" s="109"/>
      <c r="AP4074" s="109"/>
      <c r="AQ4074" s="109"/>
      <c r="AR4074" s="109"/>
      <c r="AS4074" s="109"/>
      <c r="AT4074" s="109"/>
      <c r="AU4074" s="109"/>
      <c r="AV4074" s="109"/>
      <c r="AW4074" s="109"/>
      <c r="AX4074" s="110"/>
    </row>
    <row r="4075" spans="1:113" ht="12" customHeight="1">
      <c r="A4075" s="8"/>
      <c r="B4075" s="108"/>
      <c r="C4075" s="109"/>
      <c r="D4075" s="109"/>
      <c r="E4075" s="109"/>
      <c r="F4075" s="109"/>
      <c r="G4075" s="109"/>
      <c r="H4075" s="109"/>
      <c r="I4075" s="109"/>
      <c r="J4075" s="109"/>
      <c r="K4075" s="109"/>
      <c r="L4075" s="109"/>
      <c r="M4075" s="109"/>
      <c r="N4075" s="109"/>
      <c r="O4075" s="109"/>
      <c r="P4075" s="109"/>
      <c r="Q4075" s="109"/>
      <c r="R4075" s="109"/>
      <c r="S4075" s="109"/>
      <c r="T4075" s="109"/>
      <c r="U4075" s="109"/>
      <c r="V4075" s="109"/>
      <c r="W4075" s="109"/>
      <c r="X4075" s="109"/>
      <c r="Y4075" s="109"/>
      <c r="Z4075" s="109"/>
      <c r="AA4075" s="109"/>
      <c r="AB4075" s="109"/>
      <c r="AC4075" s="109"/>
      <c r="AD4075" s="109"/>
      <c r="AE4075" s="109"/>
      <c r="AF4075" s="109"/>
      <c r="AG4075" s="109"/>
      <c r="AH4075" s="109"/>
      <c r="AI4075" s="109"/>
      <c r="AJ4075" s="109"/>
      <c r="AK4075" s="109"/>
      <c r="AL4075" s="109"/>
      <c r="AM4075" s="109"/>
      <c r="AN4075" s="109"/>
      <c r="AO4075" s="109"/>
      <c r="AP4075" s="109"/>
      <c r="AQ4075" s="109"/>
      <c r="AR4075" s="109"/>
      <c r="AS4075" s="109"/>
      <c r="AT4075" s="109"/>
      <c r="AU4075" s="109"/>
      <c r="AV4075" s="109"/>
      <c r="AW4075" s="109"/>
      <c r="AX4075" s="110"/>
      <c r="BC4075" s="16"/>
    </row>
    <row r="4076" spans="1:113" ht="12" customHeight="1">
      <c r="A4076" s="8"/>
      <c r="B4076" s="108"/>
      <c r="C4076" s="109"/>
      <c r="D4076" s="109"/>
      <c r="E4076" s="109"/>
      <c r="F4076" s="109"/>
      <c r="G4076" s="109"/>
      <c r="H4076" s="109"/>
      <c r="I4076" s="109"/>
      <c r="J4076" s="109"/>
      <c r="K4076" s="109"/>
      <c r="L4076" s="109"/>
      <c r="M4076" s="109"/>
      <c r="N4076" s="109"/>
      <c r="O4076" s="109"/>
      <c r="P4076" s="109"/>
      <c r="Q4076" s="109"/>
      <c r="R4076" s="109"/>
      <c r="S4076" s="109"/>
      <c r="T4076" s="109"/>
      <c r="U4076" s="109"/>
      <c r="V4076" s="109"/>
      <c r="W4076" s="109"/>
      <c r="X4076" s="109"/>
      <c r="Y4076" s="109"/>
      <c r="Z4076" s="109"/>
      <c r="AA4076" s="109"/>
      <c r="AB4076" s="109"/>
      <c r="AC4076" s="109"/>
      <c r="AD4076" s="109"/>
      <c r="AE4076" s="109"/>
      <c r="AF4076" s="109"/>
      <c r="AG4076" s="109"/>
      <c r="AH4076" s="109"/>
      <c r="AI4076" s="109"/>
      <c r="AJ4076" s="109"/>
      <c r="AK4076" s="109"/>
      <c r="AL4076" s="109"/>
      <c r="AM4076" s="109"/>
      <c r="AN4076" s="109"/>
      <c r="AO4076" s="109"/>
      <c r="AP4076" s="109"/>
      <c r="AQ4076" s="109"/>
      <c r="AR4076" s="109"/>
      <c r="AS4076" s="109"/>
      <c r="AT4076" s="109"/>
      <c r="AU4076" s="109"/>
      <c r="AV4076" s="109"/>
      <c r="AW4076" s="109"/>
      <c r="AX4076" s="110"/>
    </row>
    <row r="4077" spans="1:113" ht="12" customHeight="1">
      <c r="A4077" s="8"/>
      <c r="B4077" s="108"/>
      <c r="C4077" s="109"/>
      <c r="D4077" s="109"/>
      <c r="E4077" s="109"/>
      <c r="F4077" s="109"/>
      <c r="G4077" s="109"/>
      <c r="H4077" s="109"/>
      <c r="I4077" s="109"/>
      <c r="J4077" s="109"/>
      <c r="K4077" s="109"/>
      <c r="L4077" s="109"/>
      <c r="M4077" s="109"/>
      <c r="N4077" s="109"/>
      <c r="O4077" s="109"/>
      <c r="P4077" s="109"/>
      <c r="Q4077" s="109"/>
      <c r="R4077" s="109"/>
      <c r="S4077" s="109"/>
      <c r="T4077" s="109"/>
      <c r="U4077" s="109"/>
      <c r="V4077" s="109"/>
      <c r="W4077" s="109"/>
      <c r="X4077" s="109"/>
      <c r="Y4077" s="109"/>
      <c r="Z4077" s="109"/>
      <c r="AA4077" s="109"/>
      <c r="AB4077" s="109"/>
      <c r="AC4077" s="109"/>
      <c r="AD4077" s="109"/>
      <c r="AE4077" s="109"/>
      <c r="AF4077" s="109"/>
      <c r="AG4077" s="109"/>
      <c r="AH4077" s="109"/>
      <c r="AI4077" s="109"/>
      <c r="AJ4077" s="109"/>
      <c r="AK4077" s="109"/>
      <c r="AL4077" s="109"/>
      <c r="AM4077" s="109"/>
      <c r="AN4077" s="109"/>
      <c r="AO4077" s="109"/>
      <c r="AP4077" s="109"/>
      <c r="AQ4077" s="109"/>
      <c r="AR4077" s="109"/>
      <c r="AS4077" s="109"/>
      <c r="AT4077" s="109"/>
      <c r="AU4077" s="109"/>
      <c r="AV4077" s="109"/>
      <c r="AW4077" s="109"/>
      <c r="AX4077" s="110"/>
    </row>
    <row r="4078" spans="1:113" ht="12" customHeight="1">
      <c r="A4078" s="8"/>
      <c r="B4078" s="108"/>
      <c r="C4078" s="109"/>
      <c r="D4078" s="109"/>
      <c r="E4078" s="109"/>
      <c r="F4078" s="109"/>
      <c r="G4078" s="109"/>
      <c r="H4078" s="109"/>
      <c r="I4078" s="109"/>
      <c r="J4078" s="109"/>
      <c r="K4078" s="109"/>
      <c r="L4078" s="109"/>
      <c r="M4078" s="109"/>
      <c r="N4078" s="109"/>
      <c r="O4078" s="109"/>
      <c r="P4078" s="109"/>
      <c r="Q4078" s="109"/>
      <c r="R4078" s="109"/>
      <c r="S4078" s="109"/>
      <c r="T4078" s="109"/>
      <c r="U4078" s="109"/>
      <c r="V4078" s="109"/>
      <c r="W4078" s="109"/>
      <c r="X4078" s="109"/>
      <c r="Y4078" s="109"/>
      <c r="Z4078" s="109"/>
      <c r="AA4078" s="109"/>
      <c r="AB4078" s="109"/>
      <c r="AC4078" s="109"/>
      <c r="AD4078" s="109"/>
      <c r="AE4078" s="109"/>
      <c r="AF4078" s="109"/>
      <c r="AG4078" s="109"/>
      <c r="AH4078" s="109"/>
      <c r="AI4078" s="109"/>
      <c r="AJ4078" s="109"/>
      <c r="AK4078" s="109"/>
      <c r="AL4078" s="109"/>
      <c r="AM4078" s="109"/>
      <c r="AN4078" s="109"/>
      <c r="AO4078" s="109"/>
      <c r="AP4078" s="109"/>
      <c r="AQ4078" s="109"/>
      <c r="AR4078" s="109"/>
      <c r="AS4078" s="109"/>
      <c r="AT4078" s="109"/>
      <c r="AU4078" s="109"/>
      <c r="AV4078" s="109"/>
      <c r="AW4078" s="109"/>
      <c r="AX4078" s="110"/>
    </row>
    <row r="4079" spans="1:113" ht="15" thickBot="1">
      <c r="A4079" s="17"/>
      <c r="B4079" s="18"/>
      <c r="C4079" s="19"/>
      <c r="D4079" s="19"/>
      <c r="E4079" s="19"/>
      <c r="F4079" s="19"/>
      <c r="G4079" s="19"/>
      <c r="H4079" s="19"/>
      <c r="I4079" s="19"/>
      <c r="J4079" s="19"/>
      <c r="K4079" s="19"/>
      <c r="L4079" s="19"/>
      <c r="M4079" s="19"/>
      <c r="N4079" s="19"/>
      <c r="O4079" s="19"/>
      <c r="P4079" s="19"/>
      <c r="Q4079" s="19"/>
      <c r="R4079" s="19"/>
      <c r="S4079" s="19"/>
      <c r="T4079" s="19"/>
      <c r="U4079" s="19"/>
      <c r="V4079" s="19"/>
      <c r="W4079" s="19"/>
      <c r="X4079" s="19"/>
      <c r="Y4079" s="19"/>
      <c r="Z4079" s="19"/>
      <c r="AA4079" s="19"/>
      <c r="AB4079" s="19"/>
      <c r="AC4079" s="19"/>
      <c r="AD4079" s="19"/>
      <c r="AE4079" s="19"/>
      <c r="AF4079" s="19"/>
      <c r="AG4079" s="19"/>
      <c r="AH4079" s="19"/>
      <c r="AI4079" s="19"/>
      <c r="AJ4079" s="19"/>
      <c r="AK4079" s="19"/>
      <c r="AL4079" s="19"/>
      <c r="AM4079" s="19"/>
      <c r="AN4079" s="19"/>
      <c r="AO4079" s="19"/>
      <c r="AP4079" s="19"/>
      <c r="AQ4079" s="19"/>
      <c r="AR4079" s="19"/>
      <c r="AS4079" s="19"/>
      <c r="AT4079" s="19"/>
      <c r="AU4079" s="19"/>
      <c r="AV4079" s="19"/>
      <c r="AW4079" s="19"/>
      <c r="AX4079" s="20"/>
    </row>
    <row r="4080" spans="1:113">
      <c r="B4080" s="21"/>
    </row>
    <row r="4081" spans="1:251" ht="14.25">
      <c r="B4081" s="10" t="s">
        <v>4</v>
      </c>
      <c r="C4081" s="8"/>
      <c r="D4081" s="8"/>
      <c r="E4081" s="8"/>
      <c r="F4081" s="8"/>
      <c r="G4081" s="8"/>
      <c r="H4081" s="8"/>
      <c r="I4081" s="8"/>
      <c r="J4081" s="8"/>
      <c r="K4081" s="8"/>
      <c r="L4081" s="9"/>
      <c r="M4081" s="9"/>
      <c r="N4081" s="9"/>
      <c r="O4081" s="9"/>
      <c r="P4081" s="8"/>
      <c r="Q4081" s="8"/>
      <c r="R4081" s="8"/>
      <c r="S4081" s="8"/>
      <c r="T4081" s="8"/>
      <c r="U4081" s="8"/>
      <c r="V4081" s="10"/>
      <c r="W4081" s="10"/>
      <c r="X4081" s="10"/>
      <c r="Y4081" s="10"/>
      <c r="Z4081" s="10"/>
      <c r="AA4081" s="10"/>
      <c r="AB4081" s="10"/>
      <c r="AC4081" s="10"/>
      <c r="AD4081" s="10"/>
      <c r="AE4081" s="10"/>
      <c r="AF4081" s="10"/>
      <c r="AG4081" s="10"/>
      <c r="AH4081" s="10"/>
      <c r="AI4081" s="10"/>
      <c r="AJ4081" s="10"/>
      <c r="AK4081" s="10"/>
      <c r="AL4081" s="10"/>
      <c r="AM4081" s="10"/>
      <c r="AN4081" s="10"/>
      <c r="AO4081" s="10"/>
      <c r="AP4081" s="10"/>
      <c r="AQ4081" s="10"/>
      <c r="AR4081" s="10"/>
      <c r="AS4081" s="10"/>
      <c r="AT4081" s="10"/>
      <c r="AU4081" s="10"/>
      <c r="AV4081" s="10"/>
      <c r="AW4081" s="10"/>
      <c r="AX4081" s="10"/>
    </row>
    <row r="4082" spans="1:251" ht="15" thickBot="1">
      <c r="B4082" s="8"/>
      <c r="C4082" s="8"/>
      <c r="D4082" s="8"/>
      <c r="E4082" s="8"/>
      <c r="F4082" s="8"/>
      <c r="G4082" s="8"/>
      <c r="H4082" s="8"/>
      <c r="I4082" s="8"/>
      <c r="J4082" s="8"/>
      <c r="K4082" s="8"/>
      <c r="L4082" s="9"/>
      <c r="M4082" s="9"/>
      <c r="N4082" s="9"/>
      <c r="O4082" s="9"/>
      <c r="P4082" s="8"/>
      <c r="Q4082" s="8"/>
      <c r="R4082" s="8"/>
      <c r="S4082" s="8"/>
      <c r="T4082" s="8"/>
      <c r="U4082" s="8"/>
      <c r="V4082" s="10"/>
      <c r="W4082" s="10"/>
      <c r="X4082" s="10"/>
      <c r="Y4082" s="10"/>
      <c r="Z4082" s="10"/>
      <c r="AA4082" s="10"/>
      <c r="AB4082" s="10"/>
      <c r="AC4082" s="10"/>
      <c r="AD4082" s="10"/>
      <c r="AE4082" s="10"/>
      <c r="AF4082" s="10"/>
      <c r="AG4082" s="10"/>
      <c r="AH4082" s="10"/>
      <c r="AI4082" s="10"/>
      <c r="AJ4082" s="10"/>
      <c r="AK4082" s="10"/>
      <c r="AL4082" s="10"/>
      <c r="AM4082" s="10"/>
      <c r="AN4082" s="10"/>
      <c r="AO4082" s="10"/>
      <c r="AP4082" s="10"/>
      <c r="AQ4082" s="10"/>
      <c r="AR4082" s="10"/>
      <c r="AS4082" s="10"/>
      <c r="AT4082" s="10"/>
      <c r="AU4082" s="10"/>
      <c r="AV4082" s="10"/>
      <c r="AW4082" s="10"/>
      <c r="AX4082" s="22" t="s">
        <v>5</v>
      </c>
    </row>
    <row r="4083" spans="1:251" s="16" customFormat="1" ht="13.5" customHeight="1">
      <c r="A4083" s="8"/>
      <c r="B4083" s="111" t="s">
        <v>6</v>
      </c>
      <c r="C4083" s="112"/>
      <c r="D4083" s="112"/>
      <c r="E4083" s="112"/>
      <c r="F4083" s="112"/>
      <c r="G4083" s="112"/>
      <c r="H4083" s="112"/>
      <c r="I4083" s="112"/>
      <c r="J4083" s="112"/>
      <c r="K4083" s="112"/>
      <c r="L4083" s="112"/>
      <c r="M4083" s="112"/>
      <c r="N4083" s="112"/>
      <c r="O4083" s="112"/>
      <c r="P4083" s="112"/>
      <c r="Q4083" s="112"/>
      <c r="R4083" s="112"/>
      <c r="S4083" s="112"/>
      <c r="T4083" s="112"/>
      <c r="U4083" s="112"/>
      <c r="V4083" s="112"/>
      <c r="W4083" s="112"/>
      <c r="X4083" s="112"/>
      <c r="Y4083" s="112"/>
      <c r="Z4083" s="113"/>
      <c r="AA4083" s="117" t="s">
        <v>9</v>
      </c>
      <c r="AB4083" s="112"/>
      <c r="AC4083" s="112"/>
      <c r="AD4083" s="112"/>
      <c r="AE4083" s="112"/>
      <c r="AF4083" s="112"/>
      <c r="AG4083" s="112"/>
      <c r="AH4083" s="112"/>
      <c r="AI4083" s="113"/>
      <c r="AJ4083" s="117" t="s">
        <v>10</v>
      </c>
      <c r="AK4083" s="112"/>
      <c r="AL4083" s="112"/>
      <c r="AM4083" s="112"/>
      <c r="AN4083" s="112"/>
      <c r="AO4083" s="112"/>
      <c r="AP4083" s="112"/>
      <c r="AQ4083" s="112"/>
      <c r="AR4083" s="113"/>
      <c r="AS4083" s="117" t="s">
        <v>7</v>
      </c>
      <c r="AT4083" s="112"/>
      <c r="AU4083" s="112"/>
      <c r="AV4083" s="112"/>
      <c r="AW4083" s="112"/>
      <c r="AX4083" s="119"/>
      <c r="AY4083" s="2"/>
      <c r="AZ4083" s="2"/>
      <c r="BA4083" s="2"/>
      <c r="BB4083" s="2"/>
      <c r="BC4083" s="2"/>
      <c r="BD4083" s="2"/>
      <c r="BE4083" s="2"/>
      <c r="BF4083" s="2"/>
      <c r="BG4083" s="2"/>
      <c r="BH4083" s="2"/>
      <c r="BI4083" s="2"/>
      <c r="BJ4083" s="2"/>
      <c r="BK4083" s="2"/>
      <c r="BL4083" s="2"/>
      <c r="BM4083" s="2"/>
      <c r="BN4083" s="2"/>
      <c r="BO4083" s="2"/>
      <c r="BP4083" s="2"/>
      <c r="BQ4083" s="2"/>
      <c r="BR4083" s="2"/>
      <c r="BS4083" s="2"/>
      <c r="BT4083" s="2"/>
      <c r="BU4083" s="2"/>
      <c r="BV4083" s="2"/>
      <c r="BW4083" s="2"/>
      <c r="BX4083" s="2"/>
      <c r="BY4083" s="2"/>
      <c r="BZ4083" s="2"/>
      <c r="CA4083" s="2"/>
      <c r="CB4083" s="2"/>
      <c r="CC4083" s="2"/>
      <c r="CD4083" s="2"/>
      <c r="CE4083" s="2"/>
      <c r="CF4083" s="2"/>
      <c r="CG4083" s="2"/>
      <c r="CH4083" s="2"/>
      <c r="CI4083" s="2"/>
      <c r="CJ4083" s="2"/>
      <c r="CK4083" s="2"/>
      <c r="CL4083" s="2"/>
      <c r="CM4083" s="2"/>
      <c r="CN4083" s="2"/>
      <c r="CO4083" s="2"/>
      <c r="CP4083" s="2"/>
      <c r="CQ4083" s="2"/>
      <c r="CR4083" s="2"/>
      <c r="CS4083" s="2"/>
      <c r="CT4083" s="2"/>
      <c r="CU4083" s="2"/>
      <c r="CV4083" s="2"/>
      <c r="CW4083" s="2"/>
      <c r="CX4083" s="2"/>
      <c r="CY4083" s="2"/>
      <c r="CZ4083" s="2"/>
      <c r="DA4083" s="2"/>
      <c r="DB4083" s="2"/>
      <c r="DC4083" s="2"/>
      <c r="DD4083" s="2"/>
      <c r="DE4083" s="2"/>
      <c r="DF4083" s="2"/>
      <c r="DG4083" s="2"/>
      <c r="DH4083" s="2"/>
      <c r="DI4083" s="2"/>
      <c r="DJ4083" s="2"/>
      <c r="DK4083" s="2"/>
      <c r="DL4083" s="2"/>
      <c r="DM4083" s="2"/>
      <c r="DN4083" s="2"/>
      <c r="DO4083" s="2"/>
      <c r="DP4083" s="2"/>
      <c r="DQ4083" s="2"/>
      <c r="DR4083" s="2"/>
      <c r="DS4083" s="2"/>
      <c r="DT4083" s="2"/>
      <c r="DU4083" s="2"/>
      <c r="DV4083" s="2"/>
      <c r="DW4083" s="2"/>
      <c r="DX4083" s="2"/>
      <c r="DY4083" s="2"/>
      <c r="DZ4083" s="2"/>
      <c r="EA4083" s="2"/>
      <c r="EB4083" s="2"/>
      <c r="EC4083" s="2"/>
      <c r="ED4083" s="2"/>
      <c r="EE4083" s="2"/>
      <c r="EF4083" s="2"/>
      <c r="EG4083" s="2"/>
      <c r="EH4083" s="2"/>
      <c r="EI4083" s="2"/>
      <c r="EJ4083" s="2"/>
      <c r="EK4083" s="2"/>
      <c r="EL4083" s="2"/>
      <c r="EM4083" s="2"/>
      <c r="EN4083" s="2"/>
      <c r="EO4083" s="2"/>
      <c r="EP4083" s="2"/>
      <c r="EQ4083" s="2"/>
      <c r="ER4083" s="2"/>
      <c r="ES4083" s="2"/>
      <c r="ET4083" s="2"/>
      <c r="EU4083" s="2"/>
      <c r="EV4083" s="2"/>
      <c r="EW4083" s="2"/>
      <c r="EX4083" s="2"/>
      <c r="EY4083" s="2"/>
      <c r="EZ4083" s="2"/>
      <c r="FA4083" s="2"/>
      <c r="FB4083" s="2"/>
      <c r="FC4083" s="2"/>
      <c r="FD4083" s="2"/>
      <c r="FE4083" s="2"/>
      <c r="FF4083" s="2"/>
      <c r="FG4083" s="2"/>
      <c r="FH4083" s="2"/>
      <c r="FI4083" s="2"/>
      <c r="FJ4083" s="2"/>
      <c r="FK4083" s="2"/>
      <c r="FL4083" s="2"/>
      <c r="FM4083" s="2"/>
      <c r="FN4083" s="2"/>
      <c r="FO4083" s="2"/>
      <c r="FP4083" s="2"/>
      <c r="FQ4083" s="2"/>
      <c r="FR4083" s="2"/>
      <c r="FS4083" s="2"/>
      <c r="FT4083" s="2"/>
      <c r="FU4083" s="2"/>
      <c r="FV4083" s="2"/>
      <c r="FW4083" s="2"/>
      <c r="FX4083" s="2"/>
      <c r="FY4083" s="2"/>
      <c r="FZ4083" s="2"/>
      <c r="GA4083" s="2"/>
      <c r="GB4083" s="2"/>
      <c r="GC4083" s="2"/>
      <c r="GD4083" s="2"/>
      <c r="GE4083" s="2"/>
      <c r="GF4083" s="2"/>
      <c r="GG4083" s="2"/>
      <c r="GH4083" s="2"/>
      <c r="GI4083" s="2"/>
      <c r="GJ4083" s="2"/>
      <c r="GK4083" s="2"/>
      <c r="GL4083" s="2"/>
      <c r="GM4083" s="2"/>
      <c r="GN4083" s="2"/>
      <c r="GO4083" s="2"/>
      <c r="GP4083" s="2"/>
      <c r="GQ4083" s="2"/>
      <c r="GR4083" s="2"/>
      <c r="GS4083" s="2"/>
      <c r="GT4083" s="2"/>
      <c r="GU4083" s="2"/>
      <c r="GV4083" s="2"/>
      <c r="GW4083" s="2"/>
      <c r="GX4083" s="2"/>
      <c r="GY4083" s="2"/>
      <c r="GZ4083" s="2"/>
      <c r="HA4083" s="2"/>
      <c r="HB4083" s="2"/>
      <c r="HC4083" s="2"/>
      <c r="HD4083" s="2"/>
      <c r="HE4083" s="2"/>
      <c r="HF4083" s="2"/>
      <c r="HG4083" s="2"/>
      <c r="HH4083" s="2"/>
      <c r="HI4083" s="2"/>
      <c r="HJ4083" s="2"/>
      <c r="HK4083" s="2"/>
      <c r="HL4083" s="2"/>
      <c r="HM4083" s="2"/>
      <c r="HN4083" s="2"/>
      <c r="HO4083" s="2"/>
      <c r="HP4083" s="2"/>
      <c r="HQ4083" s="2"/>
      <c r="HR4083" s="2"/>
      <c r="HS4083" s="2"/>
      <c r="HT4083" s="2"/>
      <c r="HU4083" s="2"/>
      <c r="HV4083" s="2"/>
      <c r="HW4083" s="2"/>
      <c r="HX4083" s="2"/>
      <c r="HY4083" s="2"/>
      <c r="HZ4083" s="2"/>
      <c r="IA4083" s="2"/>
      <c r="IB4083" s="2"/>
      <c r="IC4083" s="2"/>
      <c r="ID4083" s="2"/>
      <c r="IE4083" s="2"/>
      <c r="IF4083" s="2"/>
      <c r="IG4083" s="2"/>
      <c r="IH4083" s="2"/>
      <c r="II4083" s="2"/>
      <c r="IJ4083" s="2"/>
      <c r="IK4083" s="2"/>
      <c r="IL4083" s="2"/>
      <c r="IM4083" s="2"/>
      <c r="IN4083" s="2"/>
      <c r="IO4083" s="2"/>
      <c r="IP4083" s="2"/>
      <c r="IQ4083" s="2"/>
    </row>
    <row r="4084" spans="1:251" s="16" customFormat="1" ht="13.5">
      <c r="A4084" s="8"/>
      <c r="B4084" s="114"/>
      <c r="C4084" s="115"/>
      <c r="D4084" s="115"/>
      <c r="E4084" s="115"/>
      <c r="F4084" s="115"/>
      <c r="G4084" s="115"/>
      <c r="H4084" s="115"/>
      <c r="I4084" s="115"/>
      <c r="J4084" s="115"/>
      <c r="K4084" s="115"/>
      <c r="L4084" s="115"/>
      <c r="M4084" s="115"/>
      <c r="N4084" s="115"/>
      <c r="O4084" s="115"/>
      <c r="P4084" s="115"/>
      <c r="Q4084" s="115"/>
      <c r="R4084" s="115"/>
      <c r="S4084" s="115"/>
      <c r="T4084" s="115"/>
      <c r="U4084" s="115"/>
      <c r="V4084" s="115"/>
      <c r="W4084" s="115"/>
      <c r="X4084" s="115"/>
      <c r="Y4084" s="115"/>
      <c r="Z4084" s="116"/>
      <c r="AA4084" s="118"/>
      <c r="AB4084" s="115"/>
      <c r="AC4084" s="115"/>
      <c r="AD4084" s="115"/>
      <c r="AE4084" s="115"/>
      <c r="AF4084" s="115"/>
      <c r="AG4084" s="115"/>
      <c r="AH4084" s="115"/>
      <c r="AI4084" s="116"/>
      <c r="AJ4084" s="118"/>
      <c r="AK4084" s="115"/>
      <c r="AL4084" s="115"/>
      <c r="AM4084" s="115"/>
      <c r="AN4084" s="115"/>
      <c r="AO4084" s="115"/>
      <c r="AP4084" s="115"/>
      <c r="AQ4084" s="115"/>
      <c r="AR4084" s="116"/>
      <c r="AS4084" s="118"/>
      <c r="AT4084" s="115"/>
      <c r="AU4084" s="115"/>
      <c r="AV4084" s="115"/>
      <c r="AW4084" s="115"/>
      <c r="AX4084" s="120"/>
      <c r="AY4084" s="2"/>
      <c r="AZ4084" s="2"/>
      <c r="BA4084" s="2"/>
      <c r="BB4084" s="23"/>
      <c r="BC4084" s="24"/>
      <c r="BE4084" s="2"/>
      <c r="BF4084" s="2"/>
      <c r="BG4084" s="2"/>
      <c r="BH4084" s="2"/>
      <c r="BI4084" s="2"/>
      <c r="BJ4084" s="2"/>
      <c r="BK4084" s="2"/>
      <c r="BL4084" s="2"/>
      <c r="BM4084" s="2"/>
      <c r="BN4084" s="2"/>
      <c r="BO4084" s="2"/>
      <c r="BP4084" s="2"/>
      <c r="BQ4084" s="2"/>
      <c r="BR4084" s="2"/>
      <c r="BS4084" s="2"/>
      <c r="BT4084" s="2"/>
      <c r="BU4084" s="2"/>
      <c r="BV4084" s="2"/>
      <c r="BW4084" s="2"/>
      <c r="BX4084" s="2"/>
      <c r="BY4084" s="2"/>
      <c r="BZ4084" s="2"/>
      <c r="CA4084" s="2"/>
      <c r="CB4084" s="2"/>
      <c r="CC4084" s="2"/>
      <c r="CD4084" s="2"/>
      <c r="CE4084" s="2"/>
      <c r="CF4084" s="2"/>
      <c r="CG4084" s="2"/>
      <c r="CH4084" s="2"/>
      <c r="CI4084" s="2"/>
      <c r="CJ4084" s="2"/>
      <c r="CK4084" s="2"/>
      <c r="CL4084" s="2"/>
      <c r="CM4084" s="2"/>
      <c r="CN4084" s="2"/>
      <c r="CO4084" s="2"/>
      <c r="CP4084" s="2"/>
      <c r="CQ4084" s="2"/>
      <c r="CR4084" s="2"/>
      <c r="CS4084" s="2"/>
      <c r="CT4084" s="2"/>
      <c r="CU4084" s="2"/>
      <c r="CV4084" s="2"/>
      <c r="CW4084" s="2"/>
      <c r="CX4084" s="2"/>
      <c r="CY4084" s="2"/>
      <c r="CZ4084" s="2"/>
      <c r="DA4084" s="2"/>
      <c r="DB4084" s="2"/>
      <c r="DC4084" s="2"/>
      <c r="DD4084" s="2"/>
      <c r="DE4084" s="2"/>
      <c r="DF4084" s="2"/>
      <c r="DG4084" s="2"/>
      <c r="DH4084" s="2"/>
      <c r="DI4084" s="2"/>
      <c r="DJ4084" s="2"/>
      <c r="DK4084" s="2"/>
      <c r="DL4084" s="2"/>
      <c r="DM4084" s="2"/>
      <c r="DN4084" s="2"/>
      <c r="DO4084" s="2"/>
      <c r="DP4084" s="2"/>
      <c r="DQ4084" s="2"/>
      <c r="DR4084" s="2"/>
      <c r="DS4084" s="2"/>
      <c r="DT4084" s="2"/>
      <c r="DU4084" s="2"/>
      <c r="DV4084" s="2"/>
      <c r="DW4084" s="2"/>
      <c r="DX4084" s="2"/>
      <c r="DY4084" s="2"/>
      <c r="DZ4084" s="2"/>
      <c r="EA4084" s="2"/>
      <c r="EB4084" s="2"/>
      <c r="EC4084" s="2"/>
      <c r="ED4084" s="2"/>
      <c r="EE4084" s="2"/>
      <c r="EF4084" s="2"/>
      <c r="EG4084" s="2"/>
      <c r="EH4084" s="2"/>
      <c r="EI4084" s="2"/>
      <c r="EJ4084" s="2"/>
      <c r="EK4084" s="2"/>
      <c r="EL4084" s="2"/>
      <c r="EM4084" s="2"/>
      <c r="EN4084" s="2"/>
      <c r="EO4084" s="2"/>
      <c r="EP4084" s="2"/>
      <c r="EQ4084" s="2"/>
      <c r="ER4084" s="2"/>
      <c r="ES4084" s="2"/>
      <c r="ET4084" s="2"/>
      <c r="EU4084" s="2"/>
      <c r="EV4084" s="2"/>
      <c r="EW4084" s="2"/>
      <c r="EX4084" s="2"/>
      <c r="EY4084" s="2"/>
      <c r="EZ4084" s="2"/>
      <c r="FA4084" s="2"/>
      <c r="FB4084" s="2"/>
      <c r="FC4084" s="2"/>
      <c r="FD4084" s="2"/>
      <c r="FE4084" s="2"/>
      <c r="FF4084" s="2"/>
      <c r="FG4084" s="2"/>
      <c r="FH4084" s="2"/>
      <c r="FI4084" s="2"/>
      <c r="FJ4084" s="2"/>
      <c r="FK4084" s="2"/>
      <c r="FL4084" s="2"/>
      <c r="FM4084" s="2"/>
      <c r="FN4084" s="2"/>
      <c r="FO4084" s="2"/>
      <c r="FP4084" s="2"/>
      <c r="FQ4084" s="2"/>
      <c r="FR4084" s="2"/>
      <c r="FS4084" s="2"/>
      <c r="FT4084" s="2"/>
      <c r="FU4084" s="2"/>
      <c r="FV4084" s="2"/>
      <c r="FW4084" s="2"/>
      <c r="FX4084" s="2"/>
      <c r="FY4084" s="2"/>
      <c r="FZ4084" s="2"/>
      <c r="GA4084" s="2"/>
      <c r="GB4084" s="2"/>
      <c r="GC4084" s="2"/>
      <c r="GD4084" s="2"/>
      <c r="GE4084" s="2"/>
      <c r="GF4084" s="2"/>
      <c r="GG4084" s="2"/>
      <c r="GH4084" s="2"/>
      <c r="GI4084" s="2"/>
      <c r="GJ4084" s="2"/>
      <c r="GK4084" s="2"/>
      <c r="GL4084" s="2"/>
      <c r="GM4084" s="2"/>
      <c r="GN4084" s="2"/>
      <c r="GO4084" s="2"/>
      <c r="GP4084" s="2"/>
      <c r="GQ4084" s="2"/>
      <c r="GR4084" s="2"/>
      <c r="GS4084" s="2"/>
      <c r="GT4084" s="2"/>
      <c r="GU4084" s="2"/>
      <c r="GV4084" s="2"/>
      <c r="GW4084" s="2"/>
      <c r="GX4084" s="2"/>
      <c r="GY4084" s="2"/>
      <c r="GZ4084" s="2"/>
      <c r="HA4084" s="2"/>
      <c r="HB4084" s="2"/>
      <c r="HC4084" s="2"/>
      <c r="HD4084" s="2"/>
      <c r="HE4084" s="2"/>
      <c r="HF4084" s="2"/>
      <c r="HG4084" s="2"/>
      <c r="HH4084" s="2"/>
      <c r="HI4084" s="2"/>
      <c r="HJ4084" s="2"/>
      <c r="HK4084" s="2"/>
      <c r="HL4084" s="2"/>
      <c r="HM4084" s="2"/>
      <c r="HN4084" s="2"/>
      <c r="HO4084" s="2"/>
      <c r="HP4084" s="2"/>
      <c r="HQ4084" s="2"/>
      <c r="HR4084" s="2"/>
      <c r="HS4084" s="2"/>
      <c r="HT4084" s="2"/>
      <c r="HU4084" s="2"/>
      <c r="HV4084" s="2"/>
      <c r="HW4084" s="2"/>
      <c r="HX4084" s="2"/>
      <c r="HY4084" s="2"/>
      <c r="HZ4084" s="2"/>
      <c r="IA4084" s="2"/>
      <c r="IB4084" s="2"/>
      <c r="IC4084" s="2"/>
      <c r="ID4084" s="2"/>
      <c r="IE4084" s="2"/>
      <c r="IF4084" s="2"/>
      <c r="IG4084" s="2"/>
      <c r="IH4084" s="2"/>
      <c r="II4084" s="2"/>
      <c r="IJ4084" s="2"/>
      <c r="IK4084" s="2"/>
      <c r="IL4084" s="2"/>
      <c r="IM4084" s="2"/>
      <c r="IN4084" s="2"/>
      <c r="IO4084" s="2"/>
      <c r="IP4084" s="2"/>
      <c r="IQ4084" s="2"/>
    </row>
    <row r="4085" spans="1:251" s="16" customFormat="1" ht="18.75" customHeight="1">
      <c r="A4085" s="8"/>
      <c r="B4085" s="25"/>
      <c r="C4085" s="130" t="s">
        <v>514</v>
      </c>
      <c r="D4085" s="131"/>
      <c r="E4085" s="131"/>
      <c r="F4085" s="131"/>
      <c r="G4085" s="131"/>
      <c r="H4085" s="131"/>
      <c r="I4085" s="131"/>
      <c r="J4085" s="131"/>
      <c r="K4085" s="131"/>
      <c r="L4085" s="131"/>
      <c r="M4085" s="131"/>
      <c r="N4085" s="131"/>
      <c r="O4085" s="131"/>
      <c r="P4085" s="131"/>
      <c r="Q4085" s="131"/>
      <c r="R4085" s="131"/>
      <c r="S4085" s="131"/>
      <c r="T4085" s="131"/>
      <c r="U4085" s="131"/>
      <c r="V4085" s="131"/>
      <c r="W4085" s="131"/>
      <c r="X4085" s="131"/>
      <c r="Y4085" s="131"/>
      <c r="Z4085" s="132"/>
      <c r="AA4085" s="133">
        <v>224560</v>
      </c>
      <c r="AB4085" s="134"/>
      <c r="AC4085" s="134"/>
      <c r="AD4085" s="134"/>
      <c r="AE4085" s="134"/>
      <c r="AF4085" s="134"/>
      <c r="AG4085" s="134"/>
      <c r="AH4085" s="134"/>
      <c r="AI4085" s="135"/>
      <c r="AJ4085" s="133">
        <v>248103</v>
      </c>
      <c r="AK4085" s="134"/>
      <c r="AL4085" s="134"/>
      <c r="AM4085" s="134"/>
      <c r="AN4085" s="134"/>
      <c r="AO4085" s="134"/>
      <c r="AP4085" s="134"/>
      <c r="AQ4085" s="134"/>
      <c r="AR4085" s="135"/>
      <c r="AS4085" s="136"/>
      <c r="AT4085" s="137"/>
      <c r="AU4085" s="137"/>
      <c r="AV4085" s="137"/>
      <c r="AW4085" s="137"/>
      <c r="AX4085" s="138"/>
      <c r="AY4085" s="2"/>
      <c r="AZ4085" s="2"/>
      <c r="BA4085" s="2"/>
      <c r="BB4085" s="2"/>
      <c r="BC4085" s="2"/>
      <c r="BD4085" s="2"/>
      <c r="BE4085" s="2"/>
      <c r="BF4085" s="2"/>
      <c r="BG4085" s="2"/>
      <c r="BH4085" s="2"/>
      <c r="BI4085" s="2"/>
      <c r="BJ4085" s="2"/>
      <c r="BK4085" s="2"/>
      <c r="BL4085" s="2"/>
      <c r="BM4085" s="2"/>
      <c r="BN4085" s="2"/>
      <c r="BO4085" s="2"/>
      <c r="BP4085" s="2"/>
      <c r="BQ4085" s="2"/>
      <c r="BR4085" s="2"/>
      <c r="BS4085" s="2"/>
      <c r="BT4085" s="2"/>
      <c r="BU4085" s="2"/>
      <c r="BV4085" s="2"/>
      <c r="BW4085" s="2"/>
      <c r="BX4085" s="2"/>
      <c r="BY4085" s="2"/>
      <c r="BZ4085" s="2"/>
      <c r="CA4085" s="2"/>
      <c r="CB4085" s="2"/>
      <c r="CC4085" s="2"/>
      <c r="CD4085" s="2"/>
      <c r="CE4085" s="2"/>
      <c r="CF4085" s="2"/>
      <c r="CG4085" s="2"/>
      <c r="CH4085" s="2"/>
      <c r="CI4085" s="2"/>
      <c r="CJ4085" s="2"/>
      <c r="CK4085" s="2"/>
      <c r="CL4085" s="2"/>
      <c r="CM4085" s="2"/>
      <c r="CN4085" s="2"/>
      <c r="CO4085" s="2"/>
      <c r="CP4085" s="2"/>
      <c r="CQ4085" s="2"/>
      <c r="CR4085" s="2"/>
      <c r="CS4085" s="2"/>
      <c r="CT4085" s="2"/>
      <c r="CU4085" s="2"/>
      <c r="CV4085" s="2"/>
      <c r="CW4085" s="2"/>
      <c r="CX4085" s="2"/>
      <c r="CY4085" s="2"/>
      <c r="CZ4085" s="2"/>
      <c r="DA4085" s="2"/>
      <c r="DB4085" s="2"/>
      <c r="DC4085" s="2"/>
      <c r="DD4085" s="2"/>
      <c r="DE4085" s="2"/>
      <c r="DF4085" s="2"/>
      <c r="DG4085" s="2"/>
      <c r="DH4085" s="2"/>
      <c r="DI4085" s="2"/>
      <c r="DJ4085" s="2"/>
      <c r="DK4085" s="2"/>
      <c r="DL4085" s="2"/>
      <c r="DM4085" s="2"/>
      <c r="DN4085" s="2"/>
      <c r="DO4085" s="2"/>
      <c r="DP4085" s="2"/>
      <c r="DQ4085" s="2"/>
      <c r="DR4085" s="2"/>
      <c r="DS4085" s="2"/>
      <c r="DT4085" s="2"/>
      <c r="DU4085" s="2"/>
      <c r="DV4085" s="2"/>
      <c r="DW4085" s="2"/>
      <c r="DX4085" s="2"/>
      <c r="DY4085" s="2"/>
      <c r="DZ4085" s="2"/>
      <c r="EA4085" s="2"/>
      <c r="EB4085" s="2"/>
      <c r="EC4085" s="2"/>
      <c r="ED4085" s="2"/>
      <c r="EE4085" s="2"/>
      <c r="EF4085" s="2"/>
      <c r="EG4085" s="2"/>
      <c r="EH4085" s="2"/>
      <c r="EI4085" s="2"/>
      <c r="EJ4085" s="2"/>
      <c r="EK4085" s="2"/>
      <c r="EL4085" s="2"/>
      <c r="EM4085" s="2"/>
      <c r="EN4085" s="2"/>
      <c r="EO4085" s="2"/>
      <c r="EP4085" s="2"/>
      <c r="EQ4085" s="2"/>
      <c r="ER4085" s="2"/>
      <c r="ES4085" s="2"/>
      <c r="ET4085" s="2"/>
      <c r="EU4085" s="2"/>
      <c r="EV4085" s="2"/>
      <c r="EW4085" s="2"/>
      <c r="EX4085" s="2"/>
      <c r="EY4085" s="2"/>
      <c r="EZ4085" s="2"/>
      <c r="FA4085" s="2"/>
      <c r="FB4085" s="2"/>
      <c r="FC4085" s="2"/>
      <c r="FD4085" s="2"/>
      <c r="FE4085" s="2"/>
      <c r="FF4085" s="2"/>
      <c r="FG4085" s="2"/>
      <c r="FH4085" s="2"/>
      <c r="FI4085" s="2"/>
      <c r="FJ4085" s="2"/>
      <c r="FK4085" s="2"/>
      <c r="FL4085" s="2"/>
      <c r="FM4085" s="2"/>
      <c r="FN4085" s="2"/>
      <c r="FO4085" s="2"/>
      <c r="FP4085" s="2"/>
      <c r="FQ4085" s="2"/>
      <c r="FR4085" s="2"/>
      <c r="FS4085" s="2"/>
      <c r="FT4085" s="2"/>
      <c r="FU4085" s="2"/>
      <c r="FV4085" s="2"/>
      <c r="FW4085" s="2"/>
      <c r="FX4085" s="2"/>
      <c r="FY4085" s="2"/>
      <c r="FZ4085" s="2"/>
      <c r="GA4085" s="2"/>
      <c r="GB4085" s="2"/>
      <c r="GC4085" s="2"/>
      <c r="GD4085" s="2"/>
      <c r="GE4085" s="2"/>
      <c r="GF4085" s="2"/>
      <c r="GG4085" s="2"/>
      <c r="GH4085" s="2"/>
      <c r="GI4085" s="2"/>
      <c r="GJ4085" s="2"/>
      <c r="GK4085" s="2"/>
      <c r="GL4085" s="2"/>
      <c r="GM4085" s="2"/>
      <c r="GN4085" s="2"/>
      <c r="GO4085" s="2"/>
      <c r="GP4085" s="2"/>
      <c r="GQ4085" s="2"/>
      <c r="GR4085" s="2"/>
      <c r="GS4085" s="2"/>
      <c r="GT4085" s="2"/>
      <c r="GU4085" s="2"/>
      <c r="GV4085" s="2"/>
      <c r="GW4085" s="2"/>
      <c r="GX4085" s="2"/>
      <c r="GY4085" s="2"/>
      <c r="GZ4085" s="2"/>
      <c r="HA4085" s="2"/>
      <c r="HB4085" s="2"/>
      <c r="HC4085" s="2"/>
      <c r="HD4085" s="2"/>
      <c r="HE4085" s="2"/>
      <c r="HF4085" s="2"/>
      <c r="HG4085" s="2"/>
      <c r="HH4085" s="2"/>
      <c r="HI4085" s="2"/>
      <c r="HJ4085" s="2"/>
      <c r="HK4085" s="2"/>
      <c r="HL4085" s="2"/>
      <c r="HM4085" s="2"/>
      <c r="HN4085" s="2"/>
      <c r="HO4085" s="2"/>
      <c r="HP4085" s="2"/>
      <c r="HQ4085" s="2"/>
      <c r="HR4085" s="2"/>
      <c r="HS4085" s="2"/>
      <c r="HT4085" s="2"/>
      <c r="HU4085" s="2"/>
      <c r="HV4085" s="2"/>
      <c r="HW4085" s="2"/>
      <c r="HX4085" s="2"/>
      <c r="HY4085" s="2"/>
      <c r="HZ4085" s="2"/>
      <c r="IA4085" s="2"/>
      <c r="IB4085" s="2"/>
      <c r="IC4085" s="2"/>
      <c r="ID4085" s="2"/>
      <c r="IE4085" s="2"/>
      <c r="IF4085" s="2"/>
      <c r="IG4085" s="2"/>
      <c r="IH4085" s="2"/>
      <c r="II4085" s="2"/>
      <c r="IJ4085" s="2"/>
      <c r="IK4085" s="2"/>
      <c r="IL4085" s="2"/>
      <c r="IM4085" s="2"/>
      <c r="IN4085" s="2"/>
      <c r="IO4085" s="2"/>
      <c r="IP4085" s="2"/>
      <c r="IQ4085" s="2"/>
    </row>
    <row r="4086" spans="1:251" s="16" customFormat="1" ht="18.75" customHeight="1" thickBot="1">
      <c r="A4086" s="17"/>
      <c r="B4086" s="121" t="s">
        <v>11</v>
      </c>
      <c r="C4086" s="122"/>
      <c r="D4086" s="122"/>
      <c r="E4086" s="122"/>
      <c r="F4086" s="122"/>
      <c r="G4086" s="122"/>
      <c r="H4086" s="122"/>
      <c r="I4086" s="122"/>
      <c r="J4086" s="122"/>
      <c r="K4086" s="122"/>
      <c r="L4086" s="122"/>
      <c r="M4086" s="122"/>
      <c r="N4086" s="122"/>
      <c r="O4086" s="122"/>
      <c r="P4086" s="122"/>
      <c r="Q4086" s="122"/>
      <c r="R4086" s="122"/>
      <c r="S4086" s="122"/>
      <c r="T4086" s="122"/>
      <c r="U4086" s="122"/>
      <c r="V4086" s="122"/>
      <c r="W4086" s="122"/>
      <c r="X4086" s="122"/>
      <c r="Y4086" s="122"/>
      <c r="Z4086" s="123"/>
      <c r="AA4086" s="124">
        <f>SUM($AA$4085:$AA$4085)</f>
        <v>224560</v>
      </c>
      <c r="AB4086" s="125"/>
      <c r="AC4086" s="125"/>
      <c r="AD4086" s="125"/>
      <c r="AE4086" s="125"/>
      <c r="AF4086" s="125"/>
      <c r="AG4086" s="125"/>
      <c r="AH4086" s="125"/>
      <c r="AI4086" s="126"/>
      <c r="AJ4086" s="124">
        <f>SUM($AJ$4085:$AJ$4085)</f>
        <v>248103</v>
      </c>
      <c r="AK4086" s="125"/>
      <c r="AL4086" s="125"/>
      <c r="AM4086" s="125"/>
      <c r="AN4086" s="125"/>
      <c r="AO4086" s="125"/>
      <c r="AP4086" s="125"/>
      <c r="AQ4086" s="125"/>
      <c r="AR4086" s="126"/>
      <c r="AS4086" s="127"/>
      <c r="AT4086" s="128"/>
      <c r="AU4086" s="128"/>
      <c r="AV4086" s="128"/>
      <c r="AW4086" s="128"/>
      <c r="AX4086" s="129"/>
      <c r="AY4086" s="2"/>
      <c r="AZ4086" s="2"/>
      <c r="BA4086" s="2"/>
      <c r="BB4086" s="2"/>
      <c r="BC4086" s="2"/>
      <c r="BD4086" s="2"/>
      <c r="BE4086" s="2"/>
      <c r="BF4086" s="2"/>
      <c r="BG4086" s="2"/>
      <c r="BH4086" s="2"/>
      <c r="BI4086" s="2"/>
      <c r="BJ4086" s="2"/>
      <c r="BK4086" s="2"/>
      <c r="BL4086" s="2"/>
      <c r="BM4086" s="2"/>
      <c r="BN4086" s="2"/>
      <c r="BO4086" s="2"/>
      <c r="BP4086" s="2"/>
      <c r="BQ4086" s="2"/>
      <c r="BR4086" s="2"/>
      <c r="BS4086" s="2"/>
      <c r="BT4086" s="2"/>
      <c r="BU4086" s="2"/>
      <c r="BV4086" s="2"/>
      <c r="BW4086" s="2"/>
      <c r="BX4086" s="2"/>
      <c r="BY4086" s="2"/>
      <c r="BZ4086" s="2"/>
      <c r="CA4086" s="2"/>
      <c r="CB4086" s="2"/>
      <c r="CC4086" s="2"/>
      <c r="CD4086" s="2"/>
      <c r="CE4086" s="2"/>
      <c r="CF4086" s="2"/>
      <c r="CG4086" s="2"/>
      <c r="CH4086" s="2"/>
      <c r="CI4086" s="2"/>
      <c r="CJ4086" s="2"/>
      <c r="CK4086" s="2"/>
      <c r="CL4086" s="2"/>
      <c r="CM4086" s="2"/>
      <c r="CN4086" s="2"/>
      <c r="CO4086" s="2"/>
      <c r="CP4086" s="2"/>
      <c r="CQ4086" s="2"/>
      <c r="CR4086" s="2"/>
      <c r="CS4086" s="2"/>
      <c r="CT4086" s="2"/>
      <c r="CU4086" s="2"/>
      <c r="CV4086" s="2"/>
      <c r="CW4086" s="2"/>
      <c r="CX4086" s="2"/>
      <c r="CY4086" s="2"/>
      <c r="CZ4086" s="2"/>
      <c r="DA4086" s="2"/>
      <c r="DB4086" s="2"/>
      <c r="DC4086" s="2"/>
      <c r="DD4086" s="2"/>
      <c r="DE4086" s="2"/>
      <c r="DF4086" s="2"/>
      <c r="DG4086" s="2"/>
      <c r="DH4086" s="2"/>
      <c r="DI4086" s="2"/>
      <c r="DJ4086" s="2"/>
      <c r="DK4086" s="2"/>
      <c r="DL4086" s="2"/>
      <c r="DM4086" s="2"/>
      <c r="DN4086" s="2"/>
      <c r="DO4086" s="2"/>
      <c r="DP4086" s="2"/>
      <c r="DQ4086" s="2"/>
      <c r="DR4086" s="2"/>
      <c r="DS4086" s="2"/>
      <c r="DT4086" s="2"/>
      <c r="DU4086" s="2"/>
      <c r="DV4086" s="2"/>
      <c r="DW4086" s="2"/>
      <c r="DX4086" s="2"/>
      <c r="DY4086" s="2"/>
      <c r="DZ4086" s="2"/>
      <c r="EA4086" s="2"/>
      <c r="EB4086" s="2"/>
      <c r="EC4086" s="2"/>
      <c r="ED4086" s="2"/>
      <c r="EE4086" s="2"/>
      <c r="EF4086" s="2"/>
      <c r="EG4086" s="2"/>
      <c r="EH4086" s="2"/>
      <c r="EI4086" s="2"/>
      <c r="EJ4086" s="2"/>
      <c r="EK4086" s="2"/>
      <c r="EL4086" s="2"/>
      <c r="EM4086" s="2"/>
      <c r="EN4086" s="2"/>
      <c r="EO4086" s="2"/>
      <c r="EP4086" s="2"/>
      <c r="EQ4086" s="2"/>
      <c r="ER4086" s="2"/>
      <c r="ES4086" s="2"/>
      <c r="ET4086" s="2"/>
      <c r="EU4086" s="2"/>
      <c r="EV4086" s="2"/>
      <c r="EW4086" s="2"/>
      <c r="EX4086" s="2"/>
      <c r="EY4086" s="2"/>
      <c r="EZ4086" s="2"/>
      <c r="FA4086" s="2"/>
      <c r="FB4086" s="2"/>
      <c r="FC4086" s="2"/>
      <c r="FD4086" s="2"/>
      <c r="FE4086" s="2"/>
      <c r="FF4086" s="2"/>
      <c r="FG4086" s="2"/>
      <c r="FH4086" s="2"/>
      <c r="FI4086" s="2"/>
      <c r="FJ4086" s="2"/>
      <c r="FK4086" s="2"/>
      <c r="FL4086" s="2"/>
      <c r="FM4086" s="2"/>
      <c r="FN4086" s="2"/>
      <c r="FO4086" s="2"/>
      <c r="FP4086" s="2"/>
      <c r="FQ4086" s="2"/>
      <c r="FR4086" s="2"/>
      <c r="FS4086" s="2"/>
      <c r="FT4086" s="2"/>
      <c r="FU4086" s="2"/>
      <c r="FV4086" s="2"/>
      <c r="FW4086" s="2"/>
      <c r="FX4086" s="2"/>
      <c r="FY4086" s="2"/>
      <c r="FZ4086" s="2"/>
      <c r="GA4086" s="2"/>
      <c r="GB4086" s="2"/>
      <c r="GC4086" s="2"/>
      <c r="GD4086" s="2"/>
      <c r="GE4086" s="2"/>
      <c r="GF4086" s="2"/>
      <c r="GG4086" s="2"/>
      <c r="GH4086" s="2"/>
      <c r="GI4086" s="2"/>
      <c r="GJ4086" s="2"/>
      <c r="GK4086" s="2"/>
      <c r="GL4086" s="2"/>
      <c r="GM4086" s="2"/>
      <c r="GN4086" s="2"/>
      <c r="GO4086" s="2"/>
      <c r="GP4086" s="2"/>
      <c r="GQ4086" s="2"/>
      <c r="GR4086" s="2"/>
      <c r="GS4086" s="2"/>
      <c r="GT4086" s="2"/>
      <c r="GU4086" s="2"/>
      <c r="GV4086" s="2"/>
      <c r="GW4086" s="2"/>
      <c r="GX4086" s="2"/>
      <c r="GY4086" s="2"/>
      <c r="GZ4086" s="2"/>
      <c r="HA4086" s="2"/>
      <c r="HB4086" s="2"/>
      <c r="HC4086" s="2"/>
      <c r="HD4086" s="2"/>
      <c r="HE4086" s="2"/>
      <c r="HF4086" s="2"/>
      <c r="HG4086" s="2"/>
      <c r="HH4086" s="2"/>
      <c r="HI4086" s="2"/>
      <c r="HJ4086" s="2"/>
      <c r="HK4086" s="2"/>
      <c r="HL4086" s="2"/>
      <c r="HM4086" s="2"/>
      <c r="HN4086" s="2"/>
      <c r="HO4086" s="2"/>
      <c r="HP4086" s="2"/>
      <c r="HQ4086" s="2"/>
      <c r="HR4086" s="2"/>
      <c r="HS4086" s="2"/>
      <c r="HT4086" s="2"/>
      <c r="HU4086" s="2"/>
      <c r="HV4086" s="2"/>
      <c r="HW4086" s="2"/>
      <c r="HX4086" s="2"/>
      <c r="HY4086" s="2"/>
      <c r="HZ4086" s="2"/>
      <c r="IA4086" s="2"/>
      <c r="IB4086" s="2"/>
      <c r="IC4086" s="2"/>
      <c r="ID4086" s="2"/>
      <c r="IE4086" s="2"/>
      <c r="IF4086" s="2"/>
      <c r="IG4086" s="2"/>
      <c r="IH4086" s="2"/>
      <c r="II4086" s="2"/>
      <c r="IJ4086" s="2"/>
      <c r="IK4086" s="2"/>
      <c r="IL4086" s="2"/>
      <c r="IM4086" s="2"/>
      <c r="IN4086" s="2"/>
      <c r="IO4086" s="2"/>
      <c r="IP4086" s="2"/>
      <c r="IQ4086" s="2"/>
    </row>
    <row r="4088" spans="1:251" ht="18.75">
      <c r="A4088" s="1" t="s">
        <v>0</v>
      </c>
      <c r="AW4088" s="3"/>
      <c r="AX4088" s="4"/>
      <c r="AY4088" s="3"/>
    </row>
    <row r="4090" spans="1:251" ht="18.75">
      <c r="B4090" s="101" t="s">
        <v>8</v>
      </c>
      <c r="C4090" s="102"/>
      <c r="D4090" s="102"/>
      <c r="E4090" s="102"/>
      <c r="F4090" s="102"/>
      <c r="G4090" s="102"/>
      <c r="H4090" s="102"/>
      <c r="I4090" s="102"/>
      <c r="J4090" s="102"/>
      <c r="K4090" s="102"/>
      <c r="L4090" s="102"/>
      <c r="M4090" s="102"/>
      <c r="N4090" s="102"/>
      <c r="O4090" s="102"/>
      <c r="P4090" s="102"/>
      <c r="Q4090" s="102"/>
      <c r="R4090" s="102"/>
      <c r="S4090" s="102"/>
      <c r="T4090" s="102"/>
      <c r="U4090" s="102"/>
      <c r="V4090" s="102"/>
      <c r="W4090" s="102"/>
      <c r="X4090" s="102"/>
      <c r="Y4090" s="102"/>
      <c r="Z4090" s="102"/>
      <c r="AA4090" s="102"/>
      <c r="AB4090" s="102"/>
      <c r="AC4090" s="102"/>
      <c r="AD4090" s="102"/>
      <c r="AE4090" s="102"/>
      <c r="AF4090" s="102"/>
      <c r="AG4090" s="102"/>
      <c r="AH4090" s="102"/>
      <c r="AI4090" s="102"/>
      <c r="AJ4090" s="102"/>
      <c r="AK4090" s="102"/>
      <c r="AL4090" s="102"/>
      <c r="AM4090" s="102"/>
      <c r="AN4090" s="102"/>
      <c r="AO4090" s="102"/>
      <c r="AP4090" s="102"/>
      <c r="AQ4090" s="102"/>
      <c r="AR4090" s="102"/>
      <c r="AS4090" s="102"/>
      <c r="AT4090" s="102"/>
      <c r="AU4090" s="102"/>
      <c r="AV4090" s="102"/>
      <c r="AW4090" s="102"/>
      <c r="AX4090" s="102"/>
    </row>
    <row r="4091" spans="1:251">
      <c r="Z4091" s="5"/>
      <c r="AD4091" s="5"/>
      <c r="AE4091" s="5"/>
      <c r="AF4091" s="5"/>
      <c r="AG4091" s="5"/>
      <c r="AH4091" s="5"/>
      <c r="AI4091" s="5"/>
      <c r="AO4091" s="5"/>
    </row>
    <row r="4092" spans="1:251" ht="13.5" thickBot="1">
      <c r="Z4092" s="5"/>
      <c r="AD4092" s="5"/>
      <c r="AE4092" s="5"/>
      <c r="AF4092" s="5"/>
      <c r="AG4092" s="5"/>
      <c r="AH4092" s="5"/>
      <c r="AI4092" s="5"/>
      <c r="AO4092" s="5"/>
      <c r="DI4092" s="6"/>
    </row>
    <row r="4093" spans="1:251" ht="24.75" customHeight="1" thickBot="1">
      <c r="B4093" s="103" t="s">
        <v>1</v>
      </c>
      <c r="C4093" s="104"/>
      <c r="D4093" s="104"/>
      <c r="E4093" s="104"/>
      <c r="F4093" s="104"/>
      <c r="G4093" s="104"/>
      <c r="H4093" s="105" t="s">
        <v>523</v>
      </c>
      <c r="I4093" s="106"/>
      <c r="J4093" s="106"/>
      <c r="K4093" s="106"/>
      <c r="L4093" s="106"/>
      <c r="M4093" s="106"/>
      <c r="N4093" s="106"/>
      <c r="O4093" s="106"/>
      <c r="P4093" s="106"/>
      <c r="Q4093" s="106"/>
      <c r="R4093" s="106"/>
      <c r="S4093" s="106"/>
      <c r="T4093" s="106"/>
      <c r="U4093" s="106"/>
      <c r="V4093" s="106"/>
      <c r="W4093" s="106"/>
      <c r="X4093" s="106"/>
      <c r="Y4093" s="106"/>
      <c r="Z4093" s="106"/>
      <c r="AA4093" s="106"/>
      <c r="AB4093" s="106"/>
      <c r="AC4093" s="106"/>
      <c r="AD4093" s="106"/>
      <c r="AE4093" s="106"/>
      <c r="AF4093" s="106"/>
      <c r="AG4093" s="106"/>
      <c r="AH4093" s="106"/>
      <c r="AI4093" s="106"/>
      <c r="AJ4093" s="106"/>
      <c r="AK4093" s="106"/>
      <c r="AL4093" s="106"/>
      <c r="AM4093" s="106"/>
      <c r="AN4093" s="106"/>
      <c r="AO4093" s="106"/>
      <c r="AP4093" s="106"/>
      <c r="AQ4093" s="106"/>
      <c r="AR4093" s="106"/>
      <c r="AS4093" s="106"/>
      <c r="AT4093" s="106"/>
      <c r="AU4093" s="106"/>
      <c r="AV4093" s="106"/>
      <c r="AW4093" s="106"/>
      <c r="AX4093" s="107"/>
      <c r="DI4093" s="6"/>
    </row>
    <row r="4094" spans="1:251" ht="14.25">
      <c r="B4094" s="7"/>
      <c r="C4094" s="7"/>
      <c r="D4094" s="7"/>
      <c r="E4094" s="7"/>
      <c r="F4094" s="7"/>
      <c r="G4094" s="7"/>
      <c r="H4094" s="8"/>
      <c r="I4094" s="8"/>
      <c r="J4094" s="8"/>
      <c r="K4094" s="8"/>
      <c r="L4094" s="9"/>
      <c r="M4094" s="9"/>
      <c r="N4094" s="9"/>
      <c r="O4094" s="9"/>
      <c r="P4094" s="8"/>
      <c r="Q4094" s="8"/>
      <c r="R4094" s="8"/>
      <c r="S4094" s="8"/>
      <c r="T4094" s="8"/>
      <c r="U4094" s="8"/>
      <c r="V4094" s="10"/>
      <c r="W4094" s="10"/>
      <c r="X4094" s="10"/>
      <c r="Y4094" s="10"/>
      <c r="Z4094" s="10"/>
      <c r="AA4094" s="10"/>
      <c r="AB4094" s="10"/>
      <c r="AC4094" s="10"/>
      <c r="AD4094" s="10"/>
      <c r="AE4094" s="10"/>
      <c r="AF4094" s="10"/>
      <c r="AG4094" s="10"/>
      <c r="AH4094" s="10"/>
      <c r="AI4094" s="10"/>
      <c r="AJ4094" s="10"/>
      <c r="AK4094" s="10"/>
      <c r="AL4094" s="10"/>
      <c r="AM4094" s="10"/>
      <c r="AN4094" s="10"/>
      <c r="AO4094" s="10"/>
      <c r="AP4094" s="10"/>
      <c r="AQ4094" s="10"/>
      <c r="AR4094" s="10"/>
      <c r="AS4094" s="10"/>
      <c r="AT4094" s="10"/>
      <c r="AU4094" s="10"/>
      <c r="AV4094" s="10"/>
      <c r="AW4094" s="10"/>
      <c r="AX4094" s="10"/>
      <c r="DI4094" s="6"/>
    </row>
    <row r="4095" spans="1:251" ht="15" thickBot="1">
      <c r="A4095" s="11"/>
      <c r="B4095" s="10" t="s">
        <v>2</v>
      </c>
      <c r="C4095" s="8"/>
      <c r="D4095" s="8"/>
      <c r="E4095" s="8"/>
      <c r="F4095" s="8"/>
      <c r="G4095" s="8"/>
      <c r="H4095" s="8"/>
      <c r="I4095" s="8"/>
      <c r="J4095" s="8"/>
      <c r="K4095" s="8"/>
      <c r="L4095" s="9"/>
      <c r="M4095" s="9"/>
      <c r="N4095" s="9"/>
      <c r="O4095" s="9"/>
      <c r="P4095" s="8"/>
      <c r="Q4095" s="8"/>
      <c r="R4095" s="8"/>
      <c r="S4095" s="8"/>
      <c r="T4095" s="8"/>
      <c r="U4095" s="8"/>
      <c r="V4095" s="10"/>
      <c r="W4095" s="10"/>
      <c r="X4095" s="10"/>
      <c r="Y4095" s="10"/>
      <c r="Z4095" s="10"/>
      <c r="AA4095" s="10"/>
      <c r="AB4095" s="10"/>
      <c r="AC4095" s="10"/>
      <c r="AD4095" s="10"/>
      <c r="AE4095" s="10"/>
      <c r="AF4095" s="10"/>
      <c r="AG4095" s="10"/>
      <c r="AH4095" s="10"/>
      <c r="AI4095" s="10"/>
      <c r="AJ4095" s="10"/>
      <c r="AK4095" s="10"/>
      <c r="AL4095" s="10"/>
      <c r="AM4095" s="10"/>
      <c r="AN4095" s="10"/>
      <c r="AO4095" s="10"/>
      <c r="AP4095" s="10"/>
      <c r="AQ4095" s="10"/>
      <c r="AR4095" s="10"/>
      <c r="AS4095" s="10"/>
      <c r="AT4095" s="10"/>
      <c r="AU4095" s="10"/>
      <c r="AV4095" s="10"/>
      <c r="AW4095" s="10"/>
      <c r="AX4095" s="10"/>
      <c r="DI4095" s="6"/>
    </row>
    <row r="4096" spans="1:251" ht="14.25">
      <c r="A4096" s="8"/>
      <c r="B4096" s="12"/>
      <c r="C4096" s="7"/>
      <c r="D4096" s="7"/>
      <c r="E4096" s="7"/>
      <c r="F4096" s="7"/>
      <c r="G4096" s="7"/>
      <c r="H4096" s="7"/>
      <c r="I4096" s="7"/>
      <c r="J4096" s="7"/>
      <c r="K4096" s="7"/>
      <c r="L4096" s="13"/>
      <c r="M4096" s="13"/>
      <c r="N4096" s="13"/>
      <c r="O4096" s="13"/>
      <c r="P4096" s="7"/>
      <c r="Q4096" s="7"/>
      <c r="R4096" s="7"/>
      <c r="S4096" s="7"/>
      <c r="T4096" s="7"/>
      <c r="U4096" s="7"/>
      <c r="V4096" s="14"/>
      <c r="W4096" s="14"/>
      <c r="X4096" s="14"/>
      <c r="Y4096" s="14"/>
      <c r="Z4096" s="14"/>
      <c r="AA4096" s="14"/>
      <c r="AB4096" s="14"/>
      <c r="AC4096" s="14"/>
      <c r="AD4096" s="14"/>
      <c r="AE4096" s="14"/>
      <c r="AF4096" s="14"/>
      <c r="AG4096" s="14"/>
      <c r="AH4096" s="14"/>
      <c r="AI4096" s="14"/>
      <c r="AJ4096" s="14"/>
      <c r="AK4096" s="14"/>
      <c r="AL4096" s="14"/>
      <c r="AM4096" s="14"/>
      <c r="AN4096" s="14"/>
      <c r="AO4096" s="14"/>
      <c r="AP4096" s="14"/>
      <c r="AQ4096" s="14"/>
      <c r="AR4096" s="14"/>
      <c r="AS4096" s="14"/>
      <c r="AT4096" s="14"/>
      <c r="AU4096" s="14"/>
      <c r="AV4096" s="14"/>
      <c r="AW4096" s="14"/>
      <c r="AX4096" s="15"/>
    </row>
    <row r="4097" spans="1:113" ht="12" customHeight="1">
      <c r="A4097" s="8"/>
      <c r="B4097" s="108" t="s">
        <v>524</v>
      </c>
      <c r="C4097" s="109"/>
      <c r="D4097" s="109"/>
      <c r="E4097" s="109"/>
      <c r="F4097" s="109"/>
      <c r="G4097" s="109"/>
      <c r="H4097" s="109"/>
      <c r="I4097" s="109"/>
      <c r="J4097" s="109"/>
      <c r="K4097" s="109"/>
      <c r="L4097" s="109"/>
      <c r="M4097" s="109"/>
      <c r="N4097" s="109"/>
      <c r="O4097" s="109"/>
      <c r="P4097" s="109"/>
      <c r="Q4097" s="109"/>
      <c r="R4097" s="109"/>
      <c r="S4097" s="109"/>
      <c r="T4097" s="109"/>
      <c r="U4097" s="109"/>
      <c r="V4097" s="109"/>
      <c r="W4097" s="109"/>
      <c r="X4097" s="109"/>
      <c r="Y4097" s="109"/>
      <c r="Z4097" s="109"/>
      <c r="AA4097" s="109"/>
      <c r="AB4097" s="109"/>
      <c r="AC4097" s="109"/>
      <c r="AD4097" s="109"/>
      <c r="AE4097" s="109"/>
      <c r="AF4097" s="109"/>
      <c r="AG4097" s="109"/>
      <c r="AH4097" s="109"/>
      <c r="AI4097" s="109"/>
      <c r="AJ4097" s="109"/>
      <c r="AK4097" s="109"/>
      <c r="AL4097" s="109"/>
      <c r="AM4097" s="109"/>
      <c r="AN4097" s="109"/>
      <c r="AO4097" s="109"/>
      <c r="AP4097" s="109"/>
      <c r="AQ4097" s="109"/>
      <c r="AR4097" s="109"/>
      <c r="AS4097" s="109"/>
      <c r="AT4097" s="109"/>
      <c r="AU4097" s="109"/>
      <c r="AV4097" s="109"/>
      <c r="AW4097" s="109"/>
      <c r="AX4097" s="110"/>
    </row>
    <row r="4098" spans="1:113" ht="12" customHeight="1">
      <c r="A4098" s="8"/>
      <c r="B4098" s="108"/>
      <c r="C4098" s="109"/>
      <c r="D4098" s="109"/>
      <c r="E4098" s="109"/>
      <c r="F4098" s="109"/>
      <c r="G4098" s="109"/>
      <c r="H4098" s="109"/>
      <c r="I4098" s="109"/>
      <c r="J4098" s="109"/>
      <c r="K4098" s="109"/>
      <c r="L4098" s="109"/>
      <c r="M4098" s="109"/>
      <c r="N4098" s="109"/>
      <c r="O4098" s="109"/>
      <c r="P4098" s="109"/>
      <c r="Q4098" s="109"/>
      <c r="R4098" s="109"/>
      <c r="S4098" s="109"/>
      <c r="T4098" s="109"/>
      <c r="U4098" s="109"/>
      <c r="V4098" s="109"/>
      <c r="W4098" s="109"/>
      <c r="X4098" s="109"/>
      <c r="Y4098" s="109"/>
      <c r="Z4098" s="109"/>
      <c r="AA4098" s="109"/>
      <c r="AB4098" s="109"/>
      <c r="AC4098" s="109"/>
      <c r="AD4098" s="109"/>
      <c r="AE4098" s="109"/>
      <c r="AF4098" s="109"/>
      <c r="AG4098" s="109"/>
      <c r="AH4098" s="109"/>
      <c r="AI4098" s="109"/>
      <c r="AJ4098" s="109"/>
      <c r="AK4098" s="109"/>
      <c r="AL4098" s="109"/>
      <c r="AM4098" s="109"/>
      <c r="AN4098" s="109"/>
      <c r="AO4098" s="109"/>
      <c r="AP4098" s="109"/>
      <c r="AQ4098" s="109"/>
      <c r="AR4098" s="109"/>
      <c r="AS4098" s="109"/>
      <c r="AT4098" s="109"/>
      <c r="AU4098" s="109"/>
      <c r="AV4098" s="109"/>
      <c r="AW4098" s="109"/>
      <c r="AX4098" s="110"/>
      <c r="BC4098" s="16"/>
    </row>
    <row r="4099" spans="1:113" ht="12" customHeight="1">
      <c r="A4099" s="8"/>
      <c r="B4099" s="108"/>
      <c r="C4099" s="109"/>
      <c r="D4099" s="109"/>
      <c r="E4099" s="109"/>
      <c r="F4099" s="109"/>
      <c r="G4099" s="109"/>
      <c r="H4099" s="109"/>
      <c r="I4099" s="109"/>
      <c r="J4099" s="109"/>
      <c r="K4099" s="109"/>
      <c r="L4099" s="109"/>
      <c r="M4099" s="109"/>
      <c r="N4099" s="109"/>
      <c r="O4099" s="109"/>
      <c r="P4099" s="109"/>
      <c r="Q4099" s="109"/>
      <c r="R4099" s="109"/>
      <c r="S4099" s="109"/>
      <c r="T4099" s="109"/>
      <c r="U4099" s="109"/>
      <c r="V4099" s="109"/>
      <c r="W4099" s="109"/>
      <c r="X4099" s="109"/>
      <c r="Y4099" s="109"/>
      <c r="Z4099" s="109"/>
      <c r="AA4099" s="109"/>
      <c r="AB4099" s="109"/>
      <c r="AC4099" s="109"/>
      <c r="AD4099" s="109"/>
      <c r="AE4099" s="109"/>
      <c r="AF4099" s="109"/>
      <c r="AG4099" s="109"/>
      <c r="AH4099" s="109"/>
      <c r="AI4099" s="109"/>
      <c r="AJ4099" s="109"/>
      <c r="AK4099" s="109"/>
      <c r="AL4099" s="109"/>
      <c r="AM4099" s="109"/>
      <c r="AN4099" s="109"/>
      <c r="AO4099" s="109"/>
      <c r="AP4099" s="109"/>
      <c r="AQ4099" s="109"/>
      <c r="AR4099" s="109"/>
      <c r="AS4099" s="109"/>
      <c r="AT4099" s="109"/>
      <c r="AU4099" s="109"/>
      <c r="AV4099" s="109"/>
      <c r="AW4099" s="109"/>
      <c r="AX4099" s="110"/>
    </row>
    <row r="4100" spans="1:113" ht="12" customHeight="1">
      <c r="A4100" s="8"/>
      <c r="B4100" s="108"/>
      <c r="C4100" s="109"/>
      <c r="D4100" s="109"/>
      <c r="E4100" s="109"/>
      <c r="F4100" s="109"/>
      <c r="G4100" s="109"/>
      <c r="H4100" s="109"/>
      <c r="I4100" s="109"/>
      <c r="J4100" s="109"/>
      <c r="K4100" s="109"/>
      <c r="L4100" s="109"/>
      <c r="M4100" s="109"/>
      <c r="N4100" s="109"/>
      <c r="O4100" s="109"/>
      <c r="P4100" s="109"/>
      <c r="Q4100" s="109"/>
      <c r="R4100" s="109"/>
      <c r="S4100" s="109"/>
      <c r="T4100" s="109"/>
      <c r="U4100" s="109"/>
      <c r="V4100" s="109"/>
      <c r="W4100" s="109"/>
      <c r="X4100" s="109"/>
      <c r="Y4100" s="109"/>
      <c r="Z4100" s="109"/>
      <c r="AA4100" s="109"/>
      <c r="AB4100" s="109"/>
      <c r="AC4100" s="109"/>
      <c r="AD4100" s="109"/>
      <c r="AE4100" s="109"/>
      <c r="AF4100" s="109"/>
      <c r="AG4100" s="109"/>
      <c r="AH4100" s="109"/>
      <c r="AI4100" s="109"/>
      <c r="AJ4100" s="109"/>
      <c r="AK4100" s="109"/>
      <c r="AL4100" s="109"/>
      <c r="AM4100" s="109"/>
      <c r="AN4100" s="109"/>
      <c r="AO4100" s="109"/>
      <c r="AP4100" s="109"/>
      <c r="AQ4100" s="109"/>
      <c r="AR4100" s="109"/>
      <c r="AS4100" s="109"/>
      <c r="AT4100" s="109"/>
      <c r="AU4100" s="109"/>
      <c r="AV4100" s="109"/>
      <c r="AW4100" s="109"/>
      <c r="AX4100" s="110"/>
    </row>
    <row r="4101" spans="1:113" ht="12" customHeight="1">
      <c r="A4101" s="8"/>
      <c r="B4101" s="108"/>
      <c r="C4101" s="109"/>
      <c r="D4101" s="109"/>
      <c r="E4101" s="109"/>
      <c r="F4101" s="109"/>
      <c r="G4101" s="109"/>
      <c r="H4101" s="109"/>
      <c r="I4101" s="109"/>
      <c r="J4101" s="109"/>
      <c r="K4101" s="109"/>
      <c r="L4101" s="109"/>
      <c r="M4101" s="109"/>
      <c r="N4101" s="109"/>
      <c r="O4101" s="109"/>
      <c r="P4101" s="109"/>
      <c r="Q4101" s="109"/>
      <c r="R4101" s="109"/>
      <c r="S4101" s="109"/>
      <c r="T4101" s="109"/>
      <c r="U4101" s="109"/>
      <c r="V4101" s="109"/>
      <c r="W4101" s="109"/>
      <c r="X4101" s="109"/>
      <c r="Y4101" s="109"/>
      <c r="Z4101" s="109"/>
      <c r="AA4101" s="109"/>
      <c r="AB4101" s="109"/>
      <c r="AC4101" s="109"/>
      <c r="AD4101" s="109"/>
      <c r="AE4101" s="109"/>
      <c r="AF4101" s="109"/>
      <c r="AG4101" s="109"/>
      <c r="AH4101" s="109"/>
      <c r="AI4101" s="109"/>
      <c r="AJ4101" s="109"/>
      <c r="AK4101" s="109"/>
      <c r="AL4101" s="109"/>
      <c r="AM4101" s="109"/>
      <c r="AN4101" s="109"/>
      <c r="AO4101" s="109"/>
      <c r="AP4101" s="109"/>
      <c r="AQ4101" s="109"/>
      <c r="AR4101" s="109"/>
      <c r="AS4101" s="109"/>
      <c r="AT4101" s="109"/>
      <c r="AU4101" s="109"/>
      <c r="AV4101" s="109"/>
      <c r="AW4101" s="109"/>
      <c r="AX4101" s="110"/>
    </row>
    <row r="4102" spans="1:113" ht="15" thickBot="1">
      <c r="A4102" s="17"/>
      <c r="B4102" s="18"/>
      <c r="C4102" s="19"/>
      <c r="D4102" s="19"/>
      <c r="E4102" s="19"/>
      <c r="F4102" s="19"/>
      <c r="G4102" s="19"/>
      <c r="H4102" s="19"/>
      <c r="I4102" s="19"/>
      <c r="J4102" s="19"/>
      <c r="K4102" s="19"/>
      <c r="L4102" s="19"/>
      <c r="M4102" s="19"/>
      <c r="N4102" s="19"/>
      <c r="O4102" s="19"/>
      <c r="P4102" s="19"/>
      <c r="Q4102" s="19"/>
      <c r="R4102" s="19"/>
      <c r="S4102" s="19"/>
      <c r="T4102" s="19"/>
      <c r="U4102" s="19"/>
      <c r="V4102" s="19"/>
      <c r="W4102" s="19"/>
      <c r="X4102" s="19"/>
      <c r="Y4102" s="19"/>
      <c r="Z4102" s="19"/>
      <c r="AA4102" s="19"/>
      <c r="AB4102" s="19"/>
      <c r="AC4102" s="19"/>
      <c r="AD4102" s="19"/>
      <c r="AE4102" s="19"/>
      <c r="AF4102" s="19"/>
      <c r="AG4102" s="19"/>
      <c r="AH4102" s="19"/>
      <c r="AI4102" s="19"/>
      <c r="AJ4102" s="19"/>
      <c r="AK4102" s="19"/>
      <c r="AL4102" s="19"/>
      <c r="AM4102" s="19"/>
      <c r="AN4102" s="19"/>
      <c r="AO4102" s="19"/>
      <c r="AP4102" s="19"/>
      <c r="AQ4102" s="19"/>
      <c r="AR4102" s="19"/>
      <c r="AS4102" s="19"/>
      <c r="AT4102" s="19"/>
      <c r="AU4102" s="19"/>
      <c r="AV4102" s="19"/>
      <c r="AW4102" s="19"/>
      <c r="AX4102" s="20"/>
    </row>
    <row r="4103" spans="1:113">
      <c r="B4103" s="21"/>
    </row>
    <row r="4104" spans="1:113" ht="15" thickBot="1">
      <c r="A4104" s="11"/>
      <c r="B4104" s="10" t="s">
        <v>3</v>
      </c>
      <c r="C4104" s="8"/>
      <c r="D4104" s="8"/>
      <c r="E4104" s="8"/>
      <c r="F4104" s="8"/>
      <c r="G4104" s="8"/>
      <c r="H4104" s="8"/>
      <c r="I4104" s="8"/>
      <c r="J4104" s="8"/>
      <c r="K4104" s="8"/>
      <c r="L4104" s="9"/>
      <c r="M4104" s="9"/>
      <c r="N4104" s="9"/>
      <c r="O4104" s="9"/>
      <c r="P4104" s="8"/>
      <c r="Q4104" s="8"/>
      <c r="R4104" s="8"/>
      <c r="S4104" s="8"/>
      <c r="T4104" s="8"/>
      <c r="U4104" s="8"/>
      <c r="V4104" s="10"/>
      <c r="W4104" s="10"/>
      <c r="X4104" s="10"/>
      <c r="Y4104" s="10"/>
      <c r="Z4104" s="10"/>
      <c r="AA4104" s="10"/>
      <c r="AB4104" s="10"/>
      <c r="AC4104" s="10"/>
      <c r="AD4104" s="10"/>
      <c r="AE4104" s="10"/>
      <c r="AF4104" s="10"/>
      <c r="AG4104" s="10"/>
      <c r="AH4104" s="10"/>
      <c r="AI4104" s="10"/>
      <c r="AJ4104" s="10"/>
      <c r="AK4104" s="10"/>
      <c r="AL4104" s="10"/>
      <c r="AM4104" s="10"/>
      <c r="AN4104" s="10"/>
      <c r="AO4104" s="10"/>
      <c r="AP4104" s="10"/>
      <c r="AQ4104" s="10"/>
      <c r="AR4104" s="10"/>
      <c r="AS4104" s="10"/>
      <c r="AT4104" s="10"/>
      <c r="AU4104" s="10"/>
      <c r="AV4104" s="10"/>
      <c r="AW4104" s="10"/>
      <c r="AX4104" s="10"/>
      <c r="DI4104" s="6"/>
    </row>
    <row r="4105" spans="1:113" ht="14.25">
      <c r="A4105" s="8"/>
      <c r="B4105" s="12"/>
      <c r="C4105" s="7"/>
      <c r="D4105" s="7"/>
      <c r="E4105" s="7"/>
      <c r="F4105" s="7"/>
      <c r="G4105" s="7"/>
      <c r="H4105" s="7"/>
      <c r="I4105" s="7"/>
      <c r="J4105" s="7"/>
      <c r="K4105" s="7"/>
      <c r="L4105" s="13"/>
      <c r="M4105" s="13"/>
      <c r="N4105" s="13"/>
      <c r="O4105" s="13"/>
      <c r="P4105" s="7"/>
      <c r="Q4105" s="7"/>
      <c r="R4105" s="7"/>
      <c r="S4105" s="7"/>
      <c r="T4105" s="7"/>
      <c r="U4105" s="7"/>
      <c r="V4105" s="14"/>
      <c r="W4105" s="14"/>
      <c r="X4105" s="14"/>
      <c r="Y4105" s="14"/>
      <c r="Z4105" s="14"/>
      <c r="AA4105" s="14"/>
      <c r="AB4105" s="14"/>
      <c r="AC4105" s="14"/>
      <c r="AD4105" s="14"/>
      <c r="AE4105" s="14"/>
      <c r="AF4105" s="14"/>
      <c r="AG4105" s="14"/>
      <c r="AH4105" s="14"/>
      <c r="AI4105" s="14"/>
      <c r="AJ4105" s="14"/>
      <c r="AK4105" s="14"/>
      <c r="AL4105" s="14"/>
      <c r="AM4105" s="14"/>
      <c r="AN4105" s="14"/>
      <c r="AO4105" s="14"/>
      <c r="AP4105" s="14"/>
      <c r="AQ4105" s="14"/>
      <c r="AR4105" s="14"/>
      <c r="AS4105" s="14"/>
      <c r="AT4105" s="14"/>
      <c r="AU4105" s="14"/>
      <c r="AV4105" s="14"/>
      <c r="AW4105" s="14"/>
      <c r="AX4105" s="15"/>
    </row>
    <row r="4106" spans="1:113" ht="12" customHeight="1">
      <c r="A4106" s="8"/>
      <c r="B4106" s="108" t="s">
        <v>525</v>
      </c>
      <c r="C4106" s="109"/>
      <c r="D4106" s="109"/>
      <c r="E4106" s="109"/>
      <c r="F4106" s="109"/>
      <c r="G4106" s="109"/>
      <c r="H4106" s="109"/>
      <c r="I4106" s="109"/>
      <c r="J4106" s="109"/>
      <c r="K4106" s="109"/>
      <c r="L4106" s="109"/>
      <c r="M4106" s="109"/>
      <c r="N4106" s="109"/>
      <c r="O4106" s="109"/>
      <c r="P4106" s="109"/>
      <c r="Q4106" s="109"/>
      <c r="R4106" s="109"/>
      <c r="S4106" s="109"/>
      <c r="T4106" s="109"/>
      <c r="U4106" s="109"/>
      <c r="V4106" s="109"/>
      <c r="W4106" s="109"/>
      <c r="X4106" s="109"/>
      <c r="Y4106" s="109"/>
      <c r="Z4106" s="109"/>
      <c r="AA4106" s="109"/>
      <c r="AB4106" s="109"/>
      <c r="AC4106" s="109"/>
      <c r="AD4106" s="109"/>
      <c r="AE4106" s="109"/>
      <c r="AF4106" s="109"/>
      <c r="AG4106" s="109"/>
      <c r="AH4106" s="109"/>
      <c r="AI4106" s="109"/>
      <c r="AJ4106" s="109"/>
      <c r="AK4106" s="109"/>
      <c r="AL4106" s="109"/>
      <c r="AM4106" s="109"/>
      <c r="AN4106" s="109"/>
      <c r="AO4106" s="109"/>
      <c r="AP4106" s="109"/>
      <c r="AQ4106" s="109"/>
      <c r="AR4106" s="109"/>
      <c r="AS4106" s="109"/>
      <c r="AT4106" s="109"/>
      <c r="AU4106" s="109"/>
      <c r="AV4106" s="109"/>
      <c r="AW4106" s="109"/>
      <c r="AX4106" s="110"/>
    </row>
    <row r="4107" spans="1:113" ht="12" customHeight="1">
      <c r="A4107" s="8"/>
      <c r="B4107" s="108"/>
      <c r="C4107" s="109"/>
      <c r="D4107" s="109"/>
      <c r="E4107" s="109"/>
      <c r="F4107" s="109"/>
      <c r="G4107" s="109"/>
      <c r="H4107" s="109"/>
      <c r="I4107" s="109"/>
      <c r="J4107" s="109"/>
      <c r="K4107" s="109"/>
      <c r="L4107" s="109"/>
      <c r="M4107" s="109"/>
      <c r="N4107" s="109"/>
      <c r="O4107" s="109"/>
      <c r="P4107" s="109"/>
      <c r="Q4107" s="109"/>
      <c r="R4107" s="109"/>
      <c r="S4107" s="109"/>
      <c r="T4107" s="109"/>
      <c r="U4107" s="109"/>
      <c r="V4107" s="109"/>
      <c r="W4107" s="109"/>
      <c r="X4107" s="109"/>
      <c r="Y4107" s="109"/>
      <c r="Z4107" s="109"/>
      <c r="AA4107" s="109"/>
      <c r="AB4107" s="109"/>
      <c r="AC4107" s="109"/>
      <c r="AD4107" s="109"/>
      <c r="AE4107" s="109"/>
      <c r="AF4107" s="109"/>
      <c r="AG4107" s="109"/>
      <c r="AH4107" s="109"/>
      <c r="AI4107" s="109"/>
      <c r="AJ4107" s="109"/>
      <c r="AK4107" s="109"/>
      <c r="AL4107" s="109"/>
      <c r="AM4107" s="109"/>
      <c r="AN4107" s="109"/>
      <c r="AO4107" s="109"/>
      <c r="AP4107" s="109"/>
      <c r="AQ4107" s="109"/>
      <c r="AR4107" s="109"/>
      <c r="AS4107" s="109"/>
      <c r="AT4107" s="109"/>
      <c r="AU4107" s="109"/>
      <c r="AV4107" s="109"/>
      <c r="AW4107" s="109"/>
      <c r="AX4107" s="110"/>
    </row>
    <row r="4108" spans="1:113" ht="12" customHeight="1">
      <c r="A4108" s="8"/>
      <c r="B4108" s="108"/>
      <c r="C4108" s="109"/>
      <c r="D4108" s="109"/>
      <c r="E4108" s="109"/>
      <c r="F4108" s="109"/>
      <c r="G4108" s="109"/>
      <c r="H4108" s="109"/>
      <c r="I4108" s="109"/>
      <c r="J4108" s="109"/>
      <c r="K4108" s="109"/>
      <c r="L4108" s="109"/>
      <c r="M4108" s="109"/>
      <c r="N4108" s="109"/>
      <c r="O4108" s="109"/>
      <c r="P4108" s="109"/>
      <c r="Q4108" s="109"/>
      <c r="R4108" s="109"/>
      <c r="S4108" s="109"/>
      <c r="T4108" s="109"/>
      <c r="U4108" s="109"/>
      <c r="V4108" s="109"/>
      <c r="W4108" s="109"/>
      <c r="X4108" s="109"/>
      <c r="Y4108" s="109"/>
      <c r="Z4108" s="109"/>
      <c r="AA4108" s="109"/>
      <c r="AB4108" s="109"/>
      <c r="AC4108" s="109"/>
      <c r="AD4108" s="109"/>
      <c r="AE4108" s="109"/>
      <c r="AF4108" s="109"/>
      <c r="AG4108" s="109"/>
      <c r="AH4108" s="109"/>
      <c r="AI4108" s="109"/>
      <c r="AJ4108" s="109"/>
      <c r="AK4108" s="109"/>
      <c r="AL4108" s="109"/>
      <c r="AM4108" s="109"/>
      <c r="AN4108" s="109"/>
      <c r="AO4108" s="109"/>
      <c r="AP4108" s="109"/>
      <c r="AQ4108" s="109"/>
      <c r="AR4108" s="109"/>
      <c r="AS4108" s="109"/>
      <c r="AT4108" s="109"/>
      <c r="AU4108" s="109"/>
      <c r="AV4108" s="109"/>
      <c r="AW4108" s="109"/>
      <c r="AX4108" s="110"/>
    </row>
    <row r="4109" spans="1:113" ht="12" customHeight="1">
      <c r="A4109" s="8"/>
      <c r="B4109" s="108"/>
      <c r="C4109" s="109"/>
      <c r="D4109" s="109"/>
      <c r="E4109" s="109"/>
      <c r="F4109" s="109"/>
      <c r="G4109" s="109"/>
      <c r="H4109" s="109"/>
      <c r="I4109" s="109"/>
      <c r="J4109" s="109"/>
      <c r="K4109" s="109"/>
      <c r="L4109" s="109"/>
      <c r="M4109" s="109"/>
      <c r="N4109" s="109"/>
      <c r="O4109" s="109"/>
      <c r="P4109" s="109"/>
      <c r="Q4109" s="109"/>
      <c r="R4109" s="109"/>
      <c r="S4109" s="109"/>
      <c r="T4109" s="109"/>
      <c r="U4109" s="109"/>
      <c r="V4109" s="109"/>
      <c r="W4109" s="109"/>
      <c r="X4109" s="109"/>
      <c r="Y4109" s="109"/>
      <c r="Z4109" s="109"/>
      <c r="AA4109" s="109"/>
      <c r="AB4109" s="109"/>
      <c r="AC4109" s="109"/>
      <c r="AD4109" s="109"/>
      <c r="AE4109" s="109"/>
      <c r="AF4109" s="109"/>
      <c r="AG4109" s="109"/>
      <c r="AH4109" s="109"/>
      <c r="AI4109" s="109"/>
      <c r="AJ4109" s="109"/>
      <c r="AK4109" s="109"/>
      <c r="AL4109" s="109"/>
      <c r="AM4109" s="109"/>
      <c r="AN4109" s="109"/>
      <c r="AO4109" s="109"/>
      <c r="AP4109" s="109"/>
      <c r="AQ4109" s="109"/>
      <c r="AR4109" s="109"/>
      <c r="AS4109" s="109"/>
      <c r="AT4109" s="109"/>
      <c r="AU4109" s="109"/>
      <c r="AV4109" s="109"/>
      <c r="AW4109" s="109"/>
      <c r="AX4109" s="110"/>
      <c r="BC4109" s="16"/>
    </row>
    <row r="4110" spans="1:113" ht="12" customHeight="1">
      <c r="A4110" s="8"/>
      <c r="B4110" s="108"/>
      <c r="C4110" s="109"/>
      <c r="D4110" s="109"/>
      <c r="E4110" s="109"/>
      <c r="F4110" s="109"/>
      <c r="G4110" s="109"/>
      <c r="H4110" s="109"/>
      <c r="I4110" s="109"/>
      <c r="J4110" s="109"/>
      <c r="K4110" s="109"/>
      <c r="L4110" s="109"/>
      <c r="M4110" s="109"/>
      <c r="N4110" s="109"/>
      <c r="O4110" s="109"/>
      <c r="P4110" s="109"/>
      <c r="Q4110" s="109"/>
      <c r="R4110" s="109"/>
      <c r="S4110" s="109"/>
      <c r="T4110" s="109"/>
      <c r="U4110" s="109"/>
      <c r="V4110" s="109"/>
      <c r="W4110" s="109"/>
      <c r="X4110" s="109"/>
      <c r="Y4110" s="109"/>
      <c r="Z4110" s="109"/>
      <c r="AA4110" s="109"/>
      <c r="AB4110" s="109"/>
      <c r="AC4110" s="109"/>
      <c r="AD4110" s="109"/>
      <c r="AE4110" s="109"/>
      <c r="AF4110" s="109"/>
      <c r="AG4110" s="109"/>
      <c r="AH4110" s="109"/>
      <c r="AI4110" s="109"/>
      <c r="AJ4110" s="109"/>
      <c r="AK4110" s="109"/>
      <c r="AL4110" s="109"/>
      <c r="AM4110" s="109"/>
      <c r="AN4110" s="109"/>
      <c r="AO4110" s="109"/>
      <c r="AP4110" s="109"/>
      <c r="AQ4110" s="109"/>
      <c r="AR4110" s="109"/>
      <c r="AS4110" s="109"/>
      <c r="AT4110" s="109"/>
      <c r="AU4110" s="109"/>
      <c r="AV4110" s="109"/>
      <c r="AW4110" s="109"/>
      <c r="AX4110" s="110"/>
    </row>
    <row r="4111" spans="1:113" ht="12" customHeight="1">
      <c r="A4111" s="8"/>
      <c r="B4111" s="108"/>
      <c r="C4111" s="109"/>
      <c r="D4111" s="109"/>
      <c r="E4111" s="109"/>
      <c r="F4111" s="109"/>
      <c r="G4111" s="109"/>
      <c r="H4111" s="109"/>
      <c r="I4111" s="109"/>
      <c r="J4111" s="109"/>
      <c r="K4111" s="109"/>
      <c r="L4111" s="109"/>
      <c r="M4111" s="109"/>
      <c r="N4111" s="109"/>
      <c r="O4111" s="109"/>
      <c r="P4111" s="109"/>
      <c r="Q4111" s="109"/>
      <c r="R4111" s="109"/>
      <c r="S4111" s="109"/>
      <c r="T4111" s="109"/>
      <c r="U4111" s="109"/>
      <c r="V4111" s="109"/>
      <c r="W4111" s="109"/>
      <c r="X4111" s="109"/>
      <c r="Y4111" s="109"/>
      <c r="Z4111" s="109"/>
      <c r="AA4111" s="109"/>
      <c r="AB4111" s="109"/>
      <c r="AC4111" s="109"/>
      <c r="AD4111" s="109"/>
      <c r="AE4111" s="109"/>
      <c r="AF4111" s="109"/>
      <c r="AG4111" s="109"/>
      <c r="AH4111" s="109"/>
      <c r="AI4111" s="109"/>
      <c r="AJ4111" s="109"/>
      <c r="AK4111" s="109"/>
      <c r="AL4111" s="109"/>
      <c r="AM4111" s="109"/>
      <c r="AN4111" s="109"/>
      <c r="AO4111" s="109"/>
      <c r="AP4111" s="109"/>
      <c r="AQ4111" s="109"/>
      <c r="AR4111" s="109"/>
      <c r="AS4111" s="109"/>
      <c r="AT4111" s="109"/>
      <c r="AU4111" s="109"/>
      <c r="AV4111" s="109"/>
      <c r="AW4111" s="109"/>
      <c r="AX4111" s="110"/>
    </row>
    <row r="4112" spans="1:113" ht="12" customHeight="1">
      <c r="A4112" s="8"/>
      <c r="B4112" s="108"/>
      <c r="C4112" s="109"/>
      <c r="D4112" s="109"/>
      <c r="E4112" s="109"/>
      <c r="F4112" s="109"/>
      <c r="G4112" s="109"/>
      <c r="H4112" s="109"/>
      <c r="I4112" s="109"/>
      <c r="J4112" s="109"/>
      <c r="K4112" s="109"/>
      <c r="L4112" s="109"/>
      <c r="M4112" s="109"/>
      <c r="N4112" s="109"/>
      <c r="O4112" s="109"/>
      <c r="P4112" s="109"/>
      <c r="Q4112" s="109"/>
      <c r="R4112" s="109"/>
      <c r="S4112" s="109"/>
      <c r="T4112" s="109"/>
      <c r="U4112" s="109"/>
      <c r="V4112" s="109"/>
      <c r="W4112" s="109"/>
      <c r="X4112" s="109"/>
      <c r="Y4112" s="109"/>
      <c r="Z4112" s="109"/>
      <c r="AA4112" s="109"/>
      <c r="AB4112" s="109"/>
      <c r="AC4112" s="109"/>
      <c r="AD4112" s="109"/>
      <c r="AE4112" s="109"/>
      <c r="AF4112" s="109"/>
      <c r="AG4112" s="109"/>
      <c r="AH4112" s="109"/>
      <c r="AI4112" s="109"/>
      <c r="AJ4112" s="109"/>
      <c r="AK4112" s="109"/>
      <c r="AL4112" s="109"/>
      <c r="AM4112" s="109"/>
      <c r="AN4112" s="109"/>
      <c r="AO4112" s="109"/>
      <c r="AP4112" s="109"/>
      <c r="AQ4112" s="109"/>
      <c r="AR4112" s="109"/>
      <c r="AS4112" s="109"/>
      <c r="AT4112" s="109"/>
      <c r="AU4112" s="109"/>
      <c r="AV4112" s="109"/>
      <c r="AW4112" s="109"/>
      <c r="AX4112" s="110"/>
    </row>
    <row r="4113" spans="1:251" ht="15" thickBot="1">
      <c r="A4113" s="17"/>
      <c r="B4113" s="18"/>
      <c r="C4113" s="19"/>
      <c r="D4113" s="19"/>
      <c r="E4113" s="19"/>
      <c r="F4113" s="19"/>
      <c r="G4113" s="19"/>
      <c r="H4113" s="19"/>
      <c r="I4113" s="19"/>
      <c r="J4113" s="19"/>
      <c r="K4113" s="19"/>
      <c r="L4113" s="19"/>
      <c r="M4113" s="19"/>
      <c r="N4113" s="19"/>
      <c r="O4113" s="19"/>
      <c r="P4113" s="19"/>
      <c r="Q4113" s="19"/>
      <c r="R4113" s="19"/>
      <c r="S4113" s="19"/>
      <c r="T4113" s="19"/>
      <c r="U4113" s="19"/>
      <c r="V4113" s="19"/>
      <c r="W4113" s="19"/>
      <c r="X4113" s="19"/>
      <c r="Y4113" s="19"/>
      <c r="Z4113" s="19"/>
      <c r="AA4113" s="19"/>
      <c r="AB4113" s="19"/>
      <c r="AC4113" s="19"/>
      <c r="AD4113" s="19"/>
      <c r="AE4113" s="19"/>
      <c r="AF4113" s="19"/>
      <c r="AG4113" s="19"/>
      <c r="AH4113" s="19"/>
      <c r="AI4113" s="19"/>
      <c r="AJ4113" s="19"/>
      <c r="AK4113" s="19"/>
      <c r="AL4113" s="19"/>
      <c r="AM4113" s="19"/>
      <c r="AN4113" s="19"/>
      <c r="AO4113" s="19"/>
      <c r="AP4113" s="19"/>
      <c r="AQ4113" s="19"/>
      <c r="AR4113" s="19"/>
      <c r="AS4113" s="19"/>
      <c r="AT4113" s="19"/>
      <c r="AU4113" s="19"/>
      <c r="AV4113" s="19"/>
      <c r="AW4113" s="19"/>
      <c r="AX4113" s="20"/>
    </row>
    <row r="4114" spans="1:251">
      <c r="B4114" s="21"/>
    </row>
    <row r="4115" spans="1:251" ht="14.25">
      <c r="B4115" s="10" t="s">
        <v>4</v>
      </c>
      <c r="C4115" s="8"/>
      <c r="D4115" s="8"/>
      <c r="E4115" s="8"/>
      <c r="F4115" s="8"/>
      <c r="G4115" s="8"/>
      <c r="H4115" s="8"/>
      <c r="I4115" s="8"/>
      <c r="J4115" s="8"/>
      <c r="K4115" s="8"/>
      <c r="L4115" s="9"/>
      <c r="M4115" s="9"/>
      <c r="N4115" s="9"/>
      <c r="O4115" s="9"/>
      <c r="P4115" s="8"/>
      <c r="Q4115" s="8"/>
      <c r="R4115" s="8"/>
      <c r="S4115" s="8"/>
      <c r="T4115" s="8"/>
      <c r="U4115" s="8"/>
      <c r="V4115" s="10"/>
      <c r="W4115" s="10"/>
      <c r="X4115" s="10"/>
      <c r="Y4115" s="10"/>
      <c r="Z4115" s="10"/>
      <c r="AA4115" s="10"/>
      <c r="AB4115" s="10"/>
      <c r="AC4115" s="10"/>
      <c r="AD4115" s="10"/>
      <c r="AE4115" s="10"/>
      <c r="AF4115" s="10"/>
      <c r="AG4115" s="10"/>
      <c r="AH4115" s="10"/>
      <c r="AI4115" s="10"/>
      <c r="AJ4115" s="10"/>
      <c r="AK4115" s="10"/>
      <c r="AL4115" s="10"/>
      <c r="AM4115" s="10"/>
      <c r="AN4115" s="10"/>
      <c r="AO4115" s="10"/>
      <c r="AP4115" s="10"/>
      <c r="AQ4115" s="10"/>
      <c r="AR4115" s="10"/>
      <c r="AS4115" s="10"/>
      <c r="AT4115" s="10"/>
      <c r="AU4115" s="10"/>
      <c r="AV4115" s="10"/>
      <c r="AW4115" s="10"/>
      <c r="AX4115" s="10"/>
    </row>
    <row r="4116" spans="1:251" ht="15" thickBot="1">
      <c r="B4116" s="8"/>
      <c r="C4116" s="8"/>
      <c r="D4116" s="8"/>
      <c r="E4116" s="8"/>
      <c r="F4116" s="8"/>
      <c r="G4116" s="8"/>
      <c r="H4116" s="8"/>
      <c r="I4116" s="8"/>
      <c r="J4116" s="8"/>
      <c r="K4116" s="8"/>
      <c r="L4116" s="9"/>
      <c r="M4116" s="9"/>
      <c r="N4116" s="9"/>
      <c r="O4116" s="9"/>
      <c r="P4116" s="8"/>
      <c r="Q4116" s="8"/>
      <c r="R4116" s="8"/>
      <c r="S4116" s="8"/>
      <c r="T4116" s="8"/>
      <c r="U4116" s="8"/>
      <c r="V4116" s="10"/>
      <c r="W4116" s="10"/>
      <c r="X4116" s="10"/>
      <c r="Y4116" s="10"/>
      <c r="Z4116" s="10"/>
      <c r="AA4116" s="10"/>
      <c r="AB4116" s="10"/>
      <c r="AC4116" s="10"/>
      <c r="AD4116" s="10"/>
      <c r="AE4116" s="10"/>
      <c r="AF4116" s="10"/>
      <c r="AG4116" s="10"/>
      <c r="AH4116" s="10"/>
      <c r="AI4116" s="10"/>
      <c r="AJ4116" s="10"/>
      <c r="AK4116" s="10"/>
      <c r="AL4116" s="10"/>
      <c r="AM4116" s="10"/>
      <c r="AN4116" s="10"/>
      <c r="AO4116" s="10"/>
      <c r="AP4116" s="10"/>
      <c r="AQ4116" s="10"/>
      <c r="AR4116" s="10"/>
      <c r="AS4116" s="10"/>
      <c r="AT4116" s="10"/>
      <c r="AU4116" s="10"/>
      <c r="AV4116" s="10"/>
      <c r="AW4116" s="10"/>
      <c r="AX4116" s="22" t="s">
        <v>5</v>
      </c>
    </row>
    <row r="4117" spans="1:251" s="16" customFormat="1" ht="13.5" customHeight="1">
      <c r="A4117" s="8"/>
      <c r="B4117" s="111" t="s">
        <v>6</v>
      </c>
      <c r="C4117" s="112"/>
      <c r="D4117" s="112"/>
      <c r="E4117" s="112"/>
      <c r="F4117" s="112"/>
      <c r="G4117" s="112"/>
      <c r="H4117" s="112"/>
      <c r="I4117" s="112"/>
      <c r="J4117" s="112"/>
      <c r="K4117" s="112"/>
      <c r="L4117" s="112"/>
      <c r="M4117" s="112"/>
      <c r="N4117" s="112"/>
      <c r="O4117" s="112"/>
      <c r="P4117" s="112"/>
      <c r="Q4117" s="112"/>
      <c r="R4117" s="112"/>
      <c r="S4117" s="112"/>
      <c r="T4117" s="112"/>
      <c r="U4117" s="112"/>
      <c r="V4117" s="112"/>
      <c r="W4117" s="112"/>
      <c r="X4117" s="112"/>
      <c r="Y4117" s="112"/>
      <c r="Z4117" s="113"/>
      <c r="AA4117" s="117" t="s">
        <v>9</v>
      </c>
      <c r="AB4117" s="112"/>
      <c r="AC4117" s="112"/>
      <c r="AD4117" s="112"/>
      <c r="AE4117" s="112"/>
      <c r="AF4117" s="112"/>
      <c r="AG4117" s="112"/>
      <c r="AH4117" s="112"/>
      <c r="AI4117" s="113"/>
      <c r="AJ4117" s="117" t="s">
        <v>10</v>
      </c>
      <c r="AK4117" s="112"/>
      <c r="AL4117" s="112"/>
      <c r="AM4117" s="112"/>
      <c r="AN4117" s="112"/>
      <c r="AO4117" s="112"/>
      <c r="AP4117" s="112"/>
      <c r="AQ4117" s="112"/>
      <c r="AR4117" s="113"/>
      <c r="AS4117" s="117" t="s">
        <v>7</v>
      </c>
      <c r="AT4117" s="112"/>
      <c r="AU4117" s="112"/>
      <c r="AV4117" s="112"/>
      <c r="AW4117" s="112"/>
      <c r="AX4117" s="119"/>
      <c r="AY4117" s="2"/>
      <c r="AZ4117" s="2"/>
      <c r="BA4117" s="2"/>
      <c r="BB4117" s="2"/>
      <c r="BC4117" s="2"/>
      <c r="BD4117" s="2"/>
      <c r="BE4117" s="2"/>
      <c r="BF4117" s="2"/>
      <c r="BG4117" s="2"/>
      <c r="BH4117" s="2"/>
      <c r="BI4117" s="2"/>
      <c r="BJ4117" s="2"/>
      <c r="BK4117" s="2"/>
      <c r="BL4117" s="2"/>
      <c r="BM4117" s="2"/>
      <c r="BN4117" s="2"/>
      <c r="BO4117" s="2"/>
      <c r="BP4117" s="2"/>
      <c r="BQ4117" s="2"/>
      <c r="BR4117" s="2"/>
      <c r="BS4117" s="2"/>
      <c r="BT4117" s="2"/>
      <c r="BU4117" s="2"/>
      <c r="BV4117" s="2"/>
      <c r="BW4117" s="2"/>
      <c r="BX4117" s="2"/>
      <c r="BY4117" s="2"/>
      <c r="BZ4117" s="2"/>
      <c r="CA4117" s="2"/>
      <c r="CB4117" s="2"/>
      <c r="CC4117" s="2"/>
      <c r="CD4117" s="2"/>
      <c r="CE4117" s="2"/>
      <c r="CF4117" s="2"/>
      <c r="CG4117" s="2"/>
      <c r="CH4117" s="2"/>
      <c r="CI4117" s="2"/>
      <c r="CJ4117" s="2"/>
      <c r="CK4117" s="2"/>
      <c r="CL4117" s="2"/>
      <c r="CM4117" s="2"/>
      <c r="CN4117" s="2"/>
      <c r="CO4117" s="2"/>
      <c r="CP4117" s="2"/>
      <c r="CQ4117" s="2"/>
      <c r="CR4117" s="2"/>
      <c r="CS4117" s="2"/>
      <c r="CT4117" s="2"/>
      <c r="CU4117" s="2"/>
      <c r="CV4117" s="2"/>
      <c r="CW4117" s="2"/>
      <c r="CX4117" s="2"/>
      <c r="CY4117" s="2"/>
      <c r="CZ4117" s="2"/>
      <c r="DA4117" s="2"/>
      <c r="DB4117" s="2"/>
      <c r="DC4117" s="2"/>
      <c r="DD4117" s="2"/>
      <c r="DE4117" s="2"/>
      <c r="DF4117" s="2"/>
      <c r="DG4117" s="2"/>
      <c r="DH4117" s="2"/>
      <c r="DI4117" s="2"/>
      <c r="DJ4117" s="2"/>
      <c r="DK4117" s="2"/>
      <c r="DL4117" s="2"/>
      <c r="DM4117" s="2"/>
      <c r="DN4117" s="2"/>
      <c r="DO4117" s="2"/>
      <c r="DP4117" s="2"/>
      <c r="DQ4117" s="2"/>
      <c r="DR4117" s="2"/>
      <c r="DS4117" s="2"/>
      <c r="DT4117" s="2"/>
      <c r="DU4117" s="2"/>
      <c r="DV4117" s="2"/>
      <c r="DW4117" s="2"/>
      <c r="DX4117" s="2"/>
      <c r="DY4117" s="2"/>
      <c r="DZ4117" s="2"/>
      <c r="EA4117" s="2"/>
      <c r="EB4117" s="2"/>
      <c r="EC4117" s="2"/>
      <c r="ED4117" s="2"/>
      <c r="EE4117" s="2"/>
      <c r="EF4117" s="2"/>
      <c r="EG4117" s="2"/>
      <c r="EH4117" s="2"/>
      <c r="EI4117" s="2"/>
      <c r="EJ4117" s="2"/>
      <c r="EK4117" s="2"/>
      <c r="EL4117" s="2"/>
      <c r="EM4117" s="2"/>
      <c r="EN4117" s="2"/>
      <c r="EO4117" s="2"/>
      <c r="EP4117" s="2"/>
      <c r="EQ4117" s="2"/>
      <c r="ER4117" s="2"/>
      <c r="ES4117" s="2"/>
      <c r="ET4117" s="2"/>
      <c r="EU4117" s="2"/>
      <c r="EV4117" s="2"/>
      <c r="EW4117" s="2"/>
      <c r="EX4117" s="2"/>
      <c r="EY4117" s="2"/>
      <c r="EZ4117" s="2"/>
      <c r="FA4117" s="2"/>
      <c r="FB4117" s="2"/>
      <c r="FC4117" s="2"/>
      <c r="FD4117" s="2"/>
      <c r="FE4117" s="2"/>
      <c r="FF4117" s="2"/>
      <c r="FG4117" s="2"/>
      <c r="FH4117" s="2"/>
      <c r="FI4117" s="2"/>
      <c r="FJ4117" s="2"/>
      <c r="FK4117" s="2"/>
      <c r="FL4117" s="2"/>
      <c r="FM4117" s="2"/>
      <c r="FN4117" s="2"/>
      <c r="FO4117" s="2"/>
      <c r="FP4117" s="2"/>
      <c r="FQ4117" s="2"/>
      <c r="FR4117" s="2"/>
      <c r="FS4117" s="2"/>
      <c r="FT4117" s="2"/>
      <c r="FU4117" s="2"/>
      <c r="FV4117" s="2"/>
      <c r="FW4117" s="2"/>
      <c r="FX4117" s="2"/>
      <c r="FY4117" s="2"/>
      <c r="FZ4117" s="2"/>
      <c r="GA4117" s="2"/>
      <c r="GB4117" s="2"/>
      <c r="GC4117" s="2"/>
      <c r="GD4117" s="2"/>
      <c r="GE4117" s="2"/>
      <c r="GF4117" s="2"/>
      <c r="GG4117" s="2"/>
      <c r="GH4117" s="2"/>
      <c r="GI4117" s="2"/>
      <c r="GJ4117" s="2"/>
      <c r="GK4117" s="2"/>
      <c r="GL4117" s="2"/>
      <c r="GM4117" s="2"/>
      <c r="GN4117" s="2"/>
      <c r="GO4117" s="2"/>
      <c r="GP4117" s="2"/>
      <c r="GQ4117" s="2"/>
      <c r="GR4117" s="2"/>
      <c r="GS4117" s="2"/>
      <c r="GT4117" s="2"/>
      <c r="GU4117" s="2"/>
      <c r="GV4117" s="2"/>
      <c r="GW4117" s="2"/>
      <c r="GX4117" s="2"/>
      <c r="GY4117" s="2"/>
      <c r="GZ4117" s="2"/>
      <c r="HA4117" s="2"/>
      <c r="HB4117" s="2"/>
      <c r="HC4117" s="2"/>
      <c r="HD4117" s="2"/>
      <c r="HE4117" s="2"/>
      <c r="HF4117" s="2"/>
      <c r="HG4117" s="2"/>
      <c r="HH4117" s="2"/>
      <c r="HI4117" s="2"/>
      <c r="HJ4117" s="2"/>
      <c r="HK4117" s="2"/>
      <c r="HL4117" s="2"/>
      <c r="HM4117" s="2"/>
      <c r="HN4117" s="2"/>
      <c r="HO4117" s="2"/>
      <c r="HP4117" s="2"/>
      <c r="HQ4117" s="2"/>
      <c r="HR4117" s="2"/>
      <c r="HS4117" s="2"/>
      <c r="HT4117" s="2"/>
      <c r="HU4117" s="2"/>
      <c r="HV4117" s="2"/>
      <c r="HW4117" s="2"/>
      <c r="HX4117" s="2"/>
      <c r="HY4117" s="2"/>
      <c r="HZ4117" s="2"/>
      <c r="IA4117" s="2"/>
      <c r="IB4117" s="2"/>
      <c r="IC4117" s="2"/>
      <c r="ID4117" s="2"/>
      <c r="IE4117" s="2"/>
      <c r="IF4117" s="2"/>
      <c r="IG4117" s="2"/>
      <c r="IH4117" s="2"/>
      <c r="II4117" s="2"/>
      <c r="IJ4117" s="2"/>
      <c r="IK4117" s="2"/>
      <c r="IL4117" s="2"/>
      <c r="IM4117" s="2"/>
      <c r="IN4117" s="2"/>
      <c r="IO4117" s="2"/>
      <c r="IP4117" s="2"/>
      <c r="IQ4117" s="2"/>
    </row>
    <row r="4118" spans="1:251" s="16" customFormat="1" ht="13.5">
      <c r="A4118" s="8"/>
      <c r="B4118" s="114"/>
      <c r="C4118" s="115"/>
      <c r="D4118" s="115"/>
      <c r="E4118" s="115"/>
      <c r="F4118" s="115"/>
      <c r="G4118" s="115"/>
      <c r="H4118" s="115"/>
      <c r="I4118" s="115"/>
      <c r="J4118" s="115"/>
      <c r="K4118" s="115"/>
      <c r="L4118" s="115"/>
      <c r="M4118" s="115"/>
      <c r="N4118" s="115"/>
      <c r="O4118" s="115"/>
      <c r="P4118" s="115"/>
      <c r="Q4118" s="115"/>
      <c r="R4118" s="115"/>
      <c r="S4118" s="115"/>
      <c r="T4118" s="115"/>
      <c r="U4118" s="115"/>
      <c r="V4118" s="115"/>
      <c r="W4118" s="115"/>
      <c r="X4118" s="115"/>
      <c r="Y4118" s="115"/>
      <c r="Z4118" s="116"/>
      <c r="AA4118" s="118"/>
      <c r="AB4118" s="115"/>
      <c r="AC4118" s="115"/>
      <c r="AD4118" s="115"/>
      <c r="AE4118" s="115"/>
      <c r="AF4118" s="115"/>
      <c r="AG4118" s="115"/>
      <c r="AH4118" s="115"/>
      <c r="AI4118" s="116"/>
      <c r="AJ4118" s="118"/>
      <c r="AK4118" s="115"/>
      <c r="AL4118" s="115"/>
      <c r="AM4118" s="115"/>
      <c r="AN4118" s="115"/>
      <c r="AO4118" s="115"/>
      <c r="AP4118" s="115"/>
      <c r="AQ4118" s="115"/>
      <c r="AR4118" s="116"/>
      <c r="AS4118" s="118"/>
      <c r="AT4118" s="115"/>
      <c r="AU4118" s="115"/>
      <c r="AV4118" s="115"/>
      <c r="AW4118" s="115"/>
      <c r="AX4118" s="120"/>
      <c r="AY4118" s="2"/>
      <c r="AZ4118" s="2"/>
      <c r="BA4118" s="2"/>
      <c r="BB4118" s="23"/>
      <c r="BC4118" s="24"/>
      <c r="BE4118" s="2"/>
      <c r="BF4118" s="2"/>
      <c r="BG4118" s="2"/>
      <c r="BH4118" s="2"/>
      <c r="BI4118" s="2"/>
      <c r="BJ4118" s="2"/>
      <c r="BK4118" s="2"/>
      <c r="BL4118" s="2"/>
      <c r="BM4118" s="2"/>
      <c r="BN4118" s="2"/>
      <c r="BO4118" s="2"/>
      <c r="BP4118" s="2"/>
      <c r="BQ4118" s="2"/>
      <c r="BR4118" s="2"/>
      <c r="BS4118" s="2"/>
      <c r="BT4118" s="2"/>
      <c r="BU4118" s="2"/>
      <c r="BV4118" s="2"/>
      <c r="BW4118" s="2"/>
      <c r="BX4118" s="2"/>
      <c r="BY4118" s="2"/>
      <c r="BZ4118" s="2"/>
      <c r="CA4118" s="2"/>
      <c r="CB4118" s="2"/>
      <c r="CC4118" s="2"/>
      <c r="CD4118" s="2"/>
      <c r="CE4118" s="2"/>
      <c r="CF4118" s="2"/>
      <c r="CG4118" s="2"/>
      <c r="CH4118" s="2"/>
      <c r="CI4118" s="2"/>
      <c r="CJ4118" s="2"/>
      <c r="CK4118" s="2"/>
      <c r="CL4118" s="2"/>
      <c r="CM4118" s="2"/>
      <c r="CN4118" s="2"/>
      <c r="CO4118" s="2"/>
      <c r="CP4118" s="2"/>
      <c r="CQ4118" s="2"/>
      <c r="CR4118" s="2"/>
      <c r="CS4118" s="2"/>
      <c r="CT4118" s="2"/>
      <c r="CU4118" s="2"/>
      <c r="CV4118" s="2"/>
      <c r="CW4118" s="2"/>
      <c r="CX4118" s="2"/>
      <c r="CY4118" s="2"/>
      <c r="CZ4118" s="2"/>
      <c r="DA4118" s="2"/>
      <c r="DB4118" s="2"/>
      <c r="DC4118" s="2"/>
      <c r="DD4118" s="2"/>
      <c r="DE4118" s="2"/>
      <c r="DF4118" s="2"/>
      <c r="DG4118" s="2"/>
      <c r="DH4118" s="2"/>
      <c r="DI4118" s="2"/>
      <c r="DJ4118" s="2"/>
      <c r="DK4118" s="2"/>
      <c r="DL4118" s="2"/>
      <c r="DM4118" s="2"/>
      <c r="DN4118" s="2"/>
      <c r="DO4118" s="2"/>
      <c r="DP4118" s="2"/>
      <c r="DQ4118" s="2"/>
      <c r="DR4118" s="2"/>
      <c r="DS4118" s="2"/>
      <c r="DT4118" s="2"/>
      <c r="DU4118" s="2"/>
      <c r="DV4118" s="2"/>
      <c r="DW4118" s="2"/>
      <c r="DX4118" s="2"/>
      <c r="DY4118" s="2"/>
      <c r="DZ4118" s="2"/>
      <c r="EA4118" s="2"/>
      <c r="EB4118" s="2"/>
      <c r="EC4118" s="2"/>
      <c r="ED4118" s="2"/>
      <c r="EE4118" s="2"/>
      <c r="EF4118" s="2"/>
      <c r="EG4118" s="2"/>
      <c r="EH4118" s="2"/>
      <c r="EI4118" s="2"/>
      <c r="EJ4118" s="2"/>
      <c r="EK4118" s="2"/>
      <c r="EL4118" s="2"/>
      <c r="EM4118" s="2"/>
      <c r="EN4118" s="2"/>
      <c r="EO4118" s="2"/>
      <c r="EP4118" s="2"/>
      <c r="EQ4118" s="2"/>
      <c r="ER4118" s="2"/>
      <c r="ES4118" s="2"/>
      <c r="ET4118" s="2"/>
      <c r="EU4118" s="2"/>
      <c r="EV4118" s="2"/>
      <c r="EW4118" s="2"/>
      <c r="EX4118" s="2"/>
      <c r="EY4118" s="2"/>
      <c r="EZ4118" s="2"/>
      <c r="FA4118" s="2"/>
      <c r="FB4118" s="2"/>
      <c r="FC4118" s="2"/>
      <c r="FD4118" s="2"/>
      <c r="FE4118" s="2"/>
      <c r="FF4118" s="2"/>
      <c r="FG4118" s="2"/>
      <c r="FH4118" s="2"/>
      <c r="FI4118" s="2"/>
      <c r="FJ4118" s="2"/>
      <c r="FK4118" s="2"/>
      <c r="FL4118" s="2"/>
      <c r="FM4118" s="2"/>
      <c r="FN4118" s="2"/>
      <c r="FO4118" s="2"/>
      <c r="FP4118" s="2"/>
      <c r="FQ4118" s="2"/>
      <c r="FR4118" s="2"/>
      <c r="FS4118" s="2"/>
      <c r="FT4118" s="2"/>
      <c r="FU4118" s="2"/>
      <c r="FV4118" s="2"/>
      <c r="FW4118" s="2"/>
      <c r="FX4118" s="2"/>
      <c r="FY4118" s="2"/>
      <c r="FZ4118" s="2"/>
      <c r="GA4118" s="2"/>
      <c r="GB4118" s="2"/>
      <c r="GC4118" s="2"/>
      <c r="GD4118" s="2"/>
      <c r="GE4118" s="2"/>
      <c r="GF4118" s="2"/>
      <c r="GG4118" s="2"/>
      <c r="GH4118" s="2"/>
      <c r="GI4118" s="2"/>
      <c r="GJ4118" s="2"/>
      <c r="GK4118" s="2"/>
      <c r="GL4118" s="2"/>
      <c r="GM4118" s="2"/>
      <c r="GN4118" s="2"/>
      <c r="GO4118" s="2"/>
      <c r="GP4118" s="2"/>
      <c r="GQ4118" s="2"/>
      <c r="GR4118" s="2"/>
      <c r="GS4118" s="2"/>
      <c r="GT4118" s="2"/>
      <c r="GU4118" s="2"/>
      <c r="GV4118" s="2"/>
      <c r="GW4118" s="2"/>
      <c r="GX4118" s="2"/>
      <c r="GY4118" s="2"/>
      <c r="GZ4118" s="2"/>
      <c r="HA4118" s="2"/>
      <c r="HB4118" s="2"/>
      <c r="HC4118" s="2"/>
      <c r="HD4118" s="2"/>
      <c r="HE4118" s="2"/>
      <c r="HF4118" s="2"/>
      <c r="HG4118" s="2"/>
      <c r="HH4118" s="2"/>
      <c r="HI4118" s="2"/>
      <c r="HJ4118" s="2"/>
      <c r="HK4118" s="2"/>
      <c r="HL4118" s="2"/>
      <c r="HM4118" s="2"/>
      <c r="HN4118" s="2"/>
      <c r="HO4118" s="2"/>
      <c r="HP4118" s="2"/>
      <c r="HQ4118" s="2"/>
      <c r="HR4118" s="2"/>
      <c r="HS4118" s="2"/>
      <c r="HT4118" s="2"/>
      <c r="HU4118" s="2"/>
      <c r="HV4118" s="2"/>
      <c r="HW4118" s="2"/>
      <c r="HX4118" s="2"/>
      <c r="HY4118" s="2"/>
      <c r="HZ4118" s="2"/>
      <c r="IA4118" s="2"/>
      <c r="IB4118" s="2"/>
      <c r="IC4118" s="2"/>
      <c r="ID4118" s="2"/>
      <c r="IE4118" s="2"/>
      <c r="IF4118" s="2"/>
      <c r="IG4118" s="2"/>
      <c r="IH4118" s="2"/>
      <c r="II4118" s="2"/>
      <c r="IJ4118" s="2"/>
      <c r="IK4118" s="2"/>
      <c r="IL4118" s="2"/>
      <c r="IM4118" s="2"/>
      <c r="IN4118" s="2"/>
      <c r="IO4118" s="2"/>
      <c r="IP4118" s="2"/>
      <c r="IQ4118" s="2"/>
    </row>
    <row r="4119" spans="1:251" s="16" customFormat="1" ht="18.75" customHeight="1">
      <c r="A4119" s="8"/>
      <c r="B4119" s="25"/>
      <c r="C4119" s="130" t="s">
        <v>522</v>
      </c>
      <c r="D4119" s="131"/>
      <c r="E4119" s="131"/>
      <c r="F4119" s="131"/>
      <c r="G4119" s="131"/>
      <c r="H4119" s="131"/>
      <c r="I4119" s="131"/>
      <c r="J4119" s="131"/>
      <c r="K4119" s="131"/>
      <c r="L4119" s="131"/>
      <c r="M4119" s="131"/>
      <c r="N4119" s="131"/>
      <c r="O4119" s="131"/>
      <c r="P4119" s="131"/>
      <c r="Q4119" s="131"/>
      <c r="R4119" s="131"/>
      <c r="S4119" s="131"/>
      <c r="T4119" s="131"/>
      <c r="U4119" s="131"/>
      <c r="V4119" s="131"/>
      <c r="W4119" s="131"/>
      <c r="X4119" s="131"/>
      <c r="Y4119" s="131"/>
      <c r="Z4119" s="132"/>
      <c r="AA4119" s="133">
        <v>190366</v>
      </c>
      <c r="AB4119" s="134"/>
      <c r="AC4119" s="134"/>
      <c r="AD4119" s="134"/>
      <c r="AE4119" s="134"/>
      <c r="AF4119" s="134"/>
      <c r="AG4119" s="134"/>
      <c r="AH4119" s="134"/>
      <c r="AI4119" s="135"/>
      <c r="AJ4119" s="133">
        <v>191395</v>
      </c>
      <c r="AK4119" s="134"/>
      <c r="AL4119" s="134"/>
      <c r="AM4119" s="134"/>
      <c r="AN4119" s="134"/>
      <c r="AO4119" s="134"/>
      <c r="AP4119" s="134"/>
      <c r="AQ4119" s="134"/>
      <c r="AR4119" s="135"/>
      <c r="AS4119" s="136"/>
      <c r="AT4119" s="137"/>
      <c r="AU4119" s="137"/>
      <c r="AV4119" s="137"/>
      <c r="AW4119" s="137"/>
      <c r="AX4119" s="138"/>
      <c r="AY4119" s="2"/>
      <c r="AZ4119" s="2"/>
      <c r="BA4119" s="2"/>
      <c r="BB4119" s="2"/>
      <c r="BC4119" s="2"/>
      <c r="BD4119" s="2"/>
      <c r="BE4119" s="2"/>
      <c r="BF4119" s="2"/>
      <c r="BG4119" s="2"/>
      <c r="BH4119" s="2"/>
      <c r="BI4119" s="2"/>
      <c r="BJ4119" s="2"/>
      <c r="BK4119" s="2"/>
      <c r="BL4119" s="2"/>
      <c r="BM4119" s="2"/>
      <c r="BN4119" s="2"/>
      <c r="BO4119" s="2"/>
      <c r="BP4119" s="2"/>
      <c r="BQ4119" s="2"/>
      <c r="BR4119" s="2"/>
      <c r="BS4119" s="2"/>
      <c r="BT4119" s="2"/>
      <c r="BU4119" s="2"/>
      <c r="BV4119" s="2"/>
      <c r="BW4119" s="2"/>
      <c r="BX4119" s="2"/>
      <c r="BY4119" s="2"/>
      <c r="BZ4119" s="2"/>
      <c r="CA4119" s="2"/>
      <c r="CB4119" s="2"/>
      <c r="CC4119" s="2"/>
      <c r="CD4119" s="2"/>
      <c r="CE4119" s="2"/>
      <c r="CF4119" s="2"/>
      <c r="CG4119" s="2"/>
      <c r="CH4119" s="2"/>
      <c r="CI4119" s="2"/>
      <c r="CJ4119" s="2"/>
      <c r="CK4119" s="2"/>
      <c r="CL4119" s="2"/>
      <c r="CM4119" s="2"/>
      <c r="CN4119" s="2"/>
      <c r="CO4119" s="2"/>
      <c r="CP4119" s="2"/>
      <c r="CQ4119" s="2"/>
      <c r="CR4119" s="2"/>
      <c r="CS4119" s="2"/>
      <c r="CT4119" s="2"/>
      <c r="CU4119" s="2"/>
      <c r="CV4119" s="2"/>
      <c r="CW4119" s="2"/>
      <c r="CX4119" s="2"/>
      <c r="CY4119" s="2"/>
      <c r="CZ4119" s="2"/>
      <c r="DA4119" s="2"/>
      <c r="DB4119" s="2"/>
      <c r="DC4119" s="2"/>
      <c r="DD4119" s="2"/>
      <c r="DE4119" s="2"/>
      <c r="DF4119" s="2"/>
      <c r="DG4119" s="2"/>
      <c r="DH4119" s="2"/>
      <c r="DI4119" s="2"/>
      <c r="DJ4119" s="2"/>
      <c r="DK4119" s="2"/>
      <c r="DL4119" s="2"/>
      <c r="DM4119" s="2"/>
      <c r="DN4119" s="2"/>
      <c r="DO4119" s="2"/>
      <c r="DP4119" s="2"/>
      <c r="DQ4119" s="2"/>
      <c r="DR4119" s="2"/>
      <c r="DS4119" s="2"/>
      <c r="DT4119" s="2"/>
      <c r="DU4119" s="2"/>
      <c r="DV4119" s="2"/>
      <c r="DW4119" s="2"/>
      <c r="DX4119" s="2"/>
      <c r="DY4119" s="2"/>
      <c r="DZ4119" s="2"/>
      <c r="EA4119" s="2"/>
      <c r="EB4119" s="2"/>
      <c r="EC4119" s="2"/>
      <c r="ED4119" s="2"/>
      <c r="EE4119" s="2"/>
      <c r="EF4119" s="2"/>
      <c r="EG4119" s="2"/>
      <c r="EH4119" s="2"/>
      <c r="EI4119" s="2"/>
      <c r="EJ4119" s="2"/>
      <c r="EK4119" s="2"/>
      <c r="EL4119" s="2"/>
      <c r="EM4119" s="2"/>
      <c r="EN4119" s="2"/>
      <c r="EO4119" s="2"/>
      <c r="EP4119" s="2"/>
      <c r="EQ4119" s="2"/>
      <c r="ER4119" s="2"/>
      <c r="ES4119" s="2"/>
      <c r="ET4119" s="2"/>
      <c r="EU4119" s="2"/>
      <c r="EV4119" s="2"/>
      <c r="EW4119" s="2"/>
      <c r="EX4119" s="2"/>
      <c r="EY4119" s="2"/>
      <c r="EZ4119" s="2"/>
      <c r="FA4119" s="2"/>
      <c r="FB4119" s="2"/>
      <c r="FC4119" s="2"/>
      <c r="FD4119" s="2"/>
      <c r="FE4119" s="2"/>
      <c r="FF4119" s="2"/>
      <c r="FG4119" s="2"/>
      <c r="FH4119" s="2"/>
      <c r="FI4119" s="2"/>
      <c r="FJ4119" s="2"/>
      <c r="FK4119" s="2"/>
      <c r="FL4119" s="2"/>
      <c r="FM4119" s="2"/>
      <c r="FN4119" s="2"/>
      <c r="FO4119" s="2"/>
      <c r="FP4119" s="2"/>
      <c r="FQ4119" s="2"/>
      <c r="FR4119" s="2"/>
      <c r="FS4119" s="2"/>
      <c r="FT4119" s="2"/>
      <c r="FU4119" s="2"/>
      <c r="FV4119" s="2"/>
      <c r="FW4119" s="2"/>
      <c r="FX4119" s="2"/>
      <c r="FY4119" s="2"/>
      <c r="FZ4119" s="2"/>
      <c r="GA4119" s="2"/>
      <c r="GB4119" s="2"/>
      <c r="GC4119" s="2"/>
      <c r="GD4119" s="2"/>
      <c r="GE4119" s="2"/>
      <c r="GF4119" s="2"/>
      <c r="GG4119" s="2"/>
      <c r="GH4119" s="2"/>
      <c r="GI4119" s="2"/>
      <c r="GJ4119" s="2"/>
      <c r="GK4119" s="2"/>
      <c r="GL4119" s="2"/>
      <c r="GM4119" s="2"/>
      <c r="GN4119" s="2"/>
      <c r="GO4119" s="2"/>
      <c r="GP4119" s="2"/>
      <c r="GQ4119" s="2"/>
      <c r="GR4119" s="2"/>
      <c r="GS4119" s="2"/>
      <c r="GT4119" s="2"/>
      <c r="GU4119" s="2"/>
      <c r="GV4119" s="2"/>
      <c r="GW4119" s="2"/>
      <c r="GX4119" s="2"/>
      <c r="GY4119" s="2"/>
      <c r="GZ4119" s="2"/>
      <c r="HA4119" s="2"/>
      <c r="HB4119" s="2"/>
      <c r="HC4119" s="2"/>
      <c r="HD4119" s="2"/>
      <c r="HE4119" s="2"/>
      <c r="HF4119" s="2"/>
      <c r="HG4119" s="2"/>
      <c r="HH4119" s="2"/>
      <c r="HI4119" s="2"/>
      <c r="HJ4119" s="2"/>
      <c r="HK4119" s="2"/>
      <c r="HL4119" s="2"/>
      <c r="HM4119" s="2"/>
      <c r="HN4119" s="2"/>
      <c r="HO4119" s="2"/>
      <c r="HP4119" s="2"/>
      <c r="HQ4119" s="2"/>
      <c r="HR4119" s="2"/>
      <c r="HS4119" s="2"/>
      <c r="HT4119" s="2"/>
      <c r="HU4119" s="2"/>
      <c r="HV4119" s="2"/>
      <c r="HW4119" s="2"/>
      <c r="HX4119" s="2"/>
      <c r="HY4119" s="2"/>
      <c r="HZ4119" s="2"/>
      <c r="IA4119" s="2"/>
      <c r="IB4119" s="2"/>
      <c r="IC4119" s="2"/>
      <c r="ID4119" s="2"/>
      <c r="IE4119" s="2"/>
      <c r="IF4119" s="2"/>
      <c r="IG4119" s="2"/>
      <c r="IH4119" s="2"/>
      <c r="II4119" s="2"/>
      <c r="IJ4119" s="2"/>
      <c r="IK4119" s="2"/>
      <c r="IL4119" s="2"/>
      <c r="IM4119" s="2"/>
      <c r="IN4119" s="2"/>
      <c r="IO4119" s="2"/>
      <c r="IP4119" s="2"/>
      <c r="IQ4119" s="2"/>
    </row>
    <row r="4120" spans="1:251" s="16" customFormat="1" ht="18.75" customHeight="1" thickBot="1">
      <c r="A4120" s="17"/>
      <c r="B4120" s="121" t="s">
        <v>11</v>
      </c>
      <c r="C4120" s="122"/>
      <c r="D4120" s="122"/>
      <c r="E4120" s="122"/>
      <c r="F4120" s="122"/>
      <c r="G4120" s="122"/>
      <c r="H4120" s="122"/>
      <c r="I4120" s="122"/>
      <c r="J4120" s="122"/>
      <c r="K4120" s="122"/>
      <c r="L4120" s="122"/>
      <c r="M4120" s="122"/>
      <c r="N4120" s="122"/>
      <c r="O4120" s="122"/>
      <c r="P4120" s="122"/>
      <c r="Q4120" s="122"/>
      <c r="R4120" s="122"/>
      <c r="S4120" s="122"/>
      <c r="T4120" s="122"/>
      <c r="U4120" s="122"/>
      <c r="V4120" s="122"/>
      <c r="W4120" s="122"/>
      <c r="X4120" s="122"/>
      <c r="Y4120" s="122"/>
      <c r="Z4120" s="123"/>
      <c r="AA4120" s="124">
        <f>SUM($AA$4119:$AA$4119)</f>
        <v>190366</v>
      </c>
      <c r="AB4120" s="125"/>
      <c r="AC4120" s="125"/>
      <c r="AD4120" s="125"/>
      <c r="AE4120" s="125"/>
      <c r="AF4120" s="125"/>
      <c r="AG4120" s="125"/>
      <c r="AH4120" s="125"/>
      <c r="AI4120" s="126"/>
      <c r="AJ4120" s="124">
        <f>SUM($AJ$4119:$AJ$4119)</f>
        <v>191395</v>
      </c>
      <c r="AK4120" s="125"/>
      <c r="AL4120" s="125"/>
      <c r="AM4120" s="125"/>
      <c r="AN4120" s="125"/>
      <c r="AO4120" s="125"/>
      <c r="AP4120" s="125"/>
      <c r="AQ4120" s="125"/>
      <c r="AR4120" s="126"/>
      <c r="AS4120" s="127"/>
      <c r="AT4120" s="128"/>
      <c r="AU4120" s="128"/>
      <c r="AV4120" s="128"/>
      <c r="AW4120" s="128"/>
      <c r="AX4120" s="129"/>
      <c r="AY4120" s="2"/>
      <c r="AZ4120" s="2"/>
      <c r="BA4120" s="2"/>
      <c r="BB4120" s="2"/>
      <c r="BC4120" s="2"/>
      <c r="BD4120" s="2"/>
      <c r="BE4120" s="2"/>
      <c r="BF4120" s="2"/>
      <c r="BG4120" s="2"/>
      <c r="BH4120" s="2"/>
      <c r="BI4120" s="2"/>
      <c r="BJ4120" s="2"/>
      <c r="BK4120" s="2"/>
      <c r="BL4120" s="2"/>
      <c r="BM4120" s="2"/>
      <c r="BN4120" s="2"/>
      <c r="BO4120" s="2"/>
      <c r="BP4120" s="2"/>
      <c r="BQ4120" s="2"/>
      <c r="BR4120" s="2"/>
      <c r="BS4120" s="2"/>
      <c r="BT4120" s="2"/>
      <c r="BU4120" s="2"/>
      <c r="BV4120" s="2"/>
      <c r="BW4120" s="2"/>
      <c r="BX4120" s="2"/>
      <c r="BY4120" s="2"/>
      <c r="BZ4120" s="2"/>
      <c r="CA4120" s="2"/>
      <c r="CB4120" s="2"/>
      <c r="CC4120" s="2"/>
      <c r="CD4120" s="2"/>
      <c r="CE4120" s="2"/>
      <c r="CF4120" s="2"/>
      <c r="CG4120" s="2"/>
      <c r="CH4120" s="2"/>
      <c r="CI4120" s="2"/>
      <c r="CJ4120" s="2"/>
      <c r="CK4120" s="2"/>
      <c r="CL4120" s="2"/>
      <c r="CM4120" s="2"/>
      <c r="CN4120" s="2"/>
      <c r="CO4120" s="2"/>
      <c r="CP4120" s="2"/>
      <c r="CQ4120" s="2"/>
      <c r="CR4120" s="2"/>
      <c r="CS4120" s="2"/>
      <c r="CT4120" s="2"/>
      <c r="CU4120" s="2"/>
      <c r="CV4120" s="2"/>
      <c r="CW4120" s="2"/>
      <c r="CX4120" s="2"/>
      <c r="CY4120" s="2"/>
      <c r="CZ4120" s="2"/>
      <c r="DA4120" s="2"/>
      <c r="DB4120" s="2"/>
      <c r="DC4120" s="2"/>
      <c r="DD4120" s="2"/>
      <c r="DE4120" s="2"/>
      <c r="DF4120" s="2"/>
      <c r="DG4120" s="2"/>
      <c r="DH4120" s="2"/>
      <c r="DI4120" s="2"/>
      <c r="DJ4120" s="2"/>
      <c r="DK4120" s="2"/>
      <c r="DL4120" s="2"/>
      <c r="DM4120" s="2"/>
      <c r="DN4120" s="2"/>
      <c r="DO4120" s="2"/>
      <c r="DP4120" s="2"/>
      <c r="DQ4120" s="2"/>
      <c r="DR4120" s="2"/>
      <c r="DS4120" s="2"/>
      <c r="DT4120" s="2"/>
      <c r="DU4120" s="2"/>
      <c r="DV4120" s="2"/>
      <c r="DW4120" s="2"/>
      <c r="DX4120" s="2"/>
      <c r="DY4120" s="2"/>
      <c r="DZ4120" s="2"/>
      <c r="EA4120" s="2"/>
      <c r="EB4120" s="2"/>
      <c r="EC4120" s="2"/>
      <c r="ED4120" s="2"/>
      <c r="EE4120" s="2"/>
      <c r="EF4120" s="2"/>
      <c r="EG4120" s="2"/>
      <c r="EH4120" s="2"/>
      <c r="EI4120" s="2"/>
      <c r="EJ4120" s="2"/>
      <c r="EK4120" s="2"/>
      <c r="EL4120" s="2"/>
      <c r="EM4120" s="2"/>
      <c r="EN4120" s="2"/>
      <c r="EO4120" s="2"/>
      <c r="EP4120" s="2"/>
      <c r="EQ4120" s="2"/>
      <c r="ER4120" s="2"/>
      <c r="ES4120" s="2"/>
      <c r="ET4120" s="2"/>
      <c r="EU4120" s="2"/>
      <c r="EV4120" s="2"/>
      <c r="EW4120" s="2"/>
      <c r="EX4120" s="2"/>
      <c r="EY4120" s="2"/>
      <c r="EZ4120" s="2"/>
      <c r="FA4120" s="2"/>
      <c r="FB4120" s="2"/>
      <c r="FC4120" s="2"/>
      <c r="FD4120" s="2"/>
      <c r="FE4120" s="2"/>
      <c r="FF4120" s="2"/>
      <c r="FG4120" s="2"/>
      <c r="FH4120" s="2"/>
      <c r="FI4120" s="2"/>
      <c r="FJ4120" s="2"/>
      <c r="FK4120" s="2"/>
      <c r="FL4120" s="2"/>
      <c r="FM4120" s="2"/>
      <c r="FN4120" s="2"/>
      <c r="FO4120" s="2"/>
      <c r="FP4120" s="2"/>
      <c r="FQ4120" s="2"/>
      <c r="FR4120" s="2"/>
      <c r="FS4120" s="2"/>
      <c r="FT4120" s="2"/>
      <c r="FU4120" s="2"/>
      <c r="FV4120" s="2"/>
      <c r="FW4120" s="2"/>
      <c r="FX4120" s="2"/>
      <c r="FY4120" s="2"/>
      <c r="FZ4120" s="2"/>
      <c r="GA4120" s="2"/>
      <c r="GB4120" s="2"/>
      <c r="GC4120" s="2"/>
      <c r="GD4120" s="2"/>
      <c r="GE4120" s="2"/>
      <c r="GF4120" s="2"/>
      <c r="GG4120" s="2"/>
      <c r="GH4120" s="2"/>
      <c r="GI4120" s="2"/>
      <c r="GJ4120" s="2"/>
      <c r="GK4120" s="2"/>
      <c r="GL4120" s="2"/>
      <c r="GM4120" s="2"/>
      <c r="GN4120" s="2"/>
      <c r="GO4120" s="2"/>
      <c r="GP4120" s="2"/>
      <c r="GQ4120" s="2"/>
      <c r="GR4120" s="2"/>
      <c r="GS4120" s="2"/>
      <c r="GT4120" s="2"/>
      <c r="GU4120" s="2"/>
      <c r="GV4120" s="2"/>
      <c r="GW4120" s="2"/>
      <c r="GX4120" s="2"/>
      <c r="GY4120" s="2"/>
      <c r="GZ4120" s="2"/>
      <c r="HA4120" s="2"/>
      <c r="HB4120" s="2"/>
      <c r="HC4120" s="2"/>
      <c r="HD4120" s="2"/>
      <c r="HE4120" s="2"/>
      <c r="HF4120" s="2"/>
      <c r="HG4120" s="2"/>
      <c r="HH4120" s="2"/>
      <c r="HI4120" s="2"/>
      <c r="HJ4120" s="2"/>
      <c r="HK4120" s="2"/>
      <c r="HL4120" s="2"/>
      <c r="HM4120" s="2"/>
      <c r="HN4120" s="2"/>
      <c r="HO4120" s="2"/>
      <c r="HP4120" s="2"/>
      <c r="HQ4120" s="2"/>
      <c r="HR4120" s="2"/>
      <c r="HS4120" s="2"/>
      <c r="HT4120" s="2"/>
      <c r="HU4120" s="2"/>
      <c r="HV4120" s="2"/>
      <c r="HW4120" s="2"/>
      <c r="HX4120" s="2"/>
      <c r="HY4120" s="2"/>
      <c r="HZ4120" s="2"/>
      <c r="IA4120" s="2"/>
      <c r="IB4120" s="2"/>
      <c r="IC4120" s="2"/>
      <c r="ID4120" s="2"/>
      <c r="IE4120" s="2"/>
      <c r="IF4120" s="2"/>
      <c r="IG4120" s="2"/>
      <c r="IH4120" s="2"/>
      <c r="II4120" s="2"/>
      <c r="IJ4120" s="2"/>
      <c r="IK4120" s="2"/>
      <c r="IL4120" s="2"/>
      <c r="IM4120" s="2"/>
      <c r="IN4120" s="2"/>
      <c r="IO4120" s="2"/>
      <c r="IP4120" s="2"/>
      <c r="IQ4120" s="2"/>
    </row>
    <row r="4122" spans="1:251" ht="18.75">
      <c r="A4122" s="1" t="s">
        <v>0</v>
      </c>
      <c r="AW4122" s="3"/>
      <c r="AX4122" s="4"/>
      <c r="AY4122" s="3"/>
    </row>
    <row r="4124" spans="1:251" ht="18.75">
      <c r="B4124" s="101" t="s">
        <v>8</v>
      </c>
      <c r="C4124" s="102"/>
      <c r="D4124" s="102"/>
      <c r="E4124" s="102"/>
      <c r="F4124" s="102"/>
      <c r="G4124" s="102"/>
      <c r="H4124" s="102"/>
      <c r="I4124" s="102"/>
      <c r="J4124" s="102"/>
      <c r="K4124" s="102"/>
      <c r="L4124" s="102"/>
      <c r="M4124" s="102"/>
      <c r="N4124" s="102"/>
      <c r="O4124" s="102"/>
      <c r="P4124" s="102"/>
      <c r="Q4124" s="102"/>
      <c r="R4124" s="102"/>
      <c r="S4124" s="102"/>
      <c r="T4124" s="102"/>
      <c r="U4124" s="102"/>
      <c r="V4124" s="102"/>
      <c r="W4124" s="102"/>
      <c r="X4124" s="102"/>
      <c r="Y4124" s="102"/>
      <c r="Z4124" s="102"/>
      <c r="AA4124" s="102"/>
      <c r="AB4124" s="102"/>
      <c r="AC4124" s="102"/>
      <c r="AD4124" s="102"/>
      <c r="AE4124" s="102"/>
      <c r="AF4124" s="102"/>
      <c r="AG4124" s="102"/>
      <c r="AH4124" s="102"/>
      <c r="AI4124" s="102"/>
      <c r="AJ4124" s="102"/>
      <c r="AK4124" s="102"/>
      <c r="AL4124" s="102"/>
      <c r="AM4124" s="102"/>
      <c r="AN4124" s="102"/>
      <c r="AO4124" s="102"/>
      <c r="AP4124" s="102"/>
      <c r="AQ4124" s="102"/>
      <c r="AR4124" s="102"/>
      <c r="AS4124" s="102"/>
      <c r="AT4124" s="102"/>
      <c r="AU4124" s="102"/>
      <c r="AV4124" s="102"/>
      <c r="AW4124" s="102"/>
      <c r="AX4124" s="102"/>
    </row>
    <row r="4125" spans="1:251">
      <c r="Z4125" s="5"/>
      <c r="AD4125" s="5"/>
      <c r="AE4125" s="5"/>
      <c r="AF4125" s="5"/>
      <c r="AG4125" s="5"/>
      <c r="AH4125" s="5"/>
      <c r="AI4125" s="5"/>
      <c r="AO4125" s="5"/>
    </row>
    <row r="4126" spans="1:251" ht="13.5" thickBot="1">
      <c r="Z4126" s="5"/>
      <c r="AD4126" s="5"/>
      <c r="AE4126" s="5"/>
      <c r="AF4126" s="5"/>
      <c r="AG4126" s="5"/>
      <c r="AH4126" s="5"/>
      <c r="AI4126" s="5"/>
      <c r="AO4126" s="5"/>
      <c r="DI4126" s="6"/>
    </row>
    <row r="4127" spans="1:251" ht="24.75" customHeight="1" thickBot="1">
      <c r="B4127" s="103" t="s">
        <v>1</v>
      </c>
      <c r="C4127" s="104"/>
      <c r="D4127" s="104"/>
      <c r="E4127" s="104"/>
      <c r="F4127" s="104"/>
      <c r="G4127" s="104"/>
      <c r="H4127" s="105" t="s">
        <v>510</v>
      </c>
      <c r="I4127" s="106"/>
      <c r="J4127" s="106"/>
      <c r="K4127" s="106"/>
      <c r="L4127" s="106"/>
      <c r="M4127" s="106"/>
      <c r="N4127" s="106"/>
      <c r="O4127" s="106"/>
      <c r="P4127" s="106"/>
      <c r="Q4127" s="106"/>
      <c r="R4127" s="106"/>
      <c r="S4127" s="106"/>
      <c r="T4127" s="106"/>
      <c r="U4127" s="106"/>
      <c r="V4127" s="106"/>
      <c r="W4127" s="106"/>
      <c r="X4127" s="106"/>
      <c r="Y4127" s="106"/>
      <c r="Z4127" s="106"/>
      <c r="AA4127" s="106"/>
      <c r="AB4127" s="106"/>
      <c r="AC4127" s="106"/>
      <c r="AD4127" s="106"/>
      <c r="AE4127" s="106"/>
      <c r="AF4127" s="106"/>
      <c r="AG4127" s="106"/>
      <c r="AH4127" s="106"/>
      <c r="AI4127" s="106"/>
      <c r="AJ4127" s="106"/>
      <c r="AK4127" s="106"/>
      <c r="AL4127" s="106"/>
      <c r="AM4127" s="106"/>
      <c r="AN4127" s="106"/>
      <c r="AO4127" s="106"/>
      <c r="AP4127" s="106"/>
      <c r="AQ4127" s="106"/>
      <c r="AR4127" s="106"/>
      <c r="AS4127" s="106"/>
      <c r="AT4127" s="106"/>
      <c r="AU4127" s="106"/>
      <c r="AV4127" s="106"/>
      <c r="AW4127" s="106"/>
      <c r="AX4127" s="107"/>
      <c r="DI4127" s="6"/>
    </row>
    <row r="4128" spans="1:251" ht="14.25">
      <c r="B4128" s="7"/>
      <c r="C4128" s="7"/>
      <c r="D4128" s="7"/>
      <c r="E4128" s="7"/>
      <c r="F4128" s="7"/>
      <c r="G4128" s="7"/>
      <c r="H4128" s="8"/>
      <c r="I4128" s="8"/>
      <c r="J4128" s="8"/>
      <c r="K4128" s="8"/>
      <c r="L4128" s="9"/>
      <c r="M4128" s="9"/>
      <c r="N4128" s="9"/>
      <c r="O4128" s="9"/>
      <c r="P4128" s="8"/>
      <c r="Q4128" s="8"/>
      <c r="R4128" s="8"/>
      <c r="S4128" s="8"/>
      <c r="T4128" s="8"/>
      <c r="U4128" s="8"/>
      <c r="V4128" s="10"/>
      <c r="W4128" s="10"/>
      <c r="X4128" s="10"/>
      <c r="Y4128" s="10"/>
      <c r="Z4128" s="10"/>
      <c r="AA4128" s="10"/>
      <c r="AB4128" s="10"/>
      <c r="AC4128" s="10"/>
      <c r="AD4128" s="10"/>
      <c r="AE4128" s="10"/>
      <c r="AF4128" s="10"/>
      <c r="AG4128" s="10"/>
      <c r="AH4128" s="10"/>
      <c r="AI4128" s="10"/>
      <c r="AJ4128" s="10"/>
      <c r="AK4128" s="10"/>
      <c r="AL4128" s="10"/>
      <c r="AM4128" s="10"/>
      <c r="AN4128" s="10"/>
      <c r="AO4128" s="10"/>
      <c r="AP4128" s="10"/>
      <c r="AQ4128" s="10"/>
      <c r="AR4128" s="10"/>
      <c r="AS4128" s="10"/>
      <c r="AT4128" s="10"/>
      <c r="AU4128" s="10"/>
      <c r="AV4128" s="10"/>
      <c r="AW4128" s="10"/>
      <c r="AX4128" s="10"/>
      <c r="DI4128" s="6"/>
    </row>
    <row r="4129" spans="1:113" ht="15" thickBot="1">
      <c r="A4129" s="11"/>
      <c r="B4129" s="10" t="s">
        <v>2</v>
      </c>
      <c r="C4129" s="8"/>
      <c r="D4129" s="8"/>
      <c r="E4129" s="8"/>
      <c r="F4129" s="8"/>
      <c r="G4129" s="8"/>
      <c r="H4129" s="8"/>
      <c r="I4129" s="8"/>
      <c r="J4129" s="8"/>
      <c r="K4129" s="8"/>
      <c r="L4129" s="9"/>
      <c r="M4129" s="9"/>
      <c r="N4129" s="9"/>
      <c r="O4129" s="9"/>
      <c r="P4129" s="8"/>
      <c r="Q4129" s="8"/>
      <c r="R4129" s="8"/>
      <c r="S4129" s="8"/>
      <c r="T4129" s="8"/>
      <c r="U4129" s="8"/>
      <c r="V4129" s="10"/>
      <c r="W4129" s="10"/>
      <c r="X4129" s="10"/>
      <c r="Y4129" s="10"/>
      <c r="Z4129" s="10"/>
      <c r="AA4129" s="10"/>
      <c r="AB4129" s="10"/>
      <c r="AC4129" s="10"/>
      <c r="AD4129" s="10"/>
      <c r="AE4129" s="10"/>
      <c r="AF4129" s="10"/>
      <c r="AG4129" s="10"/>
      <c r="AH4129" s="10"/>
      <c r="AI4129" s="10"/>
      <c r="AJ4129" s="10"/>
      <c r="AK4129" s="10"/>
      <c r="AL4129" s="10"/>
      <c r="AM4129" s="10"/>
      <c r="AN4129" s="10"/>
      <c r="AO4129" s="10"/>
      <c r="AP4129" s="10"/>
      <c r="AQ4129" s="10"/>
      <c r="AR4129" s="10"/>
      <c r="AS4129" s="10"/>
      <c r="AT4129" s="10"/>
      <c r="AU4129" s="10"/>
      <c r="AV4129" s="10"/>
      <c r="AW4129" s="10"/>
      <c r="AX4129" s="10"/>
      <c r="DI4129" s="6"/>
    </row>
    <row r="4130" spans="1:113" ht="14.25">
      <c r="A4130" s="8"/>
      <c r="B4130" s="12"/>
      <c r="C4130" s="7"/>
      <c r="D4130" s="7"/>
      <c r="E4130" s="7"/>
      <c r="F4130" s="7"/>
      <c r="G4130" s="7"/>
      <c r="H4130" s="7"/>
      <c r="I4130" s="7"/>
      <c r="J4130" s="7"/>
      <c r="K4130" s="7"/>
      <c r="L4130" s="13"/>
      <c r="M4130" s="13"/>
      <c r="N4130" s="13"/>
      <c r="O4130" s="13"/>
      <c r="P4130" s="7"/>
      <c r="Q4130" s="7"/>
      <c r="R4130" s="7"/>
      <c r="S4130" s="7"/>
      <c r="T4130" s="7"/>
      <c r="U4130" s="7"/>
      <c r="V4130" s="14"/>
      <c r="W4130" s="14"/>
      <c r="X4130" s="14"/>
      <c r="Y4130" s="14"/>
      <c r="Z4130" s="14"/>
      <c r="AA4130" s="14"/>
      <c r="AB4130" s="14"/>
      <c r="AC4130" s="14"/>
      <c r="AD4130" s="14"/>
      <c r="AE4130" s="14"/>
      <c r="AF4130" s="14"/>
      <c r="AG4130" s="14"/>
      <c r="AH4130" s="14"/>
      <c r="AI4130" s="14"/>
      <c r="AJ4130" s="14"/>
      <c r="AK4130" s="14"/>
      <c r="AL4130" s="14"/>
      <c r="AM4130" s="14"/>
      <c r="AN4130" s="14"/>
      <c r="AO4130" s="14"/>
      <c r="AP4130" s="14"/>
      <c r="AQ4130" s="14"/>
      <c r="AR4130" s="14"/>
      <c r="AS4130" s="14"/>
      <c r="AT4130" s="14"/>
      <c r="AU4130" s="14"/>
      <c r="AV4130" s="14"/>
      <c r="AW4130" s="14"/>
      <c r="AX4130" s="15"/>
    </row>
    <row r="4131" spans="1:113" ht="12" customHeight="1">
      <c r="A4131" s="8"/>
      <c r="B4131" s="108" t="s">
        <v>511</v>
      </c>
      <c r="C4131" s="109"/>
      <c r="D4131" s="109"/>
      <c r="E4131" s="109"/>
      <c r="F4131" s="109"/>
      <c r="G4131" s="109"/>
      <c r="H4131" s="109"/>
      <c r="I4131" s="109"/>
      <c r="J4131" s="109"/>
      <c r="K4131" s="109"/>
      <c r="L4131" s="109"/>
      <c r="M4131" s="109"/>
      <c r="N4131" s="109"/>
      <c r="O4131" s="109"/>
      <c r="P4131" s="109"/>
      <c r="Q4131" s="109"/>
      <c r="R4131" s="109"/>
      <c r="S4131" s="109"/>
      <c r="T4131" s="109"/>
      <c r="U4131" s="109"/>
      <c r="V4131" s="109"/>
      <c r="W4131" s="109"/>
      <c r="X4131" s="109"/>
      <c r="Y4131" s="109"/>
      <c r="Z4131" s="109"/>
      <c r="AA4131" s="109"/>
      <c r="AB4131" s="109"/>
      <c r="AC4131" s="109"/>
      <c r="AD4131" s="109"/>
      <c r="AE4131" s="109"/>
      <c r="AF4131" s="109"/>
      <c r="AG4131" s="109"/>
      <c r="AH4131" s="109"/>
      <c r="AI4131" s="109"/>
      <c r="AJ4131" s="109"/>
      <c r="AK4131" s="109"/>
      <c r="AL4131" s="109"/>
      <c r="AM4131" s="109"/>
      <c r="AN4131" s="109"/>
      <c r="AO4131" s="109"/>
      <c r="AP4131" s="109"/>
      <c r="AQ4131" s="109"/>
      <c r="AR4131" s="109"/>
      <c r="AS4131" s="109"/>
      <c r="AT4131" s="109"/>
      <c r="AU4131" s="109"/>
      <c r="AV4131" s="109"/>
      <c r="AW4131" s="109"/>
      <c r="AX4131" s="110"/>
    </row>
    <row r="4132" spans="1:113" ht="12" customHeight="1">
      <c r="A4132" s="8"/>
      <c r="B4132" s="108"/>
      <c r="C4132" s="109"/>
      <c r="D4132" s="109"/>
      <c r="E4132" s="109"/>
      <c r="F4132" s="109"/>
      <c r="G4132" s="109"/>
      <c r="H4132" s="109"/>
      <c r="I4132" s="109"/>
      <c r="J4132" s="109"/>
      <c r="K4132" s="109"/>
      <c r="L4132" s="109"/>
      <c r="M4132" s="109"/>
      <c r="N4132" s="109"/>
      <c r="O4132" s="109"/>
      <c r="P4132" s="109"/>
      <c r="Q4132" s="109"/>
      <c r="R4132" s="109"/>
      <c r="S4132" s="109"/>
      <c r="T4132" s="109"/>
      <c r="U4132" s="109"/>
      <c r="V4132" s="109"/>
      <c r="W4132" s="109"/>
      <c r="X4132" s="109"/>
      <c r="Y4132" s="109"/>
      <c r="Z4132" s="109"/>
      <c r="AA4132" s="109"/>
      <c r="AB4132" s="109"/>
      <c r="AC4132" s="109"/>
      <c r="AD4132" s="109"/>
      <c r="AE4132" s="109"/>
      <c r="AF4132" s="109"/>
      <c r="AG4132" s="109"/>
      <c r="AH4132" s="109"/>
      <c r="AI4132" s="109"/>
      <c r="AJ4132" s="109"/>
      <c r="AK4132" s="109"/>
      <c r="AL4132" s="109"/>
      <c r="AM4132" s="109"/>
      <c r="AN4132" s="109"/>
      <c r="AO4132" s="109"/>
      <c r="AP4132" s="109"/>
      <c r="AQ4132" s="109"/>
      <c r="AR4132" s="109"/>
      <c r="AS4132" s="109"/>
      <c r="AT4132" s="109"/>
      <c r="AU4132" s="109"/>
      <c r="AV4132" s="109"/>
      <c r="AW4132" s="109"/>
      <c r="AX4132" s="110"/>
      <c r="BC4132" s="16"/>
    </row>
    <row r="4133" spans="1:113" ht="12" customHeight="1">
      <c r="A4133" s="8"/>
      <c r="B4133" s="108"/>
      <c r="C4133" s="109"/>
      <c r="D4133" s="109"/>
      <c r="E4133" s="109"/>
      <c r="F4133" s="109"/>
      <c r="G4133" s="109"/>
      <c r="H4133" s="109"/>
      <c r="I4133" s="109"/>
      <c r="J4133" s="109"/>
      <c r="K4133" s="109"/>
      <c r="L4133" s="109"/>
      <c r="M4133" s="109"/>
      <c r="N4133" s="109"/>
      <c r="O4133" s="109"/>
      <c r="P4133" s="109"/>
      <c r="Q4133" s="109"/>
      <c r="R4133" s="109"/>
      <c r="S4133" s="109"/>
      <c r="T4133" s="109"/>
      <c r="U4133" s="109"/>
      <c r="V4133" s="109"/>
      <c r="W4133" s="109"/>
      <c r="X4133" s="109"/>
      <c r="Y4133" s="109"/>
      <c r="Z4133" s="109"/>
      <c r="AA4133" s="109"/>
      <c r="AB4133" s="109"/>
      <c r="AC4133" s="109"/>
      <c r="AD4133" s="109"/>
      <c r="AE4133" s="109"/>
      <c r="AF4133" s="109"/>
      <c r="AG4133" s="109"/>
      <c r="AH4133" s="109"/>
      <c r="AI4133" s="109"/>
      <c r="AJ4133" s="109"/>
      <c r="AK4133" s="109"/>
      <c r="AL4133" s="109"/>
      <c r="AM4133" s="109"/>
      <c r="AN4133" s="109"/>
      <c r="AO4133" s="109"/>
      <c r="AP4133" s="109"/>
      <c r="AQ4133" s="109"/>
      <c r="AR4133" s="109"/>
      <c r="AS4133" s="109"/>
      <c r="AT4133" s="109"/>
      <c r="AU4133" s="109"/>
      <c r="AV4133" s="109"/>
      <c r="AW4133" s="109"/>
      <c r="AX4133" s="110"/>
    </row>
    <row r="4134" spans="1:113" ht="12" customHeight="1">
      <c r="A4134" s="8"/>
      <c r="B4134" s="108"/>
      <c r="C4134" s="109"/>
      <c r="D4134" s="109"/>
      <c r="E4134" s="109"/>
      <c r="F4134" s="109"/>
      <c r="G4134" s="109"/>
      <c r="H4134" s="109"/>
      <c r="I4134" s="109"/>
      <c r="J4134" s="109"/>
      <c r="K4134" s="109"/>
      <c r="L4134" s="109"/>
      <c r="M4134" s="109"/>
      <c r="N4134" s="109"/>
      <c r="O4134" s="109"/>
      <c r="P4134" s="109"/>
      <c r="Q4134" s="109"/>
      <c r="R4134" s="109"/>
      <c r="S4134" s="109"/>
      <c r="T4134" s="109"/>
      <c r="U4134" s="109"/>
      <c r="V4134" s="109"/>
      <c r="W4134" s="109"/>
      <c r="X4134" s="109"/>
      <c r="Y4134" s="109"/>
      <c r="Z4134" s="109"/>
      <c r="AA4134" s="109"/>
      <c r="AB4134" s="109"/>
      <c r="AC4134" s="109"/>
      <c r="AD4134" s="109"/>
      <c r="AE4134" s="109"/>
      <c r="AF4134" s="109"/>
      <c r="AG4134" s="109"/>
      <c r="AH4134" s="109"/>
      <c r="AI4134" s="109"/>
      <c r="AJ4134" s="109"/>
      <c r="AK4134" s="109"/>
      <c r="AL4134" s="109"/>
      <c r="AM4134" s="109"/>
      <c r="AN4134" s="109"/>
      <c r="AO4134" s="109"/>
      <c r="AP4134" s="109"/>
      <c r="AQ4134" s="109"/>
      <c r="AR4134" s="109"/>
      <c r="AS4134" s="109"/>
      <c r="AT4134" s="109"/>
      <c r="AU4134" s="109"/>
      <c r="AV4134" s="109"/>
      <c r="AW4134" s="109"/>
      <c r="AX4134" s="110"/>
    </row>
    <row r="4135" spans="1:113" ht="12" customHeight="1">
      <c r="A4135" s="8"/>
      <c r="B4135" s="108"/>
      <c r="C4135" s="109"/>
      <c r="D4135" s="109"/>
      <c r="E4135" s="109"/>
      <c r="F4135" s="109"/>
      <c r="G4135" s="109"/>
      <c r="H4135" s="109"/>
      <c r="I4135" s="109"/>
      <c r="J4135" s="109"/>
      <c r="K4135" s="109"/>
      <c r="L4135" s="109"/>
      <c r="M4135" s="109"/>
      <c r="N4135" s="109"/>
      <c r="O4135" s="109"/>
      <c r="P4135" s="109"/>
      <c r="Q4135" s="109"/>
      <c r="R4135" s="109"/>
      <c r="S4135" s="109"/>
      <c r="T4135" s="109"/>
      <c r="U4135" s="109"/>
      <c r="V4135" s="109"/>
      <c r="W4135" s="109"/>
      <c r="X4135" s="109"/>
      <c r="Y4135" s="109"/>
      <c r="Z4135" s="109"/>
      <c r="AA4135" s="109"/>
      <c r="AB4135" s="109"/>
      <c r="AC4135" s="109"/>
      <c r="AD4135" s="109"/>
      <c r="AE4135" s="109"/>
      <c r="AF4135" s="109"/>
      <c r="AG4135" s="109"/>
      <c r="AH4135" s="109"/>
      <c r="AI4135" s="109"/>
      <c r="AJ4135" s="109"/>
      <c r="AK4135" s="109"/>
      <c r="AL4135" s="109"/>
      <c r="AM4135" s="109"/>
      <c r="AN4135" s="109"/>
      <c r="AO4135" s="109"/>
      <c r="AP4135" s="109"/>
      <c r="AQ4135" s="109"/>
      <c r="AR4135" s="109"/>
      <c r="AS4135" s="109"/>
      <c r="AT4135" s="109"/>
      <c r="AU4135" s="109"/>
      <c r="AV4135" s="109"/>
      <c r="AW4135" s="109"/>
      <c r="AX4135" s="110"/>
    </row>
    <row r="4136" spans="1:113" ht="15" thickBot="1">
      <c r="A4136" s="17"/>
      <c r="B4136" s="18"/>
      <c r="C4136" s="19"/>
      <c r="D4136" s="19"/>
      <c r="E4136" s="19"/>
      <c r="F4136" s="19"/>
      <c r="G4136" s="19"/>
      <c r="H4136" s="19"/>
      <c r="I4136" s="19"/>
      <c r="J4136" s="19"/>
      <c r="K4136" s="19"/>
      <c r="L4136" s="19"/>
      <c r="M4136" s="19"/>
      <c r="N4136" s="19"/>
      <c r="O4136" s="19"/>
      <c r="P4136" s="19"/>
      <c r="Q4136" s="19"/>
      <c r="R4136" s="19"/>
      <c r="S4136" s="19"/>
      <c r="T4136" s="19"/>
      <c r="U4136" s="19"/>
      <c r="V4136" s="19"/>
      <c r="W4136" s="19"/>
      <c r="X4136" s="19"/>
      <c r="Y4136" s="19"/>
      <c r="Z4136" s="19"/>
      <c r="AA4136" s="19"/>
      <c r="AB4136" s="19"/>
      <c r="AC4136" s="19"/>
      <c r="AD4136" s="19"/>
      <c r="AE4136" s="19"/>
      <c r="AF4136" s="19"/>
      <c r="AG4136" s="19"/>
      <c r="AH4136" s="19"/>
      <c r="AI4136" s="19"/>
      <c r="AJ4136" s="19"/>
      <c r="AK4136" s="19"/>
      <c r="AL4136" s="19"/>
      <c r="AM4136" s="19"/>
      <c r="AN4136" s="19"/>
      <c r="AO4136" s="19"/>
      <c r="AP4136" s="19"/>
      <c r="AQ4136" s="19"/>
      <c r="AR4136" s="19"/>
      <c r="AS4136" s="19"/>
      <c r="AT4136" s="19"/>
      <c r="AU4136" s="19"/>
      <c r="AV4136" s="19"/>
      <c r="AW4136" s="19"/>
      <c r="AX4136" s="20"/>
    </row>
    <row r="4137" spans="1:113">
      <c r="B4137" s="21"/>
    </row>
    <row r="4138" spans="1:113" ht="15" thickBot="1">
      <c r="A4138" s="11"/>
      <c r="B4138" s="10" t="s">
        <v>3</v>
      </c>
      <c r="C4138" s="8"/>
      <c r="D4138" s="8"/>
      <c r="E4138" s="8"/>
      <c r="F4138" s="8"/>
      <c r="G4138" s="8"/>
      <c r="H4138" s="8"/>
      <c r="I4138" s="8"/>
      <c r="J4138" s="8"/>
      <c r="K4138" s="8"/>
      <c r="L4138" s="9"/>
      <c r="M4138" s="9"/>
      <c r="N4138" s="9"/>
      <c r="O4138" s="9"/>
      <c r="P4138" s="8"/>
      <c r="Q4138" s="8"/>
      <c r="R4138" s="8"/>
      <c r="S4138" s="8"/>
      <c r="T4138" s="8"/>
      <c r="U4138" s="8"/>
      <c r="V4138" s="10"/>
      <c r="W4138" s="10"/>
      <c r="X4138" s="10"/>
      <c r="Y4138" s="10"/>
      <c r="Z4138" s="10"/>
      <c r="AA4138" s="10"/>
      <c r="AB4138" s="10"/>
      <c r="AC4138" s="10"/>
      <c r="AD4138" s="10"/>
      <c r="AE4138" s="10"/>
      <c r="AF4138" s="10"/>
      <c r="AG4138" s="10"/>
      <c r="AH4138" s="10"/>
      <c r="AI4138" s="10"/>
      <c r="AJ4138" s="10"/>
      <c r="AK4138" s="10"/>
      <c r="AL4138" s="10"/>
      <c r="AM4138" s="10"/>
      <c r="AN4138" s="10"/>
      <c r="AO4138" s="10"/>
      <c r="AP4138" s="10"/>
      <c r="AQ4138" s="10"/>
      <c r="AR4138" s="10"/>
      <c r="AS4138" s="10"/>
      <c r="AT4138" s="10"/>
      <c r="AU4138" s="10"/>
      <c r="AV4138" s="10"/>
      <c r="AW4138" s="10"/>
      <c r="AX4138" s="10"/>
      <c r="DI4138" s="6"/>
    </row>
    <row r="4139" spans="1:113" ht="14.25">
      <c r="A4139" s="8"/>
      <c r="B4139" s="12"/>
      <c r="C4139" s="7"/>
      <c r="D4139" s="7"/>
      <c r="E4139" s="7"/>
      <c r="F4139" s="7"/>
      <c r="G4139" s="7"/>
      <c r="H4139" s="7"/>
      <c r="I4139" s="7"/>
      <c r="J4139" s="7"/>
      <c r="K4139" s="7"/>
      <c r="L4139" s="13"/>
      <c r="M4139" s="13"/>
      <c r="N4139" s="13"/>
      <c r="O4139" s="13"/>
      <c r="P4139" s="7"/>
      <c r="Q4139" s="7"/>
      <c r="R4139" s="7"/>
      <c r="S4139" s="7"/>
      <c r="T4139" s="7"/>
      <c r="U4139" s="7"/>
      <c r="V4139" s="14"/>
      <c r="W4139" s="14"/>
      <c r="X4139" s="14"/>
      <c r="Y4139" s="14"/>
      <c r="Z4139" s="14"/>
      <c r="AA4139" s="14"/>
      <c r="AB4139" s="14"/>
      <c r="AC4139" s="14"/>
      <c r="AD4139" s="14"/>
      <c r="AE4139" s="14"/>
      <c r="AF4139" s="14"/>
      <c r="AG4139" s="14"/>
      <c r="AH4139" s="14"/>
      <c r="AI4139" s="14"/>
      <c r="AJ4139" s="14"/>
      <c r="AK4139" s="14"/>
      <c r="AL4139" s="14"/>
      <c r="AM4139" s="14"/>
      <c r="AN4139" s="14"/>
      <c r="AO4139" s="14"/>
      <c r="AP4139" s="14"/>
      <c r="AQ4139" s="14"/>
      <c r="AR4139" s="14"/>
      <c r="AS4139" s="14"/>
      <c r="AT4139" s="14"/>
      <c r="AU4139" s="14"/>
      <c r="AV4139" s="14"/>
      <c r="AW4139" s="14"/>
      <c r="AX4139" s="15"/>
    </row>
    <row r="4140" spans="1:113" ht="12" customHeight="1">
      <c r="A4140" s="8"/>
      <c r="B4140" s="108" t="s">
        <v>512</v>
      </c>
      <c r="C4140" s="109"/>
      <c r="D4140" s="109"/>
      <c r="E4140" s="109"/>
      <c r="F4140" s="109"/>
      <c r="G4140" s="109"/>
      <c r="H4140" s="109"/>
      <c r="I4140" s="109"/>
      <c r="J4140" s="109"/>
      <c r="K4140" s="109"/>
      <c r="L4140" s="109"/>
      <c r="M4140" s="109"/>
      <c r="N4140" s="109"/>
      <c r="O4140" s="109"/>
      <c r="P4140" s="109"/>
      <c r="Q4140" s="109"/>
      <c r="R4140" s="109"/>
      <c r="S4140" s="109"/>
      <c r="T4140" s="109"/>
      <c r="U4140" s="109"/>
      <c r="V4140" s="109"/>
      <c r="W4140" s="109"/>
      <c r="X4140" s="109"/>
      <c r="Y4140" s="109"/>
      <c r="Z4140" s="109"/>
      <c r="AA4140" s="109"/>
      <c r="AB4140" s="109"/>
      <c r="AC4140" s="109"/>
      <c r="AD4140" s="109"/>
      <c r="AE4140" s="109"/>
      <c r="AF4140" s="109"/>
      <c r="AG4140" s="109"/>
      <c r="AH4140" s="109"/>
      <c r="AI4140" s="109"/>
      <c r="AJ4140" s="109"/>
      <c r="AK4140" s="109"/>
      <c r="AL4140" s="109"/>
      <c r="AM4140" s="109"/>
      <c r="AN4140" s="109"/>
      <c r="AO4140" s="109"/>
      <c r="AP4140" s="109"/>
      <c r="AQ4140" s="109"/>
      <c r="AR4140" s="109"/>
      <c r="AS4140" s="109"/>
      <c r="AT4140" s="109"/>
      <c r="AU4140" s="109"/>
      <c r="AV4140" s="109"/>
      <c r="AW4140" s="109"/>
      <c r="AX4140" s="110"/>
    </row>
    <row r="4141" spans="1:113" ht="12" customHeight="1">
      <c r="A4141" s="8"/>
      <c r="B4141" s="108"/>
      <c r="C4141" s="109"/>
      <c r="D4141" s="109"/>
      <c r="E4141" s="109"/>
      <c r="F4141" s="109"/>
      <c r="G4141" s="109"/>
      <c r="H4141" s="109"/>
      <c r="I4141" s="109"/>
      <c r="J4141" s="109"/>
      <c r="K4141" s="109"/>
      <c r="L4141" s="109"/>
      <c r="M4141" s="109"/>
      <c r="N4141" s="109"/>
      <c r="O4141" s="109"/>
      <c r="P4141" s="109"/>
      <c r="Q4141" s="109"/>
      <c r="R4141" s="109"/>
      <c r="S4141" s="109"/>
      <c r="T4141" s="109"/>
      <c r="U4141" s="109"/>
      <c r="V4141" s="109"/>
      <c r="W4141" s="109"/>
      <c r="X4141" s="109"/>
      <c r="Y4141" s="109"/>
      <c r="Z4141" s="109"/>
      <c r="AA4141" s="109"/>
      <c r="AB4141" s="109"/>
      <c r="AC4141" s="109"/>
      <c r="AD4141" s="109"/>
      <c r="AE4141" s="109"/>
      <c r="AF4141" s="109"/>
      <c r="AG4141" s="109"/>
      <c r="AH4141" s="109"/>
      <c r="AI4141" s="109"/>
      <c r="AJ4141" s="109"/>
      <c r="AK4141" s="109"/>
      <c r="AL4141" s="109"/>
      <c r="AM4141" s="109"/>
      <c r="AN4141" s="109"/>
      <c r="AO4141" s="109"/>
      <c r="AP4141" s="109"/>
      <c r="AQ4141" s="109"/>
      <c r="AR4141" s="109"/>
      <c r="AS4141" s="109"/>
      <c r="AT4141" s="109"/>
      <c r="AU4141" s="109"/>
      <c r="AV4141" s="109"/>
      <c r="AW4141" s="109"/>
      <c r="AX4141" s="110"/>
    </row>
    <row r="4142" spans="1:113" ht="12" customHeight="1">
      <c r="A4142" s="8"/>
      <c r="B4142" s="108"/>
      <c r="C4142" s="109"/>
      <c r="D4142" s="109"/>
      <c r="E4142" s="109"/>
      <c r="F4142" s="109"/>
      <c r="G4142" s="109"/>
      <c r="H4142" s="109"/>
      <c r="I4142" s="109"/>
      <c r="J4142" s="109"/>
      <c r="K4142" s="109"/>
      <c r="L4142" s="109"/>
      <c r="M4142" s="109"/>
      <c r="N4142" s="109"/>
      <c r="O4142" s="109"/>
      <c r="P4142" s="109"/>
      <c r="Q4142" s="109"/>
      <c r="R4142" s="109"/>
      <c r="S4142" s="109"/>
      <c r="T4142" s="109"/>
      <c r="U4142" s="109"/>
      <c r="V4142" s="109"/>
      <c r="W4142" s="109"/>
      <c r="X4142" s="109"/>
      <c r="Y4142" s="109"/>
      <c r="Z4142" s="109"/>
      <c r="AA4142" s="109"/>
      <c r="AB4142" s="109"/>
      <c r="AC4142" s="109"/>
      <c r="AD4142" s="109"/>
      <c r="AE4142" s="109"/>
      <c r="AF4142" s="109"/>
      <c r="AG4142" s="109"/>
      <c r="AH4142" s="109"/>
      <c r="AI4142" s="109"/>
      <c r="AJ4142" s="109"/>
      <c r="AK4142" s="109"/>
      <c r="AL4142" s="109"/>
      <c r="AM4142" s="109"/>
      <c r="AN4142" s="109"/>
      <c r="AO4142" s="109"/>
      <c r="AP4142" s="109"/>
      <c r="AQ4142" s="109"/>
      <c r="AR4142" s="109"/>
      <c r="AS4142" s="109"/>
      <c r="AT4142" s="109"/>
      <c r="AU4142" s="109"/>
      <c r="AV4142" s="109"/>
      <c r="AW4142" s="109"/>
      <c r="AX4142" s="110"/>
      <c r="BC4142" s="16"/>
    </row>
    <row r="4143" spans="1:113" ht="12" customHeight="1">
      <c r="A4143" s="8"/>
      <c r="B4143" s="108"/>
      <c r="C4143" s="109"/>
      <c r="D4143" s="109"/>
      <c r="E4143" s="109"/>
      <c r="F4143" s="109"/>
      <c r="G4143" s="109"/>
      <c r="H4143" s="109"/>
      <c r="I4143" s="109"/>
      <c r="J4143" s="109"/>
      <c r="K4143" s="109"/>
      <c r="L4143" s="109"/>
      <c r="M4143" s="109"/>
      <c r="N4143" s="109"/>
      <c r="O4143" s="109"/>
      <c r="P4143" s="109"/>
      <c r="Q4143" s="109"/>
      <c r="R4143" s="109"/>
      <c r="S4143" s="109"/>
      <c r="T4143" s="109"/>
      <c r="U4143" s="109"/>
      <c r="V4143" s="109"/>
      <c r="W4143" s="109"/>
      <c r="X4143" s="109"/>
      <c r="Y4143" s="109"/>
      <c r="Z4143" s="109"/>
      <c r="AA4143" s="109"/>
      <c r="AB4143" s="109"/>
      <c r="AC4143" s="109"/>
      <c r="AD4143" s="109"/>
      <c r="AE4143" s="109"/>
      <c r="AF4143" s="109"/>
      <c r="AG4143" s="109"/>
      <c r="AH4143" s="109"/>
      <c r="AI4143" s="109"/>
      <c r="AJ4143" s="109"/>
      <c r="AK4143" s="109"/>
      <c r="AL4143" s="109"/>
      <c r="AM4143" s="109"/>
      <c r="AN4143" s="109"/>
      <c r="AO4143" s="109"/>
      <c r="AP4143" s="109"/>
      <c r="AQ4143" s="109"/>
      <c r="AR4143" s="109"/>
      <c r="AS4143" s="109"/>
      <c r="AT4143" s="109"/>
      <c r="AU4143" s="109"/>
      <c r="AV4143" s="109"/>
      <c r="AW4143" s="109"/>
      <c r="AX4143" s="110"/>
    </row>
    <row r="4144" spans="1:113" ht="12" customHeight="1">
      <c r="A4144" s="8"/>
      <c r="B4144" s="108"/>
      <c r="C4144" s="109"/>
      <c r="D4144" s="109"/>
      <c r="E4144" s="109"/>
      <c r="F4144" s="109"/>
      <c r="G4144" s="109"/>
      <c r="H4144" s="109"/>
      <c r="I4144" s="109"/>
      <c r="J4144" s="109"/>
      <c r="K4144" s="109"/>
      <c r="L4144" s="109"/>
      <c r="M4144" s="109"/>
      <c r="N4144" s="109"/>
      <c r="O4144" s="109"/>
      <c r="P4144" s="109"/>
      <c r="Q4144" s="109"/>
      <c r="R4144" s="109"/>
      <c r="S4144" s="109"/>
      <c r="T4144" s="109"/>
      <c r="U4144" s="109"/>
      <c r="V4144" s="109"/>
      <c r="W4144" s="109"/>
      <c r="X4144" s="109"/>
      <c r="Y4144" s="109"/>
      <c r="Z4144" s="109"/>
      <c r="AA4144" s="109"/>
      <c r="AB4144" s="109"/>
      <c r="AC4144" s="109"/>
      <c r="AD4144" s="109"/>
      <c r="AE4144" s="109"/>
      <c r="AF4144" s="109"/>
      <c r="AG4144" s="109"/>
      <c r="AH4144" s="109"/>
      <c r="AI4144" s="109"/>
      <c r="AJ4144" s="109"/>
      <c r="AK4144" s="109"/>
      <c r="AL4144" s="109"/>
      <c r="AM4144" s="109"/>
      <c r="AN4144" s="109"/>
      <c r="AO4144" s="109"/>
      <c r="AP4144" s="109"/>
      <c r="AQ4144" s="109"/>
      <c r="AR4144" s="109"/>
      <c r="AS4144" s="109"/>
      <c r="AT4144" s="109"/>
      <c r="AU4144" s="109"/>
      <c r="AV4144" s="109"/>
      <c r="AW4144" s="109"/>
      <c r="AX4144" s="110"/>
    </row>
    <row r="4145" spans="1:251" ht="12" customHeight="1">
      <c r="A4145" s="8"/>
      <c r="B4145" s="108"/>
      <c r="C4145" s="109"/>
      <c r="D4145" s="109"/>
      <c r="E4145" s="109"/>
      <c r="F4145" s="109"/>
      <c r="G4145" s="109"/>
      <c r="H4145" s="109"/>
      <c r="I4145" s="109"/>
      <c r="J4145" s="109"/>
      <c r="K4145" s="109"/>
      <c r="L4145" s="109"/>
      <c r="M4145" s="109"/>
      <c r="N4145" s="109"/>
      <c r="O4145" s="109"/>
      <c r="P4145" s="109"/>
      <c r="Q4145" s="109"/>
      <c r="R4145" s="109"/>
      <c r="S4145" s="109"/>
      <c r="T4145" s="109"/>
      <c r="U4145" s="109"/>
      <c r="V4145" s="109"/>
      <c r="W4145" s="109"/>
      <c r="X4145" s="109"/>
      <c r="Y4145" s="109"/>
      <c r="Z4145" s="109"/>
      <c r="AA4145" s="109"/>
      <c r="AB4145" s="109"/>
      <c r="AC4145" s="109"/>
      <c r="AD4145" s="109"/>
      <c r="AE4145" s="109"/>
      <c r="AF4145" s="109"/>
      <c r="AG4145" s="109"/>
      <c r="AH4145" s="109"/>
      <c r="AI4145" s="109"/>
      <c r="AJ4145" s="109"/>
      <c r="AK4145" s="109"/>
      <c r="AL4145" s="109"/>
      <c r="AM4145" s="109"/>
      <c r="AN4145" s="109"/>
      <c r="AO4145" s="109"/>
      <c r="AP4145" s="109"/>
      <c r="AQ4145" s="109"/>
      <c r="AR4145" s="109"/>
      <c r="AS4145" s="109"/>
      <c r="AT4145" s="109"/>
      <c r="AU4145" s="109"/>
      <c r="AV4145" s="109"/>
      <c r="AW4145" s="109"/>
      <c r="AX4145" s="110"/>
    </row>
    <row r="4146" spans="1:251" ht="15" thickBot="1">
      <c r="A4146" s="17"/>
      <c r="B4146" s="18"/>
      <c r="C4146" s="19"/>
      <c r="D4146" s="19"/>
      <c r="E4146" s="19"/>
      <c r="F4146" s="19"/>
      <c r="G4146" s="19"/>
      <c r="H4146" s="19"/>
      <c r="I4146" s="19"/>
      <c r="J4146" s="19"/>
      <c r="K4146" s="19"/>
      <c r="L4146" s="19"/>
      <c r="M4146" s="19"/>
      <c r="N4146" s="19"/>
      <c r="O4146" s="19"/>
      <c r="P4146" s="19"/>
      <c r="Q4146" s="19"/>
      <c r="R4146" s="19"/>
      <c r="S4146" s="19"/>
      <c r="T4146" s="19"/>
      <c r="U4146" s="19"/>
      <c r="V4146" s="19"/>
      <c r="W4146" s="19"/>
      <c r="X4146" s="19"/>
      <c r="Y4146" s="19"/>
      <c r="Z4146" s="19"/>
      <c r="AA4146" s="19"/>
      <c r="AB4146" s="19"/>
      <c r="AC4146" s="19"/>
      <c r="AD4146" s="19"/>
      <c r="AE4146" s="19"/>
      <c r="AF4146" s="19"/>
      <c r="AG4146" s="19"/>
      <c r="AH4146" s="19"/>
      <c r="AI4146" s="19"/>
      <c r="AJ4146" s="19"/>
      <c r="AK4146" s="19"/>
      <c r="AL4146" s="19"/>
      <c r="AM4146" s="19"/>
      <c r="AN4146" s="19"/>
      <c r="AO4146" s="19"/>
      <c r="AP4146" s="19"/>
      <c r="AQ4146" s="19"/>
      <c r="AR4146" s="19"/>
      <c r="AS4146" s="19"/>
      <c r="AT4146" s="19"/>
      <c r="AU4146" s="19"/>
      <c r="AV4146" s="19"/>
      <c r="AW4146" s="19"/>
      <c r="AX4146" s="20"/>
    </row>
    <row r="4147" spans="1:251">
      <c r="B4147" s="21"/>
    </row>
    <row r="4148" spans="1:251" ht="14.25">
      <c r="B4148" s="10" t="s">
        <v>4</v>
      </c>
      <c r="C4148" s="8"/>
      <c r="D4148" s="8"/>
      <c r="E4148" s="8"/>
      <c r="F4148" s="8"/>
      <c r="G4148" s="8"/>
      <c r="H4148" s="8"/>
      <c r="I4148" s="8"/>
      <c r="J4148" s="8"/>
      <c r="K4148" s="8"/>
      <c r="L4148" s="9"/>
      <c r="M4148" s="9"/>
      <c r="N4148" s="9"/>
      <c r="O4148" s="9"/>
      <c r="P4148" s="8"/>
      <c r="Q4148" s="8"/>
      <c r="R4148" s="8"/>
      <c r="S4148" s="8"/>
      <c r="T4148" s="8"/>
      <c r="U4148" s="8"/>
      <c r="V4148" s="10"/>
      <c r="W4148" s="10"/>
      <c r="X4148" s="10"/>
      <c r="Y4148" s="10"/>
      <c r="Z4148" s="10"/>
      <c r="AA4148" s="10"/>
      <c r="AB4148" s="10"/>
      <c r="AC4148" s="10"/>
      <c r="AD4148" s="10"/>
      <c r="AE4148" s="10"/>
      <c r="AF4148" s="10"/>
      <c r="AG4148" s="10"/>
      <c r="AH4148" s="10"/>
      <c r="AI4148" s="10"/>
      <c r="AJ4148" s="10"/>
      <c r="AK4148" s="10"/>
      <c r="AL4148" s="10"/>
      <c r="AM4148" s="10"/>
      <c r="AN4148" s="10"/>
      <c r="AO4148" s="10"/>
      <c r="AP4148" s="10"/>
      <c r="AQ4148" s="10"/>
      <c r="AR4148" s="10"/>
      <c r="AS4148" s="10"/>
      <c r="AT4148" s="10"/>
      <c r="AU4148" s="10"/>
      <c r="AV4148" s="10"/>
      <c r="AW4148" s="10"/>
      <c r="AX4148" s="10"/>
    </row>
    <row r="4149" spans="1:251" ht="15" thickBot="1">
      <c r="B4149" s="8"/>
      <c r="C4149" s="8"/>
      <c r="D4149" s="8"/>
      <c r="E4149" s="8"/>
      <c r="F4149" s="8"/>
      <c r="G4149" s="8"/>
      <c r="H4149" s="8"/>
      <c r="I4149" s="8"/>
      <c r="J4149" s="8"/>
      <c r="K4149" s="8"/>
      <c r="L4149" s="9"/>
      <c r="M4149" s="9"/>
      <c r="N4149" s="9"/>
      <c r="O4149" s="9"/>
      <c r="P4149" s="8"/>
      <c r="Q4149" s="8"/>
      <c r="R4149" s="8"/>
      <c r="S4149" s="8"/>
      <c r="T4149" s="8"/>
      <c r="U4149" s="8"/>
      <c r="V4149" s="10"/>
      <c r="W4149" s="10"/>
      <c r="X4149" s="10"/>
      <c r="Y4149" s="10"/>
      <c r="Z4149" s="10"/>
      <c r="AA4149" s="10"/>
      <c r="AB4149" s="10"/>
      <c r="AC4149" s="10"/>
      <c r="AD4149" s="10"/>
      <c r="AE4149" s="10"/>
      <c r="AF4149" s="10"/>
      <c r="AG4149" s="10"/>
      <c r="AH4149" s="10"/>
      <c r="AI4149" s="10"/>
      <c r="AJ4149" s="10"/>
      <c r="AK4149" s="10"/>
      <c r="AL4149" s="10"/>
      <c r="AM4149" s="10"/>
      <c r="AN4149" s="10"/>
      <c r="AO4149" s="10"/>
      <c r="AP4149" s="10"/>
      <c r="AQ4149" s="10"/>
      <c r="AR4149" s="10"/>
      <c r="AS4149" s="10"/>
      <c r="AT4149" s="10"/>
      <c r="AU4149" s="10"/>
      <c r="AV4149" s="10"/>
      <c r="AW4149" s="10"/>
      <c r="AX4149" s="22" t="s">
        <v>5</v>
      </c>
    </row>
    <row r="4150" spans="1:251" s="16" customFormat="1" ht="13.5" customHeight="1">
      <c r="A4150" s="8"/>
      <c r="B4150" s="111" t="s">
        <v>6</v>
      </c>
      <c r="C4150" s="112"/>
      <c r="D4150" s="112"/>
      <c r="E4150" s="112"/>
      <c r="F4150" s="112"/>
      <c r="G4150" s="112"/>
      <c r="H4150" s="112"/>
      <c r="I4150" s="112"/>
      <c r="J4150" s="112"/>
      <c r="K4150" s="112"/>
      <c r="L4150" s="112"/>
      <c r="M4150" s="112"/>
      <c r="N4150" s="112"/>
      <c r="O4150" s="112"/>
      <c r="P4150" s="112"/>
      <c r="Q4150" s="112"/>
      <c r="R4150" s="112"/>
      <c r="S4150" s="112"/>
      <c r="T4150" s="112"/>
      <c r="U4150" s="112"/>
      <c r="V4150" s="112"/>
      <c r="W4150" s="112"/>
      <c r="X4150" s="112"/>
      <c r="Y4150" s="112"/>
      <c r="Z4150" s="113"/>
      <c r="AA4150" s="117" t="s">
        <v>9</v>
      </c>
      <c r="AB4150" s="112"/>
      <c r="AC4150" s="112"/>
      <c r="AD4150" s="112"/>
      <c r="AE4150" s="112"/>
      <c r="AF4150" s="112"/>
      <c r="AG4150" s="112"/>
      <c r="AH4150" s="112"/>
      <c r="AI4150" s="113"/>
      <c r="AJ4150" s="117" t="s">
        <v>10</v>
      </c>
      <c r="AK4150" s="112"/>
      <c r="AL4150" s="112"/>
      <c r="AM4150" s="112"/>
      <c r="AN4150" s="112"/>
      <c r="AO4150" s="112"/>
      <c r="AP4150" s="112"/>
      <c r="AQ4150" s="112"/>
      <c r="AR4150" s="113"/>
      <c r="AS4150" s="117" t="s">
        <v>7</v>
      </c>
      <c r="AT4150" s="112"/>
      <c r="AU4150" s="112"/>
      <c r="AV4150" s="112"/>
      <c r="AW4150" s="112"/>
      <c r="AX4150" s="119"/>
      <c r="AY4150" s="2"/>
      <c r="AZ4150" s="2"/>
      <c r="BA4150" s="2"/>
      <c r="BB4150" s="2"/>
      <c r="BC4150" s="2"/>
      <c r="BD4150" s="2"/>
      <c r="BE4150" s="2"/>
      <c r="BF4150" s="2"/>
      <c r="BG4150" s="2"/>
      <c r="BH4150" s="2"/>
      <c r="BI4150" s="2"/>
      <c r="BJ4150" s="2"/>
      <c r="BK4150" s="2"/>
      <c r="BL4150" s="2"/>
      <c r="BM4150" s="2"/>
      <c r="BN4150" s="2"/>
      <c r="BO4150" s="2"/>
      <c r="BP4150" s="2"/>
      <c r="BQ4150" s="2"/>
      <c r="BR4150" s="2"/>
      <c r="BS4150" s="2"/>
      <c r="BT4150" s="2"/>
      <c r="BU4150" s="2"/>
      <c r="BV4150" s="2"/>
      <c r="BW4150" s="2"/>
      <c r="BX4150" s="2"/>
      <c r="BY4150" s="2"/>
      <c r="BZ4150" s="2"/>
      <c r="CA4150" s="2"/>
      <c r="CB4150" s="2"/>
      <c r="CC4150" s="2"/>
      <c r="CD4150" s="2"/>
      <c r="CE4150" s="2"/>
      <c r="CF4150" s="2"/>
      <c r="CG4150" s="2"/>
      <c r="CH4150" s="2"/>
      <c r="CI4150" s="2"/>
      <c r="CJ4150" s="2"/>
      <c r="CK4150" s="2"/>
      <c r="CL4150" s="2"/>
      <c r="CM4150" s="2"/>
      <c r="CN4150" s="2"/>
      <c r="CO4150" s="2"/>
      <c r="CP4150" s="2"/>
      <c r="CQ4150" s="2"/>
      <c r="CR4150" s="2"/>
      <c r="CS4150" s="2"/>
      <c r="CT4150" s="2"/>
      <c r="CU4150" s="2"/>
      <c r="CV4150" s="2"/>
      <c r="CW4150" s="2"/>
      <c r="CX4150" s="2"/>
      <c r="CY4150" s="2"/>
      <c r="CZ4150" s="2"/>
      <c r="DA4150" s="2"/>
      <c r="DB4150" s="2"/>
      <c r="DC4150" s="2"/>
      <c r="DD4150" s="2"/>
      <c r="DE4150" s="2"/>
      <c r="DF4150" s="2"/>
      <c r="DG4150" s="2"/>
      <c r="DH4150" s="2"/>
      <c r="DI4150" s="2"/>
      <c r="DJ4150" s="2"/>
      <c r="DK4150" s="2"/>
      <c r="DL4150" s="2"/>
      <c r="DM4150" s="2"/>
      <c r="DN4150" s="2"/>
      <c r="DO4150" s="2"/>
      <c r="DP4150" s="2"/>
      <c r="DQ4150" s="2"/>
      <c r="DR4150" s="2"/>
      <c r="DS4150" s="2"/>
      <c r="DT4150" s="2"/>
      <c r="DU4150" s="2"/>
      <c r="DV4150" s="2"/>
      <c r="DW4150" s="2"/>
      <c r="DX4150" s="2"/>
      <c r="DY4150" s="2"/>
      <c r="DZ4150" s="2"/>
      <c r="EA4150" s="2"/>
      <c r="EB4150" s="2"/>
      <c r="EC4150" s="2"/>
      <c r="ED4150" s="2"/>
      <c r="EE4150" s="2"/>
      <c r="EF4150" s="2"/>
      <c r="EG4150" s="2"/>
      <c r="EH4150" s="2"/>
      <c r="EI4150" s="2"/>
      <c r="EJ4150" s="2"/>
      <c r="EK4150" s="2"/>
      <c r="EL4150" s="2"/>
      <c r="EM4150" s="2"/>
      <c r="EN4150" s="2"/>
      <c r="EO4150" s="2"/>
      <c r="EP4150" s="2"/>
      <c r="EQ4150" s="2"/>
      <c r="ER4150" s="2"/>
      <c r="ES4150" s="2"/>
      <c r="ET4150" s="2"/>
      <c r="EU4150" s="2"/>
      <c r="EV4150" s="2"/>
      <c r="EW4150" s="2"/>
      <c r="EX4150" s="2"/>
      <c r="EY4150" s="2"/>
      <c r="EZ4150" s="2"/>
      <c r="FA4150" s="2"/>
      <c r="FB4150" s="2"/>
      <c r="FC4150" s="2"/>
      <c r="FD4150" s="2"/>
      <c r="FE4150" s="2"/>
      <c r="FF4150" s="2"/>
      <c r="FG4150" s="2"/>
      <c r="FH4150" s="2"/>
      <c r="FI4150" s="2"/>
      <c r="FJ4150" s="2"/>
      <c r="FK4150" s="2"/>
      <c r="FL4150" s="2"/>
      <c r="FM4150" s="2"/>
      <c r="FN4150" s="2"/>
      <c r="FO4150" s="2"/>
      <c r="FP4150" s="2"/>
      <c r="FQ4150" s="2"/>
      <c r="FR4150" s="2"/>
      <c r="FS4150" s="2"/>
      <c r="FT4150" s="2"/>
      <c r="FU4150" s="2"/>
      <c r="FV4150" s="2"/>
      <c r="FW4150" s="2"/>
      <c r="FX4150" s="2"/>
      <c r="FY4150" s="2"/>
      <c r="FZ4150" s="2"/>
      <c r="GA4150" s="2"/>
      <c r="GB4150" s="2"/>
      <c r="GC4150" s="2"/>
      <c r="GD4150" s="2"/>
      <c r="GE4150" s="2"/>
      <c r="GF4150" s="2"/>
      <c r="GG4150" s="2"/>
      <c r="GH4150" s="2"/>
      <c r="GI4150" s="2"/>
      <c r="GJ4150" s="2"/>
      <c r="GK4150" s="2"/>
      <c r="GL4150" s="2"/>
      <c r="GM4150" s="2"/>
      <c r="GN4150" s="2"/>
      <c r="GO4150" s="2"/>
      <c r="GP4150" s="2"/>
      <c r="GQ4150" s="2"/>
      <c r="GR4150" s="2"/>
      <c r="GS4150" s="2"/>
      <c r="GT4150" s="2"/>
      <c r="GU4150" s="2"/>
      <c r="GV4150" s="2"/>
      <c r="GW4150" s="2"/>
      <c r="GX4150" s="2"/>
      <c r="GY4150" s="2"/>
      <c r="GZ4150" s="2"/>
      <c r="HA4150" s="2"/>
      <c r="HB4150" s="2"/>
      <c r="HC4150" s="2"/>
      <c r="HD4150" s="2"/>
      <c r="HE4150" s="2"/>
      <c r="HF4150" s="2"/>
      <c r="HG4150" s="2"/>
      <c r="HH4150" s="2"/>
      <c r="HI4150" s="2"/>
      <c r="HJ4150" s="2"/>
      <c r="HK4150" s="2"/>
      <c r="HL4150" s="2"/>
      <c r="HM4150" s="2"/>
      <c r="HN4150" s="2"/>
      <c r="HO4150" s="2"/>
      <c r="HP4150" s="2"/>
      <c r="HQ4150" s="2"/>
      <c r="HR4150" s="2"/>
      <c r="HS4150" s="2"/>
      <c r="HT4150" s="2"/>
      <c r="HU4150" s="2"/>
      <c r="HV4150" s="2"/>
      <c r="HW4150" s="2"/>
      <c r="HX4150" s="2"/>
      <c r="HY4150" s="2"/>
      <c r="HZ4150" s="2"/>
      <c r="IA4150" s="2"/>
      <c r="IB4150" s="2"/>
      <c r="IC4150" s="2"/>
      <c r="ID4150" s="2"/>
      <c r="IE4150" s="2"/>
      <c r="IF4150" s="2"/>
      <c r="IG4150" s="2"/>
      <c r="IH4150" s="2"/>
      <c r="II4150" s="2"/>
      <c r="IJ4150" s="2"/>
      <c r="IK4150" s="2"/>
      <c r="IL4150" s="2"/>
      <c r="IM4150" s="2"/>
      <c r="IN4150" s="2"/>
      <c r="IO4150" s="2"/>
      <c r="IP4150" s="2"/>
      <c r="IQ4150" s="2"/>
    </row>
    <row r="4151" spans="1:251" s="16" customFormat="1" ht="13.5">
      <c r="A4151" s="8"/>
      <c r="B4151" s="114"/>
      <c r="C4151" s="115"/>
      <c r="D4151" s="115"/>
      <c r="E4151" s="115"/>
      <c r="F4151" s="115"/>
      <c r="G4151" s="115"/>
      <c r="H4151" s="115"/>
      <c r="I4151" s="115"/>
      <c r="J4151" s="115"/>
      <c r="K4151" s="115"/>
      <c r="L4151" s="115"/>
      <c r="M4151" s="115"/>
      <c r="N4151" s="115"/>
      <c r="O4151" s="115"/>
      <c r="P4151" s="115"/>
      <c r="Q4151" s="115"/>
      <c r="R4151" s="115"/>
      <c r="S4151" s="115"/>
      <c r="T4151" s="115"/>
      <c r="U4151" s="115"/>
      <c r="V4151" s="115"/>
      <c r="W4151" s="115"/>
      <c r="X4151" s="115"/>
      <c r="Y4151" s="115"/>
      <c r="Z4151" s="116"/>
      <c r="AA4151" s="118"/>
      <c r="AB4151" s="115"/>
      <c r="AC4151" s="115"/>
      <c r="AD4151" s="115"/>
      <c r="AE4151" s="115"/>
      <c r="AF4151" s="115"/>
      <c r="AG4151" s="115"/>
      <c r="AH4151" s="115"/>
      <c r="AI4151" s="116"/>
      <c r="AJ4151" s="118"/>
      <c r="AK4151" s="115"/>
      <c r="AL4151" s="115"/>
      <c r="AM4151" s="115"/>
      <c r="AN4151" s="115"/>
      <c r="AO4151" s="115"/>
      <c r="AP4151" s="115"/>
      <c r="AQ4151" s="115"/>
      <c r="AR4151" s="116"/>
      <c r="AS4151" s="118"/>
      <c r="AT4151" s="115"/>
      <c r="AU4151" s="115"/>
      <c r="AV4151" s="115"/>
      <c r="AW4151" s="115"/>
      <c r="AX4151" s="120"/>
      <c r="AY4151" s="2"/>
      <c r="AZ4151" s="2"/>
      <c r="BA4151" s="2"/>
      <c r="BB4151" s="23"/>
      <c r="BC4151" s="24"/>
      <c r="BE4151" s="2"/>
      <c r="BF4151" s="2"/>
      <c r="BG4151" s="2"/>
      <c r="BH4151" s="2"/>
      <c r="BI4151" s="2"/>
      <c r="BJ4151" s="2"/>
      <c r="BK4151" s="2"/>
      <c r="BL4151" s="2"/>
      <c r="BM4151" s="2"/>
      <c r="BN4151" s="2"/>
      <c r="BO4151" s="2"/>
      <c r="BP4151" s="2"/>
      <c r="BQ4151" s="2"/>
      <c r="BR4151" s="2"/>
      <c r="BS4151" s="2"/>
      <c r="BT4151" s="2"/>
      <c r="BU4151" s="2"/>
      <c r="BV4151" s="2"/>
      <c r="BW4151" s="2"/>
      <c r="BX4151" s="2"/>
      <c r="BY4151" s="2"/>
      <c r="BZ4151" s="2"/>
      <c r="CA4151" s="2"/>
      <c r="CB4151" s="2"/>
      <c r="CC4151" s="2"/>
      <c r="CD4151" s="2"/>
      <c r="CE4151" s="2"/>
      <c r="CF4151" s="2"/>
      <c r="CG4151" s="2"/>
      <c r="CH4151" s="2"/>
      <c r="CI4151" s="2"/>
      <c r="CJ4151" s="2"/>
      <c r="CK4151" s="2"/>
      <c r="CL4151" s="2"/>
      <c r="CM4151" s="2"/>
      <c r="CN4151" s="2"/>
      <c r="CO4151" s="2"/>
      <c r="CP4151" s="2"/>
      <c r="CQ4151" s="2"/>
      <c r="CR4151" s="2"/>
      <c r="CS4151" s="2"/>
      <c r="CT4151" s="2"/>
      <c r="CU4151" s="2"/>
      <c r="CV4151" s="2"/>
      <c r="CW4151" s="2"/>
      <c r="CX4151" s="2"/>
      <c r="CY4151" s="2"/>
      <c r="CZ4151" s="2"/>
      <c r="DA4151" s="2"/>
      <c r="DB4151" s="2"/>
      <c r="DC4151" s="2"/>
      <c r="DD4151" s="2"/>
      <c r="DE4151" s="2"/>
      <c r="DF4151" s="2"/>
      <c r="DG4151" s="2"/>
      <c r="DH4151" s="2"/>
      <c r="DI4151" s="2"/>
      <c r="DJ4151" s="2"/>
      <c r="DK4151" s="2"/>
      <c r="DL4151" s="2"/>
      <c r="DM4151" s="2"/>
      <c r="DN4151" s="2"/>
      <c r="DO4151" s="2"/>
      <c r="DP4151" s="2"/>
      <c r="DQ4151" s="2"/>
      <c r="DR4151" s="2"/>
      <c r="DS4151" s="2"/>
      <c r="DT4151" s="2"/>
      <c r="DU4151" s="2"/>
      <c r="DV4151" s="2"/>
      <c r="DW4151" s="2"/>
      <c r="DX4151" s="2"/>
      <c r="DY4151" s="2"/>
      <c r="DZ4151" s="2"/>
      <c r="EA4151" s="2"/>
      <c r="EB4151" s="2"/>
      <c r="EC4151" s="2"/>
      <c r="ED4151" s="2"/>
      <c r="EE4151" s="2"/>
      <c r="EF4151" s="2"/>
      <c r="EG4151" s="2"/>
      <c r="EH4151" s="2"/>
      <c r="EI4151" s="2"/>
      <c r="EJ4151" s="2"/>
      <c r="EK4151" s="2"/>
      <c r="EL4151" s="2"/>
      <c r="EM4151" s="2"/>
      <c r="EN4151" s="2"/>
      <c r="EO4151" s="2"/>
      <c r="EP4151" s="2"/>
      <c r="EQ4151" s="2"/>
      <c r="ER4151" s="2"/>
      <c r="ES4151" s="2"/>
      <c r="ET4151" s="2"/>
      <c r="EU4151" s="2"/>
      <c r="EV4151" s="2"/>
      <c r="EW4151" s="2"/>
      <c r="EX4151" s="2"/>
      <c r="EY4151" s="2"/>
      <c r="EZ4151" s="2"/>
      <c r="FA4151" s="2"/>
      <c r="FB4151" s="2"/>
      <c r="FC4151" s="2"/>
      <c r="FD4151" s="2"/>
      <c r="FE4151" s="2"/>
      <c r="FF4151" s="2"/>
      <c r="FG4151" s="2"/>
      <c r="FH4151" s="2"/>
      <c r="FI4151" s="2"/>
      <c r="FJ4151" s="2"/>
      <c r="FK4151" s="2"/>
      <c r="FL4151" s="2"/>
      <c r="FM4151" s="2"/>
      <c r="FN4151" s="2"/>
      <c r="FO4151" s="2"/>
      <c r="FP4151" s="2"/>
      <c r="FQ4151" s="2"/>
      <c r="FR4151" s="2"/>
      <c r="FS4151" s="2"/>
      <c r="FT4151" s="2"/>
      <c r="FU4151" s="2"/>
      <c r="FV4151" s="2"/>
      <c r="FW4151" s="2"/>
      <c r="FX4151" s="2"/>
      <c r="FY4151" s="2"/>
      <c r="FZ4151" s="2"/>
      <c r="GA4151" s="2"/>
      <c r="GB4151" s="2"/>
      <c r="GC4151" s="2"/>
      <c r="GD4151" s="2"/>
      <c r="GE4151" s="2"/>
      <c r="GF4151" s="2"/>
      <c r="GG4151" s="2"/>
      <c r="GH4151" s="2"/>
      <c r="GI4151" s="2"/>
      <c r="GJ4151" s="2"/>
      <c r="GK4151" s="2"/>
      <c r="GL4151" s="2"/>
      <c r="GM4151" s="2"/>
      <c r="GN4151" s="2"/>
      <c r="GO4151" s="2"/>
      <c r="GP4151" s="2"/>
      <c r="GQ4151" s="2"/>
      <c r="GR4151" s="2"/>
      <c r="GS4151" s="2"/>
      <c r="GT4151" s="2"/>
      <c r="GU4151" s="2"/>
      <c r="GV4151" s="2"/>
      <c r="GW4151" s="2"/>
      <c r="GX4151" s="2"/>
      <c r="GY4151" s="2"/>
      <c r="GZ4151" s="2"/>
      <c r="HA4151" s="2"/>
      <c r="HB4151" s="2"/>
      <c r="HC4151" s="2"/>
      <c r="HD4151" s="2"/>
      <c r="HE4151" s="2"/>
      <c r="HF4151" s="2"/>
      <c r="HG4151" s="2"/>
      <c r="HH4151" s="2"/>
      <c r="HI4151" s="2"/>
      <c r="HJ4151" s="2"/>
      <c r="HK4151" s="2"/>
      <c r="HL4151" s="2"/>
      <c r="HM4151" s="2"/>
      <c r="HN4151" s="2"/>
      <c r="HO4151" s="2"/>
      <c r="HP4151" s="2"/>
      <c r="HQ4151" s="2"/>
      <c r="HR4151" s="2"/>
      <c r="HS4151" s="2"/>
      <c r="HT4151" s="2"/>
      <c r="HU4151" s="2"/>
      <c r="HV4151" s="2"/>
      <c r="HW4151" s="2"/>
      <c r="HX4151" s="2"/>
      <c r="HY4151" s="2"/>
      <c r="HZ4151" s="2"/>
      <c r="IA4151" s="2"/>
      <c r="IB4151" s="2"/>
      <c r="IC4151" s="2"/>
      <c r="ID4151" s="2"/>
      <c r="IE4151" s="2"/>
      <c r="IF4151" s="2"/>
      <c r="IG4151" s="2"/>
      <c r="IH4151" s="2"/>
      <c r="II4151" s="2"/>
      <c r="IJ4151" s="2"/>
      <c r="IK4151" s="2"/>
      <c r="IL4151" s="2"/>
      <c r="IM4151" s="2"/>
      <c r="IN4151" s="2"/>
      <c r="IO4151" s="2"/>
      <c r="IP4151" s="2"/>
      <c r="IQ4151" s="2"/>
    </row>
    <row r="4152" spans="1:251" s="16" customFormat="1" ht="18.75" customHeight="1">
      <c r="A4152" s="8"/>
      <c r="B4152" s="25"/>
      <c r="C4152" s="130" t="s">
        <v>513</v>
      </c>
      <c r="D4152" s="131"/>
      <c r="E4152" s="131"/>
      <c r="F4152" s="131"/>
      <c r="G4152" s="131"/>
      <c r="H4152" s="131"/>
      <c r="I4152" s="131"/>
      <c r="J4152" s="131"/>
      <c r="K4152" s="131"/>
      <c r="L4152" s="131"/>
      <c r="M4152" s="131"/>
      <c r="N4152" s="131"/>
      <c r="O4152" s="131"/>
      <c r="P4152" s="131"/>
      <c r="Q4152" s="131"/>
      <c r="R4152" s="131"/>
      <c r="S4152" s="131"/>
      <c r="T4152" s="131"/>
      <c r="U4152" s="131"/>
      <c r="V4152" s="131"/>
      <c r="W4152" s="131"/>
      <c r="X4152" s="131"/>
      <c r="Y4152" s="131"/>
      <c r="Z4152" s="132"/>
      <c r="AA4152" s="133">
        <v>349691</v>
      </c>
      <c r="AB4152" s="134"/>
      <c r="AC4152" s="134"/>
      <c r="AD4152" s="134"/>
      <c r="AE4152" s="134"/>
      <c r="AF4152" s="134"/>
      <c r="AG4152" s="134"/>
      <c r="AH4152" s="134"/>
      <c r="AI4152" s="135"/>
      <c r="AJ4152" s="133">
        <v>351581</v>
      </c>
      <c r="AK4152" s="134"/>
      <c r="AL4152" s="134"/>
      <c r="AM4152" s="134"/>
      <c r="AN4152" s="134"/>
      <c r="AO4152" s="134"/>
      <c r="AP4152" s="134"/>
      <c r="AQ4152" s="134"/>
      <c r="AR4152" s="135"/>
      <c r="AS4152" s="136"/>
      <c r="AT4152" s="137"/>
      <c r="AU4152" s="137"/>
      <c r="AV4152" s="137"/>
      <c r="AW4152" s="137"/>
      <c r="AX4152" s="138"/>
      <c r="AY4152" s="2"/>
      <c r="AZ4152" s="2"/>
      <c r="BA4152" s="2"/>
      <c r="BB4152" s="2"/>
      <c r="BC4152" s="2"/>
      <c r="BD4152" s="2"/>
      <c r="BE4152" s="2"/>
      <c r="BF4152" s="2"/>
      <c r="BG4152" s="2"/>
      <c r="BH4152" s="2"/>
      <c r="BI4152" s="2"/>
      <c r="BJ4152" s="2"/>
      <c r="BK4152" s="2"/>
      <c r="BL4152" s="2"/>
      <c r="BM4152" s="2"/>
      <c r="BN4152" s="2"/>
      <c r="BO4152" s="2"/>
      <c r="BP4152" s="2"/>
      <c r="BQ4152" s="2"/>
      <c r="BR4152" s="2"/>
      <c r="BS4152" s="2"/>
      <c r="BT4152" s="2"/>
      <c r="BU4152" s="2"/>
      <c r="BV4152" s="2"/>
      <c r="BW4152" s="2"/>
      <c r="BX4152" s="2"/>
      <c r="BY4152" s="2"/>
      <c r="BZ4152" s="2"/>
      <c r="CA4152" s="2"/>
      <c r="CB4152" s="2"/>
      <c r="CC4152" s="2"/>
      <c r="CD4152" s="2"/>
      <c r="CE4152" s="2"/>
      <c r="CF4152" s="2"/>
      <c r="CG4152" s="2"/>
      <c r="CH4152" s="2"/>
      <c r="CI4152" s="2"/>
      <c r="CJ4152" s="2"/>
      <c r="CK4152" s="2"/>
      <c r="CL4152" s="2"/>
      <c r="CM4152" s="2"/>
      <c r="CN4152" s="2"/>
      <c r="CO4152" s="2"/>
      <c r="CP4152" s="2"/>
      <c r="CQ4152" s="2"/>
      <c r="CR4152" s="2"/>
      <c r="CS4152" s="2"/>
      <c r="CT4152" s="2"/>
      <c r="CU4152" s="2"/>
      <c r="CV4152" s="2"/>
      <c r="CW4152" s="2"/>
      <c r="CX4152" s="2"/>
      <c r="CY4152" s="2"/>
      <c r="CZ4152" s="2"/>
      <c r="DA4152" s="2"/>
      <c r="DB4152" s="2"/>
      <c r="DC4152" s="2"/>
      <c r="DD4152" s="2"/>
      <c r="DE4152" s="2"/>
      <c r="DF4152" s="2"/>
      <c r="DG4152" s="2"/>
      <c r="DH4152" s="2"/>
      <c r="DI4152" s="2"/>
      <c r="DJ4152" s="2"/>
      <c r="DK4152" s="2"/>
      <c r="DL4152" s="2"/>
      <c r="DM4152" s="2"/>
      <c r="DN4152" s="2"/>
      <c r="DO4152" s="2"/>
      <c r="DP4152" s="2"/>
      <c r="DQ4152" s="2"/>
      <c r="DR4152" s="2"/>
      <c r="DS4152" s="2"/>
      <c r="DT4152" s="2"/>
      <c r="DU4152" s="2"/>
      <c r="DV4152" s="2"/>
      <c r="DW4152" s="2"/>
      <c r="DX4152" s="2"/>
      <c r="DY4152" s="2"/>
      <c r="DZ4152" s="2"/>
      <c r="EA4152" s="2"/>
      <c r="EB4152" s="2"/>
      <c r="EC4152" s="2"/>
      <c r="ED4152" s="2"/>
      <c r="EE4152" s="2"/>
      <c r="EF4152" s="2"/>
      <c r="EG4152" s="2"/>
      <c r="EH4152" s="2"/>
      <c r="EI4152" s="2"/>
      <c r="EJ4152" s="2"/>
      <c r="EK4152" s="2"/>
      <c r="EL4152" s="2"/>
      <c r="EM4152" s="2"/>
      <c r="EN4152" s="2"/>
      <c r="EO4152" s="2"/>
      <c r="EP4152" s="2"/>
      <c r="EQ4152" s="2"/>
      <c r="ER4152" s="2"/>
      <c r="ES4152" s="2"/>
      <c r="ET4152" s="2"/>
      <c r="EU4152" s="2"/>
      <c r="EV4152" s="2"/>
      <c r="EW4152" s="2"/>
      <c r="EX4152" s="2"/>
      <c r="EY4152" s="2"/>
      <c r="EZ4152" s="2"/>
      <c r="FA4152" s="2"/>
      <c r="FB4152" s="2"/>
      <c r="FC4152" s="2"/>
      <c r="FD4152" s="2"/>
      <c r="FE4152" s="2"/>
      <c r="FF4152" s="2"/>
      <c r="FG4152" s="2"/>
      <c r="FH4152" s="2"/>
      <c r="FI4152" s="2"/>
      <c r="FJ4152" s="2"/>
      <c r="FK4152" s="2"/>
      <c r="FL4152" s="2"/>
      <c r="FM4152" s="2"/>
      <c r="FN4152" s="2"/>
      <c r="FO4152" s="2"/>
      <c r="FP4152" s="2"/>
      <c r="FQ4152" s="2"/>
      <c r="FR4152" s="2"/>
      <c r="FS4152" s="2"/>
      <c r="FT4152" s="2"/>
      <c r="FU4152" s="2"/>
      <c r="FV4152" s="2"/>
      <c r="FW4152" s="2"/>
      <c r="FX4152" s="2"/>
      <c r="FY4152" s="2"/>
      <c r="FZ4152" s="2"/>
      <c r="GA4152" s="2"/>
      <c r="GB4152" s="2"/>
      <c r="GC4152" s="2"/>
      <c r="GD4152" s="2"/>
      <c r="GE4152" s="2"/>
      <c r="GF4152" s="2"/>
      <c r="GG4152" s="2"/>
      <c r="GH4152" s="2"/>
      <c r="GI4152" s="2"/>
      <c r="GJ4152" s="2"/>
      <c r="GK4152" s="2"/>
      <c r="GL4152" s="2"/>
      <c r="GM4152" s="2"/>
      <c r="GN4152" s="2"/>
      <c r="GO4152" s="2"/>
      <c r="GP4152" s="2"/>
      <c r="GQ4152" s="2"/>
      <c r="GR4152" s="2"/>
      <c r="GS4152" s="2"/>
      <c r="GT4152" s="2"/>
      <c r="GU4152" s="2"/>
      <c r="GV4152" s="2"/>
      <c r="GW4152" s="2"/>
      <c r="GX4152" s="2"/>
      <c r="GY4152" s="2"/>
      <c r="GZ4152" s="2"/>
      <c r="HA4152" s="2"/>
      <c r="HB4152" s="2"/>
      <c r="HC4152" s="2"/>
      <c r="HD4152" s="2"/>
      <c r="HE4152" s="2"/>
      <c r="HF4152" s="2"/>
      <c r="HG4152" s="2"/>
      <c r="HH4152" s="2"/>
      <c r="HI4152" s="2"/>
      <c r="HJ4152" s="2"/>
      <c r="HK4152" s="2"/>
      <c r="HL4152" s="2"/>
      <c r="HM4152" s="2"/>
      <c r="HN4152" s="2"/>
      <c r="HO4152" s="2"/>
      <c r="HP4152" s="2"/>
      <c r="HQ4152" s="2"/>
      <c r="HR4152" s="2"/>
      <c r="HS4152" s="2"/>
      <c r="HT4152" s="2"/>
      <c r="HU4152" s="2"/>
      <c r="HV4152" s="2"/>
      <c r="HW4152" s="2"/>
      <c r="HX4152" s="2"/>
      <c r="HY4152" s="2"/>
      <c r="HZ4152" s="2"/>
      <c r="IA4152" s="2"/>
      <c r="IB4152" s="2"/>
      <c r="IC4152" s="2"/>
      <c r="ID4152" s="2"/>
      <c r="IE4152" s="2"/>
      <c r="IF4152" s="2"/>
      <c r="IG4152" s="2"/>
      <c r="IH4152" s="2"/>
      <c r="II4152" s="2"/>
      <c r="IJ4152" s="2"/>
      <c r="IK4152" s="2"/>
      <c r="IL4152" s="2"/>
      <c r="IM4152" s="2"/>
      <c r="IN4152" s="2"/>
      <c r="IO4152" s="2"/>
      <c r="IP4152" s="2"/>
      <c r="IQ4152" s="2"/>
    </row>
    <row r="4153" spans="1:251" s="16" customFormat="1" ht="18.75" customHeight="1" thickBot="1">
      <c r="A4153" s="17"/>
      <c r="B4153" s="121" t="s">
        <v>11</v>
      </c>
      <c r="C4153" s="122"/>
      <c r="D4153" s="122"/>
      <c r="E4153" s="122"/>
      <c r="F4153" s="122"/>
      <c r="G4153" s="122"/>
      <c r="H4153" s="122"/>
      <c r="I4153" s="122"/>
      <c r="J4153" s="122"/>
      <c r="K4153" s="122"/>
      <c r="L4153" s="122"/>
      <c r="M4153" s="122"/>
      <c r="N4153" s="122"/>
      <c r="O4153" s="122"/>
      <c r="P4153" s="122"/>
      <c r="Q4153" s="122"/>
      <c r="R4153" s="122"/>
      <c r="S4153" s="122"/>
      <c r="T4153" s="122"/>
      <c r="U4153" s="122"/>
      <c r="V4153" s="122"/>
      <c r="W4153" s="122"/>
      <c r="X4153" s="122"/>
      <c r="Y4153" s="122"/>
      <c r="Z4153" s="123"/>
      <c r="AA4153" s="124">
        <f>SUM($AA$4152:$AA$4152)</f>
        <v>349691</v>
      </c>
      <c r="AB4153" s="125"/>
      <c r="AC4153" s="125"/>
      <c r="AD4153" s="125"/>
      <c r="AE4153" s="125"/>
      <c r="AF4153" s="125"/>
      <c r="AG4153" s="125"/>
      <c r="AH4153" s="125"/>
      <c r="AI4153" s="126"/>
      <c r="AJ4153" s="124">
        <f>SUM($AJ$4152:$AJ$4152)</f>
        <v>351581</v>
      </c>
      <c r="AK4153" s="125"/>
      <c r="AL4153" s="125"/>
      <c r="AM4153" s="125"/>
      <c r="AN4153" s="125"/>
      <c r="AO4153" s="125"/>
      <c r="AP4153" s="125"/>
      <c r="AQ4153" s="125"/>
      <c r="AR4153" s="126"/>
      <c r="AS4153" s="127"/>
      <c r="AT4153" s="128"/>
      <c r="AU4153" s="128"/>
      <c r="AV4153" s="128"/>
      <c r="AW4153" s="128"/>
      <c r="AX4153" s="129"/>
      <c r="AY4153" s="2"/>
      <c r="AZ4153" s="2"/>
      <c r="BA4153" s="2"/>
      <c r="BB4153" s="2"/>
      <c r="BC4153" s="2"/>
      <c r="BD4153" s="2"/>
      <c r="BE4153" s="2"/>
      <c r="BF4153" s="2"/>
      <c r="BG4153" s="2"/>
      <c r="BH4153" s="2"/>
      <c r="BI4153" s="2"/>
      <c r="BJ4153" s="2"/>
      <c r="BK4153" s="2"/>
      <c r="BL4153" s="2"/>
      <c r="BM4153" s="2"/>
      <c r="BN4153" s="2"/>
      <c r="BO4153" s="2"/>
      <c r="BP4153" s="2"/>
      <c r="BQ4153" s="2"/>
      <c r="BR4153" s="2"/>
      <c r="BS4153" s="2"/>
      <c r="BT4153" s="2"/>
      <c r="BU4153" s="2"/>
      <c r="BV4153" s="2"/>
      <c r="BW4153" s="2"/>
      <c r="BX4153" s="2"/>
      <c r="BY4153" s="2"/>
      <c r="BZ4153" s="2"/>
      <c r="CA4153" s="2"/>
      <c r="CB4153" s="2"/>
      <c r="CC4153" s="2"/>
      <c r="CD4153" s="2"/>
      <c r="CE4153" s="2"/>
      <c r="CF4153" s="2"/>
      <c r="CG4153" s="2"/>
      <c r="CH4153" s="2"/>
      <c r="CI4153" s="2"/>
      <c r="CJ4153" s="2"/>
      <c r="CK4153" s="2"/>
      <c r="CL4153" s="2"/>
      <c r="CM4153" s="2"/>
      <c r="CN4153" s="2"/>
      <c r="CO4153" s="2"/>
      <c r="CP4153" s="2"/>
      <c r="CQ4153" s="2"/>
      <c r="CR4153" s="2"/>
      <c r="CS4153" s="2"/>
      <c r="CT4153" s="2"/>
      <c r="CU4153" s="2"/>
      <c r="CV4153" s="2"/>
      <c r="CW4153" s="2"/>
      <c r="CX4153" s="2"/>
      <c r="CY4153" s="2"/>
      <c r="CZ4153" s="2"/>
      <c r="DA4153" s="2"/>
      <c r="DB4153" s="2"/>
      <c r="DC4153" s="2"/>
      <c r="DD4153" s="2"/>
      <c r="DE4153" s="2"/>
      <c r="DF4153" s="2"/>
      <c r="DG4153" s="2"/>
      <c r="DH4153" s="2"/>
      <c r="DI4153" s="2"/>
      <c r="DJ4153" s="2"/>
      <c r="DK4153" s="2"/>
      <c r="DL4153" s="2"/>
      <c r="DM4153" s="2"/>
      <c r="DN4153" s="2"/>
      <c r="DO4153" s="2"/>
      <c r="DP4153" s="2"/>
      <c r="DQ4153" s="2"/>
      <c r="DR4153" s="2"/>
      <c r="DS4153" s="2"/>
      <c r="DT4153" s="2"/>
      <c r="DU4153" s="2"/>
      <c r="DV4153" s="2"/>
      <c r="DW4153" s="2"/>
      <c r="DX4153" s="2"/>
      <c r="DY4153" s="2"/>
      <c r="DZ4153" s="2"/>
      <c r="EA4153" s="2"/>
      <c r="EB4153" s="2"/>
      <c r="EC4153" s="2"/>
      <c r="ED4153" s="2"/>
      <c r="EE4153" s="2"/>
      <c r="EF4153" s="2"/>
      <c r="EG4153" s="2"/>
      <c r="EH4153" s="2"/>
      <c r="EI4153" s="2"/>
      <c r="EJ4153" s="2"/>
      <c r="EK4153" s="2"/>
      <c r="EL4153" s="2"/>
      <c r="EM4153" s="2"/>
      <c r="EN4153" s="2"/>
      <c r="EO4153" s="2"/>
      <c r="EP4153" s="2"/>
      <c r="EQ4153" s="2"/>
      <c r="ER4153" s="2"/>
      <c r="ES4153" s="2"/>
      <c r="ET4153" s="2"/>
      <c r="EU4153" s="2"/>
      <c r="EV4153" s="2"/>
      <c r="EW4153" s="2"/>
      <c r="EX4153" s="2"/>
      <c r="EY4153" s="2"/>
      <c r="EZ4153" s="2"/>
      <c r="FA4153" s="2"/>
      <c r="FB4153" s="2"/>
      <c r="FC4153" s="2"/>
      <c r="FD4153" s="2"/>
      <c r="FE4153" s="2"/>
      <c r="FF4153" s="2"/>
      <c r="FG4153" s="2"/>
      <c r="FH4153" s="2"/>
      <c r="FI4153" s="2"/>
      <c r="FJ4153" s="2"/>
      <c r="FK4153" s="2"/>
      <c r="FL4153" s="2"/>
      <c r="FM4153" s="2"/>
      <c r="FN4153" s="2"/>
      <c r="FO4153" s="2"/>
      <c r="FP4153" s="2"/>
      <c r="FQ4153" s="2"/>
      <c r="FR4153" s="2"/>
      <c r="FS4153" s="2"/>
      <c r="FT4153" s="2"/>
      <c r="FU4153" s="2"/>
      <c r="FV4153" s="2"/>
      <c r="FW4153" s="2"/>
      <c r="FX4153" s="2"/>
      <c r="FY4153" s="2"/>
      <c r="FZ4153" s="2"/>
      <c r="GA4153" s="2"/>
      <c r="GB4153" s="2"/>
      <c r="GC4153" s="2"/>
      <c r="GD4153" s="2"/>
      <c r="GE4153" s="2"/>
      <c r="GF4153" s="2"/>
      <c r="GG4153" s="2"/>
      <c r="GH4153" s="2"/>
      <c r="GI4153" s="2"/>
      <c r="GJ4153" s="2"/>
      <c r="GK4153" s="2"/>
      <c r="GL4153" s="2"/>
      <c r="GM4153" s="2"/>
      <c r="GN4153" s="2"/>
      <c r="GO4153" s="2"/>
      <c r="GP4153" s="2"/>
      <c r="GQ4153" s="2"/>
      <c r="GR4153" s="2"/>
      <c r="GS4153" s="2"/>
      <c r="GT4153" s="2"/>
      <c r="GU4153" s="2"/>
      <c r="GV4153" s="2"/>
      <c r="GW4153" s="2"/>
      <c r="GX4153" s="2"/>
      <c r="GY4153" s="2"/>
      <c r="GZ4153" s="2"/>
      <c r="HA4153" s="2"/>
      <c r="HB4153" s="2"/>
      <c r="HC4153" s="2"/>
      <c r="HD4153" s="2"/>
      <c r="HE4153" s="2"/>
      <c r="HF4153" s="2"/>
      <c r="HG4153" s="2"/>
      <c r="HH4153" s="2"/>
      <c r="HI4153" s="2"/>
      <c r="HJ4153" s="2"/>
      <c r="HK4153" s="2"/>
      <c r="HL4153" s="2"/>
      <c r="HM4153" s="2"/>
      <c r="HN4153" s="2"/>
      <c r="HO4153" s="2"/>
      <c r="HP4153" s="2"/>
      <c r="HQ4153" s="2"/>
      <c r="HR4153" s="2"/>
      <c r="HS4153" s="2"/>
      <c r="HT4153" s="2"/>
      <c r="HU4153" s="2"/>
      <c r="HV4153" s="2"/>
      <c r="HW4153" s="2"/>
      <c r="HX4153" s="2"/>
      <c r="HY4153" s="2"/>
      <c r="HZ4153" s="2"/>
      <c r="IA4153" s="2"/>
      <c r="IB4153" s="2"/>
      <c r="IC4153" s="2"/>
      <c r="ID4153" s="2"/>
      <c r="IE4153" s="2"/>
      <c r="IF4153" s="2"/>
      <c r="IG4153" s="2"/>
      <c r="IH4153" s="2"/>
      <c r="II4153" s="2"/>
      <c r="IJ4153" s="2"/>
      <c r="IK4153" s="2"/>
      <c r="IL4153" s="2"/>
      <c r="IM4153" s="2"/>
      <c r="IN4153" s="2"/>
      <c r="IO4153" s="2"/>
      <c r="IP4153" s="2"/>
      <c r="IQ4153" s="2"/>
    </row>
    <row r="4155" spans="1:251" ht="18.75">
      <c r="A4155" s="1" t="s">
        <v>0</v>
      </c>
      <c r="AW4155" s="3"/>
      <c r="AX4155" s="4"/>
      <c r="AY4155" s="3"/>
    </row>
    <row r="4157" spans="1:251" ht="18.75">
      <c r="B4157" s="101" t="s">
        <v>8</v>
      </c>
      <c r="C4157" s="102"/>
      <c r="D4157" s="102"/>
      <c r="E4157" s="102"/>
      <c r="F4157" s="102"/>
      <c r="G4157" s="102"/>
      <c r="H4157" s="102"/>
      <c r="I4157" s="102"/>
      <c r="J4157" s="102"/>
      <c r="K4157" s="102"/>
      <c r="L4157" s="102"/>
      <c r="M4157" s="102"/>
      <c r="N4157" s="102"/>
      <c r="O4157" s="102"/>
      <c r="P4157" s="102"/>
      <c r="Q4157" s="102"/>
      <c r="R4157" s="102"/>
      <c r="S4157" s="102"/>
      <c r="T4157" s="102"/>
      <c r="U4157" s="102"/>
      <c r="V4157" s="102"/>
      <c r="W4157" s="102"/>
      <c r="X4157" s="102"/>
      <c r="Y4157" s="102"/>
      <c r="Z4157" s="102"/>
      <c r="AA4157" s="102"/>
      <c r="AB4157" s="102"/>
      <c r="AC4157" s="102"/>
      <c r="AD4157" s="102"/>
      <c r="AE4157" s="102"/>
      <c r="AF4157" s="102"/>
      <c r="AG4157" s="102"/>
      <c r="AH4157" s="102"/>
      <c r="AI4157" s="102"/>
      <c r="AJ4157" s="102"/>
      <c r="AK4157" s="102"/>
      <c r="AL4157" s="102"/>
      <c r="AM4157" s="102"/>
      <c r="AN4157" s="102"/>
      <c r="AO4157" s="102"/>
      <c r="AP4157" s="102"/>
      <c r="AQ4157" s="102"/>
      <c r="AR4157" s="102"/>
      <c r="AS4157" s="102"/>
      <c r="AT4157" s="102"/>
      <c r="AU4157" s="102"/>
      <c r="AV4157" s="102"/>
      <c r="AW4157" s="102"/>
      <c r="AX4157" s="102"/>
    </row>
    <row r="4158" spans="1:251">
      <c r="Z4158" s="5"/>
      <c r="AD4158" s="5"/>
      <c r="AE4158" s="5"/>
      <c r="AF4158" s="5"/>
      <c r="AG4158" s="5"/>
      <c r="AH4158" s="5"/>
      <c r="AI4158" s="5"/>
      <c r="AO4158" s="5"/>
    </row>
    <row r="4159" spans="1:251" ht="13.5" thickBot="1">
      <c r="Z4159" s="5"/>
      <c r="AD4159" s="5"/>
      <c r="AE4159" s="5"/>
      <c r="AF4159" s="5"/>
      <c r="AG4159" s="5"/>
      <c r="AH4159" s="5"/>
      <c r="AI4159" s="5"/>
      <c r="AO4159" s="5"/>
      <c r="DI4159" s="6"/>
    </row>
    <row r="4160" spans="1:251" ht="24.75" customHeight="1" thickBot="1">
      <c r="B4160" s="103" t="s">
        <v>1</v>
      </c>
      <c r="C4160" s="104"/>
      <c r="D4160" s="104"/>
      <c r="E4160" s="104"/>
      <c r="F4160" s="104"/>
      <c r="G4160" s="104"/>
      <c r="H4160" s="105" t="s">
        <v>518</v>
      </c>
      <c r="I4160" s="106"/>
      <c r="J4160" s="106"/>
      <c r="K4160" s="106"/>
      <c r="L4160" s="106"/>
      <c r="M4160" s="106"/>
      <c r="N4160" s="106"/>
      <c r="O4160" s="106"/>
      <c r="P4160" s="106"/>
      <c r="Q4160" s="106"/>
      <c r="R4160" s="106"/>
      <c r="S4160" s="106"/>
      <c r="T4160" s="106"/>
      <c r="U4160" s="106"/>
      <c r="V4160" s="106"/>
      <c r="W4160" s="106"/>
      <c r="X4160" s="106"/>
      <c r="Y4160" s="106"/>
      <c r="Z4160" s="106"/>
      <c r="AA4160" s="106"/>
      <c r="AB4160" s="106"/>
      <c r="AC4160" s="106"/>
      <c r="AD4160" s="106"/>
      <c r="AE4160" s="106"/>
      <c r="AF4160" s="106"/>
      <c r="AG4160" s="106"/>
      <c r="AH4160" s="106"/>
      <c r="AI4160" s="106"/>
      <c r="AJ4160" s="106"/>
      <c r="AK4160" s="106"/>
      <c r="AL4160" s="106"/>
      <c r="AM4160" s="106"/>
      <c r="AN4160" s="106"/>
      <c r="AO4160" s="106"/>
      <c r="AP4160" s="106"/>
      <c r="AQ4160" s="106"/>
      <c r="AR4160" s="106"/>
      <c r="AS4160" s="106"/>
      <c r="AT4160" s="106"/>
      <c r="AU4160" s="106"/>
      <c r="AV4160" s="106"/>
      <c r="AW4160" s="106"/>
      <c r="AX4160" s="107"/>
      <c r="DI4160" s="6"/>
    </row>
    <row r="4161" spans="1:113" ht="14.25">
      <c r="B4161" s="7"/>
      <c r="C4161" s="7"/>
      <c r="D4161" s="7"/>
      <c r="E4161" s="7"/>
      <c r="F4161" s="7"/>
      <c r="G4161" s="7"/>
      <c r="H4161" s="8"/>
      <c r="I4161" s="8"/>
      <c r="J4161" s="8"/>
      <c r="K4161" s="8"/>
      <c r="L4161" s="9"/>
      <c r="M4161" s="9"/>
      <c r="N4161" s="9"/>
      <c r="O4161" s="9"/>
      <c r="P4161" s="8"/>
      <c r="Q4161" s="8"/>
      <c r="R4161" s="8"/>
      <c r="S4161" s="8"/>
      <c r="T4161" s="8"/>
      <c r="U4161" s="8"/>
      <c r="V4161" s="10"/>
      <c r="W4161" s="10"/>
      <c r="X4161" s="10"/>
      <c r="Y4161" s="10"/>
      <c r="Z4161" s="10"/>
      <c r="AA4161" s="10"/>
      <c r="AB4161" s="10"/>
      <c r="AC4161" s="10"/>
      <c r="AD4161" s="10"/>
      <c r="AE4161" s="10"/>
      <c r="AF4161" s="10"/>
      <c r="AG4161" s="10"/>
      <c r="AH4161" s="10"/>
      <c r="AI4161" s="10"/>
      <c r="AJ4161" s="10"/>
      <c r="AK4161" s="10"/>
      <c r="AL4161" s="10"/>
      <c r="AM4161" s="10"/>
      <c r="AN4161" s="10"/>
      <c r="AO4161" s="10"/>
      <c r="AP4161" s="10"/>
      <c r="AQ4161" s="10"/>
      <c r="AR4161" s="10"/>
      <c r="AS4161" s="10"/>
      <c r="AT4161" s="10"/>
      <c r="AU4161" s="10"/>
      <c r="AV4161" s="10"/>
      <c r="AW4161" s="10"/>
      <c r="AX4161" s="10"/>
      <c r="DI4161" s="6"/>
    </row>
    <row r="4162" spans="1:113" ht="15" thickBot="1">
      <c r="A4162" s="11"/>
      <c r="B4162" s="10" t="s">
        <v>2</v>
      </c>
      <c r="C4162" s="8"/>
      <c r="D4162" s="8"/>
      <c r="E4162" s="8"/>
      <c r="F4162" s="8"/>
      <c r="G4162" s="8"/>
      <c r="H4162" s="8"/>
      <c r="I4162" s="8"/>
      <c r="J4162" s="8"/>
      <c r="K4162" s="8"/>
      <c r="L4162" s="9"/>
      <c r="M4162" s="9"/>
      <c r="N4162" s="9"/>
      <c r="O4162" s="9"/>
      <c r="P4162" s="8"/>
      <c r="Q4162" s="8"/>
      <c r="R4162" s="8"/>
      <c r="S4162" s="8"/>
      <c r="T4162" s="8"/>
      <c r="U4162" s="8"/>
      <c r="V4162" s="10"/>
      <c r="W4162" s="10"/>
      <c r="X4162" s="10"/>
      <c r="Y4162" s="10"/>
      <c r="Z4162" s="10"/>
      <c r="AA4162" s="10"/>
      <c r="AB4162" s="10"/>
      <c r="AC4162" s="10"/>
      <c r="AD4162" s="10"/>
      <c r="AE4162" s="10"/>
      <c r="AF4162" s="10"/>
      <c r="AG4162" s="10"/>
      <c r="AH4162" s="10"/>
      <c r="AI4162" s="10"/>
      <c r="AJ4162" s="10"/>
      <c r="AK4162" s="10"/>
      <c r="AL4162" s="10"/>
      <c r="AM4162" s="10"/>
      <c r="AN4162" s="10"/>
      <c r="AO4162" s="10"/>
      <c r="AP4162" s="10"/>
      <c r="AQ4162" s="10"/>
      <c r="AR4162" s="10"/>
      <c r="AS4162" s="10"/>
      <c r="AT4162" s="10"/>
      <c r="AU4162" s="10"/>
      <c r="AV4162" s="10"/>
      <c r="AW4162" s="10"/>
      <c r="AX4162" s="10"/>
      <c r="DI4162" s="6"/>
    </row>
    <row r="4163" spans="1:113" ht="14.25">
      <c r="A4163" s="8"/>
      <c r="B4163" s="12"/>
      <c r="C4163" s="7"/>
      <c r="D4163" s="7"/>
      <c r="E4163" s="7"/>
      <c r="F4163" s="7"/>
      <c r="G4163" s="7"/>
      <c r="H4163" s="7"/>
      <c r="I4163" s="7"/>
      <c r="J4163" s="7"/>
      <c r="K4163" s="7"/>
      <c r="L4163" s="13"/>
      <c r="M4163" s="13"/>
      <c r="N4163" s="13"/>
      <c r="O4163" s="13"/>
      <c r="P4163" s="7"/>
      <c r="Q4163" s="7"/>
      <c r="R4163" s="7"/>
      <c r="S4163" s="7"/>
      <c r="T4163" s="7"/>
      <c r="U4163" s="7"/>
      <c r="V4163" s="14"/>
      <c r="W4163" s="14"/>
      <c r="X4163" s="14"/>
      <c r="Y4163" s="14"/>
      <c r="Z4163" s="14"/>
      <c r="AA4163" s="14"/>
      <c r="AB4163" s="14"/>
      <c r="AC4163" s="14"/>
      <c r="AD4163" s="14"/>
      <c r="AE4163" s="14"/>
      <c r="AF4163" s="14"/>
      <c r="AG4163" s="14"/>
      <c r="AH4163" s="14"/>
      <c r="AI4163" s="14"/>
      <c r="AJ4163" s="14"/>
      <c r="AK4163" s="14"/>
      <c r="AL4163" s="14"/>
      <c r="AM4163" s="14"/>
      <c r="AN4163" s="14"/>
      <c r="AO4163" s="14"/>
      <c r="AP4163" s="14"/>
      <c r="AQ4163" s="14"/>
      <c r="AR4163" s="14"/>
      <c r="AS4163" s="14"/>
      <c r="AT4163" s="14"/>
      <c r="AU4163" s="14"/>
      <c r="AV4163" s="14"/>
      <c r="AW4163" s="14"/>
      <c r="AX4163" s="15"/>
    </row>
    <row r="4164" spans="1:113" ht="12" customHeight="1">
      <c r="A4164" s="8"/>
      <c r="B4164" s="108" t="s">
        <v>519</v>
      </c>
      <c r="C4164" s="109"/>
      <c r="D4164" s="109"/>
      <c r="E4164" s="109"/>
      <c r="F4164" s="109"/>
      <c r="G4164" s="109"/>
      <c r="H4164" s="109"/>
      <c r="I4164" s="109"/>
      <c r="J4164" s="109"/>
      <c r="K4164" s="109"/>
      <c r="L4164" s="109"/>
      <c r="M4164" s="109"/>
      <c r="N4164" s="109"/>
      <c r="O4164" s="109"/>
      <c r="P4164" s="109"/>
      <c r="Q4164" s="109"/>
      <c r="R4164" s="109"/>
      <c r="S4164" s="109"/>
      <c r="T4164" s="109"/>
      <c r="U4164" s="109"/>
      <c r="V4164" s="109"/>
      <c r="W4164" s="109"/>
      <c r="X4164" s="109"/>
      <c r="Y4164" s="109"/>
      <c r="Z4164" s="109"/>
      <c r="AA4164" s="109"/>
      <c r="AB4164" s="109"/>
      <c r="AC4164" s="109"/>
      <c r="AD4164" s="109"/>
      <c r="AE4164" s="109"/>
      <c r="AF4164" s="109"/>
      <c r="AG4164" s="109"/>
      <c r="AH4164" s="109"/>
      <c r="AI4164" s="109"/>
      <c r="AJ4164" s="109"/>
      <c r="AK4164" s="109"/>
      <c r="AL4164" s="109"/>
      <c r="AM4164" s="109"/>
      <c r="AN4164" s="109"/>
      <c r="AO4164" s="109"/>
      <c r="AP4164" s="109"/>
      <c r="AQ4164" s="109"/>
      <c r="AR4164" s="109"/>
      <c r="AS4164" s="109"/>
      <c r="AT4164" s="109"/>
      <c r="AU4164" s="109"/>
      <c r="AV4164" s="109"/>
      <c r="AW4164" s="109"/>
      <c r="AX4164" s="110"/>
    </row>
    <row r="4165" spans="1:113" ht="12" customHeight="1">
      <c r="A4165" s="8"/>
      <c r="B4165" s="108"/>
      <c r="C4165" s="109"/>
      <c r="D4165" s="109"/>
      <c r="E4165" s="109"/>
      <c r="F4165" s="109"/>
      <c r="G4165" s="109"/>
      <c r="H4165" s="109"/>
      <c r="I4165" s="109"/>
      <c r="J4165" s="109"/>
      <c r="K4165" s="109"/>
      <c r="L4165" s="109"/>
      <c r="M4165" s="109"/>
      <c r="N4165" s="109"/>
      <c r="O4165" s="109"/>
      <c r="P4165" s="109"/>
      <c r="Q4165" s="109"/>
      <c r="R4165" s="109"/>
      <c r="S4165" s="109"/>
      <c r="T4165" s="109"/>
      <c r="U4165" s="109"/>
      <c r="V4165" s="109"/>
      <c r="W4165" s="109"/>
      <c r="X4165" s="109"/>
      <c r="Y4165" s="109"/>
      <c r="Z4165" s="109"/>
      <c r="AA4165" s="109"/>
      <c r="AB4165" s="109"/>
      <c r="AC4165" s="109"/>
      <c r="AD4165" s="109"/>
      <c r="AE4165" s="109"/>
      <c r="AF4165" s="109"/>
      <c r="AG4165" s="109"/>
      <c r="AH4165" s="109"/>
      <c r="AI4165" s="109"/>
      <c r="AJ4165" s="109"/>
      <c r="AK4165" s="109"/>
      <c r="AL4165" s="109"/>
      <c r="AM4165" s="109"/>
      <c r="AN4165" s="109"/>
      <c r="AO4165" s="109"/>
      <c r="AP4165" s="109"/>
      <c r="AQ4165" s="109"/>
      <c r="AR4165" s="109"/>
      <c r="AS4165" s="109"/>
      <c r="AT4165" s="109"/>
      <c r="AU4165" s="109"/>
      <c r="AV4165" s="109"/>
      <c r="AW4165" s="109"/>
      <c r="AX4165" s="110"/>
      <c r="BC4165" s="16"/>
    </row>
    <row r="4166" spans="1:113" ht="12" customHeight="1">
      <c r="A4166" s="8"/>
      <c r="B4166" s="108"/>
      <c r="C4166" s="109"/>
      <c r="D4166" s="109"/>
      <c r="E4166" s="109"/>
      <c r="F4166" s="109"/>
      <c r="G4166" s="109"/>
      <c r="H4166" s="109"/>
      <c r="I4166" s="109"/>
      <c r="J4166" s="109"/>
      <c r="K4166" s="109"/>
      <c r="L4166" s="109"/>
      <c r="M4166" s="109"/>
      <c r="N4166" s="109"/>
      <c r="O4166" s="109"/>
      <c r="P4166" s="109"/>
      <c r="Q4166" s="109"/>
      <c r="R4166" s="109"/>
      <c r="S4166" s="109"/>
      <c r="T4166" s="109"/>
      <c r="U4166" s="109"/>
      <c r="V4166" s="109"/>
      <c r="W4166" s="109"/>
      <c r="X4166" s="109"/>
      <c r="Y4166" s="109"/>
      <c r="Z4166" s="109"/>
      <c r="AA4166" s="109"/>
      <c r="AB4166" s="109"/>
      <c r="AC4166" s="109"/>
      <c r="AD4166" s="109"/>
      <c r="AE4166" s="109"/>
      <c r="AF4166" s="109"/>
      <c r="AG4166" s="109"/>
      <c r="AH4166" s="109"/>
      <c r="AI4166" s="109"/>
      <c r="AJ4166" s="109"/>
      <c r="AK4166" s="109"/>
      <c r="AL4166" s="109"/>
      <c r="AM4166" s="109"/>
      <c r="AN4166" s="109"/>
      <c r="AO4166" s="109"/>
      <c r="AP4166" s="109"/>
      <c r="AQ4166" s="109"/>
      <c r="AR4166" s="109"/>
      <c r="AS4166" s="109"/>
      <c r="AT4166" s="109"/>
      <c r="AU4166" s="109"/>
      <c r="AV4166" s="109"/>
      <c r="AW4166" s="109"/>
      <c r="AX4166" s="110"/>
    </row>
    <row r="4167" spans="1:113" ht="12" customHeight="1">
      <c r="A4167" s="8"/>
      <c r="B4167" s="108"/>
      <c r="C4167" s="109"/>
      <c r="D4167" s="109"/>
      <c r="E4167" s="109"/>
      <c r="F4167" s="109"/>
      <c r="G4167" s="109"/>
      <c r="H4167" s="109"/>
      <c r="I4167" s="109"/>
      <c r="J4167" s="109"/>
      <c r="K4167" s="109"/>
      <c r="L4167" s="109"/>
      <c r="M4167" s="109"/>
      <c r="N4167" s="109"/>
      <c r="O4167" s="109"/>
      <c r="P4167" s="109"/>
      <c r="Q4167" s="109"/>
      <c r="R4167" s="109"/>
      <c r="S4167" s="109"/>
      <c r="T4167" s="109"/>
      <c r="U4167" s="109"/>
      <c r="V4167" s="109"/>
      <c r="W4167" s="109"/>
      <c r="X4167" s="109"/>
      <c r="Y4167" s="109"/>
      <c r="Z4167" s="109"/>
      <c r="AA4167" s="109"/>
      <c r="AB4167" s="109"/>
      <c r="AC4167" s="109"/>
      <c r="AD4167" s="109"/>
      <c r="AE4167" s="109"/>
      <c r="AF4167" s="109"/>
      <c r="AG4167" s="109"/>
      <c r="AH4167" s="109"/>
      <c r="AI4167" s="109"/>
      <c r="AJ4167" s="109"/>
      <c r="AK4167" s="109"/>
      <c r="AL4167" s="109"/>
      <c r="AM4167" s="109"/>
      <c r="AN4167" s="109"/>
      <c r="AO4167" s="109"/>
      <c r="AP4167" s="109"/>
      <c r="AQ4167" s="109"/>
      <c r="AR4167" s="109"/>
      <c r="AS4167" s="109"/>
      <c r="AT4167" s="109"/>
      <c r="AU4167" s="109"/>
      <c r="AV4167" s="109"/>
      <c r="AW4167" s="109"/>
      <c r="AX4167" s="110"/>
    </row>
    <row r="4168" spans="1:113" ht="12" customHeight="1">
      <c r="A4168" s="8"/>
      <c r="B4168" s="108"/>
      <c r="C4168" s="109"/>
      <c r="D4168" s="109"/>
      <c r="E4168" s="109"/>
      <c r="F4168" s="109"/>
      <c r="G4168" s="109"/>
      <c r="H4168" s="109"/>
      <c r="I4168" s="109"/>
      <c r="J4168" s="109"/>
      <c r="K4168" s="109"/>
      <c r="L4168" s="109"/>
      <c r="M4168" s="109"/>
      <c r="N4168" s="109"/>
      <c r="O4168" s="109"/>
      <c r="P4168" s="109"/>
      <c r="Q4168" s="109"/>
      <c r="R4168" s="109"/>
      <c r="S4168" s="109"/>
      <c r="T4168" s="109"/>
      <c r="U4168" s="109"/>
      <c r="V4168" s="109"/>
      <c r="W4168" s="109"/>
      <c r="X4168" s="109"/>
      <c r="Y4168" s="109"/>
      <c r="Z4168" s="109"/>
      <c r="AA4168" s="109"/>
      <c r="AB4168" s="109"/>
      <c r="AC4168" s="109"/>
      <c r="AD4168" s="109"/>
      <c r="AE4168" s="109"/>
      <c r="AF4168" s="109"/>
      <c r="AG4168" s="109"/>
      <c r="AH4168" s="109"/>
      <c r="AI4168" s="109"/>
      <c r="AJ4168" s="109"/>
      <c r="AK4168" s="109"/>
      <c r="AL4168" s="109"/>
      <c r="AM4168" s="109"/>
      <c r="AN4168" s="109"/>
      <c r="AO4168" s="109"/>
      <c r="AP4168" s="109"/>
      <c r="AQ4168" s="109"/>
      <c r="AR4168" s="109"/>
      <c r="AS4168" s="109"/>
      <c r="AT4168" s="109"/>
      <c r="AU4168" s="109"/>
      <c r="AV4168" s="109"/>
      <c r="AW4168" s="109"/>
      <c r="AX4168" s="110"/>
    </row>
    <row r="4169" spans="1:113" ht="15" thickBot="1">
      <c r="A4169" s="17"/>
      <c r="B4169" s="18"/>
      <c r="C4169" s="19"/>
      <c r="D4169" s="19"/>
      <c r="E4169" s="19"/>
      <c r="F4169" s="19"/>
      <c r="G4169" s="19"/>
      <c r="H4169" s="19"/>
      <c r="I4169" s="19"/>
      <c r="J4169" s="19"/>
      <c r="K4169" s="19"/>
      <c r="L4169" s="19"/>
      <c r="M4169" s="19"/>
      <c r="N4169" s="19"/>
      <c r="O4169" s="19"/>
      <c r="P4169" s="19"/>
      <c r="Q4169" s="19"/>
      <c r="R4169" s="19"/>
      <c r="S4169" s="19"/>
      <c r="T4169" s="19"/>
      <c r="U4169" s="19"/>
      <c r="V4169" s="19"/>
      <c r="W4169" s="19"/>
      <c r="X4169" s="19"/>
      <c r="Y4169" s="19"/>
      <c r="Z4169" s="19"/>
      <c r="AA4169" s="19"/>
      <c r="AB4169" s="19"/>
      <c r="AC4169" s="19"/>
      <c r="AD4169" s="19"/>
      <c r="AE4169" s="19"/>
      <c r="AF4169" s="19"/>
      <c r="AG4169" s="19"/>
      <c r="AH4169" s="19"/>
      <c r="AI4169" s="19"/>
      <c r="AJ4169" s="19"/>
      <c r="AK4169" s="19"/>
      <c r="AL4169" s="19"/>
      <c r="AM4169" s="19"/>
      <c r="AN4169" s="19"/>
      <c r="AO4169" s="19"/>
      <c r="AP4169" s="19"/>
      <c r="AQ4169" s="19"/>
      <c r="AR4169" s="19"/>
      <c r="AS4169" s="19"/>
      <c r="AT4169" s="19"/>
      <c r="AU4169" s="19"/>
      <c r="AV4169" s="19"/>
      <c r="AW4169" s="19"/>
      <c r="AX4169" s="20"/>
    </row>
    <row r="4170" spans="1:113">
      <c r="B4170" s="21"/>
    </row>
    <row r="4171" spans="1:113" ht="15" thickBot="1">
      <c r="A4171" s="11"/>
      <c r="B4171" s="10" t="s">
        <v>3</v>
      </c>
      <c r="C4171" s="8"/>
      <c r="D4171" s="8"/>
      <c r="E4171" s="8"/>
      <c r="F4171" s="8"/>
      <c r="G4171" s="8"/>
      <c r="H4171" s="8"/>
      <c r="I4171" s="8"/>
      <c r="J4171" s="8"/>
      <c r="K4171" s="8"/>
      <c r="L4171" s="9"/>
      <c r="M4171" s="9"/>
      <c r="N4171" s="9"/>
      <c r="O4171" s="9"/>
      <c r="P4171" s="8"/>
      <c r="Q4171" s="8"/>
      <c r="R4171" s="8"/>
      <c r="S4171" s="8"/>
      <c r="T4171" s="8"/>
      <c r="U4171" s="8"/>
      <c r="V4171" s="10"/>
      <c r="W4171" s="10"/>
      <c r="X4171" s="10"/>
      <c r="Y4171" s="10"/>
      <c r="Z4171" s="10"/>
      <c r="AA4171" s="10"/>
      <c r="AB4171" s="10"/>
      <c r="AC4171" s="10"/>
      <c r="AD4171" s="10"/>
      <c r="AE4171" s="10"/>
      <c r="AF4171" s="10"/>
      <c r="AG4171" s="10"/>
      <c r="AH4171" s="10"/>
      <c r="AI4171" s="10"/>
      <c r="AJ4171" s="10"/>
      <c r="AK4171" s="10"/>
      <c r="AL4171" s="10"/>
      <c r="AM4171" s="10"/>
      <c r="AN4171" s="10"/>
      <c r="AO4171" s="10"/>
      <c r="AP4171" s="10"/>
      <c r="AQ4171" s="10"/>
      <c r="AR4171" s="10"/>
      <c r="AS4171" s="10"/>
      <c r="AT4171" s="10"/>
      <c r="AU4171" s="10"/>
      <c r="AV4171" s="10"/>
      <c r="AW4171" s="10"/>
      <c r="AX4171" s="10"/>
      <c r="DI4171" s="6"/>
    </row>
    <row r="4172" spans="1:113" ht="14.25">
      <c r="A4172" s="8"/>
      <c r="B4172" s="12"/>
      <c r="C4172" s="7"/>
      <c r="D4172" s="7"/>
      <c r="E4172" s="7"/>
      <c r="F4172" s="7"/>
      <c r="G4172" s="7"/>
      <c r="H4172" s="7"/>
      <c r="I4172" s="7"/>
      <c r="J4172" s="7"/>
      <c r="K4172" s="7"/>
      <c r="L4172" s="13"/>
      <c r="M4172" s="13"/>
      <c r="N4172" s="13"/>
      <c r="O4172" s="13"/>
      <c r="P4172" s="7"/>
      <c r="Q4172" s="7"/>
      <c r="R4172" s="7"/>
      <c r="S4172" s="7"/>
      <c r="T4172" s="7"/>
      <c r="U4172" s="7"/>
      <c r="V4172" s="14"/>
      <c r="W4172" s="14"/>
      <c r="X4172" s="14"/>
      <c r="Y4172" s="14"/>
      <c r="Z4172" s="14"/>
      <c r="AA4172" s="14"/>
      <c r="AB4172" s="14"/>
      <c r="AC4172" s="14"/>
      <c r="AD4172" s="14"/>
      <c r="AE4172" s="14"/>
      <c r="AF4172" s="14"/>
      <c r="AG4172" s="14"/>
      <c r="AH4172" s="14"/>
      <c r="AI4172" s="14"/>
      <c r="AJ4172" s="14"/>
      <c r="AK4172" s="14"/>
      <c r="AL4172" s="14"/>
      <c r="AM4172" s="14"/>
      <c r="AN4172" s="14"/>
      <c r="AO4172" s="14"/>
      <c r="AP4172" s="14"/>
      <c r="AQ4172" s="14"/>
      <c r="AR4172" s="14"/>
      <c r="AS4172" s="14"/>
      <c r="AT4172" s="14"/>
      <c r="AU4172" s="14"/>
      <c r="AV4172" s="14"/>
      <c r="AW4172" s="14"/>
      <c r="AX4172" s="15"/>
    </row>
    <row r="4173" spans="1:113" ht="12" customHeight="1">
      <c r="A4173" s="8"/>
      <c r="B4173" s="108" t="s">
        <v>520</v>
      </c>
      <c r="C4173" s="109"/>
      <c r="D4173" s="109"/>
      <c r="E4173" s="109"/>
      <c r="F4173" s="109"/>
      <c r="G4173" s="109"/>
      <c r="H4173" s="109"/>
      <c r="I4173" s="109"/>
      <c r="J4173" s="109"/>
      <c r="K4173" s="109"/>
      <c r="L4173" s="109"/>
      <c r="M4173" s="109"/>
      <c r="N4173" s="109"/>
      <c r="O4173" s="109"/>
      <c r="P4173" s="109"/>
      <c r="Q4173" s="109"/>
      <c r="R4173" s="109"/>
      <c r="S4173" s="109"/>
      <c r="T4173" s="109"/>
      <c r="U4173" s="109"/>
      <c r="V4173" s="109"/>
      <c r="W4173" s="109"/>
      <c r="X4173" s="109"/>
      <c r="Y4173" s="109"/>
      <c r="Z4173" s="109"/>
      <c r="AA4173" s="109"/>
      <c r="AB4173" s="109"/>
      <c r="AC4173" s="109"/>
      <c r="AD4173" s="109"/>
      <c r="AE4173" s="109"/>
      <c r="AF4173" s="109"/>
      <c r="AG4173" s="109"/>
      <c r="AH4173" s="109"/>
      <c r="AI4173" s="109"/>
      <c r="AJ4173" s="109"/>
      <c r="AK4173" s="109"/>
      <c r="AL4173" s="109"/>
      <c r="AM4173" s="109"/>
      <c r="AN4173" s="109"/>
      <c r="AO4173" s="109"/>
      <c r="AP4173" s="109"/>
      <c r="AQ4173" s="109"/>
      <c r="AR4173" s="109"/>
      <c r="AS4173" s="109"/>
      <c r="AT4173" s="109"/>
      <c r="AU4173" s="109"/>
      <c r="AV4173" s="109"/>
      <c r="AW4173" s="109"/>
      <c r="AX4173" s="110"/>
    </row>
    <row r="4174" spans="1:113" ht="12" customHeight="1">
      <c r="A4174" s="8"/>
      <c r="B4174" s="108"/>
      <c r="C4174" s="109"/>
      <c r="D4174" s="109"/>
      <c r="E4174" s="109"/>
      <c r="F4174" s="109"/>
      <c r="G4174" s="109"/>
      <c r="H4174" s="109"/>
      <c r="I4174" s="109"/>
      <c r="J4174" s="109"/>
      <c r="K4174" s="109"/>
      <c r="L4174" s="109"/>
      <c r="M4174" s="109"/>
      <c r="N4174" s="109"/>
      <c r="O4174" s="109"/>
      <c r="P4174" s="109"/>
      <c r="Q4174" s="109"/>
      <c r="R4174" s="109"/>
      <c r="S4174" s="109"/>
      <c r="T4174" s="109"/>
      <c r="U4174" s="109"/>
      <c r="V4174" s="109"/>
      <c r="W4174" s="109"/>
      <c r="X4174" s="109"/>
      <c r="Y4174" s="109"/>
      <c r="Z4174" s="109"/>
      <c r="AA4174" s="109"/>
      <c r="AB4174" s="109"/>
      <c r="AC4174" s="109"/>
      <c r="AD4174" s="109"/>
      <c r="AE4174" s="109"/>
      <c r="AF4174" s="109"/>
      <c r="AG4174" s="109"/>
      <c r="AH4174" s="109"/>
      <c r="AI4174" s="109"/>
      <c r="AJ4174" s="109"/>
      <c r="AK4174" s="109"/>
      <c r="AL4174" s="109"/>
      <c r="AM4174" s="109"/>
      <c r="AN4174" s="109"/>
      <c r="AO4174" s="109"/>
      <c r="AP4174" s="109"/>
      <c r="AQ4174" s="109"/>
      <c r="AR4174" s="109"/>
      <c r="AS4174" s="109"/>
      <c r="AT4174" s="109"/>
      <c r="AU4174" s="109"/>
      <c r="AV4174" s="109"/>
      <c r="AW4174" s="109"/>
      <c r="AX4174" s="110"/>
    </row>
    <row r="4175" spans="1:113" ht="12" customHeight="1">
      <c r="A4175" s="8"/>
      <c r="B4175" s="108"/>
      <c r="C4175" s="109"/>
      <c r="D4175" s="109"/>
      <c r="E4175" s="109"/>
      <c r="F4175" s="109"/>
      <c r="G4175" s="109"/>
      <c r="H4175" s="109"/>
      <c r="I4175" s="109"/>
      <c r="J4175" s="109"/>
      <c r="K4175" s="109"/>
      <c r="L4175" s="109"/>
      <c r="M4175" s="109"/>
      <c r="N4175" s="109"/>
      <c r="O4175" s="109"/>
      <c r="P4175" s="109"/>
      <c r="Q4175" s="109"/>
      <c r="R4175" s="109"/>
      <c r="S4175" s="109"/>
      <c r="T4175" s="109"/>
      <c r="U4175" s="109"/>
      <c r="V4175" s="109"/>
      <c r="W4175" s="109"/>
      <c r="X4175" s="109"/>
      <c r="Y4175" s="109"/>
      <c r="Z4175" s="109"/>
      <c r="AA4175" s="109"/>
      <c r="AB4175" s="109"/>
      <c r="AC4175" s="109"/>
      <c r="AD4175" s="109"/>
      <c r="AE4175" s="109"/>
      <c r="AF4175" s="109"/>
      <c r="AG4175" s="109"/>
      <c r="AH4175" s="109"/>
      <c r="AI4175" s="109"/>
      <c r="AJ4175" s="109"/>
      <c r="AK4175" s="109"/>
      <c r="AL4175" s="109"/>
      <c r="AM4175" s="109"/>
      <c r="AN4175" s="109"/>
      <c r="AO4175" s="109"/>
      <c r="AP4175" s="109"/>
      <c r="AQ4175" s="109"/>
      <c r="AR4175" s="109"/>
      <c r="AS4175" s="109"/>
      <c r="AT4175" s="109"/>
      <c r="AU4175" s="109"/>
      <c r="AV4175" s="109"/>
      <c r="AW4175" s="109"/>
      <c r="AX4175" s="110"/>
      <c r="BC4175" s="16"/>
    </row>
    <row r="4176" spans="1:113" ht="12" customHeight="1">
      <c r="A4176" s="8"/>
      <c r="B4176" s="108"/>
      <c r="C4176" s="109"/>
      <c r="D4176" s="109"/>
      <c r="E4176" s="109"/>
      <c r="F4176" s="109"/>
      <c r="G4176" s="109"/>
      <c r="H4176" s="109"/>
      <c r="I4176" s="109"/>
      <c r="J4176" s="109"/>
      <c r="K4176" s="109"/>
      <c r="L4176" s="109"/>
      <c r="M4176" s="109"/>
      <c r="N4176" s="109"/>
      <c r="O4176" s="109"/>
      <c r="P4176" s="109"/>
      <c r="Q4176" s="109"/>
      <c r="R4176" s="109"/>
      <c r="S4176" s="109"/>
      <c r="T4176" s="109"/>
      <c r="U4176" s="109"/>
      <c r="V4176" s="109"/>
      <c r="W4176" s="109"/>
      <c r="X4176" s="109"/>
      <c r="Y4176" s="109"/>
      <c r="Z4176" s="109"/>
      <c r="AA4176" s="109"/>
      <c r="AB4176" s="109"/>
      <c r="AC4176" s="109"/>
      <c r="AD4176" s="109"/>
      <c r="AE4176" s="109"/>
      <c r="AF4176" s="109"/>
      <c r="AG4176" s="109"/>
      <c r="AH4176" s="109"/>
      <c r="AI4176" s="109"/>
      <c r="AJ4176" s="109"/>
      <c r="AK4176" s="109"/>
      <c r="AL4176" s="109"/>
      <c r="AM4176" s="109"/>
      <c r="AN4176" s="109"/>
      <c r="AO4176" s="109"/>
      <c r="AP4176" s="109"/>
      <c r="AQ4176" s="109"/>
      <c r="AR4176" s="109"/>
      <c r="AS4176" s="109"/>
      <c r="AT4176" s="109"/>
      <c r="AU4176" s="109"/>
      <c r="AV4176" s="109"/>
      <c r="AW4176" s="109"/>
      <c r="AX4176" s="110"/>
    </row>
    <row r="4177" spans="1:251" ht="12" customHeight="1">
      <c r="A4177" s="8"/>
      <c r="B4177" s="108"/>
      <c r="C4177" s="109"/>
      <c r="D4177" s="109"/>
      <c r="E4177" s="109"/>
      <c r="F4177" s="109"/>
      <c r="G4177" s="109"/>
      <c r="H4177" s="109"/>
      <c r="I4177" s="109"/>
      <c r="J4177" s="109"/>
      <c r="K4177" s="109"/>
      <c r="L4177" s="109"/>
      <c r="M4177" s="109"/>
      <c r="N4177" s="109"/>
      <c r="O4177" s="109"/>
      <c r="P4177" s="109"/>
      <c r="Q4177" s="109"/>
      <c r="R4177" s="109"/>
      <c r="S4177" s="109"/>
      <c r="T4177" s="109"/>
      <c r="U4177" s="109"/>
      <c r="V4177" s="109"/>
      <c r="W4177" s="109"/>
      <c r="X4177" s="109"/>
      <c r="Y4177" s="109"/>
      <c r="Z4177" s="109"/>
      <c r="AA4177" s="109"/>
      <c r="AB4177" s="109"/>
      <c r="AC4177" s="109"/>
      <c r="AD4177" s="109"/>
      <c r="AE4177" s="109"/>
      <c r="AF4177" s="109"/>
      <c r="AG4177" s="109"/>
      <c r="AH4177" s="109"/>
      <c r="AI4177" s="109"/>
      <c r="AJ4177" s="109"/>
      <c r="AK4177" s="109"/>
      <c r="AL4177" s="109"/>
      <c r="AM4177" s="109"/>
      <c r="AN4177" s="109"/>
      <c r="AO4177" s="109"/>
      <c r="AP4177" s="109"/>
      <c r="AQ4177" s="109"/>
      <c r="AR4177" s="109"/>
      <c r="AS4177" s="109"/>
      <c r="AT4177" s="109"/>
      <c r="AU4177" s="109"/>
      <c r="AV4177" s="109"/>
      <c r="AW4177" s="109"/>
      <c r="AX4177" s="110"/>
    </row>
    <row r="4178" spans="1:251" ht="12" customHeight="1">
      <c r="A4178" s="8"/>
      <c r="B4178" s="108"/>
      <c r="C4178" s="109"/>
      <c r="D4178" s="109"/>
      <c r="E4178" s="109"/>
      <c r="F4178" s="109"/>
      <c r="G4178" s="109"/>
      <c r="H4178" s="109"/>
      <c r="I4178" s="109"/>
      <c r="J4178" s="109"/>
      <c r="K4178" s="109"/>
      <c r="L4178" s="109"/>
      <c r="M4178" s="109"/>
      <c r="N4178" s="109"/>
      <c r="O4178" s="109"/>
      <c r="P4178" s="109"/>
      <c r="Q4178" s="109"/>
      <c r="R4178" s="109"/>
      <c r="S4178" s="109"/>
      <c r="T4178" s="109"/>
      <c r="U4178" s="109"/>
      <c r="V4178" s="109"/>
      <c r="W4178" s="109"/>
      <c r="X4178" s="109"/>
      <c r="Y4178" s="109"/>
      <c r="Z4178" s="109"/>
      <c r="AA4178" s="109"/>
      <c r="AB4178" s="109"/>
      <c r="AC4178" s="109"/>
      <c r="AD4178" s="109"/>
      <c r="AE4178" s="109"/>
      <c r="AF4178" s="109"/>
      <c r="AG4178" s="109"/>
      <c r="AH4178" s="109"/>
      <c r="AI4178" s="109"/>
      <c r="AJ4178" s="109"/>
      <c r="AK4178" s="109"/>
      <c r="AL4178" s="109"/>
      <c r="AM4178" s="109"/>
      <c r="AN4178" s="109"/>
      <c r="AO4178" s="109"/>
      <c r="AP4178" s="109"/>
      <c r="AQ4178" s="109"/>
      <c r="AR4178" s="109"/>
      <c r="AS4178" s="109"/>
      <c r="AT4178" s="109"/>
      <c r="AU4178" s="109"/>
      <c r="AV4178" s="109"/>
      <c r="AW4178" s="109"/>
      <c r="AX4178" s="110"/>
    </row>
    <row r="4179" spans="1:251" ht="15" thickBot="1">
      <c r="A4179" s="17"/>
      <c r="B4179" s="18"/>
      <c r="C4179" s="19"/>
      <c r="D4179" s="19"/>
      <c r="E4179" s="19"/>
      <c r="F4179" s="19"/>
      <c r="G4179" s="19"/>
      <c r="H4179" s="19"/>
      <c r="I4179" s="19"/>
      <c r="J4179" s="19"/>
      <c r="K4179" s="19"/>
      <c r="L4179" s="19"/>
      <c r="M4179" s="19"/>
      <c r="N4179" s="19"/>
      <c r="O4179" s="19"/>
      <c r="P4179" s="19"/>
      <c r="Q4179" s="19"/>
      <c r="R4179" s="19"/>
      <c r="S4179" s="19"/>
      <c r="T4179" s="19"/>
      <c r="U4179" s="19"/>
      <c r="V4179" s="19"/>
      <c r="W4179" s="19"/>
      <c r="X4179" s="19"/>
      <c r="Y4179" s="19"/>
      <c r="Z4179" s="19"/>
      <c r="AA4179" s="19"/>
      <c r="AB4179" s="19"/>
      <c r="AC4179" s="19"/>
      <c r="AD4179" s="19"/>
      <c r="AE4179" s="19"/>
      <c r="AF4179" s="19"/>
      <c r="AG4179" s="19"/>
      <c r="AH4179" s="19"/>
      <c r="AI4179" s="19"/>
      <c r="AJ4179" s="19"/>
      <c r="AK4179" s="19"/>
      <c r="AL4179" s="19"/>
      <c r="AM4179" s="19"/>
      <c r="AN4179" s="19"/>
      <c r="AO4179" s="19"/>
      <c r="AP4179" s="19"/>
      <c r="AQ4179" s="19"/>
      <c r="AR4179" s="19"/>
      <c r="AS4179" s="19"/>
      <c r="AT4179" s="19"/>
      <c r="AU4179" s="19"/>
      <c r="AV4179" s="19"/>
      <c r="AW4179" s="19"/>
      <c r="AX4179" s="20"/>
    </row>
    <row r="4180" spans="1:251">
      <c r="B4180" s="21"/>
    </row>
    <row r="4181" spans="1:251" ht="14.25">
      <c r="B4181" s="10" t="s">
        <v>4</v>
      </c>
      <c r="C4181" s="8"/>
      <c r="D4181" s="8"/>
      <c r="E4181" s="8"/>
      <c r="F4181" s="8"/>
      <c r="G4181" s="8"/>
      <c r="H4181" s="8"/>
      <c r="I4181" s="8"/>
      <c r="J4181" s="8"/>
      <c r="K4181" s="8"/>
      <c r="L4181" s="9"/>
      <c r="M4181" s="9"/>
      <c r="N4181" s="9"/>
      <c r="O4181" s="9"/>
      <c r="P4181" s="8"/>
      <c r="Q4181" s="8"/>
      <c r="R4181" s="8"/>
      <c r="S4181" s="8"/>
      <c r="T4181" s="8"/>
      <c r="U4181" s="8"/>
      <c r="V4181" s="10"/>
      <c r="W4181" s="10"/>
      <c r="X4181" s="10"/>
      <c r="Y4181" s="10"/>
      <c r="Z4181" s="10"/>
      <c r="AA4181" s="10"/>
      <c r="AB4181" s="10"/>
      <c r="AC4181" s="10"/>
      <c r="AD4181" s="10"/>
      <c r="AE4181" s="10"/>
      <c r="AF4181" s="10"/>
      <c r="AG4181" s="10"/>
      <c r="AH4181" s="10"/>
      <c r="AI4181" s="10"/>
      <c r="AJ4181" s="10"/>
      <c r="AK4181" s="10"/>
      <c r="AL4181" s="10"/>
      <c r="AM4181" s="10"/>
      <c r="AN4181" s="10"/>
      <c r="AO4181" s="10"/>
      <c r="AP4181" s="10"/>
      <c r="AQ4181" s="10"/>
      <c r="AR4181" s="10"/>
      <c r="AS4181" s="10"/>
      <c r="AT4181" s="10"/>
      <c r="AU4181" s="10"/>
      <c r="AV4181" s="10"/>
      <c r="AW4181" s="10"/>
      <c r="AX4181" s="10"/>
    </row>
    <row r="4182" spans="1:251" ht="15" thickBot="1">
      <c r="B4182" s="8"/>
      <c r="C4182" s="8"/>
      <c r="D4182" s="8"/>
      <c r="E4182" s="8"/>
      <c r="F4182" s="8"/>
      <c r="G4182" s="8"/>
      <c r="H4182" s="8"/>
      <c r="I4182" s="8"/>
      <c r="J4182" s="8"/>
      <c r="K4182" s="8"/>
      <c r="L4182" s="9"/>
      <c r="M4182" s="9"/>
      <c r="N4182" s="9"/>
      <c r="O4182" s="9"/>
      <c r="P4182" s="8"/>
      <c r="Q4182" s="8"/>
      <c r="R4182" s="8"/>
      <c r="S4182" s="8"/>
      <c r="T4182" s="8"/>
      <c r="U4182" s="8"/>
      <c r="V4182" s="10"/>
      <c r="W4182" s="10"/>
      <c r="X4182" s="10"/>
      <c r="Y4182" s="10"/>
      <c r="Z4182" s="10"/>
      <c r="AA4182" s="10"/>
      <c r="AB4182" s="10"/>
      <c r="AC4182" s="10"/>
      <c r="AD4182" s="10"/>
      <c r="AE4182" s="10"/>
      <c r="AF4182" s="10"/>
      <c r="AG4182" s="10"/>
      <c r="AH4182" s="10"/>
      <c r="AI4182" s="10"/>
      <c r="AJ4182" s="10"/>
      <c r="AK4182" s="10"/>
      <c r="AL4182" s="10"/>
      <c r="AM4182" s="10"/>
      <c r="AN4182" s="10"/>
      <c r="AO4182" s="10"/>
      <c r="AP4182" s="10"/>
      <c r="AQ4182" s="10"/>
      <c r="AR4182" s="10"/>
      <c r="AS4182" s="10"/>
      <c r="AT4182" s="10"/>
      <c r="AU4182" s="10"/>
      <c r="AV4182" s="10"/>
      <c r="AW4182" s="10"/>
      <c r="AX4182" s="22" t="s">
        <v>5</v>
      </c>
    </row>
    <row r="4183" spans="1:251" s="16" customFormat="1" ht="13.5" customHeight="1">
      <c r="A4183" s="8"/>
      <c r="B4183" s="111" t="s">
        <v>6</v>
      </c>
      <c r="C4183" s="112"/>
      <c r="D4183" s="112"/>
      <c r="E4183" s="112"/>
      <c r="F4183" s="112"/>
      <c r="G4183" s="112"/>
      <c r="H4183" s="112"/>
      <c r="I4183" s="112"/>
      <c r="J4183" s="112"/>
      <c r="K4183" s="112"/>
      <c r="L4183" s="112"/>
      <c r="M4183" s="112"/>
      <c r="N4183" s="112"/>
      <c r="O4183" s="112"/>
      <c r="P4183" s="112"/>
      <c r="Q4183" s="112"/>
      <c r="R4183" s="112"/>
      <c r="S4183" s="112"/>
      <c r="T4183" s="112"/>
      <c r="U4183" s="112"/>
      <c r="V4183" s="112"/>
      <c r="W4183" s="112"/>
      <c r="X4183" s="112"/>
      <c r="Y4183" s="112"/>
      <c r="Z4183" s="113"/>
      <c r="AA4183" s="117" t="s">
        <v>9</v>
      </c>
      <c r="AB4183" s="112"/>
      <c r="AC4183" s="112"/>
      <c r="AD4183" s="112"/>
      <c r="AE4183" s="112"/>
      <c r="AF4183" s="112"/>
      <c r="AG4183" s="112"/>
      <c r="AH4183" s="112"/>
      <c r="AI4183" s="113"/>
      <c r="AJ4183" s="117" t="s">
        <v>10</v>
      </c>
      <c r="AK4183" s="112"/>
      <c r="AL4183" s="112"/>
      <c r="AM4183" s="112"/>
      <c r="AN4183" s="112"/>
      <c r="AO4183" s="112"/>
      <c r="AP4183" s="112"/>
      <c r="AQ4183" s="112"/>
      <c r="AR4183" s="113"/>
      <c r="AS4183" s="117" t="s">
        <v>7</v>
      </c>
      <c r="AT4183" s="112"/>
      <c r="AU4183" s="112"/>
      <c r="AV4183" s="112"/>
      <c r="AW4183" s="112"/>
      <c r="AX4183" s="119"/>
      <c r="AY4183" s="2"/>
      <c r="AZ4183" s="2"/>
      <c r="BA4183" s="2"/>
      <c r="BB4183" s="2"/>
      <c r="BC4183" s="2"/>
      <c r="BD4183" s="2"/>
      <c r="BE4183" s="2"/>
      <c r="BF4183" s="2"/>
      <c r="BG4183" s="2"/>
      <c r="BH4183" s="2"/>
      <c r="BI4183" s="2"/>
      <c r="BJ4183" s="2"/>
      <c r="BK4183" s="2"/>
      <c r="BL4183" s="2"/>
      <c r="BM4183" s="2"/>
      <c r="BN4183" s="2"/>
      <c r="BO4183" s="2"/>
      <c r="BP4183" s="2"/>
      <c r="BQ4183" s="2"/>
      <c r="BR4183" s="2"/>
      <c r="BS4183" s="2"/>
      <c r="BT4183" s="2"/>
      <c r="BU4183" s="2"/>
      <c r="BV4183" s="2"/>
      <c r="BW4183" s="2"/>
      <c r="BX4183" s="2"/>
      <c r="BY4183" s="2"/>
      <c r="BZ4183" s="2"/>
      <c r="CA4183" s="2"/>
      <c r="CB4183" s="2"/>
      <c r="CC4183" s="2"/>
      <c r="CD4183" s="2"/>
      <c r="CE4183" s="2"/>
      <c r="CF4183" s="2"/>
      <c r="CG4183" s="2"/>
      <c r="CH4183" s="2"/>
      <c r="CI4183" s="2"/>
      <c r="CJ4183" s="2"/>
      <c r="CK4183" s="2"/>
      <c r="CL4183" s="2"/>
      <c r="CM4183" s="2"/>
      <c r="CN4183" s="2"/>
      <c r="CO4183" s="2"/>
      <c r="CP4183" s="2"/>
      <c r="CQ4183" s="2"/>
      <c r="CR4183" s="2"/>
      <c r="CS4183" s="2"/>
      <c r="CT4183" s="2"/>
      <c r="CU4183" s="2"/>
      <c r="CV4183" s="2"/>
      <c r="CW4183" s="2"/>
      <c r="CX4183" s="2"/>
      <c r="CY4183" s="2"/>
      <c r="CZ4183" s="2"/>
      <c r="DA4183" s="2"/>
      <c r="DB4183" s="2"/>
      <c r="DC4183" s="2"/>
      <c r="DD4183" s="2"/>
      <c r="DE4183" s="2"/>
      <c r="DF4183" s="2"/>
      <c r="DG4183" s="2"/>
      <c r="DH4183" s="2"/>
      <c r="DI4183" s="2"/>
      <c r="DJ4183" s="2"/>
      <c r="DK4183" s="2"/>
      <c r="DL4183" s="2"/>
      <c r="DM4183" s="2"/>
      <c r="DN4183" s="2"/>
      <c r="DO4183" s="2"/>
      <c r="DP4183" s="2"/>
      <c r="DQ4183" s="2"/>
      <c r="DR4183" s="2"/>
      <c r="DS4183" s="2"/>
      <c r="DT4183" s="2"/>
      <c r="DU4183" s="2"/>
      <c r="DV4183" s="2"/>
      <c r="DW4183" s="2"/>
      <c r="DX4183" s="2"/>
      <c r="DY4183" s="2"/>
      <c r="DZ4183" s="2"/>
      <c r="EA4183" s="2"/>
      <c r="EB4183" s="2"/>
      <c r="EC4183" s="2"/>
      <c r="ED4183" s="2"/>
      <c r="EE4183" s="2"/>
      <c r="EF4183" s="2"/>
      <c r="EG4183" s="2"/>
      <c r="EH4183" s="2"/>
      <c r="EI4183" s="2"/>
      <c r="EJ4183" s="2"/>
      <c r="EK4183" s="2"/>
      <c r="EL4183" s="2"/>
      <c r="EM4183" s="2"/>
      <c r="EN4183" s="2"/>
      <c r="EO4183" s="2"/>
      <c r="EP4183" s="2"/>
      <c r="EQ4183" s="2"/>
      <c r="ER4183" s="2"/>
      <c r="ES4183" s="2"/>
      <c r="ET4183" s="2"/>
      <c r="EU4183" s="2"/>
      <c r="EV4183" s="2"/>
      <c r="EW4183" s="2"/>
      <c r="EX4183" s="2"/>
      <c r="EY4183" s="2"/>
      <c r="EZ4183" s="2"/>
      <c r="FA4183" s="2"/>
      <c r="FB4183" s="2"/>
      <c r="FC4183" s="2"/>
      <c r="FD4183" s="2"/>
      <c r="FE4183" s="2"/>
      <c r="FF4183" s="2"/>
      <c r="FG4183" s="2"/>
      <c r="FH4183" s="2"/>
      <c r="FI4183" s="2"/>
      <c r="FJ4183" s="2"/>
      <c r="FK4183" s="2"/>
      <c r="FL4183" s="2"/>
      <c r="FM4183" s="2"/>
      <c r="FN4183" s="2"/>
      <c r="FO4183" s="2"/>
      <c r="FP4183" s="2"/>
      <c r="FQ4183" s="2"/>
      <c r="FR4183" s="2"/>
      <c r="FS4183" s="2"/>
      <c r="FT4183" s="2"/>
      <c r="FU4183" s="2"/>
      <c r="FV4183" s="2"/>
      <c r="FW4183" s="2"/>
      <c r="FX4183" s="2"/>
      <c r="FY4183" s="2"/>
      <c r="FZ4183" s="2"/>
      <c r="GA4183" s="2"/>
      <c r="GB4183" s="2"/>
      <c r="GC4183" s="2"/>
      <c r="GD4183" s="2"/>
      <c r="GE4183" s="2"/>
      <c r="GF4183" s="2"/>
      <c r="GG4183" s="2"/>
      <c r="GH4183" s="2"/>
      <c r="GI4183" s="2"/>
      <c r="GJ4183" s="2"/>
      <c r="GK4183" s="2"/>
      <c r="GL4183" s="2"/>
      <c r="GM4183" s="2"/>
      <c r="GN4183" s="2"/>
      <c r="GO4183" s="2"/>
      <c r="GP4183" s="2"/>
      <c r="GQ4183" s="2"/>
      <c r="GR4183" s="2"/>
      <c r="GS4183" s="2"/>
      <c r="GT4183" s="2"/>
      <c r="GU4183" s="2"/>
      <c r="GV4183" s="2"/>
      <c r="GW4183" s="2"/>
      <c r="GX4183" s="2"/>
      <c r="GY4183" s="2"/>
      <c r="GZ4183" s="2"/>
      <c r="HA4183" s="2"/>
      <c r="HB4183" s="2"/>
      <c r="HC4183" s="2"/>
      <c r="HD4183" s="2"/>
      <c r="HE4183" s="2"/>
      <c r="HF4183" s="2"/>
      <c r="HG4183" s="2"/>
      <c r="HH4183" s="2"/>
      <c r="HI4183" s="2"/>
      <c r="HJ4183" s="2"/>
      <c r="HK4183" s="2"/>
      <c r="HL4183" s="2"/>
      <c r="HM4183" s="2"/>
      <c r="HN4183" s="2"/>
      <c r="HO4183" s="2"/>
      <c r="HP4183" s="2"/>
      <c r="HQ4183" s="2"/>
      <c r="HR4183" s="2"/>
      <c r="HS4183" s="2"/>
      <c r="HT4183" s="2"/>
      <c r="HU4183" s="2"/>
      <c r="HV4183" s="2"/>
      <c r="HW4183" s="2"/>
      <c r="HX4183" s="2"/>
      <c r="HY4183" s="2"/>
      <c r="HZ4183" s="2"/>
      <c r="IA4183" s="2"/>
      <c r="IB4183" s="2"/>
      <c r="IC4183" s="2"/>
      <c r="ID4183" s="2"/>
      <c r="IE4183" s="2"/>
      <c r="IF4183" s="2"/>
      <c r="IG4183" s="2"/>
      <c r="IH4183" s="2"/>
      <c r="II4183" s="2"/>
      <c r="IJ4183" s="2"/>
      <c r="IK4183" s="2"/>
      <c r="IL4183" s="2"/>
      <c r="IM4183" s="2"/>
      <c r="IN4183" s="2"/>
      <c r="IO4183" s="2"/>
      <c r="IP4183" s="2"/>
      <c r="IQ4183" s="2"/>
    </row>
    <row r="4184" spans="1:251" s="16" customFormat="1" ht="13.5">
      <c r="A4184" s="8"/>
      <c r="B4184" s="114"/>
      <c r="C4184" s="115"/>
      <c r="D4184" s="115"/>
      <c r="E4184" s="115"/>
      <c r="F4184" s="115"/>
      <c r="G4184" s="115"/>
      <c r="H4184" s="115"/>
      <c r="I4184" s="115"/>
      <c r="J4184" s="115"/>
      <c r="K4184" s="115"/>
      <c r="L4184" s="115"/>
      <c r="M4184" s="115"/>
      <c r="N4184" s="115"/>
      <c r="O4184" s="115"/>
      <c r="P4184" s="115"/>
      <c r="Q4184" s="115"/>
      <c r="R4184" s="115"/>
      <c r="S4184" s="115"/>
      <c r="T4184" s="115"/>
      <c r="U4184" s="115"/>
      <c r="V4184" s="115"/>
      <c r="W4184" s="115"/>
      <c r="X4184" s="115"/>
      <c r="Y4184" s="115"/>
      <c r="Z4184" s="116"/>
      <c r="AA4184" s="118"/>
      <c r="AB4184" s="115"/>
      <c r="AC4184" s="115"/>
      <c r="AD4184" s="115"/>
      <c r="AE4184" s="115"/>
      <c r="AF4184" s="115"/>
      <c r="AG4184" s="115"/>
      <c r="AH4184" s="115"/>
      <c r="AI4184" s="116"/>
      <c r="AJ4184" s="118"/>
      <c r="AK4184" s="115"/>
      <c r="AL4184" s="115"/>
      <c r="AM4184" s="115"/>
      <c r="AN4184" s="115"/>
      <c r="AO4184" s="115"/>
      <c r="AP4184" s="115"/>
      <c r="AQ4184" s="115"/>
      <c r="AR4184" s="116"/>
      <c r="AS4184" s="118"/>
      <c r="AT4184" s="115"/>
      <c r="AU4184" s="115"/>
      <c r="AV4184" s="115"/>
      <c r="AW4184" s="115"/>
      <c r="AX4184" s="120"/>
      <c r="AY4184" s="2"/>
      <c r="AZ4184" s="2"/>
      <c r="BA4184" s="2"/>
      <c r="BB4184" s="23"/>
      <c r="BC4184" s="24"/>
      <c r="BE4184" s="2"/>
      <c r="BF4184" s="2"/>
      <c r="BG4184" s="2"/>
      <c r="BH4184" s="2"/>
      <c r="BI4184" s="2"/>
      <c r="BJ4184" s="2"/>
      <c r="BK4184" s="2"/>
      <c r="BL4184" s="2"/>
      <c r="BM4184" s="2"/>
      <c r="BN4184" s="2"/>
      <c r="BO4184" s="2"/>
      <c r="BP4184" s="2"/>
      <c r="BQ4184" s="2"/>
      <c r="BR4184" s="2"/>
      <c r="BS4184" s="2"/>
      <c r="BT4184" s="2"/>
      <c r="BU4184" s="2"/>
      <c r="BV4184" s="2"/>
      <c r="BW4184" s="2"/>
      <c r="BX4184" s="2"/>
      <c r="BY4184" s="2"/>
      <c r="BZ4184" s="2"/>
      <c r="CA4184" s="2"/>
      <c r="CB4184" s="2"/>
      <c r="CC4184" s="2"/>
      <c r="CD4184" s="2"/>
      <c r="CE4184" s="2"/>
      <c r="CF4184" s="2"/>
      <c r="CG4184" s="2"/>
      <c r="CH4184" s="2"/>
      <c r="CI4184" s="2"/>
      <c r="CJ4184" s="2"/>
      <c r="CK4184" s="2"/>
      <c r="CL4184" s="2"/>
      <c r="CM4184" s="2"/>
      <c r="CN4184" s="2"/>
      <c r="CO4184" s="2"/>
      <c r="CP4184" s="2"/>
      <c r="CQ4184" s="2"/>
      <c r="CR4184" s="2"/>
      <c r="CS4184" s="2"/>
      <c r="CT4184" s="2"/>
      <c r="CU4184" s="2"/>
      <c r="CV4184" s="2"/>
      <c r="CW4184" s="2"/>
      <c r="CX4184" s="2"/>
      <c r="CY4184" s="2"/>
      <c r="CZ4184" s="2"/>
      <c r="DA4184" s="2"/>
      <c r="DB4184" s="2"/>
      <c r="DC4184" s="2"/>
      <c r="DD4184" s="2"/>
      <c r="DE4184" s="2"/>
      <c r="DF4184" s="2"/>
      <c r="DG4184" s="2"/>
      <c r="DH4184" s="2"/>
      <c r="DI4184" s="2"/>
      <c r="DJ4184" s="2"/>
      <c r="DK4184" s="2"/>
      <c r="DL4184" s="2"/>
      <c r="DM4184" s="2"/>
      <c r="DN4184" s="2"/>
      <c r="DO4184" s="2"/>
      <c r="DP4184" s="2"/>
      <c r="DQ4184" s="2"/>
      <c r="DR4184" s="2"/>
      <c r="DS4184" s="2"/>
      <c r="DT4184" s="2"/>
      <c r="DU4184" s="2"/>
      <c r="DV4184" s="2"/>
      <c r="DW4184" s="2"/>
      <c r="DX4184" s="2"/>
      <c r="DY4184" s="2"/>
      <c r="DZ4184" s="2"/>
      <c r="EA4184" s="2"/>
      <c r="EB4184" s="2"/>
      <c r="EC4184" s="2"/>
      <c r="ED4184" s="2"/>
      <c r="EE4184" s="2"/>
      <c r="EF4184" s="2"/>
      <c r="EG4184" s="2"/>
      <c r="EH4184" s="2"/>
      <c r="EI4184" s="2"/>
      <c r="EJ4184" s="2"/>
      <c r="EK4184" s="2"/>
      <c r="EL4184" s="2"/>
      <c r="EM4184" s="2"/>
      <c r="EN4184" s="2"/>
      <c r="EO4184" s="2"/>
      <c r="EP4184" s="2"/>
      <c r="EQ4184" s="2"/>
      <c r="ER4184" s="2"/>
      <c r="ES4184" s="2"/>
      <c r="ET4184" s="2"/>
      <c r="EU4184" s="2"/>
      <c r="EV4184" s="2"/>
      <c r="EW4184" s="2"/>
      <c r="EX4184" s="2"/>
      <c r="EY4184" s="2"/>
      <c r="EZ4184" s="2"/>
      <c r="FA4184" s="2"/>
      <c r="FB4184" s="2"/>
      <c r="FC4184" s="2"/>
      <c r="FD4184" s="2"/>
      <c r="FE4184" s="2"/>
      <c r="FF4184" s="2"/>
      <c r="FG4184" s="2"/>
      <c r="FH4184" s="2"/>
      <c r="FI4184" s="2"/>
      <c r="FJ4184" s="2"/>
      <c r="FK4184" s="2"/>
      <c r="FL4184" s="2"/>
      <c r="FM4184" s="2"/>
      <c r="FN4184" s="2"/>
      <c r="FO4184" s="2"/>
      <c r="FP4184" s="2"/>
      <c r="FQ4184" s="2"/>
      <c r="FR4184" s="2"/>
      <c r="FS4184" s="2"/>
      <c r="FT4184" s="2"/>
      <c r="FU4184" s="2"/>
      <c r="FV4184" s="2"/>
      <c r="FW4184" s="2"/>
      <c r="FX4184" s="2"/>
      <c r="FY4184" s="2"/>
      <c r="FZ4184" s="2"/>
      <c r="GA4184" s="2"/>
      <c r="GB4184" s="2"/>
      <c r="GC4184" s="2"/>
      <c r="GD4184" s="2"/>
      <c r="GE4184" s="2"/>
      <c r="GF4184" s="2"/>
      <c r="GG4184" s="2"/>
      <c r="GH4184" s="2"/>
      <c r="GI4184" s="2"/>
      <c r="GJ4184" s="2"/>
      <c r="GK4184" s="2"/>
      <c r="GL4184" s="2"/>
      <c r="GM4184" s="2"/>
      <c r="GN4184" s="2"/>
      <c r="GO4184" s="2"/>
      <c r="GP4184" s="2"/>
      <c r="GQ4184" s="2"/>
      <c r="GR4184" s="2"/>
      <c r="GS4184" s="2"/>
      <c r="GT4184" s="2"/>
      <c r="GU4184" s="2"/>
      <c r="GV4184" s="2"/>
      <c r="GW4184" s="2"/>
      <c r="GX4184" s="2"/>
      <c r="GY4184" s="2"/>
      <c r="GZ4184" s="2"/>
      <c r="HA4184" s="2"/>
      <c r="HB4184" s="2"/>
      <c r="HC4184" s="2"/>
      <c r="HD4184" s="2"/>
      <c r="HE4184" s="2"/>
      <c r="HF4184" s="2"/>
      <c r="HG4184" s="2"/>
      <c r="HH4184" s="2"/>
      <c r="HI4184" s="2"/>
      <c r="HJ4184" s="2"/>
      <c r="HK4184" s="2"/>
      <c r="HL4184" s="2"/>
      <c r="HM4184" s="2"/>
      <c r="HN4184" s="2"/>
      <c r="HO4184" s="2"/>
      <c r="HP4184" s="2"/>
      <c r="HQ4184" s="2"/>
      <c r="HR4184" s="2"/>
      <c r="HS4184" s="2"/>
      <c r="HT4184" s="2"/>
      <c r="HU4184" s="2"/>
      <c r="HV4184" s="2"/>
      <c r="HW4184" s="2"/>
      <c r="HX4184" s="2"/>
      <c r="HY4184" s="2"/>
      <c r="HZ4184" s="2"/>
      <c r="IA4184" s="2"/>
      <c r="IB4184" s="2"/>
      <c r="IC4184" s="2"/>
      <c r="ID4184" s="2"/>
      <c r="IE4184" s="2"/>
      <c r="IF4184" s="2"/>
      <c r="IG4184" s="2"/>
      <c r="IH4184" s="2"/>
      <c r="II4184" s="2"/>
      <c r="IJ4184" s="2"/>
      <c r="IK4184" s="2"/>
      <c r="IL4184" s="2"/>
      <c r="IM4184" s="2"/>
      <c r="IN4184" s="2"/>
      <c r="IO4184" s="2"/>
      <c r="IP4184" s="2"/>
      <c r="IQ4184" s="2"/>
    </row>
    <row r="4185" spans="1:251" s="16" customFormat="1" ht="18.75" customHeight="1">
      <c r="A4185" s="8"/>
      <c r="B4185" s="25"/>
      <c r="C4185" s="130" t="s">
        <v>521</v>
      </c>
      <c r="D4185" s="131"/>
      <c r="E4185" s="131"/>
      <c r="F4185" s="131"/>
      <c r="G4185" s="131"/>
      <c r="H4185" s="131"/>
      <c r="I4185" s="131"/>
      <c r="J4185" s="131"/>
      <c r="K4185" s="131"/>
      <c r="L4185" s="131"/>
      <c r="M4185" s="131"/>
      <c r="N4185" s="131"/>
      <c r="O4185" s="131"/>
      <c r="P4185" s="131"/>
      <c r="Q4185" s="131"/>
      <c r="R4185" s="131"/>
      <c r="S4185" s="131"/>
      <c r="T4185" s="131"/>
      <c r="U4185" s="131"/>
      <c r="V4185" s="131"/>
      <c r="W4185" s="131"/>
      <c r="X4185" s="131"/>
      <c r="Y4185" s="131"/>
      <c r="Z4185" s="132"/>
      <c r="AA4185" s="133">
        <v>208257</v>
      </c>
      <c r="AB4185" s="134"/>
      <c r="AC4185" s="134"/>
      <c r="AD4185" s="134"/>
      <c r="AE4185" s="134"/>
      <c r="AF4185" s="134"/>
      <c r="AG4185" s="134"/>
      <c r="AH4185" s="134"/>
      <c r="AI4185" s="135"/>
      <c r="AJ4185" s="133">
        <v>209383</v>
      </c>
      <c r="AK4185" s="134"/>
      <c r="AL4185" s="134"/>
      <c r="AM4185" s="134"/>
      <c r="AN4185" s="134"/>
      <c r="AO4185" s="134"/>
      <c r="AP4185" s="134"/>
      <c r="AQ4185" s="134"/>
      <c r="AR4185" s="135"/>
      <c r="AS4185" s="136"/>
      <c r="AT4185" s="137"/>
      <c r="AU4185" s="137"/>
      <c r="AV4185" s="137"/>
      <c r="AW4185" s="137"/>
      <c r="AX4185" s="138"/>
      <c r="AY4185" s="2"/>
      <c r="AZ4185" s="2"/>
      <c r="BA4185" s="2"/>
      <c r="BB4185" s="2"/>
      <c r="BC4185" s="2"/>
      <c r="BD4185" s="2"/>
      <c r="BE4185" s="2"/>
      <c r="BF4185" s="2"/>
      <c r="BG4185" s="2"/>
      <c r="BH4185" s="2"/>
      <c r="BI4185" s="2"/>
      <c r="BJ4185" s="2"/>
      <c r="BK4185" s="2"/>
      <c r="BL4185" s="2"/>
      <c r="BM4185" s="2"/>
      <c r="BN4185" s="2"/>
      <c r="BO4185" s="2"/>
      <c r="BP4185" s="2"/>
      <c r="BQ4185" s="2"/>
      <c r="BR4185" s="2"/>
      <c r="BS4185" s="2"/>
      <c r="BT4185" s="2"/>
      <c r="BU4185" s="2"/>
      <c r="BV4185" s="2"/>
      <c r="BW4185" s="2"/>
      <c r="BX4185" s="2"/>
      <c r="BY4185" s="2"/>
      <c r="BZ4185" s="2"/>
      <c r="CA4185" s="2"/>
      <c r="CB4185" s="2"/>
      <c r="CC4185" s="2"/>
      <c r="CD4185" s="2"/>
      <c r="CE4185" s="2"/>
      <c r="CF4185" s="2"/>
      <c r="CG4185" s="2"/>
      <c r="CH4185" s="2"/>
      <c r="CI4185" s="2"/>
      <c r="CJ4185" s="2"/>
      <c r="CK4185" s="2"/>
      <c r="CL4185" s="2"/>
      <c r="CM4185" s="2"/>
      <c r="CN4185" s="2"/>
      <c r="CO4185" s="2"/>
      <c r="CP4185" s="2"/>
      <c r="CQ4185" s="2"/>
      <c r="CR4185" s="2"/>
      <c r="CS4185" s="2"/>
      <c r="CT4185" s="2"/>
      <c r="CU4185" s="2"/>
      <c r="CV4185" s="2"/>
      <c r="CW4185" s="2"/>
      <c r="CX4185" s="2"/>
      <c r="CY4185" s="2"/>
      <c r="CZ4185" s="2"/>
      <c r="DA4185" s="2"/>
      <c r="DB4185" s="2"/>
      <c r="DC4185" s="2"/>
      <c r="DD4185" s="2"/>
      <c r="DE4185" s="2"/>
      <c r="DF4185" s="2"/>
      <c r="DG4185" s="2"/>
      <c r="DH4185" s="2"/>
      <c r="DI4185" s="2"/>
      <c r="DJ4185" s="2"/>
      <c r="DK4185" s="2"/>
      <c r="DL4185" s="2"/>
      <c r="DM4185" s="2"/>
      <c r="DN4185" s="2"/>
      <c r="DO4185" s="2"/>
      <c r="DP4185" s="2"/>
      <c r="DQ4185" s="2"/>
      <c r="DR4185" s="2"/>
      <c r="DS4185" s="2"/>
      <c r="DT4185" s="2"/>
      <c r="DU4185" s="2"/>
      <c r="DV4185" s="2"/>
      <c r="DW4185" s="2"/>
      <c r="DX4185" s="2"/>
      <c r="DY4185" s="2"/>
      <c r="DZ4185" s="2"/>
      <c r="EA4185" s="2"/>
      <c r="EB4185" s="2"/>
      <c r="EC4185" s="2"/>
      <c r="ED4185" s="2"/>
      <c r="EE4185" s="2"/>
      <c r="EF4185" s="2"/>
      <c r="EG4185" s="2"/>
      <c r="EH4185" s="2"/>
      <c r="EI4185" s="2"/>
      <c r="EJ4185" s="2"/>
      <c r="EK4185" s="2"/>
      <c r="EL4185" s="2"/>
      <c r="EM4185" s="2"/>
      <c r="EN4185" s="2"/>
      <c r="EO4185" s="2"/>
      <c r="EP4185" s="2"/>
      <c r="EQ4185" s="2"/>
      <c r="ER4185" s="2"/>
      <c r="ES4185" s="2"/>
      <c r="ET4185" s="2"/>
      <c r="EU4185" s="2"/>
      <c r="EV4185" s="2"/>
      <c r="EW4185" s="2"/>
      <c r="EX4185" s="2"/>
      <c r="EY4185" s="2"/>
      <c r="EZ4185" s="2"/>
      <c r="FA4185" s="2"/>
      <c r="FB4185" s="2"/>
      <c r="FC4185" s="2"/>
      <c r="FD4185" s="2"/>
      <c r="FE4185" s="2"/>
      <c r="FF4185" s="2"/>
      <c r="FG4185" s="2"/>
      <c r="FH4185" s="2"/>
      <c r="FI4185" s="2"/>
      <c r="FJ4185" s="2"/>
      <c r="FK4185" s="2"/>
      <c r="FL4185" s="2"/>
      <c r="FM4185" s="2"/>
      <c r="FN4185" s="2"/>
      <c r="FO4185" s="2"/>
      <c r="FP4185" s="2"/>
      <c r="FQ4185" s="2"/>
      <c r="FR4185" s="2"/>
      <c r="FS4185" s="2"/>
      <c r="FT4185" s="2"/>
      <c r="FU4185" s="2"/>
      <c r="FV4185" s="2"/>
      <c r="FW4185" s="2"/>
      <c r="FX4185" s="2"/>
      <c r="FY4185" s="2"/>
      <c r="FZ4185" s="2"/>
      <c r="GA4185" s="2"/>
      <c r="GB4185" s="2"/>
      <c r="GC4185" s="2"/>
      <c r="GD4185" s="2"/>
      <c r="GE4185" s="2"/>
      <c r="GF4185" s="2"/>
      <c r="GG4185" s="2"/>
      <c r="GH4185" s="2"/>
      <c r="GI4185" s="2"/>
      <c r="GJ4185" s="2"/>
      <c r="GK4185" s="2"/>
      <c r="GL4185" s="2"/>
      <c r="GM4185" s="2"/>
      <c r="GN4185" s="2"/>
      <c r="GO4185" s="2"/>
      <c r="GP4185" s="2"/>
      <c r="GQ4185" s="2"/>
      <c r="GR4185" s="2"/>
      <c r="GS4185" s="2"/>
      <c r="GT4185" s="2"/>
      <c r="GU4185" s="2"/>
      <c r="GV4185" s="2"/>
      <c r="GW4185" s="2"/>
      <c r="GX4185" s="2"/>
      <c r="GY4185" s="2"/>
      <c r="GZ4185" s="2"/>
      <c r="HA4185" s="2"/>
      <c r="HB4185" s="2"/>
      <c r="HC4185" s="2"/>
      <c r="HD4185" s="2"/>
      <c r="HE4185" s="2"/>
      <c r="HF4185" s="2"/>
      <c r="HG4185" s="2"/>
      <c r="HH4185" s="2"/>
      <c r="HI4185" s="2"/>
      <c r="HJ4185" s="2"/>
      <c r="HK4185" s="2"/>
      <c r="HL4185" s="2"/>
      <c r="HM4185" s="2"/>
      <c r="HN4185" s="2"/>
      <c r="HO4185" s="2"/>
      <c r="HP4185" s="2"/>
      <c r="HQ4185" s="2"/>
      <c r="HR4185" s="2"/>
      <c r="HS4185" s="2"/>
      <c r="HT4185" s="2"/>
      <c r="HU4185" s="2"/>
      <c r="HV4185" s="2"/>
      <c r="HW4185" s="2"/>
      <c r="HX4185" s="2"/>
      <c r="HY4185" s="2"/>
      <c r="HZ4185" s="2"/>
      <c r="IA4185" s="2"/>
      <c r="IB4185" s="2"/>
      <c r="IC4185" s="2"/>
      <c r="ID4185" s="2"/>
      <c r="IE4185" s="2"/>
      <c r="IF4185" s="2"/>
      <c r="IG4185" s="2"/>
      <c r="IH4185" s="2"/>
      <c r="II4185" s="2"/>
      <c r="IJ4185" s="2"/>
      <c r="IK4185" s="2"/>
      <c r="IL4185" s="2"/>
      <c r="IM4185" s="2"/>
      <c r="IN4185" s="2"/>
      <c r="IO4185" s="2"/>
      <c r="IP4185" s="2"/>
      <c r="IQ4185" s="2"/>
    </row>
    <row r="4186" spans="1:251" s="16" customFormat="1" ht="18.75" customHeight="1" thickBot="1">
      <c r="A4186" s="17"/>
      <c r="B4186" s="121" t="s">
        <v>11</v>
      </c>
      <c r="C4186" s="122"/>
      <c r="D4186" s="122"/>
      <c r="E4186" s="122"/>
      <c r="F4186" s="122"/>
      <c r="G4186" s="122"/>
      <c r="H4186" s="122"/>
      <c r="I4186" s="122"/>
      <c r="J4186" s="122"/>
      <c r="K4186" s="122"/>
      <c r="L4186" s="122"/>
      <c r="M4186" s="122"/>
      <c r="N4186" s="122"/>
      <c r="O4186" s="122"/>
      <c r="P4186" s="122"/>
      <c r="Q4186" s="122"/>
      <c r="R4186" s="122"/>
      <c r="S4186" s="122"/>
      <c r="T4186" s="122"/>
      <c r="U4186" s="122"/>
      <c r="V4186" s="122"/>
      <c r="W4186" s="122"/>
      <c r="X4186" s="122"/>
      <c r="Y4186" s="122"/>
      <c r="Z4186" s="123"/>
      <c r="AA4186" s="124">
        <f>SUM($AA$4185:$AA$4185)</f>
        <v>208257</v>
      </c>
      <c r="AB4186" s="125"/>
      <c r="AC4186" s="125"/>
      <c r="AD4186" s="125"/>
      <c r="AE4186" s="125"/>
      <c r="AF4186" s="125"/>
      <c r="AG4186" s="125"/>
      <c r="AH4186" s="125"/>
      <c r="AI4186" s="126"/>
      <c r="AJ4186" s="124">
        <f>SUM($AJ$4185:$AJ$4185)</f>
        <v>209383</v>
      </c>
      <c r="AK4186" s="125"/>
      <c r="AL4186" s="125"/>
      <c r="AM4186" s="125"/>
      <c r="AN4186" s="125"/>
      <c r="AO4186" s="125"/>
      <c r="AP4186" s="125"/>
      <c r="AQ4186" s="125"/>
      <c r="AR4186" s="126"/>
      <c r="AS4186" s="127"/>
      <c r="AT4186" s="128"/>
      <c r="AU4186" s="128"/>
      <c r="AV4186" s="128"/>
      <c r="AW4186" s="128"/>
      <c r="AX4186" s="129"/>
      <c r="AY4186" s="2"/>
      <c r="AZ4186" s="2"/>
      <c r="BA4186" s="2"/>
      <c r="BB4186" s="2"/>
      <c r="BC4186" s="2"/>
      <c r="BD4186" s="2"/>
      <c r="BE4186" s="2"/>
      <c r="BF4186" s="2"/>
      <c r="BG4186" s="2"/>
      <c r="BH4186" s="2"/>
      <c r="BI4186" s="2"/>
      <c r="BJ4186" s="2"/>
      <c r="BK4186" s="2"/>
      <c r="BL4186" s="2"/>
      <c r="BM4186" s="2"/>
      <c r="BN4186" s="2"/>
      <c r="BO4186" s="2"/>
      <c r="BP4186" s="2"/>
      <c r="BQ4186" s="2"/>
      <c r="BR4186" s="2"/>
      <c r="BS4186" s="2"/>
      <c r="BT4186" s="2"/>
      <c r="BU4186" s="2"/>
      <c r="BV4186" s="2"/>
      <c r="BW4186" s="2"/>
      <c r="BX4186" s="2"/>
      <c r="BY4186" s="2"/>
      <c r="BZ4186" s="2"/>
      <c r="CA4186" s="2"/>
      <c r="CB4186" s="2"/>
      <c r="CC4186" s="2"/>
      <c r="CD4186" s="2"/>
      <c r="CE4186" s="2"/>
      <c r="CF4186" s="2"/>
      <c r="CG4186" s="2"/>
      <c r="CH4186" s="2"/>
      <c r="CI4186" s="2"/>
      <c r="CJ4186" s="2"/>
      <c r="CK4186" s="2"/>
      <c r="CL4186" s="2"/>
      <c r="CM4186" s="2"/>
      <c r="CN4186" s="2"/>
      <c r="CO4186" s="2"/>
      <c r="CP4186" s="2"/>
      <c r="CQ4186" s="2"/>
      <c r="CR4186" s="2"/>
      <c r="CS4186" s="2"/>
      <c r="CT4186" s="2"/>
      <c r="CU4186" s="2"/>
      <c r="CV4186" s="2"/>
      <c r="CW4186" s="2"/>
      <c r="CX4186" s="2"/>
      <c r="CY4186" s="2"/>
      <c r="CZ4186" s="2"/>
      <c r="DA4186" s="2"/>
      <c r="DB4186" s="2"/>
      <c r="DC4186" s="2"/>
      <c r="DD4186" s="2"/>
      <c r="DE4186" s="2"/>
      <c r="DF4186" s="2"/>
      <c r="DG4186" s="2"/>
      <c r="DH4186" s="2"/>
      <c r="DI4186" s="2"/>
      <c r="DJ4186" s="2"/>
      <c r="DK4186" s="2"/>
      <c r="DL4186" s="2"/>
      <c r="DM4186" s="2"/>
      <c r="DN4186" s="2"/>
      <c r="DO4186" s="2"/>
      <c r="DP4186" s="2"/>
      <c r="DQ4186" s="2"/>
      <c r="DR4186" s="2"/>
      <c r="DS4186" s="2"/>
      <c r="DT4186" s="2"/>
      <c r="DU4186" s="2"/>
      <c r="DV4186" s="2"/>
      <c r="DW4186" s="2"/>
      <c r="DX4186" s="2"/>
      <c r="DY4186" s="2"/>
      <c r="DZ4186" s="2"/>
      <c r="EA4186" s="2"/>
      <c r="EB4186" s="2"/>
      <c r="EC4186" s="2"/>
      <c r="ED4186" s="2"/>
      <c r="EE4186" s="2"/>
      <c r="EF4186" s="2"/>
      <c r="EG4186" s="2"/>
      <c r="EH4186" s="2"/>
      <c r="EI4186" s="2"/>
      <c r="EJ4186" s="2"/>
      <c r="EK4186" s="2"/>
      <c r="EL4186" s="2"/>
      <c r="EM4186" s="2"/>
      <c r="EN4186" s="2"/>
      <c r="EO4186" s="2"/>
      <c r="EP4186" s="2"/>
      <c r="EQ4186" s="2"/>
      <c r="ER4186" s="2"/>
      <c r="ES4186" s="2"/>
      <c r="ET4186" s="2"/>
      <c r="EU4186" s="2"/>
      <c r="EV4186" s="2"/>
      <c r="EW4186" s="2"/>
      <c r="EX4186" s="2"/>
      <c r="EY4186" s="2"/>
      <c r="EZ4186" s="2"/>
      <c r="FA4186" s="2"/>
      <c r="FB4186" s="2"/>
      <c r="FC4186" s="2"/>
      <c r="FD4186" s="2"/>
      <c r="FE4186" s="2"/>
      <c r="FF4186" s="2"/>
      <c r="FG4186" s="2"/>
      <c r="FH4186" s="2"/>
      <c r="FI4186" s="2"/>
      <c r="FJ4186" s="2"/>
      <c r="FK4186" s="2"/>
      <c r="FL4186" s="2"/>
      <c r="FM4186" s="2"/>
      <c r="FN4186" s="2"/>
      <c r="FO4186" s="2"/>
      <c r="FP4186" s="2"/>
      <c r="FQ4186" s="2"/>
      <c r="FR4186" s="2"/>
      <c r="FS4186" s="2"/>
      <c r="FT4186" s="2"/>
      <c r="FU4186" s="2"/>
      <c r="FV4186" s="2"/>
      <c r="FW4186" s="2"/>
      <c r="FX4186" s="2"/>
      <c r="FY4186" s="2"/>
      <c r="FZ4186" s="2"/>
      <c r="GA4186" s="2"/>
      <c r="GB4186" s="2"/>
      <c r="GC4186" s="2"/>
      <c r="GD4186" s="2"/>
      <c r="GE4186" s="2"/>
      <c r="GF4186" s="2"/>
      <c r="GG4186" s="2"/>
      <c r="GH4186" s="2"/>
      <c r="GI4186" s="2"/>
      <c r="GJ4186" s="2"/>
      <c r="GK4186" s="2"/>
      <c r="GL4186" s="2"/>
      <c r="GM4186" s="2"/>
      <c r="GN4186" s="2"/>
      <c r="GO4186" s="2"/>
      <c r="GP4186" s="2"/>
      <c r="GQ4186" s="2"/>
      <c r="GR4186" s="2"/>
      <c r="GS4186" s="2"/>
      <c r="GT4186" s="2"/>
      <c r="GU4186" s="2"/>
      <c r="GV4186" s="2"/>
      <c r="GW4186" s="2"/>
      <c r="GX4186" s="2"/>
      <c r="GY4186" s="2"/>
      <c r="GZ4186" s="2"/>
      <c r="HA4186" s="2"/>
      <c r="HB4186" s="2"/>
      <c r="HC4186" s="2"/>
      <c r="HD4186" s="2"/>
      <c r="HE4186" s="2"/>
      <c r="HF4186" s="2"/>
      <c r="HG4186" s="2"/>
      <c r="HH4186" s="2"/>
      <c r="HI4186" s="2"/>
      <c r="HJ4186" s="2"/>
      <c r="HK4186" s="2"/>
      <c r="HL4186" s="2"/>
      <c r="HM4186" s="2"/>
      <c r="HN4186" s="2"/>
      <c r="HO4186" s="2"/>
      <c r="HP4186" s="2"/>
      <c r="HQ4186" s="2"/>
      <c r="HR4186" s="2"/>
      <c r="HS4186" s="2"/>
      <c r="HT4186" s="2"/>
      <c r="HU4186" s="2"/>
      <c r="HV4186" s="2"/>
      <c r="HW4186" s="2"/>
      <c r="HX4186" s="2"/>
      <c r="HY4186" s="2"/>
      <c r="HZ4186" s="2"/>
      <c r="IA4186" s="2"/>
      <c r="IB4186" s="2"/>
      <c r="IC4186" s="2"/>
      <c r="ID4186" s="2"/>
      <c r="IE4186" s="2"/>
      <c r="IF4186" s="2"/>
      <c r="IG4186" s="2"/>
      <c r="IH4186" s="2"/>
      <c r="II4186" s="2"/>
      <c r="IJ4186" s="2"/>
      <c r="IK4186" s="2"/>
      <c r="IL4186" s="2"/>
      <c r="IM4186" s="2"/>
      <c r="IN4186" s="2"/>
      <c r="IO4186" s="2"/>
      <c r="IP4186" s="2"/>
      <c r="IQ4186" s="2"/>
    </row>
    <row r="4188" spans="1:251" ht="18.75">
      <c r="A4188" s="1" t="s">
        <v>0</v>
      </c>
      <c r="AW4188" s="3"/>
      <c r="AX4188" s="4"/>
      <c r="AY4188" s="3"/>
    </row>
    <row r="4190" spans="1:251" ht="18.75">
      <c r="B4190" s="101" t="s">
        <v>8</v>
      </c>
      <c r="C4190" s="102"/>
      <c r="D4190" s="102"/>
      <c r="E4190" s="102"/>
      <c r="F4190" s="102"/>
      <c r="G4190" s="102"/>
      <c r="H4190" s="102"/>
      <c r="I4190" s="102"/>
      <c r="J4190" s="102"/>
      <c r="K4190" s="102"/>
      <c r="L4190" s="102"/>
      <c r="M4190" s="102"/>
      <c r="N4190" s="102"/>
      <c r="O4190" s="102"/>
      <c r="P4190" s="102"/>
      <c r="Q4190" s="102"/>
      <c r="R4190" s="102"/>
      <c r="S4190" s="102"/>
      <c r="T4190" s="102"/>
      <c r="U4190" s="102"/>
      <c r="V4190" s="102"/>
      <c r="W4190" s="102"/>
      <c r="X4190" s="102"/>
      <c r="Y4190" s="102"/>
      <c r="Z4190" s="102"/>
      <c r="AA4190" s="102"/>
      <c r="AB4190" s="102"/>
      <c r="AC4190" s="102"/>
      <c r="AD4190" s="102"/>
      <c r="AE4190" s="102"/>
      <c r="AF4190" s="102"/>
      <c r="AG4190" s="102"/>
      <c r="AH4190" s="102"/>
      <c r="AI4190" s="102"/>
      <c r="AJ4190" s="102"/>
      <c r="AK4190" s="102"/>
      <c r="AL4190" s="102"/>
      <c r="AM4190" s="102"/>
      <c r="AN4190" s="102"/>
      <c r="AO4190" s="102"/>
      <c r="AP4190" s="102"/>
      <c r="AQ4190" s="102"/>
      <c r="AR4190" s="102"/>
      <c r="AS4190" s="102"/>
      <c r="AT4190" s="102"/>
      <c r="AU4190" s="102"/>
      <c r="AV4190" s="102"/>
      <c r="AW4190" s="102"/>
      <c r="AX4190" s="102"/>
    </row>
    <row r="4191" spans="1:251">
      <c r="Z4191" s="5"/>
      <c r="AD4191" s="5"/>
      <c r="AE4191" s="5"/>
      <c r="AF4191" s="5"/>
      <c r="AG4191" s="5"/>
      <c r="AH4191" s="5"/>
      <c r="AI4191" s="5"/>
      <c r="AO4191" s="5"/>
    </row>
    <row r="4192" spans="1:251" ht="13.5" thickBot="1">
      <c r="Z4192" s="5"/>
      <c r="AD4192" s="5"/>
      <c r="AE4192" s="5"/>
      <c r="AF4192" s="5"/>
      <c r="AG4192" s="5"/>
      <c r="AH4192" s="5"/>
      <c r="AI4192" s="5"/>
      <c r="AO4192" s="5"/>
      <c r="DI4192" s="6"/>
    </row>
    <row r="4193" spans="1:113" ht="24.75" customHeight="1" thickBot="1">
      <c r="B4193" s="103" t="s">
        <v>1</v>
      </c>
      <c r="C4193" s="104"/>
      <c r="D4193" s="104"/>
      <c r="E4193" s="104"/>
      <c r="F4193" s="104"/>
      <c r="G4193" s="104"/>
      <c r="H4193" s="105" t="s">
        <v>531</v>
      </c>
      <c r="I4193" s="106"/>
      <c r="J4193" s="106"/>
      <c r="K4193" s="106"/>
      <c r="L4193" s="106"/>
      <c r="M4193" s="106"/>
      <c r="N4193" s="106"/>
      <c r="O4193" s="106"/>
      <c r="P4193" s="106"/>
      <c r="Q4193" s="106"/>
      <c r="R4193" s="106"/>
      <c r="S4193" s="106"/>
      <c r="T4193" s="106"/>
      <c r="U4193" s="106"/>
      <c r="V4193" s="106"/>
      <c r="W4193" s="106"/>
      <c r="X4193" s="106"/>
      <c r="Y4193" s="106"/>
      <c r="Z4193" s="106"/>
      <c r="AA4193" s="106"/>
      <c r="AB4193" s="106"/>
      <c r="AC4193" s="106"/>
      <c r="AD4193" s="106"/>
      <c r="AE4193" s="106"/>
      <c r="AF4193" s="106"/>
      <c r="AG4193" s="106"/>
      <c r="AH4193" s="106"/>
      <c r="AI4193" s="106"/>
      <c r="AJ4193" s="106"/>
      <c r="AK4193" s="106"/>
      <c r="AL4193" s="106"/>
      <c r="AM4193" s="106"/>
      <c r="AN4193" s="106"/>
      <c r="AO4193" s="106"/>
      <c r="AP4193" s="106"/>
      <c r="AQ4193" s="106"/>
      <c r="AR4193" s="106"/>
      <c r="AS4193" s="106"/>
      <c r="AT4193" s="106"/>
      <c r="AU4193" s="106"/>
      <c r="AV4193" s="106"/>
      <c r="AW4193" s="106"/>
      <c r="AX4193" s="107"/>
      <c r="DI4193" s="6"/>
    </row>
    <row r="4194" spans="1:113" ht="14.25">
      <c r="B4194" s="7"/>
      <c r="C4194" s="7"/>
      <c r="D4194" s="7"/>
      <c r="E4194" s="7"/>
      <c r="F4194" s="7"/>
      <c r="G4194" s="7"/>
      <c r="H4194" s="8"/>
      <c r="I4194" s="8"/>
      <c r="J4194" s="8"/>
      <c r="K4194" s="8"/>
      <c r="L4194" s="9"/>
      <c r="M4194" s="9"/>
      <c r="N4194" s="9"/>
      <c r="O4194" s="9"/>
      <c r="P4194" s="8"/>
      <c r="Q4194" s="8"/>
      <c r="R4194" s="8"/>
      <c r="S4194" s="8"/>
      <c r="T4194" s="8"/>
      <c r="U4194" s="8"/>
      <c r="V4194" s="10"/>
      <c r="W4194" s="10"/>
      <c r="X4194" s="10"/>
      <c r="Y4194" s="10"/>
      <c r="Z4194" s="10"/>
      <c r="AA4194" s="10"/>
      <c r="AB4194" s="10"/>
      <c r="AC4194" s="10"/>
      <c r="AD4194" s="10"/>
      <c r="AE4194" s="10"/>
      <c r="AF4194" s="10"/>
      <c r="AG4194" s="10"/>
      <c r="AH4194" s="10"/>
      <c r="AI4194" s="10"/>
      <c r="AJ4194" s="10"/>
      <c r="AK4194" s="10"/>
      <c r="AL4194" s="10"/>
      <c r="AM4194" s="10"/>
      <c r="AN4194" s="10"/>
      <c r="AO4194" s="10"/>
      <c r="AP4194" s="10"/>
      <c r="AQ4194" s="10"/>
      <c r="AR4194" s="10"/>
      <c r="AS4194" s="10"/>
      <c r="AT4194" s="10"/>
      <c r="AU4194" s="10"/>
      <c r="AV4194" s="10"/>
      <c r="AW4194" s="10"/>
      <c r="AX4194" s="10"/>
      <c r="DI4194" s="6"/>
    </row>
    <row r="4195" spans="1:113" ht="15" thickBot="1">
      <c r="A4195" s="11"/>
      <c r="B4195" s="10" t="s">
        <v>2</v>
      </c>
      <c r="C4195" s="8"/>
      <c r="D4195" s="8"/>
      <c r="E4195" s="8"/>
      <c r="F4195" s="8"/>
      <c r="G4195" s="8"/>
      <c r="H4195" s="8"/>
      <c r="I4195" s="8"/>
      <c r="J4195" s="8"/>
      <c r="K4195" s="8"/>
      <c r="L4195" s="9"/>
      <c r="M4195" s="9"/>
      <c r="N4195" s="9"/>
      <c r="O4195" s="9"/>
      <c r="P4195" s="8"/>
      <c r="Q4195" s="8"/>
      <c r="R4195" s="8"/>
      <c r="S4195" s="8"/>
      <c r="T4195" s="8"/>
      <c r="U4195" s="8"/>
      <c r="V4195" s="10"/>
      <c r="W4195" s="10"/>
      <c r="X4195" s="10"/>
      <c r="Y4195" s="10"/>
      <c r="Z4195" s="10"/>
      <c r="AA4195" s="10"/>
      <c r="AB4195" s="10"/>
      <c r="AC4195" s="10"/>
      <c r="AD4195" s="10"/>
      <c r="AE4195" s="10"/>
      <c r="AF4195" s="10"/>
      <c r="AG4195" s="10"/>
      <c r="AH4195" s="10"/>
      <c r="AI4195" s="10"/>
      <c r="AJ4195" s="10"/>
      <c r="AK4195" s="10"/>
      <c r="AL4195" s="10"/>
      <c r="AM4195" s="10"/>
      <c r="AN4195" s="10"/>
      <c r="AO4195" s="10"/>
      <c r="AP4195" s="10"/>
      <c r="AQ4195" s="10"/>
      <c r="AR4195" s="10"/>
      <c r="AS4195" s="10"/>
      <c r="AT4195" s="10"/>
      <c r="AU4195" s="10"/>
      <c r="AV4195" s="10"/>
      <c r="AW4195" s="10"/>
      <c r="AX4195" s="10"/>
      <c r="DI4195" s="6"/>
    </row>
    <row r="4196" spans="1:113" ht="14.25">
      <c r="A4196" s="8"/>
      <c r="B4196" s="12"/>
      <c r="C4196" s="7"/>
      <c r="D4196" s="7"/>
      <c r="E4196" s="7"/>
      <c r="F4196" s="7"/>
      <c r="G4196" s="7"/>
      <c r="H4196" s="7"/>
      <c r="I4196" s="7"/>
      <c r="J4196" s="7"/>
      <c r="K4196" s="7"/>
      <c r="L4196" s="13"/>
      <c r="M4196" s="13"/>
      <c r="N4196" s="13"/>
      <c r="O4196" s="13"/>
      <c r="P4196" s="7"/>
      <c r="Q4196" s="7"/>
      <c r="R4196" s="7"/>
      <c r="S4196" s="7"/>
      <c r="T4196" s="7"/>
      <c r="U4196" s="7"/>
      <c r="V4196" s="14"/>
      <c r="W4196" s="14"/>
      <c r="X4196" s="14"/>
      <c r="Y4196" s="14"/>
      <c r="Z4196" s="14"/>
      <c r="AA4196" s="14"/>
      <c r="AB4196" s="14"/>
      <c r="AC4196" s="14"/>
      <c r="AD4196" s="14"/>
      <c r="AE4196" s="14"/>
      <c r="AF4196" s="14"/>
      <c r="AG4196" s="14"/>
      <c r="AH4196" s="14"/>
      <c r="AI4196" s="14"/>
      <c r="AJ4196" s="14"/>
      <c r="AK4196" s="14"/>
      <c r="AL4196" s="14"/>
      <c r="AM4196" s="14"/>
      <c r="AN4196" s="14"/>
      <c r="AO4196" s="14"/>
      <c r="AP4196" s="14"/>
      <c r="AQ4196" s="14"/>
      <c r="AR4196" s="14"/>
      <c r="AS4196" s="14"/>
      <c r="AT4196" s="14"/>
      <c r="AU4196" s="14"/>
      <c r="AV4196" s="14"/>
      <c r="AW4196" s="14"/>
      <c r="AX4196" s="15"/>
    </row>
    <row r="4197" spans="1:113" ht="12" customHeight="1">
      <c r="A4197" s="8"/>
      <c r="B4197" s="108" t="s">
        <v>532</v>
      </c>
      <c r="C4197" s="109"/>
      <c r="D4197" s="109"/>
      <c r="E4197" s="109"/>
      <c r="F4197" s="109"/>
      <c r="G4197" s="109"/>
      <c r="H4197" s="109"/>
      <c r="I4197" s="109"/>
      <c r="J4197" s="109"/>
      <c r="K4197" s="109"/>
      <c r="L4197" s="109"/>
      <c r="M4197" s="109"/>
      <c r="N4197" s="109"/>
      <c r="O4197" s="109"/>
      <c r="P4197" s="109"/>
      <c r="Q4197" s="109"/>
      <c r="R4197" s="109"/>
      <c r="S4197" s="109"/>
      <c r="T4197" s="109"/>
      <c r="U4197" s="109"/>
      <c r="V4197" s="109"/>
      <c r="W4197" s="109"/>
      <c r="X4197" s="109"/>
      <c r="Y4197" s="109"/>
      <c r="Z4197" s="109"/>
      <c r="AA4197" s="109"/>
      <c r="AB4197" s="109"/>
      <c r="AC4197" s="109"/>
      <c r="AD4197" s="109"/>
      <c r="AE4197" s="109"/>
      <c r="AF4197" s="109"/>
      <c r="AG4197" s="109"/>
      <c r="AH4197" s="109"/>
      <c r="AI4197" s="109"/>
      <c r="AJ4197" s="109"/>
      <c r="AK4197" s="109"/>
      <c r="AL4197" s="109"/>
      <c r="AM4197" s="109"/>
      <c r="AN4197" s="109"/>
      <c r="AO4197" s="109"/>
      <c r="AP4197" s="109"/>
      <c r="AQ4197" s="109"/>
      <c r="AR4197" s="109"/>
      <c r="AS4197" s="109"/>
      <c r="AT4197" s="109"/>
      <c r="AU4197" s="109"/>
      <c r="AV4197" s="109"/>
      <c r="AW4197" s="109"/>
      <c r="AX4197" s="110"/>
    </row>
    <row r="4198" spans="1:113" ht="12" customHeight="1">
      <c r="A4198" s="8"/>
      <c r="B4198" s="108"/>
      <c r="C4198" s="109"/>
      <c r="D4198" s="109"/>
      <c r="E4198" s="109"/>
      <c r="F4198" s="109"/>
      <c r="G4198" s="109"/>
      <c r="H4198" s="109"/>
      <c r="I4198" s="109"/>
      <c r="J4198" s="109"/>
      <c r="K4198" s="109"/>
      <c r="L4198" s="109"/>
      <c r="M4198" s="109"/>
      <c r="N4198" s="109"/>
      <c r="O4198" s="109"/>
      <c r="P4198" s="109"/>
      <c r="Q4198" s="109"/>
      <c r="R4198" s="109"/>
      <c r="S4198" s="109"/>
      <c r="T4198" s="109"/>
      <c r="U4198" s="109"/>
      <c r="V4198" s="109"/>
      <c r="W4198" s="109"/>
      <c r="X4198" s="109"/>
      <c r="Y4198" s="109"/>
      <c r="Z4198" s="109"/>
      <c r="AA4198" s="109"/>
      <c r="AB4198" s="109"/>
      <c r="AC4198" s="109"/>
      <c r="AD4198" s="109"/>
      <c r="AE4198" s="109"/>
      <c r="AF4198" s="109"/>
      <c r="AG4198" s="109"/>
      <c r="AH4198" s="109"/>
      <c r="AI4198" s="109"/>
      <c r="AJ4198" s="109"/>
      <c r="AK4198" s="109"/>
      <c r="AL4198" s="109"/>
      <c r="AM4198" s="109"/>
      <c r="AN4198" s="109"/>
      <c r="AO4198" s="109"/>
      <c r="AP4198" s="109"/>
      <c r="AQ4198" s="109"/>
      <c r="AR4198" s="109"/>
      <c r="AS4198" s="109"/>
      <c r="AT4198" s="109"/>
      <c r="AU4198" s="109"/>
      <c r="AV4198" s="109"/>
      <c r="AW4198" s="109"/>
      <c r="AX4198" s="110"/>
      <c r="BC4198" s="16"/>
    </row>
    <row r="4199" spans="1:113" ht="12" customHeight="1">
      <c r="A4199" s="8"/>
      <c r="B4199" s="108"/>
      <c r="C4199" s="109"/>
      <c r="D4199" s="109"/>
      <c r="E4199" s="109"/>
      <c r="F4199" s="109"/>
      <c r="G4199" s="109"/>
      <c r="H4199" s="109"/>
      <c r="I4199" s="109"/>
      <c r="J4199" s="109"/>
      <c r="K4199" s="109"/>
      <c r="L4199" s="109"/>
      <c r="M4199" s="109"/>
      <c r="N4199" s="109"/>
      <c r="O4199" s="109"/>
      <c r="P4199" s="109"/>
      <c r="Q4199" s="109"/>
      <c r="R4199" s="109"/>
      <c r="S4199" s="109"/>
      <c r="T4199" s="109"/>
      <c r="U4199" s="109"/>
      <c r="V4199" s="109"/>
      <c r="W4199" s="109"/>
      <c r="X4199" s="109"/>
      <c r="Y4199" s="109"/>
      <c r="Z4199" s="109"/>
      <c r="AA4199" s="109"/>
      <c r="AB4199" s="109"/>
      <c r="AC4199" s="109"/>
      <c r="AD4199" s="109"/>
      <c r="AE4199" s="109"/>
      <c r="AF4199" s="109"/>
      <c r="AG4199" s="109"/>
      <c r="AH4199" s="109"/>
      <c r="AI4199" s="109"/>
      <c r="AJ4199" s="109"/>
      <c r="AK4199" s="109"/>
      <c r="AL4199" s="109"/>
      <c r="AM4199" s="109"/>
      <c r="AN4199" s="109"/>
      <c r="AO4199" s="109"/>
      <c r="AP4199" s="109"/>
      <c r="AQ4199" s="109"/>
      <c r="AR4199" s="109"/>
      <c r="AS4199" s="109"/>
      <c r="AT4199" s="109"/>
      <c r="AU4199" s="109"/>
      <c r="AV4199" s="109"/>
      <c r="AW4199" s="109"/>
      <c r="AX4199" s="110"/>
    </row>
    <row r="4200" spans="1:113" ht="12" customHeight="1">
      <c r="A4200" s="8"/>
      <c r="B4200" s="108"/>
      <c r="C4200" s="109"/>
      <c r="D4200" s="109"/>
      <c r="E4200" s="109"/>
      <c r="F4200" s="109"/>
      <c r="G4200" s="109"/>
      <c r="H4200" s="109"/>
      <c r="I4200" s="109"/>
      <c r="J4200" s="109"/>
      <c r="K4200" s="109"/>
      <c r="L4200" s="109"/>
      <c r="M4200" s="109"/>
      <c r="N4200" s="109"/>
      <c r="O4200" s="109"/>
      <c r="P4200" s="109"/>
      <c r="Q4200" s="109"/>
      <c r="R4200" s="109"/>
      <c r="S4200" s="109"/>
      <c r="T4200" s="109"/>
      <c r="U4200" s="109"/>
      <c r="V4200" s="109"/>
      <c r="W4200" s="109"/>
      <c r="X4200" s="109"/>
      <c r="Y4200" s="109"/>
      <c r="Z4200" s="109"/>
      <c r="AA4200" s="109"/>
      <c r="AB4200" s="109"/>
      <c r="AC4200" s="109"/>
      <c r="AD4200" s="109"/>
      <c r="AE4200" s="109"/>
      <c r="AF4200" s="109"/>
      <c r="AG4200" s="109"/>
      <c r="AH4200" s="109"/>
      <c r="AI4200" s="109"/>
      <c r="AJ4200" s="109"/>
      <c r="AK4200" s="109"/>
      <c r="AL4200" s="109"/>
      <c r="AM4200" s="109"/>
      <c r="AN4200" s="109"/>
      <c r="AO4200" s="109"/>
      <c r="AP4200" s="109"/>
      <c r="AQ4200" s="109"/>
      <c r="AR4200" s="109"/>
      <c r="AS4200" s="109"/>
      <c r="AT4200" s="109"/>
      <c r="AU4200" s="109"/>
      <c r="AV4200" s="109"/>
      <c r="AW4200" s="109"/>
      <c r="AX4200" s="110"/>
    </row>
    <row r="4201" spans="1:113" ht="12" customHeight="1">
      <c r="A4201" s="8"/>
      <c r="B4201" s="108"/>
      <c r="C4201" s="109"/>
      <c r="D4201" s="109"/>
      <c r="E4201" s="109"/>
      <c r="F4201" s="109"/>
      <c r="G4201" s="109"/>
      <c r="H4201" s="109"/>
      <c r="I4201" s="109"/>
      <c r="J4201" s="109"/>
      <c r="K4201" s="109"/>
      <c r="L4201" s="109"/>
      <c r="M4201" s="109"/>
      <c r="N4201" s="109"/>
      <c r="O4201" s="109"/>
      <c r="P4201" s="109"/>
      <c r="Q4201" s="109"/>
      <c r="R4201" s="109"/>
      <c r="S4201" s="109"/>
      <c r="T4201" s="109"/>
      <c r="U4201" s="109"/>
      <c r="V4201" s="109"/>
      <c r="W4201" s="109"/>
      <c r="X4201" s="109"/>
      <c r="Y4201" s="109"/>
      <c r="Z4201" s="109"/>
      <c r="AA4201" s="109"/>
      <c r="AB4201" s="109"/>
      <c r="AC4201" s="109"/>
      <c r="AD4201" s="109"/>
      <c r="AE4201" s="109"/>
      <c r="AF4201" s="109"/>
      <c r="AG4201" s="109"/>
      <c r="AH4201" s="109"/>
      <c r="AI4201" s="109"/>
      <c r="AJ4201" s="109"/>
      <c r="AK4201" s="109"/>
      <c r="AL4201" s="109"/>
      <c r="AM4201" s="109"/>
      <c r="AN4201" s="109"/>
      <c r="AO4201" s="109"/>
      <c r="AP4201" s="109"/>
      <c r="AQ4201" s="109"/>
      <c r="AR4201" s="109"/>
      <c r="AS4201" s="109"/>
      <c r="AT4201" s="109"/>
      <c r="AU4201" s="109"/>
      <c r="AV4201" s="109"/>
      <c r="AW4201" s="109"/>
      <c r="AX4201" s="110"/>
    </row>
    <row r="4202" spans="1:113" ht="15" thickBot="1">
      <c r="A4202" s="17"/>
      <c r="B4202" s="18"/>
      <c r="C4202" s="19"/>
      <c r="D4202" s="19"/>
      <c r="E4202" s="19"/>
      <c r="F4202" s="19"/>
      <c r="G4202" s="19"/>
      <c r="H4202" s="19"/>
      <c r="I4202" s="19"/>
      <c r="J4202" s="19"/>
      <c r="K4202" s="19"/>
      <c r="L4202" s="19"/>
      <c r="M4202" s="19"/>
      <c r="N4202" s="19"/>
      <c r="O4202" s="19"/>
      <c r="P4202" s="19"/>
      <c r="Q4202" s="19"/>
      <c r="R4202" s="19"/>
      <c r="S4202" s="19"/>
      <c r="T4202" s="19"/>
      <c r="U4202" s="19"/>
      <c r="V4202" s="19"/>
      <c r="W4202" s="19"/>
      <c r="X4202" s="19"/>
      <c r="Y4202" s="19"/>
      <c r="Z4202" s="19"/>
      <c r="AA4202" s="19"/>
      <c r="AB4202" s="19"/>
      <c r="AC4202" s="19"/>
      <c r="AD4202" s="19"/>
      <c r="AE4202" s="19"/>
      <c r="AF4202" s="19"/>
      <c r="AG4202" s="19"/>
      <c r="AH4202" s="19"/>
      <c r="AI4202" s="19"/>
      <c r="AJ4202" s="19"/>
      <c r="AK4202" s="19"/>
      <c r="AL4202" s="19"/>
      <c r="AM4202" s="19"/>
      <c r="AN4202" s="19"/>
      <c r="AO4202" s="19"/>
      <c r="AP4202" s="19"/>
      <c r="AQ4202" s="19"/>
      <c r="AR4202" s="19"/>
      <c r="AS4202" s="19"/>
      <c r="AT4202" s="19"/>
      <c r="AU4202" s="19"/>
      <c r="AV4202" s="19"/>
      <c r="AW4202" s="19"/>
      <c r="AX4202" s="20"/>
    </row>
    <row r="4203" spans="1:113">
      <c r="B4203" s="21"/>
    </row>
    <row r="4204" spans="1:113" ht="15" thickBot="1">
      <c r="A4204" s="11"/>
      <c r="B4204" s="10" t="s">
        <v>3</v>
      </c>
      <c r="C4204" s="8"/>
      <c r="D4204" s="8"/>
      <c r="E4204" s="8"/>
      <c r="F4204" s="8"/>
      <c r="G4204" s="8"/>
      <c r="H4204" s="8"/>
      <c r="I4204" s="8"/>
      <c r="J4204" s="8"/>
      <c r="K4204" s="8"/>
      <c r="L4204" s="9"/>
      <c r="M4204" s="9"/>
      <c r="N4204" s="9"/>
      <c r="O4204" s="9"/>
      <c r="P4204" s="8"/>
      <c r="Q4204" s="8"/>
      <c r="R4204" s="8"/>
      <c r="S4204" s="8"/>
      <c r="T4204" s="8"/>
      <c r="U4204" s="8"/>
      <c r="V4204" s="10"/>
      <c r="W4204" s="10"/>
      <c r="X4204" s="10"/>
      <c r="Y4204" s="10"/>
      <c r="Z4204" s="10"/>
      <c r="AA4204" s="10"/>
      <c r="AB4204" s="10"/>
      <c r="AC4204" s="10"/>
      <c r="AD4204" s="10"/>
      <c r="AE4204" s="10"/>
      <c r="AF4204" s="10"/>
      <c r="AG4204" s="10"/>
      <c r="AH4204" s="10"/>
      <c r="AI4204" s="10"/>
      <c r="AJ4204" s="10"/>
      <c r="AK4204" s="10"/>
      <c r="AL4204" s="10"/>
      <c r="AM4204" s="10"/>
      <c r="AN4204" s="10"/>
      <c r="AO4204" s="10"/>
      <c r="AP4204" s="10"/>
      <c r="AQ4204" s="10"/>
      <c r="AR4204" s="10"/>
      <c r="AS4204" s="10"/>
      <c r="AT4204" s="10"/>
      <c r="AU4204" s="10"/>
      <c r="AV4204" s="10"/>
      <c r="AW4204" s="10"/>
      <c r="AX4204" s="10"/>
      <c r="DI4204" s="6"/>
    </row>
    <row r="4205" spans="1:113" ht="14.25">
      <c r="A4205" s="8"/>
      <c r="B4205" s="12"/>
      <c r="C4205" s="7"/>
      <c r="D4205" s="7"/>
      <c r="E4205" s="7"/>
      <c r="F4205" s="7"/>
      <c r="G4205" s="7"/>
      <c r="H4205" s="7"/>
      <c r="I4205" s="7"/>
      <c r="J4205" s="7"/>
      <c r="K4205" s="7"/>
      <c r="L4205" s="13"/>
      <c r="M4205" s="13"/>
      <c r="N4205" s="13"/>
      <c r="O4205" s="13"/>
      <c r="P4205" s="7"/>
      <c r="Q4205" s="7"/>
      <c r="R4205" s="7"/>
      <c r="S4205" s="7"/>
      <c r="T4205" s="7"/>
      <c r="U4205" s="7"/>
      <c r="V4205" s="14"/>
      <c r="W4205" s="14"/>
      <c r="X4205" s="14"/>
      <c r="Y4205" s="14"/>
      <c r="Z4205" s="14"/>
      <c r="AA4205" s="14"/>
      <c r="AB4205" s="14"/>
      <c r="AC4205" s="14"/>
      <c r="AD4205" s="14"/>
      <c r="AE4205" s="14"/>
      <c r="AF4205" s="14"/>
      <c r="AG4205" s="14"/>
      <c r="AH4205" s="14"/>
      <c r="AI4205" s="14"/>
      <c r="AJ4205" s="14"/>
      <c r="AK4205" s="14"/>
      <c r="AL4205" s="14"/>
      <c r="AM4205" s="14"/>
      <c r="AN4205" s="14"/>
      <c r="AO4205" s="14"/>
      <c r="AP4205" s="14"/>
      <c r="AQ4205" s="14"/>
      <c r="AR4205" s="14"/>
      <c r="AS4205" s="14"/>
      <c r="AT4205" s="14"/>
      <c r="AU4205" s="14"/>
      <c r="AV4205" s="14"/>
      <c r="AW4205" s="14"/>
      <c r="AX4205" s="15"/>
    </row>
    <row r="4206" spans="1:113" ht="12" customHeight="1">
      <c r="A4206" s="8"/>
      <c r="B4206" s="108" t="s">
        <v>533</v>
      </c>
      <c r="C4206" s="109"/>
      <c r="D4206" s="109"/>
      <c r="E4206" s="109"/>
      <c r="F4206" s="109"/>
      <c r="G4206" s="109"/>
      <c r="H4206" s="109"/>
      <c r="I4206" s="109"/>
      <c r="J4206" s="109"/>
      <c r="K4206" s="109"/>
      <c r="L4206" s="109"/>
      <c r="M4206" s="109"/>
      <c r="N4206" s="109"/>
      <c r="O4206" s="109"/>
      <c r="P4206" s="109"/>
      <c r="Q4206" s="109"/>
      <c r="R4206" s="109"/>
      <c r="S4206" s="109"/>
      <c r="T4206" s="109"/>
      <c r="U4206" s="109"/>
      <c r="V4206" s="109"/>
      <c r="W4206" s="109"/>
      <c r="X4206" s="109"/>
      <c r="Y4206" s="109"/>
      <c r="Z4206" s="109"/>
      <c r="AA4206" s="109"/>
      <c r="AB4206" s="109"/>
      <c r="AC4206" s="109"/>
      <c r="AD4206" s="109"/>
      <c r="AE4206" s="109"/>
      <c r="AF4206" s="109"/>
      <c r="AG4206" s="109"/>
      <c r="AH4206" s="109"/>
      <c r="AI4206" s="109"/>
      <c r="AJ4206" s="109"/>
      <c r="AK4206" s="109"/>
      <c r="AL4206" s="109"/>
      <c r="AM4206" s="109"/>
      <c r="AN4206" s="109"/>
      <c r="AO4206" s="109"/>
      <c r="AP4206" s="109"/>
      <c r="AQ4206" s="109"/>
      <c r="AR4206" s="109"/>
      <c r="AS4206" s="109"/>
      <c r="AT4206" s="109"/>
      <c r="AU4206" s="109"/>
      <c r="AV4206" s="109"/>
      <c r="AW4206" s="109"/>
      <c r="AX4206" s="110"/>
    </row>
    <row r="4207" spans="1:113" ht="12" customHeight="1">
      <c r="A4207" s="8"/>
      <c r="B4207" s="108"/>
      <c r="C4207" s="109"/>
      <c r="D4207" s="109"/>
      <c r="E4207" s="109"/>
      <c r="F4207" s="109"/>
      <c r="G4207" s="109"/>
      <c r="H4207" s="109"/>
      <c r="I4207" s="109"/>
      <c r="J4207" s="109"/>
      <c r="K4207" s="109"/>
      <c r="L4207" s="109"/>
      <c r="M4207" s="109"/>
      <c r="N4207" s="109"/>
      <c r="O4207" s="109"/>
      <c r="P4207" s="109"/>
      <c r="Q4207" s="109"/>
      <c r="R4207" s="109"/>
      <c r="S4207" s="109"/>
      <c r="T4207" s="109"/>
      <c r="U4207" s="109"/>
      <c r="V4207" s="109"/>
      <c r="W4207" s="109"/>
      <c r="X4207" s="109"/>
      <c r="Y4207" s="109"/>
      <c r="Z4207" s="109"/>
      <c r="AA4207" s="109"/>
      <c r="AB4207" s="109"/>
      <c r="AC4207" s="109"/>
      <c r="AD4207" s="109"/>
      <c r="AE4207" s="109"/>
      <c r="AF4207" s="109"/>
      <c r="AG4207" s="109"/>
      <c r="AH4207" s="109"/>
      <c r="AI4207" s="109"/>
      <c r="AJ4207" s="109"/>
      <c r="AK4207" s="109"/>
      <c r="AL4207" s="109"/>
      <c r="AM4207" s="109"/>
      <c r="AN4207" s="109"/>
      <c r="AO4207" s="109"/>
      <c r="AP4207" s="109"/>
      <c r="AQ4207" s="109"/>
      <c r="AR4207" s="109"/>
      <c r="AS4207" s="109"/>
      <c r="AT4207" s="109"/>
      <c r="AU4207" s="109"/>
      <c r="AV4207" s="109"/>
      <c r="AW4207" s="109"/>
      <c r="AX4207" s="110"/>
      <c r="BC4207" s="16"/>
    </row>
    <row r="4208" spans="1:113" ht="12" customHeight="1">
      <c r="A4208" s="8"/>
      <c r="B4208" s="108"/>
      <c r="C4208" s="109"/>
      <c r="D4208" s="109"/>
      <c r="E4208" s="109"/>
      <c r="F4208" s="109"/>
      <c r="G4208" s="109"/>
      <c r="H4208" s="109"/>
      <c r="I4208" s="109"/>
      <c r="J4208" s="109"/>
      <c r="K4208" s="109"/>
      <c r="L4208" s="109"/>
      <c r="M4208" s="109"/>
      <c r="N4208" s="109"/>
      <c r="O4208" s="109"/>
      <c r="P4208" s="109"/>
      <c r="Q4208" s="109"/>
      <c r="R4208" s="109"/>
      <c r="S4208" s="109"/>
      <c r="T4208" s="109"/>
      <c r="U4208" s="109"/>
      <c r="V4208" s="109"/>
      <c r="W4208" s="109"/>
      <c r="X4208" s="109"/>
      <c r="Y4208" s="109"/>
      <c r="Z4208" s="109"/>
      <c r="AA4208" s="109"/>
      <c r="AB4208" s="109"/>
      <c r="AC4208" s="109"/>
      <c r="AD4208" s="109"/>
      <c r="AE4208" s="109"/>
      <c r="AF4208" s="109"/>
      <c r="AG4208" s="109"/>
      <c r="AH4208" s="109"/>
      <c r="AI4208" s="109"/>
      <c r="AJ4208" s="109"/>
      <c r="AK4208" s="109"/>
      <c r="AL4208" s="109"/>
      <c r="AM4208" s="109"/>
      <c r="AN4208" s="109"/>
      <c r="AO4208" s="109"/>
      <c r="AP4208" s="109"/>
      <c r="AQ4208" s="109"/>
      <c r="AR4208" s="109"/>
      <c r="AS4208" s="109"/>
      <c r="AT4208" s="109"/>
      <c r="AU4208" s="109"/>
      <c r="AV4208" s="109"/>
      <c r="AW4208" s="109"/>
      <c r="AX4208" s="110"/>
    </row>
    <row r="4209" spans="1:251" ht="12" customHeight="1">
      <c r="A4209" s="8"/>
      <c r="B4209" s="108"/>
      <c r="C4209" s="109"/>
      <c r="D4209" s="109"/>
      <c r="E4209" s="109"/>
      <c r="F4209" s="109"/>
      <c r="G4209" s="109"/>
      <c r="H4209" s="109"/>
      <c r="I4209" s="109"/>
      <c r="J4209" s="109"/>
      <c r="K4209" s="109"/>
      <c r="L4209" s="109"/>
      <c r="M4209" s="109"/>
      <c r="N4209" s="109"/>
      <c r="O4209" s="109"/>
      <c r="P4209" s="109"/>
      <c r="Q4209" s="109"/>
      <c r="R4209" s="109"/>
      <c r="S4209" s="109"/>
      <c r="T4209" s="109"/>
      <c r="U4209" s="109"/>
      <c r="V4209" s="109"/>
      <c r="W4209" s="109"/>
      <c r="X4209" s="109"/>
      <c r="Y4209" s="109"/>
      <c r="Z4209" s="109"/>
      <c r="AA4209" s="109"/>
      <c r="AB4209" s="109"/>
      <c r="AC4209" s="109"/>
      <c r="AD4209" s="109"/>
      <c r="AE4209" s="109"/>
      <c r="AF4209" s="109"/>
      <c r="AG4209" s="109"/>
      <c r="AH4209" s="109"/>
      <c r="AI4209" s="109"/>
      <c r="AJ4209" s="109"/>
      <c r="AK4209" s="109"/>
      <c r="AL4209" s="109"/>
      <c r="AM4209" s="109"/>
      <c r="AN4209" s="109"/>
      <c r="AO4209" s="109"/>
      <c r="AP4209" s="109"/>
      <c r="AQ4209" s="109"/>
      <c r="AR4209" s="109"/>
      <c r="AS4209" s="109"/>
      <c r="AT4209" s="109"/>
      <c r="AU4209" s="109"/>
      <c r="AV4209" s="109"/>
      <c r="AW4209" s="109"/>
      <c r="AX4209" s="110"/>
    </row>
    <row r="4210" spans="1:251" ht="12" customHeight="1">
      <c r="A4210" s="8"/>
      <c r="B4210" s="108"/>
      <c r="C4210" s="109"/>
      <c r="D4210" s="109"/>
      <c r="E4210" s="109"/>
      <c r="F4210" s="109"/>
      <c r="G4210" s="109"/>
      <c r="H4210" s="109"/>
      <c r="I4210" s="109"/>
      <c r="J4210" s="109"/>
      <c r="K4210" s="109"/>
      <c r="L4210" s="109"/>
      <c r="M4210" s="109"/>
      <c r="N4210" s="109"/>
      <c r="O4210" s="109"/>
      <c r="P4210" s="109"/>
      <c r="Q4210" s="109"/>
      <c r="R4210" s="109"/>
      <c r="S4210" s="109"/>
      <c r="T4210" s="109"/>
      <c r="U4210" s="109"/>
      <c r="V4210" s="109"/>
      <c r="W4210" s="109"/>
      <c r="X4210" s="109"/>
      <c r="Y4210" s="109"/>
      <c r="Z4210" s="109"/>
      <c r="AA4210" s="109"/>
      <c r="AB4210" s="109"/>
      <c r="AC4210" s="109"/>
      <c r="AD4210" s="109"/>
      <c r="AE4210" s="109"/>
      <c r="AF4210" s="109"/>
      <c r="AG4210" s="109"/>
      <c r="AH4210" s="109"/>
      <c r="AI4210" s="109"/>
      <c r="AJ4210" s="109"/>
      <c r="AK4210" s="109"/>
      <c r="AL4210" s="109"/>
      <c r="AM4210" s="109"/>
      <c r="AN4210" s="109"/>
      <c r="AO4210" s="109"/>
      <c r="AP4210" s="109"/>
      <c r="AQ4210" s="109"/>
      <c r="AR4210" s="109"/>
      <c r="AS4210" s="109"/>
      <c r="AT4210" s="109"/>
      <c r="AU4210" s="109"/>
      <c r="AV4210" s="109"/>
      <c r="AW4210" s="109"/>
      <c r="AX4210" s="110"/>
    </row>
    <row r="4211" spans="1:251" ht="15" thickBot="1">
      <c r="A4211" s="17"/>
      <c r="B4211" s="18"/>
      <c r="C4211" s="19"/>
      <c r="D4211" s="19"/>
      <c r="E4211" s="19"/>
      <c r="F4211" s="19"/>
      <c r="G4211" s="19"/>
      <c r="H4211" s="19"/>
      <c r="I4211" s="19"/>
      <c r="J4211" s="19"/>
      <c r="K4211" s="19"/>
      <c r="L4211" s="19"/>
      <c r="M4211" s="19"/>
      <c r="N4211" s="19"/>
      <c r="O4211" s="19"/>
      <c r="P4211" s="19"/>
      <c r="Q4211" s="19"/>
      <c r="R4211" s="19"/>
      <c r="S4211" s="19"/>
      <c r="T4211" s="19"/>
      <c r="U4211" s="19"/>
      <c r="V4211" s="19"/>
      <c r="W4211" s="19"/>
      <c r="X4211" s="19"/>
      <c r="Y4211" s="19"/>
      <c r="Z4211" s="19"/>
      <c r="AA4211" s="19"/>
      <c r="AB4211" s="19"/>
      <c r="AC4211" s="19"/>
      <c r="AD4211" s="19"/>
      <c r="AE4211" s="19"/>
      <c r="AF4211" s="19"/>
      <c r="AG4211" s="19"/>
      <c r="AH4211" s="19"/>
      <c r="AI4211" s="19"/>
      <c r="AJ4211" s="19"/>
      <c r="AK4211" s="19"/>
      <c r="AL4211" s="19"/>
      <c r="AM4211" s="19"/>
      <c r="AN4211" s="19"/>
      <c r="AO4211" s="19"/>
      <c r="AP4211" s="19"/>
      <c r="AQ4211" s="19"/>
      <c r="AR4211" s="19"/>
      <c r="AS4211" s="19"/>
      <c r="AT4211" s="19"/>
      <c r="AU4211" s="19"/>
      <c r="AV4211" s="19"/>
      <c r="AW4211" s="19"/>
      <c r="AX4211" s="20"/>
    </row>
    <row r="4212" spans="1:251">
      <c r="B4212" s="21"/>
    </row>
    <row r="4213" spans="1:251" ht="14.25">
      <c r="B4213" s="10" t="s">
        <v>4</v>
      </c>
      <c r="C4213" s="8"/>
      <c r="D4213" s="8"/>
      <c r="E4213" s="8"/>
      <c r="F4213" s="8"/>
      <c r="G4213" s="8"/>
      <c r="H4213" s="8"/>
      <c r="I4213" s="8"/>
      <c r="J4213" s="8"/>
      <c r="K4213" s="8"/>
      <c r="L4213" s="9"/>
      <c r="M4213" s="9"/>
      <c r="N4213" s="9"/>
      <c r="O4213" s="9"/>
      <c r="P4213" s="8"/>
      <c r="Q4213" s="8"/>
      <c r="R4213" s="8"/>
      <c r="S4213" s="8"/>
      <c r="T4213" s="8"/>
      <c r="U4213" s="8"/>
      <c r="V4213" s="10"/>
      <c r="W4213" s="10"/>
      <c r="X4213" s="10"/>
      <c r="Y4213" s="10"/>
      <c r="Z4213" s="10"/>
      <c r="AA4213" s="10"/>
      <c r="AB4213" s="10"/>
      <c r="AC4213" s="10"/>
      <c r="AD4213" s="10"/>
      <c r="AE4213" s="10"/>
      <c r="AF4213" s="10"/>
      <c r="AG4213" s="10"/>
      <c r="AH4213" s="10"/>
      <c r="AI4213" s="10"/>
      <c r="AJ4213" s="10"/>
      <c r="AK4213" s="10"/>
      <c r="AL4213" s="10"/>
      <c r="AM4213" s="10"/>
      <c r="AN4213" s="10"/>
      <c r="AO4213" s="10"/>
      <c r="AP4213" s="10"/>
      <c r="AQ4213" s="10"/>
      <c r="AR4213" s="10"/>
      <c r="AS4213" s="10"/>
      <c r="AT4213" s="10"/>
      <c r="AU4213" s="10"/>
      <c r="AV4213" s="10"/>
      <c r="AW4213" s="10"/>
      <c r="AX4213" s="10"/>
    </row>
    <row r="4214" spans="1:251" ht="15" thickBot="1">
      <c r="B4214" s="8"/>
      <c r="C4214" s="8"/>
      <c r="D4214" s="8"/>
      <c r="E4214" s="8"/>
      <c r="F4214" s="8"/>
      <c r="G4214" s="8"/>
      <c r="H4214" s="8"/>
      <c r="I4214" s="8"/>
      <c r="J4214" s="8"/>
      <c r="K4214" s="8"/>
      <c r="L4214" s="9"/>
      <c r="M4214" s="9"/>
      <c r="N4214" s="9"/>
      <c r="O4214" s="9"/>
      <c r="P4214" s="8"/>
      <c r="Q4214" s="8"/>
      <c r="R4214" s="8"/>
      <c r="S4214" s="8"/>
      <c r="T4214" s="8"/>
      <c r="U4214" s="8"/>
      <c r="V4214" s="10"/>
      <c r="W4214" s="10"/>
      <c r="X4214" s="10"/>
      <c r="Y4214" s="10"/>
      <c r="Z4214" s="10"/>
      <c r="AA4214" s="10"/>
      <c r="AB4214" s="10"/>
      <c r="AC4214" s="10"/>
      <c r="AD4214" s="10"/>
      <c r="AE4214" s="10"/>
      <c r="AF4214" s="10"/>
      <c r="AG4214" s="10"/>
      <c r="AH4214" s="10"/>
      <c r="AI4214" s="10"/>
      <c r="AJ4214" s="10"/>
      <c r="AK4214" s="10"/>
      <c r="AL4214" s="10"/>
      <c r="AM4214" s="10"/>
      <c r="AN4214" s="10"/>
      <c r="AO4214" s="10"/>
      <c r="AP4214" s="10"/>
      <c r="AQ4214" s="10"/>
      <c r="AR4214" s="10"/>
      <c r="AS4214" s="10"/>
      <c r="AT4214" s="10"/>
      <c r="AU4214" s="10"/>
      <c r="AV4214" s="10"/>
      <c r="AW4214" s="10"/>
      <c r="AX4214" s="22" t="s">
        <v>5</v>
      </c>
    </row>
    <row r="4215" spans="1:251" s="16" customFormat="1" ht="13.5" customHeight="1">
      <c r="A4215" s="8"/>
      <c r="B4215" s="111" t="s">
        <v>6</v>
      </c>
      <c r="C4215" s="112"/>
      <c r="D4215" s="112"/>
      <c r="E4215" s="112"/>
      <c r="F4215" s="112"/>
      <c r="G4215" s="112"/>
      <c r="H4215" s="112"/>
      <c r="I4215" s="112"/>
      <c r="J4215" s="112"/>
      <c r="K4215" s="112"/>
      <c r="L4215" s="112"/>
      <c r="M4215" s="112"/>
      <c r="N4215" s="112"/>
      <c r="O4215" s="112"/>
      <c r="P4215" s="112"/>
      <c r="Q4215" s="112"/>
      <c r="R4215" s="112"/>
      <c r="S4215" s="112"/>
      <c r="T4215" s="112"/>
      <c r="U4215" s="112"/>
      <c r="V4215" s="112"/>
      <c r="W4215" s="112"/>
      <c r="X4215" s="112"/>
      <c r="Y4215" s="112"/>
      <c r="Z4215" s="113"/>
      <c r="AA4215" s="117" t="s">
        <v>9</v>
      </c>
      <c r="AB4215" s="165"/>
      <c r="AC4215" s="165"/>
      <c r="AD4215" s="165"/>
      <c r="AE4215" s="165"/>
      <c r="AF4215" s="165"/>
      <c r="AG4215" s="165"/>
      <c r="AH4215" s="165"/>
      <c r="AI4215" s="166"/>
      <c r="AJ4215" s="117" t="s">
        <v>10</v>
      </c>
      <c r="AK4215" s="112"/>
      <c r="AL4215" s="112"/>
      <c r="AM4215" s="112"/>
      <c r="AN4215" s="112"/>
      <c r="AO4215" s="112"/>
      <c r="AP4215" s="112"/>
      <c r="AQ4215" s="112"/>
      <c r="AR4215" s="113"/>
      <c r="AS4215" s="117" t="s">
        <v>7</v>
      </c>
      <c r="AT4215" s="112"/>
      <c r="AU4215" s="112"/>
      <c r="AV4215" s="112"/>
      <c r="AW4215" s="112"/>
      <c r="AX4215" s="119"/>
      <c r="AY4215" s="2"/>
      <c r="AZ4215" s="2"/>
      <c r="BA4215" s="2"/>
      <c r="BB4215" s="2"/>
      <c r="BC4215" s="2"/>
      <c r="BD4215" s="2"/>
      <c r="BE4215" s="2"/>
      <c r="BF4215" s="2"/>
      <c r="BG4215" s="2"/>
      <c r="BH4215" s="2"/>
      <c r="BI4215" s="2"/>
      <c r="BJ4215" s="2"/>
      <c r="BK4215" s="2"/>
      <c r="BL4215" s="2"/>
      <c r="BM4215" s="2"/>
      <c r="BN4215" s="2"/>
      <c r="BO4215" s="2"/>
      <c r="BP4215" s="2"/>
      <c r="BQ4215" s="2"/>
      <c r="BR4215" s="2"/>
      <c r="BS4215" s="2"/>
      <c r="BT4215" s="2"/>
      <c r="BU4215" s="2"/>
      <c r="BV4215" s="2"/>
      <c r="BW4215" s="2"/>
      <c r="BX4215" s="2"/>
      <c r="BY4215" s="2"/>
      <c r="BZ4215" s="2"/>
      <c r="CA4215" s="2"/>
      <c r="CB4215" s="2"/>
      <c r="CC4215" s="2"/>
      <c r="CD4215" s="2"/>
      <c r="CE4215" s="2"/>
      <c r="CF4215" s="2"/>
      <c r="CG4215" s="2"/>
      <c r="CH4215" s="2"/>
      <c r="CI4215" s="2"/>
      <c r="CJ4215" s="2"/>
      <c r="CK4215" s="2"/>
      <c r="CL4215" s="2"/>
      <c r="CM4215" s="2"/>
      <c r="CN4215" s="2"/>
      <c r="CO4215" s="2"/>
      <c r="CP4215" s="2"/>
      <c r="CQ4215" s="2"/>
      <c r="CR4215" s="2"/>
      <c r="CS4215" s="2"/>
      <c r="CT4215" s="2"/>
      <c r="CU4215" s="2"/>
      <c r="CV4215" s="2"/>
      <c r="CW4215" s="2"/>
      <c r="CX4215" s="2"/>
      <c r="CY4215" s="2"/>
      <c r="CZ4215" s="2"/>
      <c r="DA4215" s="2"/>
      <c r="DB4215" s="2"/>
      <c r="DC4215" s="2"/>
      <c r="DD4215" s="2"/>
      <c r="DE4215" s="2"/>
      <c r="DF4215" s="2"/>
      <c r="DG4215" s="2"/>
      <c r="DH4215" s="2"/>
      <c r="DI4215" s="2"/>
      <c r="DJ4215" s="2"/>
      <c r="DK4215" s="2"/>
      <c r="DL4215" s="2"/>
      <c r="DM4215" s="2"/>
      <c r="DN4215" s="2"/>
      <c r="DO4215" s="2"/>
      <c r="DP4215" s="2"/>
      <c r="DQ4215" s="2"/>
      <c r="DR4215" s="2"/>
      <c r="DS4215" s="2"/>
      <c r="DT4215" s="2"/>
      <c r="DU4215" s="2"/>
      <c r="DV4215" s="2"/>
      <c r="DW4215" s="2"/>
      <c r="DX4215" s="2"/>
      <c r="DY4215" s="2"/>
      <c r="DZ4215" s="2"/>
      <c r="EA4215" s="2"/>
      <c r="EB4215" s="2"/>
      <c r="EC4215" s="2"/>
      <c r="ED4215" s="2"/>
      <c r="EE4215" s="2"/>
      <c r="EF4215" s="2"/>
      <c r="EG4215" s="2"/>
      <c r="EH4215" s="2"/>
      <c r="EI4215" s="2"/>
      <c r="EJ4215" s="2"/>
      <c r="EK4215" s="2"/>
      <c r="EL4215" s="2"/>
      <c r="EM4215" s="2"/>
      <c r="EN4215" s="2"/>
      <c r="EO4215" s="2"/>
      <c r="EP4215" s="2"/>
      <c r="EQ4215" s="2"/>
      <c r="ER4215" s="2"/>
      <c r="ES4215" s="2"/>
      <c r="ET4215" s="2"/>
      <c r="EU4215" s="2"/>
      <c r="EV4215" s="2"/>
      <c r="EW4215" s="2"/>
      <c r="EX4215" s="2"/>
      <c r="EY4215" s="2"/>
      <c r="EZ4215" s="2"/>
      <c r="FA4215" s="2"/>
      <c r="FB4215" s="2"/>
      <c r="FC4215" s="2"/>
      <c r="FD4215" s="2"/>
      <c r="FE4215" s="2"/>
      <c r="FF4215" s="2"/>
      <c r="FG4215" s="2"/>
      <c r="FH4215" s="2"/>
      <c r="FI4215" s="2"/>
      <c r="FJ4215" s="2"/>
      <c r="FK4215" s="2"/>
      <c r="FL4215" s="2"/>
      <c r="FM4215" s="2"/>
      <c r="FN4215" s="2"/>
      <c r="FO4215" s="2"/>
      <c r="FP4215" s="2"/>
      <c r="FQ4215" s="2"/>
      <c r="FR4215" s="2"/>
      <c r="FS4215" s="2"/>
      <c r="FT4215" s="2"/>
      <c r="FU4215" s="2"/>
      <c r="FV4215" s="2"/>
      <c r="FW4215" s="2"/>
      <c r="FX4215" s="2"/>
      <c r="FY4215" s="2"/>
      <c r="FZ4215" s="2"/>
      <c r="GA4215" s="2"/>
      <c r="GB4215" s="2"/>
      <c r="GC4215" s="2"/>
      <c r="GD4215" s="2"/>
      <c r="GE4215" s="2"/>
      <c r="GF4215" s="2"/>
      <c r="GG4215" s="2"/>
      <c r="GH4215" s="2"/>
      <c r="GI4215" s="2"/>
      <c r="GJ4215" s="2"/>
      <c r="GK4215" s="2"/>
      <c r="GL4215" s="2"/>
      <c r="GM4215" s="2"/>
      <c r="GN4215" s="2"/>
      <c r="GO4215" s="2"/>
      <c r="GP4215" s="2"/>
      <c r="GQ4215" s="2"/>
      <c r="GR4215" s="2"/>
      <c r="GS4215" s="2"/>
      <c r="GT4215" s="2"/>
      <c r="GU4215" s="2"/>
      <c r="GV4215" s="2"/>
      <c r="GW4215" s="2"/>
      <c r="GX4215" s="2"/>
      <c r="GY4215" s="2"/>
      <c r="GZ4215" s="2"/>
      <c r="HA4215" s="2"/>
      <c r="HB4215" s="2"/>
      <c r="HC4215" s="2"/>
      <c r="HD4215" s="2"/>
      <c r="HE4215" s="2"/>
      <c r="HF4215" s="2"/>
      <c r="HG4215" s="2"/>
      <c r="HH4215" s="2"/>
      <c r="HI4215" s="2"/>
      <c r="HJ4215" s="2"/>
      <c r="HK4215" s="2"/>
      <c r="HL4215" s="2"/>
      <c r="HM4215" s="2"/>
      <c r="HN4215" s="2"/>
      <c r="HO4215" s="2"/>
      <c r="HP4215" s="2"/>
      <c r="HQ4215" s="2"/>
      <c r="HR4215" s="2"/>
      <c r="HS4215" s="2"/>
      <c r="HT4215" s="2"/>
      <c r="HU4215" s="2"/>
      <c r="HV4215" s="2"/>
      <c r="HW4215" s="2"/>
      <c r="HX4215" s="2"/>
      <c r="HY4215" s="2"/>
      <c r="HZ4215" s="2"/>
      <c r="IA4215" s="2"/>
      <c r="IB4215" s="2"/>
      <c r="IC4215" s="2"/>
      <c r="ID4215" s="2"/>
      <c r="IE4215" s="2"/>
      <c r="IF4215" s="2"/>
      <c r="IG4215" s="2"/>
      <c r="IH4215" s="2"/>
      <c r="II4215" s="2"/>
      <c r="IJ4215" s="2"/>
      <c r="IK4215" s="2"/>
      <c r="IL4215" s="2"/>
      <c r="IM4215" s="2"/>
      <c r="IN4215" s="2"/>
      <c r="IO4215" s="2"/>
      <c r="IP4215" s="2"/>
      <c r="IQ4215" s="2"/>
    </row>
    <row r="4216" spans="1:251" s="16" customFormat="1" ht="13.5">
      <c r="A4216" s="8"/>
      <c r="B4216" s="114"/>
      <c r="C4216" s="115"/>
      <c r="D4216" s="115"/>
      <c r="E4216" s="115"/>
      <c r="F4216" s="115"/>
      <c r="G4216" s="115"/>
      <c r="H4216" s="115"/>
      <c r="I4216" s="115"/>
      <c r="J4216" s="115"/>
      <c r="K4216" s="115"/>
      <c r="L4216" s="115"/>
      <c r="M4216" s="115"/>
      <c r="N4216" s="115"/>
      <c r="O4216" s="115"/>
      <c r="P4216" s="115"/>
      <c r="Q4216" s="115"/>
      <c r="R4216" s="115"/>
      <c r="S4216" s="115"/>
      <c r="T4216" s="115"/>
      <c r="U4216" s="115"/>
      <c r="V4216" s="115"/>
      <c r="W4216" s="115"/>
      <c r="X4216" s="115"/>
      <c r="Y4216" s="115"/>
      <c r="Z4216" s="116"/>
      <c r="AA4216" s="167"/>
      <c r="AB4216" s="168"/>
      <c r="AC4216" s="168"/>
      <c r="AD4216" s="168"/>
      <c r="AE4216" s="168"/>
      <c r="AF4216" s="168"/>
      <c r="AG4216" s="168"/>
      <c r="AH4216" s="168"/>
      <c r="AI4216" s="169"/>
      <c r="AJ4216" s="118"/>
      <c r="AK4216" s="115"/>
      <c r="AL4216" s="115"/>
      <c r="AM4216" s="115"/>
      <c r="AN4216" s="115"/>
      <c r="AO4216" s="115"/>
      <c r="AP4216" s="115"/>
      <c r="AQ4216" s="115"/>
      <c r="AR4216" s="116"/>
      <c r="AS4216" s="118"/>
      <c r="AT4216" s="115"/>
      <c r="AU4216" s="115"/>
      <c r="AV4216" s="115"/>
      <c r="AW4216" s="115"/>
      <c r="AX4216" s="120"/>
      <c r="AY4216" s="2"/>
      <c r="AZ4216" s="2"/>
      <c r="BA4216" s="2"/>
      <c r="BB4216" s="23"/>
      <c r="BC4216" s="24"/>
      <c r="BE4216" s="2"/>
      <c r="BF4216" s="2"/>
      <c r="BG4216" s="2"/>
      <c r="BH4216" s="2"/>
      <c r="BI4216" s="2"/>
      <c r="BJ4216" s="2"/>
      <c r="BK4216" s="2"/>
      <c r="BL4216" s="2"/>
      <c r="BM4216" s="2"/>
      <c r="BN4216" s="2"/>
      <c r="BO4216" s="2"/>
      <c r="BP4216" s="2"/>
      <c r="BQ4216" s="2"/>
      <c r="BR4216" s="2"/>
      <c r="BS4216" s="2"/>
      <c r="BT4216" s="2"/>
      <c r="BU4216" s="2"/>
      <c r="BV4216" s="2"/>
      <c r="BW4216" s="2"/>
      <c r="BX4216" s="2"/>
      <c r="BY4216" s="2"/>
      <c r="BZ4216" s="2"/>
      <c r="CA4216" s="2"/>
      <c r="CB4216" s="2"/>
      <c r="CC4216" s="2"/>
      <c r="CD4216" s="2"/>
      <c r="CE4216" s="2"/>
      <c r="CF4216" s="2"/>
      <c r="CG4216" s="2"/>
      <c r="CH4216" s="2"/>
      <c r="CI4216" s="2"/>
      <c r="CJ4216" s="2"/>
      <c r="CK4216" s="2"/>
      <c r="CL4216" s="2"/>
      <c r="CM4216" s="2"/>
      <c r="CN4216" s="2"/>
      <c r="CO4216" s="2"/>
      <c r="CP4216" s="2"/>
      <c r="CQ4216" s="2"/>
      <c r="CR4216" s="2"/>
      <c r="CS4216" s="2"/>
      <c r="CT4216" s="2"/>
      <c r="CU4216" s="2"/>
      <c r="CV4216" s="2"/>
      <c r="CW4216" s="2"/>
      <c r="CX4216" s="2"/>
      <c r="CY4216" s="2"/>
      <c r="CZ4216" s="2"/>
      <c r="DA4216" s="2"/>
      <c r="DB4216" s="2"/>
      <c r="DC4216" s="2"/>
      <c r="DD4216" s="2"/>
      <c r="DE4216" s="2"/>
      <c r="DF4216" s="2"/>
      <c r="DG4216" s="2"/>
      <c r="DH4216" s="2"/>
      <c r="DI4216" s="2"/>
      <c r="DJ4216" s="2"/>
      <c r="DK4216" s="2"/>
      <c r="DL4216" s="2"/>
      <c r="DM4216" s="2"/>
      <c r="DN4216" s="2"/>
      <c r="DO4216" s="2"/>
      <c r="DP4216" s="2"/>
      <c r="DQ4216" s="2"/>
      <c r="DR4216" s="2"/>
      <c r="DS4216" s="2"/>
      <c r="DT4216" s="2"/>
      <c r="DU4216" s="2"/>
      <c r="DV4216" s="2"/>
      <c r="DW4216" s="2"/>
      <c r="DX4216" s="2"/>
      <c r="DY4216" s="2"/>
      <c r="DZ4216" s="2"/>
      <c r="EA4216" s="2"/>
      <c r="EB4216" s="2"/>
      <c r="EC4216" s="2"/>
      <c r="ED4216" s="2"/>
      <c r="EE4216" s="2"/>
      <c r="EF4216" s="2"/>
      <c r="EG4216" s="2"/>
      <c r="EH4216" s="2"/>
      <c r="EI4216" s="2"/>
      <c r="EJ4216" s="2"/>
      <c r="EK4216" s="2"/>
      <c r="EL4216" s="2"/>
      <c r="EM4216" s="2"/>
      <c r="EN4216" s="2"/>
      <c r="EO4216" s="2"/>
      <c r="EP4216" s="2"/>
      <c r="EQ4216" s="2"/>
      <c r="ER4216" s="2"/>
      <c r="ES4216" s="2"/>
      <c r="ET4216" s="2"/>
      <c r="EU4216" s="2"/>
      <c r="EV4216" s="2"/>
      <c r="EW4216" s="2"/>
      <c r="EX4216" s="2"/>
      <c r="EY4216" s="2"/>
      <c r="EZ4216" s="2"/>
      <c r="FA4216" s="2"/>
      <c r="FB4216" s="2"/>
      <c r="FC4216" s="2"/>
      <c r="FD4216" s="2"/>
      <c r="FE4216" s="2"/>
      <c r="FF4216" s="2"/>
      <c r="FG4216" s="2"/>
      <c r="FH4216" s="2"/>
      <c r="FI4216" s="2"/>
      <c r="FJ4216" s="2"/>
      <c r="FK4216" s="2"/>
      <c r="FL4216" s="2"/>
      <c r="FM4216" s="2"/>
      <c r="FN4216" s="2"/>
      <c r="FO4216" s="2"/>
      <c r="FP4216" s="2"/>
      <c r="FQ4216" s="2"/>
      <c r="FR4216" s="2"/>
      <c r="FS4216" s="2"/>
      <c r="FT4216" s="2"/>
      <c r="FU4216" s="2"/>
      <c r="FV4216" s="2"/>
      <c r="FW4216" s="2"/>
      <c r="FX4216" s="2"/>
      <c r="FY4216" s="2"/>
      <c r="FZ4216" s="2"/>
      <c r="GA4216" s="2"/>
      <c r="GB4216" s="2"/>
      <c r="GC4216" s="2"/>
      <c r="GD4216" s="2"/>
      <c r="GE4216" s="2"/>
      <c r="GF4216" s="2"/>
      <c r="GG4216" s="2"/>
      <c r="GH4216" s="2"/>
      <c r="GI4216" s="2"/>
      <c r="GJ4216" s="2"/>
      <c r="GK4216" s="2"/>
      <c r="GL4216" s="2"/>
      <c r="GM4216" s="2"/>
      <c r="GN4216" s="2"/>
      <c r="GO4216" s="2"/>
      <c r="GP4216" s="2"/>
      <c r="GQ4216" s="2"/>
      <c r="GR4216" s="2"/>
      <c r="GS4216" s="2"/>
      <c r="GT4216" s="2"/>
      <c r="GU4216" s="2"/>
      <c r="GV4216" s="2"/>
      <c r="GW4216" s="2"/>
      <c r="GX4216" s="2"/>
      <c r="GY4216" s="2"/>
      <c r="GZ4216" s="2"/>
      <c r="HA4216" s="2"/>
      <c r="HB4216" s="2"/>
      <c r="HC4216" s="2"/>
      <c r="HD4216" s="2"/>
      <c r="HE4216" s="2"/>
      <c r="HF4216" s="2"/>
      <c r="HG4216" s="2"/>
      <c r="HH4216" s="2"/>
      <c r="HI4216" s="2"/>
      <c r="HJ4216" s="2"/>
      <c r="HK4216" s="2"/>
      <c r="HL4216" s="2"/>
      <c r="HM4216" s="2"/>
      <c r="HN4216" s="2"/>
      <c r="HO4216" s="2"/>
      <c r="HP4216" s="2"/>
      <c r="HQ4216" s="2"/>
      <c r="HR4216" s="2"/>
      <c r="HS4216" s="2"/>
      <c r="HT4216" s="2"/>
      <c r="HU4216" s="2"/>
      <c r="HV4216" s="2"/>
      <c r="HW4216" s="2"/>
      <c r="HX4216" s="2"/>
      <c r="HY4216" s="2"/>
      <c r="HZ4216" s="2"/>
      <c r="IA4216" s="2"/>
      <c r="IB4216" s="2"/>
      <c r="IC4216" s="2"/>
      <c r="ID4216" s="2"/>
      <c r="IE4216" s="2"/>
      <c r="IF4216" s="2"/>
      <c r="IG4216" s="2"/>
      <c r="IH4216" s="2"/>
      <c r="II4216" s="2"/>
      <c r="IJ4216" s="2"/>
      <c r="IK4216" s="2"/>
      <c r="IL4216" s="2"/>
      <c r="IM4216" s="2"/>
      <c r="IN4216" s="2"/>
      <c r="IO4216" s="2"/>
      <c r="IP4216" s="2"/>
      <c r="IQ4216" s="2"/>
    </row>
    <row r="4217" spans="1:251" s="16" customFormat="1" ht="18.75" customHeight="1">
      <c r="A4217" s="8"/>
      <c r="B4217" s="25"/>
      <c r="C4217" s="130" t="s">
        <v>530</v>
      </c>
      <c r="D4217" s="131"/>
      <c r="E4217" s="131"/>
      <c r="F4217" s="131"/>
      <c r="G4217" s="131"/>
      <c r="H4217" s="131"/>
      <c r="I4217" s="131"/>
      <c r="J4217" s="131"/>
      <c r="K4217" s="131"/>
      <c r="L4217" s="131"/>
      <c r="M4217" s="131"/>
      <c r="N4217" s="131"/>
      <c r="O4217" s="131"/>
      <c r="P4217" s="131"/>
      <c r="Q4217" s="131"/>
      <c r="R4217" s="131"/>
      <c r="S4217" s="131"/>
      <c r="T4217" s="131"/>
      <c r="U4217" s="131"/>
      <c r="V4217" s="131"/>
      <c r="W4217" s="131"/>
      <c r="X4217" s="131"/>
      <c r="Y4217" s="131"/>
      <c r="Z4217" s="132"/>
      <c r="AA4217" s="133">
        <v>137970</v>
      </c>
      <c r="AB4217" s="159"/>
      <c r="AC4217" s="159"/>
      <c r="AD4217" s="159"/>
      <c r="AE4217" s="159"/>
      <c r="AF4217" s="159"/>
      <c r="AG4217" s="159"/>
      <c r="AH4217" s="159"/>
      <c r="AI4217" s="160"/>
      <c r="AJ4217" s="133">
        <v>141495</v>
      </c>
      <c r="AK4217" s="134"/>
      <c r="AL4217" s="134"/>
      <c r="AM4217" s="134"/>
      <c r="AN4217" s="134"/>
      <c r="AO4217" s="134"/>
      <c r="AP4217" s="134"/>
      <c r="AQ4217" s="134"/>
      <c r="AR4217" s="135"/>
      <c r="AS4217" s="136"/>
      <c r="AT4217" s="137"/>
      <c r="AU4217" s="137"/>
      <c r="AV4217" s="137"/>
      <c r="AW4217" s="137"/>
      <c r="AX4217" s="138"/>
      <c r="AY4217" s="2"/>
      <c r="AZ4217" s="2"/>
      <c r="BA4217" s="2"/>
      <c r="BB4217" s="2"/>
      <c r="BC4217" s="2"/>
      <c r="BD4217" s="2"/>
      <c r="BE4217" s="2"/>
      <c r="BF4217" s="2"/>
      <c r="BG4217" s="2"/>
      <c r="BH4217" s="2"/>
      <c r="BI4217" s="2"/>
      <c r="BJ4217" s="2"/>
      <c r="BK4217" s="2"/>
      <c r="BL4217" s="2"/>
      <c r="BM4217" s="2"/>
      <c r="BN4217" s="2"/>
      <c r="BO4217" s="2"/>
      <c r="BP4217" s="2"/>
      <c r="BQ4217" s="2"/>
      <c r="BR4217" s="2"/>
      <c r="BS4217" s="2"/>
      <c r="BT4217" s="2"/>
      <c r="BU4217" s="2"/>
      <c r="BV4217" s="2"/>
      <c r="BW4217" s="2"/>
      <c r="BX4217" s="2"/>
      <c r="BY4217" s="2"/>
      <c r="BZ4217" s="2"/>
      <c r="CA4217" s="2"/>
      <c r="CB4217" s="2"/>
      <c r="CC4217" s="2"/>
      <c r="CD4217" s="2"/>
      <c r="CE4217" s="2"/>
      <c r="CF4217" s="2"/>
      <c r="CG4217" s="2"/>
      <c r="CH4217" s="2"/>
      <c r="CI4217" s="2"/>
      <c r="CJ4217" s="2"/>
      <c r="CK4217" s="2"/>
      <c r="CL4217" s="2"/>
      <c r="CM4217" s="2"/>
      <c r="CN4217" s="2"/>
      <c r="CO4217" s="2"/>
      <c r="CP4217" s="2"/>
      <c r="CQ4217" s="2"/>
      <c r="CR4217" s="2"/>
      <c r="CS4217" s="2"/>
      <c r="CT4217" s="2"/>
      <c r="CU4217" s="2"/>
      <c r="CV4217" s="2"/>
      <c r="CW4217" s="2"/>
      <c r="CX4217" s="2"/>
      <c r="CY4217" s="2"/>
      <c r="CZ4217" s="2"/>
      <c r="DA4217" s="2"/>
      <c r="DB4217" s="2"/>
      <c r="DC4217" s="2"/>
      <c r="DD4217" s="2"/>
      <c r="DE4217" s="2"/>
      <c r="DF4217" s="2"/>
      <c r="DG4217" s="2"/>
      <c r="DH4217" s="2"/>
      <c r="DI4217" s="2"/>
      <c r="DJ4217" s="2"/>
      <c r="DK4217" s="2"/>
      <c r="DL4217" s="2"/>
      <c r="DM4217" s="2"/>
      <c r="DN4217" s="2"/>
      <c r="DO4217" s="2"/>
      <c r="DP4217" s="2"/>
      <c r="DQ4217" s="2"/>
      <c r="DR4217" s="2"/>
      <c r="DS4217" s="2"/>
      <c r="DT4217" s="2"/>
      <c r="DU4217" s="2"/>
      <c r="DV4217" s="2"/>
      <c r="DW4217" s="2"/>
      <c r="DX4217" s="2"/>
      <c r="DY4217" s="2"/>
      <c r="DZ4217" s="2"/>
      <c r="EA4217" s="2"/>
      <c r="EB4217" s="2"/>
      <c r="EC4217" s="2"/>
      <c r="ED4217" s="2"/>
      <c r="EE4217" s="2"/>
      <c r="EF4217" s="2"/>
      <c r="EG4217" s="2"/>
      <c r="EH4217" s="2"/>
      <c r="EI4217" s="2"/>
      <c r="EJ4217" s="2"/>
      <c r="EK4217" s="2"/>
      <c r="EL4217" s="2"/>
      <c r="EM4217" s="2"/>
      <c r="EN4217" s="2"/>
      <c r="EO4217" s="2"/>
      <c r="EP4217" s="2"/>
      <c r="EQ4217" s="2"/>
      <c r="ER4217" s="2"/>
      <c r="ES4217" s="2"/>
      <c r="ET4217" s="2"/>
      <c r="EU4217" s="2"/>
      <c r="EV4217" s="2"/>
      <c r="EW4217" s="2"/>
      <c r="EX4217" s="2"/>
      <c r="EY4217" s="2"/>
      <c r="EZ4217" s="2"/>
      <c r="FA4217" s="2"/>
      <c r="FB4217" s="2"/>
      <c r="FC4217" s="2"/>
      <c r="FD4217" s="2"/>
      <c r="FE4217" s="2"/>
      <c r="FF4217" s="2"/>
      <c r="FG4217" s="2"/>
      <c r="FH4217" s="2"/>
      <c r="FI4217" s="2"/>
      <c r="FJ4217" s="2"/>
      <c r="FK4217" s="2"/>
      <c r="FL4217" s="2"/>
      <c r="FM4217" s="2"/>
      <c r="FN4217" s="2"/>
      <c r="FO4217" s="2"/>
      <c r="FP4217" s="2"/>
      <c r="FQ4217" s="2"/>
      <c r="FR4217" s="2"/>
      <c r="FS4217" s="2"/>
      <c r="FT4217" s="2"/>
      <c r="FU4217" s="2"/>
      <c r="FV4217" s="2"/>
      <c r="FW4217" s="2"/>
      <c r="FX4217" s="2"/>
      <c r="FY4217" s="2"/>
      <c r="FZ4217" s="2"/>
      <c r="GA4217" s="2"/>
      <c r="GB4217" s="2"/>
      <c r="GC4217" s="2"/>
      <c r="GD4217" s="2"/>
      <c r="GE4217" s="2"/>
      <c r="GF4217" s="2"/>
      <c r="GG4217" s="2"/>
      <c r="GH4217" s="2"/>
      <c r="GI4217" s="2"/>
      <c r="GJ4217" s="2"/>
      <c r="GK4217" s="2"/>
      <c r="GL4217" s="2"/>
      <c r="GM4217" s="2"/>
      <c r="GN4217" s="2"/>
      <c r="GO4217" s="2"/>
      <c r="GP4217" s="2"/>
      <c r="GQ4217" s="2"/>
      <c r="GR4217" s="2"/>
      <c r="GS4217" s="2"/>
      <c r="GT4217" s="2"/>
      <c r="GU4217" s="2"/>
      <c r="GV4217" s="2"/>
      <c r="GW4217" s="2"/>
      <c r="GX4217" s="2"/>
      <c r="GY4217" s="2"/>
      <c r="GZ4217" s="2"/>
      <c r="HA4217" s="2"/>
      <c r="HB4217" s="2"/>
      <c r="HC4217" s="2"/>
      <c r="HD4217" s="2"/>
      <c r="HE4217" s="2"/>
      <c r="HF4217" s="2"/>
      <c r="HG4217" s="2"/>
      <c r="HH4217" s="2"/>
      <c r="HI4217" s="2"/>
      <c r="HJ4217" s="2"/>
      <c r="HK4217" s="2"/>
      <c r="HL4217" s="2"/>
      <c r="HM4217" s="2"/>
      <c r="HN4217" s="2"/>
      <c r="HO4217" s="2"/>
      <c r="HP4217" s="2"/>
      <c r="HQ4217" s="2"/>
      <c r="HR4217" s="2"/>
      <c r="HS4217" s="2"/>
      <c r="HT4217" s="2"/>
      <c r="HU4217" s="2"/>
      <c r="HV4217" s="2"/>
      <c r="HW4217" s="2"/>
      <c r="HX4217" s="2"/>
      <c r="HY4217" s="2"/>
      <c r="HZ4217" s="2"/>
      <c r="IA4217" s="2"/>
      <c r="IB4217" s="2"/>
      <c r="IC4217" s="2"/>
      <c r="ID4217" s="2"/>
      <c r="IE4217" s="2"/>
      <c r="IF4217" s="2"/>
      <c r="IG4217" s="2"/>
      <c r="IH4217" s="2"/>
      <c r="II4217" s="2"/>
      <c r="IJ4217" s="2"/>
      <c r="IK4217" s="2"/>
      <c r="IL4217" s="2"/>
      <c r="IM4217" s="2"/>
      <c r="IN4217" s="2"/>
      <c r="IO4217" s="2"/>
      <c r="IP4217" s="2"/>
      <c r="IQ4217" s="2"/>
    </row>
    <row r="4218" spans="1:251" s="16" customFormat="1" ht="18.75" customHeight="1">
      <c r="A4218" s="8"/>
      <c r="B4218" s="25"/>
      <c r="C4218" s="130" t="s">
        <v>534</v>
      </c>
      <c r="D4218" s="131"/>
      <c r="E4218" s="131"/>
      <c r="F4218" s="131"/>
      <c r="G4218" s="131"/>
      <c r="H4218" s="131"/>
      <c r="I4218" s="131"/>
      <c r="J4218" s="131"/>
      <c r="K4218" s="131"/>
      <c r="L4218" s="131"/>
      <c r="M4218" s="131"/>
      <c r="N4218" s="131"/>
      <c r="O4218" s="131"/>
      <c r="P4218" s="131"/>
      <c r="Q4218" s="131"/>
      <c r="R4218" s="131"/>
      <c r="S4218" s="131"/>
      <c r="T4218" s="131"/>
      <c r="U4218" s="131"/>
      <c r="V4218" s="131"/>
      <c r="W4218" s="131"/>
      <c r="X4218" s="131"/>
      <c r="Y4218" s="131"/>
      <c r="Z4218" s="132"/>
      <c r="AA4218" s="133">
        <v>316</v>
      </c>
      <c r="AB4218" s="134"/>
      <c r="AC4218" s="134"/>
      <c r="AD4218" s="134"/>
      <c r="AE4218" s="134"/>
      <c r="AF4218" s="134"/>
      <c r="AG4218" s="134"/>
      <c r="AH4218" s="134"/>
      <c r="AI4218" s="135"/>
      <c r="AJ4218" s="133">
        <v>331</v>
      </c>
      <c r="AK4218" s="134"/>
      <c r="AL4218" s="134"/>
      <c r="AM4218" s="134"/>
      <c r="AN4218" s="134"/>
      <c r="AO4218" s="134"/>
      <c r="AP4218" s="134"/>
      <c r="AQ4218" s="134"/>
      <c r="AR4218" s="135"/>
      <c r="AS4218" s="136"/>
      <c r="AT4218" s="137"/>
      <c r="AU4218" s="137"/>
      <c r="AV4218" s="137"/>
      <c r="AW4218" s="137"/>
      <c r="AX4218" s="138"/>
      <c r="AY4218" s="2"/>
      <c r="AZ4218" s="2"/>
      <c r="BA4218" s="2"/>
      <c r="BB4218" s="2"/>
      <c r="BC4218" s="2"/>
      <c r="BD4218" s="2"/>
      <c r="BE4218" s="2"/>
      <c r="BF4218" s="2"/>
      <c r="BG4218" s="2"/>
      <c r="BH4218" s="2"/>
      <c r="BI4218" s="2"/>
      <c r="BJ4218" s="2"/>
      <c r="BK4218" s="2"/>
      <c r="BL4218" s="2"/>
      <c r="BM4218" s="2"/>
      <c r="BN4218" s="2"/>
      <c r="BO4218" s="2"/>
      <c r="BP4218" s="2"/>
      <c r="BQ4218" s="2"/>
      <c r="BR4218" s="2"/>
      <c r="BS4218" s="2"/>
      <c r="BT4218" s="2"/>
      <c r="BU4218" s="2"/>
      <c r="BV4218" s="2"/>
      <c r="BW4218" s="2"/>
      <c r="BX4218" s="2"/>
      <c r="BY4218" s="2"/>
      <c r="BZ4218" s="2"/>
      <c r="CA4218" s="2"/>
      <c r="CB4218" s="2"/>
      <c r="CC4218" s="2"/>
      <c r="CD4218" s="2"/>
      <c r="CE4218" s="2"/>
      <c r="CF4218" s="2"/>
      <c r="CG4218" s="2"/>
      <c r="CH4218" s="2"/>
      <c r="CI4218" s="2"/>
      <c r="CJ4218" s="2"/>
      <c r="CK4218" s="2"/>
      <c r="CL4218" s="2"/>
      <c r="CM4218" s="2"/>
      <c r="CN4218" s="2"/>
      <c r="CO4218" s="2"/>
      <c r="CP4218" s="2"/>
      <c r="CQ4218" s="2"/>
      <c r="CR4218" s="2"/>
      <c r="CS4218" s="2"/>
      <c r="CT4218" s="2"/>
      <c r="CU4218" s="2"/>
      <c r="CV4218" s="2"/>
      <c r="CW4218" s="2"/>
      <c r="CX4218" s="2"/>
      <c r="CY4218" s="2"/>
      <c r="CZ4218" s="2"/>
      <c r="DA4218" s="2"/>
      <c r="DB4218" s="2"/>
      <c r="DC4218" s="2"/>
      <c r="DD4218" s="2"/>
      <c r="DE4218" s="2"/>
      <c r="DF4218" s="2"/>
      <c r="DG4218" s="2"/>
      <c r="DH4218" s="2"/>
      <c r="DI4218" s="2"/>
      <c r="DJ4218" s="2"/>
      <c r="DK4218" s="2"/>
      <c r="DL4218" s="2"/>
      <c r="DM4218" s="2"/>
      <c r="DN4218" s="2"/>
      <c r="DO4218" s="2"/>
      <c r="DP4218" s="2"/>
      <c r="DQ4218" s="2"/>
      <c r="DR4218" s="2"/>
      <c r="DS4218" s="2"/>
      <c r="DT4218" s="2"/>
      <c r="DU4218" s="2"/>
      <c r="DV4218" s="2"/>
      <c r="DW4218" s="2"/>
      <c r="DX4218" s="2"/>
      <c r="DY4218" s="2"/>
      <c r="DZ4218" s="2"/>
      <c r="EA4218" s="2"/>
      <c r="EB4218" s="2"/>
      <c r="EC4218" s="2"/>
      <c r="ED4218" s="2"/>
      <c r="EE4218" s="2"/>
      <c r="EF4218" s="2"/>
      <c r="EG4218" s="2"/>
      <c r="EH4218" s="2"/>
      <c r="EI4218" s="2"/>
      <c r="EJ4218" s="2"/>
      <c r="EK4218" s="2"/>
      <c r="EL4218" s="2"/>
      <c r="EM4218" s="2"/>
      <c r="EN4218" s="2"/>
      <c r="EO4218" s="2"/>
      <c r="EP4218" s="2"/>
      <c r="EQ4218" s="2"/>
      <c r="ER4218" s="2"/>
      <c r="ES4218" s="2"/>
      <c r="ET4218" s="2"/>
      <c r="EU4218" s="2"/>
      <c r="EV4218" s="2"/>
      <c r="EW4218" s="2"/>
      <c r="EX4218" s="2"/>
      <c r="EY4218" s="2"/>
      <c r="EZ4218" s="2"/>
      <c r="FA4218" s="2"/>
      <c r="FB4218" s="2"/>
      <c r="FC4218" s="2"/>
      <c r="FD4218" s="2"/>
      <c r="FE4218" s="2"/>
      <c r="FF4218" s="2"/>
      <c r="FG4218" s="2"/>
      <c r="FH4218" s="2"/>
      <c r="FI4218" s="2"/>
      <c r="FJ4218" s="2"/>
      <c r="FK4218" s="2"/>
      <c r="FL4218" s="2"/>
      <c r="FM4218" s="2"/>
      <c r="FN4218" s="2"/>
      <c r="FO4218" s="2"/>
      <c r="FP4218" s="2"/>
      <c r="FQ4218" s="2"/>
      <c r="FR4218" s="2"/>
      <c r="FS4218" s="2"/>
      <c r="FT4218" s="2"/>
      <c r="FU4218" s="2"/>
      <c r="FV4218" s="2"/>
      <c r="FW4218" s="2"/>
      <c r="FX4218" s="2"/>
      <c r="FY4218" s="2"/>
      <c r="FZ4218" s="2"/>
      <c r="GA4218" s="2"/>
      <c r="GB4218" s="2"/>
      <c r="GC4218" s="2"/>
      <c r="GD4218" s="2"/>
      <c r="GE4218" s="2"/>
      <c r="GF4218" s="2"/>
      <c r="GG4218" s="2"/>
      <c r="GH4218" s="2"/>
      <c r="GI4218" s="2"/>
      <c r="GJ4218" s="2"/>
      <c r="GK4218" s="2"/>
      <c r="GL4218" s="2"/>
      <c r="GM4218" s="2"/>
      <c r="GN4218" s="2"/>
      <c r="GO4218" s="2"/>
      <c r="GP4218" s="2"/>
      <c r="GQ4218" s="2"/>
      <c r="GR4218" s="2"/>
      <c r="GS4218" s="2"/>
      <c r="GT4218" s="2"/>
      <c r="GU4218" s="2"/>
      <c r="GV4218" s="2"/>
      <c r="GW4218" s="2"/>
      <c r="GX4218" s="2"/>
      <c r="GY4218" s="2"/>
      <c r="GZ4218" s="2"/>
      <c r="HA4218" s="2"/>
      <c r="HB4218" s="2"/>
      <c r="HC4218" s="2"/>
      <c r="HD4218" s="2"/>
      <c r="HE4218" s="2"/>
      <c r="HF4218" s="2"/>
      <c r="HG4218" s="2"/>
      <c r="HH4218" s="2"/>
      <c r="HI4218" s="2"/>
      <c r="HJ4218" s="2"/>
      <c r="HK4218" s="2"/>
      <c r="HL4218" s="2"/>
      <c r="HM4218" s="2"/>
      <c r="HN4218" s="2"/>
      <c r="HO4218" s="2"/>
      <c r="HP4218" s="2"/>
      <c r="HQ4218" s="2"/>
      <c r="HR4218" s="2"/>
      <c r="HS4218" s="2"/>
      <c r="HT4218" s="2"/>
      <c r="HU4218" s="2"/>
      <c r="HV4218" s="2"/>
      <c r="HW4218" s="2"/>
      <c r="HX4218" s="2"/>
      <c r="HY4218" s="2"/>
      <c r="HZ4218" s="2"/>
      <c r="IA4218" s="2"/>
      <c r="IB4218" s="2"/>
      <c r="IC4218" s="2"/>
      <c r="ID4218" s="2"/>
      <c r="IE4218" s="2"/>
      <c r="IF4218" s="2"/>
      <c r="IG4218" s="2"/>
      <c r="IH4218" s="2"/>
      <c r="II4218" s="2"/>
      <c r="IJ4218" s="2"/>
      <c r="IK4218" s="2"/>
      <c r="IL4218" s="2"/>
      <c r="IM4218" s="2"/>
      <c r="IN4218" s="2"/>
      <c r="IO4218" s="2"/>
      <c r="IP4218" s="2"/>
      <c r="IQ4218" s="2"/>
    </row>
    <row r="4219" spans="1:251" s="16" customFormat="1" ht="18.75" customHeight="1" thickBot="1">
      <c r="A4219" s="17"/>
      <c r="B4219" s="121" t="s">
        <v>11</v>
      </c>
      <c r="C4219" s="122"/>
      <c r="D4219" s="122"/>
      <c r="E4219" s="122"/>
      <c r="F4219" s="122"/>
      <c r="G4219" s="122"/>
      <c r="H4219" s="122"/>
      <c r="I4219" s="122"/>
      <c r="J4219" s="122"/>
      <c r="K4219" s="122"/>
      <c r="L4219" s="122"/>
      <c r="M4219" s="122"/>
      <c r="N4219" s="122"/>
      <c r="O4219" s="122"/>
      <c r="P4219" s="122"/>
      <c r="Q4219" s="122"/>
      <c r="R4219" s="122"/>
      <c r="S4219" s="122"/>
      <c r="T4219" s="122"/>
      <c r="U4219" s="122"/>
      <c r="V4219" s="122"/>
      <c r="W4219" s="122"/>
      <c r="X4219" s="122"/>
      <c r="Y4219" s="122"/>
      <c r="Z4219" s="123"/>
      <c r="AA4219" s="124">
        <f>SUM($AA$4217:$AA$4218)</f>
        <v>138286</v>
      </c>
      <c r="AB4219" s="125"/>
      <c r="AC4219" s="125"/>
      <c r="AD4219" s="125"/>
      <c r="AE4219" s="125"/>
      <c r="AF4219" s="125"/>
      <c r="AG4219" s="125"/>
      <c r="AH4219" s="125"/>
      <c r="AI4219" s="126"/>
      <c r="AJ4219" s="124">
        <f>SUM($AJ$4217:$AJ$4218)</f>
        <v>141826</v>
      </c>
      <c r="AK4219" s="125"/>
      <c r="AL4219" s="125"/>
      <c r="AM4219" s="125"/>
      <c r="AN4219" s="125"/>
      <c r="AO4219" s="125"/>
      <c r="AP4219" s="125"/>
      <c r="AQ4219" s="125"/>
      <c r="AR4219" s="126"/>
      <c r="AS4219" s="127"/>
      <c r="AT4219" s="128"/>
      <c r="AU4219" s="128"/>
      <c r="AV4219" s="128"/>
      <c r="AW4219" s="128"/>
      <c r="AX4219" s="129"/>
      <c r="AY4219" s="2"/>
      <c r="AZ4219" s="2"/>
      <c r="BA4219" s="2"/>
      <c r="BB4219" s="2"/>
      <c r="BC4219" s="2"/>
      <c r="BD4219" s="2"/>
      <c r="BE4219" s="2"/>
      <c r="BF4219" s="2"/>
      <c r="BG4219" s="2"/>
      <c r="BH4219" s="2"/>
      <c r="BI4219" s="2"/>
      <c r="BJ4219" s="2"/>
      <c r="BK4219" s="2"/>
      <c r="BL4219" s="2"/>
      <c r="BM4219" s="2"/>
      <c r="BN4219" s="2"/>
      <c r="BO4219" s="2"/>
      <c r="BP4219" s="2"/>
      <c r="BQ4219" s="2"/>
      <c r="BR4219" s="2"/>
      <c r="BS4219" s="2"/>
      <c r="BT4219" s="2"/>
      <c r="BU4219" s="2"/>
      <c r="BV4219" s="2"/>
      <c r="BW4219" s="2"/>
      <c r="BX4219" s="2"/>
      <c r="BY4219" s="2"/>
      <c r="BZ4219" s="2"/>
      <c r="CA4219" s="2"/>
      <c r="CB4219" s="2"/>
      <c r="CC4219" s="2"/>
      <c r="CD4219" s="2"/>
      <c r="CE4219" s="2"/>
      <c r="CF4219" s="2"/>
      <c r="CG4219" s="2"/>
      <c r="CH4219" s="2"/>
      <c r="CI4219" s="2"/>
      <c r="CJ4219" s="2"/>
      <c r="CK4219" s="2"/>
      <c r="CL4219" s="2"/>
      <c r="CM4219" s="2"/>
      <c r="CN4219" s="2"/>
      <c r="CO4219" s="2"/>
      <c r="CP4219" s="2"/>
      <c r="CQ4219" s="2"/>
      <c r="CR4219" s="2"/>
      <c r="CS4219" s="2"/>
      <c r="CT4219" s="2"/>
      <c r="CU4219" s="2"/>
      <c r="CV4219" s="2"/>
      <c r="CW4219" s="2"/>
      <c r="CX4219" s="2"/>
      <c r="CY4219" s="2"/>
      <c r="CZ4219" s="2"/>
      <c r="DA4219" s="2"/>
      <c r="DB4219" s="2"/>
      <c r="DC4219" s="2"/>
      <c r="DD4219" s="2"/>
      <c r="DE4219" s="2"/>
      <c r="DF4219" s="2"/>
      <c r="DG4219" s="2"/>
      <c r="DH4219" s="2"/>
      <c r="DI4219" s="2"/>
      <c r="DJ4219" s="2"/>
      <c r="DK4219" s="2"/>
      <c r="DL4219" s="2"/>
      <c r="DM4219" s="2"/>
      <c r="DN4219" s="2"/>
      <c r="DO4219" s="2"/>
      <c r="DP4219" s="2"/>
      <c r="DQ4219" s="2"/>
      <c r="DR4219" s="2"/>
      <c r="DS4219" s="2"/>
      <c r="DT4219" s="2"/>
      <c r="DU4219" s="2"/>
      <c r="DV4219" s="2"/>
      <c r="DW4219" s="2"/>
      <c r="DX4219" s="2"/>
      <c r="DY4219" s="2"/>
      <c r="DZ4219" s="2"/>
      <c r="EA4219" s="2"/>
      <c r="EB4219" s="2"/>
      <c r="EC4219" s="2"/>
      <c r="ED4219" s="2"/>
      <c r="EE4219" s="2"/>
      <c r="EF4219" s="2"/>
      <c r="EG4219" s="2"/>
      <c r="EH4219" s="2"/>
      <c r="EI4219" s="2"/>
      <c r="EJ4219" s="2"/>
      <c r="EK4219" s="2"/>
      <c r="EL4219" s="2"/>
      <c r="EM4219" s="2"/>
      <c r="EN4219" s="2"/>
      <c r="EO4219" s="2"/>
      <c r="EP4219" s="2"/>
      <c r="EQ4219" s="2"/>
      <c r="ER4219" s="2"/>
      <c r="ES4219" s="2"/>
      <c r="ET4219" s="2"/>
      <c r="EU4219" s="2"/>
      <c r="EV4219" s="2"/>
      <c r="EW4219" s="2"/>
      <c r="EX4219" s="2"/>
      <c r="EY4219" s="2"/>
      <c r="EZ4219" s="2"/>
      <c r="FA4219" s="2"/>
      <c r="FB4219" s="2"/>
      <c r="FC4219" s="2"/>
      <c r="FD4219" s="2"/>
      <c r="FE4219" s="2"/>
      <c r="FF4219" s="2"/>
      <c r="FG4219" s="2"/>
      <c r="FH4219" s="2"/>
      <c r="FI4219" s="2"/>
      <c r="FJ4219" s="2"/>
      <c r="FK4219" s="2"/>
      <c r="FL4219" s="2"/>
      <c r="FM4219" s="2"/>
      <c r="FN4219" s="2"/>
      <c r="FO4219" s="2"/>
      <c r="FP4219" s="2"/>
      <c r="FQ4219" s="2"/>
      <c r="FR4219" s="2"/>
      <c r="FS4219" s="2"/>
      <c r="FT4219" s="2"/>
      <c r="FU4219" s="2"/>
      <c r="FV4219" s="2"/>
      <c r="FW4219" s="2"/>
      <c r="FX4219" s="2"/>
      <c r="FY4219" s="2"/>
      <c r="FZ4219" s="2"/>
      <c r="GA4219" s="2"/>
      <c r="GB4219" s="2"/>
      <c r="GC4219" s="2"/>
      <c r="GD4219" s="2"/>
      <c r="GE4219" s="2"/>
      <c r="GF4219" s="2"/>
      <c r="GG4219" s="2"/>
      <c r="GH4219" s="2"/>
      <c r="GI4219" s="2"/>
      <c r="GJ4219" s="2"/>
      <c r="GK4219" s="2"/>
      <c r="GL4219" s="2"/>
      <c r="GM4219" s="2"/>
      <c r="GN4219" s="2"/>
      <c r="GO4219" s="2"/>
      <c r="GP4219" s="2"/>
      <c r="GQ4219" s="2"/>
      <c r="GR4219" s="2"/>
      <c r="GS4219" s="2"/>
      <c r="GT4219" s="2"/>
      <c r="GU4219" s="2"/>
      <c r="GV4219" s="2"/>
      <c r="GW4219" s="2"/>
      <c r="GX4219" s="2"/>
      <c r="GY4219" s="2"/>
      <c r="GZ4219" s="2"/>
      <c r="HA4219" s="2"/>
      <c r="HB4219" s="2"/>
      <c r="HC4219" s="2"/>
      <c r="HD4219" s="2"/>
      <c r="HE4219" s="2"/>
      <c r="HF4219" s="2"/>
      <c r="HG4219" s="2"/>
      <c r="HH4219" s="2"/>
      <c r="HI4219" s="2"/>
      <c r="HJ4219" s="2"/>
      <c r="HK4219" s="2"/>
      <c r="HL4219" s="2"/>
      <c r="HM4219" s="2"/>
      <c r="HN4219" s="2"/>
      <c r="HO4219" s="2"/>
      <c r="HP4219" s="2"/>
      <c r="HQ4219" s="2"/>
      <c r="HR4219" s="2"/>
      <c r="HS4219" s="2"/>
      <c r="HT4219" s="2"/>
      <c r="HU4219" s="2"/>
      <c r="HV4219" s="2"/>
      <c r="HW4219" s="2"/>
      <c r="HX4219" s="2"/>
      <c r="HY4219" s="2"/>
      <c r="HZ4219" s="2"/>
      <c r="IA4219" s="2"/>
      <c r="IB4219" s="2"/>
      <c r="IC4219" s="2"/>
      <c r="ID4219" s="2"/>
      <c r="IE4219" s="2"/>
      <c r="IF4219" s="2"/>
      <c r="IG4219" s="2"/>
      <c r="IH4219" s="2"/>
      <c r="II4219" s="2"/>
      <c r="IJ4219" s="2"/>
      <c r="IK4219" s="2"/>
      <c r="IL4219" s="2"/>
      <c r="IM4219" s="2"/>
      <c r="IN4219" s="2"/>
      <c r="IO4219" s="2"/>
      <c r="IP4219" s="2"/>
      <c r="IQ4219" s="2"/>
    </row>
    <row r="4221" spans="1:251" ht="18.75">
      <c r="A4221" s="1" t="s">
        <v>0</v>
      </c>
      <c r="AW4221" s="3"/>
      <c r="AX4221" s="4"/>
      <c r="AY4221" s="3"/>
    </row>
    <row r="4223" spans="1:251" ht="18.75">
      <c r="B4223" s="101" t="s">
        <v>8</v>
      </c>
      <c r="C4223" s="102"/>
      <c r="D4223" s="102"/>
      <c r="E4223" s="102"/>
      <c r="F4223" s="102"/>
      <c r="G4223" s="102"/>
      <c r="H4223" s="102"/>
      <c r="I4223" s="102"/>
      <c r="J4223" s="102"/>
      <c r="K4223" s="102"/>
      <c r="L4223" s="102"/>
      <c r="M4223" s="102"/>
      <c r="N4223" s="102"/>
      <c r="O4223" s="102"/>
      <c r="P4223" s="102"/>
      <c r="Q4223" s="102"/>
      <c r="R4223" s="102"/>
      <c r="S4223" s="102"/>
      <c r="T4223" s="102"/>
      <c r="U4223" s="102"/>
      <c r="V4223" s="102"/>
      <c r="W4223" s="102"/>
      <c r="X4223" s="102"/>
      <c r="Y4223" s="102"/>
      <c r="Z4223" s="102"/>
      <c r="AA4223" s="102"/>
      <c r="AB4223" s="102"/>
      <c r="AC4223" s="102"/>
      <c r="AD4223" s="102"/>
      <c r="AE4223" s="102"/>
      <c r="AF4223" s="102"/>
      <c r="AG4223" s="102"/>
      <c r="AH4223" s="102"/>
      <c r="AI4223" s="102"/>
      <c r="AJ4223" s="102"/>
      <c r="AK4223" s="102"/>
      <c r="AL4223" s="102"/>
      <c r="AM4223" s="102"/>
      <c r="AN4223" s="102"/>
      <c r="AO4223" s="102"/>
      <c r="AP4223" s="102"/>
      <c r="AQ4223" s="102"/>
      <c r="AR4223" s="102"/>
      <c r="AS4223" s="102"/>
      <c r="AT4223" s="102"/>
      <c r="AU4223" s="102"/>
      <c r="AV4223" s="102"/>
      <c r="AW4223" s="102"/>
      <c r="AX4223" s="102"/>
    </row>
    <row r="4224" spans="1:251">
      <c r="Z4224" s="5"/>
      <c r="AD4224" s="5"/>
      <c r="AE4224" s="5"/>
      <c r="AF4224" s="5"/>
      <c r="AG4224" s="5"/>
      <c r="AH4224" s="5"/>
      <c r="AI4224" s="5"/>
      <c r="AO4224" s="5"/>
    </row>
    <row r="4225" spans="1:113" ht="13.5" thickBot="1">
      <c r="Z4225" s="5"/>
      <c r="AD4225" s="5"/>
      <c r="AE4225" s="5"/>
      <c r="AF4225" s="5"/>
      <c r="AG4225" s="5"/>
      <c r="AH4225" s="5"/>
      <c r="AI4225" s="5"/>
      <c r="AO4225" s="5"/>
      <c r="DI4225" s="6"/>
    </row>
    <row r="4226" spans="1:113" ht="24.75" customHeight="1" thickBot="1">
      <c r="B4226" s="103" t="s">
        <v>1</v>
      </c>
      <c r="C4226" s="104"/>
      <c r="D4226" s="104"/>
      <c r="E4226" s="104"/>
      <c r="F4226" s="104"/>
      <c r="G4226" s="104"/>
      <c r="H4226" s="105" t="s">
        <v>540</v>
      </c>
      <c r="I4226" s="106"/>
      <c r="J4226" s="106"/>
      <c r="K4226" s="106"/>
      <c r="L4226" s="106"/>
      <c r="M4226" s="106"/>
      <c r="N4226" s="106"/>
      <c r="O4226" s="106"/>
      <c r="P4226" s="106"/>
      <c r="Q4226" s="106"/>
      <c r="R4226" s="106"/>
      <c r="S4226" s="106"/>
      <c r="T4226" s="106"/>
      <c r="U4226" s="106"/>
      <c r="V4226" s="106"/>
      <c r="W4226" s="106"/>
      <c r="X4226" s="106"/>
      <c r="Y4226" s="106"/>
      <c r="Z4226" s="106"/>
      <c r="AA4226" s="106"/>
      <c r="AB4226" s="106"/>
      <c r="AC4226" s="106"/>
      <c r="AD4226" s="106"/>
      <c r="AE4226" s="106"/>
      <c r="AF4226" s="106"/>
      <c r="AG4226" s="106"/>
      <c r="AH4226" s="106"/>
      <c r="AI4226" s="106"/>
      <c r="AJ4226" s="106"/>
      <c r="AK4226" s="106"/>
      <c r="AL4226" s="106"/>
      <c r="AM4226" s="106"/>
      <c r="AN4226" s="106"/>
      <c r="AO4226" s="106"/>
      <c r="AP4226" s="106"/>
      <c r="AQ4226" s="106"/>
      <c r="AR4226" s="106"/>
      <c r="AS4226" s="106"/>
      <c r="AT4226" s="106"/>
      <c r="AU4226" s="106"/>
      <c r="AV4226" s="106"/>
      <c r="AW4226" s="106"/>
      <c r="AX4226" s="107"/>
      <c r="DI4226" s="6"/>
    </row>
    <row r="4227" spans="1:113" ht="14.25">
      <c r="B4227" s="7"/>
      <c r="C4227" s="7"/>
      <c r="D4227" s="7"/>
      <c r="E4227" s="7"/>
      <c r="F4227" s="7"/>
      <c r="G4227" s="7"/>
      <c r="H4227" s="8"/>
      <c r="I4227" s="8"/>
      <c r="J4227" s="8"/>
      <c r="K4227" s="8"/>
      <c r="L4227" s="9"/>
      <c r="M4227" s="9"/>
      <c r="N4227" s="9"/>
      <c r="O4227" s="9"/>
      <c r="P4227" s="8"/>
      <c r="Q4227" s="8"/>
      <c r="R4227" s="8"/>
      <c r="S4227" s="8"/>
      <c r="T4227" s="8"/>
      <c r="U4227" s="8"/>
      <c r="V4227" s="10"/>
      <c r="W4227" s="10"/>
      <c r="X4227" s="10"/>
      <c r="Y4227" s="10"/>
      <c r="Z4227" s="10"/>
      <c r="AA4227" s="10"/>
      <c r="AB4227" s="10"/>
      <c r="AC4227" s="10"/>
      <c r="AD4227" s="10"/>
      <c r="AE4227" s="10"/>
      <c r="AF4227" s="10"/>
      <c r="AG4227" s="10"/>
      <c r="AH4227" s="10"/>
      <c r="AI4227" s="10"/>
      <c r="AJ4227" s="10"/>
      <c r="AK4227" s="10"/>
      <c r="AL4227" s="10"/>
      <c r="AM4227" s="10"/>
      <c r="AN4227" s="10"/>
      <c r="AO4227" s="10"/>
      <c r="AP4227" s="10"/>
      <c r="AQ4227" s="10"/>
      <c r="AR4227" s="10"/>
      <c r="AS4227" s="10"/>
      <c r="AT4227" s="10"/>
      <c r="AU4227" s="10"/>
      <c r="AV4227" s="10"/>
      <c r="AW4227" s="10"/>
      <c r="AX4227" s="10"/>
      <c r="DI4227" s="6"/>
    </row>
    <row r="4228" spans="1:113" ht="15" thickBot="1">
      <c r="A4228" s="11"/>
      <c r="B4228" s="10" t="s">
        <v>2</v>
      </c>
      <c r="C4228" s="8"/>
      <c r="D4228" s="8"/>
      <c r="E4228" s="8"/>
      <c r="F4228" s="8"/>
      <c r="G4228" s="8"/>
      <c r="H4228" s="8"/>
      <c r="I4228" s="8"/>
      <c r="J4228" s="8"/>
      <c r="K4228" s="8"/>
      <c r="L4228" s="9"/>
      <c r="M4228" s="9"/>
      <c r="N4228" s="9"/>
      <c r="O4228" s="9"/>
      <c r="P4228" s="8"/>
      <c r="Q4228" s="8"/>
      <c r="R4228" s="8"/>
      <c r="S4228" s="8"/>
      <c r="T4228" s="8"/>
      <c r="U4228" s="8"/>
      <c r="V4228" s="10"/>
      <c r="W4228" s="10"/>
      <c r="X4228" s="10"/>
      <c r="Y4228" s="10"/>
      <c r="Z4228" s="10"/>
      <c r="AA4228" s="10"/>
      <c r="AB4228" s="10"/>
      <c r="AC4228" s="10"/>
      <c r="AD4228" s="10"/>
      <c r="AE4228" s="10"/>
      <c r="AF4228" s="10"/>
      <c r="AG4228" s="10"/>
      <c r="AH4228" s="10"/>
      <c r="AI4228" s="10"/>
      <c r="AJ4228" s="10"/>
      <c r="AK4228" s="10"/>
      <c r="AL4228" s="10"/>
      <c r="AM4228" s="10"/>
      <c r="AN4228" s="10"/>
      <c r="AO4228" s="10"/>
      <c r="AP4228" s="10"/>
      <c r="AQ4228" s="10"/>
      <c r="AR4228" s="10"/>
      <c r="AS4228" s="10"/>
      <c r="AT4228" s="10"/>
      <c r="AU4228" s="10"/>
      <c r="AV4228" s="10"/>
      <c r="AW4228" s="10"/>
      <c r="AX4228" s="10"/>
      <c r="DI4228" s="6"/>
    </row>
    <row r="4229" spans="1:113" ht="14.25">
      <c r="A4229" s="8"/>
      <c r="B4229" s="12"/>
      <c r="C4229" s="7"/>
      <c r="D4229" s="7"/>
      <c r="E4229" s="7"/>
      <c r="F4229" s="7"/>
      <c r="G4229" s="7"/>
      <c r="H4229" s="7"/>
      <c r="I4229" s="7"/>
      <c r="J4229" s="7"/>
      <c r="K4229" s="7"/>
      <c r="L4229" s="13"/>
      <c r="M4229" s="13"/>
      <c r="N4229" s="13"/>
      <c r="O4229" s="13"/>
      <c r="P4229" s="7"/>
      <c r="Q4229" s="7"/>
      <c r="R4229" s="7"/>
      <c r="S4229" s="7"/>
      <c r="T4229" s="7"/>
      <c r="U4229" s="7"/>
      <c r="V4229" s="14"/>
      <c r="W4229" s="14"/>
      <c r="X4229" s="14"/>
      <c r="Y4229" s="14"/>
      <c r="Z4229" s="14"/>
      <c r="AA4229" s="14"/>
      <c r="AB4229" s="14"/>
      <c r="AC4229" s="14"/>
      <c r="AD4229" s="14"/>
      <c r="AE4229" s="14"/>
      <c r="AF4229" s="14"/>
      <c r="AG4229" s="14"/>
      <c r="AH4229" s="14"/>
      <c r="AI4229" s="14"/>
      <c r="AJ4229" s="14"/>
      <c r="AK4229" s="14"/>
      <c r="AL4229" s="14"/>
      <c r="AM4229" s="14"/>
      <c r="AN4229" s="14"/>
      <c r="AO4229" s="14"/>
      <c r="AP4229" s="14"/>
      <c r="AQ4229" s="14"/>
      <c r="AR4229" s="14"/>
      <c r="AS4229" s="14"/>
      <c r="AT4229" s="14"/>
      <c r="AU4229" s="14"/>
      <c r="AV4229" s="14"/>
      <c r="AW4229" s="14"/>
      <c r="AX4229" s="15"/>
    </row>
    <row r="4230" spans="1:113" ht="12" customHeight="1">
      <c r="A4230" s="8"/>
      <c r="B4230" s="108" t="s">
        <v>541</v>
      </c>
      <c r="C4230" s="109"/>
      <c r="D4230" s="109"/>
      <c r="E4230" s="109"/>
      <c r="F4230" s="109"/>
      <c r="G4230" s="109"/>
      <c r="H4230" s="109"/>
      <c r="I4230" s="109"/>
      <c r="J4230" s="109"/>
      <c r="K4230" s="109"/>
      <c r="L4230" s="109"/>
      <c r="M4230" s="109"/>
      <c r="N4230" s="109"/>
      <c r="O4230" s="109"/>
      <c r="P4230" s="109"/>
      <c r="Q4230" s="109"/>
      <c r="R4230" s="109"/>
      <c r="S4230" s="109"/>
      <c r="T4230" s="109"/>
      <c r="U4230" s="109"/>
      <c r="V4230" s="109"/>
      <c r="W4230" s="109"/>
      <c r="X4230" s="109"/>
      <c r="Y4230" s="109"/>
      <c r="Z4230" s="109"/>
      <c r="AA4230" s="109"/>
      <c r="AB4230" s="109"/>
      <c r="AC4230" s="109"/>
      <c r="AD4230" s="109"/>
      <c r="AE4230" s="109"/>
      <c r="AF4230" s="109"/>
      <c r="AG4230" s="109"/>
      <c r="AH4230" s="109"/>
      <c r="AI4230" s="109"/>
      <c r="AJ4230" s="109"/>
      <c r="AK4230" s="109"/>
      <c r="AL4230" s="109"/>
      <c r="AM4230" s="109"/>
      <c r="AN4230" s="109"/>
      <c r="AO4230" s="109"/>
      <c r="AP4230" s="109"/>
      <c r="AQ4230" s="109"/>
      <c r="AR4230" s="109"/>
      <c r="AS4230" s="109"/>
      <c r="AT4230" s="109"/>
      <c r="AU4230" s="109"/>
      <c r="AV4230" s="109"/>
      <c r="AW4230" s="109"/>
      <c r="AX4230" s="110"/>
    </row>
    <row r="4231" spans="1:113" ht="12" customHeight="1">
      <c r="A4231" s="8"/>
      <c r="B4231" s="108"/>
      <c r="C4231" s="109"/>
      <c r="D4231" s="109"/>
      <c r="E4231" s="109"/>
      <c r="F4231" s="109"/>
      <c r="G4231" s="109"/>
      <c r="H4231" s="109"/>
      <c r="I4231" s="109"/>
      <c r="J4231" s="109"/>
      <c r="K4231" s="109"/>
      <c r="L4231" s="109"/>
      <c r="M4231" s="109"/>
      <c r="N4231" s="109"/>
      <c r="O4231" s="109"/>
      <c r="P4231" s="109"/>
      <c r="Q4231" s="109"/>
      <c r="R4231" s="109"/>
      <c r="S4231" s="109"/>
      <c r="T4231" s="109"/>
      <c r="U4231" s="109"/>
      <c r="V4231" s="109"/>
      <c r="W4231" s="109"/>
      <c r="X4231" s="109"/>
      <c r="Y4231" s="109"/>
      <c r="Z4231" s="109"/>
      <c r="AA4231" s="109"/>
      <c r="AB4231" s="109"/>
      <c r="AC4231" s="109"/>
      <c r="AD4231" s="109"/>
      <c r="AE4231" s="109"/>
      <c r="AF4231" s="109"/>
      <c r="AG4231" s="109"/>
      <c r="AH4231" s="109"/>
      <c r="AI4231" s="109"/>
      <c r="AJ4231" s="109"/>
      <c r="AK4231" s="109"/>
      <c r="AL4231" s="109"/>
      <c r="AM4231" s="109"/>
      <c r="AN4231" s="109"/>
      <c r="AO4231" s="109"/>
      <c r="AP4231" s="109"/>
      <c r="AQ4231" s="109"/>
      <c r="AR4231" s="109"/>
      <c r="AS4231" s="109"/>
      <c r="AT4231" s="109"/>
      <c r="AU4231" s="109"/>
      <c r="AV4231" s="109"/>
      <c r="AW4231" s="109"/>
      <c r="AX4231" s="110"/>
      <c r="BC4231" s="16"/>
    </row>
    <row r="4232" spans="1:113" ht="12" customHeight="1">
      <c r="A4232" s="8"/>
      <c r="B4232" s="108"/>
      <c r="C4232" s="109"/>
      <c r="D4232" s="109"/>
      <c r="E4232" s="109"/>
      <c r="F4232" s="109"/>
      <c r="G4232" s="109"/>
      <c r="H4232" s="109"/>
      <c r="I4232" s="109"/>
      <c r="J4232" s="109"/>
      <c r="K4232" s="109"/>
      <c r="L4232" s="109"/>
      <c r="M4232" s="109"/>
      <c r="N4232" s="109"/>
      <c r="O4232" s="109"/>
      <c r="P4232" s="109"/>
      <c r="Q4232" s="109"/>
      <c r="R4232" s="109"/>
      <c r="S4232" s="109"/>
      <c r="T4232" s="109"/>
      <c r="U4232" s="109"/>
      <c r="V4232" s="109"/>
      <c r="W4232" s="109"/>
      <c r="X4232" s="109"/>
      <c r="Y4232" s="109"/>
      <c r="Z4232" s="109"/>
      <c r="AA4232" s="109"/>
      <c r="AB4232" s="109"/>
      <c r="AC4232" s="109"/>
      <c r="AD4232" s="109"/>
      <c r="AE4232" s="109"/>
      <c r="AF4232" s="109"/>
      <c r="AG4232" s="109"/>
      <c r="AH4232" s="109"/>
      <c r="AI4232" s="109"/>
      <c r="AJ4232" s="109"/>
      <c r="AK4232" s="109"/>
      <c r="AL4232" s="109"/>
      <c r="AM4232" s="109"/>
      <c r="AN4232" s="109"/>
      <c r="AO4232" s="109"/>
      <c r="AP4232" s="109"/>
      <c r="AQ4232" s="109"/>
      <c r="AR4232" s="109"/>
      <c r="AS4232" s="109"/>
      <c r="AT4232" s="109"/>
      <c r="AU4232" s="109"/>
      <c r="AV4232" s="109"/>
      <c r="AW4232" s="109"/>
      <c r="AX4232" s="110"/>
    </row>
    <row r="4233" spans="1:113" ht="12" customHeight="1">
      <c r="A4233" s="8"/>
      <c r="B4233" s="108"/>
      <c r="C4233" s="109"/>
      <c r="D4233" s="109"/>
      <c r="E4233" s="109"/>
      <c r="F4233" s="109"/>
      <c r="G4233" s="109"/>
      <c r="H4233" s="109"/>
      <c r="I4233" s="109"/>
      <c r="J4233" s="109"/>
      <c r="K4233" s="109"/>
      <c r="L4233" s="109"/>
      <c r="M4233" s="109"/>
      <c r="N4233" s="109"/>
      <c r="O4233" s="109"/>
      <c r="P4233" s="109"/>
      <c r="Q4233" s="109"/>
      <c r="R4233" s="109"/>
      <c r="S4233" s="109"/>
      <c r="T4233" s="109"/>
      <c r="U4233" s="109"/>
      <c r="V4233" s="109"/>
      <c r="W4233" s="109"/>
      <c r="X4233" s="109"/>
      <c r="Y4233" s="109"/>
      <c r="Z4233" s="109"/>
      <c r="AA4233" s="109"/>
      <c r="AB4233" s="109"/>
      <c r="AC4233" s="109"/>
      <c r="AD4233" s="109"/>
      <c r="AE4233" s="109"/>
      <c r="AF4233" s="109"/>
      <c r="AG4233" s="109"/>
      <c r="AH4233" s="109"/>
      <c r="AI4233" s="109"/>
      <c r="AJ4233" s="109"/>
      <c r="AK4233" s="109"/>
      <c r="AL4233" s="109"/>
      <c r="AM4233" s="109"/>
      <c r="AN4233" s="109"/>
      <c r="AO4233" s="109"/>
      <c r="AP4233" s="109"/>
      <c r="AQ4233" s="109"/>
      <c r="AR4233" s="109"/>
      <c r="AS4233" s="109"/>
      <c r="AT4233" s="109"/>
      <c r="AU4233" s="109"/>
      <c r="AV4233" s="109"/>
      <c r="AW4233" s="109"/>
      <c r="AX4233" s="110"/>
    </row>
    <row r="4234" spans="1:113" ht="12" customHeight="1">
      <c r="A4234" s="8"/>
      <c r="B4234" s="108"/>
      <c r="C4234" s="109"/>
      <c r="D4234" s="109"/>
      <c r="E4234" s="109"/>
      <c r="F4234" s="109"/>
      <c r="G4234" s="109"/>
      <c r="H4234" s="109"/>
      <c r="I4234" s="109"/>
      <c r="J4234" s="109"/>
      <c r="K4234" s="109"/>
      <c r="L4234" s="109"/>
      <c r="M4234" s="109"/>
      <c r="N4234" s="109"/>
      <c r="O4234" s="109"/>
      <c r="P4234" s="109"/>
      <c r="Q4234" s="109"/>
      <c r="R4234" s="109"/>
      <c r="S4234" s="109"/>
      <c r="T4234" s="109"/>
      <c r="U4234" s="109"/>
      <c r="V4234" s="109"/>
      <c r="W4234" s="109"/>
      <c r="X4234" s="109"/>
      <c r="Y4234" s="109"/>
      <c r="Z4234" s="109"/>
      <c r="AA4234" s="109"/>
      <c r="AB4234" s="109"/>
      <c r="AC4234" s="109"/>
      <c r="AD4234" s="109"/>
      <c r="AE4234" s="109"/>
      <c r="AF4234" s="109"/>
      <c r="AG4234" s="109"/>
      <c r="AH4234" s="109"/>
      <c r="AI4234" s="109"/>
      <c r="AJ4234" s="109"/>
      <c r="AK4234" s="109"/>
      <c r="AL4234" s="109"/>
      <c r="AM4234" s="109"/>
      <c r="AN4234" s="109"/>
      <c r="AO4234" s="109"/>
      <c r="AP4234" s="109"/>
      <c r="AQ4234" s="109"/>
      <c r="AR4234" s="109"/>
      <c r="AS4234" s="109"/>
      <c r="AT4234" s="109"/>
      <c r="AU4234" s="109"/>
      <c r="AV4234" s="109"/>
      <c r="AW4234" s="109"/>
      <c r="AX4234" s="110"/>
    </row>
    <row r="4235" spans="1:113" ht="15" thickBot="1">
      <c r="A4235" s="17"/>
      <c r="B4235" s="18"/>
      <c r="C4235" s="19"/>
      <c r="D4235" s="19"/>
      <c r="E4235" s="19"/>
      <c r="F4235" s="19"/>
      <c r="G4235" s="19"/>
      <c r="H4235" s="19"/>
      <c r="I4235" s="19"/>
      <c r="J4235" s="19"/>
      <c r="K4235" s="19"/>
      <c r="L4235" s="19"/>
      <c r="M4235" s="19"/>
      <c r="N4235" s="19"/>
      <c r="O4235" s="19"/>
      <c r="P4235" s="19"/>
      <c r="Q4235" s="19"/>
      <c r="R4235" s="19"/>
      <c r="S4235" s="19"/>
      <c r="T4235" s="19"/>
      <c r="U4235" s="19"/>
      <c r="V4235" s="19"/>
      <c r="W4235" s="19"/>
      <c r="X4235" s="19"/>
      <c r="Y4235" s="19"/>
      <c r="Z4235" s="19"/>
      <c r="AA4235" s="19"/>
      <c r="AB4235" s="19"/>
      <c r="AC4235" s="19"/>
      <c r="AD4235" s="19"/>
      <c r="AE4235" s="19"/>
      <c r="AF4235" s="19"/>
      <c r="AG4235" s="19"/>
      <c r="AH4235" s="19"/>
      <c r="AI4235" s="19"/>
      <c r="AJ4235" s="19"/>
      <c r="AK4235" s="19"/>
      <c r="AL4235" s="19"/>
      <c r="AM4235" s="19"/>
      <c r="AN4235" s="19"/>
      <c r="AO4235" s="19"/>
      <c r="AP4235" s="19"/>
      <c r="AQ4235" s="19"/>
      <c r="AR4235" s="19"/>
      <c r="AS4235" s="19"/>
      <c r="AT4235" s="19"/>
      <c r="AU4235" s="19"/>
      <c r="AV4235" s="19"/>
      <c r="AW4235" s="19"/>
      <c r="AX4235" s="20"/>
    </row>
    <row r="4236" spans="1:113">
      <c r="B4236" s="21"/>
    </row>
    <row r="4237" spans="1:113" ht="15" thickBot="1">
      <c r="A4237" s="11"/>
      <c r="B4237" s="10" t="s">
        <v>3</v>
      </c>
      <c r="C4237" s="8"/>
      <c r="D4237" s="8"/>
      <c r="E4237" s="8"/>
      <c r="F4237" s="8"/>
      <c r="G4237" s="8"/>
      <c r="H4237" s="8"/>
      <c r="I4237" s="8"/>
      <c r="J4237" s="8"/>
      <c r="K4237" s="8"/>
      <c r="L4237" s="9"/>
      <c r="M4237" s="9"/>
      <c r="N4237" s="9"/>
      <c r="O4237" s="9"/>
      <c r="P4237" s="8"/>
      <c r="Q4237" s="8"/>
      <c r="R4237" s="8"/>
      <c r="S4237" s="8"/>
      <c r="T4237" s="8"/>
      <c r="U4237" s="8"/>
      <c r="V4237" s="10"/>
      <c r="W4237" s="10"/>
      <c r="X4237" s="10"/>
      <c r="Y4237" s="10"/>
      <c r="Z4237" s="10"/>
      <c r="AA4237" s="10"/>
      <c r="AB4237" s="10"/>
      <c r="AC4237" s="10"/>
      <c r="AD4237" s="10"/>
      <c r="AE4237" s="10"/>
      <c r="AF4237" s="10"/>
      <c r="AG4237" s="10"/>
      <c r="AH4237" s="10"/>
      <c r="AI4237" s="10"/>
      <c r="AJ4237" s="10"/>
      <c r="AK4237" s="10"/>
      <c r="AL4237" s="10"/>
      <c r="AM4237" s="10"/>
      <c r="AN4237" s="10"/>
      <c r="AO4237" s="10"/>
      <c r="AP4237" s="10"/>
      <c r="AQ4237" s="10"/>
      <c r="AR4237" s="10"/>
      <c r="AS4237" s="10"/>
      <c r="AT4237" s="10"/>
      <c r="AU4237" s="10"/>
      <c r="AV4237" s="10"/>
      <c r="AW4237" s="10"/>
      <c r="AX4237" s="10"/>
      <c r="DI4237" s="6"/>
    </row>
    <row r="4238" spans="1:113" ht="14.25">
      <c r="A4238" s="8"/>
      <c r="B4238" s="12"/>
      <c r="C4238" s="7"/>
      <c r="D4238" s="7"/>
      <c r="E4238" s="7"/>
      <c r="F4238" s="7"/>
      <c r="G4238" s="7"/>
      <c r="H4238" s="7"/>
      <c r="I4238" s="7"/>
      <c r="J4238" s="7"/>
      <c r="K4238" s="7"/>
      <c r="L4238" s="13"/>
      <c r="M4238" s="13"/>
      <c r="N4238" s="13"/>
      <c r="O4238" s="13"/>
      <c r="P4238" s="7"/>
      <c r="Q4238" s="7"/>
      <c r="R4238" s="7"/>
      <c r="S4238" s="7"/>
      <c r="T4238" s="7"/>
      <c r="U4238" s="7"/>
      <c r="V4238" s="14"/>
      <c r="W4238" s="14"/>
      <c r="X4238" s="14"/>
      <c r="Y4238" s="14"/>
      <c r="Z4238" s="14"/>
      <c r="AA4238" s="14"/>
      <c r="AB4238" s="14"/>
      <c r="AC4238" s="14"/>
      <c r="AD4238" s="14"/>
      <c r="AE4238" s="14"/>
      <c r="AF4238" s="14"/>
      <c r="AG4238" s="14"/>
      <c r="AH4238" s="14"/>
      <c r="AI4238" s="14"/>
      <c r="AJ4238" s="14"/>
      <c r="AK4238" s="14"/>
      <c r="AL4238" s="14"/>
      <c r="AM4238" s="14"/>
      <c r="AN4238" s="14"/>
      <c r="AO4238" s="14"/>
      <c r="AP4238" s="14"/>
      <c r="AQ4238" s="14"/>
      <c r="AR4238" s="14"/>
      <c r="AS4238" s="14"/>
      <c r="AT4238" s="14"/>
      <c r="AU4238" s="14"/>
      <c r="AV4238" s="14"/>
      <c r="AW4238" s="14"/>
      <c r="AX4238" s="15"/>
    </row>
    <row r="4239" spans="1:113" ht="12" customHeight="1">
      <c r="A4239" s="8"/>
      <c r="B4239" s="108" t="s">
        <v>542</v>
      </c>
      <c r="C4239" s="109"/>
      <c r="D4239" s="109"/>
      <c r="E4239" s="109"/>
      <c r="F4239" s="109"/>
      <c r="G4239" s="109"/>
      <c r="H4239" s="109"/>
      <c r="I4239" s="109"/>
      <c r="J4239" s="109"/>
      <c r="K4239" s="109"/>
      <c r="L4239" s="109"/>
      <c r="M4239" s="109"/>
      <c r="N4239" s="109"/>
      <c r="O4239" s="109"/>
      <c r="P4239" s="109"/>
      <c r="Q4239" s="109"/>
      <c r="R4239" s="109"/>
      <c r="S4239" s="109"/>
      <c r="T4239" s="109"/>
      <c r="U4239" s="109"/>
      <c r="V4239" s="109"/>
      <c r="W4239" s="109"/>
      <c r="X4239" s="109"/>
      <c r="Y4239" s="109"/>
      <c r="Z4239" s="109"/>
      <c r="AA4239" s="109"/>
      <c r="AB4239" s="109"/>
      <c r="AC4239" s="109"/>
      <c r="AD4239" s="109"/>
      <c r="AE4239" s="109"/>
      <c r="AF4239" s="109"/>
      <c r="AG4239" s="109"/>
      <c r="AH4239" s="109"/>
      <c r="AI4239" s="109"/>
      <c r="AJ4239" s="109"/>
      <c r="AK4239" s="109"/>
      <c r="AL4239" s="109"/>
      <c r="AM4239" s="109"/>
      <c r="AN4239" s="109"/>
      <c r="AO4239" s="109"/>
      <c r="AP4239" s="109"/>
      <c r="AQ4239" s="109"/>
      <c r="AR4239" s="109"/>
      <c r="AS4239" s="109"/>
      <c r="AT4239" s="109"/>
      <c r="AU4239" s="109"/>
      <c r="AV4239" s="109"/>
      <c r="AW4239" s="109"/>
      <c r="AX4239" s="110"/>
    </row>
    <row r="4240" spans="1:113" ht="12" customHeight="1">
      <c r="A4240" s="8"/>
      <c r="B4240" s="108"/>
      <c r="C4240" s="109"/>
      <c r="D4240" s="109"/>
      <c r="E4240" s="109"/>
      <c r="F4240" s="109"/>
      <c r="G4240" s="109"/>
      <c r="H4240" s="109"/>
      <c r="I4240" s="109"/>
      <c r="J4240" s="109"/>
      <c r="K4240" s="109"/>
      <c r="L4240" s="109"/>
      <c r="M4240" s="109"/>
      <c r="N4240" s="109"/>
      <c r="O4240" s="109"/>
      <c r="P4240" s="109"/>
      <c r="Q4240" s="109"/>
      <c r="R4240" s="109"/>
      <c r="S4240" s="109"/>
      <c r="T4240" s="109"/>
      <c r="U4240" s="109"/>
      <c r="V4240" s="109"/>
      <c r="W4240" s="109"/>
      <c r="X4240" s="109"/>
      <c r="Y4240" s="109"/>
      <c r="Z4240" s="109"/>
      <c r="AA4240" s="109"/>
      <c r="AB4240" s="109"/>
      <c r="AC4240" s="109"/>
      <c r="AD4240" s="109"/>
      <c r="AE4240" s="109"/>
      <c r="AF4240" s="109"/>
      <c r="AG4240" s="109"/>
      <c r="AH4240" s="109"/>
      <c r="AI4240" s="109"/>
      <c r="AJ4240" s="109"/>
      <c r="AK4240" s="109"/>
      <c r="AL4240" s="109"/>
      <c r="AM4240" s="109"/>
      <c r="AN4240" s="109"/>
      <c r="AO4240" s="109"/>
      <c r="AP4240" s="109"/>
      <c r="AQ4240" s="109"/>
      <c r="AR4240" s="109"/>
      <c r="AS4240" s="109"/>
      <c r="AT4240" s="109"/>
      <c r="AU4240" s="109"/>
      <c r="AV4240" s="109"/>
      <c r="AW4240" s="109"/>
      <c r="AX4240" s="110"/>
      <c r="BC4240" s="16"/>
    </row>
    <row r="4241" spans="1:251" ht="12" customHeight="1">
      <c r="A4241" s="8"/>
      <c r="B4241" s="108"/>
      <c r="C4241" s="109"/>
      <c r="D4241" s="109"/>
      <c r="E4241" s="109"/>
      <c r="F4241" s="109"/>
      <c r="G4241" s="109"/>
      <c r="H4241" s="109"/>
      <c r="I4241" s="109"/>
      <c r="J4241" s="109"/>
      <c r="K4241" s="109"/>
      <c r="L4241" s="109"/>
      <c r="M4241" s="109"/>
      <c r="N4241" s="109"/>
      <c r="O4241" s="109"/>
      <c r="P4241" s="109"/>
      <c r="Q4241" s="109"/>
      <c r="R4241" s="109"/>
      <c r="S4241" s="109"/>
      <c r="T4241" s="109"/>
      <c r="U4241" s="109"/>
      <c r="V4241" s="109"/>
      <c r="W4241" s="109"/>
      <c r="X4241" s="109"/>
      <c r="Y4241" s="109"/>
      <c r="Z4241" s="109"/>
      <c r="AA4241" s="109"/>
      <c r="AB4241" s="109"/>
      <c r="AC4241" s="109"/>
      <c r="AD4241" s="109"/>
      <c r="AE4241" s="109"/>
      <c r="AF4241" s="109"/>
      <c r="AG4241" s="109"/>
      <c r="AH4241" s="109"/>
      <c r="AI4241" s="109"/>
      <c r="AJ4241" s="109"/>
      <c r="AK4241" s="109"/>
      <c r="AL4241" s="109"/>
      <c r="AM4241" s="109"/>
      <c r="AN4241" s="109"/>
      <c r="AO4241" s="109"/>
      <c r="AP4241" s="109"/>
      <c r="AQ4241" s="109"/>
      <c r="AR4241" s="109"/>
      <c r="AS4241" s="109"/>
      <c r="AT4241" s="109"/>
      <c r="AU4241" s="109"/>
      <c r="AV4241" s="109"/>
      <c r="AW4241" s="109"/>
      <c r="AX4241" s="110"/>
    </row>
    <row r="4242" spans="1:251" ht="12" customHeight="1">
      <c r="A4242" s="8"/>
      <c r="B4242" s="108"/>
      <c r="C4242" s="109"/>
      <c r="D4242" s="109"/>
      <c r="E4242" s="109"/>
      <c r="F4242" s="109"/>
      <c r="G4242" s="109"/>
      <c r="H4242" s="109"/>
      <c r="I4242" s="109"/>
      <c r="J4242" s="109"/>
      <c r="K4242" s="109"/>
      <c r="L4242" s="109"/>
      <c r="M4242" s="109"/>
      <c r="N4242" s="109"/>
      <c r="O4242" s="109"/>
      <c r="P4242" s="109"/>
      <c r="Q4242" s="109"/>
      <c r="R4242" s="109"/>
      <c r="S4242" s="109"/>
      <c r="T4242" s="109"/>
      <c r="U4242" s="109"/>
      <c r="V4242" s="109"/>
      <c r="W4242" s="109"/>
      <c r="X4242" s="109"/>
      <c r="Y4242" s="109"/>
      <c r="Z4242" s="109"/>
      <c r="AA4242" s="109"/>
      <c r="AB4242" s="109"/>
      <c r="AC4242" s="109"/>
      <c r="AD4242" s="109"/>
      <c r="AE4242" s="109"/>
      <c r="AF4242" s="109"/>
      <c r="AG4242" s="109"/>
      <c r="AH4242" s="109"/>
      <c r="AI4242" s="109"/>
      <c r="AJ4242" s="109"/>
      <c r="AK4242" s="109"/>
      <c r="AL4242" s="109"/>
      <c r="AM4242" s="109"/>
      <c r="AN4242" s="109"/>
      <c r="AO4242" s="109"/>
      <c r="AP4242" s="109"/>
      <c r="AQ4242" s="109"/>
      <c r="AR4242" s="109"/>
      <c r="AS4242" s="109"/>
      <c r="AT4242" s="109"/>
      <c r="AU4242" s="109"/>
      <c r="AV4242" s="109"/>
      <c r="AW4242" s="109"/>
      <c r="AX4242" s="110"/>
    </row>
    <row r="4243" spans="1:251" ht="12" customHeight="1">
      <c r="A4243" s="8"/>
      <c r="B4243" s="108"/>
      <c r="C4243" s="109"/>
      <c r="D4243" s="109"/>
      <c r="E4243" s="109"/>
      <c r="F4243" s="109"/>
      <c r="G4243" s="109"/>
      <c r="H4243" s="109"/>
      <c r="I4243" s="109"/>
      <c r="J4243" s="109"/>
      <c r="K4243" s="109"/>
      <c r="L4243" s="109"/>
      <c r="M4243" s="109"/>
      <c r="N4243" s="109"/>
      <c r="O4243" s="109"/>
      <c r="P4243" s="109"/>
      <c r="Q4243" s="109"/>
      <c r="R4243" s="109"/>
      <c r="S4243" s="109"/>
      <c r="T4243" s="109"/>
      <c r="U4243" s="109"/>
      <c r="V4243" s="109"/>
      <c r="W4243" s="109"/>
      <c r="X4243" s="109"/>
      <c r="Y4243" s="109"/>
      <c r="Z4243" s="109"/>
      <c r="AA4243" s="109"/>
      <c r="AB4243" s="109"/>
      <c r="AC4243" s="109"/>
      <c r="AD4243" s="109"/>
      <c r="AE4243" s="109"/>
      <c r="AF4243" s="109"/>
      <c r="AG4243" s="109"/>
      <c r="AH4243" s="109"/>
      <c r="AI4243" s="109"/>
      <c r="AJ4243" s="109"/>
      <c r="AK4243" s="109"/>
      <c r="AL4243" s="109"/>
      <c r="AM4243" s="109"/>
      <c r="AN4243" s="109"/>
      <c r="AO4243" s="109"/>
      <c r="AP4243" s="109"/>
      <c r="AQ4243" s="109"/>
      <c r="AR4243" s="109"/>
      <c r="AS4243" s="109"/>
      <c r="AT4243" s="109"/>
      <c r="AU4243" s="109"/>
      <c r="AV4243" s="109"/>
      <c r="AW4243" s="109"/>
      <c r="AX4243" s="110"/>
    </row>
    <row r="4244" spans="1:251" ht="15" thickBot="1">
      <c r="A4244" s="17"/>
      <c r="B4244" s="18"/>
      <c r="C4244" s="19"/>
      <c r="D4244" s="19"/>
      <c r="E4244" s="19"/>
      <c r="F4244" s="19"/>
      <c r="G4244" s="19"/>
      <c r="H4244" s="19"/>
      <c r="I4244" s="19"/>
      <c r="J4244" s="19"/>
      <c r="K4244" s="19"/>
      <c r="L4244" s="19"/>
      <c r="M4244" s="19"/>
      <c r="N4244" s="19"/>
      <c r="O4244" s="19"/>
      <c r="P4244" s="19"/>
      <c r="Q4244" s="19"/>
      <c r="R4244" s="19"/>
      <c r="S4244" s="19"/>
      <c r="T4244" s="19"/>
      <c r="U4244" s="19"/>
      <c r="V4244" s="19"/>
      <c r="W4244" s="19"/>
      <c r="X4244" s="19"/>
      <c r="Y4244" s="19"/>
      <c r="Z4244" s="19"/>
      <c r="AA4244" s="19"/>
      <c r="AB4244" s="19"/>
      <c r="AC4244" s="19"/>
      <c r="AD4244" s="19"/>
      <c r="AE4244" s="19"/>
      <c r="AF4244" s="19"/>
      <c r="AG4244" s="19"/>
      <c r="AH4244" s="19"/>
      <c r="AI4244" s="19"/>
      <c r="AJ4244" s="19"/>
      <c r="AK4244" s="19"/>
      <c r="AL4244" s="19"/>
      <c r="AM4244" s="19"/>
      <c r="AN4244" s="19"/>
      <c r="AO4244" s="19"/>
      <c r="AP4244" s="19"/>
      <c r="AQ4244" s="19"/>
      <c r="AR4244" s="19"/>
      <c r="AS4244" s="19"/>
      <c r="AT4244" s="19"/>
      <c r="AU4244" s="19"/>
      <c r="AV4244" s="19"/>
      <c r="AW4244" s="19"/>
      <c r="AX4244" s="20"/>
    </row>
    <row r="4245" spans="1:251">
      <c r="B4245" s="21"/>
    </row>
    <row r="4246" spans="1:251" ht="14.25">
      <c r="B4246" s="10" t="s">
        <v>4</v>
      </c>
      <c r="C4246" s="8"/>
      <c r="D4246" s="8"/>
      <c r="E4246" s="8"/>
      <c r="F4246" s="8"/>
      <c r="G4246" s="8"/>
      <c r="H4246" s="8"/>
      <c r="I4246" s="8"/>
      <c r="J4246" s="8"/>
      <c r="K4246" s="8"/>
      <c r="L4246" s="9"/>
      <c r="M4246" s="9"/>
      <c r="N4246" s="9"/>
      <c r="O4246" s="9"/>
      <c r="P4246" s="8"/>
      <c r="Q4246" s="8"/>
      <c r="R4246" s="8"/>
      <c r="S4246" s="8"/>
      <c r="T4246" s="8"/>
      <c r="U4246" s="8"/>
      <c r="V4246" s="10"/>
      <c r="W4246" s="10"/>
      <c r="X4246" s="10"/>
      <c r="Y4246" s="10"/>
      <c r="Z4246" s="10"/>
      <c r="AA4246" s="10"/>
      <c r="AB4246" s="10"/>
      <c r="AC4246" s="10"/>
      <c r="AD4246" s="10"/>
      <c r="AE4246" s="10"/>
      <c r="AF4246" s="10"/>
      <c r="AG4246" s="10"/>
      <c r="AH4246" s="10"/>
      <c r="AI4246" s="10"/>
      <c r="AJ4246" s="10"/>
      <c r="AK4246" s="10"/>
      <c r="AL4246" s="10"/>
      <c r="AM4246" s="10"/>
      <c r="AN4246" s="10"/>
      <c r="AO4246" s="10"/>
      <c r="AP4246" s="10"/>
      <c r="AQ4246" s="10"/>
      <c r="AR4246" s="10"/>
      <c r="AS4246" s="10"/>
      <c r="AT4246" s="10"/>
      <c r="AU4246" s="10"/>
      <c r="AV4246" s="10"/>
      <c r="AW4246" s="10"/>
      <c r="AX4246" s="10"/>
    </row>
    <row r="4247" spans="1:251" ht="15" thickBot="1">
      <c r="B4247" s="8"/>
      <c r="C4247" s="8"/>
      <c r="D4247" s="8"/>
      <c r="E4247" s="8"/>
      <c r="F4247" s="8"/>
      <c r="G4247" s="8"/>
      <c r="H4247" s="8"/>
      <c r="I4247" s="8"/>
      <c r="J4247" s="8"/>
      <c r="K4247" s="8"/>
      <c r="L4247" s="9"/>
      <c r="M4247" s="9"/>
      <c r="N4247" s="9"/>
      <c r="O4247" s="9"/>
      <c r="P4247" s="8"/>
      <c r="Q4247" s="8"/>
      <c r="R4247" s="8"/>
      <c r="S4247" s="8"/>
      <c r="T4247" s="8"/>
      <c r="U4247" s="8"/>
      <c r="V4247" s="10"/>
      <c r="W4247" s="10"/>
      <c r="X4247" s="10"/>
      <c r="Y4247" s="10"/>
      <c r="Z4247" s="10"/>
      <c r="AA4247" s="10"/>
      <c r="AB4247" s="10"/>
      <c r="AC4247" s="10"/>
      <c r="AD4247" s="10"/>
      <c r="AE4247" s="10"/>
      <c r="AF4247" s="10"/>
      <c r="AG4247" s="10"/>
      <c r="AH4247" s="10"/>
      <c r="AI4247" s="10"/>
      <c r="AJ4247" s="10"/>
      <c r="AK4247" s="10"/>
      <c r="AL4247" s="10"/>
      <c r="AM4247" s="10"/>
      <c r="AN4247" s="10"/>
      <c r="AO4247" s="10"/>
      <c r="AP4247" s="10"/>
      <c r="AQ4247" s="10"/>
      <c r="AR4247" s="10"/>
      <c r="AS4247" s="10"/>
      <c r="AT4247" s="10"/>
      <c r="AU4247" s="10"/>
      <c r="AV4247" s="10"/>
      <c r="AW4247" s="10"/>
      <c r="AX4247" s="22" t="s">
        <v>5</v>
      </c>
    </row>
    <row r="4248" spans="1:251" s="16" customFormat="1" ht="13.5" customHeight="1">
      <c r="A4248" s="8"/>
      <c r="B4248" s="111" t="s">
        <v>6</v>
      </c>
      <c r="C4248" s="112"/>
      <c r="D4248" s="112"/>
      <c r="E4248" s="112"/>
      <c r="F4248" s="112"/>
      <c r="G4248" s="112"/>
      <c r="H4248" s="112"/>
      <c r="I4248" s="112"/>
      <c r="J4248" s="112"/>
      <c r="K4248" s="112"/>
      <c r="L4248" s="112"/>
      <c r="M4248" s="112"/>
      <c r="N4248" s="112"/>
      <c r="O4248" s="112"/>
      <c r="P4248" s="112"/>
      <c r="Q4248" s="112"/>
      <c r="R4248" s="112"/>
      <c r="S4248" s="112"/>
      <c r="T4248" s="112"/>
      <c r="U4248" s="112"/>
      <c r="V4248" s="112"/>
      <c r="W4248" s="112"/>
      <c r="X4248" s="112"/>
      <c r="Y4248" s="112"/>
      <c r="Z4248" s="113"/>
      <c r="AA4248" s="117" t="s">
        <v>9</v>
      </c>
      <c r="AB4248" s="112"/>
      <c r="AC4248" s="112"/>
      <c r="AD4248" s="112"/>
      <c r="AE4248" s="112"/>
      <c r="AF4248" s="112"/>
      <c r="AG4248" s="112"/>
      <c r="AH4248" s="112"/>
      <c r="AI4248" s="113"/>
      <c r="AJ4248" s="117" t="s">
        <v>10</v>
      </c>
      <c r="AK4248" s="112"/>
      <c r="AL4248" s="112"/>
      <c r="AM4248" s="112"/>
      <c r="AN4248" s="112"/>
      <c r="AO4248" s="112"/>
      <c r="AP4248" s="112"/>
      <c r="AQ4248" s="112"/>
      <c r="AR4248" s="113"/>
      <c r="AS4248" s="117" t="s">
        <v>7</v>
      </c>
      <c r="AT4248" s="112"/>
      <c r="AU4248" s="112"/>
      <c r="AV4248" s="112"/>
      <c r="AW4248" s="112"/>
      <c r="AX4248" s="119"/>
      <c r="AY4248" s="2"/>
      <c r="AZ4248" s="2"/>
      <c r="BA4248" s="2"/>
      <c r="BB4248" s="2"/>
      <c r="BC4248" s="2"/>
      <c r="BD4248" s="2"/>
      <c r="BE4248" s="2"/>
      <c r="BF4248" s="2"/>
      <c r="BG4248" s="2"/>
      <c r="BH4248" s="2"/>
      <c r="BI4248" s="2"/>
      <c r="BJ4248" s="2"/>
      <c r="BK4248" s="2"/>
      <c r="BL4248" s="2"/>
      <c r="BM4248" s="2"/>
      <c r="BN4248" s="2"/>
      <c r="BO4248" s="2"/>
      <c r="BP4248" s="2"/>
      <c r="BQ4248" s="2"/>
      <c r="BR4248" s="2"/>
      <c r="BS4248" s="2"/>
      <c r="BT4248" s="2"/>
      <c r="BU4248" s="2"/>
      <c r="BV4248" s="2"/>
      <c r="BW4248" s="2"/>
      <c r="BX4248" s="2"/>
      <c r="BY4248" s="2"/>
      <c r="BZ4248" s="2"/>
      <c r="CA4248" s="2"/>
      <c r="CB4248" s="2"/>
      <c r="CC4248" s="2"/>
      <c r="CD4248" s="2"/>
      <c r="CE4248" s="2"/>
      <c r="CF4248" s="2"/>
      <c r="CG4248" s="2"/>
      <c r="CH4248" s="2"/>
      <c r="CI4248" s="2"/>
      <c r="CJ4248" s="2"/>
      <c r="CK4248" s="2"/>
      <c r="CL4248" s="2"/>
      <c r="CM4248" s="2"/>
      <c r="CN4248" s="2"/>
      <c r="CO4248" s="2"/>
      <c r="CP4248" s="2"/>
      <c r="CQ4248" s="2"/>
      <c r="CR4248" s="2"/>
      <c r="CS4248" s="2"/>
      <c r="CT4248" s="2"/>
      <c r="CU4248" s="2"/>
      <c r="CV4248" s="2"/>
      <c r="CW4248" s="2"/>
      <c r="CX4248" s="2"/>
      <c r="CY4248" s="2"/>
      <c r="CZ4248" s="2"/>
      <c r="DA4248" s="2"/>
      <c r="DB4248" s="2"/>
      <c r="DC4248" s="2"/>
      <c r="DD4248" s="2"/>
      <c r="DE4248" s="2"/>
      <c r="DF4248" s="2"/>
      <c r="DG4248" s="2"/>
      <c r="DH4248" s="2"/>
      <c r="DI4248" s="2"/>
      <c r="DJ4248" s="2"/>
      <c r="DK4248" s="2"/>
      <c r="DL4248" s="2"/>
      <c r="DM4248" s="2"/>
      <c r="DN4248" s="2"/>
      <c r="DO4248" s="2"/>
      <c r="DP4248" s="2"/>
      <c r="DQ4248" s="2"/>
      <c r="DR4248" s="2"/>
      <c r="DS4248" s="2"/>
      <c r="DT4248" s="2"/>
      <c r="DU4248" s="2"/>
      <c r="DV4248" s="2"/>
      <c r="DW4248" s="2"/>
      <c r="DX4248" s="2"/>
      <c r="DY4248" s="2"/>
      <c r="DZ4248" s="2"/>
      <c r="EA4248" s="2"/>
      <c r="EB4248" s="2"/>
      <c r="EC4248" s="2"/>
      <c r="ED4248" s="2"/>
      <c r="EE4248" s="2"/>
      <c r="EF4248" s="2"/>
      <c r="EG4248" s="2"/>
      <c r="EH4248" s="2"/>
      <c r="EI4248" s="2"/>
      <c r="EJ4248" s="2"/>
      <c r="EK4248" s="2"/>
      <c r="EL4248" s="2"/>
      <c r="EM4248" s="2"/>
      <c r="EN4248" s="2"/>
      <c r="EO4248" s="2"/>
      <c r="EP4248" s="2"/>
      <c r="EQ4248" s="2"/>
      <c r="ER4248" s="2"/>
      <c r="ES4248" s="2"/>
      <c r="ET4248" s="2"/>
      <c r="EU4248" s="2"/>
      <c r="EV4248" s="2"/>
      <c r="EW4248" s="2"/>
      <c r="EX4248" s="2"/>
      <c r="EY4248" s="2"/>
      <c r="EZ4248" s="2"/>
      <c r="FA4248" s="2"/>
      <c r="FB4248" s="2"/>
      <c r="FC4248" s="2"/>
      <c r="FD4248" s="2"/>
      <c r="FE4248" s="2"/>
      <c r="FF4248" s="2"/>
      <c r="FG4248" s="2"/>
      <c r="FH4248" s="2"/>
      <c r="FI4248" s="2"/>
      <c r="FJ4248" s="2"/>
      <c r="FK4248" s="2"/>
      <c r="FL4248" s="2"/>
      <c r="FM4248" s="2"/>
      <c r="FN4248" s="2"/>
      <c r="FO4248" s="2"/>
      <c r="FP4248" s="2"/>
      <c r="FQ4248" s="2"/>
      <c r="FR4248" s="2"/>
      <c r="FS4248" s="2"/>
      <c r="FT4248" s="2"/>
      <c r="FU4248" s="2"/>
      <c r="FV4248" s="2"/>
      <c r="FW4248" s="2"/>
      <c r="FX4248" s="2"/>
      <c r="FY4248" s="2"/>
      <c r="FZ4248" s="2"/>
      <c r="GA4248" s="2"/>
      <c r="GB4248" s="2"/>
      <c r="GC4248" s="2"/>
      <c r="GD4248" s="2"/>
      <c r="GE4248" s="2"/>
      <c r="GF4248" s="2"/>
      <c r="GG4248" s="2"/>
      <c r="GH4248" s="2"/>
      <c r="GI4248" s="2"/>
      <c r="GJ4248" s="2"/>
      <c r="GK4248" s="2"/>
      <c r="GL4248" s="2"/>
      <c r="GM4248" s="2"/>
      <c r="GN4248" s="2"/>
      <c r="GO4248" s="2"/>
      <c r="GP4248" s="2"/>
      <c r="GQ4248" s="2"/>
      <c r="GR4248" s="2"/>
      <c r="GS4248" s="2"/>
      <c r="GT4248" s="2"/>
      <c r="GU4248" s="2"/>
      <c r="GV4248" s="2"/>
      <c r="GW4248" s="2"/>
      <c r="GX4248" s="2"/>
      <c r="GY4248" s="2"/>
      <c r="GZ4248" s="2"/>
      <c r="HA4248" s="2"/>
      <c r="HB4248" s="2"/>
      <c r="HC4248" s="2"/>
      <c r="HD4248" s="2"/>
      <c r="HE4248" s="2"/>
      <c r="HF4248" s="2"/>
      <c r="HG4248" s="2"/>
      <c r="HH4248" s="2"/>
      <c r="HI4248" s="2"/>
      <c r="HJ4248" s="2"/>
      <c r="HK4248" s="2"/>
      <c r="HL4248" s="2"/>
      <c r="HM4248" s="2"/>
      <c r="HN4248" s="2"/>
      <c r="HO4248" s="2"/>
      <c r="HP4248" s="2"/>
      <c r="HQ4248" s="2"/>
      <c r="HR4248" s="2"/>
      <c r="HS4248" s="2"/>
      <c r="HT4248" s="2"/>
      <c r="HU4248" s="2"/>
      <c r="HV4248" s="2"/>
      <c r="HW4248" s="2"/>
      <c r="HX4248" s="2"/>
      <c r="HY4248" s="2"/>
      <c r="HZ4248" s="2"/>
      <c r="IA4248" s="2"/>
      <c r="IB4248" s="2"/>
      <c r="IC4248" s="2"/>
      <c r="ID4248" s="2"/>
      <c r="IE4248" s="2"/>
      <c r="IF4248" s="2"/>
      <c r="IG4248" s="2"/>
      <c r="IH4248" s="2"/>
      <c r="II4248" s="2"/>
      <c r="IJ4248" s="2"/>
      <c r="IK4248" s="2"/>
      <c r="IL4248" s="2"/>
      <c r="IM4248" s="2"/>
      <c r="IN4248" s="2"/>
      <c r="IO4248" s="2"/>
      <c r="IP4248" s="2"/>
      <c r="IQ4248" s="2"/>
    </row>
    <row r="4249" spans="1:251" s="16" customFormat="1" ht="13.5">
      <c r="A4249" s="8"/>
      <c r="B4249" s="114"/>
      <c r="C4249" s="115"/>
      <c r="D4249" s="115"/>
      <c r="E4249" s="115"/>
      <c r="F4249" s="115"/>
      <c r="G4249" s="115"/>
      <c r="H4249" s="115"/>
      <c r="I4249" s="115"/>
      <c r="J4249" s="115"/>
      <c r="K4249" s="115"/>
      <c r="L4249" s="115"/>
      <c r="M4249" s="115"/>
      <c r="N4249" s="115"/>
      <c r="O4249" s="115"/>
      <c r="P4249" s="115"/>
      <c r="Q4249" s="115"/>
      <c r="R4249" s="115"/>
      <c r="S4249" s="115"/>
      <c r="T4249" s="115"/>
      <c r="U4249" s="115"/>
      <c r="V4249" s="115"/>
      <c r="W4249" s="115"/>
      <c r="X4249" s="115"/>
      <c r="Y4249" s="115"/>
      <c r="Z4249" s="116"/>
      <c r="AA4249" s="118"/>
      <c r="AB4249" s="115"/>
      <c r="AC4249" s="115"/>
      <c r="AD4249" s="115"/>
      <c r="AE4249" s="115"/>
      <c r="AF4249" s="115"/>
      <c r="AG4249" s="115"/>
      <c r="AH4249" s="115"/>
      <c r="AI4249" s="116"/>
      <c r="AJ4249" s="118"/>
      <c r="AK4249" s="115"/>
      <c r="AL4249" s="115"/>
      <c r="AM4249" s="115"/>
      <c r="AN4249" s="115"/>
      <c r="AO4249" s="115"/>
      <c r="AP4249" s="115"/>
      <c r="AQ4249" s="115"/>
      <c r="AR4249" s="116"/>
      <c r="AS4249" s="118"/>
      <c r="AT4249" s="115"/>
      <c r="AU4249" s="115"/>
      <c r="AV4249" s="115"/>
      <c r="AW4249" s="115"/>
      <c r="AX4249" s="120"/>
      <c r="AY4249" s="2"/>
      <c r="AZ4249" s="2"/>
      <c r="BA4249" s="2"/>
      <c r="BB4249" s="23"/>
      <c r="BC4249" s="24"/>
      <c r="BE4249" s="2"/>
      <c r="BF4249" s="2"/>
      <c r="BG4249" s="2"/>
      <c r="BH4249" s="2"/>
      <c r="BI4249" s="2"/>
      <c r="BJ4249" s="2"/>
      <c r="BK4249" s="2"/>
      <c r="BL4249" s="2"/>
      <c r="BM4249" s="2"/>
      <c r="BN4249" s="2"/>
      <c r="BO4249" s="2"/>
      <c r="BP4249" s="2"/>
      <c r="BQ4249" s="2"/>
      <c r="BR4249" s="2"/>
      <c r="BS4249" s="2"/>
      <c r="BT4249" s="2"/>
      <c r="BU4249" s="2"/>
      <c r="BV4249" s="2"/>
      <c r="BW4249" s="2"/>
      <c r="BX4249" s="2"/>
      <c r="BY4249" s="2"/>
      <c r="BZ4249" s="2"/>
      <c r="CA4249" s="2"/>
      <c r="CB4249" s="2"/>
      <c r="CC4249" s="2"/>
      <c r="CD4249" s="2"/>
      <c r="CE4249" s="2"/>
      <c r="CF4249" s="2"/>
      <c r="CG4249" s="2"/>
      <c r="CH4249" s="2"/>
      <c r="CI4249" s="2"/>
      <c r="CJ4249" s="2"/>
      <c r="CK4249" s="2"/>
      <c r="CL4249" s="2"/>
      <c r="CM4249" s="2"/>
      <c r="CN4249" s="2"/>
      <c r="CO4249" s="2"/>
      <c r="CP4249" s="2"/>
      <c r="CQ4249" s="2"/>
      <c r="CR4249" s="2"/>
      <c r="CS4249" s="2"/>
      <c r="CT4249" s="2"/>
      <c r="CU4249" s="2"/>
      <c r="CV4249" s="2"/>
      <c r="CW4249" s="2"/>
      <c r="CX4249" s="2"/>
      <c r="CY4249" s="2"/>
      <c r="CZ4249" s="2"/>
      <c r="DA4249" s="2"/>
      <c r="DB4249" s="2"/>
      <c r="DC4249" s="2"/>
      <c r="DD4249" s="2"/>
      <c r="DE4249" s="2"/>
      <c r="DF4249" s="2"/>
      <c r="DG4249" s="2"/>
      <c r="DH4249" s="2"/>
      <c r="DI4249" s="2"/>
      <c r="DJ4249" s="2"/>
      <c r="DK4249" s="2"/>
      <c r="DL4249" s="2"/>
      <c r="DM4249" s="2"/>
      <c r="DN4249" s="2"/>
      <c r="DO4249" s="2"/>
      <c r="DP4249" s="2"/>
      <c r="DQ4249" s="2"/>
      <c r="DR4249" s="2"/>
      <c r="DS4249" s="2"/>
      <c r="DT4249" s="2"/>
      <c r="DU4249" s="2"/>
      <c r="DV4249" s="2"/>
      <c r="DW4249" s="2"/>
      <c r="DX4249" s="2"/>
      <c r="DY4249" s="2"/>
      <c r="DZ4249" s="2"/>
      <c r="EA4249" s="2"/>
      <c r="EB4249" s="2"/>
      <c r="EC4249" s="2"/>
      <c r="ED4249" s="2"/>
      <c r="EE4249" s="2"/>
      <c r="EF4249" s="2"/>
      <c r="EG4249" s="2"/>
      <c r="EH4249" s="2"/>
      <c r="EI4249" s="2"/>
      <c r="EJ4249" s="2"/>
      <c r="EK4249" s="2"/>
      <c r="EL4249" s="2"/>
      <c r="EM4249" s="2"/>
      <c r="EN4249" s="2"/>
      <c r="EO4249" s="2"/>
      <c r="EP4249" s="2"/>
      <c r="EQ4249" s="2"/>
      <c r="ER4249" s="2"/>
      <c r="ES4249" s="2"/>
      <c r="ET4249" s="2"/>
      <c r="EU4249" s="2"/>
      <c r="EV4249" s="2"/>
      <c r="EW4249" s="2"/>
      <c r="EX4249" s="2"/>
      <c r="EY4249" s="2"/>
      <c r="EZ4249" s="2"/>
      <c r="FA4249" s="2"/>
      <c r="FB4249" s="2"/>
      <c r="FC4249" s="2"/>
      <c r="FD4249" s="2"/>
      <c r="FE4249" s="2"/>
      <c r="FF4249" s="2"/>
      <c r="FG4249" s="2"/>
      <c r="FH4249" s="2"/>
      <c r="FI4249" s="2"/>
      <c r="FJ4249" s="2"/>
      <c r="FK4249" s="2"/>
      <c r="FL4249" s="2"/>
      <c r="FM4249" s="2"/>
      <c r="FN4249" s="2"/>
      <c r="FO4249" s="2"/>
      <c r="FP4249" s="2"/>
      <c r="FQ4249" s="2"/>
      <c r="FR4249" s="2"/>
      <c r="FS4249" s="2"/>
      <c r="FT4249" s="2"/>
      <c r="FU4249" s="2"/>
      <c r="FV4249" s="2"/>
      <c r="FW4249" s="2"/>
      <c r="FX4249" s="2"/>
      <c r="FY4249" s="2"/>
      <c r="FZ4249" s="2"/>
      <c r="GA4249" s="2"/>
      <c r="GB4249" s="2"/>
      <c r="GC4249" s="2"/>
      <c r="GD4249" s="2"/>
      <c r="GE4249" s="2"/>
      <c r="GF4249" s="2"/>
      <c r="GG4249" s="2"/>
      <c r="GH4249" s="2"/>
      <c r="GI4249" s="2"/>
      <c r="GJ4249" s="2"/>
      <c r="GK4249" s="2"/>
      <c r="GL4249" s="2"/>
      <c r="GM4249" s="2"/>
      <c r="GN4249" s="2"/>
      <c r="GO4249" s="2"/>
      <c r="GP4249" s="2"/>
      <c r="GQ4249" s="2"/>
      <c r="GR4249" s="2"/>
      <c r="GS4249" s="2"/>
      <c r="GT4249" s="2"/>
      <c r="GU4249" s="2"/>
      <c r="GV4249" s="2"/>
      <c r="GW4249" s="2"/>
      <c r="GX4249" s="2"/>
      <c r="GY4249" s="2"/>
      <c r="GZ4249" s="2"/>
      <c r="HA4249" s="2"/>
      <c r="HB4249" s="2"/>
      <c r="HC4249" s="2"/>
      <c r="HD4249" s="2"/>
      <c r="HE4249" s="2"/>
      <c r="HF4249" s="2"/>
      <c r="HG4249" s="2"/>
      <c r="HH4249" s="2"/>
      <c r="HI4249" s="2"/>
      <c r="HJ4249" s="2"/>
      <c r="HK4249" s="2"/>
      <c r="HL4249" s="2"/>
      <c r="HM4249" s="2"/>
      <c r="HN4249" s="2"/>
      <c r="HO4249" s="2"/>
      <c r="HP4249" s="2"/>
      <c r="HQ4249" s="2"/>
      <c r="HR4249" s="2"/>
      <c r="HS4249" s="2"/>
      <c r="HT4249" s="2"/>
      <c r="HU4249" s="2"/>
      <c r="HV4249" s="2"/>
      <c r="HW4249" s="2"/>
      <c r="HX4249" s="2"/>
      <c r="HY4249" s="2"/>
      <c r="HZ4249" s="2"/>
      <c r="IA4249" s="2"/>
      <c r="IB4249" s="2"/>
      <c r="IC4249" s="2"/>
      <c r="ID4249" s="2"/>
      <c r="IE4249" s="2"/>
      <c r="IF4249" s="2"/>
      <c r="IG4249" s="2"/>
      <c r="IH4249" s="2"/>
      <c r="II4249" s="2"/>
      <c r="IJ4249" s="2"/>
      <c r="IK4249" s="2"/>
      <c r="IL4249" s="2"/>
      <c r="IM4249" s="2"/>
      <c r="IN4249" s="2"/>
      <c r="IO4249" s="2"/>
      <c r="IP4249" s="2"/>
      <c r="IQ4249" s="2"/>
    </row>
    <row r="4250" spans="1:251" s="16" customFormat="1" ht="18.75" customHeight="1">
      <c r="A4250" s="8"/>
      <c r="B4250" s="25"/>
      <c r="C4250" s="130" t="s">
        <v>539</v>
      </c>
      <c r="D4250" s="131"/>
      <c r="E4250" s="131"/>
      <c r="F4250" s="131"/>
      <c r="G4250" s="131"/>
      <c r="H4250" s="131"/>
      <c r="I4250" s="131"/>
      <c r="J4250" s="131"/>
      <c r="K4250" s="131"/>
      <c r="L4250" s="131"/>
      <c r="M4250" s="131"/>
      <c r="N4250" s="131"/>
      <c r="O4250" s="131"/>
      <c r="P4250" s="131"/>
      <c r="Q4250" s="131"/>
      <c r="R4250" s="131"/>
      <c r="S4250" s="131"/>
      <c r="T4250" s="131"/>
      <c r="U4250" s="131"/>
      <c r="V4250" s="131"/>
      <c r="W4250" s="131"/>
      <c r="X4250" s="131"/>
      <c r="Y4250" s="131"/>
      <c r="Z4250" s="132"/>
      <c r="AA4250" s="133">
        <v>13279</v>
      </c>
      <c r="AB4250" s="159"/>
      <c r="AC4250" s="159"/>
      <c r="AD4250" s="159"/>
      <c r="AE4250" s="159"/>
      <c r="AF4250" s="159"/>
      <c r="AG4250" s="159"/>
      <c r="AH4250" s="159"/>
      <c r="AI4250" s="160"/>
      <c r="AJ4250" s="133">
        <v>11279</v>
      </c>
      <c r="AK4250" s="134"/>
      <c r="AL4250" s="134"/>
      <c r="AM4250" s="134"/>
      <c r="AN4250" s="134"/>
      <c r="AO4250" s="134"/>
      <c r="AP4250" s="134"/>
      <c r="AQ4250" s="134"/>
      <c r="AR4250" s="135"/>
      <c r="AS4250" s="136"/>
      <c r="AT4250" s="137"/>
      <c r="AU4250" s="137"/>
      <c r="AV4250" s="137"/>
      <c r="AW4250" s="137"/>
      <c r="AX4250" s="138"/>
      <c r="AY4250" s="2"/>
      <c r="AZ4250" s="2"/>
      <c r="BA4250" s="2"/>
      <c r="BB4250" s="2"/>
      <c r="BC4250" s="2"/>
      <c r="BD4250" s="2"/>
      <c r="BE4250" s="2"/>
      <c r="BF4250" s="2"/>
      <c r="BG4250" s="2"/>
      <c r="BH4250" s="2"/>
      <c r="BI4250" s="2"/>
      <c r="BJ4250" s="2"/>
      <c r="BK4250" s="2"/>
      <c r="BL4250" s="2"/>
      <c r="BM4250" s="2"/>
      <c r="BN4250" s="2"/>
      <c r="BO4250" s="2"/>
      <c r="BP4250" s="2"/>
      <c r="BQ4250" s="2"/>
      <c r="BR4250" s="2"/>
      <c r="BS4250" s="2"/>
      <c r="BT4250" s="2"/>
      <c r="BU4250" s="2"/>
      <c r="BV4250" s="2"/>
      <c r="BW4250" s="2"/>
      <c r="BX4250" s="2"/>
      <c r="BY4250" s="2"/>
      <c r="BZ4250" s="2"/>
      <c r="CA4250" s="2"/>
      <c r="CB4250" s="2"/>
      <c r="CC4250" s="2"/>
      <c r="CD4250" s="2"/>
      <c r="CE4250" s="2"/>
      <c r="CF4250" s="2"/>
      <c r="CG4250" s="2"/>
      <c r="CH4250" s="2"/>
      <c r="CI4250" s="2"/>
      <c r="CJ4250" s="2"/>
      <c r="CK4250" s="2"/>
      <c r="CL4250" s="2"/>
      <c r="CM4250" s="2"/>
      <c r="CN4250" s="2"/>
      <c r="CO4250" s="2"/>
      <c r="CP4250" s="2"/>
      <c r="CQ4250" s="2"/>
      <c r="CR4250" s="2"/>
      <c r="CS4250" s="2"/>
      <c r="CT4250" s="2"/>
      <c r="CU4250" s="2"/>
      <c r="CV4250" s="2"/>
      <c r="CW4250" s="2"/>
      <c r="CX4250" s="2"/>
      <c r="CY4250" s="2"/>
      <c r="CZ4250" s="2"/>
      <c r="DA4250" s="2"/>
      <c r="DB4250" s="2"/>
      <c r="DC4250" s="2"/>
      <c r="DD4250" s="2"/>
      <c r="DE4250" s="2"/>
      <c r="DF4250" s="2"/>
      <c r="DG4250" s="2"/>
      <c r="DH4250" s="2"/>
      <c r="DI4250" s="2"/>
      <c r="DJ4250" s="2"/>
      <c r="DK4250" s="2"/>
      <c r="DL4250" s="2"/>
      <c r="DM4250" s="2"/>
      <c r="DN4250" s="2"/>
      <c r="DO4250" s="2"/>
      <c r="DP4250" s="2"/>
      <c r="DQ4250" s="2"/>
      <c r="DR4250" s="2"/>
      <c r="DS4250" s="2"/>
      <c r="DT4250" s="2"/>
      <c r="DU4250" s="2"/>
      <c r="DV4250" s="2"/>
      <c r="DW4250" s="2"/>
      <c r="DX4250" s="2"/>
      <c r="DY4250" s="2"/>
      <c r="DZ4250" s="2"/>
      <c r="EA4250" s="2"/>
      <c r="EB4250" s="2"/>
      <c r="EC4250" s="2"/>
      <c r="ED4250" s="2"/>
      <c r="EE4250" s="2"/>
      <c r="EF4250" s="2"/>
      <c r="EG4250" s="2"/>
      <c r="EH4250" s="2"/>
      <c r="EI4250" s="2"/>
      <c r="EJ4250" s="2"/>
      <c r="EK4250" s="2"/>
      <c r="EL4250" s="2"/>
      <c r="EM4250" s="2"/>
      <c r="EN4250" s="2"/>
      <c r="EO4250" s="2"/>
      <c r="EP4250" s="2"/>
      <c r="EQ4250" s="2"/>
      <c r="ER4250" s="2"/>
      <c r="ES4250" s="2"/>
      <c r="ET4250" s="2"/>
      <c r="EU4250" s="2"/>
      <c r="EV4250" s="2"/>
      <c r="EW4250" s="2"/>
      <c r="EX4250" s="2"/>
      <c r="EY4250" s="2"/>
      <c r="EZ4250" s="2"/>
      <c r="FA4250" s="2"/>
      <c r="FB4250" s="2"/>
      <c r="FC4250" s="2"/>
      <c r="FD4250" s="2"/>
      <c r="FE4250" s="2"/>
      <c r="FF4250" s="2"/>
      <c r="FG4250" s="2"/>
      <c r="FH4250" s="2"/>
      <c r="FI4250" s="2"/>
      <c r="FJ4250" s="2"/>
      <c r="FK4250" s="2"/>
      <c r="FL4250" s="2"/>
      <c r="FM4250" s="2"/>
      <c r="FN4250" s="2"/>
      <c r="FO4250" s="2"/>
      <c r="FP4250" s="2"/>
      <c r="FQ4250" s="2"/>
      <c r="FR4250" s="2"/>
      <c r="FS4250" s="2"/>
      <c r="FT4250" s="2"/>
      <c r="FU4250" s="2"/>
      <c r="FV4250" s="2"/>
      <c r="FW4250" s="2"/>
      <c r="FX4250" s="2"/>
      <c r="FY4250" s="2"/>
      <c r="FZ4250" s="2"/>
      <c r="GA4250" s="2"/>
      <c r="GB4250" s="2"/>
      <c r="GC4250" s="2"/>
      <c r="GD4250" s="2"/>
      <c r="GE4250" s="2"/>
      <c r="GF4250" s="2"/>
      <c r="GG4250" s="2"/>
      <c r="GH4250" s="2"/>
      <c r="GI4250" s="2"/>
      <c r="GJ4250" s="2"/>
      <c r="GK4250" s="2"/>
      <c r="GL4250" s="2"/>
      <c r="GM4250" s="2"/>
      <c r="GN4250" s="2"/>
      <c r="GO4250" s="2"/>
      <c r="GP4250" s="2"/>
      <c r="GQ4250" s="2"/>
      <c r="GR4250" s="2"/>
      <c r="GS4250" s="2"/>
      <c r="GT4250" s="2"/>
      <c r="GU4250" s="2"/>
      <c r="GV4250" s="2"/>
      <c r="GW4250" s="2"/>
      <c r="GX4250" s="2"/>
      <c r="GY4250" s="2"/>
      <c r="GZ4250" s="2"/>
      <c r="HA4250" s="2"/>
      <c r="HB4250" s="2"/>
      <c r="HC4250" s="2"/>
      <c r="HD4250" s="2"/>
      <c r="HE4250" s="2"/>
      <c r="HF4250" s="2"/>
      <c r="HG4250" s="2"/>
      <c r="HH4250" s="2"/>
      <c r="HI4250" s="2"/>
      <c r="HJ4250" s="2"/>
      <c r="HK4250" s="2"/>
      <c r="HL4250" s="2"/>
      <c r="HM4250" s="2"/>
      <c r="HN4250" s="2"/>
      <c r="HO4250" s="2"/>
      <c r="HP4250" s="2"/>
      <c r="HQ4250" s="2"/>
      <c r="HR4250" s="2"/>
      <c r="HS4250" s="2"/>
      <c r="HT4250" s="2"/>
      <c r="HU4250" s="2"/>
      <c r="HV4250" s="2"/>
      <c r="HW4250" s="2"/>
      <c r="HX4250" s="2"/>
      <c r="HY4250" s="2"/>
      <c r="HZ4250" s="2"/>
      <c r="IA4250" s="2"/>
      <c r="IB4250" s="2"/>
      <c r="IC4250" s="2"/>
      <c r="ID4250" s="2"/>
      <c r="IE4250" s="2"/>
      <c r="IF4250" s="2"/>
      <c r="IG4250" s="2"/>
      <c r="IH4250" s="2"/>
      <c r="II4250" s="2"/>
      <c r="IJ4250" s="2"/>
      <c r="IK4250" s="2"/>
      <c r="IL4250" s="2"/>
      <c r="IM4250" s="2"/>
      <c r="IN4250" s="2"/>
      <c r="IO4250" s="2"/>
      <c r="IP4250" s="2"/>
      <c r="IQ4250" s="2"/>
    </row>
    <row r="4251" spans="1:251" s="16" customFormat="1" ht="18.75" customHeight="1" thickBot="1">
      <c r="A4251" s="17"/>
      <c r="B4251" s="121" t="s">
        <v>11</v>
      </c>
      <c r="C4251" s="122"/>
      <c r="D4251" s="122"/>
      <c r="E4251" s="122"/>
      <c r="F4251" s="122"/>
      <c r="G4251" s="122"/>
      <c r="H4251" s="122"/>
      <c r="I4251" s="122"/>
      <c r="J4251" s="122"/>
      <c r="K4251" s="122"/>
      <c r="L4251" s="122"/>
      <c r="M4251" s="122"/>
      <c r="N4251" s="122"/>
      <c r="O4251" s="122"/>
      <c r="P4251" s="122"/>
      <c r="Q4251" s="122"/>
      <c r="R4251" s="122"/>
      <c r="S4251" s="122"/>
      <c r="T4251" s="122"/>
      <c r="U4251" s="122"/>
      <c r="V4251" s="122"/>
      <c r="W4251" s="122"/>
      <c r="X4251" s="122"/>
      <c r="Y4251" s="122"/>
      <c r="Z4251" s="123"/>
      <c r="AA4251" s="124">
        <f>SUM($AA$4250:$AA$4250)</f>
        <v>13279</v>
      </c>
      <c r="AB4251" s="125"/>
      <c r="AC4251" s="125"/>
      <c r="AD4251" s="125"/>
      <c r="AE4251" s="125"/>
      <c r="AF4251" s="125"/>
      <c r="AG4251" s="125"/>
      <c r="AH4251" s="125"/>
      <c r="AI4251" s="126"/>
      <c r="AJ4251" s="124">
        <f>SUM($AJ$4250:$AJ$4250)</f>
        <v>11279</v>
      </c>
      <c r="AK4251" s="125"/>
      <c r="AL4251" s="125"/>
      <c r="AM4251" s="125"/>
      <c r="AN4251" s="125"/>
      <c r="AO4251" s="125"/>
      <c r="AP4251" s="125"/>
      <c r="AQ4251" s="125"/>
      <c r="AR4251" s="126"/>
      <c r="AS4251" s="127"/>
      <c r="AT4251" s="128"/>
      <c r="AU4251" s="128"/>
      <c r="AV4251" s="128"/>
      <c r="AW4251" s="128"/>
      <c r="AX4251" s="129"/>
      <c r="AY4251" s="2"/>
      <c r="AZ4251" s="2"/>
      <c r="BA4251" s="2"/>
      <c r="BB4251" s="2"/>
      <c r="BC4251" s="2"/>
      <c r="BD4251" s="2"/>
      <c r="BE4251" s="2"/>
      <c r="BF4251" s="2"/>
      <c r="BG4251" s="2"/>
      <c r="BH4251" s="2"/>
      <c r="BI4251" s="2"/>
      <c r="BJ4251" s="2"/>
      <c r="BK4251" s="2"/>
      <c r="BL4251" s="2"/>
      <c r="BM4251" s="2"/>
      <c r="BN4251" s="2"/>
      <c r="BO4251" s="2"/>
      <c r="BP4251" s="2"/>
      <c r="BQ4251" s="2"/>
      <c r="BR4251" s="2"/>
      <c r="BS4251" s="2"/>
      <c r="BT4251" s="2"/>
      <c r="BU4251" s="2"/>
      <c r="BV4251" s="2"/>
      <c r="BW4251" s="2"/>
      <c r="BX4251" s="2"/>
      <c r="BY4251" s="2"/>
      <c r="BZ4251" s="2"/>
      <c r="CA4251" s="2"/>
      <c r="CB4251" s="2"/>
      <c r="CC4251" s="2"/>
      <c r="CD4251" s="2"/>
      <c r="CE4251" s="2"/>
      <c r="CF4251" s="2"/>
      <c r="CG4251" s="2"/>
      <c r="CH4251" s="2"/>
      <c r="CI4251" s="2"/>
      <c r="CJ4251" s="2"/>
      <c r="CK4251" s="2"/>
      <c r="CL4251" s="2"/>
      <c r="CM4251" s="2"/>
      <c r="CN4251" s="2"/>
      <c r="CO4251" s="2"/>
      <c r="CP4251" s="2"/>
      <c r="CQ4251" s="2"/>
      <c r="CR4251" s="2"/>
      <c r="CS4251" s="2"/>
      <c r="CT4251" s="2"/>
      <c r="CU4251" s="2"/>
      <c r="CV4251" s="2"/>
      <c r="CW4251" s="2"/>
      <c r="CX4251" s="2"/>
      <c r="CY4251" s="2"/>
      <c r="CZ4251" s="2"/>
      <c r="DA4251" s="2"/>
      <c r="DB4251" s="2"/>
      <c r="DC4251" s="2"/>
      <c r="DD4251" s="2"/>
      <c r="DE4251" s="2"/>
      <c r="DF4251" s="2"/>
      <c r="DG4251" s="2"/>
      <c r="DH4251" s="2"/>
      <c r="DI4251" s="2"/>
      <c r="DJ4251" s="2"/>
      <c r="DK4251" s="2"/>
      <c r="DL4251" s="2"/>
      <c r="DM4251" s="2"/>
      <c r="DN4251" s="2"/>
      <c r="DO4251" s="2"/>
      <c r="DP4251" s="2"/>
      <c r="DQ4251" s="2"/>
      <c r="DR4251" s="2"/>
      <c r="DS4251" s="2"/>
      <c r="DT4251" s="2"/>
      <c r="DU4251" s="2"/>
      <c r="DV4251" s="2"/>
      <c r="DW4251" s="2"/>
      <c r="DX4251" s="2"/>
      <c r="DY4251" s="2"/>
      <c r="DZ4251" s="2"/>
      <c r="EA4251" s="2"/>
      <c r="EB4251" s="2"/>
      <c r="EC4251" s="2"/>
      <c r="ED4251" s="2"/>
      <c r="EE4251" s="2"/>
      <c r="EF4251" s="2"/>
      <c r="EG4251" s="2"/>
      <c r="EH4251" s="2"/>
      <c r="EI4251" s="2"/>
      <c r="EJ4251" s="2"/>
      <c r="EK4251" s="2"/>
      <c r="EL4251" s="2"/>
      <c r="EM4251" s="2"/>
      <c r="EN4251" s="2"/>
      <c r="EO4251" s="2"/>
      <c r="EP4251" s="2"/>
      <c r="EQ4251" s="2"/>
      <c r="ER4251" s="2"/>
      <c r="ES4251" s="2"/>
      <c r="ET4251" s="2"/>
      <c r="EU4251" s="2"/>
      <c r="EV4251" s="2"/>
      <c r="EW4251" s="2"/>
      <c r="EX4251" s="2"/>
      <c r="EY4251" s="2"/>
      <c r="EZ4251" s="2"/>
      <c r="FA4251" s="2"/>
      <c r="FB4251" s="2"/>
      <c r="FC4251" s="2"/>
      <c r="FD4251" s="2"/>
      <c r="FE4251" s="2"/>
      <c r="FF4251" s="2"/>
      <c r="FG4251" s="2"/>
      <c r="FH4251" s="2"/>
      <c r="FI4251" s="2"/>
      <c r="FJ4251" s="2"/>
      <c r="FK4251" s="2"/>
      <c r="FL4251" s="2"/>
      <c r="FM4251" s="2"/>
      <c r="FN4251" s="2"/>
      <c r="FO4251" s="2"/>
      <c r="FP4251" s="2"/>
      <c r="FQ4251" s="2"/>
      <c r="FR4251" s="2"/>
      <c r="FS4251" s="2"/>
      <c r="FT4251" s="2"/>
      <c r="FU4251" s="2"/>
      <c r="FV4251" s="2"/>
      <c r="FW4251" s="2"/>
      <c r="FX4251" s="2"/>
      <c r="FY4251" s="2"/>
      <c r="FZ4251" s="2"/>
      <c r="GA4251" s="2"/>
      <c r="GB4251" s="2"/>
      <c r="GC4251" s="2"/>
      <c r="GD4251" s="2"/>
      <c r="GE4251" s="2"/>
      <c r="GF4251" s="2"/>
      <c r="GG4251" s="2"/>
      <c r="GH4251" s="2"/>
      <c r="GI4251" s="2"/>
      <c r="GJ4251" s="2"/>
      <c r="GK4251" s="2"/>
      <c r="GL4251" s="2"/>
      <c r="GM4251" s="2"/>
      <c r="GN4251" s="2"/>
      <c r="GO4251" s="2"/>
      <c r="GP4251" s="2"/>
      <c r="GQ4251" s="2"/>
      <c r="GR4251" s="2"/>
      <c r="GS4251" s="2"/>
      <c r="GT4251" s="2"/>
      <c r="GU4251" s="2"/>
      <c r="GV4251" s="2"/>
      <c r="GW4251" s="2"/>
      <c r="GX4251" s="2"/>
      <c r="GY4251" s="2"/>
      <c r="GZ4251" s="2"/>
      <c r="HA4251" s="2"/>
      <c r="HB4251" s="2"/>
      <c r="HC4251" s="2"/>
      <c r="HD4251" s="2"/>
      <c r="HE4251" s="2"/>
      <c r="HF4251" s="2"/>
      <c r="HG4251" s="2"/>
      <c r="HH4251" s="2"/>
      <c r="HI4251" s="2"/>
      <c r="HJ4251" s="2"/>
      <c r="HK4251" s="2"/>
      <c r="HL4251" s="2"/>
      <c r="HM4251" s="2"/>
      <c r="HN4251" s="2"/>
      <c r="HO4251" s="2"/>
      <c r="HP4251" s="2"/>
      <c r="HQ4251" s="2"/>
      <c r="HR4251" s="2"/>
      <c r="HS4251" s="2"/>
      <c r="HT4251" s="2"/>
      <c r="HU4251" s="2"/>
      <c r="HV4251" s="2"/>
      <c r="HW4251" s="2"/>
      <c r="HX4251" s="2"/>
      <c r="HY4251" s="2"/>
      <c r="HZ4251" s="2"/>
      <c r="IA4251" s="2"/>
      <c r="IB4251" s="2"/>
      <c r="IC4251" s="2"/>
      <c r="ID4251" s="2"/>
      <c r="IE4251" s="2"/>
      <c r="IF4251" s="2"/>
      <c r="IG4251" s="2"/>
      <c r="IH4251" s="2"/>
      <c r="II4251" s="2"/>
      <c r="IJ4251" s="2"/>
      <c r="IK4251" s="2"/>
      <c r="IL4251" s="2"/>
      <c r="IM4251" s="2"/>
      <c r="IN4251" s="2"/>
      <c r="IO4251" s="2"/>
      <c r="IP4251" s="2"/>
      <c r="IQ4251" s="2"/>
    </row>
    <row r="4253" spans="1:251" ht="18.75">
      <c r="A4253" s="1" t="s">
        <v>0</v>
      </c>
      <c r="AW4253" s="3"/>
      <c r="AX4253" s="4"/>
      <c r="AY4253" s="3"/>
    </row>
    <row r="4255" spans="1:251" ht="18.75">
      <c r="B4255" s="101" t="s">
        <v>8</v>
      </c>
      <c r="C4255" s="102"/>
      <c r="D4255" s="102"/>
      <c r="E4255" s="102"/>
      <c r="F4255" s="102"/>
      <c r="G4255" s="102"/>
      <c r="H4255" s="102"/>
      <c r="I4255" s="102"/>
      <c r="J4255" s="102"/>
      <c r="K4255" s="102"/>
      <c r="L4255" s="102"/>
      <c r="M4255" s="102"/>
      <c r="N4255" s="102"/>
      <c r="O4255" s="102"/>
      <c r="P4255" s="102"/>
      <c r="Q4255" s="102"/>
      <c r="R4255" s="102"/>
      <c r="S4255" s="102"/>
      <c r="T4255" s="102"/>
      <c r="U4255" s="102"/>
      <c r="V4255" s="102"/>
      <c r="W4255" s="102"/>
      <c r="X4255" s="102"/>
      <c r="Y4255" s="102"/>
      <c r="Z4255" s="102"/>
      <c r="AA4255" s="102"/>
      <c r="AB4255" s="102"/>
      <c r="AC4255" s="102"/>
      <c r="AD4255" s="102"/>
      <c r="AE4255" s="102"/>
      <c r="AF4255" s="102"/>
      <c r="AG4255" s="102"/>
      <c r="AH4255" s="102"/>
      <c r="AI4255" s="102"/>
      <c r="AJ4255" s="102"/>
      <c r="AK4255" s="102"/>
      <c r="AL4255" s="102"/>
      <c r="AM4255" s="102"/>
      <c r="AN4255" s="102"/>
      <c r="AO4255" s="102"/>
      <c r="AP4255" s="102"/>
      <c r="AQ4255" s="102"/>
      <c r="AR4255" s="102"/>
      <c r="AS4255" s="102"/>
      <c r="AT4255" s="102"/>
      <c r="AU4255" s="102"/>
      <c r="AV4255" s="102"/>
      <c r="AW4255" s="102"/>
      <c r="AX4255" s="102"/>
    </row>
    <row r="4256" spans="1:251">
      <c r="Z4256" s="5"/>
      <c r="AD4256" s="5"/>
      <c r="AE4256" s="5"/>
      <c r="AF4256" s="5"/>
      <c r="AG4256" s="5"/>
      <c r="AH4256" s="5"/>
      <c r="AI4256" s="5"/>
      <c r="AO4256" s="5"/>
    </row>
    <row r="4257" spans="1:113" ht="13.5" thickBot="1">
      <c r="Z4257" s="5"/>
      <c r="AD4257" s="5"/>
      <c r="AE4257" s="5"/>
      <c r="AF4257" s="5"/>
      <c r="AG4257" s="5"/>
      <c r="AH4257" s="5"/>
      <c r="AI4257" s="5"/>
      <c r="AO4257" s="5"/>
      <c r="DI4257" s="6"/>
    </row>
    <row r="4258" spans="1:113" ht="24.75" customHeight="1" thickBot="1">
      <c r="B4258" s="103" t="s">
        <v>1</v>
      </c>
      <c r="C4258" s="104"/>
      <c r="D4258" s="104"/>
      <c r="E4258" s="104"/>
      <c r="F4258" s="104"/>
      <c r="G4258" s="104"/>
      <c r="H4258" s="105" t="s">
        <v>527</v>
      </c>
      <c r="I4258" s="106"/>
      <c r="J4258" s="106"/>
      <c r="K4258" s="106"/>
      <c r="L4258" s="106"/>
      <c r="M4258" s="106"/>
      <c r="N4258" s="106"/>
      <c r="O4258" s="106"/>
      <c r="P4258" s="106"/>
      <c r="Q4258" s="106"/>
      <c r="R4258" s="106"/>
      <c r="S4258" s="106"/>
      <c r="T4258" s="106"/>
      <c r="U4258" s="106"/>
      <c r="V4258" s="106"/>
      <c r="W4258" s="106"/>
      <c r="X4258" s="106"/>
      <c r="Y4258" s="106"/>
      <c r="Z4258" s="106"/>
      <c r="AA4258" s="106"/>
      <c r="AB4258" s="106"/>
      <c r="AC4258" s="106"/>
      <c r="AD4258" s="106"/>
      <c r="AE4258" s="106"/>
      <c r="AF4258" s="106"/>
      <c r="AG4258" s="106"/>
      <c r="AH4258" s="106"/>
      <c r="AI4258" s="106"/>
      <c r="AJ4258" s="106"/>
      <c r="AK4258" s="106"/>
      <c r="AL4258" s="106"/>
      <c r="AM4258" s="106"/>
      <c r="AN4258" s="106"/>
      <c r="AO4258" s="106"/>
      <c r="AP4258" s="106"/>
      <c r="AQ4258" s="106"/>
      <c r="AR4258" s="106"/>
      <c r="AS4258" s="106"/>
      <c r="AT4258" s="106"/>
      <c r="AU4258" s="106"/>
      <c r="AV4258" s="106"/>
      <c r="AW4258" s="106"/>
      <c r="AX4258" s="107"/>
      <c r="DI4258" s="6"/>
    </row>
    <row r="4259" spans="1:113" ht="14.25">
      <c r="B4259" s="7"/>
      <c r="C4259" s="7"/>
      <c r="D4259" s="7"/>
      <c r="E4259" s="7"/>
      <c r="F4259" s="7"/>
      <c r="G4259" s="7"/>
      <c r="H4259" s="8"/>
      <c r="I4259" s="8"/>
      <c r="J4259" s="8"/>
      <c r="K4259" s="8"/>
      <c r="L4259" s="9"/>
      <c r="M4259" s="9"/>
      <c r="N4259" s="9"/>
      <c r="O4259" s="9"/>
      <c r="P4259" s="8"/>
      <c r="Q4259" s="8"/>
      <c r="R4259" s="8"/>
      <c r="S4259" s="8"/>
      <c r="T4259" s="8"/>
      <c r="U4259" s="8"/>
      <c r="V4259" s="10"/>
      <c r="W4259" s="10"/>
      <c r="X4259" s="10"/>
      <c r="Y4259" s="10"/>
      <c r="Z4259" s="10"/>
      <c r="AA4259" s="10"/>
      <c r="AB4259" s="10"/>
      <c r="AC4259" s="10"/>
      <c r="AD4259" s="10"/>
      <c r="AE4259" s="10"/>
      <c r="AF4259" s="10"/>
      <c r="AG4259" s="10"/>
      <c r="AH4259" s="10"/>
      <c r="AI4259" s="10"/>
      <c r="AJ4259" s="10"/>
      <c r="AK4259" s="10"/>
      <c r="AL4259" s="10"/>
      <c r="AM4259" s="10"/>
      <c r="AN4259" s="10"/>
      <c r="AO4259" s="10"/>
      <c r="AP4259" s="10"/>
      <c r="AQ4259" s="10"/>
      <c r="AR4259" s="10"/>
      <c r="AS4259" s="10"/>
      <c r="AT4259" s="10"/>
      <c r="AU4259" s="10"/>
      <c r="AV4259" s="10"/>
      <c r="AW4259" s="10"/>
      <c r="AX4259" s="10"/>
      <c r="DI4259" s="6"/>
    </row>
    <row r="4260" spans="1:113" ht="15" thickBot="1">
      <c r="A4260" s="11"/>
      <c r="B4260" s="10" t="s">
        <v>2</v>
      </c>
      <c r="C4260" s="8"/>
      <c r="D4260" s="8"/>
      <c r="E4260" s="8"/>
      <c r="F4260" s="8"/>
      <c r="G4260" s="8"/>
      <c r="H4260" s="8"/>
      <c r="I4260" s="8"/>
      <c r="J4260" s="8"/>
      <c r="K4260" s="8"/>
      <c r="L4260" s="9"/>
      <c r="M4260" s="9"/>
      <c r="N4260" s="9"/>
      <c r="O4260" s="9"/>
      <c r="P4260" s="8"/>
      <c r="Q4260" s="8"/>
      <c r="R4260" s="8"/>
      <c r="S4260" s="8"/>
      <c r="T4260" s="8"/>
      <c r="U4260" s="8"/>
      <c r="V4260" s="10"/>
      <c r="W4260" s="10"/>
      <c r="X4260" s="10"/>
      <c r="Y4260" s="10"/>
      <c r="Z4260" s="10"/>
      <c r="AA4260" s="10"/>
      <c r="AB4260" s="10"/>
      <c r="AC4260" s="10"/>
      <c r="AD4260" s="10"/>
      <c r="AE4260" s="10"/>
      <c r="AF4260" s="10"/>
      <c r="AG4260" s="10"/>
      <c r="AH4260" s="10"/>
      <c r="AI4260" s="10"/>
      <c r="AJ4260" s="10"/>
      <c r="AK4260" s="10"/>
      <c r="AL4260" s="10"/>
      <c r="AM4260" s="10"/>
      <c r="AN4260" s="10"/>
      <c r="AO4260" s="10"/>
      <c r="AP4260" s="10"/>
      <c r="AQ4260" s="10"/>
      <c r="AR4260" s="10"/>
      <c r="AS4260" s="10"/>
      <c r="AT4260" s="10"/>
      <c r="AU4260" s="10"/>
      <c r="AV4260" s="10"/>
      <c r="AW4260" s="10"/>
      <c r="AX4260" s="10"/>
      <c r="DI4260" s="6"/>
    </row>
    <row r="4261" spans="1:113" ht="14.25">
      <c r="A4261" s="8"/>
      <c r="B4261" s="12"/>
      <c r="C4261" s="7"/>
      <c r="D4261" s="7"/>
      <c r="E4261" s="7"/>
      <c r="F4261" s="7"/>
      <c r="G4261" s="7"/>
      <c r="H4261" s="7"/>
      <c r="I4261" s="7"/>
      <c r="J4261" s="7"/>
      <c r="K4261" s="7"/>
      <c r="L4261" s="13"/>
      <c r="M4261" s="13"/>
      <c r="N4261" s="13"/>
      <c r="O4261" s="13"/>
      <c r="P4261" s="7"/>
      <c r="Q4261" s="7"/>
      <c r="R4261" s="7"/>
      <c r="S4261" s="7"/>
      <c r="T4261" s="7"/>
      <c r="U4261" s="7"/>
      <c r="V4261" s="14"/>
      <c r="W4261" s="14"/>
      <c r="X4261" s="14"/>
      <c r="Y4261" s="14"/>
      <c r="Z4261" s="14"/>
      <c r="AA4261" s="14"/>
      <c r="AB4261" s="14"/>
      <c r="AC4261" s="14"/>
      <c r="AD4261" s="14"/>
      <c r="AE4261" s="14"/>
      <c r="AF4261" s="14"/>
      <c r="AG4261" s="14"/>
      <c r="AH4261" s="14"/>
      <c r="AI4261" s="14"/>
      <c r="AJ4261" s="14"/>
      <c r="AK4261" s="14"/>
      <c r="AL4261" s="14"/>
      <c r="AM4261" s="14"/>
      <c r="AN4261" s="14"/>
      <c r="AO4261" s="14"/>
      <c r="AP4261" s="14"/>
      <c r="AQ4261" s="14"/>
      <c r="AR4261" s="14"/>
      <c r="AS4261" s="14"/>
      <c r="AT4261" s="14"/>
      <c r="AU4261" s="14"/>
      <c r="AV4261" s="14"/>
      <c r="AW4261" s="14"/>
      <c r="AX4261" s="15"/>
    </row>
    <row r="4262" spans="1:113" ht="12" customHeight="1">
      <c r="A4262" s="8"/>
      <c r="B4262" s="108" t="s">
        <v>528</v>
      </c>
      <c r="C4262" s="109"/>
      <c r="D4262" s="109"/>
      <c r="E4262" s="109"/>
      <c r="F4262" s="109"/>
      <c r="G4262" s="109"/>
      <c r="H4262" s="109"/>
      <c r="I4262" s="109"/>
      <c r="J4262" s="109"/>
      <c r="K4262" s="109"/>
      <c r="L4262" s="109"/>
      <c r="M4262" s="109"/>
      <c r="N4262" s="109"/>
      <c r="O4262" s="109"/>
      <c r="P4262" s="109"/>
      <c r="Q4262" s="109"/>
      <c r="R4262" s="109"/>
      <c r="S4262" s="109"/>
      <c r="T4262" s="109"/>
      <c r="U4262" s="109"/>
      <c r="V4262" s="109"/>
      <c r="W4262" s="109"/>
      <c r="X4262" s="109"/>
      <c r="Y4262" s="109"/>
      <c r="Z4262" s="109"/>
      <c r="AA4262" s="109"/>
      <c r="AB4262" s="109"/>
      <c r="AC4262" s="109"/>
      <c r="AD4262" s="109"/>
      <c r="AE4262" s="109"/>
      <c r="AF4262" s="109"/>
      <c r="AG4262" s="109"/>
      <c r="AH4262" s="109"/>
      <c r="AI4262" s="109"/>
      <c r="AJ4262" s="109"/>
      <c r="AK4262" s="109"/>
      <c r="AL4262" s="109"/>
      <c r="AM4262" s="109"/>
      <c r="AN4262" s="109"/>
      <c r="AO4262" s="109"/>
      <c r="AP4262" s="109"/>
      <c r="AQ4262" s="109"/>
      <c r="AR4262" s="109"/>
      <c r="AS4262" s="109"/>
      <c r="AT4262" s="109"/>
      <c r="AU4262" s="109"/>
      <c r="AV4262" s="109"/>
      <c r="AW4262" s="109"/>
      <c r="AX4262" s="110"/>
    </row>
    <row r="4263" spans="1:113" ht="12" customHeight="1">
      <c r="A4263" s="8"/>
      <c r="B4263" s="108"/>
      <c r="C4263" s="109"/>
      <c r="D4263" s="109"/>
      <c r="E4263" s="109"/>
      <c r="F4263" s="109"/>
      <c r="G4263" s="109"/>
      <c r="H4263" s="109"/>
      <c r="I4263" s="109"/>
      <c r="J4263" s="109"/>
      <c r="K4263" s="109"/>
      <c r="L4263" s="109"/>
      <c r="M4263" s="109"/>
      <c r="N4263" s="109"/>
      <c r="O4263" s="109"/>
      <c r="P4263" s="109"/>
      <c r="Q4263" s="109"/>
      <c r="R4263" s="109"/>
      <c r="S4263" s="109"/>
      <c r="T4263" s="109"/>
      <c r="U4263" s="109"/>
      <c r="V4263" s="109"/>
      <c r="W4263" s="109"/>
      <c r="X4263" s="109"/>
      <c r="Y4263" s="109"/>
      <c r="Z4263" s="109"/>
      <c r="AA4263" s="109"/>
      <c r="AB4263" s="109"/>
      <c r="AC4263" s="109"/>
      <c r="AD4263" s="109"/>
      <c r="AE4263" s="109"/>
      <c r="AF4263" s="109"/>
      <c r="AG4263" s="109"/>
      <c r="AH4263" s="109"/>
      <c r="AI4263" s="109"/>
      <c r="AJ4263" s="109"/>
      <c r="AK4263" s="109"/>
      <c r="AL4263" s="109"/>
      <c r="AM4263" s="109"/>
      <c r="AN4263" s="109"/>
      <c r="AO4263" s="109"/>
      <c r="AP4263" s="109"/>
      <c r="AQ4263" s="109"/>
      <c r="AR4263" s="109"/>
      <c r="AS4263" s="109"/>
      <c r="AT4263" s="109"/>
      <c r="AU4263" s="109"/>
      <c r="AV4263" s="109"/>
      <c r="AW4263" s="109"/>
      <c r="AX4263" s="110"/>
      <c r="BC4263" s="16"/>
    </row>
    <row r="4264" spans="1:113" ht="12" customHeight="1">
      <c r="A4264" s="8"/>
      <c r="B4264" s="108"/>
      <c r="C4264" s="109"/>
      <c r="D4264" s="109"/>
      <c r="E4264" s="109"/>
      <c r="F4264" s="109"/>
      <c r="G4264" s="109"/>
      <c r="H4264" s="109"/>
      <c r="I4264" s="109"/>
      <c r="J4264" s="109"/>
      <c r="K4264" s="109"/>
      <c r="L4264" s="109"/>
      <c r="M4264" s="109"/>
      <c r="N4264" s="109"/>
      <c r="O4264" s="109"/>
      <c r="P4264" s="109"/>
      <c r="Q4264" s="109"/>
      <c r="R4264" s="109"/>
      <c r="S4264" s="109"/>
      <c r="T4264" s="109"/>
      <c r="U4264" s="109"/>
      <c r="V4264" s="109"/>
      <c r="W4264" s="109"/>
      <c r="X4264" s="109"/>
      <c r="Y4264" s="109"/>
      <c r="Z4264" s="109"/>
      <c r="AA4264" s="109"/>
      <c r="AB4264" s="109"/>
      <c r="AC4264" s="109"/>
      <c r="AD4264" s="109"/>
      <c r="AE4264" s="109"/>
      <c r="AF4264" s="109"/>
      <c r="AG4264" s="109"/>
      <c r="AH4264" s="109"/>
      <c r="AI4264" s="109"/>
      <c r="AJ4264" s="109"/>
      <c r="AK4264" s="109"/>
      <c r="AL4264" s="109"/>
      <c r="AM4264" s="109"/>
      <c r="AN4264" s="109"/>
      <c r="AO4264" s="109"/>
      <c r="AP4264" s="109"/>
      <c r="AQ4264" s="109"/>
      <c r="AR4264" s="109"/>
      <c r="AS4264" s="109"/>
      <c r="AT4264" s="109"/>
      <c r="AU4264" s="109"/>
      <c r="AV4264" s="109"/>
      <c r="AW4264" s="109"/>
      <c r="AX4264" s="110"/>
    </row>
    <row r="4265" spans="1:113" ht="12" customHeight="1">
      <c r="A4265" s="8"/>
      <c r="B4265" s="108"/>
      <c r="C4265" s="109"/>
      <c r="D4265" s="109"/>
      <c r="E4265" s="109"/>
      <c r="F4265" s="109"/>
      <c r="G4265" s="109"/>
      <c r="H4265" s="109"/>
      <c r="I4265" s="109"/>
      <c r="J4265" s="109"/>
      <c r="K4265" s="109"/>
      <c r="L4265" s="109"/>
      <c r="M4265" s="109"/>
      <c r="N4265" s="109"/>
      <c r="O4265" s="109"/>
      <c r="P4265" s="109"/>
      <c r="Q4265" s="109"/>
      <c r="R4265" s="109"/>
      <c r="S4265" s="109"/>
      <c r="T4265" s="109"/>
      <c r="U4265" s="109"/>
      <c r="V4265" s="109"/>
      <c r="W4265" s="109"/>
      <c r="X4265" s="109"/>
      <c r="Y4265" s="109"/>
      <c r="Z4265" s="109"/>
      <c r="AA4265" s="109"/>
      <c r="AB4265" s="109"/>
      <c r="AC4265" s="109"/>
      <c r="AD4265" s="109"/>
      <c r="AE4265" s="109"/>
      <c r="AF4265" s="109"/>
      <c r="AG4265" s="109"/>
      <c r="AH4265" s="109"/>
      <c r="AI4265" s="109"/>
      <c r="AJ4265" s="109"/>
      <c r="AK4265" s="109"/>
      <c r="AL4265" s="109"/>
      <c r="AM4265" s="109"/>
      <c r="AN4265" s="109"/>
      <c r="AO4265" s="109"/>
      <c r="AP4265" s="109"/>
      <c r="AQ4265" s="109"/>
      <c r="AR4265" s="109"/>
      <c r="AS4265" s="109"/>
      <c r="AT4265" s="109"/>
      <c r="AU4265" s="109"/>
      <c r="AV4265" s="109"/>
      <c r="AW4265" s="109"/>
      <c r="AX4265" s="110"/>
    </row>
    <row r="4266" spans="1:113" ht="12" customHeight="1">
      <c r="A4266" s="8"/>
      <c r="B4266" s="108"/>
      <c r="C4266" s="109"/>
      <c r="D4266" s="109"/>
      <c r="E4266" s="109"/>
      <c r="F4266" s="109"/>
      <c r="G4266" s="109"/>
      <c r="H4266" s="109"/>
      <c r="I4266" s="109"/>
      <c r="J4266" s="109"/>
      <c r="K4266" s="109"/>
      <c r="L4266" s="109"/>
      <c r="M4266" s="109"/>
      <c r="N4266" s="109"/>
      <c r="O4266" s="109"/>
      <c r="P4266" s="109"/>
      <c r="Q4266" s="109"/>
      <c r="R4266" s="109"/>
      <c r="S4266" s="109"/>
      <c r="T4266" s="109"/>
      <c r="U4266" s="109"/>
      <c r="V4266" s="109"/>
      <c r="W4266" s="109"/>
      <c r="X4266" s="109"/>
      <c r="Y4266" s="109"/>
      <c r="Z4266" s="109"/>
      <c r="AA4266" s="109"/>
      <c r="AB4266" s="109"/>
      <c r="AC4266" s="109"/>
      <c r="AD4266" s="109"/>
      <c r="AE4266" s="109"/>
      <c r="AF4266" s="109"/>
      <c r="AG4266" s="109"/>
      <c r="AH4266" s="109"/>
      <c r="AI4266" s="109"/>
      <c r="AJ4266" s="109"/>
      <c r="AK4266" s="109"/>
      <c r="AL4266" s="109"/>
      <c r="AM4266" s="109"/>
      <c r="AN4266" s="109"/>
      <c r="AO4266" s="109"/>
      <c r="AP4266" s="109"/>
      <c r="AQ4266" s="109"/>
      <c r="AR4266" s="109"/>
      <c r="AS4266" s="109"/>
      <c r="AT4266" s="109"/>
      <c r="AU4266" s="109"/>
      <c r="AV4266" s="109"/>
      <c r="AW4266" s="109"/>
      <c r="AX4266" s="110"/>
    </row>
    <row r="4267" spans="1:113" ht="15" thickBot="1">
      <c r="A4267" s="17"/>
      <c r="B4267" s="18"/>
      <c r="C4267" s="19"/>
      <c r="D4267" s="19"/>
      <c r="E4267" s="19"/>
      <c r="F4267" s="19"/>
      <c r="G4267" s="19"/>
      <c r="H4267" s="19"/>
      <c r="I4267" s="19"/>
      <c r="J4267" s="19"/>
      <c r="K4267" s="19"/>
      <c r="L4267" s="19"/>
      <c r="M4267" s="19"/>
      <c r="N4267" s="19"/>
      <c r="O4267" s="19"/>
      <c r="P4267" s="19"/>
      <c r="Q4267" s="19"/>
      <c r="R4267" s="19"/>
      <c r="S4267" s="19"/>
      <c r="T4267" s="19"/>
      <c r="U4267" s="19"/>
      <c r="V4267" s="19"/>
      <c r="W4267" s="19"/>
      <c r="X4267" s="19"/>
      <c r="Y4267" s="19"/>
      <c r="Z4267" s="19"/>
      <c r="AA4267" s="19"/>
      <c r="AB4267" s="19"/>
      <c r="AC4267" s="19"/>
      <c r="AD4267" s="19"/>
      <c r="AE4267" s="19"/>
      <c r="AF4267" s="19"/>
      <c r="AG4267" s="19"/>
      <c r="AH4267" s="19"/>
      <c r="AI4267" s="19"/>
      <c r="AJ4267" s="19"/>
      <c r="AK4267" s="19"/>
      <c r="AL4267" s="19"/>
      <c r="AM4267" s="19"/>
      <c r="AN4267" s="19"/>
      <c r="AO4267" s="19"/>
      <c r="AP4267" s="19"/>
      <c r="AQ4267" s="19"/>
      <c r="AR4267" s="19"/>
      <c r="AS4267" s="19"/>
      <c r="AT4267" s="19"/>
      <c r="AU4267" s="19"/>
      <c r="AV4267" s="19"/>
      <c r="AW4267" s="19"/>
      <c r="AX4267" s="20"/>
    </row>
    <row r="4268" spans="1:113">
      <c r="B4268" s="21"/>
    </row>
    <row r="4269" spans="1:113" ht="15" thickBot="1">
      <c r="A4269" s="11"/>
      <c r="B4269" s="10" t="s">
        <v>3</v>
      </c>
      <c r="C4269" s="8"/>
      <c r="D4269" s="8"/>
      <c r="E4269" s="8"/>
      <c r="F4269" s="8"/>
      <c r="G4269" s="8"/>
      <c r="H4269" s="8"/>
      <c r="I4269" s="8"/>
      <c r="J4269" s="8"/>
      <c r="K4269" s="8"/>
      <c r="L4269" s="9"/>
      <c r="M4269" s="9"/>
      <c r="N4269" s="9"/>
      <c r="O4269" s="9"/>
      <c r="P4269" s="8"/>
      <c r="Q4269" s="8"/>
      <c r="R4269" s="8"/>
      <c r="S4269" s="8"/>
      <c r="T4269" s="8"/>
      <c r="U4269" s="8"/>
      <c r="V4269" s="10"/>
      <c r="W4269" s="10"/>
      <c r="X4269" s="10"/>
      <c r="Y4269" s="10"/>
      <c r="Z4269" s="10"/>
      <c r="AA4269" s="10"/>
      <c r="AB4269" s="10"/>
      <c r="AC4269" s="10"/>
      <c r="AD4269" s="10"/>
      <c r="AE4269" s="10"/>
      <c r="AF4269" s="10"/>
      <c r="AG4269" s="10"/>
      <c r="AH4269" s="10"/>
      <c r="AI4269" s="10"/>
      <c r="AJ4269" s="10"/>
      <c r="AK4269" s="10"/>
      <c r="AL4269" s="10"/>
      <c r="AM4269" s="10"/>
      <c r="AN4269" s="10"/>
      <c r="AO4269" s="10"/>
      <c r="AP4269" s="10"/>
      <c r="AQ4269" s="10"/>
      <c r="AR4269" s="10"/>
      <c r="AS4269" s="10"/>
      <c r="AT4269" s="10"/>
      <c r="AU4269" s="10"/>
      <c r="AV4269" s="10"/>
      <c r="AW4269" s="10"/>
      <c r="AX4269" s="10"/>
      <c r="DI4269" s="6"/>
    </row>
    <row r="4270" spans="1:113" ht="14.25">
      <c r="A4270" s="8"/>
      <c r="B4270" s="12"/>
      <c r="C4270" s="7"/>
      <c r="D4270" s="7"/>
      <c r="E4270" s="7"/>
      <c r="F4270" s="7"/>
      <c r="G4270" s="7"/>
      <c r="H4270" s="7"/>
      <c r="I4270" s="7"/>
      <c r="J4270" s="7"/>
      <c r="K4270" s="7"/>
      <c r="L4270" s="13"/>
      <c r="M4270" s="13"/>
      <c r="N4270" s="13"/>
      <c r="O4270" s="13"/>
      <c r="P4270" s="7"/>
      <c r="Q4270" s="7"/>
      <c r="R4270" s="7"/>
      <c r="S4270" s="7"/>
      <c r="T4270" s="7"/>
      <c r="U4270" s="7"/>
      <c r="V4270" s="14"/>
      <c r="W4270" s="14"/>
      <c r="X4270" s="14"/>
      <c r="Y4270" s="14"/>
      <c r="Z4270" s="14"/>
      <c r="AA4270" s="14"/>
      <c r="AB4270" s="14"/>
      <c r="AC4270" s="14"/>
      <c r="AD4270" s="14"/>
      <c r="AE4270" s="14"/>
      <c r="AF4270" s="14"/>
      <c r="AG4270" s="14"/>
      <c r="AH4270" s="14"/>
      <c r="AI4270" s="14"/>
      <c r="AJ4270" s="14"/>
      <c r="AK4270" s="14"/>
      <c r="AL4270" s="14"/>
      <c r="AM4270" s="14"/>
      <c r="AN4270" s="14"/>
      <c r="AO4270" s="14"/>
      <c r="AP4270" s="14"/>
      <c r="AQ4270" s="14"/>
      <c r="AR4270" s="14"/>
      <c r="AS4270" s="14"/>
      <c r="AT4270" s="14"/>
      <c r="AU4270" s="14"/>
      <c r="AV4270" s="14"/>
      <c r="AW4270" s="14"/>
      <c r="AX4270" s="15"/>
    </row>
    <row r="4271" spans="1:113" ht="12" customHeight="1">
      <c r="A4271" s="8"/>
      <c r="B4271" s="108" t="s">
        <v>529</v>
      </c>
      <c r="C4271" s="109"/>
      <c r="D4271" s="109"/>
      <c r="E4271" s="109"/>
      <c r="F4271" s="109"/>
      <c r="G4271" s="109"/>
      <c r="H4271" s="109"/>
      <c r="I4271" s="109"/>
      <c r="J4271" s="109"/>
      <c r="K4271" s="109"/>
      <c r="L4271" s="109"/>
      <c r="M4271" s="109"/>
      <c r="N4271" s="109"/>
      <c r="O4271" s="109"/>
      <c r="P4271" s="109"/>
      <c r="Q4271" s="109"/>
      <c r="R4271" s="109"/>
      <c r="S4271" s="109"/>
      <c r="T4271" s="109"/>
      <c r="U4271" s="109"/>
      <c r="V4271" s="109"/>
      <c r="W4271" s="109"/>
      <c r="X4271" s="109"/>
      <c r="Y4271" s="109"/>
      <c r="Z4271" s="109"/>
      <c r="AA4271" s="109"/>
      <c r="AB4271" s="109"/>
      <c r="AC4271" s="109"/>
      <c r="AD4271" s="109"/>
      <c r="AE4271" s="109"/>
      <c r="AF4271" s="109"/>
      <c r="AG4271" s="109"/>
      <c r="AH4271" s="109"/>
      <c r="AI4271" s="109"/>
      <c r="AJ4271" s="109"/>
      <c r="AK4271" s="109"/>
      <c r="AL4271" s="109"/>
      <c r="AM4271" s="109"/>
      <c r="AN4271" s="109"/>
      <c r="AO4271" s="109"/>
      <c r="AP4271" s="109"/>
      <c r="AQ4271" s="109"/>
      <c r="AR4271" s="109"/>
      <c r="AS4271" s="109"/>
      <c r="AT4271" s="109"/>
      <c r="AU4271" s="109"/>
      <c r="AV4271" s="109"/>
      <c r="AW4271" s="109"/>
      <c r="AX4271" s="110"/>
    </row>
    <row r="4272" spans="1:113" ht="12" customHeight="1">
      <c r="A4272" s="8"/>
      <c r="B4272" s="108"/>
      <c r="C4272" s="109"/>
      <c r="D4272" s="109"/>
      <c r="E4272" s="109"/>
      <c r="F4272" s="109"/>
      <c r="G4272" s="109"/>
      <c r="H4272" s="109"/>
      <c r="I4272" s="109"/>
      <c r="J4272" s="109"/>
      <c r="K4272" s="109"/>
      <c r="L4272" s="109"/>
      <c r="M4272" s="109"/>
      <c r="N4272" s="109"/>
      <c r="O4272" s="109"/>
      <c r="P4272" s="109"/>
      <c r="Q4272" s="109"/>
      <c r="R4272" s="109"/>
      <c r="S4272" s="109"/>
      <c r="T4272" s="109"/>
      <c r="U4272" s="109"/>
      <c r="V4272" s="109"/>
      <c r="W4272" s="109"/>
      <c r="X4272" s="109"/>
      <c r="Y4272" s="109"/>
      <c r="Z4272" s="109"/>
      <c r="AA4272" s="109"/>
      <c r="AB4272" s="109"/>
      <c r="AC4272" s="109"/>
      <c r="AD4272" s="109"/>
      <c r="AE4272" s="109"/>
      <c r="AF4272" s="109"/>
      <c r="AG4272" s="109"/>
      <c r="AH4272" s="109"/>
      <c r="AI4272" s="109"/>
      <c r="AJ4272" s="109"/>
      <c r="AK4272" s="109"/>
      <c r="AL4272" s="109"/>
      <c r="AM4272" s="109"/>
      <c r="AN4272" s="109"/>
      <c r="AO4272" s="109"/>
      <c r="AP4272" s="109"/>
      <c r="AQ4272" s="109"/>
      <c r="AR4272" s="109"/>
      <c r="AS4272" s="109"/>
      <c r="AT4272" s="109"/>
      <c r="AU4272" s="109"/>
      <c r="AV4272" s="109"/>
      <c r="AW4272" s="109"/>
      <c r="AX4272" s="110"/>
    </row>
    <row r="4273" spans="1:251" ht="12" customHeight="1">
      <c r="A4273" s="8"/>
      <c r="B4273" s="108"/>
      <c r="C4273" s="109"/>
      <c r="D4273" s="109"/>
      <c r="E4273" s="109"/>
      <c r="F4273" s="109"/>
      <c r="G4273" s="109"/>
      <c r="H4273" s="109"/>
      <c r="I4273" s="109"/>
      <c r="J4273" s="109"/>
      <c r="K4273" s="109"/>
      <c r="L4273" s="109"/>
      <c r="M4273" s="109"/>
      <c r="N4273" s="109"/>
      <c r="O4273" s="109"/>
      <c r="P4273" s="109"/>
      <c r="Q4273" s="109"/>
      <c r="R4273" s="109"/>
      <c r="S4273" s="109"/>
      <c r="T4273" s="109"/>
      <c r="U4273" s="109"/>
      <c r="V4273" s="109"/>
      <c r="W4273" s="109"/>
      <c r="X4273" s="109"/>
      <c r="Y4273" s="109"/>
      <c r="Z4273" s="109"/>
      <c r="AA4273" s="109"/>
      <c r="AB4273" s="109"/>
      <c r="AC4273" s="109"/>
      <c r="AD4273" s="109"/>
      <c r="AE4273" s="109"/>
      <c r="AF4273" s="109"/>
      <c r="AG4273" s="109"/>
      <c r="AH4273" s="109"/>
      <c r="AI4273" s="109"/>
      <c r="AJ4273" s="109"/>
      <c r="AK4273" s="109"/>
      <c r="AL4273" s="109"/>
      <c r="AM4273" s="109"/>
      <c r="AN4273" s="109"/>
      <c r="AO4273" s="109"/>
      <c r="AP4273" s="109"/>
      <c r="AQ4273" s="109"/>
      <c r="AR4273" s="109"/>
      <c r="AS4273" s="109"/>
      <c r="AT4273" s="109"/>
      <c r="AU4273" s="109"/>
      <c r="AV4273" s="109"/>
      <c r="AW4273" s="109"/>
      <c r="AX4273" s="110"/>
    </row>
    <row r="4274" spans="1:251" ht="12" customHeight="1">
      <c r="A4274" s="8"/>
      <c r="B4274" s="108"/>
      <c r="C4274" s="109"/>
      <c r="D4274" s="109"/>
      <c r="E4274" s="109"/>
      <c r="F4274" s="109"/>
      <c r="G4274" s="109"/>
      <c r="H4274" s="109"/>
      <c r="I4274" s="109"/>
      <c r="J4274" s="109"/>
      <c r="K4274" s="109"/>
      <c r="L4274" s="109"/>
      <c r="M4274" s="109"/>
      <c r="N4274" s="109"/>
      <c r="O4274" s="109"/>
      <c r="P4274" s="109"/>
      <c r="Q4274" s="109"/>
      <c r="R4274" s="109"/>
      <c r="S4274" s="109"/>
      <c r="T4274" s="109"/>
      <c r="U4274" s="109"/>
      <c r="V4274" s="109"/>
      <c r="W4274" s="109"/>
      <c r="X4274" s="109"/>
      <c r="Y4274" s="109"/>
      <c r="Z4274" s="109"/>
      <c r="AA4274" s="109"/>
      <c r="AB4274" s="109"/>
      <c r="AC4274" s="109"/>
      <c r="AD4274" s="109"/>
      <c r="AE4274" s="109"/>
      <c r="AF4274" s="109"/>
      <c r="AG4274" s="109"/>
      <c r="AH4274" s="109"/>
      <c r="AI4274" s="109"/>
      <c r="AJ4274" s="109"/>
      <c r="AK4274" s="109"/>
      <c r="AL4274" s="109"/>
      <c r="AM4274" s="109"/>
      <c r="AN4274" s="109"/>
      <c r="AO4274" s="109"/>
      <c r="AP4274" s="109"/>
      <c r="AQ4274" s="109"/>
      <c r="AR4274" s="109"/>
      <c r="AS4274" s="109"/>
      <c r="AT4274" s="109"/>
      <c r="AU4274" s="109"/>
      <c r="AV4274" s="109"/>
      <c r="AW4274" s="109"/>
      <c r="AX4274" s="110"/>
      <c r="BC4274" s="16"/>
    </row>
    <row r="4275" spans="1:251" ht="12" customHeight="1">
      <c r="A4275" s="8"/>
      <c r="B4275" s="108"/>
      <c r="C4275" s="109"/>
      <c r="D4275" s="109"/>
      <c r="E4275" s="109"/>
      <c r="F4275" s="109"/>
      <c r="G4275" s="109"/>
      <c r="H4275" s="109"/>
      <c r="I4275" s="109"/>
      <c r="J4275" s="109"/>
      <c r="K4275" s="109"/>
      <c r="L4275" s="109"/>
      <c r="M4275" s="109"/>
      <c r="N4275" s="109"/>
      <c r="O4275" s="109"/>
      <c r="P4275" s="109"/>
      <c r="Q4275" s="109"/>
      <c r="R4275" s="109"/>
      <c r="S4275" s="109"/>
      <c r="T4275" s="109"/>
      <c r="U4275" s="109"/>
      <c r="V4275" s="109"/>
      <c r="W4275" s="109"/>
      <c r="X4275" s="109"/>
      <c r="Y4275" s="109"/>
      <c r="Z4275" s="109"/>
      <c r="AA4275" s="109"/>
      <c r="AB4275" s="109"/>
      <c r="AC4275" s="109"/>
      <c r="AD4275" s="109"/>
      <c r="AE4275" s="109"/>
      <c r="AF4275" s="109"/>
      <c r="AG4275" s="109"/>
      <c r="AH4275" s="109"/>
      <c r="AI4275" s="109"/>
      <c r="AJ4275" s="109"/>
      <c r="AK4275" s="109"/>
      <c r="AL4275" s="109"/>
      <c r="AM4275" s="109"/>
      <c r="AN4275" s="109"/>
      <c r="AO4275" s="109"/>
      <c r="AP4275" s="109"/>
      <c r="AQ4275" s="109"/>
      <c r="AR4275" s="109"/>
      <c r="AS4275" s="109"/>
      <c r="AT4275" s="109"/>
      <c r="AU4275" s="109"/>
      <c r="AV4275" s="109"/>
      <c r="AW4275" s="109"/>
      <c r="AX4275" s="110"/>
    </row>
    <row r="4276" spans="1:251" ht="12" customHeight="1">
      <c r="A4276" s="8"/>
      <c r="B4276" s="108"/>
      <c r="C4276" s="109"/>
      <c r="D4276" s="109"/>
      <c r="E4276" s="109"/>
      <c r="F4276" s="109"/>
      <c r="G4276" s="109"/>
      <c r="H4276" s="109"/>
      <c r="I4276" s="109"/>
      <c r="J4276" s="109"/>
      <c r="K4276" s="109"/>
      <c r="L4276" s="109"/>
      <c r="M4276" s="109"/>
      <c r="N4276" s="109"/>
      <c r="O4276" s="109"/>
      <c r="P4276" s="109"/>
      <c r="Q4276" s="109"/>
      <c r="R4276" s="109"/>
      <c r="S4276" s="109"/>
      <c r="T4276" s="109"/>
      <c r="U4276" s="109"/>
      <c r="V4276" s="109"/>
      <c r="W4276" s="109"/>
      <c r="X4276" s="109"/>
      <c r="Y4276" s="109"/>
      <c r="Z4276" s="109"/>
      <c r="AA4276" s="109"/>
      <c r="AB4276" s="109"/>
      <c r="AC4276" s="109"/>
      <c r="AD4276" s="109"/>
      <c r="AE4276" s="109"/>
      <c r="AF4276" s="109"/>
      <c r="AG4276" s="109"/>
      <c r="AH4276" s="109"/>
      <c r="AI4276" s="109"/>
      <c r="AJ4276" s="109"/>
      <c r="AK4276" s="109"/>
      <c r="AL4276" s="109"/>
      <c r="AM4276" s="109"/>
      <c r="AN4276" s="109"/>
      <c r="AO4276" s="109"/>
      <c r="AP4276" s="109"/>
      <c r="AQ4276" s="109"/>
      <c r="AR4276" s="109"/>
      <c r="AS4276" s="109"/>
      <c r="AT4276" s="109"/>
      <c r="AU4276" s="109"/>
      <c r="AV4276" s="109"/>
      <c r="AW4276" s="109"/>
      <c r="AX4276" s="110"/>
    </row>
    <row r="4277" spans="1:251" ht="12" customHeight="1">
      <c r="A4277" s="8"/>
      <c r="B4277" s="108"/>
      <c r="C4277" s="109"/>
      <c r="D4277" s="109"/>
      <c r="E4277" s="109"/>
      <c r="F4277" s="109"/>
      <c r="G4277" s="109"/>
      <c r="H4277" s="109"/>
      <c r="I4277" s="109"/>
      <c r="J4277" s="109"/>
      <c r="K4277" s="109"/>
      <c r="L4277" s="109"/>
      <c r="M4277" s="109"/>
      <c r="N4277" s="109"/>
      <c r="O4277" s="109"/>
      <c r="P4277" s="109"/>
      <c r="Q4277" s="109"/>
      <c r="R4277" s="109"/>
      <c r="S4277" s="109"/>
      <c r="T4277" s="109"/>
      <c r="U4277" s="109"/>
      <c r="V4277" s="109"/>
      <c r="W4277" s="109"/>
      <c r="X4277" s="109"/>
      <c r="Y4277" s="109"/>
      <c r="Z4277" s="109"/>
      <c r="AA4277" s="109"/>
      <c r="AB4277" s="109"/>
      <c r="AC4277" s="109"/>
      <c r="AD4277" s="109"/>
      <c r="AE4277" s="109"/>
      <c r="AF4277" s="109"/>
      <c r="AG4277" s="109"/>
      <c r="AH4277" s="109"/>
      <c r="AI4277" s="109"/>
      <c r="AJ4277" s="109"/>
      <c r="AK4277" s="109"/>
      <c r="AL4277" s="109"/>
      <c r="AM4277" s="109"/>
      <c r="AN4277" s="109"/>
      <c r="AO4277" s="109"/>
      <c r="AP4277" s="109"/>
      <c r="AQ4277" s="109"/>
      <c r="AR4277" s="109"/>
      <c r="AS4277" s="109"/>
      <c r="AT4277" s="109"/>
      <c r="AU4277" s="109"/>
      <c r="AV4277" s="109"/>
      <c r="AW4277" s="109"/>
      <c r="AX4277" s="110"/>
    </row>
    <row r="4278" spans="1:251" ht="15" thickBot="1">
      <c r="A4278" s="17"/>
      <c r="B4278" s="18"/>
      <c r="C4278" s="19"/>
      <c r="D4278" s="19"/>
      <c r="E4278" s="19"/>
      <c r="F4278" s="19"/>
      <c r="G4278" s="19"/>
      <c r="H4278" s="19"/>
      <c r="I4278" s="19"/>
      <c r="J4278" s="19"/>
      <c r="K4278" s="19"/>
      <c r="L4278" s="19"/>
      <c r="M4278" s="19"/>
      <c r="N4278" s="19"/>
      <c r="O4278" s="19"/>
      <c r="P4278" s="19"/>
      <c r="Q4278" s="19"/>
      <c r="R4278" s="19"/>
      <c r="S4278" s="19"/>
      <c r="T4278" s="19"/>
      <c r="U4278" s="19"/>
      <c r="V4278" s="19"/>
      <c r="W4278" s="19"/>
      <c r="X4278" s="19"/>
      <c r="Y4278" s="19"/>
      <c r="Z4278" s="19"/>
      <c r="AA4278" s="19"/>
      <c r="AB4278" s="19"/>
      <c r="AC4278" s="19"/>
      <c r="AD4278" s="19"/>
      <c r="AE4278" s="19"/>
      <c r="AF4278" s="19"/>
      <c r="AG4278" s="19"/>
      <c r="AH4278" s="19"/>
      <c r="AI4278" s="19"/>
      <c r="AJ4278" s="19"/>
      <c r="AK4278" s="19"/>
      <c r="AL4278" s="19"/>
      <c r="AM4278" s="19"/>
      <c r="AN4278" s="19"/>
      <c r="AO4278" s="19"/>
      <c r="AP4278" s="19"/>
      <c r="AQ4278" s="19"/>
      <c r="AR4278" s="19"/>
      <c r="AS4278" s="19"/>
      <c r="AT4278" s="19"/>
      <c r="AU4278" s="19"/>
      <c r="AV4278" s="19"/>
      <c r="AW4278" s="19"/>
      <c r="AX4278" s="20"/>
    </row>
    <row r="4279" spans="1:251">
      <c r="B4279" s="21"/>
    </row>
    <row r="4280" spans="1:251" ht="14.25">
      <c r="B4280" s="10" t="s">
        <v>4</v>
      </c>
      <c r="C4280" s="8"/>
      <c r="D4280" s="8"/>
      <c r="E4280" s="8"/>
      <c r="F4280" s="8"/>
      <c r="G4280" s="8"/>
      <c r="H4280" s="8"/>
      <c r="I4280" s="8"/>
      <c r="J4280" s="8"/>
      <c r="K4280" s="8"/>
      <c r="L4280" s="9"/>
      <c r="M4280" s="9"/>
      <c r="N4280" s="9"/>
      <c r="O4280" s="9"/>
      <c r="P4280" s="8"/>
      <c r="Q4280" s="8"/>
      <c r="R4280" s="8"/>
      <c r="S4280" s="8"/>
      <c r="T4280" s="8"/>
      <c r="U4280" s="8"/>
      <c r="V4280" s="10"/>
      <c r="W4280" s="10"/>
      <c r="X4280" s="10"/>
      <c r="Y4280" s="10"/>
      <c r="Z4280" s="10"/>
      <c r="AA4280" s="10"/>
      <c r="AB4280" s="10"/>
      <c r="AC4280" s="10"/>
      <c r="AD4280" s="10"/>
      <c r="AE4280" s="10"/>
      <c r="AF4280" s="10"/>
      <c r="AG4280" s="10"/>
      <c r="AH4280" s="10"/>
      <c r="AI4280" s="10"/>
      <c r="AJ4280" s="10"/>
      <c r="AK4280" s="10"/>
      <c r="AL4280" s="10"/>
      <c r="AM4280" s="10"/>
      <c r="AN4280" s="10"/>
      <c r="AO4280" s="10"/>
      <c r="AP4280" s="10"/>
      <c r="AQ4280" s="10"/>
      <c r="AR4280" s="10"/>
      <c r="AS4280" s="10"/>
      <c r="AT4280" s="10"/>
      <c r="AU4280" s="10"/>
      <c r="AV4280" s="10"/>
      <c r="AW4280" s="10"/>
      <c r="AX4280" s="10"/>
    </row>
    <row r="4281" spans="1:251" ht="15" thickBot="1">
      <c r="B4281" s="8"/>
      <c r="C4281" s="8"/>
      <c r="D4281" s="8"/>
      <c r="E4281" s="8"/>
      <c r="F4281" s="8"/>
      <c r="G4281" s="8"/>
      <c r="H4281" s="8"/>
      <c r="I4281" s="8"/>
      <c r="J4281" s="8"/>
      <c r="K4281" s="8"/>
      <c r="L4281" s="9"/>
      <c r="M4281" s="9"/>
      <c r="N4281" s="9"/>
      <c r="O4281" s="9"/>
      <c r="P4281" s="8"/>
      <c r="Q4281" s="8"/>
      <c r="R4281" s="8"/>
      <c r="S4281" s="8"/>
      <c r="T4281" s="8"/>
      <c r="U4281" s="8"/>
      <c r="V4281" s="10"/>
      <c r="W4281" s="10"/>
      <c r="X4281" s="10"/>
      <c r="Y4281" s="10"/>
      <c r="Z4281" s="10"/>
      <c r="AA4281" s="10"/>
      <c r="AB4281" s="10"/>
      <c r="AC4281" s="10"/>
      <c r="AD4281" s="10"/>
      <c r="AE4281" s="10"/>
      <c r="AF4281" s="10"/>
      <c r="AG4281" s="10"/>
      <c r="AH4281" s="10"/>
      <c r="AI4281" s="10"/>
      <c r="AJ4281" s="10"/>
      <c r="AK4281" s="10"/>
      <c r="AL4281" s="10"/>
      <c r="AM4281" s="10"/>
      <c r="AN4281" s="10"/>
      <c r="AO4281" s="10"/>
      <c r="AP4281" s="10"/>
      <c r="AQ4281" s="10"/>
      <c r="AR4281" s="10"/>
      <c r="AS4281" s="10"/>
      <c r="AT4281" s="10"/>
      <c r="AU4281" s="10"/>
      <c r="AV4281" s="10"/>
      <c r="AW4281" s="10"/>
      <c r="AX4281" s="22" t="s">
        <v>5</v>
      </c>
    </row>
    <row r="4282" spans="1:251" s="16" customFormat="1" ht="13.5" customHeight="1">
      <c r="A4282" s="8"/>
      <c r="B4282" s="111" t="s">
        <v>6</v>
      </c>
      <c r="C4282" s="112"/>
      <c r="D4282" s="112"/>
      <c r="E4282" s="112"/>
      <c r="F4282" s="112"/>
      <c r="G4282" s="112"/>
      <c r="H4282" s="112"/>
      <c r="I4282" s="112"/>
      <c r="J4282" s="112"/>
      <c r="K4282" s="112"/>
      <c r="L4282" s="112"/>
      <c r="M4282" s="112"/>
      <c r="N4282" s="112"/>
      <c r="O4282" s="112"/>
      <c r="P4282" s="112"/>
      <c r="Q4282" s="112"/>
      <c r="R4282" s="112"/>
      <c r="S4282" s="112"/>
      <c r="T4282" s="112"/>
      <c r="U4282" s="112"/>
      <c r="V4282" s="112"/>
      <c r="W4282" s="112"/>
      <c r="X4282" s="112"/>
      <c r="Y4282" s="112"/>
      <c r="Z4282" s="113"/>
      <c r="AA4282" s="117" t="s">
        <v>9</v>
      </c>
      <c r="AB4282" s="112"/>
      <c r="AC4282" s="112"/>
      <c r="AD4282" s="112"/>
      <c r="AE4282" s="112"/>
      <c r="AF4282" s="112"/>
      <c r="AG4282" s="112"/>
      <c r="AH4282" s="112"/>
      <c r="AI4282" s="113"/>
      <c r="AJ4282" s="117" t="s">
        <v>10</v>
      </c>
      <c r="AK4282" s="112"/>
      <c r="AL4282" s="112"/>
      <c r="AM4282" s="112"/>
      <c r="AN4282" s="112"/>
      <c r="AO4282" s="112"/>
      <c r="AP4282" s="112"/>
      <c r="AQ4282" s="112"/>
      <c r="AR4282" s="113"/>
      <c r="AS4282" s="117" t="s">
        <v>7</v>
      </c>
      <c r="AT4282" s="112"/>
      <c r="AU4282" s="112"/>
      <c r="AV4282" s="112"/>
      <c r="AW4282" s="112"/>
      <c r="AX4282" s="119"/>
      <c r="AY4282" s="2"/>
      <c r="AZ4282" s="2"/>
      <c r="BA4282" s="2"/>
      <c r="BB4282" s="2"/>
      <c r="BC4282" s="2"/>
      <c r="BD4282" s="2"/>
      <c r="BE4282" s="2"/>
      <c r="BF4282" s="2"/>
      <c r="BG4282" s="2"/>
      <c r="BH4282" s="2"/>
      <c r="BI4282" s="2"/>
      <c r="BJ4282" s="2"/>
      <c r="BK4282" s="2"/>
      <c r="BL4282" s="2"/>
      <c r="BM4282" s="2"/>
      <c r="BN4282" s="2"/>
      <c r="BO4282" s="2"/>
      <c r="BP4282" s="2"/>
      <c r="BQ4282" s="2"/>
      <c r="BR4282" s="2"/>
      <c r="BS4282" s="2"/>
      <c r="BT4282" s="2"/>
      <c r="BU4282" s="2"/>
      <c r="BV4282" s="2"/>
      <c r="BW4282" s="2"/>
      <c r="BX4282" s="2"/>
      <c r="BY4282" s="2"/>
      <c r="BZ4282" s="2"/>
      <c r="CA4282" s="2"/>
      <c r="CB4282" s="2"/>
      <c r="CC4282" s="2"/>
      <c r="CD4282" s="2"/>
      <c r="CE4282" s="2"/>
      <c r="CF4282" s="2"/>
      <c r="CG4282" s="2"/>
      <c r="CH4282" s="2"/>
      <c r="CI4282" s="2"/>
      <c r="CJ4282" s="2"/>
      <c r="CK4282" s="2"/>
      <c r="CL4282" s="2"/>
      <c r="CM4282" s="2"/>
      <c r="CN4282" s="2"/>
      <c r="CO4282" s="2"/>
      <c r="CP4282" s="2"/>
      <c r="CQ4282" s="2"/>
      <c r="CR4282" s="2"/>
      <c r="CS4282" s="2"/>
      <c r="CT4282" s="2"/>
      <c r="CU4282" s="2"/>
      <c r="CV4282" s="2"/>
      <c r="CW4282" s="2"/>
      <c r="CX4282" s="2"/>
      <c r="CY4282" s="2"/>
      <c r="CZ4282" s="2"/>
      <c r="DA4282" s="2"/>
      <c r="DB4282" s="2"/>
      <c r="DC4282" s="2"/>
      <c r="DD4282" s="2"/>
      <c r="DE4282" s="2"/>
      <c r="DF4282" s="2"/>
      <c r="DG4282" s="2"/>
      <c r="DH4282" s="2"/>
      <c r="DI4282" s="2"/>
      <c r="DJ4282" s="2"/>
      <c r="DK4282" s="2"/>
      <c r="DL4282" s="2"/>
      <c r="DM4282" s="2"/>
      <c r="DN4282" s="2"/>
      <c r="DO4282" s="2"/>
      <c r="DP4282" s="2"/>
      <c r="DQ4282" s="2"/>
      <c r="DR4282" s="2"/>
      <c r="DS4282" s="2"/>
      <c r="DT4282" s="2"/>
      <c r="DU4282" s="2"/>
      <c r="DV4282" s="2"/>
      <c r="DW4282" s="2"/>
      <c r="DX4282" s="2"/>
      <c r="DY4282" s="2"/>
      <c r="DZ4282" s="2"/>
      <c r="EA4282" s="2"/>
      <c r="EB4282" s="2"/>
      <c r="EC4282" s="2"/>
      <c r="ED4282" s="2"/>
      <c r="EE4282" s="2"/>
      <c r="EF4282" s="2"/>
      <c r="EG4282" s="2"/>
      <c r="EH4282" s="2"/>
      <c r="EI4282" s="2"/>
      <c r="EJ4282" s="2"/>
      <c r="EK4282" s="2"/>
      <c r="EL4282" s="2"/>
      <c r="EM4282" s="2"/>
      <c r="EN4282" s="2"/>
      <c r="EO4282" s="2"/>
      <c r="EP4282" s="2"/>
      <c r="EQ4282" s="2"/>
      <c r="ER4282" s="2"/>
      <c r="ES4282" s="2"/>
      <c r="ET4282" s="2"/>
      <c r="EU4282" s="2"/>
      <c r="EV4282" s="2"/>
      <c r="EW4282" s="2"/>
      <c r="EX4282" s="2"/>
      <c r="EY4282" s="2"/>
      <c r="EZ4282" s="2"/>
      <c r="FA4282" s="2"/>
      <c r="FB4282" s="2"/>
      <c r="FC4282" s="2"/>
      <c r="FD4282" s="2"/>
      <c r="FE4282" s="2"/>
      <c r="FF4282" s="2"/>
      <c r="FG4282" s="2"/>
      <c r="FH4282" s="2"/>
      <c r="FI4282" s="2"/>
      <c r="FJ4282" s="2"/>
      <c r="FK4282" s="2"/>
      <c r="FL4282" s="2"/>
      <c r="FM4282" s="2"/>
      <c r="FN4282" s="2"/>
      <c r="FO4282" s="2"/>
      <c r="FP4282" s="2"/>
      <c r="FQ4282" s="2"/>
      <c r="FR4282" s="2"/>
      <c r="FS4282" s="2"/>
      <c r="FT4282" s="2"/>
      <c r="FU4282" s="2"/>
      <c r="FV4282" s="2"/>
      <c r="FW4282" s="2"/>
      <c r="FX4282" s="2"/>
      <c r="FY4282" s="2"/>
      <c r="FZ4282" s="2"/>
      <c r="GA4282" s="2"/>
      <c r="GB4282" s="2"/>
      <c r="GC4282" s="2"/>
      <c r="GD4282" s="2"/>
      <c r="GE4282" s="2"/>
      <c r="GF4282" s="2"/>
      <c r="GG4282" s="2"/>
      <c r="GH4282" s="2"/>
      <c r="GI4282" s="2"/>
      <c r="GJ4282" s="2"/>
      <c r="GK4282" s="2"/>
      <c r="GL4282" s="2"/>
      <c r="GM4282" s="2"/>
      <c r="GN4282" s="2"/>
      <c r="GO4282" s="2"/>
      <c r="GP4282" s="2"/>
      <c r="GQ4282" s="2"/>
      <c r="GR4282" s="2"/>
      <c r="GS4282" s="2"/>
      <c r="GT4282" s="2"/>
      <c r="GU4282" s="2"/>
      <c r="GV4282" s="2"/>
      <c r="GW4282" s="2"/>
      <c r="GX4282" s="2"/>
      <c r="GY4282" s="2"/>
      <c r="GZ4282" s="2"/>
      <c r="HA4282" s="2"/>
      <c r="HB4282" s="2"/>
      <c r="HC4282" s="2"/>
      <c r="HD4282" s="2"/>
      <c r="HE4282" s="2"/>
      <c r="HF4282" s="2"/>
      <c r="HG4282" s="2"/>
      <c r="HH4282" s="2"/>
      <c r="HI4282" s="2"/>
      <c r="HJ4282" s="2"/>
      <c r="HK4282" s="2"/>
      <c r="HL4282" s="2"/>
      <c r="HM4282" s="2"/>
      <c r="HN4282" s="2"/>
      <c r="HO4282" s="2"/>
      <c r="HP4282" s="2"/>
      <c r="HQ4282" s="2"/>
      <c r="HR4282" s="2"/>
      <c r="HS4282" s="2"/>
      <c r="HT4282" s="2"/>
      <c r="HU4282" s="2"/>
      <c r="HV4282" s="2"/>
      <c r="HW4282" s="2"/>
      <c r="HX4282" s="2"/>
      <c r="HY4282" s="2"/>
      <c r="HZ4282" s="2"/>
      <c r="IA4282" s="2"/>
      <c r="IB4282" s="2"/>
      <c r="IC4282" s="2"/>
      <c r="ID4282" s="2"/>
      <c r="IE4282" s="2"/>
      <c r="IF4282" s="2"/>
      <c r="IG4282" s="2"/>
      <c r="IH4282" s="2"/>
      <c r="II4282" s="2"/>
      <c r="IJ4282" s="2"/>
      <c r="IK4282" s="2"/>
      <c r="IL4282" s="2"/>
      <c r="IM4282" s="2"/>
      <c r="IN4282" s="2"/>
      <c r="IO4282" s="2"/>
      <c r="IP4282" s="2"/>
      <c r="IQ4282" s="2"/>
    </row>
    <row r="4283" spans="1:251" s="16" customFormat="1" ht="13.5">
      <c r="A4283" s="8"/>
      <c r="B4283" s="114"/>
      <c r="C4283" s="115"/>
      <c r="D4283" s="115"/>
      <c r="E4283" s="115"/>
      <c r="F4283" s="115"/>
      <c r="G4283" s="115"/>
      <c r="H4283" s="115"/>
      <c r="I4283" s="115"/>
      <c r="J4283" s="115"/>
      <c r="K4283" s="115"/>
      <c r="L4283" s="115"/>
      <c r="M4283" s="115"/>
      <c r="N4283" s="115"/>
      <c r="O4283" s="115"/>
      <c r="P4283" s="115"/>
      <c r="Q4283" s="115"/>
      <c r="R4283" s="115"/>
      <c r="S4283" s="115"/>
      <c r="T4283" s="115"/>
      <c r="U4283" s="115"/>
      <c r="V4283" s="115"/>
      <c r="W4283" s="115"/>
      <c r="X4283" s="115"/>
      <c r="Y4283" s="115"/>
      <c r="Z4283" s="116"/>
      <c r="AA4283" s="118"/>
      <c r="AB4283" s="115"/>
      <c r="AC4283" s="115"/>
      <c r="AD4283" s="115"/>
      <c r="AE4283" s="115"/>
      <c r="AF4283" s="115"/>
      <c r="AG4283" s="115"/>
      <c r="AH4283" s="115"/>
      <c r="AI4283" s="116"/>
      <c r="AJ4283" s="118"/>
      <c r="AK4283" s="115"/>
      <c r="AL4283" s="115"/>
      <c r="AM4283" s="115"/>
      <c r="AN4283" s="115"/>
      <c r="AO4283" s="115"/>
      <c r="AP4283" s="115"/>
      <c r="AQ4283" s="115"/>
      <c r="AR4283" s="116"/>
      <c r="AS4283" s="118"/>
      <c r="AT4283" s="115"/>
      <c r="AU4283" s="115"/>
      <c r="AV4283" s="115"/>
      <c r="AW4283" s="115"/>
      <c r="AX4283" s="120"/>
      <c r="AY4283" s="2"/>
      <c r="AZ4283" s="2"/>
      <c r="BA4283" s="2"/>
      <c r="BB4283" s="23"/>
      <c r="BC4283" s="24"/>
      <c r="BE4283" s="2"/>
      <c r="BF4283" s="2"/>
      <c r="BG4283" s="2"/>
      <c r="BH4283" s="2"/>
      <c r="BI4283" s="2"/>
      <c r="BJ4283" s="2"/>
      <c r="BK4283" s="2"/>
      <c r="BL4283" s="2"/>
      <c r="BM4283" s="2"/>
      <c r="BN4283" s="2"/>
      <c r="BO4283" s="2"/>
      <c r="BP4283" s="2"/>
      <c r="BQ4283" s="2"/>
      <c r="BR4283" s="2"/>
      <c r="BS4283" s="2"/>
      <c r="BT4283" s="2"/>
      <c r="BU4283" s="2"/>
      <c r="BV4283" s="2"/>
      <c r="BW4283" s="2"/>
      <c r="BX4283" s="2"/>
      <c r="BY4283" s="2"/>
      <c r="BZ4283" s="2"/>
      <c r="CA4283" s="2"/>
      <c r="CB4283" s="2"/>
      <c r="CC4283" s="2"/>
      <c r="CD4283" s="2"/>
      <c r="CE4283" s="2"/>
      <c r="CF4283" s="2"/>
      <c r="CG4283" s="2"/>
      <c r="CH4283" s="2"/>
      <c r="CI4283" s="2"/>
      <c r="CJ4283" s="2"/>
      <c r="CK4283" s="2"/>
      <c r="CL4283" s="2"/>
      <c r="CM4283" s="2"/>
      <c r="CN4283" s="2"/>
      <c r="CO4283" s="2"/>
      <c r="CP4283" s="2"/>
      <c r="CQ4283" s="2"/>
      <c r="CR4283" s="2"/>
      <c r="CS4283" s="2"/>
      <c r="CT4283" s="2"/>
      <c r="CU4283" s="2"/>
      <c r="CV4283" s="2"/>
      <c r="CW4283" s="2"/>
      <c r="CX4283" s="2"/>
      <c r="CY4283" s="2"/>
      <c r="CZ4283" s="2"/>
      <c r="DA4283" s="2"/>
      <c r="DB4283" s="2"/>
      <c r="DC4283" s="2"/>
      <c r="DD4283" s="2"/>
      <c r="DE4283" s="2"/>
      <c r="DF4283" s="2"/>
      <c r="DG4283" s="2"/>
      <c r="DH4283" s="2"/>
      <c r="DI4283" s="2"/>
      <c r="DJ4283" s="2"/>
      <c r="DK4283" s="2"/>
      <c r="DL4283" s="2"/>
      <c r="DM4283" s="2"/>
      <c r="DN4283" s="2"/>
      <c r="DO4283" s="2"/>
      <c r="DP4283" s="2"/>
      <c r="DQ4283" s="2"/>
      <c r="DR4283" s="2"/>
      <c r="DS4283" s="2"/>
      <c r="DT4283" s="2"/>
      <c r="DU4283" s="2"/>
      <c r="DV4283" s="2"/>
      <c r="DW4283" s="2"/>
      <c r="DX4283" s="2"/>
      <c r="DY4283" s="2"/>
      <c r="DZ4283" s="2"/>
      <c r="EA4283" s="2"/>
      <c r="EB4283" s="2"/>
      <c r="EC4283" s="2"/>
      <c r="ED4283" s="2"/>
      <c r="EE4283" s="2"/>
      <c r="EF4283" s="2"/>
      <c r="EG4283" s="2"/>
      <c r="EH4283" s="2"/>
      <c r="EI4283" s="2"/>
      <c r="EJ4283" s="2"/>
      <c r="EK4283" s="2"/>
      <c r="EL4283" s="2"/>
      <c r="EM4283" s="2"/>
      <c r="EN4283" s="2"/>
      <c r="EO4283" s="2"/>
      <c r="EP4283" s="2"/>
      <c r="EQ4283" s="2"/>
      <c r="ER4283" s="2"/>
      <c r="ES4283" s="2"/>
      <c r="ET4283" s="2"/>
      <c r="EU4283" s="2"/>
      <c r="EV4283" s="2"/>
      <c r="EW4283" s="2"/>
      <c r="EX4283" s="2"/>
      <c r="EY4283" s="2"/>
      <c r="EZ4283" s="2"/>
      <c r="FA4283" s="2"/>
      <c r="FB4283" s="2"/>
      <c r="FC4283" s="2"/>
      <c r="FD4283" s="2"/>
      <c r="FE4283" s="2"/>
      <c r="FF4283" s="2"/>
      <c r="FG4283" s="2"/>
      <c r="FH4283" s="2"/>
      <c r="FI4283" s="2"/>
      <c r="FJ4283" s="2"/>
      <c r="FK4283" s="2"/>
      <c r="FL4283" s="2"/>
      <c r="FM4283" s="2"/>
      <c r="FN4283" s="2"/>
      <c r="FO4283" s="2"/>
      <c r="FP4283" s="2"/>
      <c r="FQ4283" s="2"/>
      <c r="FR4283" s="2"/>
      <c r="FS4283" s="2"/>
      <c r="FT4283" s="2"/>
      <c r="FU4283" s="2"/>
      <c r="FV4283" s="2"/>
      <c r="FW4283" s="2"/>
      <c r="FX4283" s="2"/>
      <c r="FY4283" s="2"/>
      <c r="FZ4283" s="2"/>
      <c r="GA4283" s="2"/>
      <c r="GB4283" s="2"/>
      <c r="GC4283" s="2"/>
      <c r="GD4283" s="2"/>
      <c r="GE4283" s="2"/>
      <c r="GF4283" s="2"/>
      <c r="GG4283" s="2"/>
      <c r="GH4283" s="2"/>
      <c r="GI4283" s="2"/>
      <c r="GJ4283" s="2"/>
      <c r="GK4283" s="2"/>
      <c r="GL4283" s="2"/>
      <c r="GM4283" s="2"/>
      <c r="GN4283" s="2"/>
      <c r="GO4283" s="2"/>
      <c r="GP4283" s="2"/>
      <c r="GQ4283" s="2"/>
      <c r="GR4283" s="2"/>
      <c r="GS4283" s="2"/>
      <c r="GT4283" s="2"/>
      <c r="GU4283" s="2"/>
      <c r="GV4283" s="2"/>
      <c r="GW4283" s="2"/>
      <c r="GX4283" s="2"/>
      <c r="GY4283" s="2"/>
      <c r="GZ4283" s="2"/>
      <c r="HA4283" s="2"/>
      <c r="HB4283" s="2"/>
      <c r="HC4283" s="2"/>
      <c r="HD4283" s="2"/>
      <c r="HE4283" s="2"/>
      <c r="HF4283" s="2"/>
      <c r="HG4283" s="2"/>
      <c r="HH4283" s="2"/>
      <c r="HI4283" s="2"/>
      <c r="HJ4283" s="2"/>
      <c r="HK4283" s="2"/>
      <c r="HL4283" s="2"/>
      <c r="HM4283" s="2"/>
      <c r="HN4283" s="2"/>
      <c r="HO4283" s="2"/>
      <c r="HP4283" s="2"/>
      <c r="HQ4283" s="2"/>
      <c r="HR4283" s="2"/>
      <c r="HS4283" s="2"/>
      <c r="HT4283" s="2"/>
      <c r="HU4283" s="2"/>
      <c r="HV4283" s="2"/>
      <c r="HW4283" s="2"/>
      <c r="HX4283" s="2"/>
      <c r="HY4283" s="2"/>
      <c r="HZ4283" s="2"/>
      <c r="IA4283" s="2"/>
      <c r="IB4283" s="2"/>
      <c r="IC4283" s="2"/>
      <c r="ID4283" s="2"/>
      <c r="IE4283" s="2"/>
      <c r="IF4283" s="2"/>
      <c r="IG4283" s="2"/>
      <c r="IH4283" s="2"/>
      <c r="II4283" s="2"/>
      <c r="IJ4283" s="2"/>
      <c r="IK4283" s="2"/>
      <c r="IL4283" s="2"/>
      <c r="IM4283" s="2"/>
      <c r="IN4283" s="2"/>
      <c r="IO4283" s="2"/>
      <c r="IP4283" s="2"/>
      <c r="IQ4283" s="2"/>
    </row>
    <row r="4284" spans="1:251" s="16" customFormat="1" ht="18.75" customHeight="1">
      <c r="A4284" s="8"/>
      <c r="B4284" s="25"/>
      <c r="C4284" s="130" t="s">
        <v>526</v>
      </c>
      <c r="D4284" s="131"/>
      <c r="E4284" s="131"/>
      <c r="F4284" s="131"/>
      <c r="G4284" s="131"/>
      <c r="H4284" s="131"/>
      <c r="I4284" s="131"/>
      <c r="J4284" s="131"/>
      <c r="K4284" s="131"/>
      <c r="L4284" s="131"/>
      <c r="M4284" s="131"/>
      <c r="N4284" s="131"/>
      <c r="O4284" s="131"/>
      <c r="P4284" s="131"/>
      <c r="Q4284" s="131"/>
      <c r="R4284" s="131"/>
      <c r="S4284" s="131"/>
      <c r="T4284" s="131"/>
      <c r="U4284" s="131"/>
      <c r="V4284" s="131"/>
      <c r="W4284" s="131"/>
      <c r="X4284" s="131"/>
      <c r="Y4284" s="131"/>
      <c r="Z4284" s="132"/>
      <c r="AA4284" s="133">
        <v>0</v>
      </c>
      <c r="AB4284" s="134"/>
      <c r="AC4284" s="134"/>
      <c r="AD4284" s="134"/>
      <c r="AE4284" s="134"/>
      <c r="AF4284" s="134"/>
      <c r="AG4284" s="134"/>
      <c r="AH4284" s="134"/>
      <c r="AI4284" s="135"/>
      <c r="AJ4284" s="133">
        <v>170000</v>
      </c>
      <c r="AK4284" s="134"/>
      <c r="AL4284" s="134"/>
      <c r="AM4284" s="134"/>
      <c r="AN4284" s="134"/>
      <c r="AO4284" s="134"/>
      <c r="AP4284" s="134"/>
      <c r="AQ4284" s="134"/>
      <c r="AR4284" s="135"/>
      <c r="AS4284" s="136"/>
      <c r="AT4284" s="137"/>
      <c r="AU4284" s="137"/>
      <c r="AV4284" s="137"/>
      <c r="AW4284" s="137"/>
      <c r="AX4284" s="138"/>
      <c r="AY4284" s="2"/>
      <c r="AZ4284" s="2"/>
      <c r="BA4284" s="2"/>
      <c r="BB4284" s="2"/>
      <c r="BC4284" s="2"/>
      <c r="BD4284" s="2"/>
      <c r="BE4284" s="2"/>
      <c r="BF4284" s="2"/>
      <c r="BG4284" s="2"/>
      <c r="BH4284" s="2"/>
      <c r="BI4284" s="2"/>
      <c r="BJ4284" s="2"/>
      <c r="BK4284" s="2"/>
      <c r="BL4284" s="2"/>
      <c r="BM4284" s="2"/>
      <c r="BN4284" s="2"/>
      <c r="BO4284" s="2"/>
      <c r="BP4284" s="2"/>
      <c r="BQ4284" s="2"/>
      <c r="BR4284" s="2"/>
      <c r="BS4284" s="2"/>
      <c r="BT4284" s="2"/>
      <c r="BU4284" s="2"/>
      <c r="BV4284" s="2"/>
      <c r="BW4284" s="2"/>
      <c r="BX4284" s="2"/>
      <c r="BY4284" s="2"/>
      <c r="BZ4284" s="2"/>
      <c r="CA4284" s="2"/>
      <c r="CB4284" s="2"/>
      <c r="CC4284" s="2"/>
      <c r="CD4284" s="2"/>
      <c r="CE4284" s="2"/>
      <c r="CF4284" s="2"/>
      <c r="CG4284" s="2"/>
      <c r="CH4284" s="2"/>
      <c r="CI4284" s="2"/>
      <c r="CJ4284" s="2"/>
      <c r="CK4284" s="2"/>
      <c r="CL4284" s="2"/>
      <c r="CM4284" s="2"/>
      <c r="CN4284" s="2"/>
      <c r="CO4284" s="2"/>
      <c r="CP4284" s="2"/>
      <c r="CQ4284" s="2"/>
      <c r="CR4284" s="2"/>
      <c r="CS4284" s="2"/>
      <c r="CT4284" s="2"/>
      <c r="CU4284" s="2"/>
      <c r="CV4284" s="2"/>
      <c r="CW4284" s="2"/>
      <c r="CX4284" s="2"/>
      <c r="CY4284" s="2"/>
      <c r="CZ4284" s="2"/>
      <c r="DA4284" s="2"/>
      <c r="DB4284" s="2"/>
      <c r="DC4284" s="2"/>
      <c r="DD4284" s="2"/>
      <c r="DE4284" s="2"/>
      <c r="DF4284" s="2"/>
      <c r="DG4284" s="2"/>
      <c r="DH4284" s="2"/>
      <c r="DI4284" s="2"/>
      <c r="DJ4284" s="2"/>
      <c r="DK4284" s="2"/>
      <c r="DL4284" s="2"/>
      <c r="DM4284" s="2"/>
      <c r="DN4284" s="2"/>
      <c r="DO4284" s="2"/>
      <c r="DP4284" s="2"/>
      <c r="DQ4284" s="2"/>
      <c r="DR4284" s="2"/>
      <c r="DS4284" s="2"/>
      <c r="DT4284" s="2"/>
      <c r="DU4284" s="2"/>
      <c r="DV4284" s="2"/>
      <c r="DW4284" s="2"/>
      <c r="DX4284" s="2"/>
      <c r="DY4284" s="2"/>
      <c r="DZ4284" s="2"/>
      <c r="EA4284" s="2"/>
      <c r="EB4284" s="2"/>
      <c r="EC4284" s="2"/>
      <c r="ED4284" s="2"/>
      <c r="EE4284" s="2"/>
      <c r="EF4284" s="2"/>
      <c r="EG4284" s="2"/>
      <c r="EH4284" s="2"/>
      <c r="EI4284" s="2"/>
      <c r="EJ4284" s="2"/>
      <c r="EK4284" s="2"/>
      <c r="EL4284" s="2"/>
      <c r="EM4284" s="2"/>
      <c r="EN4284" s="2"/>
      <c r="EO4284" s="2"/>
      <c r="EP4284" s="2"/>
      <c r="EQ4284" s="2"/>
      <c r="ER4284" s="2"/>
      <c r="ES4284" s="2"/>
      <c r="ET4284" s="2"/>
      <c r="EU4284" s="2"/>
      <c r="EV4284" s="2"/>
      <c r="EW4284" s="2"/>
      <c r="EX4284" s="2"/>
      <c r="EY4284" s="2"/>
      <c r="EZ4284" s="2"/>
      <c r="FA4284" s="2"/>
      <c r="FB4284" s="2"/>
      <c r="FC4284" s="2"/>
      <c r="FD4284" s="2"/>
      <c r="FE4284" s="2"/>
      <c r="FF4284" s="2"/>
      <c r="FG4284" s="2"/>
      <c r="FH4284" s="2"/>
      <c r="FI4284" s="2"/>
      <c r="FJ4284" s="2"/>
      <c r="FK4284" s="2"/>
      <c r="FL4284" s="2"/>
      <c r="FM4284" s="2"/>
      <c r="FN4284" s="2"/>
      <c r="FO4284" s="2"/>
      <c r="FP4284" s="2"/>
      <c r="FQ4284" s="2"/>
      <c r="FR4284" s="2"/>
      <c r="FS4284" s="2"/>
      <c r="FT4284" s="2"/>
      <c r="FU4284" s="2"/>
      <c r="FV4284" s="2"/>
      <c r="FW4284" s="2"/>
      <c r="FX4284" s="2"/>
      <c r="FY4284" s="2"/>
      <c r="FZ4284" s="2"/>
      <c r="GA4284" s="2"/>
      <c r="GB4284" s="2"/>
      <c r="GC4284" s="2"/>
      <c r="GD4284" s="2"/>
      <c r="GE4284" s="2"/>
      <c r="GF4284" s="2"/>
      <c r="GG4284" s="2"/>
      <c r="GH4284" s="2"/>
      <c r="GI4284" s="2"/>
      <c r="GJ4284" s="2"/>
      <c r="GK4284" s="2"/>
      <c r="GL4284" s="2"/>
      <c r="GM4284" s="2"/>
      <c r="GN4284" s="2"/>
      <c r="GO4284" s="2"/>
      <c r="GP4284" s="2"/>
      <c r="GQ4284" s="2"/>
      <c r="GR4284" s="2"/>
      <c r="GS4284" s="2"/>
      <c r="GT4284" s="2"/>
      <c r="GU4284" s="2"/>
      <c r="GV4284" s="2"/>
      <c r="GW4284" s="2"/>
      <c r="GX4284" s="2"/>
      <c r="GY4284" s="2"/>
      <c r="GZ4284" s="2"/>
      <c r="HA4284" s="2"/>
      <c r="HB4284" s="2"/>
      <c r="HC4284" s="2"/>
      <c r="HD4284" s="2"/>
      <c r="HE4284" s="2"/>
      <c r="HF4284" s="2"/>
      <c r="HG4284" s="2"/>
      <c r="HH4284" s="2"/>
      <c r="HI4284" s="2"/>
      <c r="HJ4284" s="2"/>
      <c r="HK4284" s="2"/>
      <c r="HL4284" s="2"/>
      <c r="HM4284" s="2"/>
      <c r="HN4284" s="2"/>
      <c r="HO4284" s="2"/>
      <c r="HP4284" s="2"/>
      <c r="HQ4284" s="2"/>
      <c r="HR4284" s="2"/>
      <c r="HS4284" s="2"/>
      <c r="HT4284" s="2"/>
      <c r="HU4284" s="2"/>
      <c r="HV4284" s="2"/>
      <c r="HW4284" s="2"/>
      <c r="HX4284" s="2"/>
      <c r="HY4284" s="2"/>
      <c r="HZ4284" s="2"/>
      <c r="IA4284" s="2"/>
      <c r="IB4284" s="2"/>
      <c r="IC4284" s="2"/>
      <c r="ID4284" s="2"/>
      <c r="IE4284" s="2"/>
      <c r="IF4284" s="2"/>
      <c r="IG4284" s="2"/>
      <c r="IH4284" s="2"/>
      <c r="II4284" s="2"/>
      <c r="IJ4284" s="2"/>
      <c r="IK4284" s="2"/>
      <c r="IL4284" s="2"/>
      <c r="IM4284" s="2"/>
      <c r="IN4284" s="2"/>
      <c r="IO4284" s="2"/>
      <c r="IP4284" s="2"/>
      <c r="IQ4284" s="2"/>
    </row>
    <row r="4285" spans="1:251" s="16" customFormat="1" ht="18.75" customHeight="1" thickBot="1">
      <c r="A4285" s="17"/>
      <c r="B4285" s="121" t="s">
        <v>11</v>
      </c>
      <c r="C4285" s="122"/>
      <c r="D4285" s="122"/>
      <c r="E4285" s="122"/>
      <c r="F4285" s="122"/>
      <c r="G4285" s="122"/>
      <c r="H4285" s="122"/>
      <c r="I4285" s="122"/>
      <c r="J4285" s="122"/>
      <c r="K4285" s="122"/>
      <c r="L4285" s="122"/>
      <c r="M4285" s="122"/>
      <c r="N4285" s="122"/>
      <c r="O4285" s="122"/>
      <c r="P4285" s="122"/>
      <c r="Q4285" s="122"/>
      <c r="R4285" s="122"/>
      <c r="S4285" s="122"/>
      <c r="T4285" s="122"/>
      <c r="U4285" s="122"/>
      <c r="V4285" s="122"/>
      <c r="W4285" s="122"/>
      <c r="X4285" s="122"/>
      <c r="Y4285" s="122"/>
      <c r="Z4285" s="123"/>
      <c r="AA4285" s="124">
        <f>SUM($AA$4284:$AA$4284)</f>
        <v>0</v>
      </c>
      <c r="AB4285" s="125"/>
      <c r="AC4285" s="125"/>
      <c r="AD4285" s="125"/>
      <c r="AE4285" s="125"/>
      <c r="AF4285" s="125"/>
      <c r="AG4285" s="125"/>
      <c r="AH4285" s="125"/>
      <c r="AI4285" s="126"/>
      <c r="AJ4285" s="124">
        <f>SUM($AJ$4284:$AJ$4284)</f>
        <v>170000</v>
      </c>
      <c r="AK4285" s="125"/>
      <c r="AL4285" s="125"/>
      <c r="AM4285" s="125"/>
      <c r="AN4285" s="125"/>
      <c r="AO4285" s="125"/>
      <c r="AP4285" s="125"/>
      <c r="AQ4285" s="125"/>
      <c r="AR4285" s="126"/>
      <c r="AS4285" s="127"/>
      <c r="AT4285" s="128"/>
      <c r="AU4285" s="128"/>
      <c r="AV4285" s="128"/>
      <c r="AW4285" s="128"/>
      <c r="AX4285" s="129"/>
      <c r="AY4285" s="2"/>
      <c r="AZ4285" s="2"/>
      <c r="BA4285" s="2"/>
      <c r="BB4285" s="2"/>
      <c r="BC4285" s="2"/>
      <c r="BD4285" s="2"/>
      <c r="BE4285" s="2"/>
      <c r="BF4285" s="2"/>
      <c r="BG4285" s="2"/>
      <c r="BH4285" s="2"/>
      <c r="BI4285" s="2"/>
      <c r="BJ4285" s="2"/>
      <c r="BK4285" s="2"/>
      <c r="BL4285" s="2"/>
      <c r="BM4285" s="2"/>
      <c r="BN4285" s="2"/>
      <c r="BO4285" s="2"/>
      <c r="BP4285" s="2"/>
      <c r="BQ4285" s="2"/>
      <c r="BR4285" s="2"/>
      <c r="BS4285" s="2"/>
      <c r="BT4285" s="2"/>
      <c r="BU4285" s="2"/>
      <c r="BV4285" s="2"/>
      <c r="BW4285" s="2"/>
      <c r="BX4285" s="2"/>
      <c r="BY4285" s="2"/>
      <c r="BZ4285" s="2"/>
      <c r="CA4285" s="2"/>
      <c r="CB4285" s="2"/>
      <c r="CC4285" s="2"/>
      <c r="CD4285" s="2"/>
      <c r="CE4285" s="2"/>
      <c r="CF4285" s="2"/>
      <c r="CG4285" s="2"/>
      <c r="CH4285" s="2"/>
      <c r="CI4285" s="2"/>
      <c r="CJ4285" s="2"/>
      <c r="CK4285" s="2"/>
      <c r="CL4285" s="2"/>
      <c r="CM4285" s="2"/>
      <c r="CN4285" s="2"/>
      <c r="CO4285" s="2"/>
      <c r="CP4285" s="2"/>
      <c r="CQ4285" s="2"/>
      <c r="CR4285" s="2"/>
      <c r="CS4285" s="2"/>
      <c r="CT4285" s="2"/>
      <c r="CU4285" s="2"/>
      <c r="CV4285" s="2"/>
      <c r="CW4285" s="2"/>
      <c r="CX4285" s="2"/>
      <c r="CY4285" s="2"/>
      <c r="CZ4285" s="2"/>
      <c r="DA4285" s="2"/>
      <c r="DB4285" s="2"/>
      <c r="DC4285" s="2"/>
      <c r="DD4285" s="2"/>
      <c r="DE4285" s="2"/>
      <c r="DF4285" s="2"/>
      <c r="DG4285" s="2"/>
      <c r="DH4285" s="2"/>
      <c r="DI4285" s="2"/>
      <c r="DJ4285" s="2"/>
      <c r="DK4285" s="2"/>
      <c r="DL4285" s="2"/>
      <c r="DM4285" s="2"/>
      <c r="DN4285" s="2"/>
      <c r="DO4285" s="2"/>
      <c r="DP4285" s="2"/>
      <c r="DQ4285" s="2"/>
      <c r="DR4285" s="2"/>
      <c r="DS4285" s="2"/>
      <c r="DT4285" s="2"/>
      <c r="DU4285" s="2"/>
      <c r="DV4285" s="2"/>
      <c r="DW4285" s="2"/>
      <c r="DX4285" s="2"/>
      <c r="DY4285" s="2"/>
      <c r="DZ4285" s="2"/>
      <c r="EA4285" s="2"/>
      <c r="EB4285" s="2"/>
      <c r="EC4285" s="2"/>
      <c r="ED4285" s="2"/>
      <c r="EE4285" s="2"/>
      <c r="EF4285" s="2"/>
      <c r="EG4285" s="2"/>
      <c r="EH4285" s="2"/>
      <c r="EI4285" s="2"/>
      <c r="EJ4285" s="2"/>
      <c r="EK4285" s="2"/>
      <c r="EL4285" s="2"/>
      <c r="EM4285" s="2"/>
      <c r="EN4285" s="2"/>
      <c r="EO4285" s="2"/>
      <c r="EP4285" s="2"/>
      <c r="EQ4285" s="2"/>
      <c r="ER4285" s="2"/>
      <c r="ES4285" s="2"/>
      <c r="ET4285" s="2"/>
      <c r="EU4285" s="2"/>
      <c r="EV4285" s="2"/>
      <c r="EW4285" s="2"/>
      <c r="EX4285" s="2"/>
      <c r="EY4285" s="2"/>
      <c r="EZ4285" s="2"/>
      <c r="FA4285" s="2"/>
      <c r="FB4285" s="2"/>
      <c r="FC4285" s="2"/>
      <c r="FD4285" s="2"/>
      <c r="FE4285" s="2"/>
      <c r="FF4285" s="2"/>
      <c r="FG4285" s="2"/>
      <c r="FH4285" s="2"/>
      <c r="FI4285" s="2"/>
      <c r="FJ4285" s="2"/>
      <c r="FK4285" s="2"/>
      <c r="FL4285" s="2"/>
      <c r="FM4285" s="2"/>
      <c r="FN4285" s="2"/>
      <c r="FO4285" s="2"/>
      <c r="FP4285" s="2"/>
      <c r="FQ4285" s="2"/>
      <c r="FR4285" s="2"/>
      <c r="FS4285" s="2"/>
      <c r="FT4285" s="2"/>
      <c r="FU4285" s="2"/>
      <c r="FV4285" s="2"/>
      <c r="FW4285" s="2"/>
      <c r="FX4285" s="2"/>
      <c r="FY4285" s="2"/>
      <c r="FZ4285" s="2"/>
      <c r="GA4285" s="2"/>
      <c r="GB4285" s="2"/>
      <c r="GC4285" s="2"/>
      <c r="GD4285" s="2"/>
      <c r="GE4285" s="2"/>
      <c r="GF4285" s="2"/>
      <c r="GG4285" s="2"/>
      <c r="GH4285" s="2"/>
      <c r="GI4285" s="2"/>
      <c r="GJ4285" s="2"/>
      <c r="GK4285" s="2"/>
      <c r="GL4285" s="2"/>
      <c r="GM4285" s="2"/>
      <c r="GN4285" s="2"/>
      <c r="GO4285" s="2"/>
      <c r="GP4285" s="2"/>
      <c r="GQ4285" s="2"/>
      <c r="GR4285" s="2"/>
      <c r="GS4285" s="2"/>
      <c r="GT4285" s="2"/>
      <c r="GU4285" s="2"/>
      <c r="GV4285" s="2"/>
      <c r="GW4285" s="2"/>
      <c r="GX4285" s="2"/>
      <c r="GY4285" s="2"/>
      <c r="GZ4285" s="2"/>
      <c r="HA4285" s="2"/>
      <c r="HB4285" s="2"/>
      <c r="HC4285" s="2"/>
      <c r="HD4285" s="2"/>
      <c r="HE4285" s="2"/>
      <c r="HF4285" s="2"/>
      <c r="HG4285" s="2"/>
      <c r="HH4285" s="2"/>
      <c r="HI4285" s="2"/>
      <c r="HJ4285" s="2"/>
      <c r="HK4285" s="2"/>
      <c r="HL4285" s="2"/>
      <c r="HM4285" s="2"/>
      <c r="HN4285" s="2"/>
      <c r="HO4285" s="2"/>
      <c r="HP4285" s="2"/>
      <c r="HQ4285" s="2"/>
      <c r="HR4285" s="2"/>
      <c r="HS4285" s="2"/>
      <c r="HT4285" s="2"/>
      <c r="HU4285" s="2"/>
      <c r="HV4285" s="2"/>
      <c r="HW4285" s="2"/>
      <c r="HX4285" s="2"/>
      <c r="HY4285" s="2"/>
      <c r="HZ4285" s="2"/>
      <c r="IA4285" s="2"/>
      <c r="IB4285" s="2"/>
      <c r="IC4285" s="2"/>
      <c r="ID4285" s="2"/>
      <c r="IE4285" s="2"/>
      <c r="IF4285" s="2"/>
      <c r="IG4285" s="2"/>
      <c r="IH4285" s="2"/>
      <c r="II4285" s="2"/>
      <c r="IJ4285" s="2"/>
      <c r="IK4285" s="2"/>
      <c r="IL4285" s="2"/>
      <c r="IM4285" s="2"/>
      <c r="IN4285" s="2"/>
      <c r="IO4285" s="2"/>
      <c r="IP4285" s="2"/>
      <c r="IQ4285" s="2"/>
    </row>
    <row r="4287" spans="1:251" ht="18.75">
      <c r="A4287" s="1" t="s">
        <v>0</v>
      </c>
      <c r="AW4287" s="3"/>
      <c r="AX4287" s="4"/>
      <c r="AY4287" s="3"/>
    </row>
    <row r="4289" spans="1:113" ht="18.75">
      <c r="B4289" s="101" t="s">
        <v>8</v>
      </c>
      <c r="C4289" s="102"/>
      <c r="D4289" s="102"/>
      <c r="E4289" s="102"/>
      <c r="F4289" s="102"/>
      <c r="G4289" s="102"/>
      <c r="H4289" s="102"/>
      <c r="I4289" s="102"/>
      <c r="J4289" s="102"/>
      <c r="K4289" s="102"/>
      <c r="L4289" s="102"/>
      <c r="M4289" s="102"/>
      <c r="N4289" s="102"/>
      <c r="O4289" s="102"/>
      <c r="P4289" s="102"/>
      <c r="Q4289" s="102"/>
      <c r="R4289" s="102"/>
      <c r="S4289" s="102"/>
      <c r="T4289" s="102"/>
      <c r="U4289" s="102"/>
      <c r="V4289" s="102"/>
      <c r="W4289" s="102"/>
      <c r="X4289" s="102"/>
      <c r="Y4289" s="102"/>
      <c r="Z4289" s="102"/>
      <c r="AA4289" s="102"/>
      <c r="AB4289" s="102"/>
      <c r="AC4289" s="102"/>
      <c r="AD4289" s="102"/>
      <c r="AE4289" s="102"/>
      <c r="AF4289" s="102"/>
      <c r="AG4289" s="102"/>
      <c r="AH4289" s="102"/>
      <c r="AI4289" s="102"/>
      <c r="AJ4289" s="102"/>
      <c r="AK4289" s="102"/>
      <c r="AL4289" s="102"/>
      <c r="AM4289" s="102"/>
      <c r="AN4289" s="102"/>
      <c r="AO4289" s="102"/>
      <c r="AP4289" s="102"/>
      <c r="AQ4289" s="102"/>
      <c r="AR4289" s="102"/>
      <c r="AS4289" s="102"/>
      <c r="AT4289" s="102"/>
      <c r="AU4289" s="102"/>
      <c r="AV4289" s="102"/>
      <c r="AW4289" s="102"/>
      <c r="AX4289" s="102"/>
    </row>
    <row r="4290" spans="1:113">
      <c r="Z4290" s="5"/>
      <c r="AD4290" s="5"/>
      <c r="AE4290" s="5"/>
      <c r="AF4290" s="5"/>
      <c r="AG4290" s="5"/>
      <c r="AH4290" s="5"/>
      <c r="AI4290" s="5"/>
      <c r="AO4290" s="5"/>
    </row>
    <row r="4291" spans="1:113" ht="13.5" thickBot="1">
      <c r="Z4291" s="5"/>
      <c r="AD4291" s="5"/>
      <c r="AE4291" s="5"/>
      <c r="AF4291" s="5"/>
      <c r="AG4291" s="5"/>
      <c r="AH4291" s="5"/>
      <c r="AI4291" s="5"/>
      <c r="AO4291" s="5"/>
      <c r="DI4291" s="6"/>
    </row>
    <row r="4292" spans="1:113" ht="24.75" customHeight="1" thickBot="1">
      <c r="B4292" s="103" t="s">
        <v>1</v>
      </c>
      <c r="C4292" s="104"/>
      <c r="D4292" s="104"/>
      <c r="E4292" s="104"/>
      <c r="F4292" s="104"/>
      <c r="G4292" s="104"/>
      <c r="H4292" s="105" t="s">
        <v>536</v>
      </c>
      <c r="I4292" s="106"/>
      <c r="J4292" s="106"/>
      <c r="K4292" s="106"/>
      <c r="L4292" s="106"/>
      <c r="M4292" s="106"/>
      <c r="N4292" s="106"/>
      <c r="O4292" s="106"/>
      <c r="P4292" s="106"/>
      <c r="Q4292" s="106"/>
      <c r="R4292" s="106"/>
      <c r="S4292" s="106"/>
      <c r="T4292" s="106"/>
      <c r="U4292" s="106"/>
      <c r="V4292" s="106"/>
      <c r="W4292" s="106"/>
      <c r="X4292" s="106"/>
      <c r="Y4292" s="106"/>
      <c r="Z4292" s="106"/>
      <c r="AA4292" s="106"/>
      <c r="AB4292" s="106"/>
      <c r="AC4292" s="106"/>
      <c r="AD4292" s="106"/>
      <c r="AE4292" s="106"/>
      <c r="AF4292" s="106"/>
      <c r="AG4292" s="106"/>
      <c r="AH4292" s="106"/>
      <c r="AI4292" s="106"/>
      <c r="AJ4292" s="106"/>
      <c r="AK4292" s="106"/>
      <c r="AL4292" s="106"/>
      <c r="AM4292" s="106"/>
      <c r="AN4292" s="106"/>
      <c r="AO4292" s="106"/>
      <c r="AP4292" s="106"/>
      <c r="AQ4292" s="106"/>
      <c r="AR4292" s="106"/>
      <c r="AS4292" s="106"/>
      <c r="AT4292" s="106"/>
      <c r="AU4292" s="106"/>
      <c r="AV4292" s="106"/>
      <c r="AW4292" s="106"/>
      <c r="AX4292" s="107"/>
      <c r="DI4292" s="6"/>
    </row>
    <row r="4293" spans="1:113" ht="14.25">
      <c r="B4293" s="7"/>
      <c r="C4293" s="7"/>
      <c r="D4293" s="7"/>
      <c r="E4293" s="7"/>
      <c r="F4293" s="7"/>
      <c r="G4293" s="7"/>
      <c r="H4293" s="8"/>
      <c r="I4293" s="8"/>
      <c r="J4293" s="8"/>
      <c r="K4293" s="8"/>
      <c r="L4293" s="9"/>
      <c r="M4293" s="9"/>
      <c r="N4293" s="9"/>
      <c r="O4293" s="9"/>
      <c r="P4293" s="8"/>
      <c r="Q4293" s="8"/>
      <c r="R4293" s="8"/>
      <c r="S4293" s="8"/>
      <c r="T4293" s="8"/>
      <c r="U4293" s="8"/>
      <c r="V4293" s="10"/>
      <c r="W4293" s="10"/>
      <c r="X4293" s="10"/>
      <c r="Y4293" s="10"/>
      <c r="Z4293" s="10"/>
      <c r="AA4293" s="10"/>
      <c r="AB4293" s="10"/>
      <c r="AC4293" s="10"/>
      <c r="AD4293" s="10"/>
      <c r="AE4293" s="10"/>
      <c r="AF4293" s="10"/>
      <c r="AG4293" s="10"/>
      <c r="AH4293" s="10"/>
      <c r="AI4293" s="10"/>
      <c r="AJ4293" s="10"/>
      <c r="AK4293" s="10"/>
      <c r="AL4293" s="10"/>
      <c r="AM4293" s="10"/>
      <c r="AN4293" s="10"/>
      <c r="AO4293" s="10"/>
      <c r="AP4293" s="10"/>
      <c r="AQ4293" s="10"/>
      <c r="AR4293" s="10"/>
      <c r="AS4293" s="10"/>
      <c r="AT4293" s="10"/>
      <c r="AU4293" s="10"/>
      <c r="AV4293" s="10"/>
      <c r="AW4293" s="10"/>
      <c r="AX4293" s="10"/>
      <c r="DI4293" s="6"/>
    </row>
    <row r="4294" spans="1:113" ht="15" thickBot="1">
      <c r="A4294" s="11"/>
      <c r="B4294" s="10" t="s">
        <v>2</v>
      </c>
      <c r="C4294" s="8"/>
      <c r="D4294" s="8"/>
      <c r="E4294" s="8"/>
      <c r="F4294" s="8"/>
      <c r="G4294" s="8"/>
      <c r="H4294" s="8"/>
      <c r="I4294" s="8"/>
      <c r="J4294" s="8"/>
      <c r="K4294" s="8"/>
      <c r="L4294" s="9"/>
      <c r="M4294" s="9"/>
      <c r="N4294" s="9"/>
      <c r="O4294" s="9"/>
      <c r="P4294" s="8"/>
      <c r="Q4294" s="8"/>
      <c r="R4294" s="8"/>
      <c r="S4294" s="8"/>
      <c r="T4294" s="8"/>
      <c r="U4294" s="8"/>
      <c r="V4294" s="10"/>
      <c r="W4294" s="10"/>
      <c r="X4294" s="10"/>
      <c r="Y4294" s="10"/>
      <c r="Z4294" s="10"/>
      <c r="AA4294" s="10"/>
      <c r="AB4294" s="10"/>
      <c r="AC4294" s="10"/>
      <c r="AD4294" s="10"/>
      <c r="AE4294" s="10"/>
      <c r="AF4294" s="10"/>
      <c r="AG4294" s="10"/>
      <c r="AH4294" s="10"/>
      <c r="AI4294" s="10"/>
      <c r="AJ4294" s="10"/>
      <c r="AK4294" s="10"/>
      <c r="AL4294" s="10"/>
      <c r="AM4294" s="10"/>
      <c r="AN4294" s="10"/>
      <c r="AO4294" s="10"/>
      <c r="AP4294" s="10"/>
      <c r="AQ4294" s="10"/>
      <c r="AR4294" s="10"/>
      <c r="AS4294" s="10"/>
      <c r="AT4294" s="10"/>
      <c r="AU4294" s="10"/>
      <c r="AV4294" s="10"/>
      <c r="AW4294" s="10"/>
      <c r="AX4294" s="10"/>
      <c r="DI4294" s="6"/>
    </row>
    <row r="4295" spans="1:113" ht="14.25">
      <c r="A4295" s="8"/>
      <c r="B4295" s="12"/>
      <c r="C4295" s="7"/>
      <c r="D4295" s="7"/>
      <c r="E4295" s="7"/>
      <c r="F4295" s="7"/>
      <c r="G4295" s="7"/>
      <c r="H4295" s="7"/>
      <c r="I4295" s="7"/>
      <c r="J4295" s="7"/>
      <c r="K4295" s="7"/>
      <c r="L4295" s="13"/>
      <c r="M4295" s="13"/>
      <c r="N4295" s="13"/>
      <c r="O4295" s="13"/>
      <c r="P4295" s="7"/>
      <c r="Q4295" s="7"/>
      <c r="R4295" s="7"/>
      <c r="S4295" s="7"/>
      <c r="T4295" s="7"/>
      <c r="U4295" s="7"/>
      <c r="V4295" s="14"/>
      <c r="W4295" s="14"/>
      <c r="X4295" s="14"/>
      <c r="Y4295" s="14"/>
      <c r="Z4295" s="14"/>
      <c r="AA4295" s="14"/>
      <c r="AB4295" s="14"/>
      <c r="AC4295" s="14"/>
      <c r="AD4295" s="14"/>
      <c r="AE4295" s="14"/>
      <c r="AF4295" s="14"/>
      <c r="AG4295" s="14"/>
      <c r="AH4295" s="14"/>
      <c r="AI4295" s="14"/>
      <c r="AJ4295" s="14"/>
      <c r="AK4295" s="14"/>
      <c r="AL4295" s="14"/>
      <c r="AM4295" s="14"/>
      <c r="AN4295" s="14"/>
      <c r="AO4295" s="14"/>
      <c r="AP4295" s="14"/>
      <c r="AQ4295" s="14"/>
      <c r="AR4295" s="14"/>
      <c r="AS4295" s="14"/>
      <c r="AT4295" s="14"/>
      <c r="AU4295" s="14"/>
      <c r="AV4295" s="14"/>
      <c r="AW4295" s="14"/>
      <c r="AX4295" s="15"/>
    </row>
    <row r="4296" spans="1:113" ht="12" customHeight="1">
      <c r="A4296" s="8"/>
      <c r="B4296" s="108" t="s">
        <v>537</v>
      </c>
      <c r="C4296" s="109"/>
      <c r="D4296" s="109"/>
      <c r="E4296" s="109"/>
      <c r="F4296" s="109"/>
      <c r="G4296" s="109"/>
      <c r="H4296" s="109"/>
      <c r="I4296" s="109"/>
      <c r="J4296" s="109"/>
      <c r="K4296" s="109"/>
      <c r="L4296" s="109"/>
      <c r="M4296" s="109"/>
      <c r="N4296" s="109"/>
      <c r="O4296" s="109"/>
      <c r="P4296" s="109"/>
      <c r="Q4296" s="109"/>
      <c r="R4296" s="109"/>
      <c r="S4296" s="109"/>
      <c r="T4296" s="109"/>
      <c r="U4296" s="109"/>
      <c r="V4296" s="109"/>
      <c r="W4296" s="109"/>
      <c r="X4296" s="109"/>
      <c r="Y4296" s="109"/>
      <c r="Z4296" s="109"/>
      <c r="AA4296" s="109"/>
      <c r="AB4296" s="109"/>
      <c r="AC4296" s="109"/>
      <c r="AD4296" s="109"/>
      <c r="AE4296" s="109"/>
      <c r="AF4296" s="109"/>
      <c r="AG4296" s="109"/>
      <c r="AH4296" s="109"/>
      <c r="AI4296" s="109"/>
      <c r="AJ4296" s="109"/>
      <c r="AK4296" s="109"/>
      <c r="AL4296" s="109"/>
      <c r="AM4296" s="109"/>
      <c r="AN4296" s="109"/>
      <c r="AO4296" s="109"/>
      <c r="AP4296" s="109"/>
      <c r="AQ4296" s="109"/>
      <c r="AR4296" s="109"/>
      <c r="AS4296" s="109"/>
      <c r="AT4296" s="109"/>
      <c r="AU4296" s="109"/>
      <c r="AV4296" s="109"/>
      <c r="AW4296" s="109"/>
      <c r="AX4296" s="110"/>
    </row>
    <row r="4297" spans="1:113" ht="12" customHeight="1">
      <c r="A4297" s="8"/>
      <c r="B4297" s="108"/>
      <c r="C4297" s="109"/>
      <c r="D4297" s="109"/>
      <c r="E4297" s="109"/>
      <c r="F4297" s="109"/>
      <c r="G4297" s="109"/>
      <c r="H4297" s="109"/>
      <c r="I4297" s="109"/>
      <c r="J4297" s="109"/>
      <c r="K4297" s="109"/>
      <c r="L4297" s="109"/>
      <c r="M4297" s="109"/>
      <c r="N4297" s="109"/>
      <c r="O4297" s="109"/>
      <c r="P4297" s="109"/>
      <c r="Q4297" s="109"/>
      <c r="R4297" s="109"/>
      <c r="S4297" s="109"/>
      <c r="T4297" s="109"/>
      <c r="U4297" s="109"/>
      <c r="V4297" s="109"/>
      <c r="W4297" s="109"/>
      <c r="X4297" s="109"/>
      <c r="Y4297" s="109"/>
      <c r="Z4297" s="109"/>
      <c r="AA4297" s="109"/>
      <c r="AB4297" s="109"/>
      <c r="AC4297" s="109"/>
      <c r="AD4297" s="109"/>
      <c r="AE4297" s="109"/>
      <c r="AF4297" s="109"/>
      <c r="AG4297" s="109"/>
      <c r="AH4297" s="109"/>
      <c r="AI4297" s="109"/>
      <c r="AJ4297" s="109"/>
      <c r="AK4297" s="109"/>
      <c r="AL4297" s="109"/>
      <c r="AM4297" s="109"/>
      <c r="AN4297" s="109"/>
      <c r="AO4297" s="109"/>
      <c r="AP4297" s="109"/>
      <c r="AQ4297" s="109"/>
      <c r="AR4297" s="109"/>
      <c r="AS4297" s="109"/>
      <c r="AT4297" s="109"/>
      <c r="AU4297" s="109"/>
      <c r="AV4297" s="109"/>
      <c r="AW4297" s="109"/>
      <c r="AX4297" s="110"/>
      <c r="BC4297" s="16"/>
    </row>
    <row r="4298" spans="1:113" ht="12" customHeight="1">
      <c r="A4298" s="8"/>
      <c r="B4298" s="108"/>
      <c r="C4298" s="109"/>
      <c r="D4298" s="109"/>
      <c r="E4298" s="109"/>
      <c r="F4298" s="109"/>
      <c r="G4298" s="109"/>
      <c r="H4298" s="109"/>
      <c r="I4298" s="109"/>
      <c r="J4298" s="109"/>
      <c r="K4298" s="109"/>
      <c r="L4298" s="109"/>
      <c r="M4298" s="109"/>
      <c r="N4298" s="109"/>
      <c r="O4298" s="109"/>
      <c r="P4298" s="109"/>
      <c r="Q4298" s="109"/>
      <c r="R4298" s="109"/>
      <c r="S4298" s="109"/>
      <c r="T4298" s="109"/>
      <c r="U4298" s="109"/>
      <c r="V4298" s="109"/>
      <c r="W4298" s="109"/>
      <c r="X4298" s="109"/>
      <c r="Y4298" s="109"/>
      <c r="Z4298" s="109"/>
      <c r="AA4298" s="109"/>
      <c r="AB4298" s="109"/>
      <c r="AC4298" s="109"/>
      <c r="AD4298" s="109"/>
      <c r="AE4298" s="109"/>
      <c r="AF4298" s="109"/>
      <c r="AG4298" s="109"/>
      <c r="AH4298" s="109"/>
      <c r="AI4298" s="109"/>
      <c r="AJ4298" s="109"/>
      <c r="AK4298" s="109"/>
      <c r="AL4298" s="109"/>
      <c r="AM4298" s="109"/>
      <c r="AN4298" s="109"/>
      <c r="AO4298" s="109"/>
      <c r="AP4298" s="109"/>
      <c r="AQ4298" s="109"/>
      <c r="AR4298" s="109"/>
      <c r="AS4298" s="109"/>
      <c r="AT4298" s="109"/>
      <c r="AU4298" s="109"/>
      <c r="AV4298" s="109"/>
      <c r="AW4298" s="109"/>
      <c r="AX4298" s="110"/>
    </row>
    <row r="4299" spans="1:113" ht="12" customHeight="1">
      <c r="A4299" s="8"/>
      <c r="B4299" s="108"/>
      <c r="C4299" s="109"/>
      <c r="D4299" s="109"/>
      <c r="E4299" s="109"/>
      <c r="F4299" s="109"/>
      <c r="G4299" s="109"/>
      <c r="H4299" s="109"/>
      <c r="I4299" s="109"/>
      <c r="J4299" s="109"/>
      <c r="K4299" s="109"/>
      <c r="L4299" s="109"/>
      <c r="M4299" s="109"/>
      <c r="N4299" s="109"/>
      <c r="O4299" s="109"/>
      <c r="P4299" s="109"/>
      <c r="Q4299" s="109"/>
      <c r="R4299" s="109"/>
      <c r="S4299" s="109"/>
      <c r="T4299" s="109"/>
      <c r="U4299" s="109"/>
      <c r="V4299" s="109"/>
      <c r="W4299" s="109"/>
      <c r="X4299" s="109"/>
      <c r="Y4299" s="109"/>
      <c r="Z4299" s="109"/>
      <c r="AA4299" s="109"/>
      <c r="AB4299" s="109"/>
      <c r="AC4299" s="109"/>
      <c r="AD4299" s="109"/>
      <c r="AE4299" s="109"/>
      <c r="AF4299" s="109"/>
      <c r="AG4299" s="109"/>
      <c r="AH4299" s="109"/>
      <c r="AI4299" s="109"/>
      <c r="AJ4299" s="109"/>
      <c r="AK4299" s="109"/>
      <c r="AL4299" s="109"/>
      <c r="AM4299" s="109"/>
      <c r="AN4299" s="109"/>
      <c r="AO4299" s="109"/>
      <c r="AP4299" s="109"/>
      <c r="AQ4299" s="109"/>
      <c r="AR4299" s="109"/>
      <c r="AS4299" s="109"/>
      <c r="AT4299" s="109"/>
      <c r="AU4299" s="109"/>
      <c r="AV4299" s="109"/>
      <c r="AW4299" s="109"/>
      <c r="AX4299" s="110"/>
    </row>
    <row r="4300" spans="1:113" ht="12" customHeight="1">
      <c r="A4300" s="8"/>
      <c r="B4300" s="108"/>
      <c r="C4300" s="109"/>
      <c r="D4300" s="109"/>
      <c r="E4300" s="109"/>
      <c r="F4300" s="109"/>
      <c r="G4300" s="109"/>
      <c r="H4300" s="109"/>
      <c r="I4300" s="109"/>
      <c r="J4300" s="109"/>
      <c r="K4300" s="109"/>
      <c r="L4300" s="109"/>
      <c r="M4300" s="109"/>
      <c r="N4300" s="109"/>
      <c r="O4300" s="109"/>
      <c r="P4300" s="109"/>
      <c r="Q4300" s="109"/>
      <c r="R4300" s="109"/>
      <c r="S4300" s="109"/>
      <c r="T4300" s="109"/>
      <c r="U4300" s="109"/>
      <c r="V4300" s="109"/>
      <c r="W4300" s="109"/>
      <c r="X4300" s="109"/>
      <c r="Y4300" s="109"/>
      <c r="Z4300" s="109"/>
      <c r="AA4300" s="109"/>
      <c r="AB4300" s="109"/>
      <c r="AC4300" s="109"/>
      <c r="AD4300" s="109"/>
      <c r="AE4300" s="109"/>
      <c r="AF4300" s="109"/>
      <c r="AG4300" s="109"/>
      <c r="AH4300" s="109"/>
      <c r="AI4300" s="109"/>
      <c r="AJ4300" s="109"/>
      <c r="AK4300" s="109"/>
      <c r="AL4300" s="109"/>
      <c r="AM4300" s="109"/>
      <c r="AN4300" s="109"/>
      <c r="AO4300" s="109"/>
      <c r="AP4300" s="109"/>
      <c r="AQ4300" s="109"/>
      <c r="AR4300" s="109"/>
      <c r="AS4300" s="109"/>
      <c r="AT4300" s="109"/>
      <c r="AU4300" s="109"/>
      <c r="AV4300" s="109"/>
      <c r="AW4300" s="109"/>
      <c r="AX4300" s="110"/>
    </row>
    <row r="4301" spans="1:113" ht="15" thickBot="1">
      <c r="A4301" s="17"/>
      <c r="B4301" s="18"/>
      <c r="C4301" s="19"/>
      <c r="D4301" s="19"/>
      <c r="E4301" s="19"/>
      <c r="F4301" s="19"/>
      <c r="G4301" s="19"/>
      <c r="H4301" s="19"/>
      <c r="I4301" s="19"/>
      <c r="J4301" s="19"/>
      <c r="K4301" s="19"/>
      <c r="L4301" s="19"/>
      <c r="M4301" s="19"/>
      <c r="N4301" s="19"/>
      <c r="O4301" s="19"/>
      <c r="P4301" s="19"/>
      <c r="Q4301" s="19"/>
      <c r="R4301" s="19"/>
      <c r="S4301" s="19"/>
      <c r="T4301" s="19"/>
      <c r="U4301" s="19"/>
      <c r="V4301" s="19"/>
      <c r="W4301" s="19"/>
      <c r="X4301" s="19"/>
      <c r="Y4301" s="19"/>
      <c r="Z4301" s="19"/>
      <c r="AA4301" s="19"/>
      <c r="AB4301" s="19"/>
      <c r="AC4301" s="19"/>
      <c r="AD4301" s="19"/>
      <c r="AE4301" s="19"/>
      <c r="AF4301" s="19"/>
      <c r="AG4301" s="19"/>
      <c r="AH4301" s="19"/>
      <c r="AI4301" s="19"/>
      <c r="AJ4301" s="19"/>
      <c r="AK4301" s="19"/>
      <c r="AL4301" s="19"/>
      <c r="AM4301" s="19"/>
      <c r="AN4301" s="19"/>
      <c r="AO4301" s="19"/>
      <c r="AP4301" s="19"/>
      <c r="AQ4301" s="19"/>
      <c r="AR4301" s="19"/>
      <c r="AS4301" s="19"/>
      <c r="AT4301" s="19"/>
      <c r="AU4301" s="19"/>
      <c r="AV4301" s="19"/>
      <c r="AW4301" s="19"/>
      <c r="AX4301" s="20"/>
    </row>
    <row r="4302" spans="1:113">
      <c r="B4302" s="21"/>
    </row>
    <row r="4303" spans="1:113" ht="15" thickBot="1">
      <c r="A4303" s="11"/>
      <c r="B4303" s="10" t="s">
        <v>3</v>
      </c>
      <c r="C4303" s="8"/>
      <c r="D4303" s="8"/>
      <c r="E4303" s="8"/>
      <c r="F4303" s="8"/>
      <c r="G4303" s="8"/>
      <c r="H4303" s="8"/>
      <c r="I4303" s="8"/>
      <c r="J4303" s="8"/>
      <c r="K4303" s="8"/>
      <c r="L4303" s="9"/>
      <c r="M4303" s="9"/>
      <c r="N4303" s="9"/>
      <c r="O4303" s="9"/>
      <c r="P4303" s="8"/>
      <c r="Q4303" s="8"/>
      <c r="R4303" s="8"/>
      <c r="S4303" s="8"/>
      <c r="T4303" s="8"/>
      <c r="U4303" s="8"/>
      <c r="V4303" s="10"/>
      <c r="W4303" s="10"/>
      <c r="X4303" s="10"/>
      <c r="Y4303" s="10"/>
      <c r="Z4303" s="10"/>
      <c r="AA4303" s="10"/>
      <c r="AB4303" s="10"/>
      <c r="AC4303" s="10"/>
      <c r="AD4303" s="10"/>
      <c r="AE4303" s="10"/>
      <c r="AF4303" s="10"/>
      <c r="AG4303" s="10"/>
      <c r="AH4303" s="10"/>
      <c r="AI4303" s="10"/>
      <c r="AJ4303" s="10"/>
      <c r="AK4303" s="10"/>
      <c r="AL4303" s="10"/>
      <c r="AM4303" s="10"/>
      <c r="AN4303" s="10"/>
      <c r="AO4303" s="10"/>
      <c r="AP4303" s="10"/>
      <c r="AQ4303" s="10"/>
      <c r="AR4303" s="10"/>
      <c r="AS4303" s="10"/>
      <c r="AT4303" s="10"/>
      <c r="AU4303" s="10"/>
      <c r="AV4303" s="10"/>
      <c r="AW4303" s="10"/>
      <c r="AX4303" s="10"/>
      <c r="DI4303" s="6"/>
    </row>
    <row r="4304" spans="1:113" ht="14.25">
      <c r="A4304" s="8"/>
      <c r="B4304" s="12"/>
      <c r="C4304" s="7"/>
      <c r="D4304" s="7"/>
      <c r="E4304" s="7"/>
      <c r="F4304" s="7"/>
      <c r="G4304" s="7"/>
      <c r="H4304" s="7"/>
      <c r="I4304" s="7"/>
      <c r="J4304" s="7"/>
      <c r="K4304" s="7"/>
      <c r="L4304" s="13"/>
      <c r="M4304" s="13"/>
      <c r="N4304" s="13"/>
      <c r="O4304" s="13"/>
      <c r="P4304" s="7"/>
      <c r="Q4304" s="7"/>
      <c r="R4304" s="7"/>
      <c r="S4304" s="7"/>
      <c r="T4304" s="7"/>
      <c r="U4304" s="7"/>
      <c r="V4304" s="14"/>
      <c r="W4304" s="14"/>
      <c r="X4304" s="14"/>
      <c r="Y4304" s="14"/>
      <c r="Z4304" s="14"/>
      <c r="AA4304" s="14"/>
      <c r="AB4304" s="14"/>
      <c r="AC4304" s="14"/>
      <c r="AD4304" s="14"/>
      <c r="AE4304" s="14"/>
      <c r="AF4304" s="14"/>
      <c r="AG4304" s="14"/>
      <c r="AH4304" s="14"/>
      <c r="AI4304" s="14"/>
      <c r="AJ4304" s="14"/>
      <c r="AK4304" s="14"/>
      <c r="AL4304" s="14"/>
      <c r="AM4304" s="14"/>
      <c r="AN4304" s="14"/>
      <c r="AO4304" s="14"/>
      <c r="AP4304" s="14"/>
      <c r="AQ4304" s="14"/>
      <c r="AR4304" s="14"/>
      <c r="AS4304" s="14"/>
      <c r="AT4304" s="14"/>
      <c r="AU4304" s="14"/>
      <c r="AV4304" s="14"/>
      <c r="AW4304" s="14"/>
      <c r="AX4304" s="15"/>
    </row>
    <row r="4305" spans="1:251" ht="12" customHeight="1">
      <c r="A4305" s="8"/>
      <c r="B4305" s="108" t="s">
        <v>538</v>
      </c>
      <c r="C4305" s="109"/>
      <c r="D4305" s="109"/>
      <c r="E4305" s="109"/>
      <c r="F4305" s="109"/>
      <c r="G4305" s="109"/>
      <c r="H4305" s="109"/>
      <c r="I4305" s="109"/>
      <c r="J4305" s="109"/>
      <c r="K4305" s="109"/>
      <c r="L4305" s="109"/>
      <c r="M4305" s="109"/>
      <c r="N4305" s="109"/>
      <c r="O4305" s="109"/>
      <c r="P4305" s="109"/>
      <c r="Q4305" s="109"/>
      <c r="R4305" s="109"/>
      <c r="S4305" s="109"/>
      <c r="T4305" s="109"/>
      <c r="U4305" s="109"/>
      <c r="V4305" s="109"/>
      <c r="W4305" s="109"/>
      <c r="X4305" s="109"/>
      <c r="Y4305" s="109"/>
      <c r="Z4305" s="109"/>
      <c r="AA4305" s="109"/>
      <c r="AB4305" s="109"/>
      <c r="AC4305" s="109"/>
      <c r="AD4305" s="109"/>
      <c r="AE4305" s="109"/>
      <c r="AF4305" s="109"/>
      <c r="AG4305" s="109"/>
      <c r="AH4305" s="109"/>
      <c r="AI4305" s="109"/>
      <c r="AJ4305" s="109"/>
      <c r="AK4305" s="109"/>
      <c r="AL4305" s="109"/>
      <c r="AM4305" s="109"/>
      <c r="AN4305" s="109"/>
      <c r="AO4305" s="109"/>
      <c r="AP4305" s="109"/>
      <c r="AQ4305" s="109"/>
      <c r="AR4305" s="109"/>
      <c r="AS4305" s="109"/>
      <c r="AT4305" s="109"/>
      <c r="AU4305" s="109"/>
      <c r="AV4305" s="109"/>
      <c r="AW4305" s="109"/>
      <c r="AX4305" s="110"/>
    </row>
    <row r="4306" spans="1:251" ht="12" customHeight="1">
      <c r="A4306" s="8"/>
      <c r="B4306" s="108"/>
      <c r="C4306" s="109"/>
      <c r="D4306" s="109"/>
      <c r="E4306" s="109"/>
      <c r="F4306" s="109"/>
      <c r="G4306" s="109"/>
      <c r="H4306" s="109"/>
      <c r="I4306" s="109"/>
      <c r="J4306" s="109"/>
      <c r="K4306" s="109"/>
      <c r="L4306" s="109"/>
      <c r="M4306" s="109"/>
      <c r="N4306" s="109"/>
      <c r="O4306" s="109"/>
      <c r="P4306" s="109"/>
      <c r="Q4306" s="109"/>
      <c r="R4306" s="109"/>
      <c r="S4306" s="109"/>
      <c r="T4306" s="109"/>
      <c r="U4306" s="109"/>
      <c r="V4306" s="109"/>
      <c r="W4306" s="109"/>
      <c r="X4306" s="109"/>
      <c r="Y4306" s="109"/>
      <c r="Z4306" s="109"/>
      <c r="AA4306" s="109"/>
      <c r="AB4306" s="109"/>
      <c r="AC4306" s="109"/>
      <c r="AD4306" s="109"/>
      <c r="AE4306" s="109"/>
      <c r="AF4306" s="109"/>
      <c r="AG4306" s="109"/>
      <c r="AH4306" s="109"/>
      <c r="AI4306" s="109"/>
      <c r="AJ4306" s="109"/>
      <c r="AK4306" s="109"/>
      <c r="AL4306" s="109"/>
      <c r="AM4306" s="109"/>
      <c r="AN4306" s="109"/>
      <c r="AO4306" s="109"/>
      <c r="AP4306" s="109"/>
      <c r="AQ4306" s="109"/>
      <c r="AR4306" s="109"/>
      <c r="AS4306" s="109"/>
      <c r="AT4306" s="109"/>
      <c r="AU4306" s="109"/>
      <c r="AV4306" s="109"/>
      <c r="AW4306" s="109"/>
      <c r="AX4306" s="110"/>
    </row>
    <row r="4307" spans="1:251" ht="12" customHeight="1">
      <c r="A4307" s="8"/>
      <c r="B4307" s="108"/>
      <c r="C4307" s="109"/>
      <c r="D4307" s="109"/>
      <c r="E4307" s="109"/>
      <c r="F4307" s="109"/>
      <c r="G4307" s="109"/>
      <c r="H4307" s="109"/>
      <c r="I4307" s="109"/>
      <c r="J4307" s="109"/>
      <c r="K4307" s="109"/>
      <c r="L4307" s="109"/>
      <c r="M4307" s="109"/>
      <c r="N4307" s="109"/>
      <c r="O4307" s="109"/>
      <c r="P4307" s="109"/>
      <c r="Q4307" s="109"/>
      <c r="R4307" s="109"/>
      <c r="S4307" s="109"/>
      <c r="T4307" s="109"/>
      <c r="U4307" s="109"/>
      <c r="V4307" s="109"/>
      <c r="W4307" s="109"/>
      <c r="X4307" s="109"/>
      <c r="Y4307" s="109"/>
      <c r="Z4307" s="109"/>
      <c r="AA4307" s="109"/>
      <c r="AB4307" s="109"/>
      <c r="AC4307" s="109"/>
      <c r="AD4307" s="109"/>
      <c r="AE4307" s="109"/>
      <c r="AF4307" s="109"/>
      <c r="AG4307" s="109"/>
      <c r="AH4307" s="109"/>
      <c r="AI4307" s="109"/>
      <c r="AJ4307" s="109"/>
      <c r="AK4307" s="109"/>
      <c r="AL4307" s="109"/>
      <c r="AM4307" s="109"/>
      <c r="AN4307" s="109"/>
      <c r="AO4307" s="109"/>
      <c r="AP4307" s="109"/>
      <c r="AQ4307" s="109"/>
      <c r="AR4307" s="109"/>
      <c r="AS4307" s="109"/>
      <c r="AT4307" s="109"/>
      <c r="AU4307" s="109"/>
      <c r="AV4307" s="109"/>
      <c r="AW4307" s="109"/>
      <c r="AX4307" s="110"/>
      <c r="BC4307" s="16"/>
    </row>
    <row r="4308" spans="1:251" ht="12" customHeight="1">
      <c r="A4308" s="8"/>
      <c r="B4308" s="108"/>
      <c r="C4308" s="109"/>
      <c r="D4308" s="109"/>
      <c r="E4308" s="109"/>
      <c r="F4308" s="109"/>
      <c r="G4308" s="109"/>
      <c r="H4308" s="109"/>
      <c r="I4308" s="109"/>
      <c r="J4308" s="109"/>
      <c r="K4308" s="109"/>
      <c r="L4308" s="109"/>
      <c r="M4308" s="109"/>
      <c r="N4308" s="109"/>
      <c r="O4308" s="109"/>
      <c r="P4308" s="109"/>
      <c r="Q4308" s="109"/>
      <c r="R4308" s="109"/>
      <c r="S4308" s="109"/>
      <c r="T4308" s="109"/>
      <c r="U4308" s="109"/>
      <c r="V4308" s="109"/>
      <c r="W4308" s="109"/>
      <c r="X4308" s="109"/>
      <c r="Y4308" s="109"/>
      <c r="Z4308" s="109"/>
      <c r="AA4308" s="109"/>
      <c r="AB4308" s="109"/>
      <c r="AC4308" s="109"/>
      <c r="AD4308" s="109"/>
      <c r="AE4308" s="109"/>
      <c r="AF4308" s="109"/>
      <c r="AG4308" s="109"/>
      <c r="AH4308" s="109"/>
      <c r="AI4308" s="109"/>
      <c r="AJ4308" s="109"/>
      <c r="AK4308" s="109"/>
      <c r="AL4308" s="109"/>
      <c r="AM4308" s="109"/>
      <c r="AN4308" s="109"/>
      <c r="AO4308" s="109"/>
      <c r="AP4308" s="109"/>
      <c r="AQ4308" s="109"/>
      <c r="AR4308" s="109"/>
      <c r="AS4308" s="109"/>
      <c r="AT4308" s="109"/>
      <c r="AU4308" s="109"/>
      <c r="AV4308" s="109"/>
      <c r="AW4308" s="109"/>
      <c r="AX4308" s="110"/>
    </row>
    <row r="4309" spans="1:251" ht="12" customHeight="1">
      <c r="A4309" s="8"/>
      <c r="B4309" s="108"/>
      <c r="C4309" s="109"/>
      <c r="D4309" s="109"/>
      <c r="E4309" s="109"/>
      <c r="F4309" s="109"/>
      <c r="G4309" s="109"/>
      <c r="H4309" s="109"/>
      <c r="I4309" s="109"/>
      <c r="J4309" s="109"/>
      <c r="K4309" s="109"/>
      <c r="L4309" s="109"/>
      <c r="M4309" s="109"/>
      <c r="N4309" s="109"/>
      <c r="O4309" s="109"/>
      <c r="P4309" s="109"/>
      <c r="Q4309" s="109"/>
      <c r="R4309" s="109"/>
      <c r="S4309" s="109"/>
      <c r="T4309" s="109"/>
      <c r="U4309" s="109"/>
      <c r="V4309" s="109"/>
      <c r="W4309" s="109"/>
      <c r="X4309" s="109"/>
      <c r="Y4309" s="109"/>
      <c r="Z4309" s="109"/>
      <c r="AA4309" s="109"/>
      <c r="AB4309" s="109"/>
      <c r="AC4309" s="109"/>
      <c r="AD4309" s="109"/>
      <c r="AE4309" s="109"/>
      <c r="AF4309" s="109"/>
      <c r="AG4309" s="109"/>
      <c r="AH4309" s="109"/>
      <c r="AI4309" s="109"/>
      <c r="AJ4309" s="109"/>
      <c r="AK4309" s="109"/>
      <c r="AL4309" s="109"/>
      <c r="AM4309" s="109"/>
      <c r="AN4309" s="109"/>
      <c r="AO4309" s="109"/>
      <c r="AP4309" s="109"/>
      <c r="AQ4309" s="109"/>
      <c r="AR4309" s="109"/>
      <c r="AS4309" s="109"/>
      <c r="AT4309" s="109"/>
      <c r="AU4309" s="109"/>
      <c r="AV4309" s="109"/>
      <c r="AW4309" s="109"/>
      <c r="AX4309" s="110"/>
    </row>
    <row r="4310" spans="1:251" ht="12" customHeight="1">
      <c r="A4310" s="8"/>
      <c r="B4310" s="108"/>
      <c r="C4310" s="109"/>
      <c r="D4310" s="109"/>
      <c r="E4310" s="109"/>
      <c r="F4310" s="109"/>
      <c r="G4310" s="109"/>
      <c r="H4310" s="109"/>
      <c r="I4310" s="109"/>
      <c r="J4310" s="109"/>
      <c r="K4310" s="109"/>
      <c r="L4310" s="109"/>
      <c r="M4310" s="109"/>
      <c r="N4310" s="109"/>
      <c r="O4310" s="109"/>
      <c r="P4310" s="109"/>
      <c r="Q4310" s="109"/>
      <c r="R4310" s="109"/>
      <c r="S4310" s="109"/>
      <c r="T4310" s="109"/>
      <c r="U4310" s="109"/>
      <c r="V4310" s="109"/>
      <c r="W4310" s="109"/>
      <c r="X4310" s="109"/>
      <c r="Y4310" s="109"/>
      <c r="Z4310" s="109"/>
      <c r="AA4310" s="109"/>
      <c r="AB4310" s="109"/>
      <c r="AC4310" s="109"/>
      <c r="AD4310" s="109"/>
      <c r="AE4310" s="109"/>
      <c r="AF4310" s="109"/>
      <c r="AG4310" s="109"/>
      <c r="AH4310" s="109"/>
      <c r="AI4310" s="109"/>
      <c r="AJ4310" s="109"/>
      <c r="AK4310" s="109"/>
      <c r="AL4310" s="109"/>
      <c r="AM4310" s="109"/>
      <c r="AN4310" s="109"/>
      <c r="AO4310" s="109"/>
      <c r="AP4310" s="109"/>
      <c r="AQ4310" s="109"/>
      <c r="AR4310" s="109"/>
      <c r="AS4310" s="109"/>
      <c r="AT4310" s="109"/>
      <c r="AU4310" s="109"/>
      <c r="AV4310" s="109"/>
      <c r="AW4310" s="109"/>
      <c r="AX4310" s="110"/>
    </row>
    <row r="4311" spans="1:251" ht="15" thickBot="1">
      <c r="A4311" s="17"/>
      <c r="B4311" s="18"/>
      <c r="C4311" s="19"/>
      <c r="D4311" s="19"/>
      <c r="E4311" s="19"/>
      <c r="F4311" s="19"/>
      <c r="G4311" s="19"/>
      <c r="H4311" s="19"/>
      <c r="I4311" s="19"/>
      <c r="J4311" s="19"/>
      <c r="K4311" s="19"/>
      <c r="L4311" s="19"/>
      <c r="M4311" s="19"/>
      <c r="N4311" s="19"/>
      <c r="O4311" s="19"/>
      <c r="P4311" s="19"/>
      <c r="Q4311" s="19"/>
      <c r="R4311" s="19"/>
      <c r="S4311" s="19"/>
      <c r="T4311" s="19"/>
      <c r="U4311" s="19"/>
      <c r="V4311" s="19"/>
      <c r="W4311" s="19"/>
      <c r="X4311" s="19"/>
      <c r="Y4311" s="19"/>
      <c r="Z4311" s="19"/>
      <c r="AA4311" s="19"/>
      <c r="AB4311" s="19"/>
      <c r="AC4311" s="19"/>
      <c r="AD4311" s="19"/>
      <c r="AE4311" s="19"/>
      <c r="AF4311" s="19"/>
      <c r="AG4311" s="19"/>
      <c r="AH4311" s="19"/>
      <c r="AI4311" s="19"/>
      <c r="AJ4311" s="19"/>
      <c r="AK4311" s="19"/>
      <c r="AL4311" s="19"/>
      <c r="AM4311" s="19"/>
      <c r="AN4311" s="19"/>
      <c r="AO4311" s="19"/>
      <c r="AP4311" s="19"/>
      <c r="AQ4311" s="19"/>
      <c r="AR4311" s="19"/>
      <c r="AS4311" s="19"/>
      <c r="AT4311" s="19"/>
      <c r="AU4311" s="19"/>
      <c r="AV4311" s="19"/>
      <c r="AW4311" s="19"/>
      <c r="AX4311" s="20"/>
    </row>
    <row r="4312" spans="1:251">
      <c r="B4312" s="21"/>
    </row>
    <row r="4313" spans="1:251" ht="14.25">
      <c r="B4313" s="10" t="s">
        <v>4</v>
      </c>
      <c r="C4313" s="8"/>
      <c r="D4313" s="8"/>
      <c r="E4313" s="8"/>
      <c r="F4313" s="8"/>
      <c r="G4313" s="8"/>
      <c r="H4313" s="8"/>
      <c r="I4313" s="8"/>
      <c r="J4313" s="8"/>
      <c r="K4313" s="8"/>
      <c r="L4313" s="9"/>
      <c r="M4313" s="9"/>
      <c r="N4313" s="9"/>
      <c r="O4313" s="9"/>
      <c r="P4313" s="8"/>
      <c r="Q4313" s="8"/>
      <c r="R4313" s="8"/>
      <c r="S4313" s="8"/>
      <c r="T4313" s="8"/>
      <c r="U4313" s="8"/>
      <c r="V4313" s="10"/>
      <c r="W4313" s="10"/>
      <c r="X4313" s="10"/>
      <c r="Y4313" s="10"/>
      <c r="Z4313" s="10"/>
      <c r="AA4313" s="10"/>
      <c r="AB4313" s="10"/>
      <c r="AC4313" s="10"/>
      <c r="AD4313" s="10"/>
      <c r="AE4313" s="10"/>
      <c r="AF4313" s="10"/>
      <c r="AG4313" s="10"/>
      <c r="AH4313" s="10"/>
      <c r="AI4313" s="10"/>
      <c r="AJ4313" s="10"/>
      <c r="AK4313" s="10"/>
      <c r="AL4313" s="10"/>
      <c r="AM4313" s="10"/>
      <c r="AN4313" s="10"/>
      <c r="AO4313" s="10"/>
      <c r="AP4313" s="10"/>
      <c r="AQ4313" s="10"/>
      <c r="AR4313" s="10"/>
      <c r="AS4313" s="10"/>
      <c r="AT4313" s="10"/>
      <c r="AU4313" s="10"/>
      <c r="AV4313" s="10"/>
      <c r="AW4313" s="10"/>
      <c r="AX4313" s="10"/>
    </row>
    <row r="4314" spans="1:251" ht="15" thickBot="1">
      <c r="B4314" s="8"/>
      <c r="C4314" s="8"/>
      <c r="D4314" s="8"/>
      <c r="E4314" s="8"/>
      <c r="F4314" s="8"/>
      <c r="G4314" s="8"/>
      <c r="H4314" s="8"/>
      <c r="I4314" s="8"/>
      <c r="J4314" s="8"/>
      <c r="K4314" s="8"/>
      <c r="L4314" s="9"/>
      <c r="M4314" s="9"/>
      <c r="N4314" s="9"/>
      <c r="O4314" s="9"/>
      <c r="P4314" s="8"/>
      <c r="Q4314" s="8"/>
      <c r="R4314" s="8"/>
      <c r="S4314" s="8"/>
      <c r="T4314" s="8"/>
      <c r="U4314" s="8"/>
      <c r="V4314" s="10"/>
      <c r="W4314" s="10"/>
      <c r="X4314" s="10"/>
      <c r="Y4314" s="10"/>
      <c r="Z4314" s="10"/>
      <c r="AA4314" s="10"/>
      <c r="AB4314" s="10"/>
      <c r="AC4314" s="10"/>
      <c r="AD4314" s="10"/>
      <c r="AE4314" s="10"/>
      <c r="AF4314" s="10"/>
      <c r="AG4314" s="10"/>
      <c r="AH4314" s="10"/>
      <c r="AI4314" s="10"/>
      <c r="AJ4314" s="10"/>
      <c r="AK4314" s="10"/>
      <c r="AL4314" s="10"/>
      <c r="AM4314" s="10"/>
      <c r="AN4314" s="10"/>
      <c r="AO4314" s="10"/>
      <c r="AP4314" s="10"/>
      <c r="AQ4314" s="10"/>
      <c r="AR4314" s="10"/>
      <c r="AS4314" s="10"/>
      <c r="AT4314" s="10"/>
      <c r="AU4314" s="10"/>
      <c r="AV4314" s="10"/>
      <c r="AW4314" s="10"/>
      <c r="AX4314" s="22" t="s">
        <v>5</v>
      </c>
    </row>
    <row r="4315" spans="1:251" s="16" customFormat="1" ht="13.5" customHeight="1">
      <c r="A4315" s="8"/>
      <c r="B4315" s="111" t="s">
        <v>6</v>
      </c>
      <c r="C4315" s="112"/>
      <c r="D4315" s="112"/>
      <c r="E4315" s="112"/>
      <c r="F4315" s="112"/>
      <c r="G4315" s="112"/>
      <c r="H4315" s="112"/>
      <c r="I4315" s="112"/>
      <c r="J4315" s="112"/>
      <c r="K4315" s="112"/>
      <c r="L4315" s="112"/>
      <c r="M4315" s="112"/>
      <c r="N4315" s="112"/>
      <c r="O4315" s="112"/>
      <c r="P4315" s="112"/>
      <c r="Q4315" s="112"/>
      <c r="R4315" s="112"/>
      <c r="S4315" s="112"/>
      <c r="T4315" s="112"/>
      <c r="U4315" s="112"/>
      <c r="V4315" s="112"/>
      <c r="W4315" s="112"/>
      <c r="X4315" s="112"/>
      <c r="Y4315" s="112"/>
      <c r="Z4315" s="113"/>
      <c r="AA4315" s="117" t="s">
        <v>9</v>
      </c>
      <c r="AB4315" s="112"/>
      <c r="AC4315" s="112"/>
      <c r="AD4315" s="112"/>
      <c r="AE4315" s="112"/>
      <c r="AF4315" s="112"/>
      <c r="AG4315" s="112"/>
      <c r="AH4315" s="112"/>
      <c r="AI4315" s="113"/>
      <c r="AJ4315" s="117" t="s">
        <v>10</v>
      </c>
      <c r="AK4315" s="112"/>
      <c r="AL4315" s="112"/>
      <c r="AM4315" s="112"/>
      <c r="AN4315" s="112"/>
      <c r="AO4315" s="112"/>
      <c r="AP4315" s="112"/>
      <c r="AQ4315" s="112"/>
      <c r="AR4315" s="113"/>
      <c r="AS4315" s="117" t="s">
        <v>7</v>
      </c>
      <c r="AT4315" s="112"/>
      <c r="AU4315" s="112"/>
      <c r="AV4315" s="112"/>
      <c r="AW4315" s="112"/>
      <c r="AX4315" s="119"/>
      <c r="AY4315" s="2"/>
      <c r="AZ4315" s="2"/>
      <c r="BA4315" s="2"/>
      <c r="BB4315" s="2"/>
      <c r="BC4315" s="2"/>
      <c r="BD4315" s="2"/>
      <c r="BE4315" s="2"/>
      <c r="BF4315" s="2"/>
      <c r="BG4315" s="2"/>
      <c r="BH4315" s="2"/>
      <c r="BI4315" s="2"/>
      <c r="BJ4315" s="2"/>
      <c r="BK4315" s="2"/>
      <c r="BL4315" s="2"/>
      <c r="BM4315" s="2"/>
      <c r="BN4315" s="2"/>
      <c r="BO4315" s="2"/>
      <c r="BP4315" s="2"/>
      <c r="BQ4315" s="2"/>
      <c r="BR4315" s="2"/>
      <c r="BS4315" s="2"/>
      <c r="BT4315" s="2"/>
      <c r="BU4315" s="2"/>
      <c r="BV4315" s="2"/>
      <c r="BW4315" s="2"/>
      <c r="BX4315" s="2"/>
      <c r="BY4315" s="2"/>
      <c r="BZ4315" s="2"/>
      <c r="CA4315" s="2"/>
      <c r="CB4315" s="2"/>
      <c r="CC4315" s="2"/>
      <c r="CD4315" s="2"/>
      <c r="CE4315" s="2"/>
      <c r="CF4315" s="2"/>
      <c r="CG4315" s="2"/>
      <c r="CH4315" s="2"/>
      <c r="CI4315" s="2"/>
      <c r="CJ4315" s="2"/>
      <c r="CK4315" s="2"/>
      <c r="CL4315" s="2"/>
      <c r="CM4315" s="2"/>
      <c r="CN4315" s="2"/>
      <c r="CO4315" s="2"/>
      <c r="CP4315" s="2"/>
      <c r="CQ4315" s="2"/>
      <c r="CR4315" s="2"/>
      <c r="CS4315" s="2"/>
      <c r="CT4315" s="2"/>
      <c r="CU4315" s="2"/>
      <c r="CV4315" s="2"/>
      <c r="CW4315" s="2"/>
      <c r="CX4315" s="2"/>
      <c r="CY4315" s="2"/>
      <c r="CZ4315" s="2"/>
      <c r="DA4315" s="2"/>
      <c r="DB4315" s="2"/>
      <c r="DC4315" s="2"/>
      <c r="DD4315" s="2"/>
      <c r="DE4315" s="2"/>
      <c r="DF4315" s="2"/>
      <c r="DG4315" s="2"/>
      <c r="DH4315" s="2"/>
      <c r="DI4315" s="2"/>
      <c r="DJ4315" s="2"/>
      <c r="DK4315" s="2"/>
      <c r="DL4315" s="2"/>
      <c r="DM4315" s="2"/>
      <c r="DN4315" s="2"/>
      <c r="DO4315" s="2"/>
      <c r="DP4315" s="2"/>
      <c r="DQ4315" s="2"/>
      <c r="DR4315" s="2"/>
      <c r="DS4315" s="2"/>
      <c r="DT4315" s="2"/>
      <c r="DU4315" s="2"/>
      <c r="DV4315" s="2"/>
      <c r="DW4315" s="2"/>
      <c r="DX4315" s="2"/>
      <c r="DY4315" s="2"/>
      <c r="DZ4315" s="2"/>
      <c r="EA4315" s="2"/>
      <c r="EB4315" s="2"/>
      <c r="EC4315" s="2"/>
      <c r="ED4315" s="2"/>
      <c r="EE4315" s="2"/>
      <c r="EF4315" s="2"/>
      <c r="EG4315" s="2"/>
      <c r="EH4315" s="2"/>
      <c r="EI4315" s="2"/>
      <c r="EJ4315" s="2"/>
      <c r="EK4315" s="2"/>
      <c r="EL4315" s="2"/>
      <c r="EM4315" s="2"/>
      <c r="EN4315" s="2"/>
      <c r="EO4315" s="2"/>
      <c r="EP4315" s="2"/>
      <c r="EQ4315" s="2"/>
      <c r="ER4315" s="2"/>
      <c r="ES4315" s="2"/>
      <c r="ET4315" s="2"/>
      <c r="EU4315" s="2"/>
      <c r="EV4315" s="2"/>
      <c r="EW4315" s="2"/>
      <c r="EX4315" s="2"/>
      <c r="EY4315" s="2"/>
      <c r="EZ4315" s="2"/>
      <c r="FA4315" s="2"/>
      <c r="FB4315" s="2"/>
      <c r="FC4315" s="2"/>
      <c r="FD4315" s="2"/>
      <c r="FE4315" s="2"/>
      <c r="FF4315" s="2"/>
      <c r="FG4315" s="2"/>
      <c r="FH4315" s="2"/>
      <c r="FI4315" s="2"/>
      <c r="FJ4315" s="2"/>
      <c r="FK4315" s="2"/>
      <c r="FL4315" s="2"/>
      <c r="FM4315" s="2"/>
      <c r="FN4315" s="2"/>
      <c r="FO4315" s="2"/>
      <c r="FP4315" s="2"/>
      <c r="FQ4315" s="2"/>
      <c r="FR4315" s="2"/>
      <c r="FS4315" s="2"/>
      <c r="FT4315" s="2"/>
      <c r="FU4315" s="2"/>
      <c r="FV4315" s="2"/>
      <c r="FW4315" s="2"/>
      <c r="FX4315" s="2"/>
      <c r="FY4315" s="2"/>
      <c r="FZ4315" s="2"/>
      <c r="GA4315" s="2"/>
      <c r="GB4315" s="2"/>
      <c r="GC4315" s="2"/>
      <c r="GD4315" s="2"/>
      <c r="GE4315" s="2"/>
      <c r="GF4315" s="2"/>
      <c r="GG4315" s="2"/>
      <c r="GH4315" s="2"/>
      <c r="GI4315" s="2"/>
      <c r="GJ4315" s="2"/>
      <c r="GK4315" s="2"/>
      <c r="GL4315" s="2"/>
      <c r="GM4315" s="2"/>
      <c r="GN4315" s="2"/>
      <c r="GO4315" s="2"/>
      <c r="GP4315" s="2"/>
      <c r="GQ4315" s="2"/>
      <c r="GR4315" s="2"/>
      <c r="GS4315" s="2"/>
      <c r="GT4315" s="2"/>
      <c r="GU4315" s="2"/>
      <c r="GV4315" s="2"/>
      <c r="GW4315" s="2"/>
      <c r="GX4315" s="2"/>
      <c r="GY4315" s="2"/>
      <c r="GZ4315" s="2"/>
      <c r="HA4315" s="2"/>
      <c r="HB4315" s="2"/>
      <c r="HC4315" s="2"/>
      <c r="HD4315" s="2"/>
      <c r="HE4315" s="2"/>
      <c r="HF4315" s="2"/>
      <c r="HG4315" s="2"/>
      <c r="HH4315" s="2"/>
      <c r="HI4315" s="2"/>
      <c r="HJ4315" s="2"/>
      <c r="HK4315" s="2"/>
      <c r="HL4315" s="2"/>
      <c r="HM4315" s="2"/>
      <c r="HN4315" s="2"/>
      <c r="HO4315" s="2"/>
      <c r="HP4315" s="2"/>
      <c r="HQ4315" s="2"/>
      <c r="HR4315" s="2"/>
      <c r="HS4315" s="2"/>
      <c r="HT4315" s="2"/>
      <c r="HU4315" s="2"/>
      <c r="HV4315" s="2"/>
      <c r="HW4315" s="2"/>
      <c r="HX4315" s="2"/>
      <c r="HY4315" s="2"/>
      <c r="HZ4315" s="2"/>
      <c r="IA4315" s="2"/>
      <c r="IB4315" s="2"/>
      <c r="IC4315" s="2"/>
      <c r="ID4315" s="2"/>
      <c r="IE4315" s="2"/>
      <c r="IF4315" s="2"/>
      <c r="IG4315" s="2"/>
      <c r="IH4315" s="2"/>
      <c r="II4315" s="2"/>
      <c r="IJ4315" s="2"/>
      <c r="IK4315" s="2"/>
      <c r="IL4315" s="2"/>
      <c r="IM4315" s="2"/>
      <c r="IN4315" s="2"/>
      <c r="IO4315" s="2"/>
      <c r="IP4315" s="2"/>
      <c r="IQ4315" s="2"/>
    </row>
    <row r="4316" spans="1:251" s="16" customFormat="1" ht="13.5">
      <c r="A4316" s="8"/>
      <c r="B4316" s="114"/>
      <c r="C4316" s="115"/>
      <c r="D4316" s="115"/>
      <c r="E4316" s="115"/>
      <c r="F4316" s="115"/>
      <c r="G4316" s="115"/>
      <c r="H4316" s="115"/>
      <c r="I4316" s="115"/>
      <c r="J4316" s="115"/>
      <c r="K4316" s="115"/>
      <c r="L4316" s="115"/>
      <c r="M4316" s="115"/>
      <c r="N4316" s="115"/>
      <c r="O4316" s="115"/>
      <c r="P4316" s="115"/>
      <c r="Q4316" s="115"/>
      <c r="R4316" s="115"/>
      <c r="S4316" s="115"/>
      <c r="T4316" s="115"/>
      <c r="U4316" s="115"/>
      <c r="V4316" s="115"/>
      <c r="W4316" s="115"/>
      <c r="X4316" s="115"/>
      <c r="Y4316" s="115"/>
      <c r="Z4316" s="116"/>
      <c r="AA4316" s="118"/>
      <c r="AB4316" s="115"/>
      <c r="AC4316" s="115"/>
      <c r="AD4316" s="115"/>
      <c r="AE4316" s="115"/>
      <c r="AF4316" s="115"/>
      <c r="AG4316" s="115"/>
      <c r="AH4316" s="115"/>
      <c r="AI4316" s="116"/>
      <c r="AJ4316" s="118"/>
      <c r="AK4316" s="115"/>
      <c r="AL4316" s="115"/>
      <c r="AM4316" s="115"/>
      <c r="AN4316" s="115"/>
      <c r="AO4316" s="115"/>
      <c r="AP4316" s="115"/>
      <c r="AQ4316" s="115"/>
      <c r="AR4316" s="116"/>
      <c r="AS4316" s="118"/>
      <c r="AT4316" s="115"/>
      <c r="AU4316" s="115"/>
      <c r="AV4316" s="115"/>
      <c r="AW4316" s="115"/>
      <c r="AX4316" s="120"/>
      <c r="AY4316" s="2"/>
      <c r="AZ4316" s="2"/>
      <c r="BA4316" s="2"/>
      <c r="BB4316" s="23"/>
      <c r="BC4316" s="24"/>
      <c r="BE4316" s="2"/>
      <c r="BF4316" s="2"/>
      <c r="BG4316" s="2"/>
      <c r="BH4316" s="2"/>
      <c r="BI4316" s="2"/>
      <c r="BJ4316" s="2"/>
      <c r="BK4316" s="2"/>
      <c r="BL4316" s="2"/>
      <c r="BM4316" s="2"/>
      <c r="BN4316" s="2"/>
      <c r="BO4316" s="2"/>
      <c r="BP4316" s="2"/>
      <c r="BQ4316" s="2"/>
      <c r="BR4316" s="2"/>
      <c r="BS4316" s="2"/>
      <c r="BT4316" s="2"/>
      <c r="BU4316" s="2"/>
      <c r="BV4316" s="2"/>
      <c r="BW4316" s="2"/>
      <c r="BX4316" s="2"/>
      <c r="BY4316" s="2"/>
      <c r="BZ4316" s="2"/>
      <c r="CA4316" s="2"/>
      <c r="CB4316" s="2"/>
      <c r="CC4316" s="2"/>
      <c r="CD4316" s="2"/>
      <c r="CE4316" s="2"/>
      <c r="CF4316" s="2"/>
      <c r="CG4316" s="2"/>
      <c r="CH4316" s="2"/>
      <c r="CI4316" s="2"/>
      <c r="CJ4316" s="2"/>
      <c r="CK4316" s="2"/>
      <c r="CL4316" s="2"/>
      <c r="CM4316" s="2"/>
      <c r="CN4316" s="2"/>
      <c r="CO4316" s="2"/>
      <c r="CP4316" s="2"/>
      <c r="CQ4316" s="2"/>
      <c r="CR4316" s="2"/>
      <c r="CS4316" s="2"/>
      <c r="CT4316" s="2"/>
      <c r="CU4316" s="2"/>
      <c r="CV4316" s="2"/>
      <c r="CW4316" s="2"/>
      <c r="CX4316" s="2"/>
      <c r="CY4316" s="2"/>
      <c r="CZ4316" s="2"/>
      <c r="DA4316" s="2"/>
      <c r="DB4316" s="2"/>
      <c r="DC4316" s="2"/>
      <c r="DD4316" s="2"/>
      <c r="DE4316" s="2"/>
      <c r="DF4316" s="2"/>
      <c r="DG4316" s="2"/>
      <c r="DH4316" s="2"/>
      <c r="DI4316" s="2"/>
      <c r="DJ4316" s="2"/>
      <c r="DK4316" s="2"/>
      <c r="DL4316" s="2"/>
      <c r="DM4316" s="2"/>
      <c r="DN4316" s="2"/>
      <c r="DO4316" s="2"/>
      <c r="DP4316" s="2"/>
      <c r="DQ4316" s="2"/>
      <c r="DR4316" s="2"/>
      <c r="DS4316" s="2"/>
      <c r="DT4316" s="2"/>
      <c r="DU4316" s="2"/>
      <c r="DV4316" s="2"/>
      <c r="DW4316" s="2"/>
      <c r="DX4316" s="2"/>
      <c r="DY4316" s="2"/>
      <c r="DZ4316" s="2"/>
      <c r="EA4316" s="2"/>
      <c r="EB4316" s="2"/>
      <c r="EC4316" s="2"/>
      <c r="ED4316" s="2"/>
      <c r="EE4316" s="2"/>
      <c r="EF4316" s="2"/>
      <c r="EG4316" s="2"/>
      <c r="EH4316" s="2"/>
      <c r="EI4316" s="2"/>
      <c r="EJ4316" s="2"/>
      <c r="EK4316" s="2"/>
      <c r="EL4316" s="2"/>
      <c r="EM4316" s="2"/>
      <c r="EN4316" s="2"/>
      <c r="EO4316" s="2"/>
      <c r="EP4316" s="2"/>
      <c r="EQ4316" s="2"/>
      <c r="ER4316" s="2"/>
      <c r="ES4316" s="2"/>
      <c r="ET4316" s="2"/>
      <c r="EU4316" s="2"/>
      <c r="EV4316" s="2"/>
      <c r="EW4316" s="2"/>
      <c r="EX4316" s="2"/>
      <c r="EY4316" s="2"/>
      <c r="EZ4316" s="2"/>
      <c r="FA4316" s="2"/>
      <c r="FB4316" s="2"/>
      <c r="FC4316" s="2"/>
      <c r="FD4316" s="2"/>
      <c r="FE4316" s="2"/>
      <c r="FF4316" s="2"/>
      <c r="FG4316" s="2"/>
      <c r="FH4316" s="2"/>
      <c r="FI4316" s="2"/>
      <c r="FJ4316" s="2"/>
      <c r="FK4316" s="2"/>
      <c r="FL4316" s="2"/>
      <c r="FM4316" s="2"/>
      <c r="FN4316" s="2"/>
      <c r="FO4316" s="2"/>
      <c r="FP4316" s="2"/>
      <c r="FQ4316" s="2"/>
      <c r="FR4316" s="2"/>
      <c r="FS4316" s="2"/>
      <c r="FT4316" s="2"/>
      <c r="FU4316" s="2"/>
      <c r="FV4316" s="2"/>
      <c r="FW4316" s="2"/>
      <c r="FX4316" s="2"/>
      <c r="FY4316" s="2"/>
      <c r="FZ4316" s="2"/>
      <c r="GA4316" s="2"/>
      <c r="GB4316" s="2"/>
      <c r="GC4316" s="2"/>
      <c r="GD4316" s="2"/>
      <c r="GE4316" s="2"/>
      <c r="GF4316" s="2"/>
      <c r="GG4316" s="2"/>
      <c r="GH4316" s="2"/>
      <c r="GI4316" s="2"/>
      <c r="GJ4316" s="2"/>
      <c r="GK4316" s="2"/>
      <c r="GL4316" s="2"/>
      <c r="GM4316" s="2"/>
      <c r="GN4316" s="2"/>
      <c r="GO4316" s="2"/>
      <c r="GP4316" s="2"/>
      <c r="GQ4316" s="2"/>
      <c r="GR4316" s="2"/>
      <c r="GS4316" s="2"/>
      <c r="GT4316" s="2"/>
      <c r="GU4316" s="2"/>
      <c r="GV4316" s="2"/>
      <c r="GW4316" s="2"/>
      <c r="GX4316" s="2"/>
      <c r="GY4316" s="2"/>
      <c r="GZ4316" s="2"/>
      <c r="HA4316" s="2"/>
      <c r="HB4316" s="2"/>
      <c r="HC4316" s="2"/>
      <c r="HD4316" s="2"/>
      <c r="HE4316" s="2"/>
      <c r="HF4316" s="2"/>
      <c r="HG4316" s="2"/>
      <c r="HH4316" s="2"/>
      <c r="HI4316" s="2"/>
      <c r="HJ4316" s="2"/>
      <c r="HK4316" s="2"/>
      <c r="HL4316" s="2"/>
      <c r="HM4316" s="2"/>
      <c r="HN4316" s="2"/>
      <c r="HO4316" s="2"/>
      <c r="HP4316" s="2"/>
      <c r="HQ4316" s="2"/>
      <c r="HR4316" s="2"/>
      <c r="HS4316" s="2"/>
      <c r="HT4316" s="2"/>
      <c r="HU4316" s="2"/>
      <c r="HV4316" s="2"/>
      <c r="HW4316" s="2"/>
      <c r="HX4316" s="2"/>
      <c r="HY4316" s="2"/>
      <c r="HZ4316" s="2"/>
      <c r="IA4316" s="2"/>
      <c r="IB4316" s="2"/>
      <c r="IC4316" s="2"/>
      <c r="ID4316" s="2"/>
      <c r="IE4316" s="2"/>
      <c r="IF4316" s="2"/>
      <c r="IG4316" s="2"/>
      <c r="IH4316" s="2"/>
      <c r="II4316" s="2"/>
      <c r="IJ4316" s="2"/>
      <c r="IK4316" s="2"/>
      <c r="IL4316" s="2"/>
      <c r="IM4316" s="2"/>
      <c r="IN4316" s="2"/>
      <c r="IO4316" s="2"/>
      <c r="IP4316" s="2"/>
      <c r="IQ4316" s="2"/>
    </row>
    <row r="4317" spans="1:251" s="16" customFormat="1" ht="18.75" customHeight="1">
      <c r="A4317" s="8"/>
      <c r="B4317" s="25"/>
      <c r="C4317" s="130" t="s">
        <v>535</v>
      </c>
      <c r="D4317" s="131"/>
      <c r="E4317" s="131"/>
      <c r="F4317" s="131"/>
      <c r="G4317" s="131"/>
      <c r="H4317" s="131"/>
      <c r="I4317" s="131"/>
      <c r="J4317" s="131"/>
      <c r="K4317" s="131"/>
      <c r="L4317" s="131"/>
      <c r="M4317" s="131"/>
      <c r="N4317" s="131"/>
      <c r="O4317" s="131"/>
      <c r="P4317" s="131"/>
      <c r="Q4317" s="131"/>
      <c r="R4317" s="131"/>
      <c r="S4317" s="131"/>
      <c r="T4317" s="131"/>
      <c r="U4317" s="131"/>
      <c r="V4317" s="131"/>
      <c r="W4317" s="131"/>
      <c r="X4317" s="131"/>
      <c r="Y4317" s="131"/>
      <c r="Z4317" s="132"/>
      <c r="AA4317" s="133">
        <v>0</v>
      </c>
      <c r="AB4317" s="134"/>
      <c r="AC4317" s="134"/>
      <c r="AD4317" s="134"/>
      <c r="AE4317" s="134"/>
      <c r="AF4317" s="134"/>
      <c r="AG4317" s="134"/>
      <c r="AH4317" s="134"/>
      <c r="AI4317" s="135"/>
      <c r="AJ4317" s="133">
        <v>128000</v>
      </c>
      <c r="AK4317" s="134"/>
      <c r="AL4317" s="134"/>
      <c r="AM4317" s="134"/>
      <c r="AN4317" s="134"/>
      <c r="AO4317" s="134"/>
      <c r="AP4317" s="134"/>
      <c r="AQ4317" s="134"/>
      <c r="AR4317" s="135"/>
      <c r="AS4317" s="136"/>
      <c r="AT4317" s="137"/>
      <c r="AU4317" s="137"/>
      <c r="AV4317" s="137"/>
      <c r="AW4317" s="137"/>
      <c r="AX4317" s="138"/>
      <c r="AY4317" s="2"/>
      <c r="AZ4317" s="2"/>
      <c r="BA4317" s="2"/>
      <c r="BB4317" s="2"/>
      <c r="BC4317" s="2"/>
      <c r="BD4317" s="2"/>
      <c r="BE4317" s="2"/>
      <c r="BF4317" s="2"/>
      <c r="BG4317" s="2"/>
      <c r="BH4317" s="2"/>
      <c r="BI4317" s="2"/>
      <c r="BJ4317" s="2"/>
      <c r="BK4317" s="2"/>
      <c r="BL4317" s="2"/>
      <c r="BM4317" s="2"/>
      <c r="BN4317" s="2"/>
      <c r="BO4317" s="2"/>
      <c r="BP4317" s="2"/>
      <c r="BQ4317" s="2"/>
      <c r="BR4317" s="2"/>
      <c r="BS4317" s="2"/>
      <c r="BT4317" s="2"/>
      <c r="BU4317" s="2"/>
      <c r="BV4317" s="2"/>
      <c r="BW4317" s="2"/>
      <c r="BX4317" s="2"/>
      <c r="BY4317" s="2"/>
      <c r="BZ4317" s="2"/>
      <c r="CA4317" s="2"/>
      <c r="CB4317" s="2"/>
      <c r="CC4317" s="2"/>
      <c r="CD4317" s="2"/>
      <c r="CE4317" s="2"/>
      <c r="CF4317" s="2"/>
      <c r="CG4317" s="2"/>
      <c r="CH4317" s="2"/>
      <c r="CI4317" s="2"/>
      <c r="CJ4317" s="2"/>
      <c r="CK4317" s="2"/>
      <c r="CL4317" s="2"/>
      <c r="CM4317" s="2"/>
      <c r="CN4317" s="2"/>
      <c r="CO4317" s="2"/>
      <c r="CP4317" s="2"/>
      <c r="CQ4317" s="2"/>
      <c r="CR4317" s="2"/>
      <c r="CS4317" s="2"/>
      <c r="CT4317" s="2"/>
      <c r="CU4317" s="2"/>
      <c r="CV4317" s="2"/>
      <c r="CW4317" s="2"/>
      <c r="CX4317" s="2"/>
      <c r="CY4317" s="2"/>
      <c r="CZ4317" s="2"/>
      <c r="DA4317" s="2"/>
      <c r="DB4317" s="2"/>
      <c r="DC4317" s="2"/>
      <c r="DD4317" s="2"/>
      <c r="DE4317" s="2"/>
      <c r="DF4317" s="2"/>
      <c r="DG4317" s="2"/>
      <c r="DH4317" s="2"/>
      <c r="DI4317" s="2"/>
      <c r="DJ4317" s="2"/>
      <c r="DK4317" s="2"/>
      <c r="DL4317" s="2"/>
      <c r="DM4317" s="2"/>
      <c r="DN4317" s="2"/>
      <c r="DO4317" s="2"/>
      <c r="DP4317" s="2"/>
      <c r="DQ4317" s="2"/>
      <c r="DR4317" s="2"/>
      <c r="DS4317" s="2"/>
      <c r="DT4317" s="2"/>
      <c r="DU4317" s="2"/>
      <c r="DV4317" s="2"/>
      <c r="DW4317" s="2"/>
      <c r="DX4317" s="2"/>
      <c r="DY4317" s="2"/>
      <c r="DZ4317" s="2"/>
      <c r="EA4317" s="2"/>
      <c r="EB4317" s="2"/>
      <c r="EC4317" s="2"/>
      <c r="ED4317" s="2"/>
      <c r="EE4317" s="2"/>
      <c r="EF4317" s="2"/>
      <c r="EG4317" s="2"/>
      <c r="EH4317" s="2"/>
      <c r="EI4317" s="2"/>
      <c r="EJ4317" s="2"/>
      <c r="EK4317" s="2"/>
      <c r="EL4317" s="2"/>
      <c r="EM4317" s="2"/>
      <c r="EN4317" s="2"/>
      <c r="EO4317" s="2"/>
      <c r="EP4317" s="2"/>
      <c r="EQ4317" s="2"/>
      <c r="ER4317" s="2"/>
      <c r="ES4317" s="2"/>
      <c r="ET4317" s="2"/>
      <c r="EU4317" s="2"/>
      <c r="EV4317" s="2"/>
      <c r="EW4317" s="2"/>
      <c r="EX4317" s="2"/>
      <c r="EY4317" s="2"/>
      <c r="EZ4317" s="2"/>
      <c r="FA4317" s="2"/>
      <c r="FB4317" s="2"/>
      <c r="FC4317" s="2"/>
      <c r="FD4317" s="2"/>
      <c r="FE4317" s="2"/>
      <c r="FF4317" s="2"/>
      <c r="FG4317" s="2"/>
      <c r="FH4317" s="2"/>
      <c r="FI4317" s="2"/>
      <c r="FJ4317" s="2"/>
      <c r="FK4317" s="2"/>
      <c r="FL4317" s="2"/>
      <c r="FM4317" s="2"/>
      <c r="FN4317" s="2"/>
      <c r="FO4317" s="2"/>
      <c r="FP4317" s="2"/>
      <c r="FQ4317" s="2"/>
      <c r="FR4317" s="2"/>
      <c r="FS4317" s="2"/>
      <c r="FT4317" s="2"/>
      <c r="FU4317" s="2"/>
      <c r="FV4317" s="2"/>
      <c r="FW4317" s="2"/>
      <c r="FX4317" s="2"/>
      <c r="FY4317" s="2"/>
      <c r="FZ4317" s="2"/>
      <c r="GA4317" s="2"/>
      <c r="GB4317" s="2"/>
      <c r="GC4317" s="2"/>
      <c r="GD4317" s="2"/>
      <c r="GE4317" s="2"/>
      <c r="GF4317" s="2"/>
      <c r="GG4317" s="2"/>
      <c r="GH4317" s="2"/>
      <c r="GI4317" s="2"/>
      <c r="GJ4317" s="2"/>
      <c r="GK4317" s="2"/>
      <c r="GL4317" s="2"/>
      <c r="GM4317" s="2"/>
      <c r="GN4317" s="2"/>
      <c r="GO4317" s="2"/>
      <c r="GP4317" s="2"/>
      <c r="GQ4317" s="2"/>
      <c r="GR4317" s="2"/>
      <c r="GS4317" s="2"/>
      <c r="GT4317" s="2"/>
      <c r="GU4317" s="2"/>
      <c r="GV4317" s="2"/>
      <c r="GW4317" s="2"/>
      <c r="GX4317" s="2"/>
      <c r="GY4317" s="2"/>
      <c r="GZ4317" s="2"/>
      <c r="HA4317" s="2"/>
      <c r="HB4317" s="2"/>
      <c r="HC4317" s="2"/>
      <c r="HD4317" s="2"/>
      <c r="HE4317" s="2"/>
      <c r="HF4317" s="2"/>
      <c r="HG4317" s="2"/>
      <c r="HH4317" s="2"/>
      <c r="HI4317" s="2"/>
      <c r="HJ4317" s="2"/>
      <c r="HK4317" s="2"/>
      <c r="HL4317" s="2"/>
      <c r="HM4317" s="2"/>
      <c r="HN4317" s="2"/>
      <c r="HO4317" s="2"/>
      <c r="HP4317" s="2"/>
      <c r="HQ4317" s="2"/>
      <c r="HR4317" s="2"/>
      <c r="HS4317" s="2"/>
      <c r="HT4317" s="2"/>
      <c r="HU4317" s="2"/>
      <c r="HV4317" s="2"/>
      <c r="HW4317" s="2"/>
      <c r="HX4317" s="2"/>
      <c r="HY4317" s="2"/>
      <c r="HZ4317" s="2"/>
      <c r="IA4317" s="2"/>
      <c r="IB4317" s="2"/>
      <c r="IC4317" s="2"/>
      <c r="ID4317" s="2"/>
      <c r="IE4317" s="2"/>
      <c r="IF4317" s="2"/>
      <c r="IG4317" s="2"/>
      <c r="IH4317" s="2"/>
      <c r="II4317" s="2"/>
      <c r="IJ4317" s="2"/>
      <c r="IK4317" s="2"/>
      <c r="IL4317" s="2"/>
      <c r="IM4317" s="2"/>
      <c r="IN4317" s="2"/>
      <c r="IO4317" s="2"/>
      <c r="IP4317" s="2"/>
      <c r="IQ4317" s="2"/>
    </row>
    <row r="4318" spans="1:251" s="16" customFormat="1" ht="18.75" customHeight="1" thickBot="1">
      <c r="A4318" s="17"/>
      <c r="B4318" s="121" t="s">
        <v>11</v>
      </c>
      <c r="C4318" s="122"/>
      <c r="D4318" s="122"/>
      <c r="E4318" s="122"/>
      <c r="F4318" s="122"/>
      <c r="G4318" s="122"/>
      <c r="H4318" s="122"/>
      <c r="I4318" s="122"/>
      <c r="J4318" s="122"/>
      <c r="K4318" s="122"/>
      <c r="L4318" s="122"/>
      <c r="M4318" s="122"/>
      <c r="N4318" s="122"/>
      <c r="O4318" s="122"/>
      <c r="P4318" s="122"/>
      <c r="Q4318" s="122"/>
      <c r="R4318" s="122"/>
      <c r="S4318" s="122"/>
      <c r="T4318" s="122"/>
      <c r="U4318" s="122"/>
      <c r="V4318" s="122"/>
      <c r="W4318" s="122"/>
      <c r="X4318" s="122"/>
      <c r="Y4318" s="122"/>
      <c r="Z4318" s="123"/>
      <c r="AA4318" s="124">
        <f>SUM($AA$4317:$AA$4317)</f>
        <v>0</v>
      </c>
      <c r="AB4318" s="125"/>
      <c r="AC4318" s="125"/>
      <c r="AD4318" s="125"/>
      <c r="AE4318" s="125"/>
      <c r="AF4318" s="125"/>
      <c r="AG4318" s="125"/>
      <c r="AH4318" s="125"/>
      <c r="AI4318" s="126"/>
      <c r="AJ4318" s="124">
        <f>SUM($AJ$4317:$AJ$4317)</f>
        <v>128000</v>
      </c>
      <c r="AK4318" s="125"/>
      <c r="AL4318" s="125"/>
      <c r="AM4318" s="125"/>
      <c r="AN4318" s="125"/>
      <c r="AO4318" s="125"/>
      <c r="AP4318" s="125"/>
      <c r="AQ4318" s="125"/>
      <c r="AR4318" s="126"/>
      <c r="AS4318" s="127"/>
      <c r="AT4318" s="128"/>
      <c r="AU4318" s="128"/>
      <c r="AV4318" s="128"/>
      <c r="AW4318" s="128"/>
      <c r="AX4318" s="129"/>
      <c r="AY4318" s="2"/>
      <c r="AZ4318" s="2"/>
      <c r="BA4318" s="2"/>
      <c r="BB4318" s="2"/>
      <c r="BC4318" s="2"/>
      <c r="BD4318" s="2"/>
      <c r="BE4318" s="2"/>
      <c r="BF4318" s="2"/>
      <c r="BG4318" s="2"/>
      <c r="BH4318" s="2"/>
      <c r="BI4318" s="2"/>
      <c r="BJ4318" s="2"/>
      <c r="BK4318" s="2"/>
      <c r="BL4318" s="2"/>
      <c r="BM4318" s="2"/>
      <c r="BN4318" s="2"/>
      <c r="BO4318" s="2"/>
      <c r="BP4318" s="2"/>
      <c r="BQ4318" s="2"/>
      <c r="BR4318" s="2"/>
      <c r="BS4318" s="2"/>
      <c r="BT4318" s="2"/>
      <c r="BU4318" s="2"/>
      <c r="BV4318" s="2"/>
      <c r="BW4318" s="2"/>
      <c r="BX4318" s="2"/>
      <c r="BY4318" s="2"/>
      <c r="BZ4318" s="2"/>
      <c r="CA4318" s="2"/>
      <c r="CB4318" s="2"/>
      <c r="CC4318" s="2"/>
      <c r="CD4318" s="2"/>
      <c r="CE4318" s="2"/>
      <c r="CF4318" s="2"/>
      <c r="CG4318" s="2"/>
      <c r="CH4318" s="2"/>
      <c r="CI4318" s="2"/>
      <c r="CJ4318" s="2"/>
      <c r="CK4318" s="2"/>
      <c r="CL4318" s="2"/>
      <c r="CM4318" s="2"/>
      <c r="CN4318" s="2"/>
      <c r="CO4318" s="2"/>
      <c r="CP4318" s="2"/>
      <c r="CQ4318" s="2"/>
      <c r="CR4318" s="2"/>
      <c r="CS4318" s="2"/>
      <c r="CT4318" s="2"/>
      <c r="CU4318" s="2"/>
      <c r="CV4318" s="2"/>
      <c r="CW4318" s="2"/>
      <c r="CX4318" s="2"/>
      <c r="CY4318" s="2"/>
      <c r="CZ4318" s="2"/>
      <c r="DA4318" s="2"/>
      <c r="DB4318" s="2"/>
      <c r="DC4318" s="2"/>
      <c r="DD4318" s="2"/>
      <c r="DE4318" s="2"/>
      <c r="DF4318" s="2"/>
      <c r="DG4318" s="2"/>
      <c r="DH4318" s="2"/>
      <c r="DI4318" s="2"/>
      <c r="DJ4318" s="2"/>
      <c r="DK4318" s="2"/>
      <c r="DL4318" s="2"/>
      <c r="DM4318" s="2"/>
      <c r="DN4318" s="2"/>
      <c r="DO4318" s="2"/>
      <c r="DP4318" s="2"/>
      <c r="DQ4318" s="2"/>
      <c r="DR4318" s="2"/>
      <c r="DS4318" s="2"/>
      <c r="DT4318" s="2"/>
      <c r="DU4318" s="2"/>
      <c r="DV4318" s="2"/>
      <c r="DW4318" s="2"/>
      <c r="DX4318" s="2"/>
      <c r="DY4318" s="2"/>
      <c r="DZ4318" s="2"/>
      <c r="EA4318" s="2"/>
      <c r="EB4318" s="2"/>
      <c r="EC4318" s="2"/>
      <c r="ED4318" s="2"/>
      <c r="EE4318" s="2"/>
      <c r="EF4318" s="2"/>
      <c r="EG4318" s="2"/>
      <c r="EH4318" s="2"/>
      <c r="EI4318" s="2"/>
      <c r="EJ4318" s="2"/>
      <c r="EK4318" s="2"/>
      <c r="EL4318" s="2"/>
      <c r="EM4318" s="2"/>
      <c r="EN4318" s="2"/>
      <c r="EO4318" s="2"/>
      <c r="EP4318" s="2"/>
      <c r="EQ4318" s="2"/>
      <c r="ER4318" s="2"/>
      <c r="ES4318" s="2"/>
      <c r="ET4318" s="2"/>
      <c r="EU4318" s="2"/>
      <c r="EV4318" s="2"/>
      <c r="EW4318" s="2"/>
      <c r="EX4318" s="2"/>
      <c r="EY4318" s="2"/>
      <c r="EZ4318" s="2"/>
      <c r="FA4318" s="2"/>
      <c r="FB4318" s="2"/>
      <c r="FC4318" s="2"/>
      <c r="FD4318" s="2"/>
      <c r="FE4318" s="2"/>
      <c r="FF4318" s="2"/>
      <c r="FG4318" s="2"/>
      <c r="FH4318" s="2"/>
      <c r="FI4318" s="2"/>
      <c r="FJ4318" s="2"/>
      <c r="FK4318" s="2"/>
      <c r="FL4318" s="2"/>
      <c r="FM4318" s="2"/>
      <c r="FN4318" s="2"/>
      <c r="FO4318" s="2"/>
      <c r="FP4318" s="2"/>
      <c r="FQ4318" s="2"/>
      <c r="FR4318" s="2"/>
      <c r="FS4318" s="2"/>
      <c r="FT4318" s="2"/>
      <c r="FU4318" s="2"/>
      <c r="FV4318" s="2"/>
      <c r="FW4318" s="2"/>
      <c r="FX4318" s="2"/>
      <c r="FY4318" s="2"/>
      <c r="FZ4318" s="2"/>
      <c r="GA4318" s="2"/>
      <c r="GB4318" s="2"/>
      <c r="GC4318" s="2"/>
      <c r="GD4318" s="2"/>
      <c r="GE4318" s="2"/>
      <c r="GF4318" s="2"/>
      <c r="GG4318" s="2"/>
      <c r="GH4318" s="2"/>
      <c r="GI4318" s="2"/>
      <c r="GJ4318" s="2"/>
      <c r="GK4318" s="2"/>
      <c r="GL4318" s="2"/>
      <c r="GM4318" s="2"/>
      <c r="GN4318" s="2"/>
      <c r="GO4318" s="2"/>
      <c r="GP4318" s="2"/>
      <c r="GQ4318" s="2"/>
      <c r="GR4318" s="2"/>
      <c r="GS4318" s="2"/>
      <c r="GT4318" s="2"/>
      <c r="GU4318" s="2"/>
      <c r="GV4318" s="2"/>
      <c r="GW4318" s="2"/>
      <c r="GX4318" s="2"/>
      <c r="GY4318" s="2"/>
      <c r="GZ4318" s="2"/>
      <c r="HA4318" s="2"/>
      <c r="HB4318" s="2"/>
      <c r="HC4318" s="2"/>
      <c r="HD4318" s="2"/>
      <c r="HE4318" s="2"/>
      <c r="HF4318" s="2"/>
      <c r="HG4318" s="2"/>
      <c r="HH4318" s="2"/>
      <c r="HI4318" s="2"/>
      <c r="HJ4318" s="2"/>
      <c r="HK4318" s="2"/>
      <c r="HL4318" s="2"/>
      <c r="HM4318" s="2"/>
      <c r="HN4318" s="2"/>
      <c r="HO4318" s="2"/>
      <c r="HP4318" s="2"/>
      <c r="HQ4318" s="2"/>
      <c r="HR4318" s="2"/>
      <c r="HS4318" s="2"/>
      <c r="HT4318" s="2"/>
      <c r="HU4318" s="2"/>
      <c r="HV4318" s="2"/>
      <c r="HW4318" s="2"/>
      <c r="HX4318" s="2"/>
      <c r="HY4318" s="2"/>
      <c r="HZ4318" s="2"/>
      <c r="IA4318" s="2"/>
      <c r="IB4318" s="2"/>
      <c r="IC4318" s="2"/>
      <c r="ID4318" s="2"/>
      <c r="IE4318" s="2"/>
      <c r="IF4318" s="2"/>
      <c r="IG4318" s="2"/>
      <c r="IH4318" s="2"/>
      <c r="II4318" s="2"/>
      <c r="IJ4318" s="2"/>
      <c r="IK4318" s="2"/>
      <c r="IL4318" s="2"/>
      <c r="IM4318" s="2"/>
      <c r="IN4318" s="2"/>
      <c r="IO4318" s="2"/>
      <c r="IP4318" s="2"/>
      <c r="IQ4318" s="2"/>
    </row>
    <row r="4320" spans="1:251" ht="18.75">
      <c r="A4320" s="1" t="s">
        <v>0</v>
      </c>
      <c r="AW4320" s="3"/>
      <c r="AX4320" s="4"/>
      <c r="AY4320" s="3"/>
    </row>
    <row r="4322" spans="1:113" ht="18.75">
      <c r="B4322" s="101" t="s">
        <v>8</v>
      </c>
      <c r="C4322" s="102"/>
      <c r="D4322" s="102"/>
      <c r="E4322" s="102"/>
      <c r="F4322" s="102"/>
      <c r="G4322" s="102"/>
      <c r="H4322" s="102"/>
      <c r="I4322" s="102"/>
      <c r="J4322" s="102"/>
      <c r="K4322" s="102"/>
      <c r="L4322" s="102"/>
      <c r="M4322" s="102"/>
      <c r="N4322" s="102"/>
      <c r="O4322" s="102"/>
      <c r="P4322" s="102"/>
      <c r="Q4322" s="102"/>
      <c r="R4322" s="102"/>
      <c r="S4322" s="102"/>
      <c r="T4322" s="102"/>
      <c r="U4322" s="102"/>
      <c r="V4322" s="102"/>
      <c r="W4322" s="102"/>
      <c r="X4322" s="102"/>
      <c r="Y4322" s="102"/>
      <c r="Z4322" s="102"/>
      <c r="AA4322" s="102"/>
      <c r="AB4322" s="102"/>
      <c r="AC4322" s="102"/>
      <c r="AD4322" s="102"/>
      <c r="AE4322" s="102"/>
      <c r="AF4322" s="102"/>
      <c r="AG4322" s="102"/>
      <c r="AH4322" s="102"/>
      <c r="AI4322" s="102"/>
      <c r="AJ4322" s="102"/>
      <c r="AK4322" s="102"/>
      <c r="AL4322" s="102"/>
      <c r="AM4322" s="102"/>
      <c r="AN4322" s="102"/>
      <c r="AO4322" s="102"/>
      <c r="AP4322" s="102"/>
      <c r="AQ4322" s="102"/>
      <c r="AR4322" s="102"/>
      <c r="AS4322" s="102"/>
      <c r="AT4322" s="102"/>
      <c r="AU4322" s="102"/>
      <c r="AV4322" s="102"/>
      <c r="AW4322" s="102"/>
      <c r="AX4322" s="102"/>
    </row>
    <row r="4323" spans="1:113">
      <c r="Z4323" s="5"/>
      <c r="AD4323" s="5"/>
      <c r="AE4323" s="5"/>
      <c r="AF4323" s="5"/>
      <c r="AG4323" s="5"/>
      <c r="AH4323" s="5"/>
      <c r="AI4323" s="5"/>
      <c r="AO4323" s="5"/>
    </row>
    <row r="4324" spans="1:113" ht="13.5" thickBot="1">
      <c r="Z4324" s="5"/>
      <c r="AD4324" s="5"/>
      <c r="AE4324" s="5"/>
      <c r="AF4324" s="5"/>
      <c r="AG4324" s="5"/>
      <c r="AH4324" s="5"/>
      <c r="AI4324" s="5"/>
      <c r="AO4324" s="5"/>
      <c r="DI4324" s="6"/>
    </row>
    <row r="4325" spans="1:113" ht="24.75" customHeight="1" thickBot="1">
      <c r="B4325" s="103" t="s">
        <v>1</v>
      </c>
      <c r="C4325" s="104"/>
      <c r="D4325" s="104"/>
      <c r="E4325" s="104"/>
      <c r="F4325" s="104"/>
      <c r="G4325" s="104"/>
      <c r="H4325" s="105" t="s">
        <v>405</v>
      </c>
      <c r="I4325" s="106"/>
      <c r="J4325" s="106"/>
      <c r="K4325" s="106"/>
      <c r="L4325" s="106"/>
      <c r="M4325" s="106"/>
      <c r="N4325" s="106"/>
      <c r="O4325" s="106"/>
      <c r="P4325" s="106"/>
      <c r="Q4325" s="106"/>
      <c r="R4325" s="106"/>
      <c r="S4325" s="106"/>
      <c r="T4325" s="106"/>
      <c r="U4325" s="106"/>
      <c r="V4325" s="106"/>
      <c r="W4325" s="106"/>
      <c r="X4325" s="106"/>
      <c r="Y4325" s="106"/>
      <c r="Z4325" s="106"/>
      <c r="AA4325" s="106"/>
      <c r="AB4325" s="106"/>
      <c r="AC4325" s="106"/>
      <c r="AD4325" s="106"/>
      <c r="AE4325" s="106"/>
      <c r="AF4325" s="106"/>
      <c r="AG4325" s="106"/>
      <c r="AH4325" s="106"/>
      <c r="AI4325" s="106"/>
      <c r="AJ4325" s="106"/>
      <c r="AK4325" s="106"/>
      <c r="AL4325" s="106"/>
      <c r="AM4325" s="106"/>
      <c r="AN4325" s="106"/>
      <c r="AO4325" s="106"/>
      <c r="AP4325" s="106"/>
      <c r="AQ4325" s="106"/>
      <c r="AR4325" s="106"/>
      <c r="AS4325" s="106"/>
      <c r="AT4325" s="106"/>
      <c r="AU4325" s="106"/>
      <c r="AV4325" s="106"/>
      <c r="AW4325" s="106"/>
      <c r="AX4325" s="107"/>
      <c r="DI4325" s="6"/>
    </row>
    <row r="4326" spans="1:113" ht="14.25">
      <c r="B4326" s="7"/>
      <c r="C4326" s="7"/>
      <c r="D4326" s="7"/>
      <c r="E4326" s="7"/>
      <c r="F4326" s="7"/>
      <c r="G4326" s="7"/>
      <c r="H4326" s="8"/>
      <c r="I4326" s="8"/>
      <c r="J4326" s="8"/>
      <c r="K4326" s="8"/>
      <c r="L4326" s="9"/>
      <c r="M4326" s="9"/>
      <c r="N4326" s="9"/>
      <c r="O4326" s="9"/>
      <c r="P4326" s="8"/>
      <c r="Q4326" s="8"/>
      <c r="R4326" s="8"/>
      <c r="S4326" s="8"/>
      <c r="T4326" s="8"/>
      <c r="U4326" s="8"/>
      <c r="V4326" s="10"/>
      <c r="W4326" s="10"/>
      <c r="X4326" s="10"/>
      <c r="Y4326" s="10"/>
      <c r="Z4326" s="10"/>
      <c r="AA4326" s="10"/>
      <c r="AB4326" s="10"/>
      <c r="AC4326" s="10"/>
      <c r="AD4326" s="10"/>
      <c r="AE4326" s="10"/>
      <c r="AF4326" s="10"/>
      <c r="AG4326" s="10"/>
      <c r="AH4326" s="10"/>
      <c r="AI4326" s="10"/>
      <c r="AJ4326" s="10"/>
      <c r="AK4326" s="10"/>
      <c r="AL4326" s="10"/>
      <c r="AM4326" s="10"/>
      <c r="AN4326" s="10"/>
      <c r="AO4326" s="10"/>
      <c r="AP4326" s="10"/>
      <c r="AQ4326" s="10"/>
      <c r="AR4326" s="10"/>
      <c r="AS4326" s="10"/>
      <c r="AT4326" s="10"/>
      <c r="AU4326" s="10"/>
      <c r="AV4326" s="10"/>
      <c r="AW4326" s="10"/>
      <c r="AX4326" s="10"/>
      <c r="DI4326" s="6"/>
    </row>
    <row r="4327" spans="1:113" ht="15" thickBot="1">
      <c r="A4327" s="11"/>
      <c r="B4327" s="10" t="s">
        <v>2</v>
      </c>
      <c r="C4327" s="8"/>
      <c r="D4327" s="8"/>
      <c r="E4327" s="8"/>
      <c r="F4327" s="8"/>
      <c r="G4327" s="8"/>
      <c r="H4327" s="8"/>
      <c r="I4327" s="8"/>
      <c r="J4327" s="8"/>
      <c r="K4327" s="8"/>
      <c r="L4327" s="9"/>
      <c r="M4327" s="9"/>
      <c r="N4327" s="9"/>
      <c r="O4327" s="9"/>
      <c r="P4327" s="8"/>
      <c r="Q4327" s="8"/>
      <c r="R4327" s="8"/>
      <c r="S4327" s="8"/>
      <c r="T4327" s="8"/>
      <c r="U4327" s="8"/>
      <c r="V4327" s="10"/>
      <c r="W4327" s="10"/>
      <c r="X4327" s="10"/>
      <c r="Y4327" s="10"/>
      <c r="Z4327" s="10"/>
      <c r="AA4327" s="10"/>
      <c r="AB4327" s="10"/>
      <c r="AC4327" s="10"/>
      <c r="AD4327" s="10"/>
      <c r="AE4327" s="10"/>
      <c r="AF4327" s="10"/>
      <c r="AG4327" s="10"/>
      <c r="AH4327" s="10"/>
      <c r="AI4327" s="10"/>
      <c r="AJ4327" s="10"/>
      <c r="AK4327" s="10"/>
      <c r="AL4327" s="10"/>
      <c r="AM4327" s="10"/>
      <c r="AN4327" s="10"/>
      <c r="AO4327" s="10"/>
      <c r="AP4327" s="10"/>
      <c r="AQ4327" s="10"/>
      <c r="AR4327" s="10"/>
      <c r="AS4327" s="10"/>
      <c r="AT4327" s="10"/>
      <c r="AU4327" s="10"/>
      <c r="AV4327" s="10"/>
      <c r="AW4327" s="10"/>
      <c r="AX4327" s="10"/>
      <c r="DI4327" s="6"/>
    </row>
    <row r="4328" spans="1:113" ht="14.25">
      <c r="A4328" s="8"/>
      <c r="B4328" s="12"/>
      <c r="C4328" s="7"/>
      <c r="D4328" s="7"/>
      <c r="E4328" s="7"/>
      <c r="F4328" s="7"/>
      <c r="G4328" s="7"/>
      <c r="H4328" s="7"/>
      <c r="I4328" s="7"/>
      <c r="J4328" s="7"/>
      <c r="K4328" s="7"/>
      <c r="L4328" s="13"/>
      <c r="M4328" s="13"/>
      <c r="N4328" s="13"/>
      <c r="O4328" s="13"/>
      <c r="P4328" s="7"/>
      <c r="Q4328" s="7"/>
      <c r="R4328" s="7"/>
      <c r="S4328" s="7"/>
      <c r="T4328" s="7"/>
      <c r="U4328" s="7"/>
      <c r="V4328" s="14"/>
      <c r="W4328" s="14"/>
      <c r="X4328" s="14"/>
      <c r="Y4328" s="14"/>
      <c r="Z4328" s="14"/>
      <c r="AA4328" s="14"/>
      <c r="AB4328" s="14"/>
      <c r="AC4328" s="14"/>
      <c r="AD4328" s="14"/>
      <c r="AE4328" s="14"/>
      <c r="AF4328" s="14"/>
      <c r="AG4328" s="14"/>
      <c r="AH4328" s="14"/>
      <c r="AI4328" s="14"/>
      <c r="AJ4328" s="14"/>
      <c r="AK4328" s="14"/>
      <c r="AL4328" s="14"/>
      <c r="AM4328" s="14"/>
      <c r="AN4328" s="14"/>
      <c r="AO4328" s="14"/>
      <c r="AP4328" s="14"/>
      <c r="AQ4328" s="14"/>
      <c r="AR4328" s="14"/>
      <c r="AS4328" s="14"/>
      <c r="AT4328" s="14"/>
      <c r="AU4328" s="14"/>
      <c r="AV4328" s="14"/>
      <c r="AW4328" s="14"/>
      <c r="AX4328" s="15"/>
    </row>
    <row r="4329" spans="1:113" ht="12" customHeight="1">
      <c r="A4329" s="8"/>
      <c r="B4329" s="108" t="s">
        <v>406</v>
      </c>
      <c r="C4329" s="109"/>
      <c r="D4329" s="109"/>
      <c r="E4329" s="109"/>
      <c r="F4329" s="109"/>
      <c r="G4329" s="109"/>
      <c r="H4329" s="109"/>
      <c r="I4329" s="109"/>
      <c r="J4329" s="109"/>
      <c r="K4329" s="109"/>
      <c r="L4329" s="109"/>
      <c r="M4329" s="109"/>
      <c r="N4329" s="109"/>
      <c r="O4329" s="109"/>
      <c r="P4329" s="109"/>
      <c r="Q4329" s="109"/>
      <c r="R4329" s="109"/>
      <c r="S4329" s="109"/>
      <c r="T4329" s="109"/>
      <c r="U4329" s="109"/>
      <c r="V4329" s="109"/>
      <c r="W4329" s="109"/>
      <c r="X4329" s="109"/>
      <c r="Y4329" s="109"/>
      <c r="Z4329" s="109"/>
      <c r="AA4329" s="109"/>
      <c r="AB4329" s="109"/>
      <c r="AC4329" s="109"/>
      <c r="AD4329" s="109"/>
      <c r="AE4329" s="109"/>
      <c r="AF4329" s="109"/>
      <c r="AG4329" s="109"/>
      <c r="AH4329" s="109"/>
      <c r="AI4329" s="109"/>
      <c r="AJ4329" s="109"/>
      <c r="AK4329" s="109"/>
      <c r="AL4329" s="109"/>
      <c r="AM4329" s="109"/>
      <c r="AN4329" s="109"/>
      <c r="AO4329" s="109"/>
      <c r="AP4329" s="109"/>
      <c r="AQ4329" s="109"/>
      <c r="AR4329" s="109"/>
      <c r="AS4329" s="109"/>
      <c r="AT4329" s="109"/>
      <c r="AU4329" s="109"/>
      <c r="AV4329" s="109"/>
      <c r="AW4329" s="109"/>
      <c r="AX4329" s="110"/>
    </row>
    <row r="4330" spans="1:113" ht="12" customHeight="1">
      <c r="A4330" s="8"/>
      <c r="B4330" s="108"/>
      <c r="C4330" s="109"/>
      <c r="D4330" s="109"/>
      <c r="E4330" s="109"/>
      <c r="F4330" s="109"/>
      <c r="G4330" s="109"/>
      <c r="H4330" s="109"/>
      <c r="I4330" s="109"/>
      <c r="J4330" s="109"/>
      <c r="K4330" s="109"/>
      <c r="L4330" s="109"/>
      <c r="M4330" s="109"/>
      <c r="N4330" s="109"/>
      <c r="O4330" s="109"/>
      <c r="P4330" s="109"/>
      <c r="Q4330" s="109"/>
      <c r="R4330" s="109"/>
      <c r="S4330" s="109"/>
      <c r="T4330" s="109"/>
      <c r="U4330" s="109"/>
      <c r="V4330" s="109"/>
      <c r="W4330" s="109"/>
      <c r="X4330" s="109"/>
      <c r="Y4330" s="109"/>
      <c r="Z4330" s="109"/>
      <c r="AA4330" s="109"/>
      <c r="AB4330" s="109"/>
      <c r="AC4330" s="109"/>
      <c r="AD4330" s="109"/>
      <c r="AE4330" s="109"/>
      <c r="AF4330" s="109"/>
      <c r="AG4330" s="109"/>
      <c r="AH4330" s="109"/>
      <c r="AI4330" s="109"/>
      <c r="AJ4330" s="109"/>
      <c r="AK4330" s="109"/>
      <c r="AL4330" s="109"/>
      <c r="AM4330" s="109"/>
      <c r="AN4330" s="109"/>
      <c r="AO4330" s="109"/>
      <c r="AP4330" s="109"/>
      <c r="AQ4330" s="109"/>
      <c r="AR4330" s="109"/>
      <c r="AS4330" s="109"/>
      <c r="AT4330" s="109"/>
      <c r="AU4330" s="109"/>
      <c r="AV4330" s="109"/>
      <c r="AW4330" s="109"/>
      <c r="AX4330" s="110"/>
      <c r="BC4330" s="16"/>
    </row>
    <row r="4331" spans="1:113" ht="12" customHeight="1">
      <c r="A4331" s="8"/>
      <c r="B4331" s="108"/>
      <c r="C4331" s="109"/>
      <c r="D4331" s="109"/>
      <c r="E4331" s="109"/>
      <c r="F4331" s="109"/>
      <c r="G4331" s="109"/>
      <c r="H4331" s="109"/>
      <c r="I4331" s="109"/>
      <c r="J4331" s="109"/>
      <c r="K4331" s="109"/>
      <c r="L4331" s="109"/>
      <c r="M4331" s="109"/>
      <c r="N4331" s="109"/>
      <c r="O4331" s="109"/>
      <c r="P4331" s="109"/>
      <c r="Q4331" s="109"/>
      <c r="R4331" s="109"/>
      <c r="S4331" s="109"/>
      <c r="T4331" s="109"/>
      <c r="U4331" s="109"/>
      <c r="V4331" s="109"/>
      <c r="W4331" s="109"/>
      <c r="X4331" s="109"/>
      <c r="Y4331" s="109"/>
      <c r="Z4331" s="109"/>
      <c r="AA4331" s="109"/>
      <c r="AB4331" s="109"/>
      <c r="AC4331" s="109"/>
      <c r="AD4331" s="109"/>
      <c r="AE4331" s="109"/>
      <c r="AF4331" s="109"/>
      <c r="AG4331" s="109"/>
      <c r="AH4331" s="109"/>
      <c r="AI4331" s="109"/>
      <c r="AJ4331" s="109"/>
      <c r="AK4331" s="109"/>
      <c r="AL4331" s="109"/>
      <c r="AM4331" s="109"/>
      <c r="AN4331" s="109"/>
      <c r="AO4331" s="109"/>
      <c r="AP4331" s="109"/>
      <c r="AQ4331" s="109"/>
      <c r="AR4331" s="109"/>
      <c r="AS4331" s="109"/>
      <c r="AT4331" s="109"/>
      <c r="AU4331" s="109"/>
      <c r="AV4331" s="109"/>
      <c r="AW4331" s="109"/>
      <c r="AX4331" s="110"/>
    </row>
    <row r="4332" spans="1:113" ht="12" customHeight="1">
      <c r="A4332" s="8"/>
      <c r="B4332" s="108"/>
      <c r="C4332" s="109"/>
      <c r="D4332" s="109"/>
      <c r="E4332" s="109"/>
      <c r="F4332" s="109"/>
      <c r="G4332" s="109"/>
      <c r="H4332" s="109"/>
      <c r="I4332" s="109"/>
      <c r="J4332" s="109"/>
      <c r="K4332" s="109"/>
      <c r="L4332" s="109"/>
      <c r="M4332" s="109"/>
      <c r="N4332" s="109"/>
      <c r="O4332" s="109"/>
      <c r="P4332" s="109"/>
      <c r="Q4332" s="109"/>
      <c r="R4332" s="109"/>
      <c r="S4332" s="109"/>
      <c r="T4332" s="109"/>
      <c r="U4332" s="109"/>
      <c r="V4332" s="109"/>
      <c r="W4332" s="109"/>
      <c r="X4332" s="109"/>
      <c r="Y4332" s="109"/>
      <c r="Z4332" s="109"/>
      <c r="AA4332" s="109"/>
      <c r="AB4332" s="109"/>
      <c r="AC4332" s="109"/>
      <c r="AD4332" s="109"/>
      <c r="AE4332" s="109"/>
      <c r="AF4332" s="109"/>
      <c r="AG4332" s="109"/>
      <c r="AH4332" s="109"/>
      <c r="AI4332" s="109"/>
      <c r="AJ4332" s="109"/>
      <c r="AK4332" s="109"/>
      <c r="AL4332" s="109"/>
      <c r="AM4332" s="109"/>
      <c r="AN4332" s="109"/>
      <c r="AO4332" s="109"/>
      <c r="AP4332" s="109"/>
      <c r="AQ4332" s="109"/>
      <c r="AR4332" s="109"/>
      <c r="AS4332" s="109"/>
      <c r="AT4332" s="109"/>
      <c r="AU4332" s="109"/>
      <c r="AV4332" s="109"/>
      <c r="AW4332" s="109"/>
      <c r="AX4332" s="110"/>
    </row>
    <row r="4333" spans="1:113" ht="12" customHeight="1">
      <c r="A4333" s="8"/>
      <c r="B4333" s="108"/>
      <c r="C4333" s="109"/>
      <c r="D4333" s="109"/>
      <c r="E4333" s="109"/>
      <c r="F4333" s="109"/>
      <c r="G4333" s="109"/>
      <c r="H4333" s="109"/>
      <c r="I4333" s="109"/>
      <c r="J4333" s="109"/>
      <c r="K4333" s="109"/>
      <c r="L4333" s="109"/>
      <c r="M4333" s="109"/>
      <c r="N4333" s="109"/>
      <c r="O4333" s="109"/>
      <c r="P4333" s="109"/>
      <c r="Q4333" s="109"/>
      <c r="R4333" s="109"/>
      <c r="S4333" s="109"/>
      <c r="T4333" s="109"/>
      <c r="U4333" s="109"/>
      <c r="V4333" s="109"/>
      <c r="W4333" s="109"/>
      <c r="X4333" s="109"/>
      <c r="Y4333" s="109"/>
      <c r="Z4333" s="109"/>
      <c r="AA4333" s="109"/>
      <c r="AB4333" s="109"/>
      <c r="AC4333" s="109"/>
      <c r="AD4333" s="109"/>
      <c r="AE4333" s="109"/>
      <c r="AF4333" s="109"/>
      <c r="AG4333" s="109"/>
      <c r="AH4333" s="109"/>
      <c r="AI4333" s="109"/>
      <c r="AJ4333" s="109"/>
      <c r="AK4333" s="109"/>
      <c r="AL4333" s="109"/>
      <c r="AM4333" s="109"/>
      <c r="AN4333" s="109"/>
      <c r="AO4333" s="109"/>
      <c r="AP4333" s="109"/>
      <c r="AQ4333" s="109"/>
      <c r="AR4333" s="109"/>
      <c r="AS4333" s="109"/>
      <c r="AT4333" s="109"/>
      <c r="AU4333" s="109"/>
      <c r="AV4333" s="109"/>
      <c r="AW4333" s="109"/>
      <c r="AX4333" s="110"/>
    </row>
    <row r="4334" spans="1:113" ht="15" thickBot="1">
      <c r="A4334" s="17"/>
      <c r="B4334" s="18"/>
      <c r="C4334" s="19"/>
      <c r="D4334" s="19"/>
      <c r="E4334" s="19"/>
      <c r="F4334" s="19"/>
      <c r="G4334" s="19"/>
      <c r="H4334" s="19"/>
      <c r="I4334" s="19"/>
      <c r="J4334" s="19"/>
      <c r="K4334" s="19"/>
      <c r="L4334" s="19"/>
      <c r="M4334" s="19"/>
      <c r="N4334" s="19"/>
      <c r="O4334" s="19"/>
      <c r="P4334" s="19"/>
      <c r="Q4334" s="19"/>
      <c r="R4334" s="19"/>
      <c r="S4334" s="19"/>
      <c r="T4334" s="19"/>
      <c r="U4334" s="19"/>
      <c r="V4334" s="19"/>
      <c r="W4334" s="19"/>
      <c r="X4334" s="19"/>
      <c r="Y4334" s="19"/>
      <c r="Z4334" s="19"/>
      <c r="AA4334" s="19"/>
      <c r="AB4334" s="19"/>
      <c r="AC4334" s="19"/>
      <c r="AD4334" s="19"/>
      <c r="AE4334" s="19"/>
      <c r="AF4334" s="19"/>
      <c r="AG4334" s="19"/>
      <c r="AH4334" s="19"/>
      <c r="AI4334" s="19"/>
      <c r="AJ4334" s="19"/>
      <c r="AK4334" s="19"/>
      <c r="AL4334" s="19"/>
      <c r="AM4334" s="19"/>
      <c r="AN4334" s="19"/>
      <c r="AO4334" s="19"/>
      <c r="AP4334" s="19"/>
      <c r="AQ4334" s="19"/>
      <c r="AR4334" s="19"/>
      <c r="AS4334" s="19"/>
      <c r="AT4334" s="19"/>
      <c r="AU4334" s="19"/>
      <c r="AV4334" s="19"/>
      <c r="AW4334" s="19"/>
      <c r="AX4334" s="20"/>
    </row>
    <row r="4335" spans="1:113">
      <c r="B4335" s="21"/>
    </row>
    <row r="4336" spans="1:113" ht="15" thickBot="1">
      <c r="A4336" s="11"/>
      <c r="B4336" s="10" t="s">
        <v>3</v>
      </c>
      <c r="C4336" s="8"/>
      <c r="D4336" s="8"/>
      <c r="E4336" s="8"/>
      <c r="F4336" s="8"/>
      <c r="G4336" s="8"/>
      <c r="H4336" s="8"/>
      <c r="I4336" s="8"/>
      <c r="J4336" s="8"/>
      <c r="K4336" s="8"/>
      <c r="L4336" s="9"/>
      <c r="M4336" s="9"/>
      <c r="N4336" s="9"/>
      <c r="O4336" s="9"/>
      <c r="P4336" s="8"/>
      <c r="Q4336" s="8"/>
      <c r="R4336" s="8"/>
      <c r="S4336" s="8"/>
      <c r="T4336" s="8"/>
      <c r="U4336" s="8"/>
      <c r="V4336" s="10"/>
      <c r="W4336" s="10"/>
      <c r="X4336" s="10"/>
      <c r="Y4336" s="10"/>
      <c r="Z4336" s="10"/>
      <c r="AA4336" s="10"/>
      <c r="AB4336" s="10"/>
      <c r="AC4336" s="10"/>
      <c r="AD4336" s="10"/>
      <c r="AE4336" s="10"/>
      <c r="AF4336" s="10"/>
      <c r="AG4336" s="10"/>
      <c r="AH4336" s="10"/>
      <c r="AI4336" s="10"/>
      <c r="AJ4336" s="10"/>
      <c r="AK4336" s="10"/>
      <c r="AL4336" s="10"/>
      <c r="AM4336" s="10"/>
      <c r="AN4336" s="10"/>
      <c r="AO4336" s="10"/>
      <c r="AP4336" s="10"/>
      <c r="AQ4336" s="10"/>
      <c r="AR4336" s="10"/>
      <c r="AS4336" s="10"/>
      <c r="AT4336" s="10"/>
      <c r="AU4336" s="10"/>
      <c r="AV4336" s="10"/>
      <c r="AW4336" s="10"/>
      <c r="AX4336" s="10"/>
      <c r="DI4336" s="6"/>
    </row>
    <row r="4337" spans="1:251" ht="14.25">
      <c r="A4337" s="8"/>
      <c r="B4337" s="12"/>
      <c r="C4337" s="7"/>
      <c r="D4337" s="7"/>
      <c r="E4337" s="7"/>
      <c r="F4337" s="7"/>
      <c r="G4337" s="7"/>
      <c r="H4337" s="7"/>
      <c r="I4337" s="7"/>
      <c r="J4337" s="7"/>
      <c r="K4337" s="7"/>
      <c r="L4337" s="13"/>
      <c r="M4337" s="13"/>
      <c r="N4337" s="13"/>
      <c r="O4337" s="13"/>
      <c r="P4337" s="7"/>
      <c r="Q4337" s="7"/>
      <c r="R4337" s="7"/>
      <c r="S4337" s="7"/>
      <c r="T4337" s="7"/>
      <c r="U4337" s="7"/>
      <c r="V4337" s="14"/>
      <c r="W4337" s="14"/>
      <c r="X4337" s="14"/>
      <c r="Y4337" s="14"/>
      <c r="Z4337" s="14"/>
      <c r="AA4337" s="14"/>
      <c r="AB4337" s="14"/>
      <c r="AC4337" s="14"/>
      <c r="AD4337" s="14"/>
      <c r="AE4337" s="14"/>
      <c r="AF4337" s="14"/>
      <c r="AG4337" s="14"/>
      <c r="AH4337" s="14"/>
      <c r="AI4337" s="14"/>
      <c r="AJ4337" s="14"/>
      <c r="AK4337" s="14"/>
      <c r="AL4337" s="14"/>
      <c r="AM4337" s="14"/>
      <c r="AN4337" s="14"/>
      <c r="AO4337" s="14"/>
      <c r="AP4337" s="14"/>
      <c r="AQ4337" s="14"/>
      <c r="AR4337" s="14"/>
      <c r="AS4337" s="14"/>
      <c r="AT4337" s="14"/>
      <c r="AU4337" s="14"/>
      <c r="AV4337" s="14"/>
      <c r="AW4337" s="14"/>
      <c r="AX4337" s="15"/>
    </row>
    <row r="4338" spans="1:251" ht="12" customHeight="1">
      <c r="A4338" s="8"/>
      <c r="B4338" s="108" t="s">
        <v>407</v>
      </c>
      <c r="C4338" s="109"/>
      <c r="D4338" s="109"/>
      <c r="E4338" s="109"/>
      <c r="F4338" s="109"/>
      <c r="G4338" s="109"/>
      <c r="H4338" s="109"/>
      <c r="I4338" s="109"/>
      <c r="J4338" s="109"/>
      <c r="K4338" s="109"/>
      <c r="L4338" s="109"/>
      <c r="M4338" s="109"/>
      <c r="N4338" s="109"/>
      <c r="O4338" s="109"/>
      <c r="P4338" s="109"/>
      <c r="Q4338" s="109"/>
      <c r="R4338" s="109"/>
      <c r="S4338" s="109"/>
      <c r="T4338" s="109"/>
      <c r="U4338" s="109"/>
      <c r="V4338" s="109"/>
      <c r="W4338" s="109"/>
      <c r="X4338" s="109"/>
      <c r="Y4338" s="109"/>
      <c r="Z4338" s="109"/>
      <c r="AA4338" s="109"/>
      <c r="AB4338" s="109"/>
      <c r="AC4338" s="109"/>
      <c r="AD4338" s="109"/>
      <c r="AE4338" s="109"/>
      <c r="AF4338" s="109"/>
      <c r="AG4338" s="109"/>
      <c r="AH4338" s="109"/>
      <c r="AI4338" s="109"/>
      <c r="AJ4338" s="109"/>
      <c r="AK4338" s="109"/>
      <c r="AL4338" s="109"/>
      <c r="AM4338" s="109"/>
      <c r="AN4338" s="109"/>
      <c r="AO4338" s="109"/>
      <c r="AP4338" s="109"/>
      <c r="AQ4338" s="109"/>
      <c r="AR4338" s="109"/>
      <c r="AS4338" s="109"/>
      <c r="AT4338" s="109"/>
      <c r="AU4338" s="109"/>
      <c r="AV4338" s="109"/>
      <c r="AW4338" s="109"/>
      <c r="AX4338" s="110"/>
    </row>
    <row r="4339" spans="1:251" ht="12" customHeight="1">
      <c r="A4339" s="8"/>
      <c r="B4339" s="108"/>
      <c r="C4339" s="109"/>
      <c r="D4339" s="109"/>
      <c r="E4339" s="109"/>
      <c r="F4339" s="109"/>
      <c r="G4339" s="109"/>
      <c r="H4339" s="109"/>
      <c r="I4339" s="109"/>
      <c r="J4339" s="109"/>
      <c r="K4339" s="109"/>
      <c r="L4339" s="109"/>
      <c r="M4339" s="109"/>
      <c r="N4339" s="109"/>
      <c r="O4339" s="109"/>
      <c r="P4339" s="109"/>
      <c r="Q4339" s="109"/>
      <c r="R4339" s="109"/>
      <c r="S4339" s="109"/>
      <c r="T4339" s="109"/>
      <c r="U4339" s="109"/>
      <c r="V4339" s="109"/>
      <c r="W4339" s="109"/>
      <c r="X4339" s="109"/>
      <c r="Y4339" s="109"/>
      <c r="Z4339" s="109"/>
      <c r="AA4339" s="109"/>
      <c r="AB4339" s="109"/>
      <c r="AC4339" s="109"/>
      <c r="AD4339" s="109"/>
      <c r="AE4339" s="109"/>
      <c r="AF4339" s="109"/>
      <c r="AG4339" s="109"/>
      <c r="AH4339" s="109"/>
      <c r="AI4339" s="109"/>
      <c r="AJ4339" s="109"/>
      <c r="AK4339" s="109"/>
      <c r="AL4339" s="109"/>
      <c r="AM4339" s="109"/>
      <c r="AN4339" s="109"/>
      <c r="AO4339" s="109"/>
      <c r="AP4339" s="109"/>
      <c r="AQ4339" s="109"/>
      <c r="AR4339" s="109"/>
      <c r="AS4339" s="109"/>
      <c r="AT4339" s="109"/>
      <c r="AU4339" s="109"/>
      <c r="AV4339" s="109"/>
      <c r="AW4339" s="109"/>
      <c r="AX4339" s="110"/>
    </row>
    <row r="4340" spans="1:251" ht="12" customHeight="1">
      <c r="A4340" s="8"/>
      <c r="B4340" s="108"/>
      <c r="C4340" s="109"/>
      <c r="D4340" s="109"/>
      <c r="E4340" s="109"/>
      <c r="F4340" s="109"/>
      <c r="G4340" s="109"/>
      <c r="H4340" s="109"/>
      <c r="I4340" s="109"/>
      <c r="J4340" s="109"/>
      <c r="K4340" s="109"/>
      <c r="L4340" s="109"/>
      <c r="M4340" s="109"/>
      <c r="N4340" s="109"/>
      <c r="O4340" s="109"/>
      <c r="P4340" s="109"/>
      <c r="Q4340" s="109"/>
      <c r="R4340" s="109"/>
      <c r="S4340" s="109"/>
      <c r="T4340" s="109"/>
      <c r="U4340" s="109"/>
      <c r="V4340" s="109"/>
      <c r="W4340" s="109"/>
      <c r="X4340" s="109"/>
      <c r="Y4340" s="109"/>
      <c r="Z4340" s="109"/>
      <c r="AA4340" s="109"/>
      <c r="AB4340" s="109"/>
      <c r="AC4340" s="109"/>
      <c r="AD4340" s="109"/>
      <c r="AE4340" s="109"/>
      <c r="AF4340" s="109"/>
      <c r="AG4340" s="109"/>
      <c r="AH4340" s="109"/>
      <c r="AI4340" s="109"/>
      <c r="AJ4340" s="109"/>
      <c r="AK4340" s="109"/>
      <c r="AL4340" s="109"/>
      <c r="AM4340" s="109"/>
      <c r="AN4340" s="109"/>
      <c r="AO4340" s="109"/>
      <c r="AP4340" s="109"/>
      <c r="AQ4340" s="109"/>
      <c r="AR4340" s="109"/>
      <c r="AS4340" s="109"/>
      <c r="AT4340" s="109"/>
      <c r="AU4340" s="109"/>
      <c r="AV4340" s="109"/>
      <c r="AW4340" s="109"/>
      <c r="AX4340" s="110"/>
    </row>
    <row r="4341" spans="1:251" ht="12" customHeight="1">
      <c r="A4341" s="8"/>
      <c r="B4341" s="108"/>
      <c r="C4341" s="109"/>
      <c r="D4341" s="109"/>
      <c r="E4341" s="109"/>
      <c r="F4341" s="109"/>
      <c r="G4341" s="109"/>
      <c r="H4341" s="109"/>
      <c r="I4341" s="109"/>
      <c r="J4341" s="109"/>
      <c r="K4341" s="109"/>
      <c r="L4341" s="109"/>
      <c r="M4341" s="109"/>
      <c r="N4341" s="109"/>
      <c r="O4341" s="109"/>
      <c r="P4341" s="109"/>
      <c r="Q4341" s="109"/>
      <c r="R4341" s="109"/>
      <c r="S4341" s="109"/>
      <c r="T4341" s="109"/>
      <c r="U4341" s="109"/>
      <c r="V4341" s="109"/>
      <c r="W4341" s="109"/>
      <c r="X4341" s="109"/>
      <c r="Y4341" s="109"/>
      <c r="Z4341" s="109"/>
      <c r="AA4341" s="109"/>
      <c r="AB4341" s="109"/>
      <c r="AC4341" s="109"/>
      <c r="AD4341" s="109"/>
      <c r="AE4341" s="109"/>
      <c r="AF4341" s="109"/>
      <c r="AG4341" s="109"/>
      <c r="AH4341" s="109"/>
      <c r="AI4341" s="109"/>
      <c r="AJ4341" s="109"/>
      <c r="AK4341" s="109"/>
      <c r="AL4341" s="109"/>
      <c r="AM4341" s="109"/>
      <c r="AN4341" s="109"/>
      <c r="AO4341" s="109"/>
      <c r="AP4341" s="109"/>
      <c r="AQ4341" s="109"/>
      <c r="AR4341" s="109"/>
      <c r="AS4341" s="109"/>
      <c r="AT4341" s="109"/>
      <c r="AU4341" s="109"/>
      <c r="AV4341" s="109"/>
      <c r="AW4341" s="109"/>
      <c r="AX4341" s="110"/>
      <c r="BC4341" s="16"/>
    </row>
    <row r="4342" spans="1:251" ht="12" customHeight="1">
      <c r="A4342" s="8"/>
      <c r="B4342" s="108"/>
      <c r="C4342" s="109"/>
      <c r="D4342" s="109"/>
      <c r="E4342" s="109"/>
      <c r="F4342" s="109"/>
      <c r="G4342" s="109"/>
      <c r="H4342" s="109"/>
      <c r="I4342" s="109"/>
      <c r="J4342" s="109"/>
      <c r="K4342" s="109"/>
      <c r="L4342" s="109"/>
      <c r="M4342" s="109"/>
      <c r="N4342" s="109"/>
      <c r="O4342" s="109"/>
      <c r="P4342" s="109"/>
      <c r="Q4342" s="109"/>
      <c r="R4342" s="109"/>
      <c r="S4342" s="109"/>
      <c r="T4342" s="109"/>
      <c r="U4342" s="109"/>
      <c r="V4342" s="109"/>
      <c r="W4342" s="109"/>
      <c r="X4342" s="109"/>
      <c r="Y4342" s="109"/>
      <c r="Z4342" s="109"/>
      <c r="AA4342" s="109"/>
      <c r="AB4342" s="109"/>
      <c r="AC4342" s="109"/>
      <c r="AD4342" s="109"/>
      <c r="AE4342" s="109"/>
      <c r="AF4342" s="109"/>
      <c r="AG4342" s="109"/>
      <c r="AH4342" s="109"/>
      <c r="AI4342" s="109"/>
      <c r="AJ4342" s="109"/>
      <c r="AK4342" s="109"/>
      <c r="AL4342" s="109"/>
      <c r="AM4342" s="109"/>
      <c r="AN4342" s="109"/>
      <c r="AO4342" s="109"/>
      <c r="AP4342" s="109"/>
      <c r="AQ4342" s="109"/>
      <c r="AR4342" s="109"/>
      <c r="AS4342" s="109"/>
      <c r="AT4342" s="109"/>
      <c r="AU4342" s="109"/>
      <c r="AV4342" s="109"/>
      <c r="AW4342" s="109"/>
      <c r="AX4342" s="110"/>
    </row>
    <row r="4343" spans="1:251" ht="12" customHeight="1">
      <c r="A4343" s="8"/>
      <c r="B4343" s="108"/>
      <c r="C4343" s="109"/>
      <c r="D4343" s="109"/>
      <c r="E4343" s="109"/>
      <c r="F4343" s="109"/>
      <c r="G4343" s="109"/>
      <c r="H4343" s="109"/>
      <c r="I4343" s="109"/>
      <c r="J4343" s="109"/>
      <c r="K4343" s="109"/>
      <c r="L4343" s="109"/>
      <c r="M4343" s="109"/>
      <c r="N4343" s="109"/>
      <c r="O4343" s="109"/>
      <c r="P4343" s="109"/>
      <c r="Q4343" s="109"/>
      <c r="R4343" s="109"/>
      <c r="S4343" s="109"/>
      <c r="T4343" s="109"/>
      <c r="U4343" s="109"/>
      <c r="V4343" s="109"/>
      <c r="W4343" s="109"/>
      <c r="X4343" s="109"/>
      <c r="Y4343" s="109"/>
      <c r="Z4343" s="109"/>
      <c r="AA4343" s="109"/>
      <c r="AB4343" s="109"/>
      <c r="AC4343" s="109"/>
      <c r="AD4343" s="109"/>
      <c r="AE4343" s="109"/>
      <c r="AF4343" s="109"/>
      <c r="AG4343" s="109"/>
      <c r="AH4343" s="109"/>
      <c r="AI4343" s="109"/>
      <c r="AJ4343" s="109"/>
      <c r="AK4343" s="109"/>
      <c r="AL4343" s="109"/>
      <c r="AM4343" s="109"/>
      <c r="AN4343" s="109"/>
      <c r="AO4343" s="109"/>
      <c r="AP4343" s="109"/>
      <c r="AQ4343" s="109"/>
      <c r="AR4343" s="109"/>
      <c r="AS4343" s="109"/>
      <c r="AT4343" s="109"/>
      <c r="AU4343" s="109"/>
      <c r="AV4343" s="109"/>
      <c r="AW4343" s="109"/>
      <c r="AX4343" s="110"/>
    </row>
    <row r="4344" spans="1:251" ht="12" customHeight="1">
      <c r="A4344" s="8"/>
      <c r="B4344" s="108"/>
      <c r="C4344" s="109"/>
      <c r="D4344" s="109"/>
      <c r="E4344" s="109"/>
      <c r="F4344" s="109"/>
      <c r="G4344" s="109"/>
      <c r="H4344" s="109"/>
      <c r="I4344" s="109"/>
      <c r="J4344" s="109"/>
      <c r="K4344" s="109"/>
      <c r="L4344" s="109"/>
      <c r="M4344" s="109"/>
      <c r="N4344" s="109"/>
      <c r="O4344" s="109"/>
      <c r="P4344" s="109"/>
      <c r="Q4344" s="109"/>
      <c r="R4344" s="109"/>
      <c r="S4344" s="109"/>
      <c r="T4344" s="109"/>
      <c r="U4344" s="109"/>
      <c r="V4344" s="109"/>
      <c r="W4344" s="109"/>
      <c r="X4344" s="109"/>
      <c r="Y4344" s="109"/>
      <c r="Z4344" s="109"/>
      <c r="AA4344" s="109"/>
      <c r="AB4344" s="109"/>
      <c r="AC4344" s="109"/>
      <c r="AD4344" s="109"/>
      <c r="AE4344" s="109"/>
      <c r="AF4344" s="109"/>
      <c r="AG4344" s="109"/>
      <c r="AH4344" s="109"/>
      <c r="AI4344" s="109"/>
      <c r="AJ4344" s="109"/>
      <c r="AK4344" s="109"/>
      <c r="AL4344" s="109"/>
      <c r="AM4344" s="109"/>
      <c r="AN4344" s="109"/>
      <c r="AO4344" s="109"/>
      <c r="AP4344" s="109"/>
      <c r="AQ4344" s="109"/>
      <c r="AR4344" s="109"/>
      <c r="AS4344" s="109"/>
      <c r="AT4344" s="109"/>
      <c r="AU4344" s="109"/>
      <c r="AV4344" s="109"/>
      <c r="AW4344" s="109"/>
      <c r="AX4344" s="110"/>
    </row>
    <row r="4345" spans="1:251" ht="15" thickBot="1">
      <c r="A4345" s="17"/>
      <c r="B4345" s="18"/>
      <c r="C4345" s="19"/>
      <c r="D4345" s="19"/>
      <c r="E4345" s="19"/>
      <c r="F4345" s="19"/>
      <c r="G4345" s="19"/>
      <c r="H4345" s="19"/>
      <c r="I4345" s="19"/>
      <c r="J4345" s="19"/>
      <c r="K4345" s="19"/>
      <c r="L4345" s="19"/>
      <c r="M4345" s="19"/>
      <c r="N4345" s="19"/>
      <c r="O4345" s="19"/>
      <c r="P4345" s="19"/>
      <c r="Q4345" s="19"/>
      <c r="R4345" s="19"/>
      <c r="S4345" s="19"/>
      <c r="T4345" s="19"/>
      <c r="U4345" s="19"/>
      <c r="V4345" s="19"/>
      <c r="W4345" s="19"/>
      <c r="X4345" s="19"/>
      <c r="Y4345" s="19"/>
      <c r="Z4345" s="19"/>
      <c r="AA4345" s="19"/>
      <c r="AB4345" s="19"/>
      <c r="AC4345" s="19"/>
      <c r="AD4345" s="19"/>
      <c r="AE4345" s="19"/>
      <c r="AF4345" s="19"/>
      <c r="AG4345" s="19"/>
      <c r="AH4345" s="19"/>
      <c r="AI4345" s="19"/>
      <c r="AJ4345" s="19"/>
      <c r="AK4345" s="19"/>
      <c r="AL4345" s="19"/>
      <c r="AM4345" s="19"/>
      <c r="AN4345" s="19"/>
      <c r="AO4345" s="19"/>
      <c r="AP4345" s="19"/>
      <c r="AQ4345" s="19"/>
      <c r="AR4345" s="19"/>
      <c r="AS4345" s="19"/>
      <c r="AT4345" s="19"/>
      <c r="AU4345" s="19"/>
      <c r="AV4345" s="19"/>
      <c r="AW4345" s="19"/>
      <c r="AX4345" s="20"/>
    </row>
    <row r="4346" spans="1:251">
      <c r="B4346" s="21"/>
    </row>
    <row r="4347" spans="1:251" ht="14.25">
      <c r="B4347" s="10" t="s">
        <v>4</v>
      </c>
      <c r="C4347" s="8"/>
      <c r="D4347" s="8"/>
      <c r="E4347" s="8"/>
      <c r="F4347" s="8"/>
      <c r="G4347" s="8"/>
      <c r="H4347" s="8"/>
      <c r="I4347" s="8"/>
      <c r="J4347" s="8"/>
      <c r="K4347" s="8"/>
      <c r="L4347" s="9"/>
      <c r="M4347" s="9"/>
      <c r="N4347" s="9"/>
      <c r="O4347" s="9"/>
      <c r="P4347" s="8"/>
      <c r="Q4347" s="8"/>
      <c r="R4347" s="8"/>
      <c r="S4347" s="8"/>
      <c r="T4347" s="8"/>
      <c r="U4347" s="8"/>
      <c r="V4347" s="10"/>
      <c r="W4347" s="10"/>
      <c r="X4347" s="10"/>
      <c r="Y4347" s="10"/>
      <c r="Z4347" s="10"/>
      <c r="AA4347" s="10"/>
      <c r="AB4347" s="10"/>
      <c r="AC4347" s="10"/>
      <c r="AD4347" s="10"/>
      <c r="AE4347" s="10"/>
      <c r="AF4347" s="10"/>
      <c r="AG4347" s="10"/>
      <c r="AH4347" s="10"/>
      <c r="AI4347" s="10"/>
      <c r="AJ4347" s="10"/>
      <c r="AK4347" s="10"/>
      <c r="AL4347" s="10"/>
      <c r="AM4347" s="10"/>
      <c r="AN4347" s="10"/>
      <c r="AO4347" s="10"/>
      <c r="AP4347" s="10"/>
      <c r="AQ4347" s="10"/>
      <c r="AR4347" s="10"/>
      <c r="AS4347" s="10"/>
      <c r="AT4347" s="10"/>
      <c r="AU4347" s="10"/>
      <c r="AV4347" s="10"/>
      <c r="AW4347" s="10"/>
      <c r="AX4347" s="10"/>
    </row>
    <row r="4348" spans="1:251" ht="15" thickBot="1">
      <c r="B4348" s="8"/>
      <c r="C4348" s="8"/>
      <c r="D4348" s="8"/>
      <c r="E4348" s="8"/>
      <c r="F4348" s="8"/>
      <c r="G4348" s="8"/>
      <c r="H4348" s="8"/>
      <c r="I4348" s="8"/>
      <c r="J4348" s="8"/>
      <c r="K4348" s="8"/>
      <c r="L4348" s="9"/>
      <c r="M4348" s="9"/>
      <c r="N4348" s="9"/>
      <c r="O4348" s="9"/>
      <c r="P4348" s="8"/>
      <c r="Q4348" s="8"/>
      <c r="R4348" s="8"/>
      <c r="S4348" s="8"/>
      <c r="T4348" s="8"/>
      <c r="U4348" s="8"/>
      <c r="V4348" s="10"/>
      <c r="W4348" s="10"/>
      <c r="X4348" s="10"/>
      <c r="Y4348" s="10"/>
      <c r="Z4348" s="10"/>
      <c r="AA4348" s="10"/>
      <c r="AB4348" s="10"/>
      <c r="AC4348" s="10"/>
      <c r="AD4348" s="10"/>
      <c r="AE4348" s="10"/>
      <c r="AF4348" s="10"/>
      <c r="AG4348" s="10"/>
      <c r="AH4348" s="10"/>
      <c r="AI4348" s="10"/>
      <c r="AJ4348" s="10"/>
      <c r="AK4348" s="10"/>
      <c r="AL4348" s="10"/>
      <c r="AM4348" s="10"/>
      <c r="AN4348" s="10"/>
      <c r="AO4348" s="10"/>
      <c r="AP4348" s="10"/>
      <c r="AQ4348" s="10"/>
      <c r="AR4348" s="10"/>
      <c r="AS4348" s="10"/>
      <c r="AT4348" s="10"/>
      <c r="AU4348" s="10"/>
      <c r="AV4348" s="10"/>
      <c r="AW4348" s="10"/>
      <c r="AX4348" s="22" t="s">
        <v>5</v>
      </c>
    </row>
    <row r="4349" spans="1:251" s="16" customFormat="1" ht="13.5" customHeight="1">
      <c r="A4349" s="8"/>
      <c r="B4349" s="111" t="s">
        <v>6</v>
      </c>
      <c r="C4349" s="112"/>
      <c r="D4349" s="112"/>
      <c r="E4349" s="112"/>
      <c r="F4349" s="112"/>
      <c r="G4349" s="112"/>
      <c r="H4349" s="112"/>
      <c r="I4349" s="112"/>
      <c r="J4349" s="112"/>
      <c r="K4349" s="112"/>
      <c r="L4349" s="112"/>
      <c r="M4349" s="112"/>
      <c r="N4349" s="112"/>
      <c r="O4349" s="112"/>
      <c r="P4349" s="112"/>
      <c r="Q4349" s="112"/>
      <c r="R4349" s="112"/>
      <c r="S4349" s="112"/>
      <c r="T4349" s="112"/>
      <c r="U4349" s="112"/>
      <c r="V4349" s="112"/>
      <c r="W4349" s="112"/>
      <c r="X4349" s="112"/>
      <c r="Y4349" s="112"/>
      <c r="Z4349" s="113"/>
      <c r="AA4349" s="117" t="s">
        <v>9</v>
      </c>
      <c r="AB4349" s="112"/>
      <c r="AC4349" s="112"/>
      <c r="AD4349" s="112"/>
      <c r="AE4349" s="112"/>
      <c r="AF4349" s="112"/>
      <c r="AG4349" s="112"/>
      <c r="AH4349" s="112"/>
      <c r="AI4349" s="113"/>
      <c r="AJ4349" s="117" t="s">
        <v>10</v>
      </c>
      <c r="AK4349" s="112"/>
      <c r="AL4349" s="112"/>
      <c r="AM4349" s="112"/>
      <c r="AN4349" s="112"/>
      <c r="AO4349" s="112"/>
      <c r="AP4349" s="112"/>
      <c r="AQ4349" s="112"/>
      <c r="AR4349" s="113"/>
      <c r="AS4349" s="117" t="s">
        <v>7</v>
      </c>
      <c r="AT4349" s="112"/>
      <c r="AU4349" s="112"/>
      <c r="AV4349" s="112"/>
      <c r="AW4349" s="112"/>
      <c r="AX4349" s="119"/>
      <c r="AY4349" s="2"/>
      <c r="AZ4349" s="2"/>
      <c r="BA4349" s="2"/>
      <c r="BB4349" s="2"/>
      <c r="BC4349" s="2"/>
      <c r="BD4349" s="2"/>
      <c r="BE4349" s="2"/>
      <c r="BF4349" s="2"/>
      <c r="BG4349" s="2"/>
      <c r="BH4349" s="2"/>
      <c r="BI4349" s="2"/>
      <c r="BJ4349" s="2"/>
      <c r="BK4349" s="2"/>
      <c r="BL4349" s="2"/>
      <c r="BM4349" s="2"/>
      <c r="BN4349" s="2"/>
      <c r="BO4349" s="2"/>
      <c r="BP4349" s="2"/>
      <c r="BQ4349" s="2"/>
      <c r="BR4349" s="2"/>
      <c r="BS4349" s="2"/>
      <c r="BT4349" s="2"/>
      <c r="BU4349" s="2"/>
      <c r="BV4349" s="2"/>
      <c r="BW4349" s="2"/>
      <c r="BX4349" s="2"/>
      <c r="BY4349" s="2"/>
      <c r="BZ4349" s="2"/>
      <c r="CA4349" s="2"/>
      <c r="CB4349" s="2"/>
      <c r="CC4349" s="2"/>
      <c r="CD4349" s="2"/>
      <c r="CE4349" s="2"/>
      <c r="CF4349" s="2"/>
      <c r="CG4349" s="2"/>
      <c r="CH4349" s="2"/>
      <c r="CI4349" s="2"/>
      <c r="CJ4349" s="2"/>
      <c r="CK4349" s="2"/>
      <c r="CL4349" s="2"/>
      <c r="CM4349" s="2"/>
      <c r="CN4349" s="2"/>
      <c r="CO4349" s="2"/>
      <c r="CP4349" s="2"/>
      <c r="CQ4349" s="2"/>
      <c r="CR4349" s="2"/>
      <c r="CS4349" s="2"/>
      <c r="CT4349" s="2"/>
      <c r="CU4349" s="2"/>
      <c r="CV4349" s="2"/>
      <c r="CW4349" s="2"/>
      <c r="CX4349" s="2"/>
      <c r="CY4349" s="2"/>
      <c r="CZ4349" s="2"/>
      <c r="DA4349" s="2"/>
      <c r="DB4349" s="2"/>
      <c r="DC4349" s="2"/>
      <c r="DD4349" s="2"/>
      <c r="DE4349" s="2"/>
      <c r="DF4349" s="2"/>
      <c r="DG4349" s="2"/>
      <c r="DH4349" s="2"/>
      <c r="DI4349" s="2"/>
      <c r="DJ4349" s="2"/>
      <c r="DK4349" s="2"/>
      <c r="DL4349" s="2"/>
      <c r="DM4349" s="2"/>
      <c r="DN4349" s="2"/>
      <c r="DO4349" s="2"/>
      <c r="DP4349" s="2"/>
      <c r="DQ4349" s="2"/>
      <c r="DR4349" s="2"/>
      <c r="DS4349" s="2"/>
      <c r="DT4349" s="2"/>
      <c r="DU4349" s="2"/>
      <c r="DV4349" s="2"/>
      <c r="DW4349" s="2"/>
      <c r="DX4349" s="2"/>
      <c r="DY4349" s="2"/>
      <c r="DZ4349" s="2"/>
      <c r="EA4349" s="2"/>
      <c r="EB4349" s="2"/>
      <c r="EC4349" s="2"/>
      <c r="ED4349" s="2"/>
      <c r="EE4349" s="2"/>
      <c r="EF4349" s="2"/>
      <c r="EG4349" s="2"/>
      <c r="EH4349" s="2"/>
      <c r="EI4349" s="2"/>
      <c r="EJ4349" s="2"/>
      <c r="EK4349" s="2"/>
      <c r="EL4349" s="2"/>
      <c r="EM4349" s="2"/>
      <c r="EN4349" s="2"/>
      <c r="EO4349" s="2"/>
      <c r="EP4349" s="2"/>
      <c r="EQ4349" s="2"/>
      <c r="ER4349" s="2"/>
      <c r="ES4349" s="2"/>
      <c r="ET4349" s="2"/>
      <c r="EU4349" s="2"/>
      <c r="EV4349" s="2"/>
      <c r="EW4349" s="2"/>
      <c r="EX4349" s="2"/>
      <c r="EY4349" s="2"/>
      <c r="EZ4349" s="2"/>
      <c r="FA4349" s="2"/>
      <c r="FB4349" s="2"/>
      <c r="FC4349" s="2"/>
      <c r="FD4349" s="2"/>
      <c r="FE4349" s="2"/>
      <c r="FF4349" s="2"/>
      <c r="FG4349" s="2"/>
      <c r="FH4349" s="2"/>
      <c r="FI4349" s="2"/>
      <c r="FJ4349" s="2"/>
      <c r="FK4349" s="2"/>
      <c r="FL4349" s="2"/>
      <c r="FM4349" s="2"/>
      <c r="FN4349" s="2"/>
      <c r="FO4349" s="2"/>
      <c r="FP4349" s="2"/>
      <c r="FQ4349" s="2"/>
      <c r="FR4349" s="2"/>
      <c r="FS4349" s="2"/>
      <c r="FT4349" s="2"/>
      <c r="FU4349" s="2"/>
      <c r="FV4349" s="2"/>
      <c r="FW4349" s="2"/>
      <c r="FX4349" s="2"/>
      <c r="FY4349" s="2"/>
      <c r="FZ4349" s="2"/>
      <c r="GA4349" s="2"/>
      <c r="GB4349" s="2"/>
      <c r="GC4349" s="2"/>
      <c r="GD4349" s="2"/>
      <c r="GE4349" s="2"/>
      <c r="GF4349" s="2"/>
      <c r="GG4349" s="2"/>
      <c r="GH4349" s="2"/>
      <c r="GI4349" s="2"/>
      <c r="GJ4349" s="2"/>
      <c r="GK4349" s="2"/>
      <c r="GL4349" s="2"/>
      <c r="GM4349" s="2"/>
      <c r="GN4349" s="2"/>
      <c r="GO4349" s="2"/>
      <c r="GP4349" s="2"/>
      <c r="GQ4349" s="2"/>
      <c r="GR4349" s="2"/>
      <c r="GS4349" s="2"/>
      <c r="GT4349" s="2"/>
      <c r="GU4349" s="2"/>
      <c r="GV4349" s="2"/>
      <c r="GW4349" s="2"/>
      <c r="GX4349" s="2"/>
      <c r="GY4349" s="2"/>
      <c r="GZ4349" s="2"/>
      <c r="HA4349" s="2"/>
      <c r="HB4349" s="2"/>
      <c r="HC4349" s="2"/>
      <c r="HD4349" s="2"/>
      <c r="HE4349" s="2"/>
      <c r="HF4349" s="2"/>
      <c r="HG4349" s="2"/>
      <c r="HH4349" s="2"/>
      <c r="HI4349" s="2"/>
      <c r="HJ4349" s="2"/>
      <c r="HK4349" s="2"/>
      <c r="HL4349" s="2"/>
      <c r="HM4349" s="2"/>
      <c r="HN4349" s="2"/>
      <c r="HO4349" s="2"/>
      <c r="HP4349" s="2"/>
      <c r="HQ4349" s="2"/>
      <c r="HR4349" s="2"/>
      <c r="HS4349" s="2"/>
      <c r="HT4349" s="2"/>
      <c r="HU4349" s="2"/>
      <c r="HV4349" s="2"/>
      <c r="HW4349" s="2"/>
      <c r="HX4349" s="2"/>
      <c r="HY4349" s="2"/>
      <c r="HZ4349" s="2"/>
      <c r="IA4349" s="2"/>
      <c r="IB4349" s="2"/>
      <c r="IC4349" s="2"/>
      <c r="ID4349" s="2"/>
      <c r="IE4349" s="2"/>
      <c r="IF4349" s="2"/>
      <c r="IG4349" s="2"/>
      <c r="IH4349" s="2"/>
      <c r="II4349" s="2"/>
      <c r="IJ4349" s="2"/>
      <c r="IK4349" s="2"/>
      <c r="IL4349" s="2"/>
      <c r="IM4349" s="2"/>
      <c r="IN4349" s="2"/>
      <c r="IO4349" s="2"/>
      <c r="IP4349" s="2"/>
      <c r="IQ4349" s="2"/>
    </row>
    <row r="4350" spans="1:251" s="16" customFormat="1" ht="13.5">
      <c r="A4350" s="8"/>
      <c r="B4350" s="114"/>
      <c r="C4350" s="115"/>
      <c r="D4350" s="115"/>
      <c r="E4350" s="115"/>
      <c r="F4350" s="115"/>
      <c r="G4350" s="115"/>
      <c r="H4350" s="115"/>
      <c r="I4350" s="115"/>
      <c r="J4350" s="115"/>
      <c r="K4350" s="115"/>
      <c r="L4350" s="115"/>
      <c r="M4350" s="115"/>
      <c r="N4350" s="115"/>
      <c r="O4350" s="115"/>
      <c r="P4350" s="115"/>
      <c r="Q4350" s="115"/>
      <c r="R4350" s="115"/>
      <c r="S4350" s="115"/>
      <c r="T4350" s="115"/>
      <c r="U4350" s="115"/>
      <c r="V4350" s="115"/>
      <c r="W4350" s="115"/>
      <c r="X4350" s="115"/>
      <c r="Y4350" s="115"/>
      <c r="Z4350" s="116"/>
      <c r="AA4350" s="118"/>
      <c r="AB4350" s="115"/>
      <c r="AC4350" s="115"/>
      <c r="AD4350" s="115"/>
      <c r="AE4350" s="115"/>
      <c r="AF4350" s="115"/>
      <c r="AG4350" s="115"/>
      <c r="AH4350" s="115"/>
      <c r="AI4350" s="116"/>
      <c r="AJ4350" s="118"/>
      <c r="AK4350" s="115"/>
      <c r="AL4350" s="115"/>
      <c r="AM4350" s="115"/>
      <c r="AN4350" s="115"/>
      <c r="AO4350" s="115"/>
      <c r="AP4350" s="115"/>
      <c r="AQ4350" s="115"/>
      <c r="AR4350" s="116"/>
      <c r="AS4350" s="118"/>
      <c r="AT4350" s="115"/>
      <c r="AU4350" s="115"/>
      <c r="AV4350" s="115"/>
      <c r="AW4350" s="115"/>
      <c r="AX4350" s="120"/>
      <c r="AY4350" s="2"/>
      <c r="AZ4350" s="2"/>
      <c r="BA4350" s="2"/>
      <c r="BB4350" s="23"/>
      <c r="BC4350" s="24"/>
      <c r="BE4350" s="2"/>
      <c r="BF4350" s="2"/>
      <c r="BG4350" s="2"/>
      <c r="BH4350" s="2"/>
      <c r="BI4350" s="2"/>
      <c r="BJ4350" s="2"/>
      <c r="BK4350" s="2"/>
      <c r="BL4350" s="2"/>
      <c r="BM4350" s="2"/>
      <c r="BN4350" s="2"/>
      <c r="BO4350" s="2"/>
      <c r="BP4350" s="2"/>
      <c r="BQ4350" s="2"/>
      <c r="BR4350" s="2"/>
      <c r="BS4350" s="2"/>
      <c r="BT4350" s="2"/>
      <c r="BU4350" s="2"/>
      <c r="BV4350" s="2"/>
      <c r="BW4350" s="2"/>
      <c r="BX4350" s="2"/>
      <c r="BY4350" s="2"/>
      <c r="BZ4350" s="2"/>
      <c r="CA4350" s="2"/>
      <c r="CB4350" s="2"/>
      <c r="CC4350" s="2"/>
      <c r="CD4350" s="2"/>
      <c r="CE4350" s="2"/>
      <c r="CF4350" s="2"/>
      <c r="CG4350" s="2"/>
      <c r="CH4350" s="2"/>
      <c r="CI4350" s="2"/>
      <c r="CJ4350" s="2"/>
      <c r="CK4350" s="2"/>
      <c r="CL4350" s="2"/>
      <c r="CM4350" s="2"/>
      <c r="CN4350" s="2"/>
      <c r="CO4350" s="2"/>
      <c r="CP4350" s="2"/>
      <c r="CQ4350" s="2"/>
      <c r="CR4350" s="2"/>
      <c r="CS4350" s="2"/>
      <c r="CT4350" s="2"/>
      <c r="CU4350" s="2"/>
      <c r="CV4350" s="2"/>
      <c r="CW4350" s="2"/>
      <c r="CX4350" s="2"/>
      <c r="CY4350" s="2"/>
      <c r="CZ4350" s="2"/>
      <c r="DA4350" s="2"/>
      <c r="DB4350" s="2"/>
      <c r="DC4350" s="2"/>
      <c r="DD4350" s="2"/>
      <c r="DE4350" s="2"/>
      <c r="DF4350" s="2"/>
      <c r="DG4350" s="2"/>
      <c r="DH4350" s="2"/>
      <c r="DI4350" s="2"/>
      <c r="DJ4350" s="2"/>
      <c r="DK4350" s="2"/>
      <c r="DL4350" s="2"/>
      <c r="DM4350" s="2"/>
      <c r="DN4350" s="2"/>
      <c r="DO4350" s="2"/>
      <c r="DP4350" s="2"/>
      <c r="DQ4350" s="2"/>
      <c r="DR4350" s="2"/>
      <c r="DS4350" s="2"/>
      <c r="DT4350" s="2"/>
      <c r="DU4350" s="2"/>
      <c r="DV4350" s="2"/>
      <c r="DW4350" s="2"/>
      <c r="DX4350" s="2"/>
      <c r="DY4350" s="2"/>
      <c r="DZ4350" s="2"/>
      <c r="EA4350" s="2"/>
      <c r="EB4350" s="2"/>
      <c r="EC4350" s="2"/>
      <c r="ED4350" s="2"/>
      <c r="EE4350" s="2"/>
      <c r="EF4350" s="2"/>
      <c r="EG4350" s="2"/>
      <c r="EH4350" s="2"/>
      <c r="EI4350" s="2"/>
      <c r="EJ4350" s="2"/>
      <c r="EK4350" s="2"/>
      <c r="EL4350" s="2"/>
      <c r="EM4350" s="2"/>
      <c r="EN4350" s="2"/>
      <c r="EO4350" s="2"/>
      <c r="EP4350" s="2"/>
      <c r="EQ4350" s="2"/>
      <c r="ER4350" s="2"/>
      <c r="ES4350" s="2"/>
      <c r="ET4350" s="2"/>
      <c r="EU4350" s="2"/>
      <c r="EV4350" s="2"/>
      <c r="EW4350" s="2"/>
      <c r="EX4350" s="2"/>
      <c r="EY4350" s="2"/>
      <c r="EZ4350" s="2"/>
      <c r="FA4350" s="2"/>
      <c r="FB4350" s="2"/>
      <c r="FC4350" s="2"/>
      <c r="FD4350" s="2"/>
      <c r="FE4350" s="2"/>
      <c r="FF4350" s="2"/>
      <c r="FG4350" s="2"/>
      <c r="FH4350" s="2"/>
      <c r="FI4350" s="2"/>
      <c r="FJ4350" s="2"/>
      <c r="FK4350" s="2"/>
      <c r="FL4350" s="2"/>
      <c r="FM4350" s="2"/>
      <c r="FN4350" s="2"/>
      <c r="FO4350" s="2"/>
      <c r="FP4350" s="2"/>
      <c r="FQ4350" s="2"/>
      <c r="FR4350" s="2"/>
      <c r="FS4350" s="2"/>
      <c r="FT4350" s="2"/>
      <c r="FU4350" s="2"/>
      <c r="FV4350" s="2"/>
      <c r="FW4350" s="2"/>
      <c r="FX4350" s="2"/>
      <c r="FY4350" s="2"/>
      <c r="FZ4350" s="2"/>
      <c r="GA4350" s="2"/>
      <c r="GB4350" s="2"/>
      <c r="GC4350" s="2"/>
      <c r="GD4350" s="2"/>
      <c r="GE4350" s="2"/>
      <c r="GF4350" s="2"/>
      <c r="GG4350" s="2"/>
      <c r="GH4350" s="2"/>
      <c r="GI4350" s="2"/>
      <c r="GJ4350" s="2"/>
      <c r="GK4350" s="2"/>
      <c r="GL4350" s="2"/>
      <c r="GM4350" s="2"/>
      <c r="GN4350" s="2"/>
      <c r="GO4350" s="2"/>
      <c r="GP4350" s="2"/>
      <c r="GQ4350" s="2"/>
      <c r="GR4350" s="2"/>
      <c r="GS4350" s="2"/>
      <c r="GT4350" s="2"/>
      <c r="GU4350" s="2"/>
      <c r="GV4350" s="2"/>
      <c r="GW4350" s="2"/>
      <c r="GX4350" s="2"/>
      <c r="GY4350" s="2"/>
      <c r="GZ4350" s="2"/>
      <c r="HA4350" s="2"/>
      <c r="HB4350" s="2"/>
      <c r="HC4350" s="2"/>
      <c r="HD4350" s="2"/>
      <c r="HE4350" s="2"/>
      <c r="HF4350" s="2"/>
      <c r="HG4350" s="2"/>
      <c r="HH4350" s="2"/>
      <c r="HI4350" s="2"/>
      <c r="HJ4350" s="2"/>
      <c r="HK4350" s="2"/>
      <c r="HL4350" s="2"/>
      <c r="HM4350" s="2"/>
      <c r="HN4350" s="2"/>
      <c r="HO4350" s="2"/>
      <c r="HP4350" s="2"/>
      <c r="HQ4350" s="2"/>
      <c r="HR4350" s="2"/>
      <c r="HS4350" s="2"/>
      <c r="HT4350" s="2"/>
      <c r="HU4350" s="2"/>
      <c r="HV4350" s="2"/>
      <c r="HW4350" s="2"/>
      <c r="HX4350" s="2"/>
      <c r="HY4350" s="2"/>
      <c r="HZ4350" s="2"/>
      <c r="IA4350" s="2"/>
      <c r="IB4350" s="2"/>
      <c r="IC4350" s="2"/>
      <c r="ID4350" s="2"/>
      <c r="IE4350" s="2"/>
      <c r="IF4350" s="2"/>
      <c r="IG4350" s="2"/>
      <c r="IH4350" s="2"/>
      <c r="II4350" s="2"/>
      <c r="IJ4350" s="2"/>
      <c r="IK4350" s="2"/>
      <c r="IL4350" s="2"/>
      <c r="IM4350" s="2"/>
      <c r="IN4350" s="2"/>
      <c r="IO4350" s="2"/>
      <c r="IP4350" s="2"/>
      <c r="IQ4350" s="2"/>
    </row>
    <row r="4351" spans="1:251" s="16" customFormat="1" ht="18.75" customHeight="1">
      <c r="A4351" s="8"/>
      <c r="B4351" s="25"/>
      <c r="C4351" s="142" t="s">
        <v>408</v>
      </c>
      <c r="D4351" s="143"/>
      <c r="E4351" s="143"/>
      <c r="F4351" s="143"/>
      <c r="G4351" s="143"/>
      <c r="H4351" s="143"/>
      <c r="I4351" s="143"/>
      <c r="J4351" s="143"/>
      <c r="K4351" s="143"/>
      <c r="L4351" s="143"/>
      <c r="M4351" s="143"/>
      <c r="N4351" s="143"/>
      <c r="O4351" s="143"/>
      <c r="P4351" s="143"/>
      <c r="Q4351" s="143"/>
      <c r="R4351" s="143"/>
      <c r="S4351" s="143"/>
      <c r="T4351" s="143"/>
      <c r="U4351" s="143"/>
      <c r="V4351" s="143"/>
      <c r="W4351" s="143"/>
      <c r="X4351" s="143"/>
      <c r="Y4351" s="143"/>
      <c r="Z4351" s="144"/>
      <c r="AA4351" s="148">
        <v>43546</v>
      </c>
      <c r="AB4351" s="149"/>
      <c r="AC4351" s="149"/>
      <c r="AD4351" s="149"/>
      <c r="AE4351" s="149"/>
      <c r="AF4351" s="149"/>
      <c r="AG4351" s="149"/>
      <c r="AH4351" s="149"/>
      <c r="AI4351" s="150"/>
      <c r="AJ4351" s="133">
        <v>44956</v>
      </c>
      <c r="AK4351" s="134"/>
      <c r="AL4351" s="134"/>
      <c r="AM4351" s="134"/>
      <c r="AN4351" s="134"/>
      <c r="AO4351" s="134"/>
      <c r="AP4351" s="134"/>
      <c r="AQ4351" s="134"/>
      <c r="AR4351" s="135"/>
      <c r="AS4351" s="136"/>
      <c r="AT4351" s="137"/>
      <c r="AU4351" s="137"/>
      <c r="AV4351" s="137"/>
      <c r="AW4351" s="137"/>
      <c r="AX4351" s="138"/>
      <c r="AY4351" s="2"/>
      <c r="AZ4351" s="2"/>
      <c r="BA4351" s="2"/>
      <c r="BB4351" s="2"/>
      <c r="BC4351" s="2"/>
      <c r="BD4351" s="2"/>
      <c r="BE4351" s="2"/>
      <c r="BF4351" s="2"/>
      <c r="BG4351" s="2"/>
      <c r="BH4351" s="2"/>
      <c r="BI4351" s="2"/>
      <c r="BJ4351" s="2"/>
      <c r="BK4351" s="2"/>
      <c r="BL4351" s="2"/>
      <c r="BM4351" s="2"/>
      <c r="BN4351" s="2"/>
      <c r="BO4351" s="2"/>
      <c r="BP4351" s="2"/>
      <c r="BQ4351" s="2"/>
      <c r="BR4351" s="2"/>
      <c r="BS4351" s="2"/>
      <c r="BT4351" s="2"/>
      <c r="BU4351" s="2"/>
      <c r="BV4351" s="2"/>
      <c r="BW4351" s="2"/>
      <c r="BX4351" s="2"/>
      <c r="BY4351" s="2"/>
      <c r="BZ4351" s="2"/>
      <c r="CA4351" s="2"/>
      <c r="CB4351" s="2"/>
      <c r="CC4351" s="2"/>
      <c r="CD4351" s="2"/>
      <c r="CE4351" s="2"/>
      <c r="CF4351" s="2"/>
      <c r="CG4351" s="2"/>
      <c r="CH4351" s="2"/>
      <c r="CI4351" s="2"/>
      <c r="CJ4351" s="2"/>
      <c r="CK4351" s="2"/>
      <c r="CL4351" s="2"/>
      <c r="CM4351" s="2"/>
      <c r="CN4351" s="2"/>
      <c r="CO4351" s="2"/>
      <c r="CP4351" s="2"/>
      <c r="CQ4351" s="2"/>
      <c r="CR4351" s="2"/>
      <c r="CS4351" s="2"/>
      <c r="CT4351" s="2"/>
      <c r="CU4351" s="2"/>
      <c r="CV4351" s="2"/>
      <c r="CW4351" s="2"/>
      <c r="CX4351" s="2"/>
      <c r="CY4351" s="2"/>
      <c r="CZ4351" s="2"/>
      <c r="DA4351" s="2"/>
      <c r="DB4351" s="2"/>
      <c r="DC4351" s="2"/>
      <c r="DD4351" s="2"/>
      <c r="DE4351" s="2"/>
      <c r="DF4351" s="2"/>
      <c r="DG4351" s="2"/>
      <c r="DH4351" s="2"/>
      <c r="DI4351" s="2"/>
      <c r="DJ4351" s="2"/>
      <c r="DK4351" s="2"/>
      <c r="DL4351" s="2"/>
      <c r="DM4351" s="2"/>
      <c r="DN4351" s="2"/>
      <c r="DO4351" s="2"/>
      <c r="DP4351" s="2"/>
      <c r="DQ4351" s="2"/>
      <c r="DR4351" s="2"/>
      <c r="DS4351" s="2"/>
      <c r="DT4351" s="2"/>
      <c r="DU4351" s="2"/>
      <c r="DV4351" s="2"/>
      <c r="DW4351" s="2"/>
      <c r="DX4351" s="2"/>
      <c r="DY4351" s="2"/>
      <c r="DZ4351" s="2"/>
      <c r="EA4351" s="2"/>
      <c r="EB4351" s="2"/>
      <c r="EC4351" s="2"/>
      <c r="ED4351" s="2"/>
      <c r="EE4351" s="2"/>
      <c r="EF4351" s="2"/>
      <c r="EG4351" s="2"/>
      <c r="EH4351" s="2"/>
      <c r="EI4351" s="2"/>
      <c r="EJ4351" s="2"/>
      <c r="EK4351" s="2"/>
      <c r="EL4351" s="2"/>
      <c r="EM4351" s="2"/>
      <c r="EN4351" s="2"/>
      <c r="EO4351" s="2"/>
      <c r="EP4351" s="2"/>
      <c r="EQ4351" s="2"/>
      <c r="ER4351" s="2"/>
      <c r="ES4351" s="2"/>
      <c r="ET4351" s="2"/>
      <c r="EU4351" s="2"/>
      <c r="EV4351" s="2"/>
      <c r="EW4351" s="2"/>
      <c r="EX4351" s="2"/>
      <c r="EY4351" s="2"/>
      <c r="EZ4351" s="2"/>
      <c r="FA4351" s="2"/>
      <c r="FB4351" s="2"/>
      <c r="FC4351" s="2"/>
      <c r="FD4351" s="2"/>
      <c r="FE4351" s="2"/>
      <c r="FF4351" s="2"/>
      <c r="FG4351" s="2"/>
      <c r="FH4351" s="2"/>
      <c r="FI4351" s="2"/>
      <c r="FJ4351" s="2"/>
      <c r="FK4351" s="2"/>
      <c r="FL4351" s="2"/>
      <c r="FM4351" s="2"/>
      <c r="FN4351" s="2"/>
      <c r="FO4351" s="2"/>
      <c r="FP4351" s="2"/>
      <c r="FQ4351" s="2"/>
      <c r="FR4351" s="2"/>
      <c r="FS4351" s="2"/>
      <c r="FT4351" s="2"/>
      <c r="FU4351" s="2"/>
      <c r="FV4351" s="2"/>
      <c r="FW4351" s="2"/>
      <c r="FX4351" s="2"/>
      <c r="FY4351" s="2"/>
      <c r="FZ4351" s="2"/>
      <c r="GA4351" s="2"/>
      <c r="GB4351" s="2"/>
      <c r="GC4351" s="2"/>
      <c r="GD4351" s="2"/>
      <c r="GE4351" s="2"/>
      <c r="GF4351" s="2"/>
      <c r="GG4351" s="2"/>
      <c r="GH4351" s="2"/>
      <c r="GI4351" s="2"/>
      <c r="GJ4351" s="2"/>
      <c r="GK4351" s="2"/>
      <c r="GL4351" s="2"/>
      <c r="GM4351" s="2"/>
      <c r="GN4351" s="2"/>
      <c r="GO4351" s="2"/>
      <c r="GP4351" s="2"/>
      <c r="GQ4351" s="2"/>
      <c r="GR4351" s="2"/>
      <c r="GS4351" s="2"/>
      <c r="GT4351" s="2"/>
      <c r="GU4351" s="2"/>
      <c r="GV4351" s="2"/>
      <c r="GW4351" s="2"/>
      <c r="GX4351" s="2"/>
      <c r="GY4351" s="2"/>
      <c r="GZ4351" s="2"/>
      <c r="HA4351" s="2"/>
      <c r="HB4351" s="2"/>
      <c r="HC4351" s="2"/>
      <c r="HD4351" s="2"/>
      <c r="HE4351" s="2"/>
      <c r="HF4351" s="2"/>
      <c r="HG4351" s="2"/>
      <c r="HH4351" s="2"/>
      <c r="HI4351" s="2"/>
      <c r="HJ4351" s="2"/>
      <c r="HK4351" s="2"/>
      <c r="HL4351" s="2"/>
      <c r="HM4351" s="2"/>
      <c r="HN4351" s="2"/>
      <c r="HO4351" s="2"/>
      <c r="HP4351" s="2"/>
      <c r="HQ4351" s="2"/>
      <c r="HR4351" s="2"/>
      <c r="HS4351" s="2"/>
      <c r="HT4351" s="2"/>
      <c r="HU4351" s="2"/>
      <c r="HV4351" s="2"/>
      <c r="HW4351" s="2"/>
      <c r="HX4351" s="2"/>
      <c r="HY4351" s="2"/>
      <c r="HZ4351" s="2"/>
      <c r="IA4351" s="2"/>
      <c r="IB4351" s="2"/>
      <c r="IC4351" s="2"/>
      <c r="ID4351" s="2"/>
      <c r="IE4351" s="2"/>
      <c r="IF4351" s="2"/>
      <c r="IG4351" s="2"/>
      <c r="IH4351" s="2"/>
      <c r="II4351" s="2"/>
      <c r="IJ4351" s="2"/>
      <c r="IK4351" s="2"/>
      <c r="IL4351" s="2"/>
      <c r="IM4351" s="2"/>
      <c r="IN4351" s="2"/>
      <c r="IO4351" s="2"/>
      <c r="IP4351" s="2"/>
      <c r="IQ4351" s="2"/>
    </row>
    <row r="4352" spans="1:251" s="16" customFormat="1" ht="18.75" customHeight="1">
      <c r="A4352" s="8"/>
      <c r="B4352" s="25"/>
      <c r="C4352" s="142" t="s">
        <v>409</v>
      </c>
      <c r="D4352" s="143"/>
      <c r="E4352" s="143"/>
      <c r="F4352" s="143"/>
      <c r="G4352" s="143"/>
      <c r="H4352" s="143"/>
      <c r="I4352" s="143"/>
      <c r="J4352" s="143"/>
      <c r="K4352" s="143"/>
      <c r="L4352" s="143"/>
      <c r="M4352" s="143"/>
      <c r="N4352" s="143"/>
      <c r="O4352" s="143"/>
      <c r="P4352" s="143"/>
      <c r="Q4352" s="143"/>
      <c r="R4352" s="143"/>
      <c r="S4352" s="143"/>
      <c r="T4352" s="143"/>
      <c r="U4352" s="143"/>
      <c r="V4352" s="143"/>
      <c r="W4352" s="143"/>
      <c r="X4352" s="143"/>
      <c r="Y4352" s="143"/>
      <c r="Z4352" s="144"/>
      <c r="AA4352" s="148">
        <v>20289</v>
      </c>
      <c r="AB4352" s="149"/>
      <c r="AC4352" s="149"/>
      <c r="AD4352" s="149"/>
      <c r="AE4352" s="149"/>
      <c r="AF4352" s="149"/>
      <c r="AG4352" s="149"/>
      <c r="AH4352" s="149"/>
      <c r="AI4352" s="150"/>
      <c r="AJ4352" s="133">
        <v>21207</v>
      </c>
      <c r="AK4352" s="134"/>
      <c r="AL4352" s="134"/>
      <c r="AM4352" s="134"/>
      <c r="AN4352" s="134"/>
      <c r="AO4352" s="134"/>
      <c r="AP4352" s="134"/>
      <c r="AQ4352" s="134"/>
      <c r="AR4352" s="135"/>
      <c r="AS4352" s="136"/>
      <c r="AT4352" s="137"/>
      <c r="AU4352" s="137"/>
      <c r="AV4352" s="137"/>
      <c r="AW4352" s="137"/>
      <c r="AX4352" s="138"/>
      <c r="AY4352" s="2"/>
      <c r="AZ4352" s="2"/>
      <c r="BA4352" s="2"/>
      <c r="BB4352" s="2"/>
      <c r="BC4352" s="2"/>
      <c r="BD4352" s="2"/>
      <c r="BE4352" s="2"/>
      <c r="BF4352" s="2"/>
      <c r="BG4352" s="2"/>
      <c r="BH4352" s="2"/>
      <c r="BI4352" s="2"/>
      <c r="BJ4352" s="2"/>
      <c r="BK4352" s="2"/>
      <c r="BL4352" s="2"/>
      <c r="BM4352" s="2"/>
      <c r="BN4352" s="2"/>
      <c r="BO4352" s="2"/>
      <c r="BP4352" s="2"/>
      <c r="BQ4352" s="2"/>
      <c r="BR4352" s="2"/>
      <c r="BS4352" s="2"/>
      <c r="BT4352" s="2"/>
      <c r="BU4352" s="2"/>
      <c r="BV4352" s="2"/>
      <c r="BW4352" s="2"/>
      <c r="BX4352" s="2"/>
      <c r="BY4352" s="2"/>
      <c r="BZ4352" s="2"/>
      <c r="CA4352" s="2"/>
      <c r="CB4352" s="2"/>
      <c r="CC4352" s="2"/>
      <c r="CD4352" s="2"/>
      <c r="CE4352" s="2"/>
      <c r="CF4352" s="2"/>
      <c r="CG4352" s="2"/>
      <c r="CH4352" s="2"/>
      <c r="CI4352" s="2"/>
      <c r="CJ4352" s="2"/>
      <c r="CK4352" s="2"/>
      <c r="CL4352" s="2"/>
      <c r="CM4352" s="2"/>
      <c r="CN4352" s="2"/>
      <c r="CO4352" s="2"/>
      <c r="CP4352" s="2"/>
      <c r="CQ4352" s="2"/>
      <c r="CR4352" s="2"/>
      <c r="CS4352" s="2"/>
      <c r="CT4352" s="2"/>
      <c r="CU4352" s="2"/>
      <c r="CV4352" s="2"/>
      <c r="CW4352" s="2"/>
      <c r="CX4352" s="2"/>
      <c r="CY4352" s="2"/>
      <c r="CZ4352" s="2"/>
      <c r="DA4352" s="2"/>
      <c r="DB4352" s="2"/>
      <c r="DC4352" s="2"/>
      <c r="DD4352" s="2"/>
      <c r="DE4352" s="2"/>
      <c r="DF4352" s="2"/>
      <c r="DG4352" s="2"/>
      <c r="DH4352" s="2"/>
      <c r="DI4352" s="2"/>
      <c r="DJ4352" s="2"/>
      <c r="DK4352" s="2"/>
      <c r="DL4352" s="2"/>
      <c r="DM4352" s="2"/>
      <c r="DN4352" s="2"/>
      <c r="DO4352" s="2"/>
      <c r="DP4352" s="2"/>
      <c r="DQ4352" s="2"/>
      <c r="DR4352" s="2"/>
      <c r="DS4352" s="2"/>
      <c r="DT4352" s="2"/>
      <c r="DU4352" s="2"/>
      <c r="DV4352" s="2"/>
      <c r="DW4352" s="2"/>
      <c r="DX4352" s="2"/>
      <c r="DY4352" s="2"/>
      <c r="DZ4352" s="2"/>
      <c r="EA4352" s="2"/>
      <c r="EB4352" s="2"/>
      <c r="EC4352" s="2"/>
      <c r="ED4352" s="2"/>
      <c r="EE4352" s="2"/>
      <c r="EF4352" s="2"/>
      <c r="EG4352" s="2"/>
      <c r="EH4352" s="2"/>
      <c r="EI4352" s="2"/>
      <c r="EJ4352" s="2"/>
      <c r="EK4352" s="2"/>
      <c r="EL4352" s="2"/>
      <c r="EM4352" s="2"/>
      <c r="EN4352" s="2"/>
      <c r="EO4352" s="2"/>
      <c r="EP4352" s="2"/>
      <c r="EQ4352" s="2"/>
      <c r="ER4352" s="2"/>
      <c r="ES4352" s="2"/>
      <c r="ET4352" s="2"/>
      <c r="EU4352" s="2"/>
      <c r="EV4352" s="2"/>
      <c r="EW4352" s="2"/>
      <c r="EX4352" s="2"/>
      <c r="EY4352" s="2"/>
      <c r="EZ4352" s="2"/>
      <c r="FA4352" s="2"/>
      <c r="FB4352" s="2"/>
      <c r="FC4352" s="2"/>
      <c r="FD4352" s="2"/>
      <c r="FE4352" s="2"/>
      <c r="FF4352" s="2"/>
      <c r="FG4352" s="2"/>
      <c r="FH4352" s="2"/>
      <c r="FI4352" s="2"/>
      <c r="FJ4352" s="2"/>
      <c r="FK4352" s="2"/>
      <c r="FL4352" s="2"/>
      <c r="FM4352" s="2"/>
      <c r="FN4352" s="2"/>
      <c r="FO4352" s="2"/>
      <c r="FP4352" s="2"/>
      <c r="FQ4352" s="2"/>
      <c r="FR4352" s="2"/>
      <c r="FS4352" s="2"/>
      <c r="FT4352" s="2"/>
      <c r="FU4352" s="2"/>
      <c r="FV4352" s="2"/>
      <c r="FW4352" s="2"/>
      <c r="FX4352" s="2"/>
      <c r="FY4352" s="2"/>
      <c r="FZ4352" s="2"/>
      <c r="GA4352" s="2"/>
      <c r="GB4352" s="2"/>
      <c r="GC4352" s="2"/>
      <c r="GD4352" s="2"/>
      <c r="GE4352" s="2"/>
      <c r="GF4352" s="2"/>
      <c r="GG4352" s="2"/>
      <c r="GH4352" s="2"/>
      <c r="GI4352" s="2"/>
      <c r="GJ4352" s="2"/>
      <c r="GK4352" s="2"/>
      <c r="GL4352" s="2"/>
      <c r="GM4352" s="2"/>
      <c r="GN4352" s="2"/>
      <c r="GO4352" s="2"/>
      <c r="GP4352" s="2"/>
      <c r="GQ4352" s="2"/>
      <c r="GR4352" s="2"/>
      <c r="GS4352" s="2"/>
      <c r="GT4352" s="2"/>
      <c r="GU4352" s="2"/>
      <c r="GV4352" s="2"/>
      <c r="GW4352" s="2"/>
      <c r="GX4352" s="2"/>
      <c r="GY4352" s="2"/>
      <c r="GZ4352" s="2"/>
      <c r="HA4352" s="2"/>
      <c r="HB4352" s="2"/>
      <c r="HC4352" s="2"/>
      <c r="HD4352" s="2"/>
      <c r="HE4352" s="2"/>
      <c r="HF4352" s="2"/>
      <c r="HG4352" s="2"/>
      <c r="HH4352" s="2"/>
      <c r="HI4352" s="2"/>
      <c r="HJ4352" s="2"/>
      <c r="HK4352" s="2"/>
      <c r="HL4352" s="2"/>
      <c r="HM4352" s="2"/>
      <c r="HN4352" s="2"/>
      <c r="HO4352" s="2"/>
      <c r="HP4352" s="2"/>
      <c r="HQ4352" s="2"/>
      <c r="HR4352" s="2"/>
      <c r="HS4352" s="2"/>
      <c r="HT4352" s="2"/>
      <c r="HU4352" s="2"/>
      <c r="HV4352" s="2"/>
      <c r="HW4352" s="2"/>
      <c r="HX4352" s="2"/>
      <c r="HY4352" s="2"/>
      <c r="HZ4352" s="2"/>
      <c r="IA4352" s="2"/>
      <c r="IB4352" s="2"/>
      <c r="IC4352" s="2"/>
      <c r="ID4352" s="2"/>
      <c r="IE4352" s="2"/>
      <c r="IF4352" s="2"/>
      <c r="IG4352" s="2"/>
      <c r="IH4352" s="2"/>
      <c r="II4352" s="2"/>
      <c r="IJ4352" s="2"/>
      <c r="IK4352" s="2"/>
      <c r="IL4352" s="2"/>
      <c r="IM4352" s="2"/>
      <c r="IN4352" s="2"/>
      <c r="IO4352" s="2"/>
      <c r="IP4352" s="2"/>
      <c r="IQ4352" s="2"/>
    </row>
    <row r="4353" spans="1:251" s="16" customFormat="1" ht="18.75" customHeight="1">
      <c r="A4353" s="8"/>
      <c r="B4353" s="25"/>
      <c r="C4353" s="142" t="s">
        <v>404</v>
      </c>
      <c r="D4353" s="143"/>
      <c r="E4353" s="143"/>
      <c r="F4353" s="143"/>
      <c r="G4353" s="143"/>
      <c r="H4353" s="143"/>
      <c r="I4353" s="143"/>
      <c r="J4353" s="143"/>
      <c r="K4353" s="143"/>
      <c r="L4353" s="143"/>
      <c r="M4353" s="143"/>
      <c r="N4353" s="143"/>
      <c r="O4353" s="143"/>
      <c r="P4353" s="143"/>
      <c r="Q4353" s="143"/>
      <c r="R4353" s="143"/>
      <c r="S4353" s="143"/>
      <c r="T4353" s="143"/>
      <c r="U4353" s="143"/>
      <c r="V4353" s="143"/>
      <c r="W4353" s="143"/>
      <c r="X4353" s="143"/>
      <c r="Y4353" s="143"/>
      <c r="Z4353" s="144"/>
      <c r="AA4353" s="148">
        <v>11735</v>
      </c>
      <c r="AB4353" s="149"/>
      <c r="AC4353" s="149"/>
      <c r="AD4353" s="149"/>
      <c r="AE4353" s="149"/>
      <c r="AF4353" s="149"/>
      <c r="AG4353" s="149"/>
      <c r="AH4353" s="149"/>
      <c r="AI4353" s="150"/>
      <c r="AJ4353" s="133">
        <v>14711</v>
      </c>
      <c r="AK4353" s="134"/>
      <c r="AL4353" s="134"/>
      <c r="AM4353" s="134"/>
      <c r="AN4353" s="134"/>
      <c r="AO4353" s="134"/>
      <c r="AP4353" s="134"/>
      <c r="AQ4353" s="134"/>
      <c r="AR4353" s="135"/>
      <c r="AS4353" s="136"/>
      <c r="AT4353" s="137"/>
      <c r="AU4353" s="137"/>
      <c r="AV4353" s="137"/>
      <c r="AW4353" s="137"/>
      <c r="AX4353" s="138"/>
      <c r="AY4353" s="2"/>
      <c r="AZ4353" s="2"/>
      <c r="BA4353" s="2"/>
      <c r="BB4353" s="2"/>
      <c r="BC4353" s="2"/>
      <c r="BD4353" s="2"/>
      <c r="BE4353" s="2"/>
      <c r="BF4353" s="2"/>
      <c r="BG4353" s="2"/>
      <c r="BH4353" s="2"/>
      <c r="BI4353" s="2"/>
      <c r="BJ4353" s="2"/>
      <c r="BK4353" s="2"/>
      <c r="BL4353" s="2"/>
      <c r="BM4353" s="2"/>
      <c r="BN4353" s="2"/>
      <c r="BO4353" s="2"/>
      <c r="BP4353" s="2"/>
      <c r="BQ4353" s="2"/>
      <c r="BR4353" s="2"/>
      <c r="BS4353" s="2"/>
      <c r="BT4353" s="2"/>
      <c r="BU4353" s="2"/>
      <c r="BV4353" s="2"/>
      <c r="BW4353" s="2"/>
      <c r="BX4353" s="2"/>
      <c r="BY4353" s="2"/>
      <c r="BZ4353" s="2"/>
      <c r="CA4353" s="2"/>
      <c r="CB4353" s="2"/>
      <c r="CC4353" s="2"/>
      <c r="CD4353" s="2"/>
      <c r="CE4353" s="2"/>
      <c r="CF4353" s="2"/>
      <c r="CG4353" s="2"/>
      <c r="CH4353" s="2"/>
      <c r="CI4353" s="2"/>
      <c r="CJ4353" s="2"/>
      <c r="CK4353" s="2"/>
      <c r="CL4353" s="2"/>
      <c r="CM4353" s="2"/>
      <c r="CN4353" s="2"/>
      <c r="CO4353" s="2"/>
      <c r="CP4353" s="2"/>
      <c r="CQ4353" s="2"/>
      <c r="CR4353" s="2"/>
      <c r="CS4353" s="2"/>
      <c r="CT4353" s="2"/>
      <c r="CU4353" s="2"/>
      <c r="CV4353" s="2"/>
      <c r="CW4353" s="2"/>
      <c r="CX4353" s="2"/>
      <c r="CY4353" s="2"/>
      <c r="CZ4353" s="2"/>
      <c r="DA4353" s="2"/>
      <c r="DB4353" s="2"/>
      <c r="DC4353" s="2"/>
      <c r="DD4353" s="2"/>
      <c r="DE4353" s="2"/>
      <c r="DF4353" s="2"/>
      <c r="DG4353" s="2"/>
      <c r="DH4353" s="2"/>
      <c r="DI4353" s="2"/>
      <c r="DJ4353" s="2"/>
      <c r="DK4353" s="2"/>
      <c r="DL4353" s="2"/>
      <c r="DM4353" s="2"/>
      <c r="DN4353" s="2"/>
      <c r="DO4353" s="2"/>
      <c r="DP4353" s="2"/>
      <c r="DQ4353" s="2"/>
      <c r="DR4353" s="2"/>
      <c r="DS4353" s="2"/>
      <c r="DT4353" s="2"/>
      <c r="DU4353" s="2"/>
      <c r="DV4353" s="2"/>
      <c r="DW4353" s="2"/>
      <c r="DX4353" s="2"/>
      <c r="DY4353" s="2"/>
      <c r="DZ4353" s="2"/>
      <c r="EA4353" s="2"/>
      <c r="EB4353" s="2"/>
      <c r="EC4353" s="2"/>
      <c r="ED4353" s="2"/>
      <c r="EE4353" s="2"/>
      <c r="EF4353" s="2"/>
      <c r="EG4353" s="2"/>
      <c r="EH4353" s="2"/>
      <c r="EI4353" s="2"/>
      <c r="EJ4353" s="2"/>
      <c r="EK4353" s="2"/>
      <c r="EL4353" s="2"/>
      <c r="EM4353" s="2"/>
      <c r="EN4353" s="2"/>
      <c r="EO4353" s="2"/>
      <c r="EP4353" s="2"/>
      <c r="EQ4353" s="2"/>
      <c r="ER4353" s="2"/>
      <c r="ES4353" s="2"/>
      <c r="ET4353" s="2"/>
      <c r="EU4353" s="2"/>
      <c r="EV4353" s="2"/>
      <c r="EW4353" s="2"/>
      <c r="EX4353" s="2"/>
      <c r="EY4353" s="2"/>
      <c r="EZ4353" s="2"/>
      <c r="FA4353" s="2"/>
      <c r="FB4353" s="2"/>
      <c r="FC4353" s="2"/>
      <c r="FD4353" s="2"/>
      <c r="FE4353" s="2"/>
      <c r="FF4353" s="2"/>
      <c r="FG4353" s="2"/>
      <c r="FH4353" s="2"/>
      <c r="FI4353" s="2"/>
      <c r="FJ4353" s="2"/>
      <c r="FK4353" s="2"/>
      <c r="FL4353" s="2"/>
      <c r="FM4353" s="2"/>
      <c r="FN4353" s="2"/>
      <c r="FO4353" s="2"/>
      <c r="FP4353" s="2"/>
      <c r="FQ4353" s="2"/>
      <c r="FR4353" s="2"/>
      <c r="FS4353" s="2"/>
      <c r="FT4353" s="2"/>
      <c r="FU4353" s="2"/>
      <c r="FV4353" s="2"/>
      <c r="FW4353" s="2"/>
      <c r="FX4353" s="2"/>
      <c r="FY4353" s="2"/>
      <c r="FZ4353" s="2"/>
      <c r="GA4353" s="2"/>
      <c r="GB4353" s="2"/>
      <c r="GC4353" s="2"/>
      <c r="GD4353" s="2"/>
      <c r="GE4353" s="2"/>
      <c r="GF4353" s="2"/>
      <c r="GG4353" s="2"/>
      <c r="GH4353" s="2"/>
      <c r="GI4353" s="2"/>
      <c r="GJ4353" s="2"/>
      <c r="GK4353" s="2"/>
      <c r="GL4353" s="2"/>
      <c r="GM4353" s="2"/>
      <c r="GN4353" s="2"/>
      <c r="GO4353" s="2"/>
      <c r="GP4353" s="2"/>
      <c r="GQ4353" s="2"/>
      <c r="GR4353" s="2"/>
      <c r="GS4353" s="2"/>
      <c r="GT4353" s="2"/>
      <c r="GU4353" s="2"/>
      <c r="GV4353" s="2"/>
      <c r="GW4353" s="2"/>
      <c r="GX4353" s="2"/>
      <c r="GY4353" s="2"/>
      <c r="GZ4353" s="2"/>
      <c r="HA4353" s="2"/>
      <c r="HB4353" s="2"/>
      <c r="HC4353" s="2"/>
      <c r="HD4353" s="2"/>
      <c r="HE4353" s="2"/>
      <c r="HF4353" s="2"/>
      <c r="HG4353" s="2"/>
      <c r="HH4353" s="2"/>
      <c r="HI4353" s="2"/>
      <c r="HJ4353" s="2"/>
      <c r="HK4353" s="2"/>
      <c r="HL4353" s="2"/>
      <c r="HM4353" s="2"/>
      <c r="HN4353" s="2"/>
      <c r="HO4353" s="2"/>
      <c r="HP4353" s="2"/>
      <c r="HQ4353" s="2"/>
      <c r="HR4353" s="2"/>
      <c r="HS4353" s="2"/>
      <c r="HT4353" s="2"/>
      <c r="HU4353" s="2"/>
      <c r="HV4353" s="2"/>
      <c r="HW4353" s="2"/>
      <c r="HX4353" s="2"/>
      <c r="HY4353" s="2"/>
      <c r="HZ4353" s="2"/>
      <c r="IA4353" s="2"/>
      <c r="IB4353" s="2"/>
      <c r="IC4353" s="2"/>
      <c r="ID4353" s="2"/>
      <c r="IE4353" s="2"/>
      <c r="IF4353" s="2"/>
      <c r="IG4353" s="2"/>
      <c r="IH4353" s="2"/>
      <c r="II4353" s="2"/>
      <c r="IJ4353" s="2"/>
      <c r="IK4353" s="2"/>
      <c r="IL4353" s="2"/>
      <c r="IM4353" s="2"/>
      <c r="IN4353" s="2"/>
      <c r="IO4353" s="2"/>
      <c r="IP4353" s="2"/>
      <c r="IQ4353" s="2"/>
    </row>
    <row r="4354" spans="1:251" s="16" customFormat="1" ht="18.75" customHeight="1">
      <c r="A4354" s="8"/>
      <c r="B4354" s="25"/>
      <c r="C4354" s="130" t="s">
        <v>410</v>
      </c>
      <c r="D4354" s="131"/>
      <c r="E4354" s="131"/>
      <c r="F4354" s="131"/>
      <c r="G4354" s="131"/>
      <c r="H4354" s="131"/>
      <c r="I4354" s="131"/>
      <c r="J4354" s="131"/>
      <c r="K4354" s="131"/>
      <c r="L4354" s="131"/>
      <c r="M4354" s="131"/>
      <c r="N4354" s="131"/>
      <c r="O4354" s="131"/>
      <c r="P4354" s="131"/>
      <c r="Q4354" s="131"/>
      <c r="R4354" s="131"/>
      <c r="S4354" s="131"/>
      <c r="T4354" s="131"/>
      <c r="U4354" s="131"/>
      <c r="V4354" s="131"/>
      <c r="W4354" s="131"/>
      <c r="X4354" s="131"/>
      <c r="Y4354" s="131"/>
      <c r="Z4354" s="132"/>
      <c r="AA4354" s="133">
        <v>5141</v>
      </c>
      <c r="AB4354" s="134"/>
      <c r="AC4354" s="134"/>
      <c r="AD4354" s="134"/>
      <c r="AE4354" s="134"/>
      <c r="AF4354" s="134"/>
      <c r="AG4354" s="134"/>
      <c r="AH4354" s="134"/>
      <c r="AI4354" s="135"/>
      <c r="AJ4354" s="133">
        <v>5728</v>
      </c>
      <c r="AK4354" s="134"/>
      <c r="AL4354" s="134"/>
      <c r="AM4354" s="134"/>
      <c r="AN4354" s="134"/>
      <c r="AO4354" s="134"/>
      <c r="AP4354" s="134"/>
      <c r="AQ4354" s="134"/>
      <c r="AR4354" s="135"/>
      <c r="AS4354" s="136"/>
      <c r="AT4354" s="137"/>
      <c r="AU4354" s="137"/>
      <c r="AV4354" s="137"/>
      <c r="AW4354" s="137"/>
      <c r="AX4354" s="138"/>
      <c r="AY4354" s="2"/>
      <c r="AZ4354" s="2"/>
      <c r="BA4354" s="2"/>
      <c r="BB4354" s="2"/>
      <c r="BC4354" s="2"/>
      <c r="BD4354" s="2"/>
      <c r="BE4354" s="2"/>
      <c r="BF4354" s="2"/>
      <c r="BG4354" s="2"/>
      <c r="BH4354" s="2"/>
      <c r="BI4354" s="2"/>
      <c r="BJ4354" s="2"/>
      <c r="BK4354" s="2"/>
      <c r="BL4354" s="2"/>
      <c r="BM4354" s="2"/>
      <c r="BN4354" s="2"/>
      <c r="BO4354" s="2"/>
      <c r="BP4354" s="2"/>
      <c r="BQ4354" s="2"/>
      <c r="BR4354" s="2"/>
      <c r="BS4354" s="2"/>
      <c r="BT4354" s="2"/>
      <c r="BU4354" s="2"/>
      <c r="BV4354" s="2"/>
      <c r="BW4354" s="2"/>
      <c r="BX4354" s="2"/>
      <c r="BY4354" s="2"/>
      <c r="BZ4354" s="2"/>
      <c r="CA4354" s="2"/>
      <c r="CB4354" s="2"/>
      <c r="CC4354" s="2"/>
      <c r="CD4354" s="2"/>
      <c r="CE4354" s="2"/>
      <c r="CF4354" s="2"/>
      <c r="CG4354" s="2"/>
      <c r="CH4354" s="2"/>
      <c r="CI4354" s="2"/>
      <c r="CJ4354" s="2"/>
      <c r="CK4354" s="2"/>
      <c r="CL4354" s="2"/>
      <c r="CM4354" s="2"/>
      <c r="CN4354" s="2"/>
      <c r="CO4354" s="2"/>
      <c r="CP4354" s="2"/>
      <c r="CQ4354" s="2"/>
      <c r="CR4354" s="2"/>
      <c r="CS4354" s="2"/>
      <c r="CT4354" s="2"/>
      <c r="CU4354" s="2"/>
      <c r="CV4354" s="2"/>
      <c r="CW4354" s="2"/>
      <c r="CX4354" s="2"/>
      <c r="CY4354" s="2"/>
      <c r="CZ4354" s="2"/>
      <c r="DA4354" s="2"/>
      <c r="DB4354" s="2"/>
      <c r="DC4354" s="2"/>
      <c r="DD4354" s="2"/>
      <c r="DE4354" s="2"/>
      <c r="DF4354" s="2"/>
      <c r="DG4354" s="2"/>
      <c r="DH4354" s="2"/>
      <c r="DI4354" s="2"/>
      <c r="DJ4354" s="2"/>
      <c r="DK4354" s="2"/>
      <c r="DL4354" s="2"/>
      <c r="DM4354" s="2"/>
      <c r="DN4354" s="2"/>
      <c r="DO4354" s="2"/>
      <c r="DP4354" s="2"/>
      <c r="DQ4354" s="2"/>
      <c r="DR4354" s="2"/>
      <c r="DS4354" s="2"/>
      <c r="DT4354" s="2"/>
      <c r="DU4354" s="2"/>
      <c r="DV4354" s="2"/>
      <c r="DW4354" s="2"/>
      <c r="DX4354" s="2"/>
      <c r="DY4354" s="2"/>
      <c r="DZ4354" s="2"/>
      <c r="EA4354" s="2"/>
      <c r="EB4354" s="2"/>
      <c r="EC4354" s="2"/>
      <c r="ED4354" s="2"/>
      <c r="EE4354" s="2"/>
      <c r="EF4354" s="2"/>
      <c r="EG4354" s="2"/>
      <c r="EH4354" s="2"/>
      <c r="EI4354" s="2"/>
      <c r="EJ4354" s="2"/>
      <c r="EK4354" s="2"/>
      <c r="EL4354" s="2"/>
      <c r="EM4354" s="2"/>
      <c r="EN4354" s="2"/>
      <c r="EO4354" s="2"/>
      <c r="EP4354" s="2"/>
      <c r="EQ4354" s="2"/>
      <c r="ER4354" s="2"/>
      <c r="ES4354" s="2"/>
      <c r="ET4354" s="2"/>
      <c r="EU4354" s="2"/>
      <c r="EV4354" s="2"/>
      <c r="EW4354" s="2"/>
      <c r="EX4354" s="2"/>
      <c r="EY4354" s="2"/>
      <c r="EZ4354" s="2"/>
      <c r="FA4354" s="2"/>
      <c r="FB4354" s="2"/>
      <c r="FC4354" s="2"/>
      <c r="FD4354" s="2"/>
      <c r="FE4354" s="2"/>
      <c r="FF4354" s="2"/>
      <c r="FG4354" s="2"/>
      <c r="FH4354" s="2"/>
      <c r="FI4354" s="2"/>
      <c r="FJ4354" s="2"/>
      <c r="FK4354" s="2"/>
      <c r="FL4354" s="2"/>
      <c r="FM4354" s="2"/>
      <c r="FN4354" s="2"/>
      <c r="FO4354" s="2"/>
      <c r="FP4354" s="2"/>
      <c r="FQ4354" s="2"/>
      <c r="FR4354" s="2"/>
      <c r="FS4354" s="2"/>
      <c r="FT4354" s="2"/>
      <c r="FU4354" s="2"/>
      <c r="FV4354" s="2"/>
      <c r="FW4354" s="2"/>
      <c r="FX4354" s="2"/>
      <c r="FY4354" s="2"/>
      <c r="FZ4354" s="2"/>
      <c r="GA4354" s="2"/>
      <c r="GB4354" s="2"/>
      <c r="GC4354" s="2"/>
      <c r="GD4354" s="2"/>
      <c r="GE4354" s="2"/>
      <c r="GF4354" s="2"/>
      <c r="GG4354" s="2"/>
      <c r="GH4354" s="2"/>
      <c r="GI4354" s="2"/>
      <c r="GJ4354" s="2"/>
      <c r="GK4354" s="2"/>
      <c r="GL4354" s="2"/>
      <c r="GM4354" s="2"/>
      <c r="GN4354" s="2"/>
      <c r="GO4354" s="2"/>
      <c r="GP4354" s="2"/>
      <c r="GQ4354" s="2"/>
      <c r="GR4354" s="2"/>
      <c r="GS4354" s="2"/>
      <c r="GT4354" s="2"/>
      <c r="GU4354" s="2"/>
      <c r="GV4354" s="2"/>
      <c r="GW4354" s="2"/>
      <c r="GX4354" s="2"/>
      <c r="GY4354" s="2"/>
      <c r="GZ4354" s="2"/>
      <c r="HA4354" s="2"/>
      <c r="HB4354" s="2"/>
      <c r="HC4354" s="2"/>
      <c r="HD4354" s="2"/>
      <c r="HE4354" s="2"/>
      <c r="HF4354" s="2"/>
      <c r="HG4354" s="2"/>
      <c r="HH4354" s="2"/>
      <c r="HI4354" s="2"/>
      <c r="HJ4354" s="2"/>
      <c r="HK4354" s="2"/>
      <c r="HL4354" s="2"/>
      <c r="HM4354" s="2"/>
      <c r="HN4354" s="2"/>
      <c r="HO4354" s="2"/>
      <c r="HP4354" s="2"/>
      <c r="HQ4354" s="2"/>
      <c r="HR4354" s="2"/>
      <c r="HS4354" s="2"/>
      <c r="HT4354" s="2"/>
      <c r="HU4354" s="2"/>
      <c r="HV4354" s="2"/>
      <c r="HW4354" s="2"/>
      <c r="HX4354" s="2"/>
      <c r="HY4354" s="2"/>
      <c r="HZ4354" s="2"/>
      <c r="IA4354" s="2"/>
      <c r="IB4354" s="2"/>
      <c r="IC4354" s="2"/>
      <c r="ID4354" s="2"/>
      <c r="IE4354" s="2"/>
      <c r="IF4354" s="2"/>
      <c r="IG4354" s="2"/>
      <c r="IH4354" s="2"/>
      <c r="II4354" s="2"/>
      <c r="IJ4354" s="2"/>
      <c r="IK4354" s="2"/>
      <c r="IL4354" s="2"/>
      <c r="IM4354" s="2"/>
      <c r="IN4354" s="2"/>
      <c r="IO4354" s="2"/>
      <c r="IP4354" s="2"/>
      <c r="IQ4354" s="2"/>
    </row>
    <row r="4355" spans="1:251" s="16" customFormat="1" ht="18.75" customHeight="1">
      <c r="A4355" s="8"/>
      <c r="B4355" s="25"/>
      <c r="C4355" s="130" t="s">
        <v>898</v>
      </c>
      <c r="D4355" s="131"/>
      <c r="E4355" s="131"/>
      <c r="F4355" s="131"/>
      <c r="G4355" s="131"/>
      <c r="H4355" s="131"/>
      <c r="I4355" s="131"/>
      <c r="J4355" s="131"/>
      <c r="K4355" s="131"/>
      <c r="L4355" s="131"/>
      <c r="M4355" s="131"/>
      <c r="N4355" s="131"/>
      <c r="O4355" s="131"/>
      <c r="P4355" s="131"/>
      <c r="Q4355" s="131"/>
      <c r="R4355" s="131"/>
      <c r="S4355" s="131"/>
      <c r="T4355" s="131"/>
      <c r="U4355" s="131"/>
      <c r="V4355" s="131"/>
      <c r="W4355" s="131"/>
      <c r="X4355" s="131"/>
      <c r="Y4355" s="131"/>
      <c r="Z4355" s="132"/>
      <c r="AA4355" s="133">
        <v>1450</v>
      </c>
      <c r="AB4355" s="134"/>
      <c r="AC4355" s="134"/>
      <c r="AD4355" s="134"/>
      <c r="AE4355" s="134"/>
      <c r="AF4355" s="134"/>
      <c r="AG4355" s="134"/>
      <c r="AH4355" s="134"/>
      <c r="AI4355" s="135"/>
      <c r="AJ4355" s="133">
        <f>1395+179</f>
        <v>1574</v>
      </c>
      <c r="AK4355" s="134"/>
      <c r="AL4355" s="134"/>
      <c r="AM4355" s="134"/>
      <c r="AN4355" s="134"/>
      <c r="AO4355" s="134"/>
      <c r="AP4355" s="134"/>
      <c r="AQ4355" s="134"/>
      <c r="AR4355" s="135"/>
      <c r="AS4355" s="136"/>
      <c r="AT4355" s="137"/>
      <c r="AU4355" s="137"/>
      <c r="AV4355" s="137"/>
      <c r="AW4355" s="137"/>
      <c r="AX4355" s="138"/>
      <c r="AY4355" s="2"/>
      <c r="AZ4355" s="2"/>
      <c r="BA4355" s="2"/>
      <c r="BB4355" s="2"/>
      <c r="BC4355" s="2"/>
      <c r="BD4355" s="2"/>
      <c r="BE4355" s="2"/>
      <c r="BF4355" s="2"/>
      <c r="BG4355" s="2"/>
      <c r="BH4355" s="2"/>
      <c r="BI4355" s="2"/>
      <c r="BJ4355" s="2"/>
      <c r="BK4355" s="2"/>
      <c r="BL4355" s="2"/>
      <c r="BM4355" s="2"/>
      <c r="BN4355" s="2"/>
      <c r="BO4355" s="2"/>
      <c r="BP4355" s="2"/>
      <c r="BQ4355" s="2"/>
      <c r="BR4355" s="2"/>
      <c r="BS4355" s="2"/>
      <c r="BT4355" s="2"/>
      <c r="BU4355" s="2"/>
      <c r="BV4355" s="2"/>
      <c r="BW4355" s="2"/>
      <c r="BX4355" s="2"/>
      <c r="BY4355" s="2"/>
      <c r="BZ4355" s="2"/>
      <c r="CA4355" s="2"/>
      <c r="CB4355" s="2"/>
      <c r="CC4355" s="2"/>
      <c r="CD4355" s="2"/>
      <c r="CE4355" s="2"/>
      <c r="CF4355" s="2"/>
      <c r="CG4355" s="2"/>
      <c r="CH4355" s="2"/>
      <c r="CI4355" s="2"/>
      <c r="CJ4355" s="2"/>
      <c r="CK4355" s="2"/>
      <c r="CL4355" s="2"/>
      <c r="CM4355" s="2"/>
      <c r="CN4355" s="2"/>
      <c r="CO4355" s="2"/>
      <c r="CP4355" s="2"/>
      <c r="CQ4355" s="2"/>
      <c r="CR4355" s="2"/>
      <c r="CS4355" s="2"/>
      <c r="CT4355" s="2"/>
      <c r="CU4355" s="2"/>
      <c r="CV4355" s="2"/>
      <c r="CW4355" s="2"/>
      <c r="CX4355" s="2"/>
      <c r="CY4355" s="2"/>
      <c r="CZ4355" s="2"/>
      <c r="DA4355" s="2"/>
      <c r="DB4355" s="2"/>
      <c r="DC4355" s="2"/>
      <c r="DD4355" s="2"/>
      <c r="DE4355" s="2"/>
      <c r="DF4355" s="2"/>
      <c r="DG4355" s="2"/>
      <c r="DH4355" s="2"/>
      <c r="DI4355" s="2"/>
      <c r="DJ4355" s="2"/>
      <c r="DK4355" s="2"/>
      <c r="DL4355" s="2"/>
      <c r="DM4355" s="2"/>
      <c r="DN4355" s="2"/>
      <c r="DO4355" s="2"/>
      <c r="DP4355" s="2"/>
      <c r="DQ4355" s="2"/>
      <c r="DR4355" s="2"/>
      <c r="DS4355" s="2"/>
      <c r="DT4355" s="2"/>
      <c r="DU4355" s="2"/>
      <c r="DV4355" s="2"/>
      <c r="DW4355" s="2"/>
      <c r="DX4355" s="2"/>
      <c r="DY4355" s="2"/>
      <c r="DZ4355" s="2"/>
      <c r="EA4355" s="2"/>
      <c r="EB4355" s="2"/>
      <c r="EC4355" s="2"/>
      <c r="ED4355" s="2"/>
      <c r="EE4355" s="2"/>
      <c r="EF4355" s="2"/>
      <c r="EG4355" s="2"/>
      <c r="EH4355" s="2"/>
      <c r="EI4355" s="2"/>
      <c r="EJ4355" s="2"/>
      <c r="EK4355" s="2"/>
      <c r="EL4355" s="2"/>
      <c r="EM4355" s="2"/>
      <c r="EN4355" s="2"/>
      <c r="EO4355" s="2"/>
      <c r="EP4355" s="2"/>
      <c r="EQ4355" s="2"/>
      <c r="ER4355" s="2"/>
      <c r="ES4355" s="2"/>
      <c r="ET4355" s="2"/>
      <c r="EU4355" s="2"/>
      <c r="EV4355" s="2"/>
      <c r="EW4355" s="2"/>
      <c r="EX4355" s="2"/>
      <c r="EY4355" s="2"/>
      <c r="EZ4355" s="2"/>
      <c r="FA4355" s="2"/>
      <c r="FB4355" s="2"/>
      <c r="FC4355" s="2"/>
      <c r="FD4355" s="2"/>
      <c r="FE4355" s="2"/>
      <c r="FF4355" s="2"/>
      <c r="FG4355" s="2"/>
      <c r="FH4355" s="2"/>
      <c r="FI4355" s="2"/>
      <c r="FJ4355" s="2"/>
      <c r="FK4355" s="2"/>
      <c r="FL4355" s="2"/>
      <c r="FM4355" s="2"/>
      <c r="FN4355" s="2"/>
      <c r="FO4355" s="2"/>
      <c r="FP4355" s="2"/>
      <c r="FQ4355" s="2"/>
      <c r="FR4355" s="2"/>
      <c r="FS4355" s="2"/>
      <c r="FT4355" s="2"/>
      <c r="FU4355" s="2"/>
      <c r="FV4355" s="2"/>
      <c r="FW4355" s="2"/>
      <c r="FX4355" s="2"/>
      <c r="FY4355" s="2"/>
      <c r="FZ4355" s="2"/>
      <c r="GA4355" s="2"/>
      <c r="GB4355" s="2"/>
      <c r="GC4355" s="2"/>
      <c r="GD4355" s="2"/>
      <c r="GE4355" s="2"/>
      <c r="GF4355" s="2"/>
      <c r="GG4355" s="2"/>
      <c r="GH4355" s="2"/>
      <c r="GI4355" s="2"/>
      <c r="GJ4355" s="2"/>
      <c r="GK4355" s="2"/>
      <c r="GL4355" s="2"/>
      <c r="GM4355" s="2"/>
      <c r="GN4355" s="2"/>
      <c r="GO4355" s="2"/>
      <c r="GP4355" s="2"/>
      <c r="GQ4355" s="2"/>
      <c r="GR4355" s="2"/>
      <c r="GS4355" s="2"/>
      <c r="GT4355" s="2"/>
      <c r="GU4355" s="2"/>
      <c r="GV4355" s="2"/>
      <c r="GW4355" s="2"/>
      <c r="GX4355" s="2"/>
      <c r="GY4355" s="2"/>
      <c r="GZ4355" s="2"/>
      <c r="HA4355" s="2"/>
      <c r="HB4355" s="2"/>
      <c r="HC4355" s="2"/>
      <c r="HD4355" s="2"/>
      <c r="HE4355" s="2"/>
      <c r="HF4355" s="2"/>
      <c r="HG4355" s="2"/>
      <c r="HH4355" s="2"/>
      <c r="HI4355" s="2"/>
      <c r="HJ4355" s="2"/>
      <c r="HK4355" s="2"/>
      <c r="HL4355" s="2"/>
      <c r="HM4355" s="2"/>
      <c r="HN4355" s="2"/>
      <c r="HO4355" s="2"/>
      <c r="HP4355" s="2"/>
      <c r="HQ4355" s="2"/>
      <c r="HR4355" s="2"/>
      <c r="HS4355" s="2"/>
      <c r="HT4355" s="2"/>
      <c r="HU4355" s="2"/>
      <c r="HV4355" s="2"/>
      <c r="HW4355" s="2"/>
      <c r="HX4355" s="2"/>
      <c r="HY4355" s="2"/>
      <c r="HZ4355" s="2"/>
      <c r="IA4355" s="2"/>
      <c r="IB4355" s="2"/>
      <c r="IC4355" s="2"/>
      <c r="ID4355" s="2"/>
      <c r="IE4355" s="2"/>
      <c r="IF4355" s="2"/>
      <c r="IG4355" s="2"/>
      <c r="IH4355" s="2"/>
      <c r="II4355" s="2"/>
      <c r="IJ4355" s="2"/>
      <c r="IK4355" s="2"/>
      <c r="IL4355" s="2"/>
      <c r="IM4355" s="2"/>
      <c r="IN4355" s="2"/>
      <c r="IO4355" s="2"/>
      <c r="IP4355" s="2"/>
      <c r="IQ4355" s="2"/>
    </row>
    <row r="4356" spans="1:251" s="16" customFormat="1" ht="18.75" customHeight="1">
      <c r="A4356" s="8"/>
      <c r="B4356" s="25"/>
      <c r="C4356" s="130" t="s">
        <v>897</v>
      </c>
      <c r="D4356" s="131"/>
      <c r="E4356" s="131"/>
      <c r="F4356" s="131"/>
      <c r="G4356" s="131"/>
      <c r="H4356" s="131"/>
      <c r="I4356" s="131"/>
      <c r="J4356" s="131"/>
      <c r="K4356" s="131"/>
      <c r="L4356" s="131"/>
      <c r="M4356" s="131"/>
      <c r="N4356" s="131"/>
      <c r="O4356" s="131"/>
      <c r="P4356" s="131"/>
      <c r="Q4356" s="131"/>
      <c r="R4356" s="131"/>
      <c r="S4356" s="131"/>
      <c r="T4356" s="131"/>
      <c r="U4356" s="131"/>
      <c r="V4356" s="131"/>
      <c r="W4356" s="131"/>
      <c r="X4356" s="131"/>
      <c r="Y4356" s="131"/>
      <c r="Z4356" s="132"/>
      <c r="AA4356" s="133">
        <v>0</v>
      </c>
      <c r="AB4356" s="134"/>
      <c r="AC4356" s="134"/>
      <c r="AD4356" s="134"/>
      <c r="AE4356" s="134"/>
      <c r="AF4356" s="134"/>
      <c r="AG4356" s="134"/>
      <c r="AH4356" s="134"/>
      <c r="AI4356" s="135"/>
      <c r="AJ4356" s="133">
        <f>3675+1791</f>
        <v>5466</v>
      </c>
      <c r="AK4356" s="134"/>
      <c r="AL4356" s="134"/>
      <c r="AM4356" s="134"/>
      <c r="AN4356" s="134"/>
      <c r="AO4356" s="134"/>
      <c r="AP4356" s="134"/>
      <c r="AQ4356" s="134"/>
      <c r="AR4356" s="135"/>
      <c r="AS4356" s="136"/>
      <c r="AT4356" s="137"/>
      <c r="AU4356" s="137"/>
      <c r="AV4356" s="137"/>
      <c r="AW4356" s="137"/>
      <c r="AX4356" s="138"/>
      <c r="AY4356" s="2"/>
      <c r="AZ4356" s="2"/>
      <c r="BA4356" s="2"/>
      <c r="BB4356" s="2"/>
      <c r="BC4356" s="2"/>
      <c r="BD4356" s="2"/>
      <c r="BE4356" s="2"/>
      <c r="BF4356" s="2"/>
      <c r="BG4356" s="2"/>
      <c r="BH4356" s="2"/>
      <c r="BI4356" s="2"/>
      <c r="BJ4356" s="2"/>
      <c r="BK4356" s="2"/>
      <c r="BL4356" s="2"/>
      <c r="BM4356" s="2"/>
      <c r="BN4356" s="2"/>
      <c r="BO4356" s="2"/>
      <c r="BP4356" s="2"/>
      <c r="BQ4356" s="2"/>
      <c r="BR4356" s="2"/>
      <c r="BS4356" s="2"/>
      <c r="BT4356" s="2"/>
      <c r="BU4356" s="2"/>
      <c r="BV4356" s="2"/>
      <c r="BW4356" s="2"/>
      <c r="BX4356" s="2"/>
      <c r="BY4356" s="2"/>
      <c r="BZ4356" s="2"/>
      <c r="CA4356" s="2"/>
      <c r="CB4356" s="2"/>
      <c r="CC4356" s="2"/>
      <c r="CD4356" s="2"/>
      <c r="CE4356" s="2"/>
      <c r="CF4356" s="2"/>
      <c r="CG4356" s="2"/>
      <c r="CH4356" s="2"/>
      <c r="CI4356" s="2"/>
      <c r="CJ4356" s="2"/>
      <c r="CK4356" s="2"/>
      <c r="CL4356" s="2"/>
      <c r="CM4356" s="2"/>
      <c r="CN4356" s="2"/>
      <c r="CO4356" s="2"/>
      <c r="CP4356" s="2"/>
      <c r="CQ4356" s="2"/>
      <c r="CR4356" s="2"/>
      <c r="CS4356" s="2"/>
      <c r="CT4356" s="2"/>
      <c r="CU4356" s="2"/>
      <c r="CV4356" s="2"/>
      <c r="CW4356" s="2"/>
      <c r="CX4356" s="2"/>
      <c r="CY4356" s="2"/>
      <c r="CZ4356" s="2"/>
      <c r="DA4356" s="2"/>
      <c r="DB4356" s="2"/>
      <c r="DC4356" s="2"/>
      <c r="DD4356" s="2"/>
      <c r="DE4356" s="2"/>
      <c r="DF4356" s="2"/>
      <c r="DG4356" s="2"/>
      <c r="DH4356" s="2"/>
      <c r="DI4356" s="2"/>
      <c r="DJ4356" s="2"/>
      <c r="DK4356" s="2"/>
      <c r="DL4356" s="2"/>
      <c r="DM4356" s="2"/>
      <c r="DN4356" s="2"/>
      <c r="DO4356" s="2"/>
      <c r="DP4356" s="2"/>
      <c r="DQ4356" s="2"/>
      <c r="DR4356" s="2"/>
      <c r="DS4356" s="2"/>
      <c r="DT4356" s="2"/>
      <c r="DU4356" s="2"/>
      <c r="DV4356" s="2"/>
      <c r="DW4356" s="2"/>
      <c r="DX4356" s="2"/>
      <c r="DY4356" s="2"/>
      <c r="DZ4356" s="2"/>
      <c r="EA4356" s="2"/>
      <c r="EB4356" s="2"/>
      <c r="EC4356" s="2"/>
      <c r="ED4356" s="2"/>
      <c r="EE4356" s="2"/>
      <c r="EF4356" s="2"/>
      <c r="EG4356" s="2"/>
      <c r="EH4356" s="2"/>
      <c r="EI4356" s="2"/>
      <c r="EJ4356" s="2"/>
      <c r="EK4356" s="2"/>
      <c r="EL4356" s="2"/>
      <c r="EM4356" s="2"/>
      <c r="EN4356" s="2"/>
      <c r="EO4356" s="2"/>
      <c r="EP4356" s="2"/>
      <c r="EQ4356" s="2"/>
      <c r="ER4356" s="2"/>
      <c r="ES4356" s="2"/>
      <c r="ET4356" s="2"/>
      <c r="EU4356" s="2"/>
      <c r="EV4356" s="2"/>
      <c r="EW4356" s="2"/>
      <c r="EX4356" s="2"/>
      <c r="EY4356" s="2"/>
      <c r="EZ4356" s="2"/>
      <c r="FA4356" s="2"/>
      <c r="FB4356" s="2"/>
      <c r="FC4356" s="2"/>
      <c r="FD4356" s="2"/>
      <c r="FE4356" s="2"/>
      <c r="FF4356" s="2"/>
      <c r="FG4356" s="2"/>
      <c r="FH4356" s="2"/>
      <c r="FI4356" s="2"/>
      <c r="FJ4356" s="2"/>
      <c r="FK4356" s="2"/>
      <c r="FL4356" s="2"/>
      <c r="FM4356" s="2"/>
      <c r="FN4356" s="2"/>
      <c r="FO4356" s="2"/>
      <c r="FP4356" s="2"/>
      <c r="FQ4356" s="2"/>
      <c r="FR4356" s="2"/>
      <c r="FS4356" s="2"/>
      <c r="FT4356" s="2"/>
      <c r="FU4356" s="2"/>
      <c r="FV4356" s="2"/>
      <c r="FW4356" s="2"/>
      <c r="FX4356" s="2"/>
      <c r="FY4356" s="2"/>
      <c r="FZ4356" s="2"/>
      <c r="GA4356" s="2"/>
      <c r="GB4356" s="2"/>
      <c r="GC4356" s="2"/>
      <c r="GD4356" s="2"/>
      <c r="GE4356" s="2"/>
      <c r="GF4356" s="2"/>
      <c r="GG4356" s="2"/>
      <c r="GH4356" s="2"/>
      <c r="GI4356" s="2"/>
      <c r="GJ4356" s="2"/>
      <c r="GK4356" s="2"/>
      <c r="GL4356" s="2"/>
      <c r="GM4356" s="2"/>
      <c r="GN4356" s="2"/>
      <c r="GO4356" s="2"/>
      <c r="GP4356" s="2"/>
      <c r="GQ4356" s="2"/>
      <c r="GR4356" s="2"/>
      <c r="GS4356" s="2"/>
      <c r="GT4356" s="2"/>
      <c r="GU4356" s="2"/>
      <c r="GV4356" s="2"/>
      <c r="GW4356" s="2"/>
      <c r="GX4356" s="2"/>
      <c r="GY4356" s="2"/>
      <c r="GZ4356" s="2"/>
      <c r="HA4356" s="2"/>
      <c r="HB4356" s="2"/>
      <c r="HC4356" s="2"/>
      <c r="HD4356" s="2"/>
      <c r="HE4356" s="2"/>
      <c r="HF4356" s="2"/>
      <c r="HG4356" s="2"/>
      <c r="HH4356" s="2"/>
      <c r="HI4356" s="2"/>
      <c r="HJ4356" s="2"/>
      <c r="HK4356" s="2"/>
      <c r="HL4356" s="2"/>
      <c r="HM4356" s="2"/>
      <c r="HN4356" s="2"/>
      <c r="HO4356" s="2"/>
      <c r="HP4356" s="2"/>
      <c r="HQ4356" s="2"/>
      <c r="HR4356" s="2"/>
      <c r="HS4356" s="2"/>
      <c r="HT4356" s="2"/>
      <c r="HU4356" s="2"/>
      <c r="HV4356" s="2"/>
      <c r="HW4356" s="2"/>
      <c r="HX4356" s="2"/>
      <c r="HY4356" s="2"/>
      <c r="HZ4356" s="2"/>
      <c r="IA4356" s="2"/>
      <c r="IB4356" s="2"/>
      <c r="IC4356" s="2"/>
      <c r="ID4356" s="2"/>
      <c r="IE4356" s="2"/>
      <c r="IF4356" s="2"/>
      <c r="IG4356" s="2"/>
      <c r="IH4356" s="2"/>
      <c r="II4356" s="2"/>
      <c r="IJ4356" s="2"/>
      <c r="IK4356" s="2"/>
      <c r="IL4356" s="2"/>
      <c r="IM4356" s="2"/>
      <c r="IN4356" s="2"/>
      <c r="IO4356" s="2"/>
      <c r="IP4356" s="2"/>
      <c r="IQ4356" s="2"/>
    </row>
    <row r="4357" spans="1:251" s="16" customFormat="1" ht="18.75" customHeight="1" thickBot="1">
      <c r="A4357" s="17"/>
      <c r="B4357" s="121" t="s">
        <v>11</v>
      </c>
      <c r="C4357" s="122"/>
      <c r="D4357" s="122"/>
      <c r="E4357" s="122"/>
      <c r="F4357" s="122"/>
      <c r="G4357" s="122"/>
      <c r="H4357" s="122"/>
      <c r="I4357" s="122"/>
      <c r="J4357" s="122"/>
      <c r="K4357" s="122"/>
      <c r="L4357" s="122"/>
      <c r="M4357" s="122"/>
      <c r="N4357" s="122"/>
      <c r="O4357" s="122"/>
      <c r="P4357" s="122"/>
      <c r="Q4357" s="122"/>
      <c r="R4357" s="122"/>
      <c r="S4357" s="122"/>
      <c r="T4357" s="122"/>
      <c r="U4357" s="122"/>
      <c r="V4357" s="122"/>
      <c r="W4357" s="122"/>
      <c r="X4357" s="122"/>
      <c r="Y4357" s="122"/>
      <c r="Z4357" s="123"/>
      <c r="AA4357" s="124">
        <f>SUM($AA$4351:$AA$4356)</f>
        <v>82161</v>
      </c>
      <c r="AB4357" s="125"/>
      <c r="AC4357" s="125"/>
      <c r="AD4357" s="125"/>
      <c r="AE4357" s="125"/>
      <c r="AF4357" s="125"/>
      <c r="AG4357" s="125"/>
      <c r="AH4357" s="125"/>
      <c r="AI4357" s="126"/>
      <c r="AJ4357" s="124">
        <f>SUM($AJ$4351:$AJ$4356)</f>
        <v>93642</v>
      </c>
      <c r="AK4357" s="125"/>
      <c r="AL4357" s="125"/>
      <c r="AM4357" s="125"/>
      <c r="AN4357" s="125"/>
      <c r="AO4357" s="125"/>
      <c r="AP4357" s="125"/>
      <c r="AQ4357" s="125"/>
      <c r="AR4357" s="126"/>
      <c r="AS4357" s="127"/>
      <c r="AT4357" s="128"/>
      <c r="AU4357" s="128"/>
      <c r="AV4357" s="128"/>
      <c r="AW4357" s="128"/>
      <c r="AX4357" s="129"/>
      <c r="AY4357" s="2"/>
      <c r="AZ4357" s="2"/>
      <c r="BA4357" s="2"/>
      <c r="BB4357" s="2"/>
      <c r="BC4357" s="2"/>
      <c r="BD4357" s="2"/>
      <c r="BE4357" s="2"/>
      <c r="BF4357" s="2"/>
      <c r="BG4357" s="2"/>
      <c r="BH4357" s="2"/>
      <c r="BI4357" s="2"/>
      <c r="BJ4357" s="2"/>
      <c r="BK4357" s="2"/>
      <c r="BL4357" s="2"/>
      <c r="BM4357" s="2"/>
      <c r="BN4357" s="2"/>
      <c r="BO4357" s="2"/>
      <c r="BP4357" s="2"/>
      <c r="BQ4357" s="2"/>
      <c r="BR4357" s="2"/>
      <c r="BS4357" s="2"/>
      <c r="BT4357" s="2"/>
      <c r="BU4357" s="2"/>
      <c r="BV4357" s="2"/>
      <c r="BW4357" s="2"/>
      <c r="BX4357" s="2"/>
      <c r="BY4357" s="2"/>
      <c r="BZ4357" s="2"/>
      <c r="CA4357" s="2"/>
      <c r="CB4357" s="2"/>
      <c r="CC4357" s="2"/>
      <c r="CD4357" s="2"/>
      <c r="CE4357" s="2"/>
      <c r="CF4357" s="2"/>
      <c r="CG4357" s="2"/>
      <c r="CH4357" s="2"/>
      <c r="CI4357" s="2"/>
      <c r="CJ4357" s="2"/>
      <c r="CK4357" s="2"/>
      <c r="CL4357" s="2"/>
      <c r="CM4357" s="2"/>
      <c r="CN4357" s="2"/>
      <c r="CO4357" s="2"/>
      <c r="CP4357" s="2"/>
      <c r="CQ4357" s="2"/>
      <c r="CR4357" s="2"/>
      <c r="CS4357" s="2"/>
      <c r="CT4357" s="2"/>
      <c r="CU4357" s="2"/>
      <c r="CV4357" s="2"/>
      <c r="CW4357" s="2"/>
      <c r="CX4357" s="2"/>
      <c r="CY4357" s="2"/>
      <c r="CZ4357" s="2"/>
      <c r="DA4357" s="2"/>
      <c r="DB4357" s="2"/>
      <c r="DC4357" s="2"/>
      <c r="DD4357" s="2"/>
      <c r="DE4357" s="2"/>
      <c r="DF4357" s="2"/>
      <c r="DG4357" s="2"/>
      <c r="DH4357" s="2"/>
      <c r="DI4357" s="2"/>
      <c r="DJ4357" s="2"/>
      <c r="DK4357" s="2"/>
      <c r="DL4357" s="2"/>
      <c r="DM4357" s="2"/>
      <c r="DN4357" s="2"/>
      <c r="DO4357" s="2"/>
      <c r="DP4357" s="2"/>
      <c r="DQ4357" s="2"/>
      <c r="DR4357" s="2"/>
      <c r="DS4357" s="2"/>
      <c r="DT4357" s="2"/>
      <c r="DU4357" s="2"/>
      <c r="DV4357" s="2"/>
      <c r="DW4357" s="2"/>
      <c r="DX4357" s="2"/>
      <c r="DY4357" s="2"/>
      <c r="DZ4357" s="2"/>
      <c r="EA4357" s="2"/>
      <c r="EB4357" s="2"/>
      <c r="EC4357" s="2"/>
      <c r="ED4357" s="2"/>
      <c r="EE4357" s="2"/>
      <c r="EF4357" s="2"/>
      <c r="EG4357" s="2"/>
      <c r="EH4357" s="2"/>
      <c r="EI4357" s="2"/>
      <c r="EJ4357" s="2"/>
      <c r="EK4357" s="2"/>
      <c r="EL4357" s="2"/>
      <c r="EM4357" s="2"/>
      <c r="EN4357" s="2"/>
      <c r="EO4357" s="2"/>
      <c r="EP4357" s="2"/>
      <c r="EQ4357" s="2"/>
      <c r="ER4357" s="2"/>
      <c r="ES4357" s="2"/>
      <c r="ET4357" s="2"/>
      <c r="EU4357" s="2"/>
      <c r="EV4357" s="2"/>
      <c r="EW4357" s="2"/>
      <c r="EX4357" s="2"/>
      <c r="EY4357" s="2"/>
      <c r="EZ4357" s="2"/>
      <c r="FA4357" s="2"/>
      <c r="FB4357" s="2"/>
      <c r="FC4357" s="2"/>
      <c r="FD4357" s="2"/>
      <c r="FE4357" s="2"/>
      <c r="FF4357" s="2"/>
      <c r="FG4357" s="2"/>
      <c r="FH4357" s="2"/>
      <c r="FI4357" s="2"/>
      <c r="FJ4357" s="2"/>
      <c r="FK4357" s="2"/>
      <c r="FL4357" s="2"/>
      <c r="FM4357" s="2"/>
      <c r="FN4357" s="2"/>
      <c r="FO4357" s="2"/>
      <c r="FP4357" s="2"/>
      <c r="FQ4357" s="2"/>
      <c r="FR4357" s="2"/>
      <c r="FS4357" s="2"/>
      <c r="FT4357" s="2"/>
      <c r="FU4357" s="2"/>
      <c r="FV4357" s="2"/>
      <c r="FW4357" s="2"/>
      <c r="FX4357" s="2"/>
      <c r="FY4357" s="2"/>
      <c r="FZ4357" s="2"/>
      <c r="GA4357" s="2"/>
      <c r="GB4357" s="2"/>
      <c r="GC4357" s="2"/>
      <c r="GD4357" s="2"/>
      <c r="GE4357" s="2"/>
      <c r="GF4357" s="2"/>
      <c r="GG4357" s="2"/>
      <c r="GH4357" s="2"/>
      <c r="GI4357" s="2"/>
      <c r="GJ4357" s="2"/>
      <c r="GK4357" s="2"/>
      <c r="GL4357" s="2"/>
      <c r="GM4357" s="2"/>
      <c r="GN4357" s="2"/>
      <c r="GO4357" s="2"/>
      <c r="GP4357" s="2"/>
      <c r="GQ4357" s="2"/>
      <c r="GR4357" s="2"/>
      <c r="GS4357" s="2"/>
      <c r="GT4357" s="2"/>
      <c r="GU4357" s="2"/>
      <c r="GV4357" s="2"/>
      <c r="GW4357" s="2"/>
      <c r="GX4357" s="2"/>
      <c r="GY4357" s="2"/>
      <c r="GZ4357" s="2"/>
      <c r="HA4357" s="2"/>
      <c r="HB4357" s="2"/>
      <c r="HC4357" s="2"/>
      <c r="HD4357" s="2"/>
      <c r="HE4357" s="2"/>
      <c r="HF4357" s="2"/>
      <c r="HG4357" s="2"/>
      <c r="HH4357" s="2"/>
      <c r="HI4357" s="2"/>
      <c r="HJ4357" s="2"/>
      <c r="HK4357" s="2"/>
      <c r="HL4357" s="2"/>
      <c r="HM4357" s="2"/>
      <c r="HN4357" s="2"/>
      <c r="HO4357" s="2"/>
      <c r="HP4357" s="2"/>
      <c r="HQ4357" s="2"/>
      <c r="HR4357" s="2"/>
      <c r="HS4357" s="2"/>
      <c r="HT4357" s="2"/>
      <c r="HU4357" s="2"/>
      <c r="HV4357" s="2"/>
      <c r="HW4357" s="2"/>
      <c r="HX4357" s="2"/>
      <c r="HY4357" s="2"/>
      <c r="HZ4357" s="2"/>
      <c r="IA4357" s="2"/>
      <c r="IB4357" s="2"/>
      <c r="IC4357" s="2"/>
      <c r="ID4357" s="2"/>
      <c r="IE4357" s="2"/>
      <c r="IF4357" s="2"/>
      <c r="IG4357" s="2"/>
      <c r="IH4357" s="2"/>
      <c r="II4357" s="2"/>
      <c r="IJ4357" s="2"/>
      <c r="IK4357" s="2"/>
      <c r="IL4357" s="2"/>
      <c r="IM4357" s="2"/>
      <c r="IN4357" s="2"/>
      <c r="IO4357" s="2"/>
      <c r="IP4357" s="2"/>
      <c r="IQ4357" s="2"/>
    </row>
    <row r="4359" spans="1:251" ht="18.75">
      <c r="A4359" s="1" t="s">
        <v>0</v>
      </c>
      <c r="AW4359" s="3"/>
      <c r="AX4359" s="4"/>
      <c r="AY4359" s="3"/>
    </row>
    <row r="4361" spans="1:251" ht="18.75">
      <c r="B4361" s="101" t="s">
        <v>8</v>
      </c>
      <c r="C4361" s="102"/>
      <c r="D4361" s="102"/>
      <c r="E4361" s="102"/>
      <c r="F4361" s="102"/>
      <c r="G4361" s="102"/>
      <c r="H4361" s="102"/>
      <c r="I4361" s="102"/>
      <c r="J4361" s="102"/>
      <c r="K4361" s="102"/>
      <c r="L4361" s="102"/>
      <c r="M4361" s="102"/>
      <c r="N4361" s="102"/>
      <c r="O4361" s="102"/>
      <c r="P4361" s="102"/>
      <c r="Q4361" s="102"/>
      <c r="R4361" s="102"/>
      <c r="S4361" s="102"/>
      <c r="T4361" s="102"/>
      <c r="U4361" s="102"/>
      <c r="V4361" s="102"/>
      <c r="W4361" s="102"/>
      <c r="X4361" s="102"/>
      <c r="Y4361" s="102"/>
      <c r="Z4361" s="102"/>
      <c r="AA4361" s="102"/>
      <c r="AB4361" s="102"/>
      <c r="AC4361" s="102"/>
      <c r="AD4361" s="102"/>
      <c r="AE4361" s="102"/>
      <c r="AF4361" s="102"/>
      <c r="AG4361" s="102"/>
      <c r="AH4361" s="102"/>
      <c r="AI4361" s="102"/>
      <c r="AJ4361" s="102"/>
      <c r="AK4361" s="102"/>
      <c r="AL4361" s="102"/>
      <c r="AM4361" s="102"/>
      <c r="AN4361" s="102"/>
      <c r="AO4361" s="102"/>
      <c r="AP4361" s="102"/>
      <c r="AQ4361" s="102"/>
      <c r="AR4361" s="102"/>
      <c r="AS4361" s="102"/>
      <c r="AT4361" s="102"/>
      <c r="AU4361" s="102"/>
      <c r="AV4361" s="102"/>
      <c r="AW4361" s="102"/>
      <c r="AX4361" s="102"/>
    </row>
    <row r="4362" spans="1:251">
      <c r="Z4362" s="5"/>
      <c r="AD4362" s="5"/>
      <c r="AE4362" s="5"/>
      <c r="AF4362" s="5"/>
      <c r="AG4362" s="5"/>
      <c r="AH4362" s="5"/>
      <c r="AI4362" s="5"/>
      <c r="AO4362" s="5"/>
    </row>
    <row r="4363" spans="1:251" ht="13.5" thickBot="1">
      <c r="Z4363" s="5"/>
      <c r="AD4363" s="5"/>
      <c r="AE4363" s="5"/>
      <c r="AF4363" s="5"/>
      <c r="AG4363" s="5"/>
      <c r="AH4363" s="5"/>
      <c r="AI4363" s="5"/>
      <c r="AO4363" s="5"/>
      <c r="DI4363" s="6"/>
    </row>
    <row r="4364" spans="1:251" ht="24.75" customHeight="1" thickBot="1">
      <c r="B4364" s="103" t="s">
        <v>1</v>
      </c>
      <c r="C4364" s="104"/>
      <c r="D4364" s="104"/>
      <c r="E4364" s="104"/>
      <c r="F4364" s="104"/>
      <c r="G4364" s="104"/>
      <c r="H4364" s="105" t="s">
        <v>575</v>
      </c>
      <c r="I4364" s="106"/>
      <c r="J4364" s="106"/>
      <c r="K4364" s="106"/>
      <c r="L4364" s="106"/>
      <c r="M4364" s="106"/>
      <c r="N4364" s="106"/>
      <c r="O4364" s="106"/>
      <c r="P4364" s="106"/>
      <c r="Q4364" s="106"/>
      <c r="R4364" s="106"/>
      <c r="S4364" s="106"/>
      <c r="T4364" s="106"/>
      <c r="U4364" s="106"/>
      <c r="V4364" s="106"/>
      <c r="W4364" s="106"/>
      <c r="X4364" s="106"/>
      <c r="Y4364" s="106"/>
      <c r="Z4364" s="106"/>
      <c r="AA4364" s="106"/>
      <c r="AB4364" s="106"/>
      <c r="AC4364" s="106"/>
      <c r="AD4364" s="106"/>
      <c r="AE4364" s="106"/>
      <c r="AF4364" s="106"/>
      <c r="AG4364" s="106"/>
      <c r="AH4364" s="106"/>
      <c r="AI4364" s="106"/>
      <c r="AJ4364" s="106"/>
      <c r="AK4364" s="106"/>
      <c r="AL4364" s="106"/>
      <c r="AM4364" s="106"/>
      <c r="AN4364" s="106"/>
      <c r="AO4364" s="106"/>
      <c r="AP4364" s="106"/>
      <c r="AQ4364" s="106"/>
      <c r="AR4364" s="106"/>
      <c r="AS4364" s="106"/>
      <c r="AT4364" s="106"/>
      <c r="AU4364" s="106"/>
      <c r="AV4364" s="106"/>
      <c r="AW4364" s="106"/>
      <c r="AX4364" s="107"/>
      <c r="DI4364" s="6"/>
    </row>
    <row r="4365" spans="1:251" ht="14.25">
      <c r="B4365" s="7"/>
      <c r="C4365" s="7"/>
      <c r="D4365" s="7"/>
      <c r="E4365" s="7"/>
      <c r="F4365" s="7"/>
      <c r="G4365" s="7"/>
      <c r="H4365" s="8"/>
      <c r="I4365" s="8"/>
      <c r="J4365" s="8"/>
      <c r="K4365" s="8"/>
      <c r="L4365" s="9"/>
      <c r="M4365" s="9"/>
      <c r="N4365" s="9"/>
      <c r="O4365" s="9"/>
      <c r="P4365" s="8"/>
      <c r="Q4365" s="8"/>
      <c r="R4365" s="8"/>
      <c r="S4365" s="8"/>
      <c r="T4365" s="8"/>
      <c r="U4365" s="8"/>
      <c r="V4365" s="10"/>
      <c r="W4365" s="10"/>
      <c r="X4365" s="10"/>
      <c r="Y4365" s="10"/>
      <c r="Z4365" s="10"/>
      <c r="AA4365" s="10"/>
      <c r="AB4365" s="10"/>
      <c r="AC4365" s="10"/>
      <c r="AD4365" s="10"/>
      <c r="AE4365" s="10"/>
      <c r="AF4365" s="10"/>
      <c r="AG4365" s="10"/>
      <c r="AH4365" s="10"/>
      <c r="AI4365" s="10"/>
      <c r="AJ4365" s="10"/>
      <c r="AK4365" s="10"/>
      <c r="AL4365" s="10"/>
      <c r="AM4365" s="10"/>
      <c r="AN4365" s="10"/>
      <c r="AO4365" s="10"/>
      <c r="AP4365" s="10"/>
      <c r="AQ4365" s="10"/>
      <c r="AR4365" s="10"/>
      <c r="AS4365" s="10"/>
      <c r="AT4365" s="10"/>
      <c r="AU4365" s="10"/>
      <c r="AV4365" s="10"/>
      <c r="AW4365" s="10"/>
      <c r="AX4365" s="10"/>
      <c r="DI4365" s="6"/>
    </row>
    <row r="4366" spans="1:251" ht="15" thickBot="1">
      <c r="A4366" s="11"/>
      <c r="B4366" s="10" t="s">
        <v>2</v>
      </c>
      <c r="C4366" s="8"/>
      <c r="D4366" s="8"/>
      <c r="E4366" s="8"/>
      <c r="F4366" s="8"/>
      <c r="G4366" s="8"/>
      <c r="H4366" s="8"/>
      <c r="I4366" s="8"/>
      <c r="J4366" s="8"/>
      <c r="K4366" s="8"/>
      <c r="L4366" s="9"/>
      <c r="M4366" s="9"/>
      <c r="N4366" s="9"/>
      <c r="O4366" s="9"/>
      <c r="P4366" s="8"/>
      <c r="Q4366" s="8"/>
      <c r="R4366" s="8"/>
      <c r="S4366" s="8"/>
      <c r="T4366" s="8"/>
      <c r="U4366" s="8"/>
      <c r="V4366" s="10"/>
      <c r="W4366" s="10"/>
      <c r="X4366" s="10"/>
      <c r="Y4366" s="10"/>
      <c r="Z4366" s="10"/>
      <c r="AA4366" s="10"/>
      <c r="AB4366" s="10"/>
      <c r="AC4366" s="10"/>
      <c r="AD4366" s="10"/>
      <c r="AE4366" s="10"/>
      <c r="AF4366" s="10"/>
      <c r="AG4366" s="10"/>
      <c r="AH4366" s="10"/>
      <c r="AI4366" s="10"/>
      <c r="AJ4366" s="10"/>
      <c r="AK4366" s="10"/>
      <c r="AL4366" s="10"/>
      <c r="AM4366" s="10"/>
      <c r="AN4366" s="10"/>
      <c r="AO4366" s="10"/>
      <c r="AP4366" s="10"/>
      <c r="AQ4366" s="10"/>
      <c r="AR4366" s="10"/>
      <c r="AS4366" s="10"/>
      <c r="AT4366" s="10"/>
      <c r="AU4366" s="10"/>
      <c r="AV4366" s="10"/>
      <c r="AW4366" s="10"/>
      <c r="AX4366" s="10"/>
      <c r="DI4366" s="6"/>
    </row>
    <row r="4367" spans="1:251" ht="14.25">
      <c r="A4367" s="8"/>
      <c r="B4367" s="12"/>
      <c r="C4367" s="7"/>
      <c r="D4367" s="7"/>
      <c r="E4367" s="7"/>
      <c r="F4367" s="7"/>
      <c r="G4367" s="7"/>
      <c r="H4367" s="7"/>
      <c r="I4367" s="7"/>
      <c r="J4367" s="7"/>
      <c r="K4367" s="7"/>
      <c r="L4367" s="13"/>
      <c r="M4367" s="13"/>
      <c r="N4367" s="13"/>
      <c r="O4367" s="13"/>
      <c r="P4367" s="7"/>
      <c r="Q4367" s="7"/>
      <c r="R4367" s="7"/>
      <c r="S4367" s="7"/>
      <c r="T4367" s="7"/>
      <c r="U4367" s="7"/>
      <c r="V4367" s="14"/>
      <c r="W4367" s="14"/>
      <c r="X4367" s="14"/>
      <c r="Y4367" s="14"/>
      <c r="Z4367" s="14"/>
      <c r="AA4367" s="14"/>
      <c r="AB4367" s="14"/>
      <c r="AC4367" s="14"/>
      <c r="AD4367" s="14"/>
      <c r="AE4367" s="14"/>
      <c r="AF4367" s="14"/>
      <c r="AG4367" s="14"/>
      <c r="AH4367" s="14"/>
      <c r="AI4367" s="14"/>
      <c r="AJ4367" s="14"/>
      <c r="AK4367" s="14"/>
      <c r="AL4367" s="14"/>
      <c r="AM4367" s="14"/>
      <c r="AN4367" s="14"/>
      <c r="AO4367" s="14"/>
      <c r="AP4367" s="14"/>
      <c r="AQ4367" s="14"/>
      <c r="AR4367" s="14"/>
      <c r="AS4367" s="14"/>
      <c r="AT4367" s="14"/>
      <c r="AU4367" s="14"/>
      <c r="AV4367" s="14"/>
      <c r="AW4367" s="14"/>
      <c r="AX4367" s="15"/>
    </row>
    <row r="4368" spans="1:251" ht="12" customHeight="1">
      <c r="A4368" s="8"/>
      <c r="B4368" s="108" t="s">
        <v>576</v>
      </c>
      <c r="C4368" s="109"/>
      <c r="D4368" s="109"/>
      <c r="E4368" s="109"/>
      <c r="F4368" s="109"/>
      <c r="G4368" s="109"/>
      <c r="H4368" s="109"/>
      <c r="I4368" s="109"/>
      <c r="J4368" s="109"/>
      <c r="K4368" s="109"/>
      <c r="L4368" s="109"/>
      <c r="M4368" s="109"/>
      <c r="N4368" s="109"/>
      <c r="O4368" s="109"/>
      <c r="P4368" s="109"/>
      <c r="Q4368" s="109"/>
      <c r="R4368" s="109"/>
      <c r="S4368" s="109"/>
      <c r="T4368" s="109"/>
      <c r="U4368" s="109"/>
      <c r="V4368" s="109"/>
      <c r="W4368" s="109"/>
      <c r="X4368" s="109"/>
      <c r="Y4368" s="109"/>
      <c r="Z4368" s="109"/>
      <c r="AA4368" s="109"/>
      <c r="AB4368" s="109"/>
      <c r="AC4368" s="109"/>
      <c r="AD4368" s="109"/>
      <c r="AE4368" s="109"/>
      <c r="AF4368" s="109"/>
      <c r="AG4368" s="109"/>
      <c r="AH4368" s="109"/>
      <c r="AI4368" s="109"/>
      <c r="AJ4368" s="109"/>
      <c r="AK4368" s="109"/>
      <c r="AL4368" s="109"/>
      <c r="AM4368" s="109"/>
      <c r="AN4368" s="109"/>
      <c r="AO4368" s="109"/>
      <c r="AP4368" s="109"/>
      <c r="AQ4368" s="109"/>
      <c r="AR4368" s="109"/>
      <c r="AS4368" s="109"/>
      <c r="AT4368" s="109"/>
      <c r="AU4368" s="109"/>
      <c r="AV4368" s="109"/>
      <c r="AW4368" s="109"/>
      <c r="AX4368" s="110"/>
    </row>
    <row r="4369" spans="1:113" ht="12" customHeight="1">
      <c r="A4369" s="8"/>
      <c r="B4369" s="108"/>
      <c r="C4369" s="109"/>
      <c r="D4369" s="109"/>
      <c r="E4369" s="109"/>
      <c r="F4369" s="109"/>
      <c r="G4369" s="109"/>
      <c r="H4369" s="109"/>
      <c r="I4369" s="109"/>
      <c r="J4369" s="109"/>
      <c r="K4369" s="109"/>
      <c r="L4369" s="109"/>
      <c r="M4369" s="109"/>
      <c r="N4369" s="109"/>
      <c r="O4369" s="109"/>
      <c r="P4369" s="109"/>
      <c r="Q4369" s="109"/>
      <c r="R4369" s="109"/>
      <c r="S4369" s="109"/>
      <c r="T4369" s="109"/>
      <c r="U4369" s="109"/>
      <c r="V4369" s="109"/>
      <c r="W4369" s="109"/>
      <c r="X4369" s="109"/>
      <c r="Y4369" s="109"/>
      <c r="Z4369" s="109"/>
      <c r="AA4369" s="109"/>
      <c r="AB4369" s="109"/>
      <c r="AC4369" s="109"/>
      <c r="AD4369" s="109"/>
      <c r="AE4369" s="109"/>
      <c r="AF4369" s="109"/>
      <c r="AG4369" s="109"/>
      <c r="AH4369" s="109"/>
      <c r="AI4369" s="109"/>
      <c r="AJ4369" s="109"/>
      <c r="AK4369" s="109"/>
      <c r="AL4369" s="109"/>
      <c r="AM4369" s="109"/>
      <c r="AN4369" s="109"/>
      <c r="AO4369" s="109"/>
      <c r="AP4369" s="109"/>
      <c r="AQ4369" s="109"/>
      <c r="AR4369" s="109"/>
      <c r="AS4369" s="109"/>
      <c r="AT4369" s="109"/>
      <c r="AU4369" s="109"/>
      <c r="AV4369" s="109"/>
      <c r="AW4369" s="109"/>
      <c r="AX4369" s="110"/>
      <c r="BC4369" s="16"/>
    </row>
    <row r="4370" spans="1:113" ht="12" customHeight="1">
      <c r="A4370" s="8"/>
      <c r="B4370" s="108"/>
      <c r="C4370" s="109"/>
      <c r="D4370" s="109"/>
      <c r="E4370" s="109"/>
      <c r="F4370" s="109"/>
      <c r="G4370" s="109"/>
      <c r="H4370" s="109"/>
      <c r="I4370" s="109"/>
      <c r="J4370" s="109"/>
      <c r="K4370" s="109"/>
      <c r="L4370" s="109"/>
      <c r="M4370" s="109"/>
      <c r="N4370" s="109"/>
      <c r="O4370" s="109"/>
      <c r="P4370" s="109"/>
      <c r="Q4370" s="109"/>
      <c r="R4370" s="109"/>
      <c r="S4370" s="109"/>
      <c r="T4370" s="109"/>
      <c r="U4370" s="109"/>
      <c r="V4370" s="109"/>
      <c r="W4370" s="109"/>
      <c r="X4370" s="109"/>
      <c r="Y4370" s="109"/>
      <c r="Z4370" s="109"/>
      <c r="AA4370" s="109"/>
      <c r="AB4370" s="109"/>
      <c r="AC4370" s="109"/>
      <c r="AD4370" s="109"/>
      <c r="AE4370" s="109"/>
      <c r="AF4370" s="109"/>
      <c r="AG4370" s="109"/>
      <c r="AH4370" s="109"/>
      <c r="AI4370" s="109"/>
      <c r="AJ4370" s="109"/>
      <c r="AK4370" s="109"/>
      <c r="AL4370" s="109"/>
      <c r="AM4370" s="109"/>
      <c r="AN4370" s="109"/>
      <c r="AO4370" s="109"/>
      <c r="AP4370" s="109"/>
      <c r="AQ4370" s="109"/>
      <c r="AR4370" s="109"/>
      <c r="AS4370" s="109"/>
      <c r="AT4370" s="109"/>
      <c r="AU4370" s="109"/>
      <c r="AV4370" s="109"/>
      <c r="AW4370" s="109"/>
      <c r="AX4370" s="110"/>
    </row>
    <row r="4371" spans="1:113" ht="12" customHeight="1">
      <c r="A4371" s="8"/>
      <c r="B4371" s="108"/>
      <c r="C4371" s="109"/>
      <c r="D4371" s="109"/>
      <c r="E4371" s="109"/>
      <c r="F4371" s="109"/>
      <c r="G4371" s="109"/>
      <c r="H4371" s="109"/>
      <c r="I4371" s="109"/>
      <c r="J4371" s="109"/>
      <c r="K4371" s="109"/>
      <c r="L4371" s="109"/>
      <c r="M4371" s="109"/>
      <c r="N4371" s="109"/>
      <c r="O4371" s="109"/>
      <c r="P4371" s="109"/>
      <c r="Q4371" s="109"/>
      <c r="R4371" s="109"/>
      <c r="S4371" s="109"/>
      <c r="T4371" s="109"/>
      <c r="U4371" s="109"/>
      <c r="V4371" s="109"/>
      <c r="W4371" s="109"/>
      <c r="X4371" s="109"/>
      <c r="Y4371" s="109"/>
      <c r="Z4371" s="109"/>
      <c r="AA4371" s="109"/>
      <c r="AB4371" s="109"/>
      <c r="AC4371" s="109"/>
      <c r="AD4371" s="109"/>
      <c r="AE4371" s="109"/>
      <c r="AF4371" s="109"/>
      <c r="AG4371" s="109"/>
      <c r="AH4371" s="109"/>
      <c r="AI4371" s="109"/>
      <c r="AJ4371" s="109"/>
      <c r="AK4371" s="109"/>
      <c r="AL4371" s="109"/>
      <c r="AM4371" s="109"/>
      <c r="AN4371" s="109"/>
      <c r="AO4371" s="109"/>
      <c r="AP4371" s="109"/>
      <c r="AQ4371" s="109"/>
      <c r="AR4371" s="109"/>
      <c r="AS4371" s="109"/>
      <c r="AT4371" s="109"/>
      <c r="AU4371" s="109"/>
      <c r="AV4371" s="109"/>
      <c r="AW4371" s="109"/>
      <c r="AX4371" s="110"/>
    </row>
    <row r="4372" spans="1:113" ht="12" customHeight="1">
      <c r="A4372" s="8"/>
      <c r="B4372" s="108"/>
      <c r="C4372" s="109"/>
      <c r="D4372" s="109"/>
      <c r="E4372" s="109"/>
      <c r="F4372" s="109"/>
      <c r="G4372" s="109"/>
      <c r="H4372" s="109"/>
      <c r="I4372" s="109"/>
      <c r="J4372" s="109"/>
      <c r="K4372" s="109"/>
      <c r="L4372" s="109"/>
      <c r="M4372" s="109"/>
      <c r="N4372" s="109"/>
      <c r="O4372" s="109"/>
      <c r="P4372" s="109"/>
      <c r="Q4372" s="109"/>
      <c r="R4372" s="109"/>
      <c r="S4372" s="109"/>
      <c r="T4372" s="109"/>
      <c r="U4372" s="109"/>
      <c r="V4372" s="109"/>
      <c r="W4372" s="109"/>
      <c r="X4372" s="109"/>
      <c r="Y4372" s="109"/>
      <c r="Z4372" s="109"/>
      <c r="AA4372" s="109"/>
      <c r="AB4372" s="109"/>
      <c r="AC4372" s="109"/>
      <c r="AD4372" s="109"/>
      <c r="AE4372" s="109"/>
      <c r="AF4372" s="109"/>
      <c r="AG4372" s="109"/>
      <c r="AH4372" s="109"/>
      <c r="AI4372" s="109"/>
      <c r="AJ4372" s="109"/>
      <c r="AK4372" s="109"/>
      <c r="AL4372" s="109"/>
      <c r="AM4372" s="109"/>
      <c r="AN4372" s="109"/>
      <c r="AO4372" s="109"/>
      <c r="AP4372" s="109"/>
      <c r="AQ4372" s="109"/>
      <c r="AR4372" s="109"/>
      <c r="AS4372" s="109"/>
      <c r="AT4372" s="109"/>
      <c r="AU4372" s="109"/>
      <c r="AV4372" s="109"/>
      <c r="AW4372" s="109"/>
      <c r="AX4372" s="110"/>
    </row>
    <row r="4373" spans="1:113" ht="15" thickBot="1">
      <c r="A4373" s="17"/>
      <c r="B4373" s="18"/>
      <c r="C4373" s="19"/>
      <c r="D4373" s="19"/>
      <c r="E4373" s="19"/>
      <c r="F4373" s="19"/>
      <c r="G4373" s="19"/>
      <c r="H4373" s="19"/>
      <c r="I4373" s="19"/>
      <c r="J4373" s="19"/>
      <c r="K4373" s="19"/>
      <c r="L4373" s="19"/>
      <c r="M4373" s="19"/>
      <c r="N4373" s="19"/>
      <c r="O4373" s="19"/>
      <c r="P4373" s="19"/>
      <c r="Q4373" s="19"/>
      <c r="R4373" s="19"/>
      <c r="S4373" s="19"/>
      <c r="T4373" s="19"/>
      <c r="U4373" s="19"/>
      <c r="V4373" s="19"/>
      <c r="W4373" s="19"/>
      <c r="X4373" s="19"/>
      <c r="Y4373" s="19"/>
      <c r="Z4373" s="19"/>
      <c r="AA4373" s="19"/>
      <c r="AB4373" s="19"/>
      <c r="AC4373" s="19"/>
      <c r="AD4373" s="19"/>
      <c r="AE4373" s="19"/>
      <c r="AF4373" s="19"/>
      <c r="AG4373" s="19"/>
      <c r="AH4373" s="19"/>
      <c r="AI4373" s="19"/>
      <c r="AJ4373" s="19"/>
      <c r="AK4373" s="19"/>
      <c r="AL4373" s="19"/>
      <c r="AM4373" s="19"/>
      <c r="AN4373" s="19"/>
      <c r="AO4373" s="19"/>
      <c r="AP4373" s="19"/>
      <c r="AQ4373" s="19"/>
      <c r="AR4373" s="19"/>
      <c r="AS4373" s="19"/>
      <c r="AT4373" s="19"/>
      <c r="AU4373" s="19"/>
      <c r="AV4373" s="19"/>
      <c r="AW4373" s="19"/>
      <c r="AX4373" s="20"/>
    </row>
    <row r="4374" spans="1:113">
      <c r="B4374" s="21"/>
    </row>
    <row r="4375" spans="1:113" ht="15" thickBot="1">
      <c r="A4375" s="11"/>
      <c r="B4375" s="10" t="s">
        <v>3</v>
      </c>
      <c r="C4375" s="8"/>
      <c r="D4375" s="8"/>
      <c r="E4375" s="8"/>
      <c r="F4375" s="8"/>
      <c r="G4375" s="8"/>
      <c r="H4375" s="8"/>
      <c r="I4375" s="8"/>
      <c r="J4375" s="8"/>
      <c r="K4375" s="8"/>
      <c r="L4375" s="9"/>
      <c r="M4375" s="9"/>
      <c r="N4375" s="9"/>
      <c r="O4375" s="9"/>
      <c r="P4375" s="8"/>
      <c r="Q4375" s="8"/>
      <c r="R4375" s="8"/>
      <c r="S4375" s="8"/>
      <c r="T4375" s="8"/>
      <c r="U4375" s="8"/>
      <c r="V4375" s="10"/>
      <c r="W4375" s="10"/>
      <c r="X4375" s="10"/>
      <c r="Y4375" s="10"/>
      <c r="Z4375" s="10"/>
      <c r="AA4375" s="10"/>
      <c r="AB4375" s="10"/>
      <c r="AC4375" s="10"/>
      <c r="AD4375" s="10"/>
      <c r="AE4375" s="10"/>
      <c r="AF4375" s="10"/>
      <c r="AG4375" s="10"/>
      <c r="AH4375" s="10"/>
      <c r="AI4375" s="10"/>
      <c r="AJ4375" s="10"/>
      <c r="AK4375" s="10"/>
      <c r="AL4375" s="10"/>
      <c r="AM4375" s="10"/>
      <c r="AN4375" s="10"/>
      <c r="AO4375" s="10"/>
      <c r="AP4375" s="10"/>
      <c r="AQ4375" s="10"/>
      <c r="AR4375" s="10"/>
      <c r="AS4375" s="10"/>
      <c r="AT4375" s="10"/>
      <c r="AU4375" s="10"/>
      <c r="AV4375" s="10"/>
      <c r="AW4375" s="10"/>
      <c r="AX4375" s="10"/>
      <c r="DI4375" s="6"/>
    </row>
    <row r="4376" spans="1:113" ht="14.25">
      <c r="A4376" s="8"/>
      <c r="B4376" s="12"/>
      <c r="C4376" s="7"/>
      <c r="D4376" s="7"/>
      <c r="E4376" s="7"/>
      <c r="F4376" s="7"/>
      <c r="G4376" s="7"/>
      <c r="H4376" s="7"/>
      <c r="I4376" s="7"/>
      <c r="J4376" s="7"/>
      <c r="K4376" s="7"/>
      <c r="L4376" s="13"/>
      <c r="M4376" s="13"/>
      <c r="N4376" s="13"/>
      <c r="O4376" s="13"/>
      <c r="P4376" s="7"/>
      <c r="Q4376" s="7"/>
      <c r="R4376" s="7"/>
      <c r="S4376" s="7"/>
      <c r="T4376" s="7"/>
      <c r="U4376" s="7"/>
      <c r="V4376" s="14"/>
      <c r="W4376" s="14"/>
      <c r="X4376" s="14"/>
      <c r="Y4376" s="14"/>
      <c r="Z4376" s="14"/>
      <c r="AA4376" s="14"/>
      <c r="AB4376" s="14"/>
      <c r="AC4376" s="14"/>
      <c r="AD4376" s="14"/>
      <c r="AE4376" s="14"/>
      <c r="AF4376" s="14"/>
      <c r="AG4376" s="14"/>
      <c r="AH4376" s="14"/>
      <c r="AI4376" s="14"/>
      <c r="AJ4376" s="14"/>
      <c r="AK4376" s="14"/>
      <c r="AL4376" s="14"/>
      <c r="AM4376" s="14"/>
      <c r="AN4376" s="14"/>
      <c r="AO4376" s="14"/>
      <c r="AP4376" s="14"/>
      <c r="AQ4376" s="14"/>
      <c r="AR4376" s="14"/>
      <c r="AS4376" s="14"/>
      <c r="AT4376" s="14"/>
      <c r="AU4376" s="14"/>
      <c r="AV4376" s="14"/>
      <c r="AW4376" s="14"/>
      <c r="AX4376" s="15"/>
    </row>
    <row r="4377" spans="1:113" ht="12" customHeight="1">
      <c r="A4377" s="8"/>
      <c r="B4377" s="108" t="s">
        <v>577</v>
      </c>
      <c r="C4377" s="109"/>
      <c r="D4377" s="109"/>
      <c r="E4377" s="109"/>
      <c r="F4377" s="109"/>
      <c r="G4377" s="109"/>
      <c r="H4377" s="109"/>
      <c r="I4377" s="109"/>
      <c r="J4377" s="109"/>
      <c r="K4377" s="109"/>
      <c r="L4377" s="109"/>
      <c r="M4377" s="109"/>
      <c r="N4377" s="109"/>
      <c r="O4377" s="109"/>
      <c r="P4377" s="109"/>
      <c r="Q4377" s="109"/>
      <c r="R4377" s="109"/>
      <c r="S4377" s="109"/>
      <c r="T4377" s="109"/>
      <c r="U4377" s="109"/>
      <c r="V4377" s="109"/>
      <c r="W4377" s="109"/>
      <c r="X4377" s="109"/>
      <c r="Y4377" s="109"/>
      <c r="Z4377" s="109"/>
      <c r="AA4377" s="109"/>
      <c r="AB4377" s="109"/>
      <c r="AC4377" s="109"/>
      <c r="AD4377" s="109"/>
      <c r="AE4377" s="109"/>
      <c r="AF4377" s="109"/>
      <c r="AG4377" s="109"/>
      <c r="AH4377" s="109"/>
      <c r="AI4377" s="109"/>
      <c r="AJ4377" s="109"/>
      <c r="AK4377" s="109"/>
      <c r="AL4377" s="109"/>
      <c r="AM4377" s="109"/>
      <c r="AN4377" s="109"/>
      <c r="AO4377" s="109"/>
      <c r="AP4377" s="109"/>
      <c r="AQ4377" s="109"/>
      <c r="AR4377" s="109"/>
      <c r="AS4377" s="109"/>
      <c r="AT4377" s="109"/>
      <c r="AU4377" s="109"/>
      <c r="AV4377" s="109"/>
      <c r="AW4377" s="109"/>
      <c r="AX4377" s="110"/>
    </row>
    <row r="4378" spans="1:113" ht="12" customHeight="1">
      <c r="A4378" s="8"/>
      <c r="B4378" s="108"/>
      <c r="C4378" s="109"/>
      <c r="D4378" s="109"/>
      <c r="E4378" s="109"/>
      <c r="F4378" s="109"/>
      <c r="G4378" s="109"/>
      <c r="H4378" s="109"/>
      <c r="I4378" s="109"/>
      <c r="J4378" s="109"/>
      <c r="K4378" s="109"/>
      <c r="L4378" s="109"/>
      <c r="M4378" s="109"/>
      <c r="N4378" s="109"/>
      <c r="O4378" s="109"/>
      <c r="P4378" s="109"/>
      <c r="Q4378" s="109"/>
      <c r="R4378" s="109"/>
      <c r="S4378" s="109"/>
      <c r="T4378" s="109"/>
      <c r="U4378" s="109"/>
      <c r="V4378" s="109"/>
      <c r="W4378" s="109"/>
      <c r="X4378" s="109"/>
      <c r="Y4378" s="109"/>
      <c r="Z4378" s="109"/>
      <c r="AA4378" s="109"/>
      <c r="AB4378" s="109"/>
      <c r="AC4378" s="109"/>
      <c r="AD4378" s="109"/>
      <c r="AE4378" s="109"/>
      <c r="AF4378" s="109"/>
      <c r="AG4378" s="109"/>
      <c r="AH4378" s="109"/>
      <c r="AI4378" s="109"/>
      <c r="AJ4378" s="109"/>
      <c r="AK4378" s="109"/>
      <c r="AL4378" s="109"/>
      <c r="AM4378" s="109"/>
      <c r="AN4378" s="109"/>
      <c r="AO4378" s="109"/>
      <c r="AP4378" s="109"/>
      <c r="AQ4378" s="109"/>
      <c r="AR4378" s="109"/>
      <c r="AS4378" s="109"/>
      <c r="AT4378" s="109"/>
      <c r="AU4378" s="109"/>
      <c r="AV4378" s="109"/>
      <c r="AW4378" s="109"/>
      <c r="AX4378" s="110"/>
      <c r="BC4378" s="16"/>
    </row>
    <row r="4379" spans="1:113" ht="12" customHeight="1">
      <c r="A4379" s="8"/>
      <c r="B4379" s="108"/>
      <c r="C4379" s="109"/>
      <c r="D4379" s="109"/>
      <c r="E4379" s="109"/>
      <c r="F4379" s="109"/>
      <c r="G4379" s="109"/>
      <c r="H4379" s="109"/>
      <c r="I4379" s="109"/>
      <c r="J4379" s="109"/>
      <c r="K4379" s="109"/>
      <c r="L4379" s="109"/>
      <c r="M4379" s="109"/>
      <c r="N4379" s="109"/>
      <c r="O4379" s="109"/>
      <c r="P4379" s="109"/>
      <c r="Q4379" s="109"/>
      <c r="R4379" s="109"/>
      <c r="S4379" s="109"/>
      <c r="T4379" s="109"/>
      <c r="U4379" s="109"/>
      <c r="V4379" s="109"/>
      <c r="W4379" s="109"/>
      <c r="X4379" s="109"/>
      <c r="Y4379" s="109"/>
      <c r="Z4379" s="109"/>
      <c r="AA4379" s="109"/>
      <c r="AB4379" s="109"/>
      <c r="AC4379" s="109"/>
      <c r="AD4379" s="109"/>
      <c r="AE4379" s="109"/>
      <c r="AF4379" s="109"/>
      <c r="AG4379" s="109"/>
      <c r="AH4379" s="109"/>
      <c r="AI4379" s="109"/>
      <c r="AJ4379" s="109"/>
      <c r="AK4379" s="109"/>
      <c r="AL4379" s="109"/>
      <c r="AM4379" s="109"/>
      <c r="AN4379" s="109"/>
      <c r="AO4379" s="109"/>
      <c r="AP4379" s="109"/>
      <c r="AQ4379" s="109"/>
      <c r="AR4379" s="109"/>
      <c r="AS4379" s="109"/>
      <c r="AT4379" s="109"/>
      <c r="AU4379" s="109"/>
      <c r="AV4379" s="109"/>
      <c r="AW4379" s="109"/>
      <c r="AX4379" s="110"/>
    </row>
    <row r="4380" spans="1:113" ht="12" customHeight="1">
      <c r="A4380" s="8"/>
      <c r="B4380" s="108"/>
      <c r="C4380" s="109"/>
      <c r="D4380" s="109"/>
      <c r="E4380" s="109"/>
      <c r="F4380" s="109"/>
      <c r="G4380" s="109"/>
      <c r="H4380" s="109"/>
      <c r="I4380" s="109"/>
      <c r="J4380" s="109"/>
      <c r="K4380" s="109"/>
      <c r="L4380" s="109"/>
      <c r="M4380" s="109"/>
      <c r="N4380" s="109"/>
      <c r="O4380" s="109"/>
      <c r="P4380" s="109"/>
      <c r="Q4380" s="109"/>
      <c r="R4380" s="109"/>
      <c r="S4380" s="109"/>
      <c r="T4380" s="109"/>
      <c r="U4380" s="109"/>
      <c r="V4380" s="109"/>
      <c r="W4380" s="109"/>
      <c r="X4380" s="109"/>
      <c r="Y4380" s="109"/>
      <c r="Z4380" s="109"/>
      <c r="AA4380" s="109"/>
      <c r="AB4380" s="109"/>
      <c r="AC4380" s="109"/>
      <c r="AD4380" s="109"/>
      <c r="AE4380" s="109"/>
      <c r="AF4380" s="109"/>
      <c r="AG4380" s="109"/>
      <c r="AH4380" s="109"/>
      <c r="AI4380" s="109"/>
      <c r="AJ4380" s="109"/>
      <c r="AK4380" s="109"/>
      <c r="AL4380" s="109"/>
      <c r="AM4380" s="109"/>
      <c r="AN4380" s="109"/>
      <c r="AO4380" s="109"/>
      <c r="AP4380" s="109"/>
      <c r="AQ4380" s="109"/>
      <c r="AR4380" s="109"/>
      <c r="AS4380" s="109"/>
      <c r="AT4380" s="109"/>
      <c r="AU4380" s="109"/>
      <c r="AV4380" s="109"/>
      <c r="AW4380" s="109"/>
      <c r="AX4380" s="110"/>
    </row>
    <row r="4381" spans="1:113" ht="12" customHeight="1">
      <c r="A4381" s="8"/>
      <c r="B4381" s="108"/>
      <c r="C4381" s="109"/>
      <c r="D4381" s="109"/>
      <c r="E4381" s="109"/>
      <c r="F4381" s="109"/>
      <c r="G4381" s="109"/>
      <c r="H4381" s="109"/>
      <c r="I4381" s="109"/>
      <c r="J4381" s="109"/>
      <c r="K4381" s="109"/>
      <c r="L4381" s="109"/>
      <c r="M4381" s="109"/>
      <c r="N4381" s="109"/>
      <c r="O4381" s="109"/>
      <c r="P4381" s="109"/>
      <c r="Q4381" s="109"/>
      <c r="R4381" s="109"/>
      <c r="S4381" s="109"/>
      <c r="T4381" s="109"/>
      <c r="U4381" s="109"/>
      <c r="V4381" s="109"/>
      <c r="W4381" s="109"/>
      <c r="X4381" s="109"/>
      <c r="Y4381" s="109"/>
      <c r="Z4381" s="109"/>
      <c r="AA4381" s="109"/>
      <c r="AB4381" s="109"/>
      <c r="AC4381" s="109"/>
      <c r="AD4381" s="109"/>
      <c r="AE4381" s="109"/>
      <c r="AF4381" s="109"/>
      <c r="AG4381" s="109"/>
      <c r="AH4381" s="109"/>
      <c r="AI4381" s="109"/>
      <c r="AJ4381" s="109"/>
      <c r="AK4381" s="109"/>
      <c r="AL4381" s="109"/>
      <c r="AM4381" s="109"/>
      <c r="AN4381" s="109"/>
      <c r="AO4381" s="109"/>
      <c r="AP4381" s="109"/>
      <c r="AQ4381" s="109"/>
      <c r="AR4381" s="109"/>
      <c r="AS4381" s="109"/>
      <c r="AT4381" s="109"/>
      <c r="AU4381" s="109"/>
      <c r="AV4381" s="109"/>
      <c r="AW4381" s="109"/>
      <c r="AX4381" s="110"/>
    </row>
    <row r="4382" spans="1:113" ht="15" thickBot="1">
      <c r="A4382" s="17"/>
      <c r="B4382" s="18"/>
      <c r="C4382" s="19"/>
      <c r="D4382" s="19"/>
      <c r="E4382" s="19"/>
      <c r="F4382" s="19"/>
      <c r="G4382" s="19"/>
      <c r="H4382" s="19"/>
      <c r="I4382" s="19"/>
      <c r="J4382" s="19"/>
      <c r="K4382" s="19"/>
      <c r="L4382" s="19"/>
      <c r="M4382" s="19"/>
      <c r="N4382" s="19"/>
      <c r="O4382" s="19"/>
      <c r="P4382" s="19"/>
      <c r="Q4382" s="19"/>
      <c r="R4382" s="19"/>
      <c r="S4382" s="19"/>
      <c r="T4382" s="19"/>
      <c r="U4382" s="19"/>
      <c r="V4382" s="19"/>
      <c r="W4382" s="19"/>
      <c r="X4382" s="19"/>
      <c r="Y4382" s="19"/>
      <c r="Z4382" s="19"/>
      <c r="AA4382" s="19"/>
      <c r="AB4382" s="19"/>
      <c r="AC4382" s="19"/>
      <c r="AD4382" s="19"/>
      <c r="AE4382" s="19"/>
      <c r="AF4382" s="19"/>
      <c r="AG4382" s="19"/>
      <c r="AH4382" s="19"/>
      <c r="AI4382" s="19"/>
      <c r="AJ4382" s="19"/>
      <c r="AK4382" s="19"/>
      <c r="AL4382" s="19"/>
      <c r="AM4382" s="19"/>
      <c r="AN4382" s="19"/>
      <c r="AO4382" s="19"/>
      <c r="AP4382" s="19"/>
      <c r="AQ4382" s="19"/>
      <c r="AR4382" s="19"/>
      <c r="AS4382" s="19"/>
      <c r="AT4382" s="19"/>
      <c r="AU4382" s="19"/>
      <c r="AV4382" s="19"/>
      <c r="AW4382" s="19"/>
      <c r="AX4382" s="20"/>
    </row>
    <row r="4383" spans="1:113">
      <c r="B4383" s="21"/>
    </row>
    <row r="4384" spans="1:113" ht="14.25">
      <c r="B4384" s="10" t="s">
        <v>4</v>
      </c>
      <c r="C4384" s="8"/>
      <c r="D4384" s="8"/>
      <c r="E4384" s="8"/>
      <c r="F4384" s="8"/>
      <c r="G4384" s="8"/>
      <c r="H4384" s="8"/>
      <c r="I4384" s="8"/>
      <c r="J4384" s="8"/>
      <c r="K4384" s="8"/>
      <c r="L4384" s="9"/>
      <c r="M4384" s="9"/>
      <c r="N4384" s="9"/>
      <c r="O4384" s="9"/>
      <c r="P4384" s="8"/>
      <c r="Q4384" s="8"/>
      <c r="R4384" s="8"/>
      <c r="S4384" s="8"/>
      <c r="T4384" s="8"/>
      <c r="U4384" s="8"/>
      <c r="V4384" s="10"/>
      <c r="W4384" s="10"/>
      <c r="X4384" s="10"/>
      <c r="Y4384" s="10"/>
      <c r="Z4384" s="10"/>
      <c r="AA4384" s="10"/>
      <c r="AB4384" s="10"/>
      <c r="AC4384" s="10"/>
      <c r="AD4384" s="10"/>
      <c r="AE4384" s="10"/>
      <c r="AF4384" s="10"/>
      <c r="AG4384" s="10"/>
      <c r="AH4384" s="10"/>
      <c r="AI4384" s="10"/>
      <c r="AJ4384" s="10"/>
      <c r="AK4384" s="10"/>
      <c r="AL4384" s="10"/>
      <c r="AM4384" s="10"/>
      <c r="AN4384" s="10"/>
      <c r="AO4384" s="10"/>
      <c r="AP4384" s="10"/>
      <c r="AQ4384" s="10"/>
      <c r="AR4384" s="10"/>
      <c r="AS4384" s="10"/>
      <c r="AT4384" s="10"/>
      <c r="AU4384" s="10"/>
      <c r="AV4384" s="10"/>
      <c r="AW4384" s="10"/>
      <c r="AX4384" s="10"/>
    </row>
    <row r="4385" spans="1:251" ht="15" thickBot="1">
      <c r="B4385" s="8"/>
      <c r="C4385" s="8"/>
      <c r="D4385" s="8"/>
      <c r="E4385" s="8"/>
      <c r="F4385" s="8"/>
      <c r="G4385" s="8"/>
      <c r="H4385" s="8"/>
      <c r="I4385" s="8"/>
      <c r="J4385" s="8"/>
      <c r="K4385" s="8"/>
      <c r="L4385" s="9"/>
      <c r="M4385" s="9"/>
      <c r="N4385" s="9"/>
      <c r="O4385" s="9"/>
      <c r="P4385" s="8"/>
      <c r="Q4385" s="8"/>
      <c r="R4385" s="8"/>
      <c r="S4385" s="8"/>
      <c r="T4385" s="8"/>
      <c r="U4385" s="8"/>
      <c r="V4385" s="10"/>
      <c r="W4385" s="10"/>
      <c r="X4385" s="10"/>
      <c r="Y4385" s="10"/>
      <c r="Z4385" s="10"/>
      <c r="AA4385" s="10"/>
      <c r="AB4385" s="10"/>
      <c r="AC4385" s="10"/>
      <c r="AD4385" s="10"/>
      <c r="AE4385" s="10"/>
      <c r="AF4385" s="10"/>
      <c r="AG4385" s="10"/>
      <c r="AH4385" s="10"/>
      <c r="AI4385" s="10"/>
      <c r="AJ4385" s="10"/>
      <c r="AK4385" s="10"/>
      <c r="AL4385" s="10"/>
      <c r="AM4385" s="10"/>
      <c r="AN4385" s="10"/>
      <c r="AO4385" s="10"/>
      <c r="AP4385" s="10"/>
      <c r="AQ4385" s="10"/>
      <c r="AR4385" s="10"/>
      <c r="AS4385" s="10"/>
      <c r="AT4385" s="10"/>
      <c r="AU4385" s="10"/>
      <c r="AV4385" s="10"/>
      <c r="AW4385" s="10"/>
      <c r="AX4385" s="22" t="s">
        <v>5</v>
      </c>
    </row>
    <row r="4386" spans="1:251" s="16" customFormat="1" ht="13.5" customHeight="1">
      <c r="A4386" s="8"/>
      <c r="B4386" s="111" t="s">
        <v>6</v>
      </c>
      <c r="C4386" s="112"/>
      <c r="D4386" s="112"/>
      <c r="E4386" s="112"/>
      <c r="F4386" s="112"/>
      <c r="G4386" s="112"/>
      <c r="H4386" s="112"/>
      <c r="I4386" s="112"/>
      <c r="J4386" s="112"/>
      <c r="K4386" s="112"/>
      <c r="L4386" s="112"/>
      <c r="M4386" s="112"/>
      <c r="N4386" s="112"/>
      <c r="O4386" s="112"/>
      <c r="P4386" s="112"/>
      <c r="Q4386" s="112"/>
      <c r="R4386" s="112"/>
      <c r="S4386" s="112"/>
      <c r="T4386" s="112"/>
      <c r="U4386" s="112"/>
      <c r="V4386" s="112"/>
      <c r="W4386" s="112"/>
      <c r="X4386" s="112"/>
      <c r="Y4386" s="112"/>
      <c r="Z4386" s="113"/>
      <c r="AA4386" s="117" t="s">
        <v>9</v>
      </c>
      <c r="AB4386" s="112"/>
      <c r="AC4386" s="112"/>
      <c r="AD4386" s="112"/>
      <c r="AE4386" s="112"/>
      <c r="AF4386" s="112"/>
      <c r="AG4386" s="112"/>
      <c r="AH4386" s="112"/>
      <c r="AI4386" s="113"/>
      <c r="AJ4386" s="117" t="s">
        <v>10</v>
      </c>
      <c r="AK4386" s="112"/>
      <c r="AL4386" s="112"/>
      <c r="AM4386" s="112"/>
      <c r="AN4386" s="112"/>
      <c r="AO4386" s="112"/>
      <c r="AP4386" s="112"/>
      <c r="AQ4386" s="112"/>
      <c r="AR4386" s="113"/>
      <c r="AS4386" s="117" t="s">
        <v>7</v>
      </c>
      <c r="AT4386" s="112"/>
      <c r="AU4386" s="112"/>
      <c r="AV4386" s="112"/>
      <c r="AW4386" s="112"/>
      <c r="AX4386" s="119"/>
      <c r="AY4386" s="2"/>
      <c r="AZ4386" s="2"/>
      <c r="BA4386" s="2"/>
      <c r="BB4386" s="2"/>
      <c r="BC4386" s="2"/>
      <c r="BD4386" s="2"/>
      <c r="BE4386" s="2"/>
      <c r="BF4386" s="2"/>
      <c r="BG4386" s="2"/>
      <c r="BH4386" s="2"/>
      <c r="BI4386" s="2"/>
      <c r="BJ4386" s="2"/>
      <c r="BK4386" s="2"/>
      <c r="BL4386" s="2"/>
      <c r="BM4386" s="2"/>
      <c r="BN4386" s="2"/>
      <c r="BO4386" s="2"/>
      <c r="BP4386" s="2"/>
      <c r="BQ4386" s="2"/>
      <c r="BR4386" s="2"/>
      <c r="BS4386" s="2"/>
      <c r="BT4386" s="2"/>
      <c r="BU4386" s="2"/>
      <c r="BV4386" s="2"/>
      <c r="BW4386" s="2"/>
      <c r="BX4386" s="2"/>
      <c r="BY4386" s="2"/>
      <c r="BZ4386" s="2"/>
      <c r="CA4386" s="2"/>
      <c r="CB4386" s="2"/>
      <c r="CC4386" s="2"/>
      <c r="CD4386" s="2"/>
      <c r="CE4386" s="2"/>
      <c r="CF4386" s="2"/>
      <c r="CG4386" s="2"/>
      <c r="CH4386" s="2"/>
      <c r="CI4386" s="2"/>
      <c r="CJ4386" s="2"/>
      <c r="CK4386" s="2"/>
      <c r="CL4386" s="2"/>
      <c r="CM4386" s="2"/>
      <c r="CN4386" s="2"/>
      <c r="CO4386" s="2"/>
      <c r="CP4386" s="2"/>
      <c r="CQ4386" s="2"/>
      <c r="CR4386" s="2"/>
      <c r="CS4386" s="2"/>
      <c r="CT4386" s="2"/>
      <c r="CU4386" s="2"/>
      <c r="CV4386" s="2"/>
      <c r="CW4386" s="2"/>
      <c r="CX4386" s="2"/>
      <c r="CY4386" s="2"/>
      <c r="CZ4386" s="2"/>
      <c r="DA4386" s="2"/>
      <c r="DB4386" s="2"/>
      <c r="DC4386" s="2"/>
      <c r="DD4386" s="2"/>
      <c r="DE4386" s="2"/>
      <c r="DF4386" s="2"/>
      <c r="DG4386" s="2"/>
      <c r="DH4386" s="2"/>
      <c r="DI4386" s="2"/>
      <c r="DJ4386" s="2"/>
      <c r="DK4386" s="2"/>
      <c r="DL4386" s="2"/>
      <c r="DM4386" s="2"/>
      <c r="DN4386" s="2"/>
      <c r="DO4386" s="2"/>
      <c r="DP4386" s="2"/>
      <c r="DQ4386" s="2"/>
      <c r="DR4386" s="2"/>
      <c r="DS4386" s="2"/>
      <c r="DT4386" s="2"/>
      <c r="DU4386" s="2"/>
      <c r="DV4386" s="2"/>
      <c r="DW4386" s="2"/>
      <c r="DX4386" s="2"/>
      <c r="DY4386" s="2"/>
      <c r="DZ4386" s="2"/>
      <c r="EA4386" s="2"/>
      <c r="EB4386" s="2"/>
      <c r="EC4386" s="2"/>
      <c r="ED4386" s="2"/>
      <c r="EE4386" s="2"/>
      <c r="EF4386" s="2"/>
      <c r="EG4386" s="2"/>
      <c r="EH4386" s="2"/>
      <c r="EI4386" s="2"/>
      <c r="EJ4386" s="2"/>
      <c r="EK4386" s="2"/>
      <c r="EL4386" s="2"/>
      <c r="EM4386" s="2"/>
      <c r="EN4386" s="2"/>
      <c r="EO4386" s="2"/>
      <c r="EP4386" s="2"/>
      <c r="EQ4386" s="2"/>
      <c r="ER4386" s="2"/>
      <c r="ES4386" s="2"/>
      <c r="ET4386" s="2"/>
      <c r="EU4386" s="2"/>
      <c r="EV4386" s="2"/>
      <c r="EW4386" s="2"/>
      <c r="EX4386" s="2"/>
      <c r="EY4386" s="2"/>
      <c r="EZ4386" s="2"/>
      <c r="FA4386" s="2"/>
      <c r="FB4386" s="2"/>
      <c r="FC4386" s="2"/>
      <c r="FD4386" s="2"/>
      <c r="FE4386" s="2"/>
      <c r="FF4386" s="2"/>
      <c r="FG4386" s="2"/>
      <c r="FH4386" s="2"/>
      <c r="FI4386" s="2"/>
      <c r="FJ4386" s="2"/>
      <c r="FK4386" s="2"/>
      <c r="FL4386" s="2"/>
      <c r="FM4386" s="2"/>
      <c r="FN4386" s="2"/>
      <c r="FO4386" s="2"/>
      <c r="FP4386" s="2"/>
      <c r="FQ4386" s="2"/>
      <c r="FR4386" s="2"/>
      <c r="FS4386" s="2"/>
      <c r="FT4386" s="2"/>
      <c r="FU4386" s="2"/>
      <c r="FV4386" s="2"/>
      <c r="FW4386" s="2"/>
      <c r="FX4386" s="2"/>
      <c r="FY4386" s="2"/>
      <c r="FZ4386" s="2"/>
      <c r="GA4386" s="2"/>
      <c r="GB4386" s="2"/>
      <c r="GC4386" s="2"/>
      <c r="GD4386" s="2"/>
      <c r="GE4386" s="2"/>
      <c r="GF4386" s="2"/>
      <c r="GG4386" s="2"/>
      <c r="GH4386" s="2"/>
      <c r="GI4386" s="2"/>
      <c r="GJ4386" s="2"/>
      <c r="GK4386" s="2"/>
      <c r="GL4386" s="2"/>
      <c r="GM4386" s="2"/>
      <c r="GN4386" s="2"/>
      <c r="GO4386" s="2"/>
      <c r="GP4386" s="2"/>
      <c r="GQ4386" s="2"/>
      <c r="GR4386" s="2"/>
      <c r="GS4386" s="2"/>
      <c r="GT4386" s="2"/>
      <c r="GU4386" s="2"/>
      <c r="GV4386" s="2"/>
      <c r="GW4386" s="2"/>
      <c r="GX4386" s="2"/>
      <c r="GY4386" s="2"/>
      <c r="GZ4386" s="2"/>
      <c r="HA4386" s="2"/>
      <c r="HB4386" s="2"/>
      <c r="HC4386" s="2"/>
      <c r="HD4386" s="2"/>
      <c r="HE4386" s="2"/>
      <c r="HF4386" s="2"/>
      <c r="HG4386" s="2"/>
      <c r="HH4386" s="2"/>
      <c r="HI4386" s="2"/>
      <c r="HJ4386" s="2"/>
      <c r="HK4386" s="2"/>
      <c r="HL4386" s="2"/>
      <c r="HM4386" s="2"/>
      <c r="HN4386" s="2"/>
      <c r="HO4386" s="2"/>
      <c r="HP4386" s="2"/>
      <c r="HQ4386" s="2"/>
      <c r="HR4386" s="2"/>
      <c r="HS4386" s="2"/>
      <c r="HT4386" s="2"/>
      <c r="HU4386" s="2"/>
      <c r="HV4386" s="2"/>
      <c r="HW4386" s="2"/>
      <c r="HX4386" s="2"/>
      <c r="HY4386" s="2"/>
      <c r="HZ4386" s="2"/>
      <c r="IA4386" s="2"/>
      <c r="IB4386" s="2"/>
      <c r="IC4386" s="2"/>
      <c r="ID4386" s="2"/>
      <c r="IE4386" s="2"/>
      <c r="IF4386" s="2"/>
      <c r="IG4386" s="2"/>
      <c r="IH4386" s="2"/>
      <c r="II4386" s="2"/>
      <c r="IJ4386" s="2"/>
      <c r="IK4386" s="2"/>
      <c r="IL4386" s="2"/>
      <c r="IM4386" s="2"/>
      <c r="IN4386" s="2"/>
      <c r="IO4386" s="2"/>
      <c r="IP4386" s="2"/>
      <c r="IQ4386" s="2"/>
    </row>
    <row r="4387" spans="1:251" s="16" customFormat="1" ht="13.5">
      <c r="A4387" s="8"/>
      <c r="B4387" s="114"/>
      <c r="C4387" s="115"/>
      <c r="D4387" s="115"/>
      <c r="E4387" s="115"/>
      <c r="F4387" s="115"/>
      <c r="G4387" s="115"/>
      <c r="H4387" s="115"/>
      <c r="I4387" s="115"/>
      <c r="J4387" s="115"/>
      <c r="K4387" s="115"/>
      <c r="L4387" s="115"/>
      <c r="M4387" s="115"/>
      <c r="N4387" s="115"/>
      <c r="O4387" s="115"/>
      <c r="P4387" s="115"/>
      <c r="Q4387" s="115"/>
      <c r="R4387" s="115"/>
      <c r="S4387" s="115"/>
      <c r="T4387" s="115"/>
      <c r="U4387" s="115"/>
      <c r="V4387" s="115"/>
      <c r="W4387" s="115"/>
      <c r="X4387" s="115"/>
      <c r="Y4387" s="115"/>
      <c r="Z4387" s="116"/>
      <c r="AA4387" s="118"/>
      <c r="AB4387" s="115"/>
      <c r="AC4387" s="115"/>
      <c r="AD4387" s="115"/>
      <c r="AE4387" s="115"/>
      <c r="AF4387" s="115"/>
      <c r="AG4387" s="115"/>
      <c r="AH4387" s="115"/>
      <c r="AI4387" s="116"/>
      <c r="AJ4387" s="118"/>
      <c r="AK4387" s="115"/>
      <c r="AL4387" s="115"/>
      <c r="AM4387" s="115"/>
      <c r="AN4387" s="115"/>
      <c r="AO4387" s="115"/>
      <c r="AP4387" s="115"/>
      <c r="AQ4387" s="115"/>
      <c r="AR4387" s="116"/>
      <c r="AS4387" s="118"/>
      <c r="AT4387" s="115"/>
      <c r="AU4387" s="115"/>
      <c r="AV4387" s="115"/>
      <c r="AW4387" s="115"/>
      <c r="AX4387" s="120"/>
      <c r="AY4387" s="2"/>
      <c r="AZ4387" s="2"/>
      <c r="BA4387" s="2"/>
      <c r="BB4387" s="23"/>
      <c r="BC4387" s="24"/>
      <c r="BE4387" s="2"/>
      <c r="BF4387" s="2"/>
      <c r="BG4387" s="2"/>
      <c r="BH4387" s="2"/>
      <c r="BI4387" s="2"/>
      <c r="BJ4387" s="2"/>
      <c r="BK4387" s="2"/>
      <c r="BL4387" s="2"/>
      <c r="BM4387" s="2"/>
      <c r="BN4387" s="2"/>
      <c r="BO4387" s="2"/>
      <c r="BP4387" s="2"/>
      <c r="BQ4387" s="2"/>
      <c r="BR4387" s="2"/>
      <c r="BS4387" s="2"/>
      <c r="BT4387" s="2"/>
      <c r="BU4387" s="2"/>
      <c r="BV4387" s="2"/>
      <c r="BW4387" s="2"/>
      <c r="BX4387" s="2"/>
      <c r="BY4387" s="2"/>
      <c r="BZ4387" s="2"/>
      <c r="CA4387" s="2"/>
      <c r="CB4387" s="2"/>
      <c r="CC4387" s="2"/>
      <c r="CD4387" s="2"/>
      <c r="CE4387" s="2"/>
      <c r="CF4387" s="2"/>
      <c r="CG4387" s="2"/>
      <c r="CH4387" s="2"/>
      <c r="CI4387" s="2"/>
      <c r="CJ4387" s="2"/>
      <c r="CK4387" s="2"/>
      <c r="CL4387" s="2"/>
      <c r="CM4387" s="2"/>
      <c r="CN4387" s="2"/>
      <c r="CO4387" s="2"/>
      <c r="CP4387" s="2"/>
      <c r="CQ4387" s="2"/>
      <c r="CR4387" s="2"/>
      <c r="CS4387" s="2"/>
      <c r="CT4387" s="2"/>
      <c r="CU4387" s="2"/>
      <c r="CV4387" s="2"/>
      <c r="CW4387" s="2"/>
      <c r="CX4387" s="2"/>
      <c r="CY4387" s="2"/>
      <c r="CZ4387" s="2"/>
      <c r="DA4387" s="2"/>
      <c r="DB4387" s="2"/>
      <c r="DC4387" s="2"/>
      <c r="DD4387" s="2"/>
      <c r="DE4387" s="2"/>
      <c r="DF4387" s="2"/>
      <c r="DG4387" s="2"/>
      <c r="DH4387" s="2"/>
      <c r="DI4387" s="2"/>
      <c r="DJ4387" s="2"/>
      <c r="DK4387" s="2"/>
      <c r="DL4387" s="2"/>
      <c r="DM4387" s="2"/>
      <c r="DN4387" s="2"/>
      <c r="DO4387" s="2"/>
      <c r="DP4387" s="2"/>
      <c r="DQ4387" s="2"/>
      <c r="DR4387" s="2"/>
      <c r="DS4387" s="2"/>
      <c r="DT4387" s="2"/>
      <c r="DU4387" s="2"/>
      <c r="DV4387" s="2"/>
      <c r="DW4387" s="2"/>
      <c r="DX4387" s="2"/>
      <c r="DY4387" s="2"/>
      <c r="DZ4387" s="2"/>
      <c r="EA4387" s="2"/>
      <c r="EB4387" s="2"/>
      <c r="EC4387" s="2"/>
      <c r="ED4387" s="2"/>
      <c r="EE4387" s="2"/>
      <c r="EF4387" s="2"/>
      <c r="EG4387" s="2"/>
      <c r="EH4387" s="2"/>
      <c r="EI4387" s="2"/>
      <c r="EJ4387" s="2"/>
      <c r="EK4387" s="2"/>
      <c r="EL4387" s="2"/>
      <c r="EM4387" s="2"/>
      <c r="EN4387" s="2"/>
      <c r="EO4387" s="2"/>
      <c r="EP4387" s="2"/>
      <c r="EQ4387" s="2"/>
      <c r="ER4387" s="2"/>
      <c r="ES4387" s="2"/>
      <c r="ET4387" s="2"/>
      <c r="EU4387" s="2"/>
      <c r="EV4387" s="2"/>
      <c r="EW4387" s="2"/>
      <c r="EX4387" s="2"/>
      <c r="EY4387" s="2"/>
      <c r="EZ4387" s="2"/>
      <c r="FA4387" s="2"/>
      <c r="FB4387" s="2"/>
      <c r="FC4387" s="2"/>
      <c r="FD4387" s="2"/>
      <c r="FE4387" s="2"/>
      <c r="FF4387" s="2"/>
      <c r="FG4387" s="2"/>
      <c r="FH4387" s="2"/>
      <c r="FI4387" s="2"/>
      <c r="FJ4387" s="2"/>
      <c r="FK4387" s="2"/>
      <c r="FL4387" s="2"/>
      <c r="FM4387" s="2"/>
      <c r="FN4387" s="2"/>
      <c r="FO4387" s="2"/>
      <c r="FP4387" s="2"/>
      <c r="FQ4387" s="2"/>
      <c r="FR4387" s="2"/>
      <c r="FS4387" s="2"/>
      <c r="FT4387" s="2"/>
      <c r="FU4387" s="2"/>
      <c r="FV4387" s="2"/>
      <c r="FW4387" s="2"/>
      <c r="FX4387" s="2"/>
      <c r="FY4387" s="2"/>
      <c r="FZ4387" s="2"/>
      <c r="GA4387" s="2"/>
      <c r="GB4387" s="2"/>
      <c r="GC4387" s="2"/>
      <c r="GD4387" s="2"/>
      <c r="GE4387" s="2"/>
      <c r="GF4387" s="2"/>
      <c r="GG4387" s="2"/>
      <c r="GH4387" s="2"/>
      <c r="GI4387" s="2"/>
      <c r="GJ4387" s="2"/>
      <c r="GK4387" s="2"/>
      <c r="GL4387" s="2"/>
      <c r="GM4387" s="2"/>
      <c r="GN4387" s="2"/>
      <c r="GO4387" s="2"/>
      <c r="GP4387" s="2"/>
      <c r="GQ4387" s="2"/>
      <c r="GR4387" s="2"/>
      <c r="GS4387" s="2"/>
      <c r="GT4387" s="2"/>
      <c r="GU4387" s="2"/>
      <c r="GV4387" s="2"/>
      <c r="GW4387" s="2"/>
      <c r="GX4387" s="2"/>
      <c r="GY4387" s="2"/>
      <c r="GZ4387" s="2"/>
      <c r="HA4387" s="2"/>
      <c r="HB4387" s="2"/>
      <c r="HC4387" s="2"/>
      <c r="HD4387" s="2"/>
      <c r="HE4387" s="2"/>
      <c r="HF4387" s="2"/>
      <c r="HG4387" s="2"/>
      <c r="HH4387" s="2"/>
      <c r="HI4387" s="2"/>
      <c r="HJ4387" s="2"/>
      <c r="HK4387" s="2"/>
      <c r="HL4387" s="2"/>
      <c r="HM4387" s="2"/>
      <c r="HN4387" s="2"/>
      <c r="HO4387" s="2"/>
      <c r="HP4387" s="2"/>
      <c r="HQ4387" s="2"/>
      <c r="HR4387" s="2"/>
      <c r="HS4387" s="2"/>
      <c r="HT4387" s="2"/>
      <c r="HU4387" s="2"/>
      <c r="HV4387" s="2"/>
      <c r="HW4387" s="2"/>
      <c r="HX4387" s="2"/>
      <c r="HY4387" s="2"/>
      <c r="HZ4387" s="2"/>
      <c r="IA4387" s="2"/>
      <c r="IB4387" s="2"/>
      <c r="IC4387" s="2"/>
      <c r="ID4387" s="2"/>
      <c r="IE4387" s="2"/>
      <c r="IF4387" s="2"/>
      <c r="IG4387" s="2"/>
      <c r="IH4387" s="2"/>
      <c r="II4387" s="2"/>
      <c r="IJ4387" s="2"/>
      <c r="IK4387" s="2"/>
      <c r="IL4387" s="2"/>
      <c r="IM4387" s="2"/>
      <c r="IN4387" s="2"/>
      <c r="IO4387" s="2"/>
      <c r="IP4387" s="2"/>
      <c r="IQ4387" s="2"/>
    </row>
    <row r="4388" spans="1:251" s="16" customFormat="1" ht="18.75" customHeight="1">
      <c r="A4388" s="8"/>
      <c r="B4388" s="25"/>
      <c r="C4388" s="130" t="s">
        <v>574</v>
      </c>
      <c r="D4388" s="131"/>
      <c r="E4388" s="131"/>
      <c r="F4388" s="131"/>
      <c r="G4388" s="131"/>
      <c r="H4388" s="131"/>
      <c r="I4388" s="131"/>
      <c r="J4388" s="131"/>
      <c r="K4388" s="131"/>
      <c r="L4388" s="131"/>
      <c r="M4388" s="131"/>
      <c r="N4388" s="131"/>
      <c r="O4388" s="131"/>
      <c r="P4388" s="131"/>
      <c r="Q4388" s="131"/>
      <c r="R4388" s="131"/>
      <c r="S4388" s="131"/>
      <c r="T4388" s="131"/>
      <c r="U4388" s="131"/>
      <c r="V4388" s="131"/>
      <c r="W4388" s="131"/>
      <c r="X4388" s="131"/>
      <c r="Y4388" s="131"/>
      <c r="Z4388" s="132"/>
      <c r="AA4388" s="133">
        <v>753000</v>
      </c>
      <c r="AB4388" s="134"/>
      <c r="AC4388" s="134"/>
      <c r="AD4388" s="134"/>
      <c r="AE4388" s="134"/>
      <c r="AF4388" s="134"/>
      <c r="AG4388" s="134"/>
      <c r="AH4388" s="134"/>
      <c r="AI4388" s="135"/>
      <c r="AJ4388" s="133">
        <v>758000</v>
      </c>
      <c r="AK4388" s="134"/>
      <c r="AL4388" s="134"/>
      <c r="AM4388" s="134"/>
      <c r="AN4388" s="134"/>
      <c r="AO4388" s="134"/>
      <c r="AP4388" s="134"/>
      <c r="AQ4388" s="134"/>
      <c r="AR4388" s="135"/>
      <c r="AS4388" s="136"/>
      <c r="AT4388" s="137"/>
      <c r="AU4388" s="137"/>
      <c r="AV4388" s="137"/>
      <c r="AW4388" s="137"/>
      <c r="AX4388" s="138"/>
      <c r="AY4388" s="2"/>
      <c r="AZ4388" s="2"/>
      <c r="BA4388" s="2"/>
      <c r="BB4388" s="2"/>
      <c r="BC4388" s="2"/>
      <c r="BD4388" s="2"/>
      <c r="BE4388" s="2"/>
      <c r="BF4388" s="2"/>
      <c r="BG4388" s="2"/>
      <c r="BH4388" s="2"/>
      <c r="BI4388" s="2"/>
      <c r="BJ4388" s="2"/>
      <c r="BK4388" s="2"/>
      <c r="BL4388" s="2"/>
      <c r="BM4388" s="2"/>
      <c r="BN4388" s="2"/>
      <c r="BO4388" s="2"/>
      <c r="BP4388" s="2"/>
      <c r="BQ4388" s="2"/>
      <c r="BR4388" s="2"/>
      <c r="BS4388" s="2"/>
      <c r="BT4388" s="2"/>
      <c r="BU4388" s="2"/>
      <c r="BV4388" s="2"/>
      <c r="BW4388" s="2"/>
      <c r="BX4388" s="2"/>
      <c r="BY4388" s="2"/>
      <c r="BZ4388" s="2"/>
      <c r="CA4388" s="2"/>
      <c r="CB4388" s="2"/>
      <c r="CC4388" s="2"/>
      <c r="CD4388" s="2"/>
      <c r="CE4388" s="2"/>
      <c r="CF4388" s="2"/>
      <c r="CG4388" s="2"/>
      <c r="CH4388" s="2"/>
      <c r="CI4388" s="2"/>
      <c r="CJ4388" s="2"/>
      <c r="CK4388" s="2"/>
      <c r="CL4388" s="2"/>
      <c r="CM4388" s="2"/>
      <c r="CN4388" s="2"/>
      <c r="CO4388" s="2"/>
      <c r="CP4388" s="2"/>
      <c r="CQ4388" s="2"/>
      <c r="CR4388" s="2"/>
      <c r="CS4388" s="2"/>
      <c r="CT4388" s="2"/>
      <c r="CU4388" s="2"/>
      <c r="CV4388" s="2"/>
      <c r="CW4388" s="2"/>
      <c r="CX4388" s="2"/>
      <c r="CY4388" s="2"/>
      <c r="CZ4388" s="2"/>
      <c r="DA4388" s="2"/>
      <c r="DB4388" s="2"/>
      <c r="DC4388" s="2"/>
      <c r="DD4388" s="2"/>
      <c r="DE4388" s="2"/>
      <c r="DF4388" s="2"/>
      <c r="DG4388" s="2"/>
      <c r="DH4388" s="2"/>
      <c r="DI4388" s="2"/>
      <c r="DJ4388" s="2"/>
      <c r="DK4388" s="2"/>
      <c r="DL4388" s="2"/>
      <c r="DM4388" s="2"/>
      <c r="DN4388" s="2"/>
      <c r="DO4388" s="2"/>
      <c r="DP4388" s="2"/>
      <c r="DQ4388" s="2"/>
      <c r="DR4388" s="2"/>
      <c r="DS4388" s="2"/>
      <c r="DT4388" s="2"/>
      <c r="DU4388" s="2"/>
      <c r="DV4388" s="2"/>
      <c r="DW4388" s="2"/>
      <c r="DX4388" s="2"/>
      <c r="DY4388" s="2"/>
      <c r="DZ4388" s="2"/>
      <c r="EA4388" s="2"/>
      <c r="EB4388" s="2"/>
      <c r="EC4388" s="2"/>
      <c r="ED4388" s="2"/>
      <c r="EE4388" s="2"/>
      <c r="EF4388" s="2"/>
      <c r="EG4388" s="2"/>
      <c r="EH4388" s="2"/>
      <c r="EI4388" s="2"/>
      <c r="EJ4388" s="2"/>
      <c r="EK4388" s="2"/>
      <c r="EL4388" s="2"/>
      <c r="EM4388" s="2"/>
      <c r="EN4388" s="2"/>
      <c r="EO4388" s="2"/>
      <c r="EP4388" s="2"/>
      <c r="EQ4388" s="2"/>
      <c r="ER4388" s="2"/>
      <c r="ES4388" s="2"/>
      <c r="ET4388" s="2"/>
      <c r="EU4388" s="2"/>
      <c r="EV4388" s="2"/>
      <c r="EW4388" s="2"/>
      <c r="EX4388" s="2"/>
      <c r="EY4388" s="2"/>
      <c r="EZ4388" s="2"/>
      <c r="FA4388" s="2"/>
      <c r="FB4388" s="2"/>
      <c r="FC4388" s="2"/>
      <c r="FD4388" s="2"/>
      <c r="FE4388" s="2"/>
      <c r="FF4388" s="2"/>
      <c r="FG4388" s="2"/>
      <c r="FH4388" s="2"/>
      <c r="FI4388" s="2"/>
      <c r="FJ4388" s="2"/>
      <c r="FK4388" s="2"/>
      <c r="FL4388" s="2"/>
      <c r="FM4388" s="2"/>
      <c r="FN4388" s="2"/>
      <c r="FO4388" s="2"/>
      <c r="FP4388" s="2"/>
      <c r="FQ4388" s="2"/>
      <c r="FR4388" s="2"/>
      <c r="FS4388" s="2"/>
      <c r="FT4388" s="2"/>
      <c r="FU4388" s="2"/>
      <c r="FV4388" s="2"/>
      <c r="FW4388" s="2"/>
      <c r="FX4388" s="2"/>
      <c r="FY4388" s="2"/>
      <c r="FZ4388" s="2"/>
      <c r="GA4388" s="2"/>
      <c r="GB4388" s="2"/>
      <c r="GC4388" s="2"/>
      <c r="GD4388" s="2"/>
      <c r="GE4388" s="2"/>
      <c r="GF4388" s="2"/>
      <c r="GG4388" s="2"/>
      <c r="GH4388" s="2"/>
      <c r="GI4388" s="2"/>
      <c r="GJ4388" s="2"/>
      <c r="GK4388" s="2"/>
      <c r="GL4388" s="2"/>
      <c r="GM4388" s="2"/>
      <c r="GN4388" s="2"/>
      <c r="GO4388" s="2"/>
      <c r="GP4388" s="2"/>
      <c r="GQ4388" s="2"/>
      <c r="GR4388" s="2"/>
      <c r="GS4388" s="2"/>
      <c r="GT4388" s="2"/>
      <c r="GU4388" s="2"/>
      <c r="GV4388" s="2"/>
      <c r="GW4388" s="2"/>
      <c r="GX4388" s="2"/>
      <c r="GY4388" s="2"/>
      <c r="GZ4388" s="2"/>
      <c r="HA4388" s="2"/>
      <c r="HB4388" s="2"/>
      <c r="HC4388" s="2"/>
      <c r="HD4388" s="2"/>
      <c r="HE4388" s="2"/>
      <c r="HF4388" s="2"/>
      <c r="HG4388" s="2"/>
      <c r="HH4388" s="2"/>
      <c r="HI4388" s="2"/>
      <c r="HJ4388" s="2"/>
      <c r="HK4388" s="2"/>
      <c r="HL4388" s="2"/>
      <c r="HM4388" s="2"/>
      <c r="HN4388" s="2"/>
      <c r="HO4388" s="2"/>
      <c r="HP4388" s="2"/>
      <c r="HQ4388" s="2"/>
      <c r="HR4388" s="2"/>
      <c r="HS4388" s="2"/>
      <c r="HT4388" s="2"/>
      <c r="HU4388" s="2"/>
      <c r="HV4388" s="2"/>
      <c r="HW4388" s="2"/>
      <c r="HX4388" s="2"/>
      <c r="HY4388" s="2"/>
      <c r="HZ4388" s="2"/>
      <c r="IA4388" s="2"/>
      <c r="IB4388" s="2"/>
      <c r="IC4388" s="2"/>
      <c r="ID4388" s="2"/>
      <c r="IE4388" s="2"/>
      <c r="IF4388" s="2"/>
      <c r="IG4388" s="2"/>
      <c r="IH4388" s="2"/>
      <c r="II4388" s="2"/>
      <c r="IJ4388" s="2"/>
      <c r="IK4388" s="2"/>
      <c r="IL4388" s="2"/>
      <c r="IM4388" s="2"/>
      <c r="IN4388" s="2"/>
      <c r="IO4388" s="2"/>
      <c r="IP4388" s="2"/>
      <c r="IQ4388" s="2"/>
    </row>
    <row r="4389" spans="1:251" s="16" customFormat="1" ht="18.75" customHeight="1" thickBot="1">
      <c r="A4389" s="17"/>
      <c r="B4389" s="121" t="s">
        <v>11</v>
      </c>
      <c r="C4389" s="122"/>
      <c r="D4389" s="122"/>
      <c r="E4389" s="122"/>
      <c r="F4389" s="122"/>
      <c r="G4389" s="122"/>
      <c r="H4389" s="122"/>
      <c r="I4389" s="122"/>
      <c r="J4389" s="122"/>
      <c r="K4389" s="122"/>
      <c r="L4389" s="122"/>
      <c r="M4389" s="122"/>
      <c r="N4389" s="122"/>
      <c r="O4389" s="122"/>
      <c r="P4389" s="122"/>
      <c r="Q4389" s="122"/>
      <c r="R4389" s="122"/>
      <c r="S4389" s="122"/>
      <c r="T4389" s="122"/>
      <c r="U4389" s="122"/>
      <c r="V4389" s="122"/>
      <c r="W4389" s="122"/>
      <c r="X4389" s="122"/>
      <c r="Y4389" s="122"/>
      <c r="Z4389" s="123"/>
      <c r="AA4389" s="124">
        <f>SUM($AA$4388:$AA$4388)</f>
        <v>753000</v>
      </c>
      <c r="AB4389" s="125"/>
      <c r="AC4389" s="125"/>
      <c r="AD4389" s="125"/>
      <c r="AE4389" s="125"/>
      <c r="AF4389" s="125"/>
      <c r="AG4389" s="125"/>
      <c r="AH4389" s="125"/>
      <c r="AI4389" s="126"/>
      <c r="AJ4389" s="124">
        <f>SUM($AJ$4388:$AJ$4388)</f>
        <v>758000</v>
      </c>
      <c r="AK4389" s="125"/>
      <c r="AL4389" s="125"/>
      <c r="AM4389" s="125"/>
      <c r="AN4389" s="125"/>
      <c r="AO4389" s="125"/>
      <c r="AP4389" s="125"/>
      <c r="AQ4389" s="125"/>
      <c r="AR4389" s="126"/>
      <c r="AS4389" s="127"/>
      <c r="AT4389" s="128"/>
      <c r="AU4389" s="128"/>
      <c r="AV4389" s="128"/>
      <c r="AW4389" s="128"/>
      <c r="AX4389" s="129"/>
      <c r="AY4389" s="2"/>
      <c r="AZ4389" s="2"/>
      <c r="BA4389" s="2"/>
      <c r="BB4389" s="2"/>
      <c r="BC4389" s="2"/>
      <c r="BD4389" s="2"/>
      <c r="BE4389" s="2"/>
      <c r="BF4389" s="2"/>
      <c r="BG4389" s="2"/>
      <c r="BH4389" s="2"/>
      <c r="BI4389" s="2"/>
      <c r="BJ4389" s="2"/>
      <c r="BK4389" s="2"/>
      <c r="BL4389" s="2"/>
      <c r="BM4389" s="2"/>
      <c r="BN4389" s="2"/>
      <c r="BO4389" s="2"/>
      <c r="BP4389" s="2"/>
      <c r="BQ4389" s="2"/>
      <c r="BR4389" s="2"/>
      <c r="BS4389" s="2"/>
      <c r="BT4389" s="2"/>
      <c r="BU4389" s="2"/>
      <c r="BV4389" s="2"/>
      <c r="BW4389" s="2"/>
      <c r="BX4389" s="2"/>
      <c r="BY4389" s="2"/>
      <c r="BZ4389" s="2"/>
      <c r="CA4389" s="2"/>
      <c r="CB4389" s="2"/>
      <c r="CC4389" s="2"/>
      <c r="CD4389" s="2"/>
      <c r="CE4389" s="2"/>
      <c r="CF4389" s="2"/>
      <c r="CG4389" s="2"/>
      <c r="CH4389" s="2"/>
      <c r="CI4389" s="2"/>
      <c r="CJ4389" s="2"/>
      <c r="CK4389" s="2"/>
      <c r="CL4389" s="2"/>
      <c r="CM4389" s="2"/>
      <c r="CN4389" s="2"/>
      <c r="CO4389" s="2"/>
      <c r="CP4389" s="2"/>
      <c r="CQ4389" s="2"/>
      <c r="CR4389" s="2"/>
      <c r="CS4389" s="2"/>
      <c r="CT4389" s="2"/>
      <c r="CU4389" s="2"/>
      <c r="CV4389" s="2"/>
      <c r="CW4389" s="2"/>
      <c r="CX4389" s="2"/>
      <c r="CY4389" s="2"/>
      <c r="CZ4389" s="2"/>
      <c r="DA4389" s="2"/>
      <c r="DB4389" s="2"/>
      <c r="DC4389" s="2"/>
      <c r="DD4389" s="2"/>
      <c r="DE4389" s="2"/>
      <c r="DF4389" s="2"/>
      <c r="DG4389" s="2"/>
      <c r="DH4389" s="2"/>
      <c r="DI4389" s="2"/>
      <c r="DJ4389" s="2"/>
      <c r="DK4389" s="2"/>
      <c r="DL4389" s="2"/>
      <c r="DM4389" s="2"/>
      <c r="DN4389" s="2"/>
      <c r="DO4389" s="2"/>
      <c r="DP4389" s="2"/>
      <c r="DQ4389" s="2"/>
      <c r="DR4389" s="2"/>
      <c r="DS4389" s="2"/>
      <c r="DT4389" s="2"/>
      <c r="DU4389" s="2"/>
      <c r="DV4389" s="2"/>
      <c r="DW4389" s="2"/>
      <c r="DX4389" s="2"/>
      <c r="DY4389" s="2"/>
      <c r="DZ4389" s="2"/>
      <c r="EA4389" s="2"/>
      <c r="EB4389" s="2"/>
      <c r="EC4389" s="2"/>
      <c r="ED4389" s="2"/>
      <c r="EE4389" s="2"/>
      <c r="EF4389" s="2"/>
      <c r="EG4389" s="2"/>
      <c r="EH4389" s="2"/>
      <c r="EI4389" s="2"/>
      <c r="EJ4389" s="2"/>
      <c r="EK4389" s="2"/>
      <c r="EL4389" s="2"/>
      <c r="EM4389" s="2"/>
      <c r="EN4389" s="2"/>
      <c r="EO4389" s="2"/>
      <c r="EP4389" s="2"/>
      <c r="EQ4389" s="2"/>
      <c r="ER4389" s="2"/>
      <c r="ES4389" s="2"/>
      <c r="ET4389" s="2"/>
      <c r="EU4389" s="2"/>
      <c r="EV4389" s="2"/>
      <c r="EW4389" s="2"/>
      <c r="EX4389" s="2"/>
      <c r="EY4389" s="2"/>
      <c r="EZ4389" s="2"/>
      <c r="FA4389" s="2"/>
      <c r="FB4389" s="2"/>
      <c r="FC4389" s="2"/>
      <c r="FD4389" s="2"/>
      <c r="FE4389" s="2"/>
      <c r="FF4389" s="2"/>
      <c r="FG4389" s="2"/>
      <c r="FH4389" s="2"/>
      <c r="FI4389" s="2"/>
      <c r="FJ4389" s="2"/>
      <c r="FK4389" s="2"/>
      <c r="FL4389" s="2"/>
      <c r="FM4389" s="2"/>
      <c r="FN4389" s="2"/>
      <c r="FO4389" s="2"/>
      <c r="FP4389" s="2"/>
      <c r="FQ4389" s="2"/>
      <c r="FR4389" s="2"/>
      <c r="FS4389" s="2"/>
      <c r="FT4389" s="2"/>
      <c r="FU4389" s="2"/>
      <c r="FV4389" s="2"/>
      <c r="FW4389" s="2"/>
      <c r="FX4389" s="2"/>
      <c r="FY4389" s="2"/>
      <c r="FZ4389" s="2"/>
      <c r="GA4389" s="2"/>
      <c r="GB4389" s="2"/>
      <c r="GC4389" s="2"/>
      <c r="GD4389" s="2"/>
      <c r="GE4389" s="2"/>
      <c r="GF4389" s="2"/>
      <c r="GG4389" s="2"/>
      <c r="GH4389" s="2"/>
      <c r="GI4389" s="2"/>
      <c r="GJ4389" s="2"/>
      <c r="GK4389" s="2"/>
      <c r="GL4389" s="2"/>
      <c r="GM4389" s="2"/>
      <c r="GN4389" s="2"/>
      <c r="GO4389" s="2"/>
      <c r="GP4389" s="2"/>
      <c r="GQ4389" s="2"/>
      <c r="GR4389" s="2"/>
      <c r="GS4389" s="2"/>
      <c r="GT4389" s="2"/>
      <c r="GU4389" s="2"/>
      <c r="GV4389" s="2"/>
      <c r="GW4389" s="2"/>
      <c r="GX4389" s="2"/>
      <c r="GY4389" s="2"/>
      <c r="GZ4389" s="2"/>
      <c r="HA4389" s="2"/>
      <c r="HB4389" s="2"/>
      <c r="HC4389" s="2"/>
      <c r="HD4389" s="2"/>
      <c r="HE4389" s="2"/>
      <c r="HF4389" s="2"/>
      <c r="HG4389" s="2"/>
      <c r="HH4389" s="2"/>
      <c r="HI4389" s="2"/>
      <c r="HJ4389" s="2"/>
      <c r="HK4389" s="2"/>
      <c r="HL4389" s="2"/>
      <c r="HM4389" s="2"/>
      <c r="HN4389" s="2"/>
      <c r="HO4389" s="2"/>
      <c r="HP4389" s="2"/>
      <c r="HQ4389" s="2"/>
      <c r="HR4389" s="2"/>
      <c r="HS4389" s="2"/>
      <c r="HT4389" s="2"/>
      <c r="HU4389" s="2"/>
      <c r="HV4389" s="2"/>
      <c r="HW4389" s="2"/>
      <c r="HX4389" s="2"/>
      <c r="HY4389" s="2"/>
      <c r="HZ4389" s="2"/>
      <c r="IA4389" s="2"/>
      <c r="IB4389" s="2"/>
      <c r="IC4389" s="2"/>
      <c r="ID4389" s="2"/>
      <c r="IE4389" s="2"/>
      <c r="IF4389" s="2"/>
      <c r="IG4389" s="2"/>
      <c r="IH4389" s="2"/>
      <c r="II4389" s="2"/>
      <c r="IJ4389" s="2"/>
      <c r="IK4389" s="2"/>
      <c r="IL4389" s="2"/>
      <c r="IM4389" s="2"/>
      <c r="IN4389" s="2"/>
      <c r="IO4389" s="2"/>
      <c r="IP4389" s="2"/>
      <c r="IQ4389" s="2"/>
    </row>
    <row r="4391" spans="1:251" ht="18.75">
      <c r="A4391" s="1" t="s">
        <v>0</v>
      </c>
      <c r="AW4391" s="3"/>
      <c r="AX4391" s="4"/>
      <c r="AY4391" s="3"/>
    </row>
    <row r="4393" spans="1:251" ht="18.75">
      <c r="B4393" s="101" t="s">
        <v>8</v>
      </c>
      <c r="C4393" s="102"/>
      <c r="D4393" s="102"/>
      <c r="E4393" s="102"/>
      <c r="F4393" s="102"/>
      <c r="G4393" s="102"/>
      <c r="H4393" s="102"/>
      <c r="I4393" s="102"/>
      <c r="J4393" s="102"/>
      <c r="K4393" s="102"/>
      <c r="L4393" s="102"/>
      <c r="M4393" s="102"/>
      <c r="N4393" s="102"/>
      <c r="O4393" s="102"/>
      <c r="P4393" s="102"/>
      <c r="Q4393" s="102"/>
      <c r="R4393" s="102"/>
      <c r="S4393" s="102"/>
      <c r="T4393" s="102"/>
      <c r="U4393" s="102"/>
      <c r="V4393" s="102"/>
      <c r="W4393" s="102"/>
      <c r="X4393" s="102"/>
      <c r="Y4393" s="102"/>
      <c r="Z4393" s="102"/>
      <c r="AA4393" s="102"/>
      <c r="AB4393" s="102"/>
      <c r="AC4393" s="102"/>
      <c r="AD4393" s="102"/>
      <c r="AE4393" s="102"/>
      <c r="AF4393" s="102"/>
      <c r="AG4393" s="102"/>
      <c r="AH4393" s="102"/>
      <c r="AI4393" s="102"/>
      <c r="AJ4393" s="102"/>
      <c r="AK4393" s="102"/>
      <c r="AL4393" s="102"/>
      <c r="AM4393" s="102"/>
      <c r="AN4393" s="102"/>
      <c r="AO4393" s="102"/>
      <c r="AP4393" s="102"/>
      <c r="AQ4393" s="102"/>
      <c r="AR4393" s="102"/>
      <c r="AS4393" s="102"/>
      <c r="AT4393" s="102"/>
      <c r="AU4393" s="102"/>
      <c r="AV4393" s="102"/>
      <c r="AW4393" s="102"/>
      <c r="AX4393" s="102"/>
    </row>
    <row r="4394" spans="1:251">
      <c r="Z4394" s="5"/>
      <c r="AD4394" s="5"/>
      <c r="AE4394" s="5"/>
      <c r="AF4394" s="5"/>
      <c r="AG4394" s="5"/>
      <c r="AH4394" s="5"/>
      <c r="AI4394" s="5"/>
      <c r="AO4394" s="5"/>
    </row>
    <row r="4395" spans="1:251" ht="13.5" thickBot="1">
      <c r="Z4395" s="5"/>
      <c r="AD4395" s="5"/>
      <c r="AE4395" s="5"/>
      <c r="AF4395" s="5"/>
      <c r="AG4395" s="5"/>
      <c r="AH4395" s="5"/>
      <c r="AI4395" s="5"/>
      <c r="AO4395" s="5"/>
      <c r="DI4395" s="6"/>
    </row>
    <row r="4396" spans="1:251" ht="24.75" customHeight="1" thickBot="1">
      <c r="B4396" s="103" t="s">
        <v>1</v>
      </c>
      <c r="C4396" s="104"/>
      <c r="D4396" s="104"/>
      <c r="E4396" s="104"/>
      <c r="F4396" s="104"/>
      <c r="G4396" s="104"/>
      <c r="H4396" s="105" t="s">
        <v>579</v>
      </c>
      <c r="I4396" s="106"/>
      <c r="J4396" s="106"/>
      <c r="K4396" s="106"/>
      <c r="L4396" s="106"/>
      <c r="M4396" s="106"/>
      <c r="N4396" s="106"/>
      <c r="O4396" s="106"/>
      <c r="P4396" s="106"/>
      <c r="Q4396" s="106"/>
      <c r="R4396" s="106"/>
      <c r="S4396" s="106"/>
      <c r="T4396" s="106"/>
      <c r="U4396" s="106"/>
      <c r="V4396" s="106"/>
      <c r="W4396" s="106"/>
      <c r="X4396" s="106"/>
      <c r="Y4396" s="106"/>
      <c r="Z4396" s="106"/>
      <c r="AA4396" s="106"/>
      <c r="AB4396" s="106"/>
      <c r="AC4396" s="106"/>
      <c r="AD4396" s="106"/>
      <c r="AE4396" s="106"/>
      <c r="AF4396" s="106"/>
      <c r="AG4396" s="106"/>
      <c r="AH4396" s="106"/>
      <c r="AI4396" s="106"/>
      <c r="AJ4396" s="106"/>
      <c r="AK4396" s="106"/>
      <c r="AL4396" s="106"/>
      <c r="AM4396" s="106"/>
      <c r="AN4396" s="106"/>
      <c r="AO4396" s="106"/>
      <c r="AP4396" s="106"/>
      <c r="AQ4396" s="106"/>
      <c r="AR4396" s="106"/>
      <c r="AS4396" s="106"/>
      <c r="AT4396" s="106"/>
      <c r="AU4396" s="106"/>
      <c r="AV4396" s="106"/>
      <c r="AW4396" s="106"/>
      <c r="AX4396" s="107"/>
      <c r="DI4396" s="6"/>
    </row>
    <row r="4397" spans="1:251" ht="14.25">
      <c r="B4397" s="7"/>
      <c r="C4397" s="7"/>
      <c r="D4397" s="7"/>
      <c r="E4397" s="7"/>
      <c r="F4397" s="7"/>
      <c r="G4397" s="7"/>
      <c r="H4397" s="8"/>
      <c r="I4397" s="8"/>
      <c r="J4397" s="8"/>
      <c r="K4397" s="8"/>
      <c r="L4397" s="9"/>
      <c r="M4397" s="9"/>
      <c r="N4397" s="9"/>
      <c r="O4397" s="9"/>
      <c r="P4397" s="8"/>
      <c r="Q4397" s="8"/>
      <c r="R4397" s="8"/>
      <c r="S4397" s="8"/>
      <c r="T4397" s="8"/>
      <c r="U4397" s="8"/>
      <c r="V4397" s="10"/>
      <c r="W4397" s="10"/>
      <c r="X4397" s="10"/>
      <c r="Y4397" s="10"/>
      <c r="Z4397" s="10"/>
      <c r="AA4397" s="10"/>
      <c r="AB4397" s="10"/>
      <c r="AC4397" s="10"/>
      <c r="AD4397" s="10"/>
      <c r="AE4397" s="10"/>
      <c r="AF4397" s="10"/>
      <c r="AG4397" s="10"/>
      <c r="AH4397" s="10"/>
      <c r="AI4397" s="10"/>
      <c r="AJ4397" s="10"/>
      <c r="AK4397" s="10"/>
      <c r="AL4397" s="10"/>
      <c r="AM4397" s="10"/>
      <c r="AN4397" s="10"/>
      <c r="AO4397" s="10"/>
      <c r="AP4397" s="10"/>
      <c r="AQ4397" s="10"/>
      <c r="AR4397" s="10"/>
      <c r="AS4397" s="10"/>
      <c r="AT4397" s="10"/>
      <c r="AU4397" s="10"/>
      <c r="AV4397" s="10"/>
      <c r="AW4397" s="10"/>
      <c r="AX4397" s="10"/>
      <c r="DI4397" s="6"/>
    </row>
    <row r="4398" spans="1:251" ht="15" thickBot="1">
      <c r="A4398" s="11"/>
      <c r="B4398" s="10" t="s">
        <v>2</v>
      </c>
      <c r="C4398" s="8"/>
      <c r="D4398" s="8"/>
      <c r="E4398" s="8"/>
      <c r="F4398" s="8"/>
      <c r="G4398" s="8"/>
      <c r="H4398" s="8"/>
      <c r="I4398" s="8"/>
      <c r="J4398" s="8"/>
      <c r="K4398" s="8"/>
      <c r="L4398" s="9"/>
      <c r="M4398" s="9"/>
      <c r="N4398" s="9"/>
      <c r="O4398" s="9"/>
      <c r="P4398" s="8"/>
      <c r="Q4398" s="8"/>
      <c r="R4398" s="8"/>
      <c r="S4398" s="8"/>
      <c r="T4398" s="8"/>
      <c r="U4398" s="8"/>
      <c r="V4398" s="10"/>
      <c r="W4398" s="10"/>
      <c r="X4398" s="10"/>
      <c r="Y4398" s="10"/>
      <c r="Z4398" s="10"/>
      <c r="AA4398" s="10"/>
      <c r="AB4398" s="10"/>
      <c r="AC4398" s="10"/>
      <c r="AD4398" s="10"/>
      <c r="AE4398" s="10"/>
      <c r="AF4398" s="10"/>
      <c r="AG4398" s="10"/>
      <c r="AH4398" s="10"/>
      <c r="AI4398" s="10"/>
      <c r="AJ4398" s="10"/>
      <c r="AK4398" s="10"/>
      <c r="AL4398" s="10"/>
      <c r="AM4398" s="10"/>
      <c r="AN4398" s="10"/>
      <c r="AO4398" s="10"/>
      <c r="AP4398" s="10"/>
      <c r="AQ4398" s="10"/>
      <c r="AR4398" s="10"/>
      <c r="AS4398" s="10"/>
      <c r="AT4398" s="10"/>
      <c r="AU4398" s="10"/>
      <c r="AV4398" s="10"/>
      <c r="AW4398" s="10"/>
      <c r="AX4398" s="10"/>
      <c r="DI4398" s="6"/>
    </row>
    <row r="4399" spans="1:251" ht="14.25">
      <c r="A4399" s="8"/>
      <c r="B4399" s="12"/>
      <c r="C4399" s="7"/>
      <c r="D4399" s="7"/>
      <c r="E4399" s="7"/>
      <c r="F4399" s="7"/>
      <c r="G4399" s="7"/>
      <c r="H4399" s="7"/>
      <c r="I4399" s="7"/>
      <c r="J4399" s="7"/>
      <c r="K4399" s="7"/>
      <c r="L4399" s="13"/>
      <c r="M4399" s="13"/>
      <c r="N4399" s="13"/>
      <c r="O4399" s="13"/>
      <c r="P4399" s="7"/>
      <c r="Q4399" s="7"/>
      <c r="R4399" s="7"/>
      <c r="S4399" s="7"/>
      <c r="T4399" s="7"/>
      <c r="U4399" s="7"/>
      <c r="V4399" s="14"/>
      <c r="W4399" s="14"/>
      <c r="X4399" s="14"/>
      <c r="Y4399" s="14"/>
      <c r="Z4399" s="14"/>
      <c r="AA4399" s="14"/>
      <c r="AB4399" s="14"/>
      <c r="AC4399" s="14"/>
      <c r="AD4399" s="14"/>
      <c r="AE4399" s="14"/>
      <c r="AF4399" s="14"/>
      <c r="AG4399" s="14"/>
      <c r="AH4399" s="14"/>
      <c r="AI4399" s="14"/>
      <c r="AJ4399" s="14"/>
      <c r="AK4399" s="14"/>
      <c r="AL4399" s="14"/>
      <c r="AM4399" s="14"/>
      <c r="AN4399" s="14"/>
      <c r="AO4399" s="14"/>
      <c r="AP4399" s="14"/>
      <c r="AQ4399" s="14"/>
      <c r="AR4399" s="14"/>
      <c r="AS4399" s="14"/>
      <c r="AT4399" s="14"/>
      <c r="AU4399" s="14"/>
      <c r="AV4399" s="14"/>
      <c r="AW4399" s="14"/>
      <c r="AX4399" s="15"/>
    </row>
    <row r="4400" spans="1:251" ht="12" customHeight="1">
      <c r="A4400" s="8"/>
      <c r="B4400" s="108" t="s">
        <v>580</v>
      </c>
      <c r="C4400" s="109"/>
      <c r="D4400" s="109"/>
      <c r="E4400" s="109"/>
      <c r="F4400" s="109"/>
      <c r="G4400" s="109"/>
      <c r="H4400" s="109"/>
      <c r="I4400" s="109"/>
      <c r="J4400" s="109"/>
      <c r="K4400" s="109"/>
      <c r="L4400" s="109"/>
      <c r="M4400" s="109"/>
      <c r="N4400" s="109"/>
      <c r="O4400" s="109"/>
      <c r="P4400" s="109"/>
      <c r="Q4400" s="109"/>
      <c r="R4400" s="109"/>
      <c r="S4400" s="109"/>
      <c r="T4400" s="109"/>
      <c r="U4400" s="109"/>
      <c r="V4400" s="109"/>
      <c r="W4400" s="109"/>
      <c r="X4400" s="109"/>
      <c r="Y4400" s="109"/>
      <c r="Z4400" s="109"/>
      <c r="AA4400" s="109"/>
      <c r="AB4400" s="109"/>
      <c r="AC4400" s="109"/>
      <c r="AD4400" s="109"/>
      <c r="AE4400" s="109"/>
      <c r="AF4400" s="109"/>
      <c r="AG4400" s="109"/>
      <c r="AH4400" s="109"/>
      <c r="AI4400" s="109"/>
      <c r="AJ4400" s="109"/>
      <c r="AK4400" s="109"/>
      <c r="AL4400" s="109"/>
      <c r="AM4400" s="109"/>
      <c r="AN4400" s="109"/>
      <c r="AO4400" s="109"/>
      <c r="AP4400" s="109"/>
      <c r="AQ4400" s="109"/>
      <c r="AR4400" s="109"/>
      <c r="AS4400" s="109"/>
      <c r="AT4400" s="109"/>
      <c r="AU4400" s="109"/>
      <c r="AV4400" s="109"/>
      <c r="AW4400" s="109"/>
      <c r="AX4400" s="110"/>
    </row>
    <row r="4401" spans="1:113" ht="12" customHeight="1">
      <c r="A4401" s="8"/>
      <c r="B4401" s="108"/>
      <c r="C4401" s="109"/>
      <c r="D4401" s="109"/>
      <c r="E4401" s="109"/>
      <c r="F4401" s="109"/>
      <c r="G4401" s="109"/>
      <c r="H4401" s="109"/>
      <c r="I4401" s="109"/>
      <c r="J4401" s="109"/>
      <c r="K4401" s="109"/>
      <c r="L4401" s="109"/>
      <c r="M4401" s="109"/>
      <c r="N4401" s="109"/>
      <c r="O4401" s="109"/>
      <c r="P4401" s="109"/>
      <c r="Q4401" s="109"/>
      <c r="R4401" s="109"/>
      <c r="S4401" s="109"/>
      <c r="T4401" s="109"/>
      <c r="U4401" s="109"/>
      <c r="V4401" s="109"/>
      <c r="W4401" s="109"/>
      <c r="X4401" s="109"/>
      <c r="Y4401" s="109"/>
      <c r="Z4401" s="109"/>
      <c r="AA4401" s="109"/>
      <c r="AB4401" s="109"/>
      <c r="AC4401" s="109"/>
      <c r="AD4401" s="109"/>
      <c r="AE4401" s="109"/>
      <c r="AF4401" s="109"/>
      <c r="AG4401" s="109"/>
      <c r="AH4401" s="109"/>
      <c r="AI4401" s="109"/>
      <c r="AJ4401" s="109"/>
      <c r="AK4401" s="109"/>
      <c r="AL4401" s="109"/>
      <c r="AM4401" s="109"/>
      <c r="AN4401" s="109"/>
      <c r="AO4401" s="109"/>
      <c r="AP4401" s="109"/>
      <c r="AQ4401" s="109"/>
      <c r="AR4401" s="109"/>
      <c r="AS4401" s="109"/>
      <c r="AT4401" s="109"/>
      <c r="AU4401" s="109"/>
      <c r="AV4401" s="109"/>
      <c r="AW4401" s="109"/>
      <c r="AX4401" s="110"/>
      <c r="BC4401" s="16"/>
    </row>
    <row r="4402" spans="1:113" ht="12" customHeight="1">
      <c r="A4402" s="8"/>
      <c r="B4402" s="108"/>
      <c r="C4402" s="109"/>
      <c r="D4402" s="109"/>
      <c r="E4402" s="109"/>
      <c r="F4402" s="109"/>
      <c r="G4402" s="109"/>
      <c r="H4402" s="109"/>
      <c r="I4402" s="109"/>
      <c r="J4402" s="109"/>
      <c r="K4402" s="109"/>
      <c r="L4402" s="109"/>
      <c r="M4402" s="109"/>
      <c r="N4402" s="109"/>
      <c r="O4402" s="109"/>
      <c r="P4402" s="109"/>
      <c r="Q4402" s="109"/>
      <c r="R4402" s="109"/>
      <c r="S4402" s="109"/>
      <c r="T4402" s="109"/>
      <c r="U4402" s="109"/>
      <c r="V4402" s="109"/>
      <c r="W4402" s="109"/>
      <c r="X4402" s="109"/>
      <c r="Y4402" s="109"/>
      <c r="Z4402" s="109"/>
      <c r="AA4402" s="109"/>
      <c r="AB4402" s="109"/>
      <c r="AC4402" s="109"/>
      <c r="AD4402" s="109"/>
      <c r="AE4402" s="109"/>
      <c r="AF4402" s="109"/>
      <c r="AG4402" s="109"/>
      <c r="AH4402" s="109"/>
      <c r="AI4402" s="109"/>
      <c r="AJ4402" s="109"/>
      <c r="AK4402" s="109"/>
      <c r="AL4402" s="109"/>
      <c r="AM4402" s="109"/>
      <c r="AN4402" s="109"/>
      <c r="AO4402" s="109"/>
      <c r="AP4402" s="109"/>
      <c r="AQ4402" s="109"/>
      <c r="AR4402" s="109"/>
      <c r="AS4402" s="109"/>
      <c r="AT4402" s="109"/>
      <c r="AU4402" s="109"/>
      <c r="AV4402" s="109"/>
      <c r="AW4402" s="109"/>
      <c r="AX4402" s="110"/>
    </row>
    <row r="4403" spans="1:113" ht="12" customHeight="1">
      <c r="A4403" s="8"/>
      <c r="B4403" s="108"/>
      <c r="C4403" s="109"/>
      <c r="D4403" s="109"/>
      <c r="E4403" s="109"/>
      <c r="F4403" s="109"/>
      <c r="G4403" s="109"/>
      <c r="H4403" s="109"/>
      <c r="I4403" s="109"/>
      <c r="J4403" s="109"/>
      <c r="K4403" s="109"/>
      <c r="L4403" s="109"/>
      <c r="M4403" s="109"/>
      <c r="N4403" s="109"/>
      <c r="O4403" s="109"/>
      <c r="P4403" s="109"/>
      <c r="Q4403" s="109"/>
      <c r="R4403" s="109"/>
      <c r="S4403" s="109"/>
      <c r="T4403" s="109"/>
      <c r="U4403" s="109"/>
      <c r="V4403" s="109"/>
      <c r="W4403" s="109"/>
      <c r="X4403" s="109"/>
      <c r="Y4403" s="109"/>
      <c r="Z4403" s="109"/>
      <c r="AA4403" s="109"/>
      <c r="AB4403" s="109"/>
      <c r="AC4403" s="109"/>
      <c r="AD4403" s="109"/>
      <c r="AE4403" s="109"/>
      <c r="AF4403" s="109"/>
      <c r="AG4403" s="109"/>
      <c r="AH4403" s="109"/>
      <c r="AI4403" s="109"/>
      <c r="AJ4403" s="109"/>
      <c r="AK4403" s="109"/>
      <c r="AL4403" s="109"/>
      <c r="AM4403" s="109"/>
      <c r="AN4403" s="109"/>
      <c r="AO4403" s="109"/>
      <c r="AP4403" s="109"/>
      <c r="AQ4403" s="109"/>
      <c r="AR4403" s="109"/>
      <c r="AS4403" s="109"/>
      <c r="AT4403" s="109"/>
      <c r="AU4403" s="109"/>
      <c r="AV4403" s="109"/>
      <c r="AW4403" s="109"/>
      <c r="AX4403" s="110"/>
    </row>
    <row r="4404" spans="1:113" ht="12" customHeight="1">
      <c r="A4404" s="8"/>
      <c r="B4404" s="108"/>
      <c r="C4404" s="109"/>
      <c r="D4404" s="109"/>
      <c r="E4404" s="109"/>
      <c r="F4404" s="109"/>
      <c r="G4404" s="109"/>
      <c r="H4404" s="109"/>
      <c r="I4404" s="109"/>
      <c r="J4404" s="109"/>
      <c r="K4404" s="109"/>
      <c r="L4404" s="109"/>
      <c r="M4404" s="109"/>
      <c r="N4404" s="109"/>
      <c r="O4404" s="109"/>
      <c r="P4404" s="109"/>
      <c r="Q4404" s="109"/>
      <c r="R4404" s="109"/>
      <c r="S4404" s="109"/>
      <c r="T4404" s="109"/>
      <c r="U4404" s="109"/>
      <c r="V4404" s="109"/>
      <c r="W4404" s="109"/>
      <c r="X4404" s="109"/>
      <c r="Y4404" s="109"/>
      <c r="Z4404" s="109"/>
      <c r="AA4404" s="109"/>
      <c r="AB4404" s="109"/>
      <c r="AC4404" s="109"/>
      <c r="AD4404" s="109"/>
      <c r="AE4404" s="109"/>
      <c r="AF4404" s="109"/>
      <c r="AG4404" s="109"/>
      <c r="AH4404" s="109"/>
      <c r="AI4404" s="109"/>
      <c r="AJ4404" s="109"/>
      <c r="AK4404" s="109"/>
      <c r="AL4404" s="109"/>
      <c r="AM4404" s="109"/>
      <c r="AN4404" s="109"/>
      <c r="AO4404" s="109"/>
      <c r="AP4404" s="109"/>
      <c r="AQ4404" s="109"/>
      <c r="AR4404" s="109"/>
      <c r="AS4404" s="109"/>
      <c r="AT4404" s="109"/>
      <c r="AU4404" s="109"/>
      <c r="AV4404" s="109"/>
      <c r="AW4404" s="109"/>
      <c r="AX4404" s="110"/>
    </row>
    <row r="4405" spans="1:113" ht="15" thickBot="1">
      <c r="A4405" s="17"/>
      <c r="B4405" s="18"/>
      <c r="C4405" s="19"/>
      <c r="D4405" s="19"/>
      <c r="E4405" s="19"/>
      <c r="F4405" s="19"/>
      <c r="G4405" s="19"/>
      <c r="H4405" s="19"/>
      <c r="I4405" s="19"/>
      <c r="J4405" s="19"/>
      <c r="K4405" s="19"/>
      <c r="L4405" s="19"/>
      <c r="M4405" s="19"/>
      <c r="N4405" s="19"/>
      <c r="O4405" s="19"/>
      <c r="P4405" s="19"/>
      <c r="Q4405" s="19"/>
      <c r="R4405" s="19"/>
      <c r="S4405" s="19"/>
      <c r="T4405" s="19"/>
      <c r="U4405" s="19"/>
      <c r="V4405" s="19"/>
      <c r="W4405" s="19"/>
      <c r="X4405" s="19"/>
      <c r="Y4405" s="19"/>
      <c r="Z4405" s="19"/>
      <c r="AA4405" s="19"/>
      <c r="AB4405" s="19"/>
      <c r="AC4405" s="19"/>
      <c r="AD4405" s="19"/>
      <c r="AE4405" s="19"/>
      <c r="AF4405" s="19"/>
      <c r="AG4405" s="19"/>
      <c r="AH4405" s="19"/>
      <c r="AI4405" s="19"/>
      <c r="AJ4405" s="19"/>
      <c r="AK4405" s="19"/>
      <c r="AL4405" s="19"/>
      <c r="AM4405" s="19"/>
      <c r="AN4405" s="19"/>
      <c r="AO4405" s="19"/>
      <c r="AP4405" s="19"/>
      <c r="AQ4405" s="19"/>
      <c r="AR4405" s="19"/>
      <c r="AS4405" s="19"/>
      <c r="AT4405" s="19"/>
      <c r="AU4405" s="19"/>
      <c r="AV4405" s="19"/>
      <c r="AW4405" s="19"/>
      <c r="AX4405" s="20"/>
    </row>
    <row r="4406" spans="1:113">
      <c r="B4406" s="21"/>
    </row>
    <row r="4407" spans="1:113" ht="15" thickBot="1">
      <c r="A4407" s="11"/>
      <c r="B4407" s="10" t="s">
        <v>3</v>
      </c>
      <c r="C4407" s="8"/>
      <c r="D4407" s="8"/>
      <c r="E4407" s="8"/>
      <c r="F4407" s="8"/>
      <c r="G4407" s="8"/>
      <c r="H4407" s="8"/>
      <c r="I4407" s="8"/>
      <c r="J4407" s="8"/>
      <c r="K4407" s="8"/>
      <c r="L4407" s="9"/>
      <c r="M4407" s="9"/>
      <c r="N4407" s="9"/>
      <c r="O4407" s="9"/>
      <c r="P4407" s="8"/>
      <c r="Q4407" s="8"/>
      <c r="R4407" s="8"/>
      <c r="S4407" s="8"/>
      <c r="T4407" s="8"/>
      <c r="U4407" s="8"/>
      <c r="V4407" s="10"/>
      <c r="W4407" s="10"/>
      <c r="X4407" s="10"/>
      <c r="Y4407" s="10"/>
      <c r="Z4407" s="10"/>
      <c r="AA4407" s="10"/>
      <c r="AB4407" s="10"/>
      <c r="AC4407" s="10"/>
      <c r="AD4407" s="10"/>
      <c r="AE4407" s="10"/>
      <c r="AF4407" s="10"/>
      <c r="AG4407" s="10"/>
      <c r="AH4407" s="10"/>
      <c r="AI4407" s="10"/>
      <c r="AJ4407" s="10"/>
      <c r="AK4407" s="10"/>
      <c r="AL4407" s="10"/>
      <c r="AM4407" s="10"/>
      <c r="AN4407" s="10"/>
      <c r="AO4407" s="10"/>
      <c r="AP4407" s="10"/>
      <c r="AQ4407" s="10"/>
      <c r="AR4407" s="10"/>
      <c r="AS4407" s="10"/>
      <c r="AT4407" s="10"/>
      <c r="AU4407" s="10"/>
      <c r="AV4407" s="10"/>
      <c r="AW4407" s="10"/>
      <c r="AX4407" s="10"/>
      <c r="DI4407" s="6"/>
    </row>
    <row r="4408" spans="1:113" ht="14.25">
      <c r="A4408" s="8"/>
      <c r="B4408" s="12"/>
      <c r="C4408" s="7"/>
      <c r="D4408" s="7"/>
      <c r="E4408" s="7"/>
      <c r="F4408" s="7"/>
      <c r="G4408" s="7"/>
      <c r="H4408" s="7"/>
      <c r="I4408" s="7"/>
      <c r="J4408" s="7"/>
      <c r="K4408" s="7"/>
      <c r="L4408" s="13"/>
      <c r="M4408" s="13"/>
      <c r="N4408" s="13"/>
      <c r="O4408" s="13"/>
      <c r="P4408" s="7"/>
      <c r="Q4408" s="7"/>
      <c r="R4408" s="7"/>
      <c r="S4408" s="7"/>
      <c r="T4408" s="7"/>
      <c r="U4408" s="7"/>
      <c r="V4408" s="14"/>
      <c r="W4408" s="14"/>
      <c r="X4408" s="14"/>
      <c r="Y4408" s="14"/>
      <c r="Z4408" s="14"/>
      <c r="AA4408" s="14"/>
      <c r="AB4408" s="14"/>
      <c r="AC4408" s="14"/>
      <c r="AD4408" s="14"/>
      <c r="AE4408" s="14"/>
      <c r="AF4408" s="14"/>
      <c r="AG4408" s="14"/>
      <c r="AH4408" s="14"/>
      <c r="AI4408" s="14"/>
      <c r="AJ4408" s="14"/>
      <c r="AK4408" s="14"/>
      <c r="AL4408" s="14"/>
      <c r="AM4408" s="14"/>
      <c r="AN4408" s="14"/>
      <c r="AO4408" s="14"/>
      <c r="AP4408" s="14"/>
      <c r="AQ4408" s="14"/>
      <c r="AR4408" s="14"/>
      <c r="AS4408" s="14"/>
      <c r="AT4408" s="14"/>
      <c r="AU4408" s="14"/>
      <c r="AV4408" s="14"/>
      <c r="AW4408" s="14"/>
      <c r="AX4408" s="15"/>
    </row>
    <row r="4409" spans="1:113" ht="12" customHeight="1">
      <c r="A4409" s="8"/>
      <c r="B4409" s="108" t="s">
        <v>581</v>
      </c>
      <c r="C4409" s="109"/>
      <c r="D4409" s="109"/>
      <c r="E4409" s="109"/>
      <c r="F4409" s="109"/>
      <c r="G4409" s="109"/>
      <c r="H4409" s="109"/>
      <c r="I4409" s="109"/>
      <c r="J4409" s="109"/>
      <c r="K4409" s="109"/>
      <c r="L4409" s="109"/>
      <c r="M4409" s="109"/>
      <c r="N4409" s="109"/>
      <c r="O4409" s="109"/>
      <c r="P4409" s="109"/>
      <c r="Q4409" s="109"/>
      <c r="R4409" s="109"/>
      <c r="S4409" s="109"/>
      <c r="T4409" s="109"/>
      <c r="U4409" s="109"/>
      <c r="V4409" s="109"/>
      <c r="W4409" s="109"/>
      <c r="X4409" s="109"/>
      <c r="Y4409" s="109"/>
      <c r="Z4409" s="109"/>
      <c r="AA4409" s="109"/>
      <c r="AB4409" s="109"/>
      <c r="AC4409" s="109"/>
      <c r="AD4409" s="109"/>
      <c r="AE4409" s="109"/>
      <c r="AF4409" s="109"/>
      <c r="AG4409" s="109"/>
      <c r="AH4409" s="109"/>
      <c r="AI4409" s="109"/>
      <c r="AJ4409" s="109"/>
      <c r="AK4409" s="109"/>
      <c r="AL4409" s="109"/>
      <c r="AM4409" s="109"/>
      <c r="AN4409" s="109"/>
      <c r="AO4409" s="109"/>
      <c r="AP4409" s="109"/>
      <c r="AQ4409" s="109"/>
      <c r="AR4409" s="109"/>
      <c r="AS4409" s="109"/>
      <c r="AT4409" s="109"/>
      <c r="AU4409" s="109"/>
      <c r="AV4409" s="109"/>
      <c r="AW4409" s="109"/>
      <c r="AX4409" s="110"/>
    </row>
    <row r="4410" spans="1:113" ht="12" customHeight="1">
      <c r="A4410" s="8"/>
      <c r="B4410" s="108"/>
      <c r="C4410" s="109"/>
      <c r="D4410" s="109"/>
      <c r="E4410" s="109"/>
      <c r="F4410" s="109"/>
      <c r="G4410" s="109"/>
      <c r="H4410" s="109"/>
      <c r="I4410" s="109"/>
      <c r="J4410" s="109"/>
      <c r="K4410" s="109"/>
      <c r="L4410" s="109"/>
      <c r="M4410" s="109"/>
      <c r="N4410" s="109"/>
      <c r="O4410" s="109"/>
      <c r="P4410" s="109"/>
      <c r="Q4410" s="109"/>
      <c r="R4410" s="109"/>
      <c r="S4410" s="109"/>
      <c r="T4410" s="109"/>
      <c r="U4410" s="109"/>
      <c r="V4410" s="109"/>
      <c r="W4410" s="109"/>
      <c r="X4410" s="109"/>
      <c r="Y4410" s="109"/>
      <c r="Z4410" s="109"/>
      <c r="AA4410" s="109"/>
      <c r="AB4410" s="109"/>
      <c r="AC4410" s="109"/>
      <c r="AD4410" s="109"/>
      <c r="AE4410" s="109"/>
      <c r="AF4410" s="109"/>
      <c r="AG4410" s="109"/>
      <c r="AH4410" s="109"/>
      <c r="AI4410" s="109"/>
      <c r="AJ4410" s="109"/>
      <c r="AK4410" s="109"/>
      <c r="AL4410" s="109"/>
      <c r="AM4410" s="109"/>
      <c r="AN4410" s="109"/>
      <c r="AO4410" s="109"/>
      <c r="AP4410" s="109"/>
      <c r="AQ4410" s="109"/>
      <c r="AR4410" s="109"/>
      <c r="AS4410" s="109"/>
      <c r="AT4410" s="109"/>
      <c r="AU4410" s="109"/>
      <c r="AV4410" s="109"/>
      <c r="AW4410" s="109"/>
      <c r="AX4410" s="110"/>
    </row>
    <row r="4411" spans="1:113" ht="12" customHeight="1">
      <c r="A4411" s="8"/>
      <c r="B4411" s="108"/>
      <c r="C4411" s="109"/>
      <c r="D4411" s="109"/>
      <c r="E4411" s="109"/>
      <c r="F4411" s="109"/>
      <c r="G4411" s="109"/>
      <c r="H4411" s="109"/>
      <c r="I4411" s="109"/>
      <c r="J4411" s="109"/>
      <c r="K4411" s="109"/>
      <c r="L4411" s="109"/>
      <c r="M4411" s="109"/>
      <c r="N4411" s="109"/>
      <c r="O4411" s="109"/>
      <c r="P4411" s="109"/>
      <c r="Q4411" s="109"/>
      <c r="R4411" s="109"/>
      <c r="S4411" s="109"/>
      <c r="T4411" s="109"/>
      <c r="U4411" s="109"/>
      <c r="V4411" s="109"/>
      <c r="W4411" s="109"/>
      <c r="X4411" s="109"/>
      <c r="Y4411" s="109"/>
      <c r="Z4411" s="109"/>
      <c r="AA4411" s="109"/>
      <c r="AB4411" s="109"/>
      <c r="AC4411" s="109"/>
      <c r="AD4411" s="109"/>
      <c r="AE4411" s="109"/>
      <c r="AF4411" s="109"/>
      <c r="AG4411" s="109"/>
      <c r="AH4411" s="109"/>
      <c r="AI4411" s="109"/>
      <c r="AJ4411" s="109"/>
      <c r="AK4411" s="109"/>
      <c r="AL4411" s="109"/>
      <c r="AM4411" s="109"/>
      <c r="AN4411" s="109"/>
      <c r="AO4411" s="109"/>
      <c r="AP4411" s="109"/>
      <c r="AQ4411" s="109"/>
      <c r="AR4411" s="109"/>
      <c r="AS4411" s="109"/>
      <c r="AT4411" s="109"/>
      <c r="AU4411" s="109"/>
      <c r="AV4411" s="109"/>
      <c r="AW4411" s="109"/>
      <c r="AX4411" s="110"/>
      <c r="BC4411" s="16"/>
    </row>
    <row r="4412" spans="1:113" ht="12" customHeight="1">
      <c r="A4412" s="8"/>
      <c r="B4412" s="108"/>
      <c r="C4412" s="109"/>
      <c r="D4412" s="109"/>
      <c r="E4412" s="109"/>
      <c r="F4412" s="109"/>
      <c r="G4412" s="109"/>
      <c r="H4412" s="109"/>
      <c r="I4412" s="109"/>
      <c r="J4412" s="109"/>
      <c r="K4412" s="109"/>
      <c r="L4412" s="109"/>
      <c r="M4412" s="109"/>
      <c r="N4412" s="109"/>
      <c r="O4412" s="109"/>
      <c r="P4412" s="109"/>
      <c r="Q4412" s="109"/>
      <c r="R4412" s="109"/>
      <c r="S4412" s="109"/>
      <c r="T4412" s="109"/>
      <c r="U4412" s="109"/>
      <c r="V4412" s="109"/>
      <c r="W4412" s="109"/>
      <c r="X4412" s="109"/>
      <c r="Y4412" s="109"/>
      <c r="Z4412" s="109"/>
      <c r="AA4412" s="109"/>
      <c r="AB4412" s="109"/>
      <c r="AC4412" s="109"/>
      <c r="AD4412" s="109"/>
      <c r="AE4412" s="109"/>
      <c r="AF4412" s="109"/>
      <c r="AG4412" s="109"/>
      <c r="AH4412" s="109"/>
      <c r="AI4412" s="109"/>
      <c r="AJ4412" s="109"/>
      <c r="AK4412" s="109"/>
      <c r="AL4412" s="109"/>
      <c r="AM4412" s="109"/>
      <c r="AN4412" s="109"/>
      <c r="AO4412" s="109"/>
      <c r="AP4412" s="109"/>
      <c r="AQ4412" s="109"/>
      <c r="AR4412" s="109"/>
      <c r="AS4412" s="109"/>
      <c r="AT4412" s="109"/>
      <c r="AU4412" s="109"/>
      <c r="AV4412" s="109"/>
      <c r="AW4412" s="109"/>
      <c r="AX4412" s="110"/>
    </row>
    <row r="4413" spans="1:113" ht="12" customHeight="1">
      <c r="A4413" s="8"/>
      <c r="B4413" s="108"/>
      <c r="C4413" s="109"/>
      <c r="D4413" s="109"/>
      <c r="E4413" s="109"/>
      <c r="F4413" s="109"/>
      <c r="G4413" s="109"/>
      <c r="H4413" s="109"/>
      <c r="I4413" s="109"/>
      <c r="J4413" s="109"/>
      <c r="K4413" s="109"/>
      <c r="L4413" s="109"/>
      <c r="M4413" s="109"/>
      <c r="N4413" s="109"/>
      <c r="O4413" s="109"/>
      <c r="P4413" s="109"/>
      <c r="Q4413" s="109"/>
      <c r="R4413" s="109"/>
      <c r="S4413" s="109"/>
      <c r="T4413" s="109"/>
      <c r="U4413" s="109"/>
      <c r="V4413" s="109"/>
      <c r="W4413" s="109"/>
      <c r="X4413" s="109"/>
      <c r="Y4413" s="109"/>
      <c r="Z4413" s="109"/>
      <c r="AA4413" s="109"/>
      <c r="AB4413" s="109"/>
      <c r="AC4413" s="109"/>
      <c r="AD4413" s="109"/>
      <c r="AE4413" s="109"/>
      <c r="AF4413" s="109"/>
      <c r="AG4413" s="109"/>
      <c r="AH4413" s="109"/>
      <c r="AI4413" s="109"/>
      <c r="AJ4413" s="109"/>
      <c r="AK4413" s="109"/>
      <c r="AL4413" s="109"/>
      <c r="AM4413" s="109"/>
      <c r="AN4413" s="109"/>
      <c r="AO4413" s="109"/>
      <c r="AP4413" s="109"/>
      <c r="AQ4413" s="109"/>
      <c r="AR4413" s="109"/>
      <c r="AS4413" s="109"/>
      <c r="AT4413" s="109"/>
      <c r="AU4413" s="109"/>
      <c r="AV4413" s="109"/>
      <c r="AW4413" s="109"/>
      <c r="AX4413" s="110"/>
    </row>
    <row r="4414" spans="1:113" ht="12" customHeight="1">
      <c r="A4414" s="8"/>
      <c r="B4414" s="108"/>
      <c r="C4414" s="109"/>
      <c r="D4414" s="109"/>
      <c r="E4414" s="109"/>
      <c r="F4414" s="109"/>
      <c r="G4414" s="109"/>
      <c r="H4414" s="109"/>
      <c r="I4414" s="109"/>
      <c r="J4414" s="109"/>
      <c r="K4414" s="109"/>
      <c r="L4414" s="109"/>
      <c r="M4414" s="109"/>
      <c r="N4414" s="109"/>
      <c r="O4414" s="109"/>
      <c r="P4414" s="109"/>
      <c r="Q4414" s="109"/>
      <c r="R4414" s="109"/>
      <c r="S4414" s="109"/>
      <c r="T4414" s="109"/>
      <c r="U4414" s="109"/>
      <c r="V4414" s="109"/>
      <c r="W4414" s="109"/>
      <c r="X4414" s="109"/>
      <c r="Y4414" s="109"/>
      <c r="Z4414" s="109"/>
      <c r="AA4414" s="109"/>
      <c r="AB4414" s="109"/>
      <c r="AC4414" s="109"/>
      <c r="AD4414" s="109"/>
      <c r="AE4414" s="109"/>
      <c r="AF4414" s="109"/>
      <c r="AG4414" s="109"/>
      <c r="AH4414" s="109"/>
      <c r="AI4414" s="109"/>
      <c r="AJ4414" s="109"/>
      <c r="AK4414" s="109"/>
      <c r="AL4414" s="109"/>
      <c r="AM4414" s="109"/>
      <c r="AN4414" s="109"/>
      <c r="AO4414" s="109"/>
      <c r="AP4414" s="109"/>
      <c r="AQ4414" s="109"/>
      <c r="AR4414" s="109"/>
      <c r="AS4414" s="109"/>
      <c r="AT4414" s="109"/>
      <c r="AU4414" s="109"/>
      <c r="AV4414" s="109"/>
      <c r="AW4414" s="109"/>
      <c r="AX4414" s="110"/>
    </row>
    <row r="4415" spans="1:113" ht="15" thickBot="1">
      <c r="A4415" s="17"/>
      <c r="B4415" s="18"/>
      <c r="C4415" s="19"/>
      <c r="D4415" s="19"/>
      <c r="E4415" s="19"/>
      <c r="F4415" s="19"/>
      <c r="G4415" s="19"/>
      <c r="H4415" s="19"/>
      <c r="I4415" s="19"/>
      <c r="J4415" s="19"/>
      <c r="K4415" s="19"/>
      <c r="L4415" s="19"/>
      <c r="M4415" s="19"/>
      <c r="N4415" s="19"/>
      <c r="O4415" s="19"/>
      <c r="P4415" s="19"/>
      <c r="Q4415" s="19"/>
      <c r="R4415" s="19"/>
      <c r="S4415" s="19"/>
      <c r="T4415" s="19"/>
      <c r="U4415" s="19"/>
      <c r="V4415" s="19"/>
      <c r="W4415" s="19"/>
      <c r="X4415" s="19"/>
      <c r="Y4415" s="19"/>
      <c r="Z4415" s="19"/>
      <c r="AA4415" s="19"/>
      <c r="AB4415" s="19"/>
      <c r="AC4415" s="19"/>
      <c r="AD4415" s="19"/>
      <c r="AE4415" s="19"/>
      <c r="AF4415" s="19"/>
      <c r="AG4415" s="19"/>
      <c r="AH4415" s="19"/>
      <c r="AI4415" s="19"/>
      <c r="AJ4415" s="19"/>
      <c r="AK4415" s="19"/>
      <c r="AL4415" s="19"/>
      <c r="AM4415" s="19"/>
      <c r="AN4415" s="19"/>
      <c r="AO4415" s="19"/>
      <c r="AP4415" s="19"/>
      <c r="AQ4415" s="19"/>
      <c r="AR4415" s="19"/>
      <c r="AS4415" s="19"/>
      <c r="AT4415" s="19"/>
      <c r="AU4415" s="19"/>
      <c r="AV4415" s="19"/>
      <c r="AW4415" s="19"/>
      <c r="AX4415" s="20"/>
    </row>
    <row r="4416" spans="1:113">
      <c r="B4416" s="21"/>
    </row>
    <row r="4417" spans="1:251" ht="14.25">
      <c r="B4417" s="10" t="s">
        <v>4</v>
      </c>
      <c r="C4417" s="8"/>
      <c r="D4417" s="8"/>
      <c r="E4417" s="8"/>
      <c r="F4417" s="8"/>
      <c r="G4417" s="8"/>
      <c r="H4417" s="8"/>
      <c r="I4417" s="8"/>
      <c r="J4417" s="8"/>
      <c r="K4417" s="8"/>
      <c r="L4417" s="9"/>
      <c r="M4417" s="9"/>
      <c r="N4417" s="9"/>
      <c r="O4417" s="9"/>
      <c r="P4417" s="8"/>
      <c r="Q4417" s="8"/>
      <c r="R4417" s="8"/>
      <c r="S4417" s="8"/>
      <c r="T4417" s="8"/>
      <c r="U4417" s="8"/>
      <c r="V4417" s="10"/>
      <c r="W4417" s="10"/>
      <c r="X4417" s="10"/>
      <c r="Y4417" s="10"/>
      <c r="Z4417" s="10"/>
      <c r="AA4417" s="10"/>
      <c r="AB4417" s="10"/>
      <c r="AC4417" s="10"/>
      <c r="AD4417" s="10"/>
      <c r="AE4417" s="10"/>
      <c r="AF4417" s="10"/>
      <c r="AG4417" s="10"/>
      <c r="AH4417" s="10"/>
      <c r="AI4417" s="10"/>
      <c r="AJ4417" s="10"/>
      <c r="AK4417" s="10"/>
      <c r="AL4417" s="10"/>
      <c r="AM4417" s="10"/>
      <c r="AN4417" s="10"/>
      <c r="AO4417" s="10"/>
      <c r="AP4417" s="10"/>
      <c r="AQ4417" s="10"/>
      <c r="AR4417" s="10"/>
      <c r="AS4417" s="10"/>
      <c r="AT4417" s="10"/>
      <c r="AU4417" s="10"/>
      <c r="AV4417" s="10"/>
      <c r="AW4417" s="10"/>
      <c r="AX4417" s="10"/>
    </row>
    <row r="4418" spans="1:251" ht="15" thickBot="1">
      <c r="B4418" s="8"/>
      <c r="C4418" s="8"/>
      <c r="D4418" s="8"/>
      <c r="E4418" s="8"/>
      <c r="F4418" s="8"/>
      <c r="G4418" s="8"/>
      <c r="H4418" s="8"/>
      <c r="I4418" s="8"/>
      <c r="J4418" s="8"/>
      <c r="K4418" s="8"/>
      <c r="L4418" s="9"/>
      <c r="M4418" s="9"/>
      <c r="N4418" s="9"/>
      <c r="O4418" s="9"/>
      <c r="P4418" s="8"/>
      <c r="Q4418" s="8"/>
      <c r="R4418" s="8"/>
      <c r="S4418" s="8"/>
      <c r="T4418" s="8"/>
      <c r="U4418" s="8"/>
      <c r="V4418" s="10"/>
      <c r="W4418" s="10"/>
      <c r="X4418" s="10"/>
      <c r="Y4418" s="10"/>
      <c r="Z4418" s="10"/>
      <c r="AA4418" s="10"/>
      <c r="AB4418" s="10"/>
      <c r="AC4418" s="10"/>
      <c r="AD4418" s="10"/>
      <c r="AE4418" s="10"/>
      <c r="AF4418" s="10"/>
      <c r="AG4418" s="10"/>
      <c r="AH4418" s="10"/>
      <c r="AI4418" s="10"/>
      <c r="AJ4418" s="10"/>
      <c r="AK4418" s="10"/>
      <c r="AL4418" s="10"/>
      <c r="AM4418" s="10"/>
      <c r="AN4418" s="10"/>
      <c r="AO4418" s="10"/>
      <c r="AP4418" s="10"/>
      <c r="AQ4418" s="10"/>
      <c r="AR4418" s="10"/>
      <c r="AS4418" s="10"/>
      <c r="AT4418" s="10"/>
      <c r="AU4418" s="10"/>
      <c r="AV4418" s="10"/>
      <c r="AW4418" s="10"/>
      <c r="AX4418" s="22" t="s">
        <v>5</v>
      </c>
    </row>
    <row r="4419" spans="1:251" s="16" customFormat="1" ht="13.5" customHeight="1">
      <c r="A4419" s="8"/>
      <c r="B4419" s="111" t="s">
        <v>6</v>
      </c>
      <c r="C4419" s="112"/>
      <c r="D4419" s="112"/>
      <c r="E4419" s="112"/>
      <c r="F4419" s="112"/>
      <c r="G4419" s="112"/>
      <c r="H4419" s="112"/>
      <c r="I4419" s="112"/>
      <c r="J4419" s="112"/>
      <c r="K4419" s="112"/>
      <c r="L4419" s="112"/>
      <c r="M4419" s="112"/>
      <c r="N4419" s="112"/>
      <c r="O4419" s="112"/>
      <c r="P4419" s="112"/>
      <c r="Q4419" s="112"/>
      <c r="R4419" s="112"/>
      <c r="S4419" s="112"/>
      <c r="T4419" s="112"/>
      <c r="U4419" s="112"/>
      <c r="V4419" s="112"/>
      <c r="W4419" s="112"/>
      <c r="X4419" s="112"/>
      <c r="Y4419" s="112"/>
      <c r="Z4419" s="113"/>
      <c r="AA4419" s="117" t="s">
        <v>9</v>
      </c>
      <c r="AB4419" s="112"/>
      <c r="AC4419" s="112"/>
      <c r="AD4419" s="112"/>
      <c r="AE4419" s="112"/>
      <c r="AF4419" s="112"/>
      <c r="AG4419" s="112"/>
      <c r="AH4419" s="112"/>
      <c r="AI4419" s="113"/>
      <c r="AJ4419" s="117" t="s">
        <v>10</v>
      </c>
      <c r="AK4419" s="112"/>
      <c r="AL4419" s="112"/>
      <c r="AM4419" s="112"/>
      <c r="AN4419" s="112"/>
      <c r="AO4419" s="112"/>
      <c r="AP4419" s="112"/>
      <c r="AQ4419" s="112"/>
      <c r="AR4419" s="113"/>
      <c r="AS4419" s="117" t="s">
        <v>7</v>
      </c>
      <c r="AT4419" s="112"/>
      <c r="AU4419" s="112"/>
      <c r="AV4419" s="112"/>
      <c r="AW4419" s="112"/>
      <c r="AX4419" s="119"/>
      <c r="AY4419" s="2"/>
      <c r="AZ4419" s="2"/>
      <c r="BA4419" s="2"/>
      <c r="BB4419" s="2"/>
      <c r="BC4419" s="2"/>
      <c r="BD4419" s="2"/>
      <c r="BE4419" s="2"/>
      <c r="BF4419" s="2"/>
      <c r="BG4419" s="2"/>
      <c r="BH4419" s="2"/>
      <c r="BI4419" s="2"/>
      <c r="BJ4419" s="2"/>
      <c r="BK4419" s="2"/>
      <c r="BL4419" s="2"/>
      <c r="BM4419" s="2"/>
      <c r="BN4419" s="2"/>
      <c r="BO4419" s="2"/>
      <c r="BP4419" s="2"/>
      <c r="BQ4419" s="2"/>
      <c r="BR4419" s="2"/>
      <c r="BS4419" s="2"/>
      <c r="BT4419" s="2"/>
      <c r="BU4419" s="2"/>
      <c r="BV4419" s="2"/>
      <c r="BW4419" s="2"/>
      <c r="BX4419" s="2"/>
      <c r="BY4419" s="2"/>
      <c r="BZ4419" s="2"/>
      <c r="CA4419" s="2"/>
      <c r="CB4419" s="2"/>
      <c r="CC4419" s="2"/>
      <c r="CD4419" s="2"/>
      <c r="CE4419" s="2"/>
      <c r="CF4419" s="2"/>
      <c r="CG4419" s="2"/>
      <c r="CH4419" s="2"/>
      <c r="CI4419" s="2"/>
      <c r="CJ4419" s="2"/>
      <c r="CK4419" s="2"/>
      <c r="CL4419" s="2"/>
      <c r="CM4419" s="2"/>
      <c r="CN4419" s="2"/>
      <c r="CO4419" s="2"/>
      <c r="CP4419" s="2"/>
      <c r="CQ4419" s="2"/>
      <c r="CR4419" s="2"/>
      <c r="CS4419" s="2"/>
      <c r="CT4419" s="2"/>
      <c r="CU4419" s="2"/>
      <c r="CV4419" s="2"/>
      <c r="CW4419" s="2"/>
      <c r="CX4419" s="2"/>
      <c r="CY4419" s="2"/>
      <c r="CZ4419" s="2"/>
      <c r="DA4419" s="2"/>
      <c r="DB4419" s="2"/>
      <c r="DC4419" s="2"/>
      <c r="DD4419" s="2"/>
      <c r="DE4419" s="2"/>
      <c r="DF4419" s="2"/>
      <c r="DG4419" s="2"/>
      <c r="DH4419" s="2"/>
      <c r="DI4419" s="2"/>
      <c r="DJ4419" s="2"/>
      <c r="DK4419" s="2"/>
      <c r="DL4419" s="2"/>
      <c r="DM4419" s="2"/>
      <c r="DN4419" s="2"/>
      <c r="DO4419" s="2"/>
      <c r="DP4419" s="2"/>
      <c r="DQ4419" s="2"/>
      <c r="DR4419" s="2"/>
      <c r="DS4419" s="2"/>
      <c r="DT4419" s="2"/>
      <c r="DU4419" s="2"/>
      <c r="DV4419" s="2"/>
      <c r="DW4419" s="2"/>
      <c r="DX4419" s="2"/>
      <c r="DY4419" s="2"/>
      <c r="DZ4419" s="2"/>
      <c r="EA4419" s="2"/>
      <c r="EB4419" s="2"/>
      <c r="EC4419" s="2"/>
      <c r="ED4419" s="2"/>
      <c r="EE4419" s="2"/>
      <c r="EF4419" s="2"/>
      <c r="EG4419" s="2"/>
      <c r="EH4419" s="2"/>
      <c r="EI4419" s="2"/>
      <c r="EJ4419" s="2"/>
      <c r="EK4419" s="2"/>
      <c r="EL4419" s="2"/>
      <c r="EM4419" s="2"/>
      <c r="EN4419" s="2"/>
      <c r="EO4419" s="2"/>
      <c r="EP4419" s="2"/>
      <c r="EQ4419" s="2"/>
      <c r="ER4419" s="2"/>
      <c r="ES4419" s="2"/>
      <c r="ET4419" s="2"/>
      <c r="EU4419" s="2"/>
      <c r="EV4419" s="2"/>
      <c r="EW4419" s="2"/>
      <c r="EX4419" s="2"/>
      <c r="EY4419" s="2"/>
      <c r="EZ4419" s="2"/>
      <c r="FA4419" s="2"/>
      <c r="FB4419" s="2"/>
      <c r="FC4419" s="2"/>
      <c r="FD4419" s="2"/>
      <c r="FE4419" s="2"/>
      <c r="FF4419" s="2"/>
      <c r="FG4419" s="2"/>
      <c r="FH4419" s="2"/>
      <c r="FI4419" s="2"/>
      <c r="FJ4419" s="2"/>
      <c r="FK4419" s="2"/>
      <c r="FL4419" s="2"/>
      <c r="FM4419" s="2"/>
      <c r="FN4419" s="2"/>
      <c r="FO4419" s="2"/>
      <c r="FP4419" s="2"/>
      <c r="FQ4419" s="2"/>
      <c r="FR4419" s="2"/>
      <c r="FS4419" s="2"/>
      <c r="FT4419" s="2"/>
      <c r="FU4419" s="2"/>
      <c r="FV4419" s="2"/>
      <c r="FW4419" s="2"/>
      <c r="FX4419" s="2"/>
      <c r="FY4419" s="2"/>
      <c r="FZ4419" s="2"/>
      <c r="GA4419" s="2"/>
      <c r="GB4419" s="2"/>
      <c r="GC4419" s="2"/>
      <c r="GD4419" s="2"/>
      <c r="GE4419" s="2"/>
      <c r="GF4419" s="2"/>
      <c r="GG4419" s="2"/>
      <c r="GH4419" s="2"/>
      <c r="GI4419" s="2"/>
      <c r="GJ4419" s="2"/>
      <c r="GK4419" s="2"/>
      <c r="GL4419" s="2"/>
      <c r="GM4419" s="2"/>
      <c r="GN4419" s="2"/>
      <c r="GO4419" s="2"/>
      <c r="GP4419" s="2"/>
      <c r="GQ4419" s="2"/>
      <c r="GR4419" s="2"/>
      <c r="GS4419" s="2"/>
      <c r="GT4419" s="2"/>
      <c r="GU4419" s="2"/>
      <c r="GV4419" s="2"/>
      <c r="GW4419" s="2"/>
      <c r="GX4419" s="2"/>
      <c r="GY4419" s="2"/>
      <c r="GZ4419" s="2"/>
      <c r="HA4419" s="2"/>
      <c r="HB4419" s="2"/>
      <c r="HC4419" s="2"/>
      <c r="HD4419" s="2"/>
      <c r="HE4419" s="2"/>
      <c r="HF4419" s="2"/>
      <c r="HG4419" s="2"/>
      <c r="HH4419" s="2"/>
      <c r="HI4419" s="2"/>
      <c r="HJ4419" s="2"/>
      <c r="HK4419" s="2"/>
      <c r="HL4419" s="2"/>
      <c r="HM4419" s="2"/>
      <c r="HN4419" s="2"/>
      <c r="HO4419" s="2"/>
      <c r="HP4419" s="2"/>
      <c r="HQ4419" s="2"/>
      <c r="HR4419" s="2"/>
      <c r="HS4419" s="2"/>
      <c r="HT4419" s="2"/>
      <c r="HU4419" s="2"/>
      <c r="HV4419" s="2"/>
      <c r="HW4419" s="2"/>
      <c r="HX4419" s="2"/>
      <c r="HY4419" s="2"/>
      <c r="HZ4419" s="2"/>
      <c r="IA4419" s="2"/>
      <c r="IB4419" s="2"/>
      <c r="IC4419" s="2"/>
      <c r="ID4419" s="2"/>
      <c r="IE4419" s="2"/>
      <c r="IF4419" s="2"/>
      <c r="IG4419" s="2"/>
      <c r="IH4419" s="2"/>
      <c r="II4419" s="2"/>
      <c r="IJ4419" s="2"/>
      <c r="IK4419" s="2"/>
      <c r="IL4419" s="2"/>
      <c r="IM4419" s="2"/>
      <c r="IN4419" s="2"/>
      <c r="IO4419" s="2"/>
      <c r="IP4419" s="2"/>
      <c r="IQ4419" s="2"/>
    </row>
    <row r="4420" spans="1:251" s="16" customFormat="1" ht="13.5">
      <c r="A4420" s="8"/>
      <c r="B4420" s="114"/>
      <c r="C4420" s="115"/>
      <c r="D4420" s="115"/>
      <c r="E4420" s="115"/>
      <c r="F4420" s="115"/>
      <c r="G4420" s="115"/>
      <c r="H4420" s="115"/>
      <c r="I4420" s="115"/>
      <c r="J4420" s="115"/>
      <c r="K4420" s="115"/>
      <c r="L4420" s="115"/>
      <c r="M4420" s="115"/>
      <c r="N4420" s="115"/>
      <c r="O4420" s="115"/>
      <c r="P4420" s="115"/>
      <c r="Q4420" s="115"/>
      <c r="R4420" s="115"/>
      <c r="S4420" s="115"/>
      <c r="T4420" s="115"/>
      <c r="U4420" s="115"/>
      <c r="V4420" s="115"/>
      <c r="W4420" s="115"/>
      <c r="X4420" s="115"/>
      <c r="Y4420" s="115"/>
      <c r="Z4420" s="116"/>
      <c r="AA4420" s="118"/>
      <c r="AB4420" s="115"/>
      <c r="AC4420" s="115"/>
      <c r="AD4420" s="115"/>
      <c r="AE4420" s="115"/>
      <c r="AF4420" s="115"/>
      <c r="AG4420" s="115"/>
      <c r="AH4420" s="115"/>
      <c r="AI4420" s="116"/>
      <c r="AJ4420" s="118"/>
      <c r="AK4420" s="115"/>
      <c r="AL4420" s="115"/>
      <c r="AM4420" s="115"/>
      <c r="AN4420" s="115"/>
      <c r="AO4420" s="115"/>
      <c r="AP4420" s="115"/>
      <c r="AQ4420" s="115"/>
      <c r="AR4420" s="116"/>
      <c r="AS4420" s="118"/>
      <c r="AT4420" s="115"/>
      <c r="AU4420" s="115"/>
      <c r="AV4420" s="115"/>
      <c r="AW4420" s="115"/>
      <c r="AX4420" s="120"/>
      <c r="AY4420" s="2"/>
      <c r="AZ4420" s="2"/>
      <c r="BA4420" s="2"/>
      <c r="BB4420" s="23"/>
      <c r="BC4420" s="24"/>
      <c r="BE4420" s="2"/>
      <c r="BF4420" s="2"/>
      <c r="BG4420" s="2"/>
      <c r="BH4420" s="2"/>
      <c r="BI4420" s="2"/>
      <c r="BJ4420" s="2"/>
      <c r="BK4420" s="2"/>
      <c r="BL4420" s="2"/>
      <c r="BM4420" s="2"/>
      <c r="BN4420" s="2"/>
      <c r="BO4420" s="2"/>
      <c r="BP4420" s="2"/>
      <c r="BQ4420" s="2"/>
      <c r="BR4420" s="2"/>
      <c r="BS4420" s="2"/>
      <c r="BT4420" s="2"/>
      <c r="BU4420" s="2"/>
      <c r="BV4420" s="2"/>
      <c r="BW4420" s="2"/>
      <c r="BX4420" s="2"/>
      <c r="BY4420" s="2"/>
      <c r="BZ4420" s="2"/>
      <c r="CA4420" s="2"/>
      <c r="CB4420" s="2"/>
      <c r="CC4420" s="2"/>
      <c r="CD4420" s="2"/>
      <c r="CE4420" s="2"/>
      <c r="CF4420" s="2"/>
      <c r="CG4420" s="2"/>
      <c r="CH4420" s="2"/>
      <c r="CI4420" s="2"/>
      <c r="CJ4420" s="2"/>
      <c r="CK4420" s="2"/>
      <c r="CL4420" s="2"/>
      <c r="CM4420" s="2"/>
      <c r="CN4420" s="2"/>
      <c r="CO4420" s="2"/>
      <c r="CP4420" s="2"/>
      <c r="CQ4420" s="2"/>
      <c r="CR4420" s="2"/>
      <c r="CS4420" s="2"/>
      <c r="CT4420" s="2"/>
      <c r="CU4420" s="2"/>
      <c r="CV4420" s="2"/>
      <c r="CW4420" s="2"/>
      <c r="CX4420" s="2"/>
      <c r="CY4420" s="2"/>
      <c r="CZ4420" s="2"/>
      <c r="DA4420" s="2"/>
      <c r="DB4420" s="2"/>
      <c r="DC4420" s="2"/>
      <c r="DD4420" s="2"/>
      <c r="DE4420" s="2"/>
      <c r="DF4420" s="2"/>
      <c r="DG4420" s="2"/>
      <c r="DH4420" s="2"/>
      <c r="DI4420" s="2"/>
      <c r="DJ4420" s="2"/>
      <c r="DK4420" s="2"/>
      <c r="DL4420" s="2"/>
      <c r="DM4420" s="2"/>
      <c r="DN4420" s="2"/>
      <c r="DO4420" s="2"/>
      <c r="DP4420" s="2"/>
      <c r="DQ4420" s="2"/>
      <c r="DR4420" s="2"/>
      <c r="DS4420" s="2"/>
      <c r="DT4420" s="2"/>
      <c r="DU4420" s="2"/>
      <c r="DV4420" s="2"/>
      <c r="DW4420" s="2"/>
      <c r="DX4420" s="2"/>
      <c r="DY4420" s="2"/>
      <c r="DZ4420" s="2"/>
      <c r="EA4420" s="2"/>
      <c r="EB4420" s="2"/>
      <c r="EC4420" s="2"/>
      <c r="ED4420" s="2"/>
      <c r="EE4420" s="2"/>
      <c r="EF4420" s="2"/>
      <c r="EG4420" s="2"/>
      <c r="EH4420" s="2"/>
      <c r="EI4420" s="2"/>
      <c r="EJ4420" s="2"/>
      <c r="EK4420" s="2"/>
      <c r="EL4420" s="2"/>
      <c r="EM4420" s="2"/>
      <c r="EN4420" s="2"/>
      <c r="EO4420" s="2"/>
      <c r="EP4420" s="2"/>
      <c r="EQ4420" s="2"/>
      <c r="ER4420" s="2"/>
      <c r="ES4420" s="2"/>
      <c r="ET4420" s="2"/>
      <c r="EU4420" s="2"/>
      <c r="EV4420" s="2"/>
      <c r="EW4420" s="2"/>
      <c r="EX4420" s="2"/>
      <c r="EY4420" s="2"/>
      <c r="EZ4420" s="2"/>
      <c r="FA4420" s="2"/>
      <c r="FB4420" s="2"/>
      <c r="FC4420" s="2"/>
      <c r="FD4420" s="2"/>
      <c r="FE4420" s="2"/>
      <c r="FF4420" s="2"/>
      <c r="FG4420" s="2"/>
      <c r="FH4420" s="2"/>
      <c r="FI4420" s="2"/>
      <c r="FJ4420" s="2"/>
      <c r="FK4420" s="2"/>
      <c r="FL4420" s="2"/>
      <c r="FM4420" s="2"/>
      <c r="FN4420" s="2"/>
      <c r="FO4420" s="2"/>
      <c r="FP4420" s="2"/>
      <c r="FQ4420" s="2"/>
      <c r="FR4420" s="2"/>
      <c r="FS4420" s="2"/>
      <c r="FT4420" s="2"/>
      <c r="FU4420" s="2"/>
      <c r="FV4420" s="2"/>
      <c r="FW4420" s="2"/>
      <c r="FX4420" s="2"/>
      <c r="FY4420" s="2"/>
      <c r="FZ4420" s="2"/>
      <c r="GA4420" s="2"/>
      <c r="GB4420" s="2"/>
      <c r="GC4420" s="2"/>
      <c r="GD4420" s="2"/>
      <c r="GE4420" s="2"/>
      <c r="GF4420" s="2"/>
      <c r="GG4420" s="2"/>
      <c r="GH4420" s="2"/>
      <c r="GI4420" s="2"/>
      <c r="GJ4420" s="2"/>
      <c r="GK4420" s="2"/>
      <c r="GL4420" s="2"/>
      <c r="GM4420" s="2"/>
      <c r="GN4420" s="2"/>
      <c r="GO4420" s="2"/>
      <c r="GP4420" s="2"/>
      <c r="GQ4420" s="2"/>
      <c r="GR4420" s="2"/>
      <c r="GS4420" s="2"/>
      <c r="GT4420" s="2"/>
      <c r="GU4420" s="2"/>
      <c r="GV4420" s="2"/>
      <c r="GW4420" s="2"/>
      <c r="GX4420" s="2"/>
      <c r="GY4420" s="2"/>
      <c r="GZ4420" s="2"/>
      <c r="HA4420" s="2"/>
      <c r="HB4420" s="2"/>
      <c r="HC4420" s="2"/>
      <c r="HD4420" s="2"/>
      <c r="HE4420" s="2"/>
      <c r="HF4420" s="2"/>
      <c r="HG4420" s="2"/>
      <c r="HH4420" s="2"/>
      <c r="HI4420" s="2"/>
      <c r="HJ4420" s="2"/>
      <c r="HK4420" s="2"/>
      <c r="HL4420" s="2"/>
      <c r="HM4420" s="2"/>
      <c r="HN4420" s="2"/>
      <c r="HO4420" s="2"/>
      <c r="HP4420" s="2"/>
      <c r="HQ4420" s="2"/>
      <c r="HR4420" s="2"/>
      <c r="HS4420" s="2"/>
      <c r="HT4420" s="2"/>
      <c r="HU4420" s="2"/>
      <c r="HV4420" s="2"/>
      <c r="HW4420" s="2"/>
      <c r="HX4420" s="2"/>
      <c r="HY4420" s="2"/>
      <c r="HZ4420" s="2"/>
      <c r="IA4420" s="2"/>
      <c r="IB4420" s="2"/>
      <c r="IC4420" s="2"/>
      <c r="ID4420" s="2"/>
      <c r="IE4420" s="2"/>
      <c r="IF4420" s="2"/>
      <c r="IG4420" s="2"/>
      <c r="IH4420" s="2"/>
      <c r="II4420" s="2"/>
      <c r="IJ4420" s="2"/>
      <c r="IK4420" s="2"/>
      <c r="IL4420" s="2"/>
      <c r="IM4420" s="2"/>
      <c r="IN4420" s="2"/>
      <c r="IO4420" s="2"/>
      <c r="IP4420" s="2"/>
      <c r="IQ4420" s="2"/>
    </row>
    <row r="4421" spans="1:251" s="16" customFormat="1" ht="18.75" customHeight="1">
      <c r="A4421" s="8"/>
      <c r="B4421" s="25"/>
      <c r="C4421" s="130" t="s">
        <v>578</v>
      </c>
      <c r="D4421" s="131"/>
      <c r="E4421" s="131"/>
      <c r="F4421" s="131"/>
      <c r="G4421" s="131"/>
      <c r="H4421" s="131"/>
      <c r="I4421" s="131"/>
      <c r="J4421" s="131"/>
      <c r="K4421" s="131"/>
      <c r="L4421" s="131"/>
      <c r="M4421" s="131"/>
      <c r="N4421" s="131"/>
      <c r="O4421" s="131"/>
      <c r="P4421" s="131"/>
      <c r="Q4421" s="131"/>
      <c r="R4421" s="131"/>
      <c r="S4421" s="131"/>
      <c r="T4421" s="131"/>
      <c r="U4421" s="131"/>
      <c r="V4421" s="131"/>
      <c r="W4421" s="131"/>
      <c r="X4421" s="131"/>
      <c r="Y4421" s="131"/>
      <c r="Z4421" s="132"/>
      <c r="AA4421" s="133">
        <v>236000</v>
      </c>
      <c r="AB4421" s="134"/>
      <c r="AC4421" s="134"/>
      <c r="AD4421" s="134"/>
      <c r="AE4421" s="134"/>
      <c r="AF4421" s="134"/>
      <c r="AG4421" s="134"/>
      <c r="AH4421" s="134"/>
      <c r="AI4421" s="135"/>
      <c r="AJ4421" s="133">
        <v>121000</v>
      </c>
      <c r="AK4421" s="134"/>
      <c r="AL4421" s="134"/>
      <c r="AM4421" s="134"/>
      <c r="AN4421" s="134"/>
      <c r="AO4421" s="134"/>
      <c r="AP4421" s="134"/>
      <c r="AQ4421" s="134"/>
      <c r="AR4421" s="135"/>
      <c r="AS4421" s="136"/>
      <c r="AT4421" s="137"/>
      <c r="AU4421" s="137"/>
      <c r="AV4421" s="137"/>
      <c r="AW4421" s="137"/>
      <c r="AX4421" s="138"/>
      <c r="AY4421" s="2"/>
      <c r="AZ4421" s="2"/>
      <c r="BA4421" s="2"/>
      <c r="BB4421" s="2"/>
      <c r="BC4421" s="2"/>
      <c r="BD4421" s="2"/>
      <c r="BE4421" s="2"/>
      <c r="BF4421" s="2"/>
      <c r="BG4421" s="2"/>
      <c r="BH4421" s="2"/>
      <c r="BI4421" s="2"/>
      <c r="BJ4421" s="2"/>
      <c r="BK4421" s="2"/>
      <c r="BL4421" s="2"/>
      <c r="BM4421" s="2"/>
      <c r="BN4421" s="2"/>
      <c r="BO4421" s="2"/>
      <c r="BP4421" s="2"/>
      <c r="BQ4421" s="2"/>
      <c r="BR4421" s="2"/>
      <c r="BS4421" s="2"/>
      <c r="BT4421" s="2"/>
      <c r="BU4421" s="2"/>
      <c r="BV4421" s="2"/>
      <c r="BW4421" s="2"/>
      <c r="BX4421" s="2"/>
      <c r="BY4421" s="2"/>
      <c r="BZ4421" s="2"/>
      <c r="CA4421" s="2"/>
      <c r="CB4421" s="2"/>
      <c r="CC4421" s="2"/>
      <c r="CD4421" s="2"/>
      <c r="CE4421" s="2"/>
      <c r="CF4421" s="2"/>
      <c r="CG4421" s="2"/>
      <c r="CH4421" s="2"/>
      <c r="CI4421" s="2"/>
      <c r="CJ4421" s="2"/>
      <c r="CK4421" s="2"/>
      <c r="CL4421" s="2"/>
      <c r="CM4421" s="2"/>
      <c r="CN4421" s="2"/>
      <c r="CO4421" s="2"/>
      <c r="CP4421" s="2"/>
      <c r="CQ4421" s="2"/>
      <c r="CR4421" s="2"/>
      <c r="CS4421" s="2"/>
      <c r="CT4421" s="2"/>
      <c r="CU4421" s="2"/>
      <c r="CV4421" s="2"/>
      <c r="CW4421" s="2"/>
      <c r="CX4421" s="2"/>
      <c r="CY4421" s="2"/>
      <c r="CZ4421" s="2"/>
      <c r="DA4421" s="2"/>
      <c r="DB4421" s="2"/>
      <c r="DC4421" s="2"/>
      <c r="DD4421" s="2"/>
      <c r="DE4421" s="2"/>
      <c r="DF4421" s="2"/>
      <c r="DG4421" s="2"/>
      <c r="DH4421" s="2"/>
      <c r="DI4421" s="2"/>
      <c r="DJ4421" s="2"/>
      <c r="DK4421" s="2"/>
      <c r="DL4421" s="2"/>
      <c r="DM4421" s="2"/>
      <c r="DN4421" s="2"/>
      <c r="DO4421" s="2"/>
      <c r="DP4421" s="2"/>
      <c r="DQ4421" s="2"/>
      <c r="DR4421" s="2"/>
      <c r="DS4421" s="2"/>
      <c r="DT4421" s="2"/>
      <c r="DU4421" s="2"/>
      <c r="DV4421" s="2"/>
      <c r="DW4421" s="2"/>
      <c r="DX4421" s="2"/>
      <c r="DY4421" s="2"/>
      <c r="DZ4421" s="2"/>
      <c r="EA4421" s="2"/>
      <c r="EB4421" s="2"/>
      <c r="EC4421" s="2"/>
      <c r="ED4421" s="2"/>
      <c r="EE4421" s="2"/>
      <c r="EF4421" s="2"/>
      <c r="EG4421" s="2"/>
      <c r="EH4421" s="2"/>
      <c r="EI4421" s="2"/>
      <c r="EJ4421" s="2"/>
      <c r="EK4421" s="2"/>
      <c r="EL4421" s="2"/>
      <c r="EM4421" s="2"/>
      <c r="EN4421" s="2"/>
      <c r="EO4421" s="2"/>
      <c r="EP4421" s="2"/>
      <c r="EQ4421" s="2"/>
      <c r="ER4421" s="2"/>
      <c r="ES4421" s="2"/>
      <c r="ET4421" s="2"/>
      <c r="EU4421" s="2"/>
      <c r="EV4421" s="2"/>
      <c r="EW4421" s="2"/>
      <c r="EX4421" s="2"/>
      <c r="EY4421" s="2"/>
      <c r="EZ4421" s="2"/>
      <c r="FA4421" s="2"/>
      <c r="FB4421" s="2"/>
      <c r="FC4421" s="2"/>
      <c r="FD4421" s="2"/>
      <c r="FE4421" s="2"/>
      <c r="FF4421" s="2"/>
      <c r="FG4421" s="2"/>
      <c r="FH4421" s="2"/>
      <c r="FI4421" s="2"/>
      <c r="FJ4421" s="2"/>
      <c r="FK4421" s="2"/>
      <c r="FL4421" s="2"/>
      <c r="FM4421" s="2"/>
      <c r="FN4421" s="2"/>
      <c r="FO4421" s="2"/>
      <c r="FP4421" s="2"/>
      <c r="FQ4421" s="2"/>
      <c r="FR4421" s="2"/>
      <c r="FS4421" s="2"/>
      <c r="FT4421" s="2"/>
      <c r="FU4421" s="2"/>
      <c r="FV4421" s="2"/>
      <c r="FW4421" s="2"/>
      <c r="FX4421" s="2"/>
      <c r="FY4421" s="2"/>
      <c r="FZ4421" s="2"/>
      <c r="GA4421" s="2"/>
      <c r="GB4421" s="2"/>
      <c r="GC4421" s="2"/>
      <c r="GD4421" s="2"/>
      <c r="GE4421" s="2"/>
      <c r="GF4421" s="2"/>
      <c r="GG4421" s="2"/>
      <c r="GH4421" s="2"/>
      <c r="GI4421" s="2"/>
      <c r="GJ4421" s="2"/>
      <c r="GK4421" s="2"/>
      <c r="GL4421" s="2"/>
      <c r="GM4421" s="2"/>
      <c r="GN4421" s="2"/>
      <c r="GO4421" s="2"/>
      <c r="GP4421" s="2"/>
      <c r="GQ4421" s="2"/>
      <c r="GR4421" s="2"/>
      <c r="GS4421" s="2"/>
      <c r="GT4421" s="2"/>
      <c r="GU4421" s="2"/>
      <c r="GV4421" s="2"/>
      <c r="GW4421" s="2"/>
      <c r="GX4421" s="2"/>
      <c r="GY4421" s="2"/>
      <c r="GZ4421" s="2"/>
      <c r="HA4421" s="2"/>
      <c r="HB4421" s="2"/>
      <c r="HC4421" s="2"/>
      <c r="HD4421" s="2"/>
      <c r="HE4421" s="2"/>
      <c r="HF4421" s="2"/>
      <c r="HG4421" s="2"/>
      <c r="HH4421" s="2"/>
      <c r="HI4421" s="2"/>
      <c r="HJ4421" s="2"/>
      <c r="HK4421" s="2"/>
      <c r="HL4421" s="2"/>
      <c r="HM4421" s="2"/>
      <c r="HN4421" s="2"/>
      <c r="HO4421" s="2"/>
      <c r="HP4421" s="2"/>
      <c r="HQ4421" s="2"/>
      <c r="HR4421" s="2"/>
      <c r="HS4421" s="2"/>
      <c r="HT4421" s="2"/>
      <c r="HU4421" s="2"/>
      <c r="HV4421" s="2"/>
      <c r="HW4421" s="2"/>
      <c r="HX4421" s="2"/>
      <c r="HY4421" s="2"/>
      <c r="HZ4421" s="2"/>
      <c r="IA4421" s="2"/>
      <c r="IB4421" s="2"/>
      <c r="IC4421" s="2"/>
      <c r="ID4421" s="2"/>
      <c r="IE4421" s="2"/>
      <c r="IF4421" s="2"/>
      <c r="IG4421" s="2"/>
      <c r="IH4421" s="2"/>
      <c r="II4421" s="2"/>
      <c r="IJ4421" s="2"/>
      <c r="IK4421" s="2"/>
      <c r="IL4421" s="2"/>
      <c r="IM4421" s="2"/>
      <c r="IN4421" s="2"/>
      <c r="IO4421" s="2"/>
      <c r="IP4421" s="2"/>
      <c r="IQ4421" s="2"/>
    </row>
    <row r="4422" spans="1:251" s="16" customFormat="1" ht="18.75" customHeight="1" thickBot="1">
      <c r="A4422" s="17"/>
      <c r="B4422" s="121" t="s">
        <v>11</v>
      </c>
      <c r="C4422" s="122"/>
      <c r="D4422" s="122"/>
      <c r="E4422" s="122"/>
      <c r="F4422" s="122"/>
      <c r="G4422" s="122"/>
      <c r="H4422" s="122"/>
      <c r="I4422" s="122"/>
      <c r="J4422" s="122"/>
      <c r="K4422" s="122"/>
      <c r="L4422" s="122"/>
      <c r="M4422" s="122"/>
      <c r="N4422" s="122"/>
      <c r="O4422" s="122"/>
      <c r="P4422" s="122"/>
      <c r="Q4422" s="122"/>
      <c r="R4422" s="122"/>
      <c r="S4422" s="122"/>
      <c r="T4422" s="122"/>
      <c r="U4422" s="122"/>
      <c r="V4422" s="122"/>
      <c r="W4422" s="122"/>
      <c r="X4422" s="122"/>
      <c r="Y4422" s="122"/>
      <c r="Z4422" s="123"/>
      <c r="AA4422" s="124">
        <f>SUM($AA$4421:$AA$4421)</f>
        <v>236000</v>
      </c>
      <c r="AB4422" s="125"/>
      <c r="AC4422" s="125"/>
      <c r="AD4422" s="125"/>
      <c r="AE4422" s="125"/>
      <c r="AF4422" s="125"/>
      <c r="AG4422" s="125"/>
      <c r="AH4422" s="125"/>
      <c r="AI4422" s="126"/>
      <c r="AJ4422" s="124">
        <f>SUM($AJ$4421:$AJ$4421)</f>
        <v>121000</v>
      </c>
      <c r="AK4422" s="125"/>
      <c r="AL4422" s="125"/>
      <c r="AM4422" s="125"/>
      <c r="AN4422" s="125"/>
      <c r="AO4422" s="125"/>
      <c r="AP4422" s="125"/>
      <c r="AQ4422" s="125"/>
      <c r="AR4422" s="126"/>
      <c r="AS4422" s="127"/>
      <c r="AT4422" s="128"/>
      <c r="AU4422" s="128"/>
      <c r="AV4422" s="128"/>
      <c r="AW4422" s="128"/>
      <c r="AX4422" s="129"/>
      <c r="AY4422" s="2"/>
      <c r="AZ4422" s="2"/>
      <c r="BA4422" s="2"/>
      <c r="BB4422" s="2"/>
      <c r="BC4422" s="2"/>
      <c r="BD4422" s="2"/>
      <c r="BE4422" s="2"/>
      <c r="BF4422" s="2"/>
      <c r="BG4422" s="2"/>
      <c r="BH4422" s="2"/>
      <c r="BI4422" s="2"/>
      <c r="BJ4422" s="2"/>
      <c r="BK4422" s="2"/>
      <c r="BL4422" s="2"/>
      <c r="BM4422" s="2"/>
      <c r="BN4422" s="2"/>
      <c r="BO4422" s="2"/>
      <c r="BP4422" s="2"/>
      <c r="BQ4422" s="2"/>
      <c r="BR4422" s="2"/>
      <c r="BS4422" s="2"/>
      <c r="BT4422" s="2"/>
      <c r="BU4422" s="2"/>
      <c r="BV4422" s="2"/>
      <c r="BW4422" s="2"/>
      <c r="BX4422" s="2"/>
      <c r="BY4422" s="2"/>
      <c r="BZ4422" s="2"/>
      <c r="CA4422" s="2"/>
      <c r="CB4422" s="2"/>
      <c r="CC4422" s="2"/>
      <c r="CD4422" s="2"/>
      <c r="CE4422" s="2"/>
      <c r="CF4422" s="2"/>
      <c r="CG4422" s="2"/>
      <c r="CH4422" s="2"/>
      <c r="CI4422" s="2"/>
      <c r="CJ4422" s="2"/>
      <c r="CK4422" s="2"/>
      <c r="CL4422" s="2"/>
      <c r="CM4422" s="2"/>
      <c r="CN4422" s="2"/>
      <c r="CO4422" s="2"/>
      <c r="CP4422" s="2"/>
      <c r="CQ4422" s="2"/>
      <c r="CR4422" s="2"/>
      <c r="CS4422" s="2"/>
      <c r="CT4422" s="2"/>
      <c r="CU4422" s="2"/>
      <c r="CV4422" s="2"/>
      <c r="CW4422" s="2"/>
      <c r="CX4422" s="2"/>
      <c r="CY4422" s="2"/>
      <c r="CZ4422" s="2"/>
      <c r="DA4422" s="2"/>
      <c r="DB4422" s="2"/>
      <c r="DC4422" s="2"/>
      <c r="DD4422" s="2"/>
      <c r="DE4422" s="2"/>
      <c r="DF4422" s="2"/>
      <c r="DG4422" s="2"/>
      <c r="DH4422" s="2"/>
      <c r="DI4422" s="2"/>
      <c r="DJ4422" s="2"/>
      <c r="DK4422" s="2"/>
      <c r="DL4422" s="2"/>
      <c r="DM4422" s="2"/>
      <c r="DN4422" s="2"/>
      <c r="DO4422" s="2"/>
      <c r="DP4422" s="2"/>
      <c r="DQ4422" s="2"/>
      <c r="DR4422" s="2"/>
      <c r="DS4422" s="2"/>
      <c r="DT4422" s="2"/>
      <c r="DU4422" s="2"/>
      <c r="DV4422" s="2"/>
      <c r="DW4422" s="2"/>
      <c r="DX4422" s="2"/>
      <c r="DY4422" s="2"/>
      <c r="DZ4422" s="2"/>
      <c r="EA4422" s="2"/>
      <c r="EB4422" s="2"/>
      <c r="EC4422" s="2"/>
      <c r="ED4422" s="2"/>
      <c r="EE4422" s="2"/>
      <c r="EF4422" s="2"/>
      <c r="EG4422" s="2"/>
      <c r="EH4422" s="2"/>
      <c r="EI4422" s="2"/>
      <c r="EJ4422" s="2"/>
      <c r="EK4422" s="2"/>
      <c r="EL4422" s="2"/>
      <c r="EM4422" s="2"/>
      <c r="EN4422" s="2"/>
      <c r="EO4422" s="2"/>
      <c r="EP4422" s="2"/>
      <c r="EQ4422" s="2"/>
      <c r="ER4422" s="2"/>
      <c r="ES4422" s="2"/>
      <c r="ET4422" s="2"/>
      <c r="EU4422" s="2"/>
      <c r="EV4422" s="2"/>
      <c r="EW4422" s="2"/>
      <c r="EX4422" s="2"/>
      <c r="EY4422" s="2"/>
      <c r="EZ4422" s="2"/>
      <c r="FA4422" s="2"/>
      <c r="FB4422" s="2"/>
      <c r="FC4422" s="2"/>
      <c r="FD4422" s="2"/>
      <c r="FE4422" s="2"/>
      <c r="FF4422" s="2"/>
      <c r="FG4422" s="2"/>
      <c r="FH4422" s="2"/>
      <c r="FI4422" s="2"/>
      <c r="FJ4422" s="2"/>
      <c r="FK4422" s="2"/>
      <c r="FL4422" s="2"/>
      <c r="FM4422" s="2"/>
      <c r="FN4422" s="2"/>
      <c r="FO4422" s="2"/>
      <c r="FP4422" s="2"/>
      <c r="FQ4422" s="2"/>
      <c r="FR4422" s="2"/>
      <c r="FS4422" s="2"/>
      <c r="FT4422" s="2"/>
      <c r="FU4422" s="2"/>
      <c r="FV4422" s="2"/>
      <c r="FW4422" s="2"/>
      <c r="FX4422" s="2"/>
      <c r="FY4422" s="2"/>
      <c r="FZ4422" s="2"/>
      <c r="GA4422" s="2"/>
      <c r="GB4422" s="2"/>
      <c r="GC4422" s="2"/>
      <c r="GD4422" s="2"/>
      <c r="GE4422" s="2"/>
      <c r="GF4422" s="2"/>
      <c r="GG4422" s="2"/>
      <c r="GH4422" s="2"/>
      <c r="GI4422" s="2"/>
      <c r="GJ4422" s="2"/>
      <c r="GK4422" s="2"/>
      <c r="GL4422" s="2"/>
      <c r="GM4422" s="2"/>
      <c r="GN4422" s="2"/>
      <c r="GO4422" s="2"/>
      <c r="GP4422" s="2"/>
      <c r="GQ4422" s="2"/>
      <c r="GR4422" s="2"/>
      <c r="GS4422" s="2"/>
      <c r="GT4422" s="2"/>
      <c r="GU4422" s="2"/>
      <c r="GV4422" s="2"/>
      <c r="GW4422" s="2"/>
      <c r="GX4422" s="2"/>
      <c r="GY4422" s="2"/>
      <c r="GZ4422" s="2"/>
      <c r="HA4422" s="2"/>
      <c r="HB4422" s="2"/>
      <c r="HC4422" s="2"/>
      <c r="HD4422" s="2"/>
      <c r="HE4422" s="2"/>
      <c r="HF4422" s="2"/>
      <c r="HG4422" s="2"/>
      <c r="HH4422" s="2"/>
      <c r="HI4422" s="2"/>
      <c r="HJ4422" s="2"/>
      <c r="HK4422" s="2"/>
      <c r="HL4422" s="2"/>
      <c r="HM4422" s="2"/>
      <c r="HN4422" s="2"/>
      <c r="HO4422" s="2"/>
      <c r="HP4422" s="2"/>
      <c r="HQ4422" s="2"/>
      <c r="HR4422" s="2"/>
      <c r="HS4422" s="2"/>
      <c r="HT4422" s="2"/>
      <c r="HU4422" s="2"/>
      <c r="HV4422" s="2"/>
      <c r="HW4422" s="2"/>
      <c r="HX4422" s="2"/>
      <c r="HY4422" s="2"/>
      <c r="HZ4422" s="2"/>
      <c r="IA4422" s="2"/>
      <c r="IB4422" s="2"/>
      <c r="IC4422" s="2"/>
      <c r="ID4422" s="2"/>
      <c r="IE4422" s="2"/>
      <c r="IF4422" s="2"/>
      <c r="IG4422" s="2"/>
      <c r="IH4422" s="2"/>
      <c r="II4422" s="2"/>
      <c r="IJ4422" s="2"/>
      <c r="IK4422" s="2"/>
      <c r="IL4422" s="2"/>
      <c r="IM4422" s="2"/>
      <c r="IN4422" s="2"/>
      <c r="IO4422" s="2"/>
      <c r="IP4422" s="2"/>
      <c r="IQ4422" s="2"/>
    </row>
    <row r="4424" spans="1:251" ht="18.75">
      <c r="A4424" s="1" t="s">
        <v>0</v>
      </c>
      <c r="AW4424" s="3"/>
      <c r="AX4424" s="4"/>
      <c r="AY4424" s="3"/>
    </row>
    <row r="4426" spans="1:251" ht="18.75">
      <c r="B4426" s="101" t="s">
        <v>8</v>
      </c>
      <c r="C4426" s="102"/>
      <c r="D4426" s="102"/>
      <c r="E4426" s="102"/>
      <c r="F4426" s="102"/>
      <c r="G4426" s="102"/>
      <c r="H4426" s="102"/>
      <c r="I4426" s="102"/>
      <c r="J4426" s="102"/>
      <c r="K4426" s="102"/>
      <c r="L4426" s="102"/>
      <c r="M4426" s="102"/>
      <c r="N4426" s="102"/>
      <c r="O4426" s="102"/>
      <c r="P4426" s="102"/>
      <c r="Q4426" s="102"/>
      <c r="R4426" s="102"/>
      <c r="S4426" s="102"/>
      <c r="T4426" s="102"/>
      <c r="U4426" s="102"/>
      <c r="V4426" s="102"/>
      <c r="W4426" s="102"/>
      <c r="X4426" s="102"/>
      <c r="Y4426" s="102"/>
      <c r="Z4426" s="102"/>
      <c r="AA4426" s="102"/>
      <c r="AB4426" s="102"/>
      <c r="AC4426" s="102"/>
      <c r="AD4426" s="102"/>
      <c r="AE4426" s="102"/>
      <c r="AF4426" s="102"/>
      <c r="AG4426" s="102"/>
      <c r="AH4426" s="102"/>
      <c r="AI4426" s="102"/>
      <c r="AJ4426" s="102"/>
      <c r="AK4426" s="102"/>
      <c r="AL4426" s="102"/>
      <c r="AM4426" s="102"/>
      <c r="AN4426" s="102"/>
      <c r="AO4426" s="102"/>
      <c r="AP4426" s="102"/>
      <c r="AQ4426" s="102"/>
      <c r="AR4426" s="102"/>
      <c r="AS4426" s="102"/>
      <c r="AT4426" s="102"/>
      <c r="AU4426" s="102"/>
      <c r="AV4426" s="102"/>
      <c r="AW4426" s="102"/>
      <c r="AX4426" s="102"/>
    </row>
    <row r="4427" spans="1:251">
      <c r="Z4427" s="5"/>
      <c r="AD4427" s="5"/>
      <c r="AE4427" s="5"/>
      <c r="AF4427" s="5"/>
      <c r="AG4427" s="5"/>
      <c r="AH4427" s="5"/>
      <c r="AI4427" s="5"/>
      <c r="AO4427" s="5"/>
    </row>
    <row r="4428" spans="1:251" ht="13.5" thickBot="1">
      <c r="Z4428" s="5"/>
      <c r="AD4428" s="5"/>
      <c r="AE4428" s="5"/>
      <c r="AF4428" s="5"/>
      <c r="AG4428" s="5"/>
      <c r="AH4428" s="5"/>
      <c r="AI4428" s="5"/>
      <c r="AO4428" s="5"/>
      <c r="DI4428" s="6"/>
    </row>
    <row r="4429" spans="1:251" ht="24.75" customHeight="1" thickBot="1">
      <c r="B4429" s="103" t="s">
        <v>1</v>
      </c>
      <c r="C4429" s="104"/>
      <c r="D4429" s="104"/>
      <c r="E4429" s="104"/>
      <c r="F4429" s="104"/>
      <c r="G4429" s="104"/>
      <c r="H4429" s="105" t="s">
        <v>582</v>
      </c>
      <c r="I4429" s="106"/>
      <c r="J4429" s="106"/>
      <c r="K4429" s="106"/>
      <c r="L4429" s="106"/>
      <c r="M4429" s="106"/>
      <c r="N4429" s="106"/>
      <c r="O4429" s="106"/>
      <c r="P4429" s="106"/>
      <c r="Q4429" s="106"/>
      <c r="R4429" s="106"/>
      <c r="S4429" s="106"/>
      <c r="T4429" s="106"/>
      <c r="U4429" s="106"/>
      <c r="V4429" s="106"/>
      <c r="W4429" s="106"/>
      <c r="X4429" s="106"/>
      <c r="Y4429" s="106"/>
      <c r="Z4429" s="106"/>
      <c r="AA4429" s="106"/>
      <c r="AB4429" s="106"/>
      <c r="AC4429" s="106"/>
      <c r="AD4429" s="106"/>
      <c r="AE4429" s="106"/>
      <c r="AF4429" s="106"/>
      <c r="AG4429" s="106"/>
      <c r="AH4429" s="106"/>
      <c r="AI4429" s="106"/>
      <c r="AJ4429" s="106"/>
      <c r="AK4429" s="106"/>
      <c r="AL4429" s="106"/>
      <c r="AM4429" s="106"/>
      <c r="AN4429" s="106"/>
      <c r="AO4429" s="106"/>
      <c r="AP4429" s="106"/>
      <c r="AQ4429" s="106"/>
      <c r="AR4429" s="106"/>
      <c r="AS4429" s="106"/>
      <c r="AT4429" s="106"/>
      <c r="AU4429" s="106"/>
      <c r="AV4429" s="106"/>
      <c r="AW4429" s="106"/>
      <c r="AX4429" s="107"/>
      <c r="DI4429" s="6"/>
    </row>
    <row r="4430" spans="1:251" ht="14.25">
      <c r="B4430" s="7"/>
      <c r="C4430" s="7"/>
      <c r="D4430" s="7"/>
      <c r="E4430" s="7"/>
      <c r="F4430" s="7"/>
      <c r="G4430" s="7"/>
      <c r="H4430" s="8"/>
      <c r="I4430" s="8"/>
      <c r="J4430" s="8"/>
      <c r="K4430" s="8"/>
      <c r="L4430" s="9"/>
      <c r="M4430" s="9"/>
      <c r="N4430" s="9"/>
      <c r="O4430" s="9"/>
      <c r="P4430" s="8"/>
      <c r="Q4430" s="8"/>
      <c r="R4430" s="8"/>
      <c r="S4430" s="8"/>
      <c r="T4430" s="8"/>
      <c r="U4430" s="8"/>
      <c r="V4430" s="10"/>
      <c r="W4430" s="10"/>
      <c r="X4430" s="10"/>
      <c r="Y4430" s="10"/>
      <c r="Z4430" s="10"/>
      <c r="AA4430" s="10"/>
      <c r="AB4430" s="10"/>
      <c r="AC4430" s="10"/>
      <c r="AD4430" s="10"/>
      <c r="AE4430" s="10"/>
      <c r="AF4430" s="10"/>
      <c r="AG4430" s="10"/>
      <c r="AH4430" s="10"/>
      <c r="AI4430" s="10"/>
      <c r="AJ4430" s="10"/>
      <c r="AK4430" s="10"/>
      <c r="AL4430" s="10"/>
      <c r="AM4430" s="10"/>
      <c r="AN4430" s="10"/>
      <c r="AO4430" s="10"/>
      <c r="AP4430" s="10"/>
      <c r="AQ4430" s="10"/>
      <c r="AR4430" s="10"/>
      <c r="AS4430" s="10"/>
      <c r="AT4430" s="10"/>
      <c r="AU4430" s="10"/>
      <c r="AV4430" s="10"/>
      <c r="AW4430" s="10"/>
      <c r="AX4430" s="10"/>
      <c r="DI4430" s="6"/>
    </row>
    <row r="4431" spans="1:251" ht="15" thickBot="1">
      <c r="A4431" s="11"/>
      <c r="B4431" s="10" t="s">
        <v>2</v>
      </c>
      <c r="C4431" s="8"/>
      <c r="D4431" s="8"/>
      <c r="E4431" s="8"/>
      <c r="F4431" s="8"/>
      <c r="G4431" s="8"/>
      <c r="H4431" s="8"/>
      <c r="I4431" s="8"/>
      <c r="J4431" s="8"/>
      <c r="K4431" s="8"/>
      <c r="L4431" s="9"/>
      <c r="M4431" s="9"/>
      <c r="N4431" s="9"/>
      <c r="O4431" s="9"/>
      <c r="P4431" s="8"/>
      <c r="Q4431" s="8"/>
      <c r="R4431" s="8"/>
      <c r="S4431" s="8"/>
      <c r="T4431" s="8"/>
      <c r="U4431" s="8"/>
      <c r="V4431" s="10"/>
      <c r="W4431" s="10"/>
      <c r="X4431" s="10"/>
      <c r="Y4431" s="10"/>
      <c r="Z4431" s="10"/>
      <c r="AA4431" s="10"/>
      <c r="AB4431" s="10"/>
      <c r="AC4431" s="10"/>
      <c r="AD4431" s="10"/>
      <c r="AE4431" s="10"/>
      <c r="AF4431" s="10"/>
      <c r="AG4431" s="10"/>
      <c r="AH4431" s="10"/>
      <c r="AI4431" s="10"/>
      <c r="AJ4431" s="10"/>
      <c r="AK4431" s="10"/>
      <c r="AL4431" s="10"/>
      <c r="AM4431" s="10"/>
      <c r="AN4431" s="10"/>
      <c r="AO4431" s="10"/>
      <c r="AP4431" s="10"/>
      <c r="AQ4431" s="10"/>
      <c r="AR4431" s="10"/>
      <c r="AS4431" s="10"/>
      <c r="AT4431" s="10"/>
      <c r="AU4431" s="10"/>
      <c r="AV4431" s="10"/>
      <c r="AW4431" s="10"/>
      <c r="AX4431" s="10"/>
      <c r="DI4431" s="6"/>
    </row>
    <row r="4432" spans="1:251" ht="14.25">
      <c r="A4432" s="8"/>
      <c r="B4432" s="12"/>
      <c r="C4432" s="7"/>
      <c r="D4432" s="7"/>
      <c r="E4432" s="7"/>
      <c r="F4432" s="7"/>
      <c r="G4432" s="7"/>
      <c r="H4432" s="7"/>
      <c r="I4432" s="7"/>
      <c r="J4432" s="7"/>
      <c r="K4432" s="7"/>
      <c r="L4432" s="13"/>
      <c r="M4432" s="13"/>
      <c r="N4432" s="13"/>
      <c r="O4432" s="13"/>
      <c r="P4432" s="7"/>
      <c r="Q4432" s="7"/>
      <c r="R4432" s="7"/>
      <c r="S4432" s="7"/>
      <c r="T4432" s="7"/>
      <c r="U4432" s="7"/>
      <c r="V4432" s="14"/>
      <c r="W4432" s="14"/>
      <c r="X4432" s="14"/>
      <c r="Y4432" s="14"/>
      <c r="Z4432" s="14"/>
      <c r="AA4432" s="14"/>
      <c r="AB4432" s="14"/>
      <c r="AC4432" s="14"/>
      <c r="AD4432" s="14"/>
      <c r="AE4432" s="14"/>
      <c r="AF4432" s="14"/>
      <c r="AG4432" s="14"/>
      <c r="AH4432" s="14"/>
      <c r="AI4432" s="14"/>
      <c r="AJ4432" s="14"/>
      <c r="AK4432" s="14"/>
      <c r="AL4432" s="14"/>
      <c r="AM4432" s="14"/>
      <c r="AN4432" s="14"/>
      <c r="AO4432" s="14"/>
      <c r="AP4432" s="14"/>
      <c r="AQ4432" s="14"/>
      <c r="AR4432" s="14"/>
      <c r="AS4432" s="14"/>
      <c r="AT4432" s="14"/>
      <c r="AU4432" s="14"/>
      <c r="AV4432" s="14"/>
      <c r="AW4432" s="14"/>
      <c r="AX4432" s="15"/>
    </row>
    <row r="4433" spans="1:113" ht="12" customHeight="1">
      <c r="A4433" s="8"/>
      <c r="B4433" s="108" t="s">
        <v>583</v>
      </c>
      <c r="C4433" s="109"/>
      <c r="D4433" s="109"/>
      <c r="E4433" s="109"/>
      <c r="F4433" s="109"/>
      <c r="G4433" s="109"/>
      <c r="H4433" s="109"/>
      <c r="I4433" s="109"/>
      <c r="J4433" s="109"/>
      <c r="K4433" s="109"/>
      <c r="L4433" s="109"/>
      <c r="M4433" s="109"/>
      <c r="N4433" s="109"/>
      <c r="O4433" s="109"/>
      <c r="P4433" s="109"/>
      <c r="Q4433" s="109"/>
      <c r="R4433" s="109"/>
      <c r="S4433" s="109"/>
      <c r="T4433" s="109"/>
      <c r="U4433" s="109"/>
      <c r="V4433" s="109"/>
      <c r="W4433" s="109"/>
      <c r="X4433" s="109"/>
      <c r="Y4433" s="109"/>
      <c r="Z4433" s="109"/>
      <c r="AA4433" s="109"/>
      <c r="AB4433" s="109"/>
      <c r="AC4433" s="109"/>
      <c r="AD4433" s="109"/>
      <c r="AE4433" s="109"/>
      <c r="AF4433" s="109"/>
      <c r="AG4433" s="109"/>
      <c r="AH4433" s="109"/>
      <c r="AI4433" s="109"/>
      <c r="AJ4433" s="109"/>
      <c r="AK4433" s="109"/>
      <c r="AL4433" s="109"/>
      <c r="AM4433" s="109"/>
      <c r="AN4433" s="109"/>
      <c r="AO4433" s="109"/>
      <c r="AP4433" s="109"/>
      <c r="AQ4433" s="109"/>
      <c r="AR4433" s="109"/>
      <c r="AS4433" s="109"/>
      <c r="AT4433" s="109"/>
      <c r="AU4433" s="109"/>
      <c r="AV4433" s="109"/>
      <c r="AW4433" s="109"/>
      <c r="AX4433" s="110"/>
    </row>
    <row r="4434" spans="1:113" ht="12" customHeight="1">
      <c r="A4434" s="8"/>
      <c r="B4434" s="108"/>
      <c r="C4434" s="109"/>
      <c r="D4434" s="109"/>
      <c r="E4434" s="109"/>
      <c r="F4434" s="109"/>
      <c r="G4434" s="109"/>
      <c r="H4434" s="109"/>
      <c r="I4434" s="109"/>
      <c r="J4434" s="109"/>
      <c r="K4434" s="109"/>
      <c r="L4434" s="109"/>
      <c r="M4434" s="109"/>
      <c r="N4434" s="109"/>
      <c r="O4434" s="109"/>
      <c r="P4434" s="109"/>
      <c r="Q4434" s="109"/>
      <c r="R4434" s="109"/>
      <c r="S4434" s="109"/>
      <c r="T4434" s="109"/>
      <c r="U4434" s="109"/>
      <c r="V4434" s="109"/>
      <c r="W4434" s="109"/>
      <c r="X4434" s="109"/>
      <c r="Y4434" s="109"/>
      <c r="Z4434" s="109"/>
      <c r="AA4434" s="109"/>
      <c r="AB4434" s="109"/>
      <c r="AC4434" s="109"/>
      <c r="AD4434" s="109"/>
      <c r="AE4434" s="109"/>
      <c r="AF4434" s="109"/>
      <c r="AG4434" s="109"/>
      <c r="AH4434" s="109"/>
      <c r="AI4434" s="109"/>
      <c r="AJ4434" s="109"/>
      <c r="AK4434" s="109"/>
      <c r="AL4434" s="109"/>
      <c r="AM4434" s="109"/>
      <c r="AN4434" s="109"/>
      <c r="AO4434" s="109"/>
      <c r="AP4434" s="109"/>
      <c r="AQ4434" s="109"/>
      <c r="AR4434" s="109"/>
      <c r="AS4434" s="109"/>
      <c r="AT4434" s="109"/>
      <c r="AU4434" s="109"/>
      <c r="AV4434" s="109"/>
      <c r="AW4434" s="109"/>
      <c r="AX4434" s="110"/>
      <c r="BC4434" s="16"/>
    </row>
    <row r="4435" spans="1:113" ht="12" customHeight="1">
      <c r="A4435" s="8"/>
      <c r="B4435" s="108"/>
      <c r="C4435" s="109"/>
      <c r="D4435" s="109"/>
      <c r="E4435" s="109"/>
      <c r="F4435" s="109"/>
      <c r="G4435" s="109"/>
      <c r="H4435" s="109"/>
      <c r="I4435" s="109"/>
      <c r="J4435" s="109"/>
      <c r="K4435" s="109"/>
      <c r="L4435" s="109"/>
      <c r="M4435" s="109"/>
      <c r="N4435" s="109"/>
      <c r="O4435" s="109"/>
      <c r="P4435" s="109"/>
      <c r="Q4435" s="109"/>
      <c r="R4435" s="109"/>
      <c r="S4435" s="109"/>
      <c r="T4435" s="109"/>
      <c r="U4435" s="109"/>
      <c r="V4435" s="109"/>
      <c r="W4435" s="109"/>
      <c r="X4435" s="109"/>
      <c r="Y4435" s="109"/>
      <c r="Z4435" s="109"/>
      <c r="AA4435" s="109"/>
      <c r="AB4435" s="109"/>
      <c r="AC4435" s="109"/>
      <c r="AD4435" s="109"/>
      <c r="AE4435" s="109"/>
      <c r="AF4435" s="109"/>
      <c r="AG4435" s="109"/>
      <c r="AH4435" s="109"/>
      <c r="AI4435" s="109"/>
      <c r="AJ4435" s="109"/>
      <c r="AK4435" s="109"/>
      <c r="AL4435" s="109"/>
      <c r="AM4435" s="109"/>
      <c r="AN4435" s="109"/>
      <c r="AO4435" s="109"/>
      <c r="AP4435" s="109"/>
      <c r="AQ4435" s="109"/>
      <c r="AR4435" s="109"/>
      <c r="AS4435" s="109"/>
      <c r="AT4435" s="109"/>
      <c r="AU4435" s="109"/>
      <c r="AV4435" s="109"/>
      <c r="AW4435" s="109"/>
      <c r="AX4435" s="110"/>
    </row>
    <row r="4436" spans="1:113" ht="12" customHeight="1">
      <c r="A4436" s="8"/>
      <c r="B4436" s="108"/>
      <c r="C4436" s="109"/>
      <c r="D4436" s="109"/>
      <c r="E4436" s="109"/>
      <c r="F4436" s="109"/>
      <c r="G4436" s="109"/>
      <c r="H4436" s="109"/>
      <c r="I4436" s="109"/>
      <c r="J4436" s="109"/>
      <c r="K4436" s="109"/>
      <c r="L4436" s="109"/>
      <c r="M4436" s="109"/>
      <c r="N4436" s="109"/>
      <c r="O4436" s="109"/>
      <c r="P4436" s="109"/>
      <c r="Q4436" s="109"/>
      <c r="R4436" s="109"/>
      <c r="S4436" s="109"/>
      <c r="T4436" s="109"/>
      <c r="U4436" s="109"/>
      <c r="V4436" s="109"/>
      <c r="W4436" s="109"/>
      <c r="X4436" s="109"/>
      <c r="Y4436" s="109"/>
      <c r="Z4436" s="109"/>
      <c r="AA4436" s="109"/>
      <c r="AB4436" s="109"/>
      <c r="AC4436" s="109"/>
      <c r="AD4436" s="109"/>
      <c r="AE4436" s="109"/>
      <c r="AF4436" s="109"/>
      <c r="AG4436" s="109"/>
      <c r="AH4436" s="109"/>
      <c r="AI4436" s="109"/>
      <c r="AJ4436" s="109"/>
      <c r="AK4436" s="109"/>
      <c r="AL4436" s="109"/>
      <c r="AM4436" s="109"/>
      <c r="AN4436" s="109"/>
      <c r="AO4436" s="109"/>
      <c r="AP4436" s="109"/>
      <c r="AQ4436" s="109"/>
      <c r="AR4436" s="109"/>
      <c r="AS4436" s="109"/>
      <c r="AT4436" s="109"/>
      <c r="AU4436" s="109"/>
      <c r="AV4436" s="109"/>
      <c r="AW4436" s="109"/>
      <c r="AX4436" s="110"/>
    </row>
    <row r="4437" spans="1:113" ht="12" customHeight="1">
      <c r="A4437" s="8"/>
      <c r="B4437" s="108"/>
      <c r="C4437" s="109"/>
      <c r="D4437" s="109"/>
      <c r="E4437" s="109"/>
      <c r="F4437" s="109"/>
      <c r="G4437" s="109"/>
      <c r="H4437" s="109"/>
      <c r="I4437" s="109"/>
      <c r="J4437" s="109"/>
      <c r="K4437" s="109"/>
      <c r="L4437" s="109"/>
      <c r="M4437" s="109"/>
      <c r="N4437" s="109"/>
      <c r="O4437" s="109"/>
      <c r="P4437" s="109"/>
      <c r="Q4437" s="109"/>
      <c r="R4437" s="109"/>
      <c r="S4437" s="109"/>
      <c r="T4437" s="109"/>
      <c r="U4437" s="109"/>
      <c r="V4437" s="109"/>
      <c r="W4437" s="109"/>
      <c r="X4437" s="109"/>
      <c r="Y4437" s="109"/>
      <c r="Z4437" s="109"/>
      <c r="AA4437" s="109"/>
      <c r="AB4437" s="109"/>
      <c r="AC4437" s="109"/>
      <c r="AD4437" s="109"/>
      <c r="AE4437" s="109"/>
      <c r="AF4437" s="109"/>
      <c r="AG4437" s="109"/>
      <c r="AH4437" s="109"/>
      <c r="AI4437" s="109"/>
      <c r="AJ4437" s="109"/>
      <c r="AK4437" s="109"/>
      <c r="AL4437" s="109"/>
      <c r="AM4437" s="109"/>
      <c r="AN4437" s="109"/>
      <c r="AO4437" s="109"/>
      <c r="AP4437" s="109"/>
      <c r="AQ4437" s="109"/>
      <c r="AR4437" s="109"/>
      <c r="AS4437" s="109"/>
      <c r="AT4437" s="109"/>
      <c r="AU4437" s="109"/>
      <c r="AV4437" s="109"/>
      <c r="AW4437" s="109"/>
      <c r="AX4437" s="110"/>
    </row>
    <row r="4438" spans="1:113" ht="15" thickBot="1">
      <c r="A4438" s="17"/>
      <c r="B4438" s="18"/>
      <c r="C4438" s="19"/>
      <c r="D4438" s="19"/>
      <c r="E4438" s="19"/>
      <c r="F4438" s="19"/>
      <c r="G4438" s="19"/>
      <c r="H4438" s="19"/>
      <c r="I4438" s="19"/>
      <c r="J4438" s="19"/>
      <c r="K4438" s="19"/>
      <c r="L4438" s="19"/>
      <c r="M4438" s="19"/>
      <c r="N4438" s="19"/>
      <c r="O4438" s="19"/>
      <c r="P4438" s="19"/>
      <c r="Q4438" s="19"/>
      <c r="R4438" s="19"/>
      <c r="S4438" s="19"/>
      <c r="T4438" s="19"/>
      <c r="U4438" s="19"/>
      <c r="V4438" s="19"/>
      <c r="W4438" s="19"/>
      <c r="X4438" s="19"/>
      <c r="Y4438" s="19"/>
      <c r="Z4438" s="19"/>
      <c r="AA4438" s="19"/>
      <c r="AB4438" s="19"/>
      <c r="AC4438" s="19"/>
      <c r="AD4438" s="19"/>
      <c r="AE4438" s="19"/>
      <c r="AF4438" s="19"/>
      <c r="AG4438" s="19"/>
      <c r="AH4438" s="19"/>
      <c r="AI4438" s="19"/>
      <c r="AJ4438" s="19"/>
      <c r="AK4438" s="19"/>
      <c r="AL4438" s="19"/>
      <c r="AM4438" s="19"/>
      <c r="AN4438" s="19"/>
      <c r="AO4438" s="19"/>
      <c r="AP4438" s="19"/>
      <c r="AQ4438" s="19"/>
      <c r="AR4438" s="19"/>
      <c r="AS4438" s="19"/>
      <c r="AT4438" s="19"/>
      <c r="AU4438" s="19"/>
      <c r="AV4438" s="19"/>
      <c r="AW4438" s="19"/>
      <c r="AX4438" s="20"/>
    </row>
    <row r="4439" spans="1:113">
      <c r="B4439" s="21"/>
    </row>
    <row r="4440" spans="1:113" ht="15" thickBot="1">
      <c r="A4440" s="11"/>
      <c r="B4440" s="10" t="s">
        <v>3</v>
      </c>
      <c r="C4440" s="8"/>
      <c r="D4440" s="8"/>
      <c r="E4440" s="8"/>
      <c r="F4440" s="8"/>
      <c r="G4440" s="8"/>
      <c r="H4440" s="8"/>
      <c r="I4440" s="8"/>
      <c r="J4440" s="8"/>
      <c r="K4440" s="8"/>
      <c r="L4440" s="9"/>
      <c r="M4440" s="9"/>
      <c r="N4440" s="9"/>
      <c r="O4440" s="9"/>
      <c r="P4440" s="8"/>
      <c r="Q4440" s="8"/>
      <c r="R4440" s="8"/>
      <c r="S4440" s="8"/>
      <c r="T4440" s="8"/>
      <c r="U4440" s="8"/>
      <c r="V4440" s="10"/>
      <c r="W4440" s="10"/>
      <c r="X4440" s="10"/>
      <c r="Y4440" s="10"/>
      <c r="Z4440" s="10"/>
      <c r="AA4440" s="10"/>
      <c r="AB4440" s="10"/>
      <c r="AC4440" s="10"/>
      <c r="AD4440" s="10"/>
      <c r="AE4440" s="10"/>
      <c r="AF4440" s="10"/>
      <c r="AG4440" s="10"/>
      <c r="AH4440" s="10"/>
      <c r="AI4440" s="10"/>
      <c r="AJ4440" s="10"/>
      <c r="AK4440" s="10"/>
      <c r="AL4440" s="10"/>
      <c r="AM4440" s="10"/>
      <c r="AN4440" s="10"/>
      <c r="AO4440" s="10"/>
      <c r="AP4440" s="10"/>
      <c r="AQ4440" s="10"/>
      <c r="AR4440" s="10"/>
      <c r="AS4440" s="10"/>
      <c r="AT4440" s="10"/>
      <c r="AU4440" s="10"/>
      <c r="AV4440" s="10"/>
      <c r="AW4440" s="10"/>
      <c r="AX4440" s="10"/>
      <c r="DI4440" s="6"/>
    </row>
    <row r="4441" spans="1:113" ht="14.25">
      <c r="A4441" s="8"/>
      <c r="B4441" s="12"/>
      <c r="C4441" s="7"/>
      <c r="D4441" s="7"/>
      <c r="E4441" s="7"/>
      <c r="F4441" s="7"/>
      <c r="G4441" s="7"/>
      <c r="H4441" s="7"/>
      <c r="I4441" s="7"/>
      <c r="J4441" s="7"/>
      <c r="K4441" s="7"/>
      <c r="L4441" s="13"/>
      <c r="M4441" s="13"/>
      <c r="N4441" s="13"/>
      <c r="O4441" s="13"/>
      <c r="P4441" s="7"/>
      <c r="Q4441" s="7"/>
      <c r="R4441" s="7"/>
      <c r="S4441" s="7"/>
      <c r="T4441" s="7"/>
      <c r="U4441" s="7"/>
      <c r="V4441" s="14"/>
      <c r="W4441" s="14"/>
      <c r="X4441" s="14"/>
      <c r="Y4441" s="14"/>
      <c r="Z4441" s="14"/>
      <c r="AA4441" s="14"/>
      <c r="AB4441" s="14"/>
      <c r="AC4441" s="14"/>
      <c r="AD4441" s="14"/>
      <c r="AE4441" s="14"/>
      <c r="AF4441" s="14"/>
      <c r="AG4441" s="14"/>
      <c r="AH4441" s="14"/>
      <c r="AI4441" s="14"/>
      <c r="AJ4441" s="14"/>
      <c r="AK4441" s="14"/>
      <c r="AL4441" s="14"/>
      <c r="AM4441" s="14"/>
      <c r="AN4441" s="14"/>
      <c r="AO4441" s="14"/>
      <c r="AP4441" s="14"/>
      <c r="AQ4441" s="14"/>
      <c r="AR4441" s="14"/>
      <c r="AS4441" s="14"/>
      <c r="AT4441" s="14"/>
      <c r="AU4441" s="14"/>
      <c r="AV4441" s="14"/>
      <c r="AW4441" s="14"/>
      <c r="AX4441" s="15"/>
    </row>
    <row r="4442" spans="1:113" ht="12" customHeight="1">
      <c r="A4442" s="8"/>
      <c r="B4442" s="108" t="s">
        <v>584</v>
      </c>
      <c r="C4442" s="109"/>
      <c r="D4442" s="109"/>
      <c r="E4442" s="109"/>
      <c r="F4442" s="109"/>
      <c r="G4442" s="109"/>
      <c r="H4442" s="109"/>
      <c r="I4442" s="109"/>
      <c r="J4442" s="109"/>
      <c r="K4442" s="109"/>
      <c r="L4442" s="109"/>
      <c r="M4442" s="109"/>
      <c r="N4442" s="109"/>
      <c r="O4442" s="109"/>
      <c r="P4442" s="109"/>
      <c r="Q4442" s="109"/>
      <c r="R4442" s="109"/>
      <c r="S4442" s="109"/>
      <c r="T4442" s="109"/>
      <c r="U4442" s="109"/>
      <c r="V4442" s="109"/>
      <c r="W4442" s="109"/>
      <c r="X4442" s="109"/>
      <c r="Y4442" s="109"/>
      <c r="Z4442" s="109"/>
      <c r="AA4442" s="109"/>
      <c r="AB4442" s="109"/>
      <c r="AC4442" s="109"/>
      <c r="AD4442" s="109"/>
      <c r="AE4442" s="109"/>
      <c r="AF4442" s="109"/>
      <c r="AG4442" s="109"/>
      <c r="AH4442" s="109"/>
      <c r="AI4442" s="109"/>
      <c r="AJ4442" s="109"/>
      <c r="AK4442" s="109"/>
      <c r="AL4442" s="109"/>
      <c r="AM4442" s="109"/>
      <c r="AN4442" s="109"/>
      <c r="AO4442" s="109"/>
      <c r="AP4442" s="109"/>
      <c r="AQ4442" s="109"/>
      <c r="AR4442" s="109"/>
      <c r="AS4442" s="109"/>
      <c r="AT4442" s="109"/>
      <c r="AU4442" s="109"/>
      <c r="AV4442" s="109"/>
      <c r="AW4442" s="109"/>
      <c r="AX4442" s="110"/>
    </row>
    <row r="4443" spans="1:113" ht="12" customHeight="1">
      <c r="A4443" s="8"/>
      <c r="B4443" s="108"/>
      <c r="C4443" s="109"/>
      <c r="D4443" s="109"/>
      <c r="E4443" s="109"/>
      <c r="F4443" s="109"/>
      <c r="G4443" s="109"/>
      <c r="H4443" s="109"/>
      <c r="I4443" s="109"/>
      <c r="J4443" s="109"/>
      <c r="K4443" s="109"/>
      <c r="L4443" s="109"/>
      <c r="M4443" s="109"/>
      <c r="N4443" s="109"/>
      <c r="O4443" s="109"/>
      <c r="P4443" s="109"/>
      <c r="Q4443" s="109"/>
      <c r="R4443" s="109"/>
      <c r="S4443" s="109"/>
      <c r="T4443" s="109"/>
      <c r="U4443" s="109"/>
      <c r="V4443" s="109"/>
      <c r="W4443" s="109"/>
      <c r="X4443" s="109"/>
      <c r="Y4443" s="109"/>
      <c r="Z4443" s="109"/>
      <c r="AA4443" s="109"/>
      <c r="AB4443" s="109"/>
      <c r="AC4443" s="109"/>
      <c r="AD4443" s="109"/>
      <c r="AE4443" s="109"/>
      <c r="AF4443" s="109"/>
      <c r="AG4443" s="109"/>
      <c r="AH4443" s="109"/>
      <c r="AI4443" s="109"/>
      <c r="AJ4443" s="109"/>
      <c r="AK4443" s="109"/>
      <c r="AL4443" s="109"/>
      <c r="AM4443" s="109"/>
      <c r="AN4443" s="109"/>
      <c r="AO4443" s="109"/>
      <c r="AP4443" s="109"/>
      <c r="AQ4443" s="109"/>
      <c r="AR4443" s="109"/>
      <c r="AS4443" s="109"/>
      <c r="AT4443" s="109"/>
      <c r="AU4443" s="109"/>
      <c r="AV4443" s="109"/>
      <c r="AW4443" s="109"/>
      <c r="AX4443" s="110"/>
      <c r="BC4443" s="16"/>
    </row>
    <row r="4444" spans="1:113" ht="12" customHeight="1">
      <c r="A4444" s="8"/>
      <c r="B4444" s="108"/>
      <c r="C4444" s="109"/>
      <c r="D4444" s="109"/>
      <c r="E4444" s="109"/>
      <c r="F4444" s="109"/>
      <c r="G4444" s="109"/>
      <c r="H4444" s="109"/>
      <c r="I4444" s="109"/>
      <c r="J4444" s="109"/>
      <c r="K4444" s="109"/>
      <c r="L4444" s="109"/>
      <c r="M4444" s="109"/>
      <c r="N4444" s="109"/>
      <c r="O4444" s="109"/>
      <c r="P4444" s="109"/>
      <c r="Q4444" s="109"/>
      <c r="R4444" s="109"/>
      <c r="S4444" s="109"/>
      <c r="T4444" s="109"/>
      <c r="U4444" s="109"/>
      <c r="V4444" s="109"/>
      <c r="W4444" s="109"/>
      <c r="X4444" s="109"/>
      <c r="Y4444" s="109"/>
      <c r="Z4444" s="109"/>
      <c r="AA4444" s="109"/>
      <c r="AB4444" s="109"/>
      <c r="AC4444" s="109"/>
      <c r="AD4444" s="109"/>
      <c r="AE4444" s="109"/>
      <c r="AF4444" s="109"/>
      <c r="AG4444" s="109"/>
      <c r="AH4444" s="109"/>
      <c r="AI4444" s="109"/>
      <c r="AJ4444" s="109"/>
      <c r="AK4444" s="109"/>
      <c r="AL4444" s="109"/>
      <c r="AM4444" s="109"/>
      <c r="AN4444" s="109"/>
      <c r="AO4444" s="109"/>
      <c r="AP4444" s="109"/>
      <c r="AQ4444" s="109"/>
      <c r="AR4444" s="109"/>
      <c r="AS4444" s="109"/>
      <c r="AT4444" s="109"/>
      <c r="AU4444" s="109"/>
      <c r="AV4444" s="109"/>
      <c r="AW4444" s="109"/>
      <c r="AX4444" s="110"/>
    </row>
    <row r="4445" spans="1:113" ht="12" customHeight="1">
      <c r="A4445" s="8"/>
      <c r="B4445" s="108"/>
      <c r="C4445" s="109"/>
      <c r="D4445" s="109"/>
      <c r="E4445" s="109"/>
      <c r="F4445" s="109"/>
      <c r="G4445" s="109"/>
      <c r="H4445" s="109"/>
      <c r="I4445" s="109"/>
      <c r="J4445" s="109"/>
      <c r="K4445" s="109"/>
      <c r="L4445" s="109"/>
      <c r="M4445" s="109"/>
      <c r="N4445" s="109"/>
      <c r="O4445" s="109"/>
      <c r="P4445" s="109"/>
      <c r="Q4445" s="109"/>
      <c r="R4445" s="109"/>
      <c r="S4445" s="109"/>
      <c r="T4445" s="109"/>
      <c r="U4445" s="109"/>
      <c r="V4445" s="109"/>
      <c r="W4445" s="109"/>
      <c r="X4445" s="109"/>
      <c r="Y4445" s="109"/>
      <c r="Z4445" s="109"/>
      <c r="AA4445" s="109"/>
      <c r="AB4445" s="109"/>
      <c r="AC4445" s="109"/>
      <c r="AD4445" s="109"/>
      <c r="AE4445" s="109"/>
      <c r="AF4445" s="109"/>
      <c r="AG4445" s="109"/>
      <c r="AH4445" s="109"/>
      <c r="AI4445" s="109"/>
      <c r="AJ4445" s="109"/>
      <c r="AK4445" s="109"/>
      <c r="AL4445" s="109"/>
      <c r="AM4445" s="109"/>
      <c r="AN4445" s="109"/>
      <c r="AO4445" s="109"/>
      <c r="AP4445" s="109"/>
      <c r="AQ4445" s="109"/>
      <c r="AR4445" s="109"/>
      <c r="AS4445" s="109"/>
      <c r="AT4445" s="109"/>
      <c r="AU4445" s="109"/>
      <c r="AV4445" s="109"/>
      <c r="AW4445" s="109"/>
      <c r="AX4445" s="110"/>
    </row>
    <row r="4446" spans="1:113" ht="12" customHeight="1">
      <c r="A4446" s="8"/>
      <c r="B4446" s="108"/>
      <c r="C4446" s="109"/>
      <c r="D4446" s="109"/>
      <c r="E4446" s="109"/>
      <c r="F4446" s="109"/>
      <c r="G4446" s="109"/>
      <c r="H4446" s="109"/>
      <c r="I4446" s="109"/>
      <c r="J4446" s="109"/>
      <c r="K4446" s="109"/>
      <c r="L4446" s="109"/>
      <c r="M4446" s="109"/>
      <c r="N4446" s="109"/>
      <c r="O4446" s="109"/>
      <c r="P4446" s="109"/>
      <c r="Q4446" s="109"/>
      <c r="R4446" s="109"/>
      <c r="S4446" s="109"/>
      <c r="T4446" s="109"/>
      <c r="U4446" s="109"/>
      <c r="V4446" s="109"/>
      <c r="W4446" s="109"/>
      <c r="X4446" s="109"/>
      <c r="Y4446" s="109"/>
      <c r="Z4446" s="109"/>
      <c r="AA4446" s="109"/>
      <c r="AB4446" s="109"/>
      <c r="AC4446" s="109"/>
      <c r="AD4446" s="109"/>
      <c r="AE4446" s="109"/>
      <c r="AF4446" s="109"/>
      <c r="AG4446" s="109"/>
      <c r="AH4446" s="109"/>
      <c r="AI4446" s="109"/>
      <c r="AJ4446" s="109"/>
      <c r="AK4446" s="109"/>
      <c r="AL4446" s="109"/>
      <c r="AM4446" s="109"/>
      <c r="AN4446" s="109"/>
      <c r="AO4446" s="109"/>
      <c r="AP4446" s="109"/>
      <c r="AQ4446" s="109"/>
      <c r="AR4446" s="109"/>
      <c r="AS4446" s="109"/>
      <c r="AT4446" s="109"/>
      <c r="AU4446" s="109"/>
      <c r="AV4446" s="109"/>
      <c r="AW4446" s="109"/>
      <c r="AX4446" s="110"/>
    </row>
    <row r="4447" spans="1:113" ht="15" thickBot="1">
      <c r="A4447" s="17"/>
      <c r="B4447" s="18"/>
      <c r="C4447" s="19"/>
      <c r="D4447" s="19"/>
      <c r="E4447" s="19"/>
      <c r="F4447" s="19"/>
      <c r="G4447" s="19"/>
      <c r="H4447" s="19"/>
      <c r="I4447" s="19"/>
      <c r="J4447" s="19"/>
      <c r="K4447" s="19"/>
      <c r="L4447" s="19"/>
      <c r="M4447" s="19"/>
      <c r="N4447" s="19"/>
      <c r="O4447" s="19"/>
      <c r="P4447" s="19"/>
      <c r="Q4447" s="19"/>
      <c r="R4447" s="19"/>
      <c r="S4447" s="19"/>
      <c r="T4447" s="19"/>
      <c r="U4447" s="19"/>
      <c r="V4447" s="19"/>
      <c r="W4447" s="19"/>
      <c r="X4447" s="19"/>
      <c r="Y4447" s="19"/>
      <c r="Z4447" s="19"/>
      <c r="AA4447" s="19"/>
      <c r="AB4447" s="19"/>
      <c r="AC4447" s="19"/>
      <c r="AD4447" s="19"/>
      <c r="AE4447" s="19"/>
      <c r="AF4447" s="19"/>
      <c r="AG4447" s="19"/>
      <c r="AH4447" s="19"/>
      <c r="AI4447" s="19"/>
      <c r="AJ4447" s="19"/>
      <c r="AK4447" s="19"/>
      <c r="AL4447" s="19"/>
      <c r="AM4447" s="19"/>
      <c r="AN4447" s="19"/>
      <c r="AO4447" s="19"/>
      <c r="AP4447" s="19"/>
      <c r="AQ4447" s="19"/>
      <c r="AR4447" s="19"/>
      <c r="AS4447" s="19"/>
      <c r="AT4447" s="19"/>
      <c r="AU4447" s="19"/>
      <c r="AV4447" s="19"/>
      <c r="AW4447" s="19"/>
      <c r="AX4447" s="20"/>
    </row>
    <row r="4448" spans="1:113">
      <c r="B4448" s="21"/>
    </row>
    <row r="4449" spans="1:251" ht="14.25">
      <c r="B4449" s="10" t="s">
        <v>4</v>
      </c>
      <c r="C4449" s="8"/>
      <c r="D4449" s="8"/>
      <c r="E4449" s="8"/>
      <c r="F4449" s="8"/>
      <c r="G4449" s="8"/>
      <c r="H4449" s="8"/>
      <c r="I4449" s="8"/>
      <c r="J4449" s="8"/>
      <c r="K4449" s="8"/>
      <c r="L4449" s="9"/>
      <c r="M4449" s="9"/>
      <c r="N4449" s="9"/>
      <c r="O4449" s="9"/>
      <c r="P4449" s="8"/>
      <c r="Q4449" s="8"/>
      <c r="R4449" s="8"/>
      <c r="S4449" s="8"/>
      <c r="T4449" s="8"/>
      <c r="U4449" s="8"/>
      <c r="V4449" s="10"/>
      <c r="W4449" s="10"/>
      <c r="X4449" s="10"/>
      <c r="Y4449" s="10"/>
      <c r="Z4449" s="10"/>
      <c r="AA4449" s="10"/>
      <c r="AB4449" s="10"/>
      <c r="AC4449" s="10"/>
      <c r="AD4449" s="10"/>
      <c r="AE4449" s="10"/>
      <c r="AF4449" s="10"/>
      <c r="AG4449" s="10"/>
      <c r="AH4449" s="10"/>
      <c r="AI4449" s="10"/>
      <c r="AJ4449" s="10"/>
      <c r="AK4449" s="10"/>
      <c r="AL4449" s="10"/>
      <c r="AM4449" s="10"/>
      <c r="AN4449" s="10"/>
      <c r="AO4449" s="10"/>
      <c r="AP4449" s="10"/>
      <c r="AQ4449" s="10"/>
      <c r="AR4449" s="10"/>
      <c r="AS4449" s="10"/>
      <c r="AT4449" s="10"/>
      <c r="AU4449" s="10"/>
      <c r="AV4449" s="10"/>
      <c r="AW4449" s="10"/>
      <c r="AX4449" s="10"/>
    </row>
    <row r="4450" spans="1:251" ht="15" thickBot="1">
      <c r="B4450" s="8"/>
      <c r="C4450" s="8"/>
      <c r="D4450" s="8"/>
      <c r="E4450" s="8"/>
      <c r="F4450" s="8"/>
      <c r="G4450" s="8"/>
      <c r="H4450" s="8"/>
      <c r="I4450" s="8"/>
      <c r="J4450" s="8"/>
      <c r="K4450" s="8"/>
      <c r="L4450" s="9"/>
      <c r="M4450" s="9"/>
      <c r="N4450" s="9"/>
      <c r="O4450" s="9"/>
      <c r="P4450" s="8"/>
      <c r="Q4450" s="8"/>
      <c r="R4450" s="8"/>
      <c r="S4450" s="8"/>
      <c r="T4450" s="8"/>
      <c r="U4450" s="8"/>
      <c r="V4450" s="10"/>
      <c r="W4450" s="10"/>
      <c r="X4450" s="10"/>
      <c r="Y4450" s="10"/>
      <c r="Z4450" s="10"/>
      <c r="AA4450" s="10"/>
      <c r="AB4450" s="10"/>
      <c r="AC4450" s="10"/>
      <c r="AD4450" s="10"/>
      <c r="AE4450" s="10"/>
      <c r="AF4450" s="10"/>
      <c r="AG4450" s="10"/>
      <c r="AH4450" s="10"/>
      <c r="AI4450" s="10"/>
      <c r="AJ4450" s="10"/>
      <c r="AK4450" s="10"/>
      <c r="AL4450" s="10"/>
      <c r="AM4450" s="10"/>
      <c r="AN4450" s="10"/>
      <c r="AO4450" s="10"/>
      <c r="AP4450" s="10"/>
      <c r="AQ4450" s="10"/>
      <c r="AR4450" s="10"/>
      <c r="AS4450" s="10"/>
      <c r="AT4450" s="10"/>
      <c r="AU4450" s="10"/>
      <c r="AV4450" s="10"/>
      <c r="AW4450" s="10"/>
      <c r="AX4450" s="22" t="s">
        <v>5</v>
      </c>
    </row>
    <row r="4451" spans="1:251" s="16" customFormat="1" ht="13.5" customHeight="1">
      <c r="A4451" s="8"/>
      <c r="B4451" s="111" t="s">
        <v>6</v>
      </c>
      <c r="C4451" s="112"/>
      <c r="D4451" s="112"/>
      <c r="E4451" s="112"/>
      <c r="F4451" s="112"/>
      <c r="G4451" s="112"/>
      <c r="H4451" s="112"/>
      <c r="I4451" s="112"/>
      <c r="J4451" s="112"/>
      <c r="K4451" s="112"/>
      <c r="L4451" s="112"/>
      <c r="M4451" s="112"/>
      <c r="N4451" s="112"/>
      <c r="O4451" s="112"/>
      <c r="P4451" s="112"/>
      <c r="Q4451" s="112"/>
      <c r="R4451" s="112"/>
      <c r="S4451" s="112"/>
      <c r="T4451" s="112"/>
      <c r="U4451" s="112"/>
      <c r="V4451" s="112"/>
      <c r="W4451" s="112"/>
      <c r="X4451" s="112"/>
      <c r="Y4451" s="112"/>
      <c r="Z4451" s="113"/>
      <c r="AA4451" s="117" t="s">
        <v>9</v>
      </c>
      <c r="AB4451" s="112"/>
      <c r="AC4451" s="112"/>
      <c r="AD4451" s="112"/>
      <c r="AE4451" s="112"/>
      <c r="AF4451" s="112"/>
      <c r="AG4451" s="112"/>
      <c r="AH4451" s="112"/>
      <c r="AI4451" s="113"/>
      <c r="AJ4451" s="117" t="s">
        <v>10</v>
      </c>
      <c r="AK4451" s="112"/>
      <c r="AL4451" s="112"/>
      <c r="AM4451" s="112"/>
      <c r="AN4451" s="112"/>
      <c r="AO4451" s="112"/>
      <c r="AP4451" s="112"/>
      <c r="AQ4451" s="112"/>
      <c r="AR4451" s="113"/>
      <c r="AS4451" s="117" t="s">
        <v>7</v>
      </c>
      <c r="AT4451" s="112"/>
      <c r="AU4451" s="112"/>
      <c r="AV4451" s="112"/>
      <c r="AW4451" s="112"/>
      <c r="AX4451" s="119"/>
      <c r="AY4451" s="2"/>
      <c r="AZ4451" s="2"/>
      <c r="BA4451" s="2"/>
      <c r="BB4451" s="2"/>
      <c r="BC4451" s="2"/>
      <c r="BD4451" s="2"/>
      <c r="BE4451" s="2"/>
      <c r="BF4451" s="2"/>
      <c r="BG4451" s="2"/>
      <c r="BH4451" s="2"/>
      <c r="BI4451" s="2"/>
      <c r="BJ4451" s="2"/>
      <c r="BK4451" s="2"/>
      <c r="BL4451" s="2"/>
      <c r="BM4451" s="2"/>
      <c r="BN4451" s="2"/>
      <c r="BO4451" s="2"/>
      <c r="BP4451" s="2"/>
      <c r="BQ4451" s="2"/>
      <c r="BR4451" s="2"/>
      <c r="BS4451" s="2"/>
      <c r="BT4451" s="2"/>
      <c r="BU4451" s="2"/>
      <c r="BV4451" s="2"/>
      <c r="BW4451" s="2"/>
      <c r="BX4451" s="2"/>
      <c r="BY4451" s="2"/>
      <c r="BZ4451" s="2"/>
      <c r="CA4451" s="2"/>
      <c r="CB4451" s="2"/>
      <c r="CC4451" s="2"/>
      <c r="CD4451" s="2"/>
      <c r="CE4451" s="2"/>
      <c r="CF4451" s="2"/>
      <c r="CG4451" s="2"/>
      <c r="CH4451" s="2"/>
      <c r="CI4451" s="2"/>
      <c r="CJ4451" s="2"/>
      <c r="CK4451" s="2"/>
      <c r="CL4451" s="2"/>
      <c r="CM4451" s="2"/>
      <c r="CN4451" s="2"/>
      <c r="CO4451" s="2"/>
      <c r="CP4451" s="2"/>
      <c r="CQ4451" s="2"/>
      <c r="CR4451" s="2"/>
      <c r="CS4451" s="2"/>
      <c r="CT4451" s="2"/>
      <c r="CU4451" s="2"/>
      <c r="CV4451" s="2"/>
      <c r="CW4451" s="2"/>
      <c r="CX4451" s="2"/>
      <c r="CY4451" s="2"/>
      <c r="CZ4451" s="2"/>
      <c r="DA4451" s="2"/>
      <c r="DB4451" s="2"/>
      <c r="DC4451" s="2"/>
      <c r="DD4451" s="2"/>
      <c r="DE4451" s="2"/>
      <c r="DF4451" s="2"/>
      <c r="DG4451" s="2"/>
      <c r="DH4451" s="2"/>
      <c r="DI4451" s="2"/>
      <c r="DJ4451" s="2"/>
      <c r="DK4451" s="2"/>
      <c r="DL4451" s="2"/>
      <c r="DM4451" s="2"/>
      <c r="DN4451" s="2"/>
      <c r="DO4451" s="2"/>
      <c r="DP4451" s="2"/>
      <c r="DQ4451" s="2"/>
      <c r="DR4451" s="2"/>
      <c r="DS4451" s="2"/>
      <c r="DT4451" s="2"/>
      <c r="DU4451" s="2"/>
      <c r="DV4451" s="2"/>
      <c r="DW4451" s="2"/>
      <c r="DX4451" s="2"/>
      <c r="DY4451" s="2"/>
      <c r="DZ4451" s="2"/>
      <c r="EA4451" s="2"/>
      <c r="EB4451" s="2"/>
      <c r="EC4451" s="2"/>
      <c r="ED4451" s="2"/>
      <c r="EE4451" s="2"/>
      <c r="EF4451" s="2"/>
      <c r="EG4451" s="2"/>
      <c r="EH4451" s="2"/>
      <c r="EI4451" s="2"/>
      <c r="EJ4451" s="2"/>
      <c r="EK4451" s="2"/>
      <c r="EL4451" s="2"/>
      <c r="EM4451" s="2"/>
      <c r="EN4451" s="2"/>
      <c r="EO4451" s="2"/>
      <c r="EP4451" s="2"/>
      <c r="EQ4451" s="2"/>
      <c r="ER4451" s="2"/>
      <c r="ES4451" s="2"/>
      <c r="ET4451" s="2"/>
      <c r="EU4451" s="2"/>
      <c r="EV4451" s="2"/>
      <c r="EW4451" s="2"/>
      <c r="EX4451" s="2"/>
      <c r="EY4451" s="2"/>
      <c r="EZ4451" s="2"/>
      <c r="FA4451" s="2"/>
      <c r="FB4451" s="2"/>
      <c r="FC4451" s="2"/>
      <c r="FD4451" s="2"/>
      <c r="FE4451" s="2"/>
      <c r="FF4451" s="2"/>
      <c r="FG4451" s="2"/>
      <c r="FH4451" s="2"/>
      <c r="FI4451" s="2"/>
      <c r="FJ4451" s="2"/>
      <c r="FK4451" s="2"/>
      <c r="FL4451" s="2"/>
      <c r="FM4451" s="2"/>
      <c r="FN4451" s="2"/>
      <c r="FO4451" s="2"/>
      <c r="FP4451" s="2"/>
      <c r="FQ4451" s="2"/>
      <c r="FR4451" s="2"/>
      <c r="FS4451" s="2"/>
      <c r="FT4451" s="2"/>
      <c r="FU4451" s="2"/>
      <c r="FV4451" s="2"/>
      <c r="FW4451" s="2"/>
      <c r="FX4451" s="2"/>
      <c r="FY4451" s="2"/>
      <c r="FZ4451" s="2"/>
      <c r="GA4451" s="2"/>
      <c r="GB4451" s="2"/>
      <c r="GC4451" s="2"/>
      <c r="GD4451" s="2"/>
      <c r="GE4451" s="2"/>
      <c r="GF4451" s="2"/>
      <c r="GG4451" s="2"/>
      <c r="GH4451" s="2"/>
      <c r="GI4451" s="2"/>
      <c r="GJ4451" s="2"/>
      <c r="GK4451" s="2"/>
      <c r="GL4451" s="2"/>
      <c r="GM4451" s="2"/>
      <c r="GN4451" s="2"/>
      <c r="GO4451" s="2"/>
      <c r="GP4451" s="2"/>
      <c r="GQ4451" s="2"/>
      <c r="GR4451" s="2"/>
      <c r="GS4451" s="2"/>
      <c r="GT4451" s="2"/>
      <c r="GU4451" s="2"/>
      <c r="GV4451" s="2"/>
      <c r="GW4451" s="2"/>
      <c r="GX4451" s="2"/>
      <c r="GY4451" s="2"/>
      <c r="GZ4451" s="2"/>
      <c r="HA4451" s="2"/>
      <c r="HB4451" s="2"/>
      <c r="HC4451" s="2"/>
      <c r="HD4451" s="2"/>
      <c r="HE4451" s="2"/>
      <c r="HF4451" s="2"/>
      <c r="HG4451" s="2"/>
      <c r="HH4451" s="2"/>
      <c r="HI4451" s="2"/>
      <c r="HJ4451" s="2"/>
      <c r="HK4451" s="2"/>
      <c r="HL4451" s="2"/>
      <c r="HM4451" s="2"/>
      <c r="HN4451" s="2"/>
      <c r="HO4451" s="2"/>
      <c r="HP4451" s="2"/>
      <c r="HQ4451" s="2"/>
      <c r="HR4451" s="2"/>
      <c r="HS4451" s="2"/>
      <c r="HT4451" s="2"/>
      <c r="HU4451" s="2"/>
      <c r="HV4451" s="2"/>
      <c r="HW4451" s="2"/>
      <c r="HX4451" s="2"/>
      <c r="HY4451" s="2"/>
      <c r="HZ4451" s="2"/>
      <c r="IA4451" s="2"/>
      <c r="IB4451" s="2"/>
      <c r="IC4451" s="2"/>
      <c r="ID4451" s="2"/>
      <c r="IE4451" s="2"/>
      <c r="IF4451" s="2"/>
      <c r="IG4451" s="2"/>
      <c r="IH4451" s="2"/>
      <c r="II4451" s="2"/>
      <c r="IJ4451" s="2"/>
      <c r="IK4451" s="2"/>
      <c r="IL4451" s="2"/>
      <c r="IM4451" s="2"/>
      <c r="IN4451" s="2"/>
      <c r="IO4451" s="2"/>
      <c r="IP4451" s="2"/>
      <c r="IQ4451" s="2"/>
    </row>
    <row r="4452" spans="1:251" s="16" customFormat="1" ht="13.5">
      <c r="A4452" s="8"/>
      <c r="B4452" s="114"/>
      <c r="C4452" s="115"/>
      <c r="D4452" s="115"/>
      <c r="E4452" s="115"/>
      <c r="F4452" s="115"/>
      <c r="G4452" s="115"/>
      <c r="H4452" s="115"/>
      <c r="I4452" s="115"/>
      <c r="J4452" s="115"/>
      <c r="K4452" s="115"/>
      <c r="L4452" s="115"/>
      <c r="M4452" s="115"/>
      <c r="N4452" s="115"/>
      <c r="O4452" s="115"/>
      <c r="P4452" s="115"/>
      <c r="Q4452" s="115"/>
      <c r="R4452" s="115"/>
      <c r="S4452" s="115"/>
      <c r="T4452" s="115"/>
      <c r="U4452" s="115"/>
      <c r="V4452" s="115"/>
      <c r="W4452" s="115"/>
      <c r="X4452" s="115"/>
      <c r="Y4452" s="115"/>
      <c r="Z4452" s="116"/>
      <c r="AA4452" s="118"/>
      <c r="AB4452" s="115"/>
      <c r="AC4452" s="115"/>
      <c r="AD4452" s="115"/>
      <c r="AE4452" s="115"/>
      <c r="AF4452" s="115"/>
      <c r="AG4452" s="115"/>
      <c r="AH4452" s="115"/>
      <c r="AI4452" s="116"/>
      <c r="AJ4452" s="118"/>
      <c r="AK4452" s="115"/>
      <c r="AL4452" s="115"/>
      <c r="AM4452" s="115"/>
      <c r="AN4452" s="115"/>
      <c r="AO4452" s="115"/>
      <c r="AP4452" s="115"/>
      <c r="AQ4452" s="115"/>
      <c r="AR4452" s="116"/>
      <c r="AS4452" s="118"/>
      <c r="AT4452" s="115"/>
      <c r="AU4452" s="115"/>
      <c r="AV4452" s="115"/>
      <c r="AW4452" s="115"/>
      <c r="AX4452" s="120"/>
      <c r="AY4452" s="2"/>
      <c r="AZ4452" s="2"/>
      <c r="BA4452" s="2"/>
      <c r="BB4452" s="23"/>
      <c r="BC4452" s="24"/>
      <c r="BE4452" s="2"/>
      <c r="BF4452" s="2"/>
      <c r="BG4452" s="2"/>
      <c r="BH4452" s="2"/>
      <c r="BI4452" s="2"/>
      <c r="BJ4452" s="2"/>
      <c r="BK4452" s="2"/>
      <c r="BL4452" s="2"/>
      <c r="BM4452" s="2"/>
      <c r="BN4452" s="2"/>
      <c r="BO4452" s="2"/>
      <c r="BP4452" s="2"/>
      <c r="BQ4452" s="2"/>
      <c r="BR4452" s="2"/>
      <c r="BS4452" s="2"/>
      <c r="BT4452" s="2"/>
      <c r="BU4452" s="2"/>
      <c r="BV4452" s="2"/>
      <c r="BW4452" s="2"/>
      <c r="BX4452" s="2"/>
      <c r="BY4452" s="2"/>
      <c r="BZ4452" s="2"/>
      <c r="CA4452" s="2"/>
      <c r="CB4452" s="2"/>
      <c r="CC4452" s="2"/>
      <c r="CD4452" s="2"/>
      <c r="CE4452" s="2"/>
      <c r="CF4452" s="2"/>
      <c r="CG4452" s="2"/>
      <c r="CH4452" s="2"/>
      <c r="CI4452" s="2"/>
      <c r="CJ4452" s="2"/>
      <c r="CK4452" s="2"/>
      <c r="CL4452" s="2"/>
      <c r="CM4452" s="2"/>
      <c r="CN4452" s="2"/>
      <c r="CO4452" s="2"/>
      <c r="CP4452" s="2"/>
      <c r="CQ4452" s="2"/>
      <c r="CR4452" s="2"/>
      <c r="CS4452" s="2"/>
      <c r="CT4452" s="2"/>
      <c r="CU4452" s="2"/>
      <c r="CV4452" s="2"/>
      <c r="CW4452" s="2"/>
      <c r="CX4452" s="2"/>
      <c r="CY4452" s="2"/>
      <c r="CZ4452" s="2"/>
      <c r="DA4452" s="2"/>
      <c r="DB4452" s="2"/>
      <c r="DC4452" s="2"/>
      <c r="DD4452" s="2"/>
      <c r="DE4452" s="2"/>
      <c r="DF4452" s="2"/>
      <c r="DG4452" s="2"/>
      <c r="DH4452" s="2"/>
      <c r="DI4452" s="2"/>
      <c r="DJ4452" s="2"/>
      <c r="DK4452" s="2"/>
      <c r="DL4452" s="2"/>
      <c r="DM4452" s="2"/>
      <c r="DN4452" s="2"/>
      <c r="DO4452" s="2"/>
      <c r="DP4452" s="2"/>
      <c r="DQ4452" s="2"/>
      <c r="DR4452" s="2"/>
      <c r="DS4452" s="2"/>
      <c r="DT4452" s="2"/>
      <c r="DU4452" s="2"/>
      <c r="DV4452" s="2"/>
      <c r="DW4452" s="2"/>
      <c r="DX4452" s="2"/>
      <c r="DY4452" s="2"/>
      <c r="DZ4452" s="2"/>
      <c r="EA4452" s="2"/>
      <c r="EB4452" s="2"/>
      <c r="EC4452" s="2"/>
      <c r="ED4452" s="2"/>
      <c r="EE4452" s="2"/>
      <c r="EF4452" s="2"/>
      <c r="EG4452" s="2"/>
      <c r="EH4452" s="2"/>
      <c r="EI4452" s="2"/>
      <c r="EJ4452" s="2"/>
      <c r="EK4452" s="2"/>
      <c r="EL4452" s="2"/>
      <c r="EM4452" s="2"/>
      <c r="EN4452" s="2"/>
      <c r="EO4452" s="2"/>
      <c r="EP4452" s="2"/>
      <c r="EQ4452" s="2"/>
      <c r="ER4452" s="2"/>
      <c r="ES4452" s="2"/>
      <c r="ET4452" s="2"/>
      <c r="EU4452" s="2"/>
      <c r="EV4452" s="2"/>
      <c r="EW4452" s="2"/>
      <c r="EX4452" s="2"/>
      <c r="EY4452" s="2"/>
      <c r="EZ4452" s="2"/>
      <c r="FA4452" s="2"/>
      <c r="FB4452" s="2"/>
      <c r="FC4452" s="2"/>
      <c r="FD4452" s="2"/>
      <c r="FE4452" s="2"/>
      <c r="FF4452" s="2"/>
      <c r="FG4452" s="2"/>
      <c r="FH4452" s="2"/>
      <c r="FI4452" s="2"/>
      <c r="FJ4452" s="2"/>
      <c r="FK4452" s="2"/>
      <c r="FL4452" s="2"/>
      <c r="FM4452" s="2"/>
      <c r="FN4452" s="2"/>
      <c r="FO4452" s="2"/>
      <c r="FP4452" s="2"/>
      <c r="FQ4452" s="2"/>
      <c r="FR4452" s="2"/>
      <c r="FS4452" s="2"/>
      <c r="FT4452" s="2"/>
      <c r="FU4452" s="2"/>
      <c r="FV4452" s="2"/>
      <c r="FW4452" s="2"/>
      <c r="FX4452" s="2"/>
      <c r="FY4452" s="2"/>
      <c r="FZ4452" s="2"/>
      <c r="GA4452" s="2"/>
      <c r="GB4452" s="2"/>
      <c r="GC4452" s="2"/>
      <c r="GD4452" s="2"/>
      <c r="GE4452" s="2"/>
      <c r="GF4452" s="2"/>
      <c r="GG4452" s="2"/>
      <c r="GH4452" s="2"/>
      <c r="GI4452" s="2"/>
      <c r="GJ4452" s="2"/>
      <c r="GK4452" s="2"/>
      <c r="GL4452" s="2"/>
      <c r="GM4452" s="2"/>
      <c r="GN4452" s="2"/>
      <c r="GO4452" s="2"/>
      <c r="GP4452" s="2"/>
      <c r="GQ4452" s="2"/>
      <c r="GR4452" s="2"/>
      <c r="GS4452" s="2"/>
      <c r="GT4452" s="2"/>
      <c r="GU4452" s="2"/>
      <c r="GV4452" s="2"/>
      <c r="GW4452" s="2"/>
      <c r="GX4452" s="2"/>
      <c r="GY4452" s="2"/>
      <c r="GZ4452" s="2"/>
      <c r="HA4452" s="2"/>
      <c r="HB4452" s="2"/>
      <c r="HC4452" s="2"/>
      <c r="HD4452" s="2"/>
      <c r="HE4452" s="2"/>
      <c r="HF4452" s="2"/>
      <c r="HG4452" s="2"/>
      <c r="HH4452" s="2"/>
      <c r="HI4452" s="2"/>
      <c r="HJ4452" s="2"/>
      <c r="HK4452" s="2"/>
      <c r="HL4452" s="2"/>
      <c r="HM4452" s="2"/>
      <c r="HN4452" s="2"/>
      <c r="HO4452" s="2"/>
      <c r="HP4452" s="2"/>
      <c r="HQ4452" s="2"/>
      <c r="HR4452" s="2"/>
      <c r="HS4452" s="2"/>
      <c r="HT4452" s="2"/>
      <c r="HU4452" s="2"/>
      <c r="HV4452" s="2"/>
      <c r="HW4452" s="2"/>
      <c r="HX4452" s="2"/>
      <c r="HY4452" s="2"/>
      <c r="HZ4452" s="2"/>
      <c r="IA4452" s="2"/>
      <c r="IB4452" s="2"/>
      <c r="IC4452" s="2"/>
      <c r="ID4452" s="2"/>
      <c r="IE4452" s="2"/>
      <c r="IF4452" s="2"/>
      <c r="IG4452" s="2"/>
      <c r="IH4452" s="2"/>
      <c r="II4452" s="2"/>
      <c r="IJ4452" s="2"/>
      <c r="IK4452" s="2"/>
      <c r="IL4452" s="2"/>
      <c r="IM4452" s="2"/>
      <c r="IN4452" s="2"/>
      <c r="IO4452" s="2"/>
      <c r="IP4452" s="2"/>
      <c r="IQ4452" s="2"/>
    </row>
    <row r="4453" spans="1:251" s="16" customFormat="1" ht="18.75" customHeight="1">
      <c r="A4453" s="8"/>
      <c r="B4453" s="25"/>
      <c r="C4453" s="130" t="s">
        <v>585</v>
      </c>
      <c r="D4453" s="131"/>
      <c r="E4453" s="131"/>
      <c r="F4453" s="131"/>
      <c r="G4453" s="131"/>
      <c r="H4453" s="131"/>
      <c r="I4453" s="131"/>
      <c r="J4453" s="131"/>
      <c r="K4453" s="131"/>
      <c r="L4453" s="131"/>
      <c r="M4453" s="131"/>
      <c r="N4453" s="131"/>
      <c r="O4453" s="131"/>
      <c r="P4453" s="131"/>
      <c r="Q4453" s="131"/>
      <c r="R4453" s="131"/>
      <c r="S4453" s="131"/>
      <c r="T4453" s="131"/>
      <c r="U4453" s="131"/>
      <c r="V4453" s="131"/>
      <c r="W4453" s="131"/>
      <c r="X4453" s="131"/>
      <c r="Y4453" s="131"/>
      <c r="Z4453" s="132"/>
      <c r="AA4453" s="133">
        <v>10371</v>
      </c>
      <c r="AB4453" s="134"/>
      <c r="AC4453" s="134"/>
      <c r="AD4453" s="134"/>
      <c r="AE4453" s="134"/>
      <c r="AF4453" s="134"/>
      <c r="AG4453" s="134"/>
      <c r="AH4453" s="134"/>
      <c r="AI4453" s="135"/>
      <c r="AJ4453" s="133">
        <v>11436</v>
      </c>
      <c r="AK4453" s="134"/>
      <c r="AL4453" s="134"/>
      <c r="AM4453" s="134"/>
      <c r="AN4453" s="134"/>
      <c r="AO4453" s="134"/>
      <c r="AP4453" s="134"/>
      <c r="AQ4453" s="134"/>
      <c r="AR4453" s="135"/>
      <c r="AS4453" s="136"/>
      <c r="AT4453" s="137"/>
      <c r="AU4453" s="137"/>
      <c r="AV4453" s="137"/>
      <c r="AW4453" s="137"/>
      <c r="AX4453" s="138"/>
      <c r="AY4453" s="2"/>
      <c r="AZ4453" s="2"/>
      <c r="BA4453" s="2"/>
      <c r="BB4453" s="2"/>
      <c r="BC4453" s="2"/>
      <c r="BD4453" s="2"/>
      <c r="BE4453" s="2"/>
      <c r="BF4453" s="2"/>
      <c r="BG4453" s="2"/>
      <c r="BH4453" s="2"/>
      <c r="BI4453" s="2"/>
      <c r="BJ4453" s="2"/>
      <c r="BK4453" s="2"/>
      <c r="BL4453" s="2"/>
      <c r="BM4453" s="2"/>
      <c r="BN4453" s="2"/>
      <c r="BO4453" s="2"/>
      <c r="BP4453" s="2"/>
      <c r="BQ4453" s="2"/>
      <c r="BR4453" s="2"/>
      <c r="BS4453" s="2"/>
      <c r="BT4453" s="2"/>
      <c r="BU4453" s="2"/>
      <c r="BV4453" s="2"/>
      <c r="BW4453" s="2"/>
      <c r="BX4453" s="2"/>
      <c r="BY4453" s="2"/>
      <c r="BZ4453" s="2"/>
      <c r="CA4453" s="2"/>
      <c r="CB4453" s="2"/>
      <c r="CC4453" s="2"/>
      <c r="CD4453" s="2"/>
      <c r="CE4453" s="2"/>
      <c r="CF4453" s="2"/>
      <c r="CG4453" s="2"/>
      <c r="CH4453" s="2"/>
      <c r="CI4453" s="2"/>
      <c r="CJ4453" s="2"/>
      <c r="CK4453" s="2"/>
      <c r="CL4453" s="2"/>
      <c r="CM4453" s="2"/>
      <c r="CN4453" s="2"/>
      <c r="CO4453" s="2"/>
      <c r="CP4453" s="2"/>
      <c r="CQ4453" s="2"/>
      <c r="CR4453" s="2"/>
      <c r="CS4453" s="2"/>
      <c r="CT4453" s="2"/>
      <c r="CU4453" s="2"/>
      <c r="CV4453" s="2"/>
      <c r="CW4453" s="2"/>
      <c r="CX4453" s="2"/>
      <c r="CY4453" s="2"/>
      <c r="CZ4453" s="2"/>
      <c r="DA4453" s="2"/>
      <c r="DB4453" s="2"/>
      <c r="DC4453" s="2"/>
      <c r="DD4453" s="2"/>
      <c r="DE4453" s="2"/>
      <c r="DF4453" s="2"/>
      <c r="DG4453" s="2"/>
      <c r="DH4453" s="2"/>
      <c r="DI4453" s="2"/>
      <c r="DJ4453" s="2"/>
      <c r="DK4453" s="2"/>
      <c r="DL4453" s="2"/>
      <c r="DM4453" s="2"/>
      <c r="DN4453" s="2"/>
      <c r="DO4453" s="2"/>
      <c r="DP4453" s="2"/>
      <c r="DQ4453" s="2"/>
      <c r="DR4453" s="2"/>
      <c r="DS4453" s="2"/>
      <c r="DT4453" s="2"/>
      <c r="DU4453" s="2"/>
      <c r="DV4453" s="2"/>
      <c r="DW4453" s="2"/>
      <c r="DX4453" s="2"/>
      <c r="DY4453" s="2"/>
      <c r="DZ4453" s="2"/>
      <c r="EA4453" s="2"/>
      <c r="EB4453" s="2"/>
      <c r="EC4453" s="2"/>
      <c r="ED4453" s="2"/>
      <c r="EE4453" s="2"/>
      <c r="EF4453" s="2"/>
      <c r="EG4453" s="2"/>
      <c r="EH4453" s="2"/>
      <c r="EI4453" s="2"/>
      <c r="EJ4453" s="2"/>
      <c r="EK4453" s="2"/>
      <c r="EL4453" s="2"/>
      <c r="EM4453" s="2"/>
      <c r="EN4453" s="2"/>
      <c r="EO4453" s="2"/>
      <c r="EP4453" s="2"/>
      <c r="EQ4453" s="2"/>
      <c r="ER4453" s="2"/>
      <c r="ES4453" s="2"/>
      <c r="ET4453" s="2"/>
      <c r="EU4453" s="2"/>
      <c r="EV4453" s="2"/>
      <c r="EW4453" s="2"/>
      <c r="EX4453" s="2"/>
      <c r="EY4453" s="2"/>
      <c r="EZ4453" s="2"/>
      <c r="FA4453" s="2"/>
      <c r="FB4453" s="2"/>
      <c r="FC4453" s="2"/>
      <c r="FD4453" s="2"/>
      <c r="FE4453" s="2"/>
      <c r="FF4453" s="2"/>
      <c r="FG4453" s="2"/>
      <c r="FH4453" s="2"/>
      <c r="FI4453" s="2"/>
      <c r="FJ4453" s="2"/>
      <c r="FK4453" s="2"/>
      <c r="FL4453" s="2"/>
      <c r="FM4453" s="2"/>
      <c r="FN4453" s="2"/>
      <c r="FO4453" s="2"/>
      <c r="FP4453" s="2"/>
      <c r="FQ4453" s="2"/>
      <c r="FR4453" s="2"/>
      <c r="FS4453" s="2"/>
      <c r="FT4453" s="2"/>
      <c r="FU4453" s="2"/>
      <c r="FV4453" s="2"/>
      <c r="FW4453" s="2"/>
      <c r="FX4453" s="2"/>
      <c r="FY4453" s="2"/>
      <c r="FZ4453" s="2"/>
      <c r="GA4453" s="2"/>
      <c r="GB4453" s="2"/>
      <c r="GC4453" s="2"/>
      <c r="GD4453" s="2"/>
      <c r="GE4453" s="2"/>
      <c r="GF4453" s="2"/>
      <c r="GG4453" s="2"/>
      <c r="GH4453" s="2"/>
      <c r="GI4453" s="2"/>
      <c r="GJ4453" s="2"/>
      <c r="GK4453" s="2"/>
      <c r="GL4453" s="2"/>
      <c r="GM4453" s="2"/>
      <c r="GN4453" s="2"/>
      <c r="GO4453" s="2"/>
      <c r="GP4453" s="2"/>
      <c r="GQ4453" s="2"/>
      <c r="GR4453" s="2"/>
      <c r="GS4453" s="2"/>
      <c r="GT4453" s="2"/>
      <c r="GU4453" s="2"/>
      <c r="GV4453" s="2"/>
      <c r="GW4453" s="2"/>
      <c r="GX4453" s="2"/>
      <c r="GY4453" s="2"/>
      <c r="GZ4453" s="2"/>
      <c r="HA4453" s="2"/>
      <c r="HB4453" s="2"/>
      <c r="HC4453" s="2"/>
      <c r="HD4453" s="2"/>
      <c r="HE4453" s="2"/>
      <c r="HF4453" s="2"/>
      <c r="HG4453" s="2"/>
      <c r="HH4453" s="2"/>
      <c r="HI4453" s="2"/>
      <c r="HJ4453" s="2"/>
      <c r="HK4453" s="2"/>
      <c r="HL4453" s="2"/>
      <c r="HM4453" s="2"/>
      <c r="HN4453" s="2"/>
      <c r="HO4453" s="2"/>
      <c r="HP4453" s="2"/>
      <c r="HQ4453" s="2"/>
      <c r="HR4453" s="2"/>
      <c r="HS4453" s="2"/>
      <c r="HT4453" s="2"/>
      <c r="HU4453" s="2"/>
      <c r="HV4453" s="2"/>
      <c r="HW4453" s="2"/>
      <c r="HX4453" s="2"/>
      <c r="HY4453" s="2"/>
      <c r="HZ4453" s="2"/>
      <c r="IA4453" s="2"/>
      <c r="IB4453" s="2"/>
      <c r="IC4453" s="2"/>
      <c r="ID4453" s="2"/>
      <c r="IE4453" s="2"/>
      <c r="IF4453" s="2"/>
      <c r="IG4453" s="2"/>
      <c r="IH4453" s="2"/>
      <c r="II4453" s="2"/>
      <c r="IJ4453" s="2"/>
      <c r="IK4453" s="2"/>
      <c r="IL4453" s="2"/>
      <c r="IM4453" s="2"/>
      <c r="IN4453" s="2"/>
      <c r="IO4453" s="2"/>
      <c r="IP4453" s="2"/>
      <c r="IQ4453" s="2"/>
    </row>
    <row r="4454" spans="1:251" s="16" customFormat="1" ht="18.75" customHeight="1">
      <c r="A4454" s="8"/>
      <c r="B4454" s="25"/>
      <c r="C4454" s="130" t="s">
        <v>586</v>
      </c>
      <c r="D4454" s="131"/>
      <c r="E4454" s="131"/>
      <c r="F4454" s="131"/>
      <c r="G4454" s="131"/>
      <c r="H4454" s="131"/>
      <c r="I4454" s="131"/>
      <c r="J4454" s="131"/>
      <c r="K4454" s="131"/>
      <c r="L4454" s="131"/>
      <c r="M4454" s="131"/>
      <c r="N4454" s="131"/>
      <c r="O4454" s="131"/>
      <c r="P4454" s="131"/>
      <c r="Q4454" s="131"/>
      <c r="R4454" s="131"/>
      <c r="S4454" s="131"/>
      <c r="T4454" s="131"/>
      <c r="U4454" s="131"/>
      <c r="V4454" s="131"/>
      <c r="W4454" s="131"/>
      <c r="X4454" s="131"/>
      <c r="Y4454" s="131"/>
      <c r="Z4454" s="132"/>
      <c r="AA4454" s="133">
        <v>27559</v>
      </c>
      <c r="AB4454" s="134"/>
      <c r="AC4454" s="134"/>
      <c r="AD4454" s="134"/>
      <c r="AE4454" s="134"/>
      <c r="AF4454" s="134"/>
      <c r="AG4454" s="134"/>
      <c r="AH4454" s="134"/>
      <c r="AI4454" s="135"/>
      <c r="AJ4454" s="133">
        <v>0</v>
      </c>
      <c r="AK4454" s="134"/>
      <c r="AL4454" s="134"/>
      <c r="AM4454" s="134"/>
      <c r="AN4454" s="134"/>
      <c r="AO4454" s="134"/>
      <c r="AP4454" s="134"/>
      <c r="AQ4454" s="134"/>
      <c r="AR4454" s="135"/>
      <c r="AS4454" s="136"/>
      <c r="AT4454" s="137"/>
      <c r="AU4454" s="137"/>
      <c r="AV4454" s="137"/>
      <c r="AW4454" s="137"/>
      <c r="AX4454" s="138"/>
      <c r="AY4454" s="2"/>
      <c r="AZ4454" s="2"/>
      <c r="BA4454" s="2"/>
      <c r="BB4454" s="2"/>
      <c r="BC4454" s="2"/>
      <c r="BD4454" s="2"/>
      <c r="BE4454" s="2"/>
      <c r="BF4454" s="2"/>
      <c r="BG4454" s="2"/>
      <c r="BH4454" s="2"/>
      <c r="BI4454" s="2"/>
      <c r="BJ4454" s="2"/>
      <c r="BK4454" s="2"/>
      <c r="BL4454" s="2"/>
      <c r="BM4454" s="2"/>
      <c r="BN4454" s="2"/>
      <c r="BO4454" s="2"/>
      <c r="BP4454" s="2"/>
      <c r="BQ4454" s="2"/>
      <c r="BR4454" s="2"/>
      <c r="BS4454" s="2"/>
      <c r="BT4454" s="2"/>
      <c r="BU4454" s="2"/>
      <c r="BV4454" s="2"/>
      <c r="BW4454" s="2"/>
      <c r="BX4454" s="2"/>
      <c r="BY4454" s="2"/>
      <c r="BZ4454" s="2"/>
      <c r="CA4454" s="2"/>
      <c r="CB4454" s="2"/>
      <c r="CC4454" s="2"/>
      <c r="CD4454" s="2"/>
      <c r="CE4454" s="2"/>
      <c r="CF4454" s="2"/>
      <c r="CG4454" s="2"/>
      <c r="CH4454" s="2"/>
      <c r="CI4454" s="2"/>
      <c r="CJ4454" s="2"/>
      <c r="CK4454" s="2"/>
      <c r="CL4454" s="2"/>
      <c r="CM4454" s="2"/>
      <c r="CN4454" s="2"/>
      <c r="CO4454" s="2"/>
      <c r="CP4454" s="2"/>
      <c r="CQ4454" s="2"/>
      <c r="CR4454" s="2"/>
      <c r="CS4454" s="2"/>
      <c r="CT4454" s="2"/>
      <c r="CU4454" s="2"/>
      <c r="CV4454" s="2"/>
      <c r="CW4454" s="2"/>
      <c r="CX4454" s="2"/>
      <c r="CY4454" s="2"/>
      <c r="CZ4454" s="2"/>
      <c r="DA4454" s="2"/>
      <c r="DB4454" s="2"/>
      <c r="DC4454" s="2"/>
      <c r="DD4454" s="2"/>
      <c r="DE4454" s="2"/>
      <c r="DF4454" s="2"/>
      <c r="DG4454" s="2"/>
      <c r="DH4454" s="2"/>
      <c r="DI4454" s="2"/>
      <c r="DJ4454" s="2"/>
      <c r="DK4454" s="2"/>
      <c r="DL4454" s="2"/>
      <c r="DM4454" s="2"/>
      <c r="DN4454" s="2"/>
      <c r="DO4454" s="2"/>
      <c r="DP4454" s="2"/>
      <c r="DQ4454" s="2"/>
      <c r="DR4454" s="2"/>
      <c r="DS4454" s="2"/>
      <c r="DT4454" s="2"/>
      <c r="DU4454" s="2"/>
      <c r="DV4454" s="2"/>
      <c r="DW4454" s="2"/>
      <c r="DX4454" s="2"/>
      <c r="DY4454" s="2"/>
      <c r="DZ4454" s="2"/>
      <c r="EA4454" s="2"/>
      <c r="EB4454" s="2"/>
      <c r="EC4454" s="2"/>
      <c r="ED4454" s="2"/>
      <c r="EE4454" s="2"/>
      <c r="EF4454" s="2"/>
      <c r="EG4454" s="2"/>
      <c r="EH4454" s="2"/>
      <c r="EI4454" s="2"/>
      <c r="EJ4454" s="2"/>
      <c r="EK4454" s="2"/>
      <c r="EL4454" s="2"/>
      <c r="EM4454" s="2"/>
      <c r="EN4454" s="2"/>
      <c r="EO4454" s="2"/>
      <c r="EP4454" s="2"/>
      <c r="EQ4454" s="2"/>
      <c r="ER4454" s="2"/>
      <c r="ES4454" s="2"/>
      <c r="ET4454" s="2"/>
      <c r="EU4454" s="2"/>
      <c r="EV4454" s="2"/>
      <c r="EW4454" s="2"/>
      <c r="EX4454" s="2"/>
      <c r="EY4454" s="2"/>
      <c r="EZ4454" s="2"/>
      <c r="FA4454" s="2"/>
      <c r="FB4454" s="2"/>
      <c r="FC4454" s="2"/>
      <c r="FD4454" s="2"/>
      <c r="FE4454" s="2"/>
      <c r="FF4454" s="2"/>
      <c r="FG4454" s="2"/>
      <c r="FH4454" s="2"/>
      <c r="FI4454" s="2"/>
      <c r="FJ4454" s="2"/>
      <c r="FK4454" s="2"/>
      <c r="FL4454" s="2"/>
      <c r="FM4454" s="2"/>
      <c r="FN4454" s="2"/>
      <c r="FO4454" s="2"/>
      <c r="FP4454" s="2"/>
      <c r="FQ4454" s="2"/>
      <c r="FR4454" s="2"/>
      <c r="FS4454" s="2"/>
      <c r="FT4454" s="2"/>
      <c r="FU4454" s="2"/>
      <c r="FV4454" s="2"/>
      <c r="FW4454" s="2"/>
      <c r="FX4454" s="2"/>
      <c r="FY4454" s="2"/>
      <c r="FZ4454" s="2"/>
      <c r="GA4454" s="2"/>
      <c r="GB4454" s="2"/>
      <c r="GC4454" s="2"/>
      <c r="GD4454" s="2"/>
      <c r="GE4454" s="2"/>
      <c r="GF4454" s="2"/>
      <c r="GG4454" s="2"/>
      <c r="GH4454" s="2"/>
      <c r="GI4454" s="2"/>
      <c r="GJ4454" s="2"/>
      <c r="GK4454" s="2"/>
      <c r="GL4454" s="2"/>
      <c r="GM4454" s="2"/>
      <c r="GN4454" s="2"/>
      <c r="GO4454" s="2"/>
      <c r="GP4454" s="2"/>
      <c r="GQ4454" s="2"/>
      <c r="GR4454" s="2"/>
      <c r="GS4454" s="2"/>
      <c r="GT4454" s="2"/>
      <c r="GU4454" s="2"/>
      <c r="GV4454" s="2"/>
      <c r="GW4454" s="2"/>
      <c r="GX4454" s="2"/>
      <c r="GY4454" s="2"/>
      <c r="GZ4454" s="2"/>
      <c r="HA4454" s="2"/>
      <c r="HB4454" s="2"/>
      <c r="HC4454" s="2"/>
      <c r="HD4454" s="2"/>
      <c r="HE4454" s="2"/>
      <c r="HF4454" s="2"/>
      <c r="HG4454" s="2"/>
      <c r="HH4454" s="2"/>
      <c r="HI4454" s="2"/>
      <c r="HJ4454" s="2"/>
      <c r="HK4454" s="2"/>
      <c r="HL4454" s="2"/>
      <c r="HM4454" s="2"/>
      <c r="HN4454" s="2"/>
      <c r="HO4454" s="2"/>
      <c r="HP4454" s="2"/>
      <c r="HQ4454" s="2"/>
      <c r="HR4454" s="2"/>
      <c r="HS4454" s="2"/>
      <c r="HT4454" s="2"/>
      <c r="HU4454" s="2"/>
      <c r="HV4454" s="2"/>
      <c r="HW4454" s="2"/>
      <c r="HX4454" s="2"/>
      <c r="HY4454" s="2"/>
      <c r="HZ4454" s="2"/>
      <c r="IA4454" s="2"/>
      <c r="IB4454" s="2"/>
      <c r="IC4454" s="2"/>
      <c r="ID4454" s="2"/>
      <c r="IE4454" s="2"/>
      <c r="IF4454" s="2"/>
      <c r="IG4454" s="2"/>
      <c r="IH4454" s="2"/>
      <c r="II4454" s="2"/>
      <c r="IJ4454" s="2"/>
      <c r="IK4454" s="2"/>
      <c r="IL4454" s="2"/>
      <c r="IM4454" s="2"/>
      <c r="IN4454" s="2"/>
      <c r="IO4454" s="2"/>
      <c r="IP4454" s="2"/>
      <c r="IQ4454" s="2"/>
    </row>
    <row r="4455" spans="1:251" s="16" customFormat="1" ht="18.75" customHeight="1" thickBot="1">
      <c r="A4455" s="17"/>
      <c r="B4455" s="121" t="s">
        <v>11</v>
      </c>
      <c r="C4455" s="122"/>
      <c r="D4455" s="122"/>
      <c r="E4455" s="122"/>
      <c r="F4455" s="122"/>
      <c r="G4455" s="122"/>
      <c r="H4455" s="122"/>
      <c r="I4455" s="122"/>
      <c r="J4455" s="122"/>
      <c r="K4455" s="122"/>
      <c r="L4455" s="122"/>
      <c r="M4455" s="122"/>
      <c r="N4455" s="122"/>
      <c r="O4455" s="122"/>
      <c r="P4455" s="122"/>
      <c r="Q4455" s="122"/>
      <c r="R4455" s="122"/>
      <c r="S4455" s="122"/>
      <c r="T4455" s="122"/>
      <c r="U4455" s="122"/>
      <c r="V4455" s="122"/>
      <c r="W4455" s="122"/>
      <c r="X4455" s="122"/>
      <c r="Y4455" s="122"/>
      <c r="Z4455" s="123"/>
      <c r="AA4455" s="124">
        <f>SUM($AA$4453:$AA$4454)</f>
        <v>37930</v>
      </c>
      <c r="AB4455" s="125"/>
      <c r="AC4455" s="125"/>
      <c r="AD4455" s="125"/>
      <c r="AE4455" s="125"/>
      <c r="AF4455" s="125"/>
      <c r="AG4455" s="125"/>
      <c r="AH4455" s="125"/>
      <c r="AI4455" s="126"/>
      <c r="AJ4455" s="124">
        <f>SUM($AJ$4453:$AJ$4454)</f>
        <v>11436</v>
      </c>
      <c r="AK4455" s="125"/>
      <c r="AL4455" s="125"/>
      <c r="AM4455" s="125"/>
      <c r="AN4455" s="125"/>
      <c r="AO4455" s="125"/>
      <c r="AP4455" s="125"/>
      <c r="AQ4455" s="125"/>
      <c r="AR4455" s="126"/>
      <c r="AS4455" s="127"/>
      <c r="AT4455" s="128"/>
      <c r="AU4455" s="128"/>
      <c r="AV4455" s="128"/>
      <c r="AW4455" s="128"/>
      <c r="AX4455" s="129"/>
      <c r="AY4455" s="2"/>
      <c r="AZ4455" s="2"/>
      <c r="BA4455" s="2"/>
      <c r="BB4455" s="2"/>
      <c r="BC4455" s="2"/>
      <c r="BD4455" s="2"/>
      <c r="BE4455" s="2"/>
      <c r="BF4455" s="2"/>
      <c r="BG4455" s="2"/>
      <c r="BH4455" s="2"/>
      <c r="BI4455" s="2"/>
      <c r="BJ4455" s="2"/>
      <c r="BK4455" s="2"/>
      <c r="BL4455" s="2"/>
      <c r="BM4455" s="2"/>
      <c r="BN4455" s="2"/>
      <c r="BO4455" s="2"/>
      <c r="BP4455" s="2"/>
      <c r="BQ4455" s="2"/>
      <c r="BR4455" s="2"/>
      <c r="BS4455" s="2"/>
      <c r="BT4455" s="2"/>
      <c r="BU4455" s="2"/>
      <c r="BV4455" s="2"/>
      <c r="BW4455" s="2"/>
      <c r="BX4455" s="2"/>
      <c r="BY4455" s="2"/>
      <c r="BZ4455" s="2"/>
      <c r="CA4455" s="2"/>
      <c r="CB4455" s="2"/>
      <c r="CC4455" s="2"/>
      <c r="CD4455" s="2"/>
      <c r="CE4455" s="2"/>
      <c r="CF4455" s="2"/>
      <c r="CG4455" s="2"/>
      <c r="CH4455" s="2"/>
      <c r="CI4455" s="2"/>
      <c r="CJ4455" s="2"/>
      <c r="CK4455" s="2"/>
      <c r="CL4455" s="2"/>
      <c r="CM4455" s="2"/>
      <c r="CN4455" s="2"/>
      <c r="CO4455" s="2"/>
      <c r="CP4455" s="2"/>
      <c r="CQ4455" s="2"/>
      <c r="CR4455" s="2"/>
      <c r="CS4455" s="2"/>
      <c r="CT4455" s="2"/>
      <c r="CU4455" s="2"/>
      <c r="CV4455" s="2"/>
      <c r="CW4455" s="2"/>
      <c r="CX4455" s="2"/>
      <c r="CY4455" s="2"/>
      <c r="CZ4455" s="2"/>
      <c r="DA4455" s="2"/>
      <c r="DB4455" s="2"/>
      <c r="DC4455" s="2"/>
      <c r="DD4455" s="2"/>
      <c r="DE4455" s="2"/>
      <c r="DF4455" s="2"/>
      <c r="DG4455" s="2"/>
      <c r="DH4455" s="2"/>
      <c r="DI4455" s="2"/>
      <c r="DJ4455" s="2"/>
      <c r="DK4455" s="2"/>
      <c r="DL4455" s="2"/>
      <c r="DM4455" s="2"/>
      <c r="DN4455" s="2"/>
      <c r="DO4455" s="2"/>
      <c r="DP4455" s="2"/>
      <c r="DQ4455" s="2"/>
      <c r="DR4455" s="2"/>
      <c r="DS4455" s="2"/>
      <c r="DT4455" s="2"/>
      <c r="DU4455" s="2"/>
      <c r="DV4455" s="2"/>
      <c r="DW4455" s="2"/>
      <c r="DX4455" s="2"/>
      <c r="DY4455" s="2"/>
      <c r="DZ4455" s="2"/>
      <c r="EA4455" s="2"/>
      <c r="EB4455" s="2"/>
      <c r="EC4455" s="2"/>
      <c r="ED4455" s="2"/>
      <c r="EE4455" s="2"/>
      <c r="EF4455" s="2"/>
      <c r="EG4455" s="2"/>
      <c r="EH4455" s="2"/>
      <c r="EI4455" s="2"/>
      <c r="EJ4455" s="2"/>
      <c r="EK4455" s="2"/>
      <c r="EL4455" s="2"/>
      <c r="EM4455" s="2"/>
      <c r="EN4455" s="2"/>
      <c r="EO4455" s="2"/>
      <c r="EP4455" s="2"/>
      <c r="EQ4455" s="2"/>
      <c r="ER4455" s="2"/>
      <c r="ES4455" s="2"/>
      <c r="ET4455" s="2"/>
      <c r="EU4455" s="2"/>
      <c r="EV4455" s="2"/>
      <c r="EW4455" s="2"/>
      <c r="EX4455" s="2"/>
      <c r="EY4455" s="2"/>
      <c r="EZ4455" s="2"/>
      <c r="FA4455" s="2"/>
      <c r="FB4455" s="2"/>
      <c r="FC4455" s="2"/>
      <c r="FD4455" s="2"/>
      <c r="FE4455" s="2"/>
      <c r="FF4455" s="2"/>
      <c r="FG4455" s="2"/>
      <c r="FH4455" s="2"/>
      <c r="FI4455" s="2"/>
      <c r="FJ4455" s="2"/>
      <c r="FK4455" s="2"/>
      <c r="FL4455" s="2"/>
      <c r="FM4455" s="2"/>
      <c r="FN4455" s="2"/>
      <c r="FO4455" s="2"/>
      <c r="FP4455" s="2"/>
      <c r="FQ4455" s="2"/>
      <c r="FR4455" s="2"/>
      <c r="FS4455" s="2"/>
      <c r="FT4455" s="2"/>
      <c r="FU4455" s="2"/>
      <c r="FV4455" s="2"/>
      <c r="FW4455" s="2"/>
      <c r="FX4455" s="2"/>
      <c r="FY4455" s="2"/>
      <c r="FZ4455" s="2"/>
      <c r="GA4455" s="2"/>
      <c r="GB4455" s="2"/>
      <c r="GC4455" s="2"/>
      <c r="GD4455" s="2"/>
      <c r="GE4455" s="2"/>
      <c r="GF4455" s="2"/>
      <c r="GG4455" s="2"/>
      <c r="GH4455" s="2"/>
      <c r="GI4455" s="2"/>
      <c r="GJ4455" s="2"/>
      <c r="GK4455" s="2"/>
      <c r="GL4455" s="2"/>
      <c r="GM4455" s="2"/>
      <c r="GN4455" s="2"/>
      <c r="GO4455" s="2"/>
      <c r="GP4455" s="2"/>
      <c r="GQ4455" s="2"/>
      <c r="GR4455" s="2"/>
      <c r="GS4455" s="2"/>
      <c r="GT4455" s="2"/>
      <c r="GU4455" s="2"/>
      <c r="GV4455" s="2"/>
      <c r="GW4455" s="2"/>
      <c r="GX4455" s="2"/>
      <c r="GY4455" s="2"/>
      <c r="GZ4455" s="2"/>
      <c r="HA4455" s="2"/>
      <c r="HB4455" s="2"/>
      <c r="HC4455" s="2"/>
      <c r="HD4455" s="2"/>
      <c r="HE4455" s="2"/>
      <c r="HF4455" s="2"/>
      <c r="HG4455" s="2"/>
      <c r="HH4455" s="2"/>
      <c r="HI4455" s="2"/>
      <c r="HJ4455" s="2"/>
      <c r="HK4455" s="2"/>
      <c r="HL4455" s="2"/>
      <c r="HM4455" s="2"/>
      <c r="HN4455" s="2"/>
      <c r="HO4455" s="2"/>
      <c r="HP4455" s="2"/>
      <c r="HQ4455" s="2"/>
      <c r="HR4455" s="2"/>
      <c r="HS4455" s="2"/>
      <c r="HT4455" s="2"/>
      <c r="HU4455" s="2"/>
      <c r="HV4455" s="2"/>
      <c r="HW4455" s="2"/>
      <c r="HX4455" s="2"/>
      <c r="HY4455" s="2"/>
      <c r="HZ4455" s="2"/>
      <c r="IA4455" s="2"/>
      <c r="IB4455" s="2"/>
      <c r="IC4455" s="2"/>
      <c r="ID4455" s="2"/>
      <c r="IE4455" s="2"/>
      <c r="IF4455" s="2"/>
      <c r="IG4455" s="2"/>
      <c r="IH4455" s="2"/>
      <c r="II4455" s="2"/>
      <c r="IJ4455" s="2"/>
      <c r="IK4455" s="2"/>
      <c r="IL4455" s="2"/>
      <c r="IM4455" s="2"/>
      <c r="IN4455" s="2"/>
      <c r="IO4455" s="2"/>
      <c r="IP4455" s="2"/>
      <c r="IQ4455" s="2"/>
    </row>
    <row r="4457" spans="1:251" ht="18.75">
      <c r="A4457" s="1" t="s">
        <v>0</v>
      </c>
      <c r="AW4457" s="3"/>
      <c r="AX4457" s="4"/>
      <c r="AY4457" s="3"/>
    </row>
    <row r="4459" spans="1:251" ht="18.75">
      <c r="B4459" s="101" t="s">
        <v>8</v>
      </c>
      <c r="C4459" s="102"/>
      <c r="D4459" s="102"/>
      <c r="E4459" s="102"/>
      <c r="F4459" s="102"/>
      <c r="G4459" s="102"/>
      <c r="H4459" s="102"/>
      <c r="I4459" s="102"/>
      <c r="J4459" s="102"/>
      <c r="K4459" s="102"/>
      <c r="L4459" s="102"/>
      <c r="M4459" s="102"/>
      <c r="N4459" s="102"/>
      <c r="O4459" s="102"/>
      <c r="P4459" s="102"/>
      <c r="Q4459" s="102"/>
      <c r="R4459" s="102"/>
      <c r="S4459" s="102"/>
      <c r="T4459" s="102"/>
      <c r="U4459" s="102"/>
      <c r="V4459" s="102"/>
      <c r="W4459" s="102"/>
      <c r="X4459" s="102"/>
      <c r="Y4459" s="102"/>
      <c r="Z4459" s="102"/>
      <c r="AA4459" s="102"/>
      <c r="AB4459" s="102"/>
      <c r="AC4459" s="102"/>
      <c r="AD4459" s="102"/>
      <c r="AE4459" s="102"/>
      <c r="AF4459" s="102"/>
      <c r="AG4459" s="102"/>
      <c r="AH4459" s="102"/>
      <c r="AI4459" s="102"/>
      <c r="AJ4459" s="102"/>
      <c r="AK4459" s="102"/>
      <c r="AL4459" s="102"/>
      <c r="AM4459" s="102"/>
      <c r="AN4459" s="102"/>
      <c r="AO4459" s="102"/>
      <c r="AP4459" s="102"/>
      <c r="AQ4459" s="102"/>
      <c r="AR4459" s="102"/>
      <c r="AS4459" s="102"/>
      <c r="AT4459" s="102"/>
      <c r="AU4459" s="102"/>
      <c r="AV4459" s="102"/>
      <c r="AW4459" s="102"/>
      <c r="AX4459" s="102"/>
    </row>
    <row r="4460" spans="1:251">
      <c r="Z4460" s="5"/>
      <c r="AD4460" s="5"/>
      <c r="AE4460" s="5"/>
      <c r="AF4460" s="5"/>
      <c r="AG4460" s="5"/>
      <c r="AH4460" s="5"/>
      <c r="AI4460" s="5"/>
      <c r="AO4460" s="5"/>
    </row>
    <row r="4461" spans="1:251" ht="13.5" thickBot="1">
      <c r="Z4461" s="5"/>
      <c r="AD4461" s="5"/>
      <c r="AE4461" s="5"/>
      <c r="AF4461" s="5"/>
      <c r="AG4461" s="5"/>
      <c r="AH4461" s="5"/>
      <c r="AI4461" s="5"/>
      <c r="AO4461" s="5"/>
      <c r="DI4461" s="6"/>
    </row>
    <row r="4462" spans="1:251" ht="24.75" customHeight="1" thickBot="1">
      <c r="B4462" s="103" t="s">
        <v>1</v>
      </c>
      <c r="C4462" s="104"/>
      <c r="D4462" s="104"/>
      <c r="E4462" s="104"/>
      <c r="F4462" s="104"/>
      <c r="G4462" s="104"/>
      <c r="H4462" s="105" t="s">
        <v>588</v>
      </c>
      <c r="I4462" s="106"/>
      <c r="J4462" s="106"/>
      <c r="K4462" s="106"/>
      <c r="L4462" s="106"/>
      <c r="M4462" s="106"/>
      <c r="N4462" s="106"/>
      <c r="O4462" s="106"/>
      <c r="P4462" s="106"/>
      <c r="Q4462" s="106"/>
      <c r="R4462" s="106"/>
      <c r="S4462" s="106"/>
      <c r="T4462" s="106"/>
      <c r="U4462" s="106"/>
      <c r="V4462" s="106"/>
      <c r="W4462" s="106"/>
      <c r="X4462" s="106"/>
      <c r="Y4462" s="106"/>
      <c r="Z4462" s="106"/>
      <c r="AA4462" s="106"/>
      <c r="AB4462" s="106"/>
      <c r="AC4462" s="106"/>
      <c r="AD4462" s="106"/>
      <c r="AE4462" s="106"/>
      <c r="AF4462" s="106"/>
      <c r="AG4462" s="106"/>
      <c r="AH4462" s="106"/>
      <c r="AI4462" s="106"/>
      <c r="AJ4462" s="106"/>
      <c r="AK4462" s="106"/>
      <c r="AL4462" s="106"/>
      <c r="AM4462" s="106"/>
      <c r="AN4462" s="106"/>
      <c r="AO4462" s="106"/>
      <c r="AP4462" s="106"/>
      <c r="AQ4462" s="106"/>
      <c r="AR4462" s="106"/>
      <c r="AS4462" s="106"/>
      <c r="AT4462" s="106"/>
      <c r="AU4462" s="106"/>
      <c r="AV4462" s="106"/>
      <c r="AW4462" s="106"/>
      <c r="AX4462" s="107"/>
      <c r="DI4462" s="6"/>
    </row>
    <row r="4463" spans="1:251" ht="14.25">
      <c r="B4463" s="7"/>
      <c r="C4463" s="7"/>
      <c r="D4463" s="7"/>
      <c r="E4463" s="7"/>
      <c r="F4463" s="7"/>
      <c r="G4463" s="7"/>
      <c r="H4463" s="8"/>
      <c r="I4463" s="8"/>
      <c r="J4463" s="8"/>
      <c r="K4463" s="8"/>
      <c r="L4463" s="9"/>
      <c r="M4463" s="9"/>
      <c r="N4463" s="9"/>
      <c r="O4463" s="9"/>
      <c r="P4463" s="8"/>
      <c r="Q4463" s="8"/>
      <c r="R4463" s="8"/>
      <c r="S4463" s="8"/>
      <c r="T4463" s="8"/>
      <c r="U4463" s="8"/>
      <c r="V4463" s="10"/>
      <c r="W4463" s="10"/>
      <c r="X4463" s="10"/>
      <c r="Y4463" s="10"/>
      <c r="Z4463" s="10"/>
      <c r="AA4463" s="10"/>
      <c r="AB4463" s="10"/>
      <c r="AC4463" s="10"/>
      <c r="AD4463" s="10"/>
      <c r="AE4463" s="10"/>
      <c r="AF4463" s="10"/>
      <c r="AG4463" s="10"/>
      <c r="AH4463" s="10"/>
      <c r="AI4463" s="10"/>
      <c r="AJ4463" s="10"/>
      <c r="AK4463" s="10"/>
      <c r="AL4463" s="10"/>
      <c r="AM4463" s="10"/>
      <c r="AN4463" s="10"/>
      <c r="AO4463" s="10"/>
      <c r="AP4463" s="10"/>
      <c r="AQ4463" s="10"/>
      <c r="AR4463" s="10"/>
      <c r="AS4463" s="10"/>
      <c r="AT4463" s="10"/>
      <c r="AU4463" s="10"/>
      <c r="AV4463" s="10"/>
      <c r="AW4463" s="10"/>
      <c r="AX4463" s="10"/>
      <c r="DI4463" s="6"/>
    </row>
    <row r="4464" spans="1:251" ht="15" thickBot="1">
      <c r="A4464" s="11"/>
      <c r="B4464" s="10" t="s">
        <v>2</v>
      </c>
      <c r="C4464" s="8"/>
      <c r="D4464" s="8"/>
      <c r="E4464" s="8"/>
      <c r="F4464" s="8"/>
      <c r="G4464" s="8"/>
      <c r="H4464" s="8"/>
      <c r="I4464" s="8"/>
      <c r="J4464" s="8"/>
      <c r="K4464" s="8"/>
      <c r="L4464" s="9"/>
      <c r="M4464" s="9"/>
      <c r="N4464" s="9"/>
      <c r="O4464" s="9"/>
      <c r="P4464" s="8"/>
      <c r="Q4464" s="8"/>
      <c r="R4464" s="8"/>
      <c r="S4464" s="8"/>
      <c r="T4464" s="8"/>
      <c r="U4464" s="8"/>
      <c r="V4464" s="10"/>
      <c r="W4464" s="10"/>
      <c r="X4464" s="10"/>
      <c r="Y4464" s="10"/>
      <c r="Z4464" s="10"/>
      <c r="AA4464" s="10"/>
      <c r="AB4464" s="10"/>
      <c r="AC4464" s="10"/>
      <c r="AD4464" s="10"/>
      <c r="AE4464" s="10"/>
      <c r="AF4464" s="10"/>
      <c r="AG4464" s="10"/>
      <c r="AH4464" s="10"/>
      <c r="AI4464" s="10"/>
      <c r="AJ4464" s="10"/>
      <c r="AK4464" s="10"/>
      <c r="AL4464" s="10"/>
      <c r="AM4464" s="10"/>
      <c r="AN4464" s="10"/>
      <c r="AO4464" s="10"/>
      <c r="AP4464" s="10"/>
      <c r="AQ4464" s="10"/>
      <c r="AR4464" s="10"/>
      <c r="AS4464" s="10"/>
      <c r="AT4464" s="10"/>
      <c r="AU4464" s="10"/>
      <c r="AV4464" s="10"/>
      <c r="AW4464" s="10"/>
      <c r="AX4464" s="10"/>
      <c r="DI4464" s="6"/>
    </row>
    <row r="4465" spans="1:113" ht="14.25">
      <c r="A4465" s="8"/>
      <c r="B4465" s="12"/>
      <c r="C4465" s="7"/>
      <c r="D4465" s="7"/>
      <c r="E4465" s="7"/>
      <c r="F4465" s="7"/>
      <c r="G4465" s="7"/>
      <c r="H4465" s="7"/>
      <c r="I4465" s="7"/>
      <c r="J4465" s="7"/>
      <c r="K4465" s="7"/>
      <c r="L4465" s="13"/>
      <c r="M4465" s="13"/>
      <c r="N4465" s="13"/>
      <c r="O4465" s="13"/>
      <c r="P4465" s="7"/>
      <c r="Q4465" s="7"/>
      <c r="R4465" s="7"/>
      <c r="S4465" s="7"/>
      <c r="T4465" s="7"/>
      <c r="U4465" s="7"/>
      <c r="V4465" s="14"/>
      <c r="W4465" s="14"/>
      <c r="X4465" s="14"/>
      <c r="Y4465" s="14"/>
      <c r="Z4465" s="14"/>
      <c r="AA4465" s="14"/>
      <c r="AB4465" s="14"/>
      <c r="AC4465" s="14"/>
      <c r="AD4465" s="14"/>
      <c r="AE4465" s="14"/>
      <c r="AF4465" s="14"/>
      <c r="AG4465" s="14"/>
      <c r="AH4465" s="14"/>
      <c r="AI4465" s="14"/>
      <c r="AJ4465" s="14"/>
      <c r="AK4465" s="14"/>
      <c r="AL4465" s="14"/>
      <c r="AM4465" s="14"/>
      <c r="AN4465" s="14"/>
      <c r="AO4465" s="14"/>
      <c r="AP4465" s="14"/>
      <c r="AQ4465" s="14"/>
      <c r="AR4465" s="14"/>
      <c r="AS4465" s="14"/>
      <c r="AT4465" s="14"/>
      <c r="AU4465" s="14"/>
      <c r="AV4465" s="14"/>
      <c r="AW4465" s="14"/>
      <c r="AX4465" s="15"/>
    </row>
    <row r="4466" spans="1:113" ht="12" customHeight="1">
      <c r="A4466" s="8"/>
      <c r="B4466" s="108" t="s">
        <v>589</v>
      </c>
      <c r="C4466" s="109"/>
      <c r="D4466" s="109"/>
      <c r="E4466" s="109"/>
      <c r="F4466" s="109"/>
      <c r="G4466" s="109"/>
      <c r="H4466" s="109"/>
      <c r="I4466" s="109"/>
      <c r="J4466" s="109"/>
      <c r="K4466" s="109"/>
      <c r="L4466" s="109"/>
      <c r="M4466" s="109"/>
      <c r="N4466" s="109"/>
      <c r="O4466" s="109"/>
      <c r="P4466" s="109"/>
      <c r="Q4466" s="109"/>
      <c r="R4466" s="109"/>
      <c r="S4466" s="109"/>
      <c r="T4466" s="109"/>
      <c r="U4466" s="109"/>
      <c r="V4466" s="109"/>
      <c r="W4466" s="109"/>
      <c r="X4466" s="109"/>
      <c r="Y4466" s="109"/>
      <c r="Z4466" s="109"/>
      <c r="AA4466" s="109"/>
      <c r="AB4466" s="109"/>
      <c r="AC4466" s="109"/>
      <c r="AD4466" s="109"/>
      <c r="AE4466" s="109"/>
      <c r="AF4466" s="109"/>
      <c r="AG4466" s="109"/>
      <c r="AH4466" s="109"/>
      <c r="AI4466" s="109"/>
      <c r="AJ4466" s="109"/>
      <c r="AK4466" s="109"/>
      <c r="AL4466" s="109"/>
      <c r="AM4466" s="109"/>
      <c r="AN4466" s="109"/>
      <c r="AO4466" s="109"/>
      <c r="AP4466" s="109"/>
      <c r="AQ4466" s="109"/>
      <c r="AR4466" s="109"/>
      <c r="AS4466" s="109"/>
      <c r="AT4466" s="109"/>
      <c r="AU4466" s="109"/>
      <c r="AV4466" s="109"/>
      <c r="AW4466" s="109"/>
      <c r="AX4466" s="110"/>
    </row>
    <row r="4467" spans="1:113" ht="12" customHeight="1">
      <c r="A4467" s="8"/>
      <c r="B4467" s="108"/>
      <c r="C4467" s="109"/>
      <c r="D4467" s="109"/>
      <c r="E4467" s="109"/>
      <c r="F4467" s="109"/>
      <c r="G4467" s="109"/>
      <c r="H4467" s="109"/>
      <c r="I4467" s="109"/>
      <c r="J4467" s="109"/>
      <c r="K4467" s="109"/>
      <c r="L4467" s="109"/>
      <c r="M4467" s="109"/>
      <c r="N4467" s="109"/>
      <c r="O4467" s="109"/>
      <c r="P4467" s="109"/>
      <c r="Q4467" s="109"/>
      <c r="R4467" s="109"/>
      <c r="S4467" s="109"/>
      <c r="T4467" s="109"/>
      <c r="U4467" s="109"/>
      <c r="V4467" s="109"/>
      <c r="W4467" s="109"/>
      <c r="X4467" s="109"/>
      <c r="Y4467" s="109"/>
      <c r="Z4467" s="109"/>
      <c r="AA4467" s="109"/>
      <c r="AB4467" s="109"/>
      <c r="AC4467" s="109"/>
      <c r="AD4467" s="109"/>
      <c r="AE4467" s="109"/>
      <c r="AF4467" s="109"/>
      <c r="AG4467" s="109"/>
      <c r="AH4467" s="109"/>
      <c r="AI4467" s="109"/>
      <c r="AJ4467" s="109"/>
      <c r="AK4467" s="109"/>
      <c r="AL4467" s="109"/>
      <c r="AM4467" s="109"/>
      <c r="AN4467" s="109"/>
      <c r="AO4467" s="109"/>
      <c r="AP4467" s="109"/>
      <c r="AQ4467" s="109"/>
      <c r="AR4467" s="109"/>
      <c r="AS4467" s="109"/>
      <c r="AT4467" s="109"/>
      <c r="AU4467" s="109"/>
      <c r="AV4467" s="109"/>
      <c r="AW4467" s="109"/>
      <c r="AX4467" s="110"/>
      <c r="BC4467" s="16"/>
    </row>
    <row r="4468" spans="1:113" ht="12" customHeight="1">
      <c r="A4468" s="8"/>
      <c r="B4468" s="108"/>
      <c r="C4468" s="109"/>
      <c r="D4468" s="109"/>
      <c r="E4468" s="109"/>
      <c r="F4468" s="109"/>
      <c r="G4468" s="109"/>
      <c r="H4468" s="109"/>
      <c r="I4468" s="109"/>
      <c r="J4468" s="109"/>
      <c r="K4468" s="109"/>
      <c r="L4468" s="109"/>
      <c r="M4468" s="109"/>
      <c r="N4468" s="109"/>
      <c r="O4468" s="109"/>
      <c r="P4468" s="109"/>
      <c r="Q4468" s="109"/>
      <c r="R4468" s="109"/>
      <c r="S4468" s="109"/>
      <c r="T4468" s="109"/>
      <c r="U4468" s="109"/>
      <c r="V4468" s="109"/>
      <c r="W4468" s="109"/>
      <c r="X4468" s="109"/>
      <c r="Y4468" s="109"/>
      <c r="Z4468" s="109"/>
      <c r="AA4468" s="109"/>
      <c r="AB4468" s="109"/>
      <c r="AC4468" s="109"/>
      <c r="AD4468" s="109"/>
      <c r="AE4468" s="109"/>
      <c r="AF4468" s="109"/>
      <c r="AG4468" s="109"/>
      <c r="AH4468" s="109"/>
      <c r="AI4468" s="109"/>
      <c r="AJ4468" s="109"/>
      <c r="AK4468" s="109"/>
      <c r="AL4468" s="109"/>
      <c r="AM4468" s="109"/>
      <c r="AN4468" s="109"/>
      <c r="AO4468" s="109"/>
      <c r="AP4468" s="109"/>
      <c r="AQ4468" s="109"/>
      <c r="AR4468" s="109"/>
      <c r="AS4468" s="109"/>
      <c r="AT4468" s="109"/>
      <c r="AU4468" s="109"/>
      <c r="AV4468" s="109"/>
      <c r="AW4468" s="109"/>
      <c r="AX4468" s="110"/>
    </row>
    <row r="4469" spans="1:113" ht="12" customHeight="1">
      <c r="A4469" s="8"/>
      <c r="B4469" s="108"/>
      <c r="C4469" s="109"/>
      <c r="D4469" s="109"/>
      <c r="E4469" s="109"/>
      <c r="F4469" s="109"/>
      <c r="G4469" s="109"/>
      <c r="H4469" s="109"/>
      <c r="I4469" s="109"/>
      <c r="J4469" s="109"/>
      <c r="K4469" s="109"/>
      <c r="L4469" s="109"/>
      <c r="M4469" s="109"/>
      <c r="N4469" s="109"/>
      <c r="O4469" s="109"/>
      <c r="P4469" s="109"/>
      <c r="Q4469" s="109"/>
      <c r="R4469" s="109"/>
      <c r="S4469" s="109"/>
      <c r="T4469" s="109"/>
      <c r="U4469" s="109"/>
      <c r="V4469" s="109"/>
      <c r="W4469" s="109"/>
      <c r="X4469" s="109"/>
      <c r="Y4469" s="109"/>
      <c r="Z4469" s="109"/>
      <c r="AA4469" s="109"/>
      <c r="AB4469" s="109"/>
      <c r="AC4469" s="109"/>
      <c r="AD4469" s="109"/>
      <c r="AE4469" s="109"/>
      <c r="AF4469" s="109"/>
      <c r="AG4469" s="109"/>
      <c r="AH4469" s="109"/>
      <c r="AI4469" s="109"/>
      <c r="AJ4469" s="109"/>
      <c r="AK4469" s="109"/>
      <c r="AL4469" s="109"/>
      <c r="AM4469" s="109"/>
      <c r="AN4469" s="109"/>
      <c r="AO4469" s="109"/>
      <c r="AP4469" s="109"/>
      <c r="AQ4469" s="109"/>
      <c r="AR4469" s="109"/>
      <c r="AS4469" s="109"/>
      <c r="AT4469" s="109"/>
      <c r="AU4469" s="109"/>
      <c r="AV4469" s="109"/>
      <c r="AW4469" s="109"/>
      <c r="AX4469" s="110"/>
    </row>
    <row r="4470" spans="1:113" ht="12" customHeight="1">
      <c r="A4470" s="8"/>
      <c r="B4470" s="108"/>
      <c r="C4470" s="109"/>
      <c r="D4470" s="109"/>
      <c r="E4470" s="109"/>
      <c r="F4470" s="109"/>
      <c r="G4470" s="109"/>
      <c r="H4470" s="109"/>
      <c r="I4470" s="109"/>
      <c r="J4470" s="109"/>
      <c r="K4470" s="109"/>
      <c r="L4470" s="109"/>
      <c r="M4470" s="109"/>
      <c r="N4470" s="109"/>
      <c r="O4470" s="109"/>
      <c r="P4470" s="109"/>
      <c r="Q4470" s="109"/>
      <c r="R4470" s="109"/>
      <c r="S4470" s="109"/>
      <c r="T4470" s="109"/>
      <c r="U4470" s="109"/>
      <c r="V4470" s="109"/>
      <c r="W4470" s="109"/>
      <c r="X4470" s="109"/>
      <c r="Y4470" s="109"/>
      <c r="Z4470" s="109"/>
      <c r="AA4470" s="109"/>
      <c r="AB4470" s="109"/>
      <c r="AC4470" s="109"/>
      <c r="AD4470" s="109"/>
      <c r="AE4470" s="109"/>
      <c r="AF4470" s="109"/>
      <c r="AG4470" s="109"/>
      <c r="AH4470" s="109"/>
      <c r="AI4470" s="109"/>
      <c r="AJ4470" s="109"/>
      <c r="AK4470" s="109"/>
      <c r="AL4470" s="109"/>
      <c r="AM4470" s="109"/>
      <c r="AN4470" s="109"/>
      <c r="AO4470" s="109"/>
      <c r="AP4470" s="109"/>
      <c r="AQ4470" s="109"/>
      <c r="AR4470" s="109"/>
      <c r="AS4470" s="109"/>
      <c r="AT4470" s="109"/>
      <c r="AU4470" s="109"/>
      <c r="AV4470" s="109"/>
      <c r="AW4470" s="109"/>
      <c r="AX4470" s="110"/>
    </row>
    <row r="4471" spans="1:113" ht="15" thickBot="1">
      <c r="A4471" s="17"/>
      <c r="B4471" s="18"/>
      <c r="C4471" s="19"/>
      <c r="D4471" s="19"/>
      <c r="E4471" s="19"/>
      <c r="F4471" s="19"/>
      <c r="G4471" s="19"/>
      <c r="H4471" s="19"/>
      <c r="I4471" s="19"/>
      <c r="J4471" s="19"/>
      <c r="K4471" s="19"/>
      <c r="L4471" s="19"/>
      <c r="M4471" s="19"/>
      <c r="N4471" s="19"/>
      <c r="O4471" s="19"/>
      <c r="P4471" s="19"/>
      <c r="Q4471" s="19"/>
      <c r="R4471" s="19"/>
      <c r="S4471" s="19"/>
      <c r="T4471" s="19"/>
      <c r="U4471" s="19"/>
      <c r="V4471" s="19"/>
      <c r="W4471" s="19"/>
      <c r="X4471" s="19"/>
      <c r="Y4471" s="19"/>
      <c r="Z4471" s="19"/>
      <c r="AA4471" s="19"/>
      <c r="AB4471" s="19"/>
      <c r="AC4471" s="19"/>
      <c r="AD4471" s="19"/>
      <c r="AE4471" s="19"/>
      <c r="AF4471" s="19"/>
      <c r="AG4471" s="19"/>
      <c r="AH4471" s="19"/>
      <c r="AI4471" s="19"/>
      <c r="AJ4471" s="19"/>
      <c r="AK4471" s="19"/>
      <c r="AL4471" s="19"/>
      <c r="AM4471" s="19"/>
      <c r="AN4471" s="19"/>
      <c r="AO4471" s="19"/>
      <c r="AP4471" s="19"/>
      <c r="AQ4471" s="19"/>
      <c r="AR4471" s="19"/>
      <c r="AS4471" s="19"/>
      <c r="AT4471" s="19"/>
      <c r="AU4471" s="19"/>
      <c r="AV4471" s="19"/>
      <c r="AW4471" s="19"/>
      <c r="AX4471" s="20"/>
    </row>
    <row r="4472" spans="1:113">
      <c r="B4472" s="21"/>
    </row>
    <row r="4473" spans="1:113" ht="15" thickBot="1">
      <c r="A4473" s="11"/>
      <c r="B4473" s="10" t="s">
        <v>3</v>
      </c>
      <c r="C4473" s="8"/>
      <c r="D4473" s="8"/>
      <c r="E4473" s="8"/>
      <c r="F4473" s="8"/>
      <c r="G4473" s="8"/>
      <c r="H4473" s="8"/>
      <c r="I4473" s="8"/>
      <c r="J4473" s="8"/>
      <c r="K4473" s="8"/>
      <c r="L4473" s="9"/>
      <c r="M4473" s="9"/>
      <c r="N4473" s="9"/>
      <c r="O4473" s="9"/>
      <c r="P4473" s="8"/>
      <c r="Q4473" s="8"/>
      <c r="R4473" s="8"/>
      <c r="S4473" s="8"/>
      <c r="T4473" s="8"/>
      <c r="U4473" s="8"/>
      <c r="V4473" s="10"/>
      <c r="W4473" s="10"/>
      <c r="X4473" s="10"/>
      <c r="Y4473" s="10"/>
      <c r="Z4473" s="10"/>
      <c r="AA4473" s="10"/>
      <c r="AB4473" s="10"/>
      <c r="AC4473" s="10"/>
      <c r="AD4473" s="10"/>
      <c r="AE4473" s="10"/>
      <c r="AF4473" s="10"/>
      <c r="AG4473" s="10"/>
      <c r="AH4473" s="10"/>
      <c r="AI4473" s="10"/>
      <c r="AJ4473" s="10"/>
      <c r="AK4473" s="10"/>
      <c r="AL4473" s="10"/>
      <c r="AM4473" s="10"/>
      <c r="AN4473" s="10"/>
      <c r="AO4473" s="10"/>
      <c r="AP4473" s="10"/>
      <c r="AQ4473" s="10"/>
      <c r="AR4473" s="10"/>
      <c r="AS4473" s="10"/>
      <c r="AT4473" s="10"/>
      <c r="AU4473" s="10"/>
      <c r="AV4473" s="10"/>
      <c r="AW4473" s="10"/>
      <c r="AX4473" s="10"/>
      <c r="DI4473" s="6"/>
    </row>
    <row r="4474" spans="1:113" ht="14.25">
      <c r="A4474" s="8"/>
      <c r="B4474" s="12"/>
      <c r="C4474" s="7"/>
      <c r="D4474" s="7"/>
      <c r="E4474" s="7"/>
      <c r="F4474" s="7"/>
      <c r="G4474" s="7"/>
      <c r="H4474" s="7"/>
      <c r="I4474" s="7"/>
      <c r="J4474" s="7"/>
      <c r="K4474" s="7"/>
      <c r="L4474" s="13"/>
      <c r="M4474" s="13"/>
      <c r="N4474" s="13"/>
      <c r="O4474" s="13"/>
      <c r="P4474" s="7"/>
      <c r="Q4474" s="7"/>
      <c r="R4474" s="7"/>
      <c r="S4474" s="7"/>
      <c r="T4474" s="7"/>
      <c r="U4474" s="7"/>
      <c r="V4474" s="14"/>
      <c r="W4474" s="14"/>
      <c r="X4474" s="14"/>
      <c r="Y4474" s="14"/>
      <c r="Z4474" s="14"/>
      <c r="AA4474" s="14"/>
      <c r="AB4474" s="14"/>
      <c r="AC4474" s="14"/>
      <c r="AD4474" s="14"/>
      <c r="AE4474" s="14"/>
      <c r="AF4474" s="14"/>
      <c r="AG4474" s="14"/>
      <c r="AH4474" s="14"/>
      <c r="AI4474" s="14"/>
      <c r="AJ4474" s="14"/>
      <c r="AK4474" s="14"/>
      <c r="AL4474" s="14"/>
      <c r="AM4474" s="14"/>
      <c r="AN4474" s="14"/>
      <c r="AO4474" s="14"/>
      <c r="AP4474" s="14"/>
      <c r="AQ4474" s="14"/>
      <c r="AR4474" s="14"/>
      <c r="AS4474" s="14"/>
      <c r="AT4474" s="14"/>
      <c r="AU4474" s="14"/>
      <c r="AV4474" s="14"/>
      <c r="AW4474" s="14"/>
      <c r="AX4474" s="15"/>
    </row>
    <row r="4475" spans="1:113" ht="12" customHeight="1">
      <c r="A4475" s="8"/>
      <c r="B4475" s="108" t="s">
        <v>590</v>
      </c>
      <c r="C4475" s="109"/>
      <c r="D4475" s="109"/>
      <c r="E4475" s="109"/>
      <c r="F4475" s="109"/>
      <c r="G4475" s="109"/>
      <c r="H4475" s="109"/>
      <c r="I4475" s="109"/>
      <c r="J4475" s="109"/>
      <c r="K4475" s="109"/>
      <c r="L4475" s="109"/>
      <c r="M4475" s="109"/>
      <c r="N4475" s="109"/>
      <c r="O4475" s="109"/>
      <c r="P4475" s="109"/>
      <c r="Q4475" s="109"/>
      <c r="R4475" s="109"/>
      <c r="S4475" s="109"/>
      <c r="T4475" s="109"/>
      <c r="U4475" s="109"/>
      <c r="V4475" s="109"/>
      <c r="W4475" s="109"/>
      <c r="X4475" s="109"/>
      <c r="Y4475" s="109"/>
      <c r="Z4475" s="109"/>
      <c r="AA4475" s="109"/>
      <c r="AB4475" s="109"/>
      <c r="AC4475" s="109"/>
      <c r="AD4475" s="109"/>
      <c r="AE4475" s="109"/>
      <c r="AF4475" s="109"/>
      <c r="AG4475" s="109"/>
      <c r="AH4475" s="109"/>
      <c r="AI4475" s="109"/>
      <c r="AJ4475" s="109"/>
      <c r="AK4475" s="109"/>
      <c r="AL4475" s="109"/>
      <c r="AM4475" s="109"/>
      <c r="AN4475" s="109"/>
      <c r="AO4475" s="109"/>
      <c r="AP4475" s="109"/>
      <c r="AQ4475" s="109"/>
      <c r="AR4475" s="109"/>
      <c r="AS4475" s="109"/>
      <c r="AT4475" s="109"/>
      <c r="AU4475" s="109"/>
      <c r="AV4475" s="109"/>
      <c r="AW4475" s="109"/>
      <c r="AX4475" s="110"/>
    </row>
    <row r="4476" spans="1:113" ht="12" customHeight="1">
      <c r="A4476" s="8"/>
      <c r="B4476" s="108"/>
      <c r="C4476" s="109"/>
      <c r="D4476" s="109"/>
      <c r="E4476" s="109"/>
      <c r="F4476" s="109"/>
      <c r="G4476" s="109"/>
      <c r="H4476" s="109"/>
      <c r="I4476" s="109"/>
      <c r="J4476" s="109"/>
      <c r="K4476" s="109"/>
      <c r="L4476" s="109"/>
      <c r="M4476" s="109"/>
      <c r="N4476" s="109"/>
      <c r="O4476" s="109"/>
      <c r="P4476" s="109"/>
      <c r="Q4476" s="109"/>
      <c r="R4476" s="109"/>
      <c r="S4476" s="109"/>
      <c r="T4476" s="109"/>
      <c r="U4476" s="109"/>
      <c r="V4476" s="109"/>
      <c r="W4476" s="109"/>
      <c r="X4476" s="109"/>
      <c r="Y4476" s="109"/>
      <c r="Z4476" s="109"/>
      <c r="AA4476" s="109"/>
      <c r="AB4476" s="109"/>
      <c r="AC4476" s="109"/>
      <c r="AD4476" s="109"/>
      <c r="AE4476" s="109"/>
      <c r="AF4476" s="109"/>
      <c r="AG4476" s="109"/>
      <c r="AH4476" s="109"/>
      <c r="AI4476" s="109"/>
      <c r="AJ4476" s="109"/>
      <c r="AK4476" s="109"/>
      <c r="AL4476" s="109"/>
      <c r="AM4476" s="109"/>
      <c r="AN4476" s="109"/>
      <c r="AO4476" s="109"/>
      <c r="AP4476" s="109"/>
      <c r="AQ4476" s="109"/>
      <c r="AR4476" s="109"/>
      <c r="AS4476" s="109"/>
      <c r="AT4476" s="109"/>
      <c r="AU4476" s="109"/>
      <c r="AV4476" s="109"/>
      <c r="AW4476" s="109"/>
      <c r="AX4476" s="110"/>
      <c r="BC4476" s="16"/>
    </row>
    <row r="4477" spans="1:113" ht="12" customHeight="1">
      <c r="A4477" s="8"/>
      <c r="B4477" s="108"/>
      <c r="C4477" s="109"/>
      <c r="D4477" s="109"/>
      <c r="E4477" s="109"/>
      <c r="F4477" s="109"/>
      <c r="G4477" s="109"/>
      <c r="H4477" s="109"/>
      <c r="I4477" s="109"/>
      <c r="J4477" s="109"/>
      <c r="K4477" s="109"/>
      <c r="L4477" s="109"/>
      <c r="M4477" s="109"/>
      <c r="N4477" s="109"/>
      <c r="O4477" s="109"/>
      <c r="P4477" s="109"/>
      <c r="Q4477" s="109"/>
      <c r="R4477" s="109"/>
      <c r="S4477" s="109"/>
      <c r="T4477" s="109"/>
      <c r="U4477" s="109"/>
      <c r="V4477" s="109"/>
      <c r="W4477" s="109"/>
      <c r="X4477" s="109"/>
      <c r="Y4477" s="109"/>
      <c r="Z4477" s="109"/>
      <c r="AA4477" s="109"/>
      <c r="AB4477" s="109"/>
      <c r="AC4477" s="109"/>
      <c r="AD4477" s="109"/>
      <c r="AE4477" s="109"/>
      <c r="AF4477" s="109"/>
      <c r="AG4477" s="109"/>
      <c r="AH4477" s="109"/>
      <c r="AI4477" s="109"/>
      <c r="AJ4477" s="109"/>
      <c r="AK4477" s="109"/>
      <c r="AL4477" s="109"/>
      <c r="AM4477" s="109"/>
      <c r="AN4477" s="109"/>
      <c r="AO4477" s="109"/>
      <c r="AP4477" s="109"/>
      <c r="AQ4477" s="109"/>
      <c r="AR4477" s="109"/>
      <c r="AS4477" s="109"/>
      <c r="AT4477" s="109"/>
      <c r="AU4477" s="109"/>
      <c r="AV4477" s="109"/>
      <c r="AW4477" s="109"/>
      <c r="AX4477" s="110"/>
    </row>
    <row r="4478" spans="1:113" ht="12" customHeight="1">
      <c r="A4478" s="8"/>
      <c r="B4478" s="108"/>
      <c r="C4478" s="109"/>
      <c r="D4478" s="109"/>
      <c r="E4478" s="109"/>
      <c r="F4478" s="109"/>
      <c r="G4478" s="109"/>
      <c r="H4478" s="109"/>
      <c r="I4478" s="109"/>
      <c r="J4478" s="109"/>
      <c r="K4478" s="109"/>
      <c r="L4478" s="109"/>
      <c r="M4478" s="109"/>
      <c r="N4478" s="109"/>
      <c r="O4478" s="109"/>
      <c r="P4478" s="109"/>
      <c r="Q4478" s="109"/>
      <c r="R4478" s="109"/>
      <c r="S4478" s="109"/>
      <c r="T4478" s="109"/>
      <c r="U4478" s="109"/>
      <c r="V4478" s="109"/>
      <c r="W4478" s="109"/>
      <c r="X4478" s="109"/>
      <c r="Y4478" s="109"/>
      <c r="Z4478" s="109"/>
      <c r="AA4478" s="109"/>
      <c r="AB4478" s="109"/>
      <c r="AC4478" s="109"/>
      <c r="AD4478" s="109"/>
      <c r="AE4478" s="109"/>
      <c r="AF4478" s="109"/>
      <c r="AG4478" s="109"/>
      <c r="AH4478" s="109"/>
      <c r="AI4478" s="109"/>
      <c r="AJ4478" s="109"/>
      <c r="AK4478" s="109"/>
      <c r="AL4478" s="109"/>
      <c r="AM4478" s="109"/>
      <c r="AN4478" s="109"/>
      <c r="AO4478" s="109"/>
      <c r="AP4478" s="109"/>
      <c r="AQ4478" s="109"/>
      <c r="AR4478" s="109"/>
      <c r="AS4478" s="109"/>
      <c r="AT4478" s="109"/>
      <c r="AU4478" s="109"/>
      <c r="AV4478" s="109"/>
      <c r="AW4478" s="109"/>
      <c r="AX4478" s="110"/>
    </row>
    <row r="4479" spans="1:113" ht="12" customHeight="1">
      <c r="A4479" s="8"/>
      <c r="B4479" s="108"/>
      <c r="C4479" s="109"/>
      <c r="D4479" s="109"/>
      <c r="E4479" s="109"/>
      <c r="F4479" s="109"/>
      <c r="G4479" s="109"/>
      <c r="H4479" s="109"/>
      <c r="I4479" s="109"/>
      <c r="J4479" s="109"/>
      <c r="K4479" s="109"/>
      <c r="L4479" s="109"/>
      <c r="M4479" s="109"/>
      <c r="N4479" s="109"/>
      <c r="O4479" s="109"/>
      <c r="P4479" s="109"/>
      <c r="Q4479" s="109"/>
      <c r="R4479" s="109"/>
      <c r="S4479" s="109"/>
      <c r="T4479" s="109"/>
      <c r="U4479" s="109"/>
      <c r="V4479" s="109"/>
      <c r="W4479" s="109"/>
      <c r="X4479" s="109"/>
      <c r="Y4479" s="109"/>
      <c r="Z4479" s="109"/>
      <c r="AA4479" s="109"/>
      <c r="AB4479" s="109"/>
      <c r="AC4479" s="109"/>
      <c r="AD4479" s="109"/>
      <c r="AE4479" s="109"/>
      <c r="AF4479" s="109"/>
      <c r="AG4479" s="109"/>
      <c r="AH4479" s="109"/>
      <c r="AI4479" s="109"/>
      <c r="AJ4479" s="109"/>
      <c r="AK4479" s="109"/>
      <c r="AL4479" s="109"/>
      <c r="AM4479" s="109"/>
      <c r="AN4479" s="109"/>
      <c r="AO4479" s="109"/>
      <c r="AP4479" s="109"/>
      <c r="AQ4479" s="109"/>
      <c r="AR4479" s="109"/>
      <c r="AS4479" s="109"/>
      <c r="AT4479" s="109"/>
      <c r="AU4479" s="109"/>
      <c r="AV4479" s="109"/>
      <c r="AW4479" s="109"/>
      <c r="AX4479" s="110"/>
    </row>
    <row r="4480" spans="1:113" ht="15" thickBot="1">
      <c r="A4480" s="17"/>
      <c r="B4480" s="18"/>
      <c r="C4480" s="19"/>
      <c r="D4480" s="19"/>
      <c r="E4480" s="19"/>
      <c r="F4480" s="19"/>
      <c r="G4480" s="19"/>
      <c r="H4480" s="19"/>
      <c r="I4480" s="19"/>
      <c r="J4480" s="19"/>
      <c r="K4480" s="19"/>
      <c r="L4480" s="19"/>
      <c r="M4480" s="19"/>
      <c r="N4480" s="19"/>
      <c r="O4480" s="19"/>
      <c r="P4480" s="19"/>
      <c r="Q4480" s="19"/>
      <c r="R4480" s="19"/>
      <c r="S4480" s="19"/>
      <c r="T4480" s="19"/>
      <c r="U4480" s="19"/>
      <c r="V4480" s="19"/>
      <c r="W4480" s="19"/>
      <c r="X4480" s="19"/>
      <c r="Y4480" s="19"/>
      <c r="Z4480" s="19"/>
      <c r="AA4480" s="19"/>
      <c r="AB4480" s="19"/>
      <c r="AC4480" s="19"/>
      <c r="AD4480" s="19"/>
      <c r="AE4480" s="19"/>
      <c r="AF4480" s="19"/>
      <c r="AG4480" s="19"/>
      <c r="AH4480" s="19"/>
      <c r="AI4480" s="19"/>
      <c r="AJ4480" s="19"/>
      <c r="AK4480" s="19"/>
      <c r="AL4480" s="19"/>
      <c r="AM4480" s="19"/>
      <c r="AN4480" s="19"/>
      <c r="AO4480" s="19"/>
      <c r="AP4480" s="19"/>
      <c r="AQ4480" s="19"/>
      <c r="AR4480" s="19"/>
      <c r="AS4480" s="19"/>
      <c r="AT4480" s="19"/>
      <c r="AU4480" s="19"/>
      <c r="AV4480" s="19"/>
      <c r="AW4480" s="19"/>
      <c r="AX4480" s="20"/>
    </row>
    <row r="4481" spans="1:251">
      <c r="B4481" s="21"/>
    </row>
    <row r="4482" spans="1:251" ht="14.25">
      <c r="B4482" s="10" t="s">
        <v>4</v>
      </c>
      <c r="C4482" s="8"/>
      <c r="D4482" s="8"/>
      <c r="E4482" s="8"/>
      <c r="F4482" s="8"/>
      <c r="G4482" s="8"/>
      <c r="H4482" s="8"/>
      <c r="I4482" s="8"/>
      <c r="J4482" s="8"/>
      <c r="K4482" s="8"/>
      <c r="L4482" s="9"/>
      <c r="M4482" s="9"/>
      <c r="N4482" s="9"/>
      <c r="O4482" s="9"/>
      <c r="P4482" s="8"/>
      <c r="Q4482" s="8"/>
      <c r="R4482" s="8"/>
      <c r="S4482" s="8"/>
      <c r="T4482" s="8"/>
      <c r="U4482" s="8"/>
      <c r="V4482" s="10"/>
      <c r="W4482" s="10"/>
      <c r="X4482" s="10"/>
      <c r="Y4482" s="10"/>
      <c r="Z4482" s="10"/>
      <c r="AA4482" s="10"/>
      <c r="AB4482" s="10"/>
      <c r="AC4482" s="10"/>
      <c r="AD4482" s="10"/>
      <c r="AE4482" s="10"/>
      <c r="AF4482" s="10"/>
      <c r="AG4482" s="10"/>
      <c r="AH4482" s="10"/>
      <c r="AI4482" s="10"/>
      <c r="AJ4482" s="10"/>
      <c r="AK4482" s="10"/>
      <c r="AL4482" s="10"/>
      <c r="AM4482" s="10"/>
      <c r="AN4482" s="10"/>
      <c r="AO4482" s="10"/>
      <c r="AP4482" s="10"/>
      <c r="AQ4482" s="10"/>
      <c r="AR4482" s="10"/>
      <c r="AS4482" s="10"/>
      <c r="AT4482" s="10"/>
      <c r="AU4482" s="10"/>
      <c r="AV4482" s="10"/>
      <c r="AW4482" s="10"/>
      <c r="AX4482" s="10"/>
    </row>
    <row r="4483" spans="1:251" ht="15" thickBot="1">
      <c r="B4483" s="8"/>
      <c r="C4483" s="8"/>
      <c r="D4483" s="8"/>
      <c r="E4483" s="8"/>
      <c r="F4483" s="8"/>
      <c r="G4483" s="8"/>
      <c r="H4483" s="8"/>
      <c r="I4483" s="8"/>
      <c r="J4483" s="8"/>
      <c r="K4483" s="8"/>
      <c r="L4483" s="9"/>
      <c r="M4483" s="9"/>
      <c r="N4483" s="9"/>
      <c r="O4483" s="9"/>
      <c r="P4483" s="8"/>
      <c r="Q4483" s="8"/>
      <c r="R4483" s="8"/>
      <c r="S4483" s="8"/>
      <c r="T4483" s="8"/>
      <c r="U4483" s="8"/>
      <c r="V4483" s="10"/>
      <c r="W4483" s="10"/>
      <c r="X4483" s="10"/>
      <c r="Y4483" s="10"/>
      <c r="Z4483" s="10"/>
      <c r="AA4483" s="10"/>
      <c r="AB4483" s="10"/>
      <c r="AC4483" s="10"/>
      <c r="AD4483" s="10"/>
      <c r="AE4483" s="10"/>
      <c r="AF4483" s="10"/>
      <c r="AG4483" s="10"/>
      <c r="AH4483" s="10"/>
      <c r="AI4483" s="10"/>
      <c r="AJ4483" s="10"/>
      <c r="AK4483" s="10"/>
      <c r="AL4483" s="10"/>
      <c r="AM4483" s="10"/>
      <c r="AN4483" s="10"/>
      <c r="AO4483" s="10"/>
      <c r="AP4483" s="10"/>
      <c r="AQ4483" s="10"/>
      <c r="AR4483" s="10"/>
      <c r="AS4483" s="10"/>
      <c r="AT4483" s="10"/>
      <c r="AU4483" s="10"/>
      <c r="AV4483" s="10"/>
      <c r="AW4483" s="10"/>
      <c r="AX4483" s="22" t="s">
        <v>5</v>
      </c>
    </row>
    <row r="4484" spans="1:251" s="16" customFormat="1" ht="13.5" customHeight="1">
      <c r="A4484" s="8"/>
      <c r="B4484" s="111" t="s">
        <v>6</v>
      </c>
      <c r="C4484" s="112"/>
      <c r="D4484" s="112"/>
      <c r="E4484" s="112"/>
      <c r="F4484" s="112"/>
      <c r="G4484" s="112"/>
      <c r="H4484" s="112"/>
      <c r="I4484" s="112"/>
      <c r="J4484" s="112"/>
      <c r="K4484" s="112"/>
      <c r="L4484" s="112"/>
      <c r="M4484" s="112"/>
      <c r="N4484" s="112"/>
      <c r="O4484" s="112"/>
      <c r="P4484" s="112"/>
      <c r="Q4484" s="112"/>
      <c r="R4484" s="112"/>
      <c r="S4484" s="112"/>
      <c r="T4484" s="112"/>
      <c r="U4484" s="112"/>
      <c r="V4484" s="112"/>
      <c r="W4484" s="112"/>
      <c r="X4484" s="112"/>
      <c r="Y4484" s="112"/>
      <c r="Z4484" s="113"/>
      <c r="AA4484" s="117" t="s">
        <v>9</v>
      </c>
      <c r="AB4484" s="112"/>
      <c r="AC4484" s="112"/>
      <c r="AD4484" s="112"/>
      <c r="AE4484" s="112"/>
      <c r="AF4484" s="112"/>
      <c r="AG4484" s="112"/>
      <c r="AH4484" s="112"/>
      <c r="AI4484" s="113"/>
      <c r="AJ4484" s="117" t="s">
        <v>10</v>
      </c>
      <c r="AK4484" s="112"/>
      <c r="AL4484" s="112"/>
      <c r="AM4484" s="112"/>
      <c r="AN4484" s="112"/>
      <c r="AO4484" s="112"/>
      <c r="AP4484" s="112"/>
      <c r="AQ4484" s="112"/>
      <c r="AR4484" s="113"/>
      <c r="AS4484" s="117" t="s">
        <v>7</v>
      </c>
      <c r="AT4484" s="112"/>
      <c r="AU4484" s="112"/>
      <c r="AV4484" s="112"/>
      <c r="AW4484" s="112"/>
      <c r="AX4484" s="119"/>
      <c r="AY4484" s="2"/>
      <c r="AZ4484" s="2"/>
      <c r="BA4484" s="2"/>
      <c r="BB4484" s="2"/>
      <c r="BC4484" s="2"/>
      <c r="BD4484" s="2"/>
      <c r="BE4484" s="2"/>
      <c r="BF4484" s="2"/>
      <c r="BG4484" s="2"/>
      <c r="BH4484" s="2"/>
      <c r="BI4484" s="2"/>
      <c r="BJ4484" s="2"/>
      <c r="BK4484" s="2"/>
      <c r="BL4484" s="2"/>
      <c r="BM4484" s="2"/>
      <c r="BN4484" s="2"/>
      <c r="BO4484" s="2"/>
      <c r="BP4484" s="2"/>
      <c r="BQ4484" s="2"/>
      <c r="BR4484" s="2"/>
      <c r="BS4484" s="2"/>
      <c r="BT4484" s="2"/>
      <c r="BU4484" s="2"/>
      <c r="BV4484" s="2"/>
      <c r="BW4484" s="2"/>
      <c r="BX4484" s="2"/>
      <c r="BY4484" s="2"/>
      <c r="BZ4484" s="2"/>
      <c r="CA4484" s="2"/>
      <c r="CB4484" s="2"/>
      <c r="CC4484" s="2"/>
      <c r="CD4484" s="2"/>
      <c r="CE4484" s="2"/>
      <c r="CF4484" s="2"/>
      <c r="CG4484" s="2"/>
      <c r="CH4484" s="2"/>
      <c r="CI4484" s="2"/>
      <c r="CJ4484" s="2"/>
      <c r="CK4484" s="2"/>
      <c r="CL4484" s="2"/>
      <c r="CM4484" s="2"/>
      <c r="CN4484" s="2"/>
      <c r="CO4484" s="2"/>
      <c r="CP4484" s="2"/>
      <c r="CQ4484" s="2"/>
      <c r="CR4484" s="2"/>
      <c r="CS4484" s="2"/>
      <c r="CT4484" s="2"/>
      <c r="CU4484" s="2"/>
      <c r="CV4484" s="2"/>
      <c r="CW4484" s="2"/>
      <c r="CX4484" s="2"/>
      <c r="CY4484" s="2"/>
      <c r="CZ4484" s="2"/>
      <c r="DA4484" s="2"/>
      <c r="DB4484" s="2"/>
      <c r="DC4484" s="2"/>
      <c r="DD4484" s="2"/>
      <c r="DE4484" s="2"/>
      <c r="DF4484" s="2"/>
      <c r="DG4484" s="2"/>
      <c r="DH4484" s="2"/>
      <c r="DI4484" s="2"/>
      <c r="DJ4484" s="2"/>
      <c r="DK4484" s="2"/>
      <c r="DL4484" s="2"/>
      <c r="DM4484" s="2"/>
      <c r="DN4484" s="2"/>
      <c r="DO4484" s="2"/>
      <c r="DP4484" s="2"/>
      <c r="DQ4484" s="2"/>
      <c r="DR4484" s="2"/>
      <c r="DS4484" s="2"/>
      <c r="DT4484" s="2"/>
      <c r="DU4484" s="2"/>
      <c r="DV4484" s="2"/>
      <c r="DW4484" s="2"/>
      <c r="DX4484" s="2"/>
      <c r="DY4484" s="2"/>
      <c r="DZ4484" s="2"/>
      <c r="EA4484" s="2"/>
      <c r="EB4484" s="2"/>
      <c r="EC4484" s="2"/>
      <c r="ED4484" s="2"/>
      <c r="EE4484" s="2"/>
      <c r="EF4484" s="2"/>
      <c r="EG4484" s="2"/>
      <c r="EH4484" s="2"/>
      <c r="EI4484" s="2"/>
      <c r="EJ4484" s="2"/>
      <c r="EK4484" s="2"/>
      <c r="EL4484" s="2"/>
      <c r="EM4484" s="2"/>
      <c r="EN4484" s="2"/>
      <c r="EO4484" s="2"/>
      <c r="EP4484" s="2"/>
      <c r="EQ4484" s="2"/>
      <c r="ER4484" s="2"/>
      <c r="ES4484" s="2"/>
      <c r="ET4484" s="2"/>
      <c r="EU4484" s="2"/>
      <c r="EV4484" s="2"/>
      <c r="EW4484" s="2"/>
      <c r="EX4484" s="2"/>
      <c r="EY4484" s="2"/>
      <c r="EZ4484" s="2"/>
      <c r="FA4484" s="2"/>
      <c r="FB4484" s="2"/>
      <c r="FC4484" s="2"/>
      <c r="FD4484" s="2"/>
      <c r="FE4484" s="2"/>
      <c r="FF4484" s="2"/>
      <c r="FG4484" s="2"/>
      <c r="FH4484" s="2"/>
      <c r="FI4484" s="2"/>
      <c r="FJ4484" s="2"/>
      <c r="FK4484" s="2"/>
      <c r="FL4484" s="2"/>
      <c r="FM4484" s="2"/>
      <c r="FN4484" s="2"/>
      <c r="FO4484" s="2"/>
      <c r="FP4484" s="2"/>
      <c r="FQ4484" s="2"/>
      <c r="FR4484" s="2"/>
      <c r="FS4484" s="2"/>
      <c r="FT4484" s="2"/>
      <c r="FU4484" s="2"/>
      <c r="FV4484" s="2"/>
      <c r="FW4484" s="2"/>
      <c r="FX4484" s="2"/>
      <c r="FY4484" s="2"/>
      <c r="FZ4484" s="2"/>
      <c r="GA4484" s="2"/>
      <c r="GB4484" s="2"/>
      <c r="GC4484" s="2"/>
      <c r="GD4484" s="2"/>
      <c r="GE4484" s="2"/>
      <c r="GF4484" s="2"/>
      <c r="GG4484" s="2"/>
      <c r="GH4484" s="2"/>
      <c r="GI4484" s="2"/>
      <c r="GJ4484" s="2"/>
      <c r="GK4484" s="2"/>
      <c r="GL4484" s="2"/>
      <c r="GM4484" s="2"/>
      <c r="GN4484" s="2"/>
      <c r="GO4484" s="2"/>
      <c r="GP4484" s="2"/>
      <c r="GQ4484" s="2"/>
      <c r="GR4484" s="2"/>
      <c r="GS4484" s="2"/>
      <c r="GT4484" s="2"/>
      <c r="GU4484" s="2"/>
      <c r="GV4484" s="2"/>
      <c r="GW4484" s="2"/>
      <c r="GX4484" s="2"/>
      <c r="GY4484" s="2"/>
      <c r="GZ4484" s="2"/>
      <c r="HA4484" s="2"/>
      <c r="HB4484" s="2"/>
      <c r="HC4484" s="2"/>
      <c r="HD4484" s="2"/>
      <c r="HE4484" s="2"/>
      <c r="HF4484" s="2"/>
      <c r="HG4484" s="2"/>
      <c r="HH4484" s="2"/>
      <c r="HI4484" s="2"/>
      <c r="HJ4484" s="2"/>
      <c r="HK4484" s="2"/>
      <c r="HL4484" s="2"/>
      <c r="HM4484" s="2"/>
      <c r="HN4484" s="2"/>
      <c r="HO4484" s="2"/>
      <c r="HP4484" s="2"/>
      <c r="HQ4484" s="2"/>
      <c r="HR4484" s="2"/>
      <c r="HS4484" s="2"/>
      <c r="HT4484" s="2"/>
      <c r="HU4484" s="2"/>
      <c r="HV4484" s="2"/>
      <c r="HW4484" s="2"/>
      <c r="HX4484" s="2"/>
      <c r="HY4484" s="2"/>
      <c r="HZ4484" s="2"/>
      <c r="IA4484" s="2"/>
      <c r="IB4484" s="2"/>
      <c r="IC4484" s="2"/>
      <c r="ID4484" s="2"/>
      <c r="IE4484" s="2"/>
      <c r="IF4484" s="2"/>
      <c r="IG4484" s="2"/>
      <c r="IH4484" s="2"/>
      <c r="II4484" s="2"/>
      <c r="IJ4484" s="2"/>
      <c r="IK4484" s="2"/>
      <c r="IL4484" s="2"/>
      <c r="IM4484" s="2"/>
      <c r="IN4484" s="2"/>
      <c r="IO4484" s="2"/>
      <c r="IP4484" s="2"/>
      <c r="IQ4484" s="2"/>
    </row>
    <row r="4485" spans="1:251" s="16" customFormat="1" ht="13.5">
      <c r="A4485" s="8"/>
      <c r="B4485" s="114"/>
      <c r="C4485" s="115"/>
      <c r="D4485" s="115"/>
      <c r="E4485" s="115"/>
      <c r="F4485" s="115"/>
      <c r="G4485" s="115"/>
      <c r="H4485" s="115"/>
      <c r="I4485" s="115"/>
      <c r="J4485" s="115"/>
      <c r="K4485" s="115"/>
      <c r="L4485" s="115"/>
      <c r="M4485" s="115"/>
      <c r="N4485" s="115"/>
      <c r="O4485" s="115"/>
      <c r="P4485" s="115"/>
      <c r="Q4485" s="115"/>
      <c r="R4485" s="115"/>
      <c r="S4485" s="115"/>
      <c r="T4485" s="115"/>
      <c r="U4485" s="115"/>
      <c r="V4485" s="115"/>
      <c r="W4485" s="115"/>
      <c r="X4485" s="115"/>
      <c r="Y4485" s="115"/>
      <c r="Z4485" s="116"/>
      <c r="AA4485" s="118"/>
      <c r="AB4485" s="115"/>
      <c r="AC4485" s="115"/>
      <c r="AD4485" s="115"/>
      <c r="AE4485" s="115"/>
      <c r="AF4485" s="115"/>
      <c r="AG4485" s="115"/>
      <c r="AH4485" s="115"/>
      <c r="AI4485" s="116"/>
      <c r="AJ4485" s="118"/>
      <c r="AK4485" s="115"/>
      <c r="AL4485" s="115"/>
      <c r="AM4485" s="115"/>
      <c r="AN4485" s="115"/>
      <c r="AO4485" s="115"/>
      <c r="AP4485" s="115"/>
      <c r="AQ4485" s="115"/>
      <c r="AR4485" s="116"/>
      <c r="AS4485" s="118"/>
      <c r="AT4485" s="115"/>
      <c r="AU4485" s="115"/>
      <c r="AV4485" s="115"/>
      <c r="AW4485" s="115"/>
      <c r="AX4485" s="120"/>
      <c r="AY4485" s="2"/>
      <c r="AZ4485" s="2"/>
      <c r="BA4485" s="2"/>
      <c r="BB4485" s="23"/>
      <c r="BC4485" s="24"/>
      <c r="BE4485" s="2"/>
      <c r="BF4485" s="2"/>
      <c r="BG4485" s="2"/>
      <c r="BH4485" s="2"/>
      <c r="BI4485" s="2"/>
      <c r="BJ4485" s="2"/>
      <c r="BK4485" s="2"/>
      <c r="BL4485" s="2"/>
      <c r="BM4485" s="2"/>
      <c r="BN4485" s="2"/>
      <c r="BO4485" s="2"/>
      <c r="BP4485" s="2"/>
      <c r="BQ4485" s="2"/>
      <c r="BR4485" s="2"/>
      <c r="BS4485" s="2"/>
      <c r="BT4485" s="2"/>
      <c r="BU4485" s="2"/>
      <c r="BV4485" s="2"/>
      <c r="BW4485" s="2"/>
      <c r="BX4485" s="2"/>
      <c r="BY4485" s="2"/>
      <c r="BZ4485" s="2"/>
      <c r="CA4485" s="2"/>
      <c r="CB4485" s="2"/>
      <c r="CC4485" s="2"/>
      <c r="CD4485" s="2"/>
      <c r="CE4485" s="2"/>
      <c r="CF4485" s="2"/>
      <c r="CG4485" s="2"/>
      <c r="CH4485" s="2"/>
      <c r="CI4485" s="2"/>
      <c r="CJ4485" s="2"/>
      <c r="CK4485" s="2"/>
      <c r="CL4485" s="2"/>
      <c r="CM4485" s="2"/>
      <c r="CN4485" s="2"/>
      <c r="CO4485" s="2"/>
      <c r="CP4485" s="2"/>
      <c r="CQ4485" s="2"/>
      <c r="CR4485" s="2"/>
      <c r="CS4485" s="2"/>
      <c r="CT4485" s="2"/>
      <c r="CU4485" s="2"/>
      <c r="CV4485" s="2"/>
      <c r="CW4485" s="2"/>
      <c r="CX4485" s="2"/>
      <c r="CY4485" s="2"/>
      <c r="CZ4485" s="2"/>
      <c r="DA4485" s="2"/>
      <c r="DB4485" s="2"/>
      <c r="DC4485" s="2"/>
      <c r="DD4485" s="2"/>
      <c r="DE4485" s="2"/>
      <c r="DF4485" s="2"/>
      <c r="DG4485" s="2"/>
      <c r="DH4485" s="2"/>
      <c r="DI4485" s="2"/>
      <c r="DJ4485" s="2"/>
      <c r="DK4485" s="2"/>
      <c r="DL4485" s="2"/>
      <c r="DM4485" s="2"/>
      <c r="DN4485" s="2"/>
      <c r="DO4485" s="2"/>
      <c r="DP4485" s="2"/>
      <c r="DQ4485" s="2"/>
      <c r="DR4485" s="2"/>
      <c r="DS4485" s="2"/>
      <c r="DT4485" s="2"/>
      <c r="DU4485" s="2"/>
      <c r="DV4485" s="2"/>
      <c r="DW4485" s="2"/>
      <c r="DX4485" s="2"/>
      <c r="DY4485" s="2"/>
      <c r="DZ4485" s="2"/>
      <c r="EA4485" s="2"/>
      <c r="EB4485" s="2"/>
      <c r="EC4485" s="2"/>
      <c r="ED4485" s="2"/>
      <c r="EE4485" s="2"/>
      <c r="EF4485" s="2"/>
      <c r="EG4485" s="2"/>
      <c r="EH4485" s="2"/>
      <c r="EI4485" s="2"/>
      <c r="EJ4485" s="2"/>
      <c r="EK4485" s="2"/>
      <c r="EL4485" s="2"/>
      <c r="EM4485" s="2"/>
      <c r="EN4485" s="2"/>
      <c r="EO4485" s="2"/>
      <c r="EP4485" s="2"/>
      <c r="EQ4485" s="2"/>
      <c r="ER4485" s="2"/>
      <c r="ES4485" s="2"/>
      <c r="ET4485" s="2"/>
      <c r="EU4485" s="2"/>
      <c r="EV4485" s="2"/>
      <c r="EW4485" s="2"/>
      <c r="EX4485" s="2"/>
      <c r="EY4485" s="2"/>
      <c r="EZ4485" s="2"/>
      <c r="FA4485" s="2"/>
      <c r="FB4485" s="2"/>
      <c r="FC4485" s="2"/>
      <c r="FD4485" s="2"/>
      <c r="FE4485" s="2"/>
      <c r="FF4485" s="2"/>
      <c r="FG4485" s="2"/>
      <c r="FH4485" s="2"/>
      <c r="FI4485" s="2"/>
      <c r="FJ4485" s="2"/>
      <c r="FK4485" s="2"/>
      <c r="FL4485" s="2"/>
      <c r="FM4485" s="2"/>
      <c r="FN4485" s="2"/>
      <c r="FO4485" s="2"/>
      <c r="FP4485" s="2"/>
      <c r="FQ4485" s="2"/>
      <c r="FR4485" s="2"/>
      <c r="FS4485" s="2"/>
      <c r="FT4485" s="2"/>
      <c r="FU4485" s="2"/>
      <c r="FV4485" s="2"/>
      <c r="FW4485" s="2"/>
      <c r="FX4485" s="2"/>
      <c r="FY4485" s="2"/>
      <c r="FZ4485" s="2"/>
      <c r="GA4485" s="2"/>
      <c r="GB4485" s="2"/>
      <c r="GC4485" s="2"/>
      <c r="GD4485" s="2"/>
      <c r="GE4485" s="2"/>
      <c r="GF4485" s="2"/>
      <c r="GG4485" s="2"/>
      <c r="GH4485" s="2"/>
      <c r="GI4485" s="2"/>
      <c r="GJ4485" s="2"/>
      <c r="GK4485" s="2"/>
      <c r="GL4485" s="2"/>
      <c r="GM4485" s="2"/>
      <c r="GN4485" s="2"/>
      <c r="GO4485" s="2"/>
      <c r="GP4485" s="2"/>
      <c r="GQ4485" s="2"/>
      <c r="GR4485" s="2"/>
      <c r="GS4485" s="2"/>
      <c r="GT4485" s="2"/>
      <c r="GU4485" s="2"/>
      <c r="GV4485" s="2"/>
      <c r="GW4485" s="2"/>
      <c r="GX4485" s="2"/>
      <c r="GY4485" s="2"/>
      <c r="GZ4485" s="2"/>
      <c r="HA4485" s="2"/>
      <c r="HB4485" s="2"/>
      <c r="HC4485" s="2"/>
      <c r="HD4485" s="2"/>
      <c r="HE4485" s="2"/>
      <c r="HF4485" s="2"/>
      <c r="HG4485" s="2"/>
      <c r="HH4485" s="2"/>
      <c r="HI4485" s="2"/>
      <c r="HJ4485" s="2"/>
      <c r="HK4485" s="2"/>
      <c r="HL4485" s="2"/>
      <c r="HM4485" s="2"/>
      <c r="HN4485" s="2"/>
      <c r="HO4485" s="2"/>
      <c r="HP4485" s="2"/>
      <c r="HQ4485" s="2"/>
      <c r="HR4485" s="2"/>
      <c r="HS4485" s="2"/>
      <c r="HT4485" s="2"/>
      <c r="HU4485" s="2"/>
      <c r="HV4485" s="2"/>
      <c r="HW4485" s="2"/>
      <c r="HX4485" s="2"/>
      <c r="HY4485" s="2"/>
      <c r="HZ4485" s="2"/>
      <c r="IA4485" s="2"/>
      <c r="IB4485" s="2"/>
      <c r="IC4485" s="2"/>
      <c r="ID4485" s="2"/>
      <c r="IE4485" s="2"/>
      <c r="IF4485" s="2"/>
      <c r="IG4485" s="2"/>
      <c r="IH4485" s="2"/>
      <c r="II4485" s="2"/>
      <c r="IJ4485" s="2"/>
      <c r="IK4485" s="2"/>
      <c r="IL4485" s="2"/>
      <c r="IM4485" s="2"/>
      <c r="IN4485" s="2"/>
      <c r="IO4485" s="2"/>
      <c r="IP4485" s="2"/>
      <c r="IQ4485" s="2"/>
    </row>
    <row r="4486" spans="1:251" s="16" customFormat="1" ht="18.75" customHeight="1">
      <c r="A4486" s="8"/>
      <c r="B4486" s="25"/>
      <c r="C4486" s="130" t="s">
        <v>587</v>
      </c>
      <c r="D4486" s="131"/>
      <c r="E4486" s="131"/>
      <c r="F4486" s="131"/>
      <c r="G4486" s="131"/>
      <c r="H4486" s="131"/>
      <c r="I4486" s="131"/>
      <c r="J4486" s="131"/>
      <c r="K4486" s="131"/>
      <c r="L4486" s="131"/>
      <c r="M4486" s="131"/>
      <c r="N4486" s="131"/>
      <c r="O4486" s="131"/>
      <c r="P4486" s="131"/>
      <c r="Q4486" s="131"/>
      <c r="R4486" s="131"/>
      <c r="S4486" s="131"/>
      <c r="T4486" s="131"/>
      <c r="U4486" s="131"/>
      <c r="V4486" s="131"/>
      <c r="W4486" s="131"/>
      <c r="X4486" s="131"/>
      <c r="Y4486" s="131"/>
      <c r="Z4486" s="132"/>
      <c r="AA4486" s="133">
        <v>1568</v>
      </c>
      <c r="AB4486" s="134"/>
      <c r="AC4486" s="134"/>
      <c r="AD4486" s="134"/>
      <c r="AE4486" s="134"/>
      <c r="AF4486" s="134"/>
      <c r="AG4486" s="134"/>
      <c r="AH4486" s="134"/>
      <c r="AI4486" s="135"/>
      <c r="AJ4486" s="133">
        <v>1568</v>
      </c>
      <c r="AK4486" s="134"/>
      <c r="AL4486" s="134"/>
      <c r="AM4486" s="134"/>
      <c r="AN4486" s="134"/>
      <c r="AO4486" s="134"/>
      <c r="AP4486" s="134"/>
      <c r="AQ4486" s="134"/>
      <c r="AR4486" s="135"/>
      <c r="AS4486" s="136"/>
      <c r="AT4486" s="137"/>
      <c r="AU4486" s="137"/>
      <c r="AV4486" s="137"/>
      <c r="AW4486" s="137"/>
      <c r="AX4486" s="138"/>
      <c r="AY4486" s="2"/>
      <c r="AZ4486" s="2"/>
      <c r="BA4486" s="2"/>
      <c r="BB4486" s="2"/>
      <c r="BC4486" s="2"/>
      <c r="BD4486" s="2"/>
      <c r="BE4486" s="2"/>
      <c r="BF4486" s="2"/>
      <c r="BG4486" s="2"/>
      <c r="BH4486" s="2"/>
      <c r="BI4486" s="2"/>
      <c r="BJ4486" s="2"/>
      <c r="BK4486" s="2"/>
      <c r="BL4486" s="2"/>
      <c r="BM4486" s="2"/>
      <c r="BN4486" s="2"/>
      <c r="BO4486" s="2"/>
      <c r="BP4486" s="2"/>
      <c r="BQ4486" s="2"/>
      <c r="BR4486" s="2"/>
      <c r="BS4486" s="2"/>
      <c r="BT4486" s="2"/>
      <c r="BU4486" s="2"/>
      <c r="BV4486" s="2"/>
      <c r="BW4486" s="2"/>
      <c r="BX4486" s="2"/>
      <c r="BY4486" s="2"/>
      <c r="BZ4486" s="2"/>
      <c r="CA4486" s="2"/>
      <c r="CB4486" s="2"/>
      <c r="CC4486" s="2"/>
      <c r="CD4486" s="2"/>
      <c r="CE4486" s="2"/>
      <c r="CF4486" s="2"/>
      <c r="CG4486" s="2"/>
      <c r="CH4486" s="2"/>
      <c r="CI4486" s="2"/>
      <c r="CJ4486" s="2"/>
      <c r="CK4486" s="2"/>
      <c r="CL4486" s="2"/>
      <c r="CM4486" s="2"/>
      <c r="CN4486" s="2"/>
      <c r="CO4486" s="2"/>
      <c r="CP4486" s="2"/>
      <c r="CQ4486" s="2"/>
      <c r="CR4486" s="2"/>
      <c r="CS4486" s="2"/>
      <c r="CT4486" s="2"/>
      <c r="CU4486" s="2"/>
      <c r="CV4486" s="2"/>
      <c r="CW4486" s="2"/>
      <c r="CX4486" s="2"/>
      <c r="CY4486" s="2"/>
      <c r="CZ4486" s="2"/>
      <c r="DA4486" s="2"/>
      <c r="DB4486" s="2"/>
      <c r="DC4486" s="2"/>
      <c r="DD4486" s="2"/>
      <c r="DE4486" s="2"/>
      <c r="DF4486" s="2"/>
      <c r="DG4486" s="2"/>
      <c r="DH4486" s="2"/>
      <c r="DI4486" s="2"/>
      <c r="DJ4486" s="2"/>
      <c r="DK4486" s="2"/>
      <c r="DL4486" s="2"/>
      <c r="DM4486" s="2"/>
      <c r="DN4486" s="2"/>
      <c r="DO4486" s="2"/>
      <c r="DP4486" s="2"/>
      <c r="DQ4486" s="2"/>
      <c r="DR4486" s="2"/>
      <c r="DS4486" s="2"/>
      <c r="DT4486" s="2"/>
      <c r="DU4486" s="2"/>
      <c r="DV4486" s="2"/>
      <c r="DW4486" s="2"/>
      <c r="DX4486" s="2"/>
      <c r="DY4486" s="2"/>
      <c r="DZ4486" s="2"/>
      <c r="EA4486" s="2"/>
      <c r="EB4486" s="2"/>
      <c r="EC4486" s="2"/>
      <c r="ED4486" s="2"/>
      <c r="EE4486" s="2"/>
      <c r="EF4486" s="2"/>
      <c r="EG4486" s="2"/>
      <c r="EH4486" s="2"/>
      <c r="EI4486" s="2"/>
      <c r="EJ4486" s="2"/>
      <c r="EK4486" s="2"/>
      <c r="EL4486" s="2"/>
      <c r="EM4486" s="2"/>
      <c r="EN4486" s="2"/>
      <c r="EO4486" s="2"/>
      <c r="EP4486" s="2"/>
      <c r="EQ4486" s="2"/>
      <c r="ER4486" s="2"/>
      <c r="ES4486" s="2"/>
      <c r="ET4486" s="2"/>
      <c r="EU4486" s="2"/>
      <c r="EV4486" s="2"/>
      <c r="EW4486" s="2"/>
      <c r="EX4486" s="2"/>
      <c r="EY4486" s="2"/>
      <c r="EZ4486" s="2"/>
      <c r="FA4486" s="2"/>
      <c r="FB4486" s="2"/>
      <c r="FC4486" s="2"/>
      <c r="FD4486" s="2"/>
      <c r="FE4486" s="2"/>
      <c r="FF4486" s="2"/>
      <c r="FG4486" s="2"/>
      <c r="FH4486" s="2"/>
      <c r="FI4486" s="2"/>
      <c r="FJ4486" s="2"/>
      <c r="FK4486" s="2"/>
      <c r="FL4486" s="2"/>
      <c r="FM4486" s="2"/>
      <c r="FN4486" s="2"/>
      <c r="FO4486" s="2"/>
      <c r="FP4486" s="2"/>
      <c r="FQ4486" s="2"/>
      <c r="FR4486" s="2"/>
      <c r="FS4486" s="2"/>
      <c r="FT4486" s="2"/>
      <c r="FU4486" s="2"/>
      <c r="FV4486" s="2"/>
      <c r="FW4486" s="2"/>
      <c r="FX4486" s="2"/>
      <c r="FY4486" s="2"/>
      <c r="FZ4486" s="2"/>
      <c r="GA4486" s="2"/>
      <c r="GB4486" s="2"/>
      <c r="GC4486" s="2"/>
      <c r="GD4486" s="2"/>
      <c r="GE4486" s="2"/>
      <c r="GF4486" s="2"/>
      <c r="GG4486" s="2"/>
      <c r="GH4486" s="2"/>
      <c r="GI4486" s="2"/>
      <c r="GJ4486" s="2"/>
      <c r="GK4486" s="2"/>
      <c r="GL4486" s="2"/>
      <c r="GM4486" s="2"/>
      <c r="GN4486" s="2"/>
      <c r="GO4486" s="2"/>
      <c r="GP4486" s="2"/>
      <c r="GQ4486" s="2"/>
      <c r="GR4486" s="2"/>
      <c r="GS4486" s="2"/>
      <c r="GT4486" s="2"/>
      <c r="GU4486" s="2"/>
      <c r="GV4486" s="2"/>
      <c r="GW4486" s="2"/>
      <c r="GX4486" s="2"/>
      <c r="GY4486" s="2"/>
      <c r="GZ4486" s="2"/>
      <c r="HA4486" s="2"/>
      <c r="HB4486" s="2"/>
      <c r="HC4486" s="2"/>
      <c r="HD4486" s="2"/>
      <c r="HE4486" s="2"/>
      <c r="HF4486" s="2"/>
      <c r="HG4486" s="2"/>
      <c r="HH4486" s="2"/>
      <c r="HI4486" s="2"/>
      <c r="HJ4486" s="2"/>
      <c r="HK4486" s="2"/>
      <c r="HL4486" s="2"/>
      <c r="HM4486" s="2"/>
      <c r="HN4486" s="2"/>
      <c r="HO4486" s="2"/>
      <c r="HP4486" s="2"/>
      <c r="HQ4486" s="2"/>
      <c r="HR4486" s="2"/>
      <c r="HS4486" s="2"/>
      <c r="HT4486" s="2"/>
      <c r="HU4486" s="2"/>
      <c r="HV4486" s="2"/>
      <c r="HW4486" s="2"/>
      <c r="HX4486" s="2"/>
      <c r="HY4486" s="2"/>
      <c r="HZ4486" s="2"/>
      <c r="IA4486" s="2"/>
      <c r="IB4486" s="2"/>
      <c r="IC4486" s="2"/>
      <c r="ID4486" s="2"/>
      <c r="IE4486" s="2"/>
      <c r="IF4486" s="2"/>
      <c r="IG4486" s="2"/>
      <c r="IH4486" s="2"/>
      <c r="II4486" s="2"/>
      <c r="IJ4486" s="2"/>
      <c r="IK4486" s="2"/>
      <c r="IL4486" s="2"/>
      <c r="IM4486" s="2"/>
      <c r="IN4486" s="2"/>
      <c r="IO4486" s="2"/>
      <c r="IP4486" s="2"/>
      <c r="IQ4486" s="2"/>
    </row>
    <row r="4487" spans="1:251" s="16" customFormat="1" ht="18.75" customHeight="1" thickBot="1">
      <c r="A4487" s="17"/>
      <c r="B4487" s="121" t="s">
        <v>11</v>
      </c>
      <c r="C4487" s="122"/>
      <c r="D4487" s="122"/>
      <c r="E4487" s="122"/>
      <c r="F4487" s="122"/>
      <c r="G4487" s="122"/>
      <c r="H4487" s="122"/>
      <c r="I4487" s="122"/>
      <c r="J4487" s="122"/>
      <c r="K4487" s="122"/>
      <c r="L4487" s="122"/>
      <c r="M4487" s="122"/>
      <c r="N4487" s="122"/>
      <c r="O4487" s="122"/>
      <c r="P4487" s="122"/>
      <c r="Q4487" s="122"/>
      <c r="R4487" s="122"/>
      <c r="S4487" s="122"/>
      <c r="T4487" s="122"/>
      <c r="U4487" s="122"/>
      <c r="V4487" s="122"/>
      <c r="W4487" s="122"/>
      <c r="X4487" s="122"/>
      <c r="Y4487" s="122"/>
      <c r="Z4487" s="123"/>
      <c r="AA4487" s="124">
        <f>SUM($AA$4486:$AA$4486)</f>
        <v>1568</v>
      </c>
      <c r="AB4487" s="125"/>
      <c r="AC4487" s="125"/>
      <c r="AD4487" s="125"/>
      <c r="AE4487" s="125"/>
      <c r="AF4487" s="125"/>
      <c r="AG4487" s="125"/>
      <c r="AH4487" s="125"/>
      <c r="AI4487" s="126"/>
      <c r="AJ4487" s="124">
        <f>SUM($AJ$4486:$AJ$4486)</f>
        <v>1568</v>
      </c>
      <c r="AK4487" s="125"/>
      <c r="AL4487" s="125"/>
      <c r="AM4487" s="125"/>
      <c r="AN4487" s="125"/>
      <c r="AO4487" s="125"/>
      <c r="AP4487" s="125"/>
      <c r="AQ4487" s="125"/>
      <c r="AR4487" s="126"/>
      <c r="AS4487" s="127"/>
      <c r="AT4487" s="128"/>
      <c r="AU4487" s="128"/>
      <c r="AV4487" s="128"/>
      <c r="AW4487" s="128"/>
      <c r="AX4487" s="129"/>
      <c r="AY4487" s="2"/>
      <c r="AZ4487" s="2"/>
      <c r="BA4487" s="2"/>
      <c r="BB4487" s="2"/>
      <c r="BC4487" s="2"/>
      <c r="BD4487" s="2"/>
      <c r="BE4487" s="2"/>
      <c r="BF4487" s="2"/>
      <c r="BG4487" s="2"/>
      <c r="BH4487" s="2"/>
      <c r="BI4487" s="2"/>
      <c r="BJ4487" s="2"/>
      <c r="BK4487" s="2"/>
      <c r="BL4487" s="2"/>
      <c r="BM4487" s="2"/>
      <c r="BN4487" s="2"/>
      <c r="BO4487" s="2"/>
      <c r="BP4487" s="2"/>
      <c r="BQ4487" s="2"/>
      <c r="BR4487" s="2"/>
      <c r="BS4487" s="2"/>
      <c r="BT4487" s="2"/>
      <c r="BU4487" s="2"/>
      <c r="BV4487" s="2"/>
      <c r="BW4487" s="2"/>
      <c r="BX4487" s="2"/>
      <c r="BY4487" s="2"/>
      <c r="BZ4487" s="2"/>
      <c r="CA4487" s="2"/>
      <c r="CB4487" s="2"/>
      <c r="CC4487" s="2"/>
      <c r="CD4487" s="2"/>
      <c r="CE4487" s="2"/>
      <c r="CF4487" s="2"/>
      <c r="CG4487" s="2"/>
      <c r="CH4487" s="2"/>
      <c r="CI4487" s="2"/>
      <c r="CJ4487" s="2"/>
      <c r="CK4487" s="2"/>
      <c r="CL4487" s="2"/>
      <c r="CM4487" s="2"/>
      <c r="CN4487" s="2"/>
      <c r="CO4487" s="2"/>
      <c r="CP4487" s="2"/>
      <c r="CQ4487" s="2"/>
      <c r="CR4487" s="2"/>
      <c r="CS4487" s="2"/>
      <c r="CT4487" s="2"/>
      <c r="CU4487" s="2"/>
      <c r="CV4487" s="2"/>
      <c r="CW4487" s="2"/>
      <c r="CX4487" s="2"/>
      <c r="CY4487" s="2"/>
      <c r="CZ4487" s="2"/>
      <c r="DA4487" s="2"/>
      <c r="DB4487" s="2"/>
      <c r="DC4487" s="2"/>
      <c r="DD4487" s="2"/>
      <c r="DE4487" s="2"/>
      <c r="DF4487" s="2"/>
      <c r="DG4487" s="2"/>
      <c r="DH4487" s="2"/>
      <c r="DI4487" s="2"/>
      <c r="DJ4487" s="2"/>
      <c r="DK4487" s="2"/>
      <c r="DL4487" s="2"/>
      <c r="DM4487" s="2"/>
      <c r="DN4487" s="2"/>
      <c r="DO4487" s="2"/>
      <c r="DP4487" s="2"/>
      <c r="DQ4487" s="2"/>
      <c r="DR4487" s="2"/>
      <c r="DS4487" s="2"/>
      <c r="DT4487" s="2"/>
      <c r="DU4487" s="2"/>
      <c r="DV4487" s="2"/>
      <c r="DW4487" s="2"/>
      <c r="DX4487" s="2"/>
      <c r="DY4487" s="2"/>
      <c r="DZ4487" s="2"/>
      <c r="EA4487" s="2"/>
      <c r="EB4487" s="2"/>
      <c r="EC4487" s="2"/>
      <c r="ED4487" s="2"/>
      <c r="EE4487" s="2"/>
      <c r="EF4487" s="2"/>
      <c r="EG4487" s="2"/>
      <c r="EH4487" s="2"/>
      <c r="EI4487" s="2"/>
      <c r="EJ4487" s="2"/>
      <c r="EK4487" s="2"/>
      <c r="EL4487" s="2"/>
      <c r="EM4487" s="2"/>
      <c r="EN4487" s="2"/>
      <c r="EO4487" s="2"/>
      <c r="EP4487" s="2"/>
      <c r="EQ4487" s="2"/>
      <c r="ER4487" s="2"/>
      <c r="ES4487" s="2"/>
      <c r="ET4487" s="2"/>
      <c r="EU4487" s="2"/>
      <c r="EV4487" s="2"/>
      <c r="EW4487" s="2"/>
      <c r="EX4487" s="2"/>
      <c r="EY4487" s="2"/>
      <c r="EZ4487" s="2"/>
      <c r="FA4487" s="2"/>
      <c r="FB4487" s="2"/>
      <c r="FC4487" s="2"/>
      <c r="FD4487" s="2"/>
      <c r="FE4487" s="2"/>
      <c r="FF4487" s="2"/>
      <c r="FG4487" s="2"/>
      <c r="FH4487" s="2"/>
      <c r="FI4487" s="2"/>
      <c r="FJ4487" s="2"/>
      <c r="FK4487" s="2"/>
      <c r="FL4487" s="2"/>
      <c r="FM4487" s="2"/>
      <c r="FN4487" s="2"/>
      <c r="FO4487" s="2"/>
      <c r="FP4487" s="2"/>
      <c r="FQ4487" s="2"/>
      <c r="FR4487" s="2"/>
      <c r="FS4487" s="2"/>
      <c r="FT4487" s="2"/>
      <c r="FU4487" s="2"/>
      <c r="FV4487" s="2"/>
      <c r="FW4487" s="2"/>
      <c r="FX4487" s="2"/>
      <c r="FY4487" s="2"/>
      <c r="FZ4487" s="2"/>
      <c r="GA4487" s="2"/>
      <c r="GB4487" s="2"/>
      <c r="GC4487" s="2"/>
      <c r="GD4487" s="2"/>
      <c r="GE4487" s="2"/>
      <c r="GF4487" s="2"/>
      <c r="GG4487" s="2"/>
      <c r="GH4487" s="2"/>
      <c r="GI4487" s="2"/>
      <c r="GJ4487" s="2"/>
      <c r="GK4487" s="2"/>
      <c r="GL4487" s="2"/>
      <c r="GM4487" s="2"/>
      <c r="GN4487" s="2"/>
      <c r="GO4487" s="2"/>
      <c r="GP4487" s="2"/>
      <c r="GQ4487" s="2"/>
      <c r="GR4487" s="2"/>
      <c r="GS4487" s="2"/>
      <c r="GT4487" s="2"/>
      <c r="GU4487" s="2"/>
      <c r="GV4487" s="2"/>
      <c r="GW4487" s="2"/>
      <c r="GX4487" s="2"/>
      <c r="GY4487" s="2"/>
      <c r="GZ4487" s="2"/>
      <c r="HA4487" s="2"/>
      <c r="HB4487" s="2"/>
      <c r="HC4487" s="2"/>
      <c r="HD4487" s="2"/>
      <c r="HE4487" s="2"/>
      <c r="HF4487" s="2"/>
      <c r="HG4487" s="2"/>
      <c r="HH4487" s="2"/>
      <c r="HI4487" s="2"/>
      <c r="HJ4487" s="2"/>
      <c r="HK4487" s="2"/>
      <c r="HL4487" s="2"/>
      <c r="HM4487" s="2"/>
      <c r="HN4487" s="2"/>
      <c r="HO4487" s="2"/>
      <c r="HP4487" s="2"/>
      <c r="HQ4487" s="2"/>
      <c r="HR4487" s="2"/>
      <c r="HS4487" s="2"/>
      <c r="HT4487" s="2"/>
      <c r="HU4487" s="2"/>
      <c r="HV4487" s="2"/>
      <c r="HW4487" s="2"/>
      <c r="HX4487" s="2"/>
      <c r="HY4487" s="2"/>
      <c r="HZ4487" s="2"/>
      <c r="IA4487" s="2"/>
      <c r="IB4487" s="2"/>
      <c r="IC4487" s="2"/>
      <c r="ID4487" s="2"/>
      <c r="IE4487" s="2"/>
      <c r="IF4487" s="2"/>
      <c r="IG4487" s="2"/>
      <c r="IH4487" s="2"/>
      <c r="II4487" s="2"/>
      <c r="IJ4487" s="2"/>
      <c r="IK4487" s="2"/>
      <c r="IL4487" s="2"/>
      <c r="IM4487" s="2"/>
      <c r="IN4487" s="2"/>
      <c r="IO4487" s="2"/>
      <c r="IP4487" s="2"/>
      <c r="IQ4487" s="2"/>
    </row>
    <row r="4489" spans="1:251" ht="18.75">
      <c r="A4489" s="1" t="s">
        <v>0</v>
      </c>
      <c r="AW4489" s="3"/>
      <c r="AX4489" s="4"/>
      <c r="AY4489" s="3"/>
    </row>
    <row r="4491" spans="1:251" ht="18.75">
      <c r="B4491" s="101" t="s">
        <v>8</v>
      </c>
      <c r="C4491" s="102"/>
      <c r="D4491" s="102"/>
      <c r="E4491" s="102"/>
      <c r="F4491" s="102"/>
      <c r="G4491" s="102"/>
      <c r="H4491" s="102"/>
      <c r="I4491" s="102"/>
      <c r="J4491" s="102"/>
      <c r="K4491" s="102"/>
      <c r="L4491" s="102"/>
      <c r="M4491" s="102"/>
      <c r="N4491" s="102"/>
      <c r="O4491" s="102"/>
      <c r="P4491" s="102"/>
      <c r="Q4491" s="102"/>
      <c r="R4491" s="102"/>
      <c r="S4491" s="102"/>
      <c r="T4491" s="102"/>
      <c r="U4491" s="102"/>
      <c r="V4491" s="102"/>
      <c r="W4491" s="102"/>
      <c r="X4491" s="102"/>
      <c r="Y4491" s="102"/>
      <c r="Z4491" s="102"/>
      <c r="AA4491" s="102"/>
      <c r="AB4491" s="102"/>
      <c r="AC4491" s="102"/>
      <c r="AD4491" s="102"/>
      <c r="AE4491" s="102"/>
      <c r="AF4491" s="102"/>
      <c r="AG4491" s="102"/>
      <c r="AH4491" s="102"/>
      <c r="AI4491" s="102"/>
      <c r="AJ4491" s="102"/>
      <c r="AK4491" s="102"/>
      <c r="AL4491" s="102"/>
      <c r="AM4491" s="102"/>
      <c r="AN4491" s="102"/>
      <c r="AO4491" s="102"/>
      <c r="AP4491" s="102"/>
      <c r="AQ4491" s="102"/>
      <c r="AR4491" s="102"/>
      <c r="AS4491" s="102"/>
      <c r="AT4491" s="102"/>
      <c r="AU4491" s="102"/>
      <c r="AV4491" s="102"/>
      <c r="AW4491" s="102"/>
      <c r="AX4491" s="102"/>
    </row>
    <row r="4492" spans="1:251">
      <c r="Z4492" s="5"/>
      <c r="AD4492" s="5"/>
      <c r="AE4492" s="5"/>
      <c r="AF4492" s="5"/>
      <c r="AG4492" s="5"/>
      <c r="AH4492" s="5"/>
      <c r="AI4492" s="5"/>
      <c r="AO4492" s="5"/>
    </row>
    <row r="4493" spans="1:251" ht="13.5" thickBot="1">
      <c r="Z4493" s="5"/>
      <c r="AD4493" s="5"/>
      <c r="AE4493" s="5"/>
      <c r="AF4493" s="5"/>
      <c r="AG4493" s="5"/>
      <c r="AH4493" s="5"/>
      <c r="AI4493" s="5"/>
      <c r="AO4493" s="5"/>
      <c r="DI4493" s="6"/>
    </row>
    <row r="4494" spans="1:251" ht="24.75" customHeight="1" thickBot="1">
      <c r="B4494" s="103" t="s">
        <v>1</v>
      </c>
      <c r="C4494" s="104"/>
      <c r="D4494" s="104"/>
      <c r="E4494" s="104"/>
      <c r="F4494" s="104"/>
      <c r="G4494" s="104"/>
      <c r="H4494" s="105" t="s">
        <v>604</v>
      </c>
      <c r="I4494" s="106"/>
      <c r="J4494" s="106"/>
      <c r="K4494" s="106"/>
      <c r="L4494" s="106"/>
      <c r="M4494" s="106"/>
      <c r="N4494" s="106"/>
      <c r="O4494" s="106"/>
      <c r="P4494" s="106"/>
      <c r="Q4494" s="106"/>
      <c r="R4494" s="106"/>
      <c r="S4494" s="106"/>
      <c r="T4494" s="106"/>
      <c r="U4494" s="106"/>
      <c r="V4494" s="106"/>
      <c r="W4494" s="106"/>
      <c r="X4494" s="106"/>
      <c r="Y4494" s="106"/>
      <c r="Z4494" s="106"/>
      <c r="AA4494" s="106"/>
      <c r="AB4494" s="106"/>
      <c r="AC4494" s="106"/>
      <c r="AD4494" s="106"/>
      <c r="AE4494" s="106"/>
      <c r="AF4494" s="106"/>
      <c r="AG4494" s="106"/>
      <c r="AH4494" s="106"/>
      <c r="AI4494" s="106"/>
      <c r="AJ4494" s="106"/>
      <c r="AK4494" s="106"/>
      <c r="AL4494" s="106"/>
      <c r="AM4494" s="106"/>
      <c r="AN4494" s="106"/>
      <c r="AO4494" s="106"/>
      <c r="AP4494" s="106"/>
      <c r="AQ4494" s="106"/>
      <c r="AR4494" s="106"/>
      <c r="AS4494" s="106"/>
      <c r="AT4494" s="106"/>
      <c r="AU4494" s="106"/>
      <c r="AV4494" s="106"/>
      <c r="AW4494" s="106"/>
      <c r="AX4494" s="107"/>
      <c r="DI4494" s="6"/>
    </row>
    <row r="4495" spans="1:251" ht="14.25">
      <c r="B4495" s="7"/>
      <c r="C4495" s="7"/>
      <c r="D4495" s="7"/>
      <c r="E4495" s="7"/>
      <c r="F4495" s="7"/>
      <c r="G4495" s="7"/>
      <c r="H4495" s="8"/>
      <c r="I4495" s="8"/>
      <c r="J4495" s="8"/>
      <c r="K4495" s="8"/>
      <c r="L4495" s="9"/>
      <c r="M4495" s="9"/>
      <c r="N4495" s="9"/>
      <c r="O4495" s="9"/>
      <c r="P4495" s="8"/>
      <c r="Q4495" s="8"/>
      <c r="R4495" s="8"/>
      <c r="S4495" s="8"/>
      <c r="T4495" s="8"/>
      <c r="U4495" s="8"/>
      <c r="V4495" s="10"/>
      <c r="W4495" s="10"/>
      <c r="X4495" s="10"/>
      <c r="Y4495" s="10"/>
      <c r="Z4495" s="10"/>
      <c r="AA4495" s="10"/>
      <c r="AB4495" s="10"/>
      <c r="AC4495" s="10"/>
      <c r="AD4495" s="10"/>
      <c r="AE4495" s="10"/>
      <c r="AF4495" s="10"/>
      <c r="AG4495" s="10"/>
      <c r="AH4495" s="10"/>
      <c r="AI4495" s="10"/>
      <c r="AJ4495" s="10"/>
      <c r="AK4495" s="10"/>
      <c r="AL4495" s="10"/>
      <c r="AM4495" s="10"/>
      <c r="AN4495" s="10"/>
      <c r="AO4495" s="10"/>
      <c r="AP4495" s="10"/>
      <c r="AQ4495" s="10"/>
      <c r="AR4495" s="10"/>
      <c r="AS4495" s="10"/>
      <c r="AT4495" s="10"/>
      <c r="AU4495" s="10"/>
      <c r="AV4495" s="10"/>
      <c r="AW4495" s="10"/>
      <c r="AX4495" s="10"/>
      <c r="DI4495" s="6"/>
    </row>
    <row r="4496" spans="1:251" ht="15" thickBot="1">
      <c r="A4496" s="11"/>
      <c r="B4496" s="10" t="s">
        <v>2</v>
      </c>
      <c r="C4496" s="8"/>
      <c r="D4496" s="8"/>
      <c r="E4496" s="8"/>
      <c r="F4496" s="8"/>
      <c r="G4496" s="8"/>
      <c r="H4496" s="8"/>
      <c r="I4496" s="8"/>
      <c r="J4496" s="8"/>
      <c r="K4496" s="8"/>
      <c r="L4496" s="9"/>
      <c r="M4496" s="9"/>
      <c r="N4496" s="9"/>
      <c r="O4496" s="9"/>
      <c r="P4496" s="8"/>
      <c r="Q4496" s="8"/>
      <c r="R4496" s="8"/>
      <c r="S4496" s="8"/>
      <c r="T4496" s="8"/>
      <c r="U4496" s="8"/>
      <c r="V4496" s="10"/>
      <c r="W4496" s="10"/>
      <c r="X4496" s="10"/>
      <c r="Y4496" s="10"/>
      <c r="Z4496" s="10"/>
      <c r="AA4496" s="10"/>
      <c r="AB4496" s="10"/>
      <c r="AC4496" s="10"/>
      <c r="AD4496" s="10"/>
      <c r="AE4496" s="10"/>
      <c r="AF4496" s="10"/>
      <c r="AG4496" s="10"/>
      <c r="AH4496" s="10"/>
      <c r="AI4496" s="10"/>
      <c r="AJ4496" s="10"/>
      <c r="AK4496" s="10"/>
      <c r="AL4496" s="10"/>
      <c r="AM4496" s="10"/>
      <c r="AN4496" s="10"/>
      <c r="AO4496" s="10"/>
      <c r="AP4496" s="10"/>
      <c r="AQ4496" s="10"/>
      <c r="AR4496" s="10"/>
      <c r="AS4496" s="10"/>
      <c r="AT4496" s="10"/>
      <c r="AU4496" s="10"/>
      <c r="AV4496" s="10"/>
      <c r="AW4496" s="10"/>
      <c r="AX4496" s="10"/>
      <c r="DI4496" s="6"/>
    </row>
    <row r="4497" spans="1:113" ht="14.25">
      <c r="A4497" s="8"/>
      <c r="B4497" s="12"/>
      <c r="C4497" s="7"/>
      <c r="D4497" s="7"/>
      <c r="E4497" s="7"/>
      <c r="F4497" s="7"/>
      <c r="G4497" s="7"/>
      <c r="H4497" s="7"/>
      <c r="I4497" s="7"/>
      <c r="J4497" s="7"/>
      <c r="K4497" s="7"/>
      <c r="L4497" s="13"/>
      <c r="M4497" s="13"/>
      <c r="N4497" s="13"/>
      <c r="O4497" s="13"/>
      <c r="P4497" s="7"/>
      <c r="Q4497" s="7"/>
      <c r="R4497" s="7"/>
      <c r="S4497" s="7"/>
      <c r="T4497" s="7"/>
      <c r="U4497" s="7"/>
      <c r="V4497" s="14"/>
      <c r="W4497" s="14"/>
      <c r="X4497" s="14"/>
      <c r="Y4497" s="14"/>
      <c r="Z4497" s="14"/>
      <c r="AA4497" s="14"/>
      <c r="AB4497" s="14"/>
      <c r="AC4497" s="14"/>
      <c r="AD4497" s="14"/>
      <c r="AE4497" s="14"/>
      <c r="AF4497" s="14"/>
      <c r="AG4497" s="14"/>
      <c r="AH4497" s="14"/>
      <c r="AI4497" s="14"/>
      <c r="AJ4497" s="14"/>
      <c r="AK4497" s="14"/>
      <c r="AL4497" s="14"/>
      <c r="AM4497" s="14"/>
      <c r="AN4497" s="14"/>
      <c r="AO4497" s="14"/>
      <c r="AP4497" s="14"/>
      <c r="AQ4497" s="14"/>
      <c r="AR4497" s="14"/>
      <c r="AS4497" s="14"/>
      <c r="AT4497" s="14"/>
      <c r="AU4497" s="14"/>
      <c r="AV4497" s="14"/>
      <c r="AW4497" s="14"/>
      <c r="AX4497" s="15"/>
    </row>
    <row r="4498" spans="1:113" ht="12" customHeight="1">
      <c r="A4498" s="8"/>
      <c r="B4498" s="108" t="s">
        <v>605</v>
      </c>
      <c r="C4498" s="109"/>
      <c r="D4498" s="109"/>
      <c r="E4498" s="109"/>
      <c r="F4498" s="109"/>
      <c r="G4498" s="109"/>
      <c r="H4498" s="109"/>
      <c r="I4498" s="109"/>
      <c r="J4498" s="109"/>
      <c r="K4498" s="109"/>
      <c r="L4498" s="109"/>
      <c r="M4498" s="109"/>
      <c r="N4498" s="109"/>
      <c r="O4498" s="109"/>
      <c r="P4498" s="109"/>
      <c r="Q4498" s="109"/>
      <c r="R4498" s="109"/>
      <c r="S4498" s="109"/>
      <c r="T4498" s="109"/>
      <c r="U4498" s="109"/>
      <c r="V4498" s="109"/>
      <c r="W4498" s="109"/>
      <c r="X4498" s="109"/>
      <c r="Y4498" s="109"/>
      <c r="Z4498" s="109"/>
      <c r="AA4498" s="109"/>
      <c r="AB4498" s="109"/>
      <c r="AC4498" s="109"/>
      <c r="AD4498" s="109"/>
      <c r="AE4498" s="109"/>
      <c r="AF4498" s="109"/>
      <c r="AG4498" s="109"/>
      <c r="AH4498" s="109"/>
      <c r="AI4498" s="109"/>
      <c r="AJ4498" s="109"/>
      <c r="AK4498" s="109"/>
      <c r="AL4498" s="109"/>
      <c r="AM4498" s="109"/>
      <c r="AN4498" s="109"/>
      <c r="AO4498" s="109"/>
      <c r="AP4498" s="109"/>
      <c r="AQ4498" s="109"/>
      <c r="AR4498" s="109"/>
      <c r="AS4498" s="109"/>
      <c r="AT4498" s="109"/>
      <c r="AU4498" s="109"/>
      <c r="AV4498" s="109"/>
      <c r="AW4498" s="109"/>
      <c r="AX4498" s="110"/>
    </row>
    <row r="4499" spans="1:113" ht="12" customHeight="1">
      <c r="A4499" s="8"/>
      <c r="B4499" s="108"/>
      <c r="C4499" s="109"/>
      <c r="D4499" s="109"/>
      <c r="E4499" s="109"/>
      <c r="F4499" s="109"/>
      <c r="G4499" s="109"/>
      <c r="H4499" s="109"/>
      <c r="I4499" s="109"/>
      <c r="J4499" s="109"/>
      <c r="K4499" s="109"/>
      <c r="L4499" s="109"/>
      <c r="M4499" s="109"/>
      <c r="N4499" s="109"/>
      <c r="O4499" s="109"/>
      <c r="P4499" s="109"/>
      <c r="Q4499" s="109"/>
      <c r="R4499" s="109"/>
      <c r="S4499" s="109"/>
      <c r="T4499" s="109"/>
      <c r="U4499" s="109"/>
      <c r="V4499" s="109"/>
      <c r="W4499" s="109"/>
      <c r="X4499" s="109"/>
      <c r="Y4499" s="109"/>
      <c r="Z4499" s="109"/>
      <c r="AA4499" s="109"/>
      <c r="AB4499" s="109"/>
      <c r="AC4499" s="109"/>
      <c r="AD4499" s="109"/>
      <c r="AE4499" s="109"/>
      <c r="AF4499" s="109"/>
      <c r="AG4499" s="109"/>
      <c r="AH4499" s="109"/>
      <c r="AI4499" s="109"/>
      <c r="AJ4499" s="109"/>
      <c r="AK4499" s="109"/>
      <c r="AL4499" s="109"/>
      <c r="AM4499" s="109"/>
      <c r="AN4499" s="109"/>
      <c r="AO4499" s="109"/>
      <c r="AP4499" s="109"/>
      <c r="AQ4499" s="109"/>
      <c r="AR4499" s="109"/>
      <c r="AS4499" s="109"/>
      <c r="AT4499" s="109"/>
      <c r="AU4499" s="109"/>
      <c r="AV4499" s="109"/>
      <c r="AW4499" s="109"/>
      <c r="AX4499" s="110"/>
      <c r="BC4499" s="16"/>
    </row>
    <row r="4500" spans="1:113" ht="12" customHeight="1">
      <c r="A4500" s="8"/>
      <c r="B4500" s="108"/>
      <c r="C4500" s="109"/>
      <c r="D4500" s="109"/>
      <c r="E4500" s="109"/>
      <c r="F4500" s="109"/>
      <c r="G4500" s="109"/>
      <c r="H4500" s="109"/>
      <c r="I4500" s="109"/>
      <c r="J4500" s="109"/>
      <c r="K4500" s="109"/>
      <c r="L4500" s="109"/>
      <c r="M4500" s="109"/>
      <c r="N4500" s="109"/>
      <c r="O4500" s="109"/>
      <c r="P4500" s="109"/>
      <c r="Q4500" s="109"/>
      <c r="R4500" s="109"/>
      <c r="S4500" s="109"/>
      <c r="T4500" s="109"/>
      <c r="U4500" s="109"/>
      <c r="V4500" s="109"/>
      <c r="W4500" s="109"/>
      <c r="X4500" s="109"/>
      <c r="Y4500" s="109"/>
      <c r="Z4500" s="109"/>
      <c r="AA4500" s="109"/>
      <c r="AB4500" s="109"/>
      <c r="AC4500" s="109"/>
      <c r="AD4500" s="109"/>
      <c r="AE4500" s="109"/>
      <c r="AF4500" s="109"/>
      <c r="AG4500" s="109"/>
      <c r="AH4500" s="109"/>
      <c r="AI4500" s="109"/>
      <c r="AJ4500" s="109"/>
      <c r="AK4500" s="109"/>
      <c r="AL4500" s="109"/>
      <c r="AM4500" s="109"/>
      <c r="AN4500" s="109"/>
      <c r="AO4500" s="109"/>
      <c r="AP4500" s="109"/>
      <c r="AQ4500" s="109"/>
      <c r="AR4500" s="109"/>
      <c r="AS4500" s="109"/>
      <c r="AT4500" s="109"/>
      <c r="AU4500" s="109"/>
      <c r="AV4500" s="109"/>
      <c r="AW4500" s="109"/>
      <c r="AX4500" s="110"/>
    </row>
    <row r="4501" spans="1:113" ht="12" customHeight="1">
      <c r="A4501" s="8"/>
      <c r="B4501" s="108"/>
      <c r="C4501" s="109"/>
      <c r="D4501" s="109"/>
      <c r="E4501" s="109"/>
      <c r="F4501" s="109"/>
      <c r="G4501" s="109"/>
      <c r="H4501" s="109"/>
      <c r="I4501" s="109"/>
      <c r="J4501" s="109"/>
      <c r="K4501" s="109"/>
      <c r="L4501" s="109"/>
      <c r="M4501" s="109"/>
      <c r="N4501" s="109"/>
      <c r="O4501" s="109"/>
      <c r="P4501" s="109"/>
      <c r="Q4501" s="109"/>
      <c r="R4501" s="109"/>
      <c r="S4501" s="109"/>
      <c r="T4501" s="109"/>
      <c r="U4501" s="109"/>
      <c r="V4501" s="109"/>
      <c r="W4501" s="109"/>
      <c r="X4501" s="109"/>
      <c r="Y4501" s="109"/>
      <c r="Z4501" s="109"/>
      <c r="AA4501" s="109"/>
      <c r="AB4501" s="109"/>
      <c r="AC4501" s="109"/>
      <c r="AD4501" s="109"/>
      <c r="AE4501" s="109"/>
      <c r="AF4501" s="109"/>
      <c r="AG4501" s="109"/>
      <c r="AH4501" s="109"/>
      <c r="AI4501" s="109"/>
      <c r="AJ4501" s="109"/>
      <c r="AK4501" s="109"/>
      <c r="AL4501" s="109"/>
      <c r="AM4501" s="109"/>
      <c r="AN4501" s="109"/>
      <c r="AO4501" s="109"/>
      <c r="AP4501" s="109"/>
      <c r="AQ4501" s="109"/>
      <c r="AR4501" s="109"/>
      <c r="AS4501" s="109"/>
      <c r="AT4501" s="109"/>
      <c r="AU4501" s="109"/>
      <c r="AV4501" s="109"/>
      <c r="AW4501" s="109"/>
      <c r="AX4501" s="110"/>
    </row>
    <row r="4502" spans="1:113" ht="12" customHeight="1">
      <c r="A4502" s="8"/>
      <c r="B4502" s="108"/>
      <c r="C4502" s="109"/>
      <c r="D4502" s="109"/>
      <c r="E4502" s="109"/>
      <c r="F4502" s="109"/>
      <c r="G4502" s="109"/>
      <c r="H4502" s="109"/>
      <c r="I4502" s="109"/>
      <c r="J4502" s="109"/>
      <c r="K4502" s="109"/>
      <c r="L4502" s="109"/>
      <c r="M4502" s="109"/>
      <c r="N4502" s="109"/>
      <c r="O4502" s="109"/>
      <c r="P4502" s="109"/>
      <c r="Q4502" s="109"/>
      <c r="R4502" s="109"/>
      <c r="S4502" s="109"/>
      <c r="T4502" s="109"/>
      <c r="U4502" s="109"/>
      <c r="V4502" s="109"/>
      <c r="W4502" s="109"/>
      <c r="X4502" s="109"/>
      <c r="Y4502" s="109"/>
      <c r="Z4502" s="109"/>
      <c r="AA4502" s="109"/>
      <c r="AB4502" s="109"/>
      <c r="AC4502" s="109"/>
      <c r="AD4502" s="109"/>
      <c r="AE4502" s="109"/>
      <c r="AF4502" s="109"/>
      <c r="AG4502" s="109"/>
      <c r="AH4502" s="109"/>
      <c r="AI4502" s="109"/>
      <c r="AJ4502" s="109"/>
      <c r="AK4502" s="109"/>
      <c r="AL4502" s="109"/>
      <c r="AM4502" s="109"/>
      <c r="AN4502" s="109"/>
      <c r="AO4502" s="109"/>
      <c r="AP4502" s="109"/>
      <c r="AQ4502" s="109"/>
      <c r="AR4502" s="109"/>
      <c r="AS4502" s="109"/>
      <c r="AT4502" s="109"/>
      <c r="AU4502" s="109"/>
      <c r="AV4502" s="109"/>
      <c r="AW4502" s="109"/>
      <c r="AX4502" s="110"/>
    </row>
    <row r="4503" spans="1:113" ht="15" thickBot="1">
      <c r="A4503" s="17"/>
      <c r="B4503" s="18"/>
      <c r="C4503" s="19"/>
      <c r="D4503" s="19"/>
      <c r="E4503" s="19"/>
      <c r="F4503" s="19"/>
      <c r="G4503" s="19"/>
      <c r="H4503" s="19"/>
      <c r="I4503" s="19"/>
      <c r="J4503" s="19"/>
      <c r="K4503" s="19"/>
      <c r="L4503" s="19"/>
      <c r="M4503" s="19"/>
      <c r="N4503" s="19"/>
      <c r="O4503" s="19"/>
      <c r="P4503" s="19"/>
      <c r="Q4503" s="19"/>
      <c r="R4503" s="19"/>
      <c r="S4503" s="19"/>
      <c r="T4503" s="19"/>
      <c r="U4503" s="19"/>
      <c r="V4503" s="19"/>
      <c r="W4503" s="19"/>
      <c r="X4503" s="19"/>
      <c r="Y4503" s="19"/>
      <c r="Z4503" s="19"/>
      <c r="AA4503" s="19"/>
      <c r="AB4503" s="19"/>
      <c r="AC4503" s="19"/>
      <c r="AD4503" s="19"/>
      <c r="AE4503" s="19"/>
      <c r="AF4503" s="19"/>
      <c r="AG4503" s="19"/>
      <c r="AH4503" s="19"/>
      <c r="AI4503" s="19"/>
      <c r="AJ4503" s="19"/>
      <c r="AK4503" s="19"/>
      <c r="AL4503" s="19"/>
      <c r="AM4503" s="19"/>
      <c r="AN4503" s="19"/>
      <c r="AO4503" s="19"/>
      <c r="AP4503" s="19"/>
      <c r="AQ4503" s="19"/>
      <c r="AR4503" s="19"/>
      <c r="AS4503" s="19"/>
      <c r="AT4503" s="19"/>
      <c r="AU4503" s="19"/>
      <c r="AV4503" s="19"/>
      <c r="AW4503" s="19"/>
      <c r="AX4503" s="20"/>
    </row>
    <row r="4504" spans="1:113">
      <c r="B4504" s="21"/>
    </row>
    <row r="4505" spans="1:113" ht="15" thickBot="1">
      <c r="A4505" s="11"/>
      <c r="B4505" s="10" t="s">
        <v>3</v>
      </c>
      <c r="C4505" s="8"/>
      <c r="D4505" s="8"/>
      <c r="E4505" s="8"/>
      <c r="F4505" s="8"/>
      <c r="G4505" s="8"/>
      <c r="H4505" s="8"/>
      <c r="I4505" s="8"/>
      <c r="J4505" s="8"/>
      <c r="K4505" s="8"/>
      <c r="L4505" s="9"/>
      <c r="M4505" s="9"/>
      <c r="N4505" s="9"/>
      <c r="O4505" s="9"/>
      <c r="P4505" s="8"/>
      <c r="Q4505" s="8"/>
      <c r="R4505" s="8"/>
      <c r="S4505" s="8"/>
      <c r="T4505" s="8"/>
      <c r="U4505" s="8"/>
      <c r="V4505" s="10"/>
      <c r="W4505" s="10"/>
      <c r="X4505" s="10"/>
      <c r="Y4505" s="10"/>
      <c r="Z4505" s="10"/>
      <c r="AA4505" s="10"/>
      <c r="AB4505" s="10"/>
      <c r="AC4505" s="10"/>
      <c r="AD4505" s="10"/>
      <c r="AE4505" s="10"/>
      <c r="AF4505" s="10"/>
      <c r="AG4505" s="10"/>
      <c r="AH4505" s="10"/>
      <c r="AI4505" s="10"/>
      <c r="AJ4505" s="10"/>
      <c r="AK4505" s="10"/>
      <c r="AL4505" s="10"/>
      <c r="AM4505" s="10"/>
      <c r="AN4505" s="10"/>
      <c r="AO4505" s="10"/>
      <c r="AP4505" s="10"/>
      <c r="AQ4505" s="10"/>
      <c r="AR4505" s="10"/>
      <c r="AS4505" s="10"/>
      <c r="AT4505" s="10"/>
      <c r="AU4505" s="10"/>
      <c r="AV4505" s="10"/>
      <c r="AW4505" s="10"/>
      <c r="AX4505" s="10"/>
      <c r="DI4505" s="6"/>
    </row>
    <row r="4506" spans="1:113" ht="14.25">
      <c r="A4506" s="8"/>
      <c r="B4506" s="12"/>
      <c r="C4506" s="7"/>
      <c r="D4506" s="7"/>
      <c r="E4506" s="7"/>
      <c r="F4506" s="7"/>
      <c r="G4506" s="7"/>
      <c r="H4506" s="7"/>
      <c r="I4506" s="7"/>
      <c r="J4506" s="7"/>
      <c r="K4506" s="7"/>
      <c r="L4506" s="13"/>
      <c r="M4506" s="13"/>
      <c r="N4506" s="13"/>
      <c r="O4506" s="13"/>
      <c r="P4506" s="7"/>
      <c r="Q4506" s="7"/>
      <c r="R4506" s="7"/>
      <c r="S4506" s="7"/>
      <c r="T4506" s="7"/>
      <c r="U4506" s="7"/>
      <c r="V4506" s="14"/>
      <c r="W4506" s="14"/>
      <c r="X4506" s="14"/>
      <c r="Y4506" s="14"/>
      <c r="Z4506" s="14"/>
      <c r="AA4506" s="14"/>
      <c r="AB4506" s="14"/>
      <c r="AC4506" s="14"/>
      <c r="AD4506" s="14"/>
      <c r="AE4506" s="14"/>
      <c r="AF4506" s="14"/>
      <c r="AG4506" s="14"/>
      <c r="AH4506" s="14"/>
      <c r="AI4506" s="14"/>
      <c r="AJ4506" s="14"/>
      <c r="AK4506" s="14"/>
      <c r="AL4506" s="14"/>
      <c r="AM4506" s="14"/>
      <c r="AN4506" s="14"/>
      <c r="AO4506" s="14"/>
      <c r="AP4506" s="14"/>
      <c r="AQ4506" s="14"/>
      <c r="AR4506" s="14"/>
      <c r="AS4506" s="14"/>
      <c r="AT4506" s="14"/>
      <c r="AU4506" s="14"/>
      <c r="AV4506" s="14"/>
      <c r="AW4506" s="14"/>
      <c r="AX4506" s="15"/>
    </row>
    <row r="4507" spans="1:113" ht="12" customHeight="1">
      <c r="A4507" s="8"/>
      <c r="B4507" s="108" t="s">
        <v>606</v>
      </c>
      <c r="C4507" s="109"/>
      <c r="D4507" s="109"/>
      <c r="E4507" s="109"/>
      <c r="F4507" s="109"/>
      <c r="G4507" s="109"/>
      <c r="H4507" s="109"/>
      <c r="I4507" s="109"/>
      <c r="J4507" s="109"/>
      <c r="K4507" s="109"/>
      <c r="L4507" s="109"/>
      <c r="M4507" s="109"/>
      <c r="N4507" s="109"/>
      <c r="O4507" s="109"/>
      <c r="P4507" s="109"/>
      <c r="Q4507" s="109"/>
      <c r="R4507" s="109"/>
      <c r="S4507" s="109"/>
      <c r="T4507" s="109"/>
      <c r="U4507" s="109"/>
      <c r="V4507" s="109"/>
      <c r="W4507" s="109"/>
      <c r="X4507" s="109"/>
      <c r="Y4507" s="109"/>
      <c r="Z4507" s="109"/>
      <c r="AA4507" s="109"/>
      <c r="AB4507" s="109"/>
      <c r="AC4507" s="109"/>
      <c r="AD4507" s="109"/>
      <c r="AE4507" s="109"/>
      <c r="AF4507" s="109"/>
      <c r="AG4507" s="109"/>
      <c r="AH4507" s="109"/>
      <c r="AI4507" s="109"/>
      <c r="AJ4507" s="109"/>
      <c r="AK4507" s="109"/>
      <c r="AL4507" s="109"/>
      <c r="AM4507" s="109"/>
      <c r="AN4507" s="109"/>
      <c r="AO4507" s="109"/>
      <c r="AP4507" s="109"/>
      <c r="AQ4507" s="109"/>
      <c r="AR4507" s="109"/>
      <c r="AS4507" s="109"/>
      <c r="AT4507" s="109"/>
      <c r="AU4507" s="109"/>
      <c r="AV4507" s="109"/>
      <c r="AW4507" s="109"/>
      <c r="AX4507" s="110"/>
    </row>
    <row r="4508" spans="1:113" ht="12" customHeight="1">
      <c r="A4508" s="8"/>
      <c r="B4508" s="108"/>
      <c r="C4508" s="109"/>
      <c r="D4508" s="109"/>
      <c r="E4508" s="109"/>
      <c r="F4508" s="109"/>
      <c r="G4508" s="109"/>
      <c r="H4508" s="109"/>
      <c r="I4508" s="109"/>
      <c r="J4508" s="109"/>
      <c r="K4508" s="109"/>
      <c r="L4508" s="109"/>
      <c r="M4508" s="109"/>
      <c r="N4508" s="109"/>
      <c r="O4508" s="109"/>
      <c r="P4508" s="109"/>
      <c r="Q4508" s="109"/>
      <c r="R4508" s="109"/>
      <c r="S4508" s="109"/>
      <c r="T4508" s="109"/>
      <c r="U4508" s="109"/>
      <c r="V4508" s="109"/>
      <c r="W4508" s="109"/>
      <c r="X4508" s="109"/>
      <c r="Y4508" s="109"/>
      <c r="Z4508" s="109"/>
      <c r="AA4508" s="109"/>
      <c r="AB4508" s="109"/>
      <c r="AC4508" s="109"/>
      <c r="AD4508" s="109"/>
      <c r="AE4508" s="109"/>
      <c r="AF4508" s="109"/>
      <c r="AG4508" s="109"/>
      <c r="AH4508" s="109"/>
      <c r="AI4508" s="109"/>
      <c r="AJ4508" s="109"/>
      <c r="AK4508" s="109"/>
      <c r="AL4508" s="109"/>
      <c r="AM4508" s="109"/>
      <c r="AN4508" s="109"/>
      <c r="AO4508" s="109"/>
      <c r="AP4508" s="109"/>
      <c r="AQ4508" s="109"/>
      <c r="AR4508" s="109"/>
      <c r="AS4508" s="109"/>
      <c r="AT4508" s="109"/>
      <c r="AU4508" s="109"/>
      <c r="AV4508" s="109"/>
      <c r="AW4508" s="109"/>
      <c r="AX4508" s="110"/>
    </row>
    <row r="4509" spans="1:113" ht="12" customHeight="1">
      <c r="A4509" s="8"/>
      <c r="B4509" s="108"/>
      <c r="C4509" s="109"/>
      <c r="D4509" s="109"/>
      <c r="E4509" s="109"/>
      <c r="F4509" s="109"/>
      <c r="G4509" s="109"/>
      <c r="H4509" s="109"/>
      <c r="I4509" s="109"/>
      <c r="J4509" s="109"/>
      <c r="K4509" s="109"/>
      <c r="L4509" s="109"/>
      <c r="M4509" s="109"/>
      <c r="N4509" s="109"/>
      <c r="O4509" s="109"/>
      <c r="P4509" s="109"/>
      <c r="Q4509" s="109"/>
      <c r="R4509" s="109"/>
      <c r="S4509" s="109"/>
      <c r="T4509" s="109"/>
      <c r="U4509" s="109"/>
      <c r="V4509" s="109"/>
      <c r="W4509" s="109"/>
      <c r="X4509" s="109"/>
      <c r="Y4509" s="109"/>
      <c r="Z4509" s="109"/>
      <c r="AA4509" s="109"/>
      <c r="AB4509" s="109"/>
      <c r="AC4509" s="109"/>
      <c r="AD4509" s="109"/>
      <c r="AE4509" s="109"/>
      <c r="AF4509" s="109"/>
      <c r="AG4509" s="109"/>
      <c r="AH4509" s="109"/>
      <c r="AI4509" s="109"/>
      <c r="AJ4509" s="109"/>
      <c r="AK4509" s="109"/>
      <c r="AL4509" s="109"/>
      <c r="AM4509" s="109"/>
      <c r="AN4509" s="109"/>
      <c r="AO4509" s="109"/>
      <c r="AP4509" s="109"/>
      <c r="AQ4509" s="109"/>
      <c r="AR4509" s="109"/>
      <c r="AS4509" s="109"/>
      <c r="AT4509" s="109"/>
      <c r="AU4509" s="109"/>
      <c r="AV4509" s="109"/>
      <c r="AW4509" s="109"/>
      <c r="AX4509" s="110"/>
    </row>
    <row r="4510" spans="1:113" ht="12" customHeight="1">
      <c r="A4510" s="8"/>
      <c r="B4510" s="108"/>
      <c r="C4510" s="109"/>
      <c r="D4510" s="109"/>
      <c r="E4510" s="109"/>
      <c r="F4510" s="109"/>
      <c r="G4510" s="109"/>
      <c r="H4510" s="109"/>
      <c r="I4510" s="109"/>
      <c r="J4510" s="109"/>
      <c r="K4510" s="109"/>
      <c r="L4510" s="109"/>
      <c r="M4510" s="109"/>
      <c r="N4510" s="109"/>
      <c r="O4510" s="109"/>
      <c r="P4510" s="109"/>
      <c r="Q4510" s="109"/>
      <c r="R4510" s="109"/>
      <c r="S4510" s="109"/>
      <c r="T4510" s="109"/>
      <c r="U4510" s="109"/>
      <c r="V4510" s="109"/>
      <c r="W4510" s="109"/>
      <c r="X4510" s="109"/>
      <c r="Y4510" s="109"/>
      <c r="Z4510" s="109"/>
      <c r="AA4510" s="109"/>
      <c r="AB4510" s="109"/>
      <c r="AC4510" s="109"/>
      <c r="AD4510" s="109"/>
      <c r="AE4510" s="109"/>
      <c r="AF4510" s="109"/>
      <c r="AG4510" s="109"/>
      <c r="AH4510" s="109"/>
      <c r="AI4510" s="109"/>
      <c r="AJ4510" s="109"/>
      <c r="AK4510" s="109"/>
      <c r="AL4510" s="109"/>
      <c r="AM4510" s="109"/>
      <c r="AN4510" s="109"/>
      <c r="AO4510" s="109"/>
      <c r="AP4510" s="109"/>
      <c r="AQ4510" s="109"/>
      <c r="AR4510" s="109"/>
      <c r="AS4510" s="109"/>
      <c r="AT4510" s="109"/>
      <c r="AU4510" s="109"/>
      <c r="AV4510" s="109"/>
      <c r="AW4510" s="109"/>
      <c r="AX4510" s="110"/>
    </row>
    <row r="4511" spans="1:113" ht="12" customHeight="1">
      <c r="A4511" s="8"/>
      <c r="B4511" s="108"/>
      <c r="C4511" s="109"/>
      <c r="D4511" s="109"/>
      <c r="E4511" s="109"/>
      <c r="F4511" s="109"/>
      <c r="G4511" s="109"/>
      <c r="H4511" s="109"/>
      <c r="I4511" s="109"/>
      <c r="J4511" s="109"/>
      <c r="K4511" s="109"/>
      <c r="L4511" s="109"/>
      <c r="M4511" s="109"/>
      <c r="N4511" s="109"/>
      <c r="O4511" s="109"/>
      <c r="P4511" s="109"/>
      <c r="Q4511" s="109"/>
      <c r="R4511" s="109"/>
      <c r="S4511" s="109"/>
      <c r="T4511" s="109"/>
      <c r="U4511" s="109"/>
      <c r="V4511" s="109"/>
      <c r="W4511" s="109"/>
      <c r="X4511" s="109"/>
      <c r="Y4511" s="109"/>
      <c r="Z4511" s="109"/>
      <c r="AA4511" s="109"/>
      <c r="AB4511" s="109"/>
      <c r="AC4511" s="109"/>
      <c r="AD4511" s="109"/>
      <c r="AE4511" s="109"/>
      <c r="AF4511" s="109"/>
      <c r="AG4511" s="109"/>
      <c r="AH4511" s="109"/>
      <c r="AI4511" s="109"/>
      <c r="AJ4511" s="109"/>
      <c r="AK4511" s="109"/>
      <c r="AL4511" s="109"/>
      <c r="AM4511" s="109"/>
      <c r="AN4511" s="109"/>
      <c r="AO4511" s="109"/>
      <c r="AP4511" s="109"/>
      <c r="AQ4511" s="109"/>
      <c r="AR4511" s="109"/>
      <c r="AS4511" s="109"/>
      <c r="AT4511" s="109"/>
      <c r="AU4511" s="109"/>
      <c r="AV4511" s="109"/>
      <c r="AW4511" s="109"/>
      <c r="AX4511" s="110"/>
      <c r="BC4511" s="16"/>
    </row>
    <row r="4512" spans="1:113" ht="12" customHeight="1">
      <c r="A4512" s="8"/>
      <c r="B4512" s="108"/>
      <c r="C4512" s="109"/>
      <c r="D4512" s="109"/>
      <c r="E4512" s="109"/>
      <c r="F4512" s="109"/>
      <c r="G4512" s="109"/>
      <c r="H4512" s="109"/>
      <c r="I4512" s="109"/>
      <c r="J4512" s="109"/>
      <c r="K4512" s="109"/>
      <c r="L4512" s="109"/>
      <c r="M4512" s="109"/>
      <c r="N4512" s="109"/>
      <c r="O4512" s="109"/>
      <c r="P4512" s="109"/>
      <c r="Q4512" s="109"/>
      <c r="R4512" s="109"/>
      <c r="S4512" s="109"/>
      <c r="T4512" s="109"/>
      <c r="U4512" s="109"/>
      <c r="V4512" s="109"/>
      <c r="W4512" s="109"/>
      <c r="X4512" s="109"/>
      <c r="Y4512" s="109"/>
      <c r="Z4512" s="109"/>
      <c r="AA4512" s="109"/>
      <c r="AB4512" s="109"/>
      <c r="AC4512" s="109"/>
      <c r="AD4512" s="109"/>
      <c r="AE4512" s="109"/>
      <c r="AF4512" s="109"/>
      <c r="AG4512" s="109"/>
      <c r="AH4512" s="109"/>
      <c r="AI4512" s="109"/>
      <c r="AJ4512" s="109"/>
      <c r="AK4512" s="109"/>
      <c r="AL4512" s="109"/>
      <c r="AM4512" s="109"/>
      <c r="AN4512" s="109"/>
      <c r="AO4512" s="109"/>
      <c r="AP4512" s="109"/>
      <c r="AQ4512" s="109"/>
      <c r="AR4512" s="109"/>
      <c r="AS4512" s="109"/>
      <c r="AT4512" s="109"/>
      <c r="AU4512" s="109"/>
      <c r="AV4512" s="109"/>
      <c r="AW4512" s="109"/>
      <c r="AX4512" s="110"/>
    </row>
    <row r="4513" spans="1:251" ht="12" customHeight="1">
      <c r="A4513" s="8"/>
      <c r="B4513" s="108"/>
      <c r="C4513" s="109"/>
      <c r="D4513" s="109"/>
      <c r="E4513" s="109"/>
      <c r="F4513" s="109"/>
      <c r="G4513" s="109"/>
      <c r="H4513" s="109"/>
      <c r="I4513" s="109"/>
      <c r="J4513" s="109"/>
      <c r="K4513" s="109"/>
      <c r="L4513" s="109"/>
      <c r="M4513" s="109"/>
      <c r="N4513" s="109"/>
      <c r="O4513" s="109"/>
      <c r="P4513" s="109"/>
      <c r="Q4513" s="109"/>
      <c r="R4513" s="109"/>
      <c r="S4513" s="109"/>
      <c r="T4513" s="109"/>
      <c r="U4513" s="109"/>
      <c r="V4513" s="109"/>
      <c r="W4513" s="109"/>
      <c r="X4513" s="109"/>
      <c r="Y4513" s="109"/>
      <c r="Z4513" s="109"/>
      <c r="AA4513" s="109"/>
      <c r="AB4513" s="109"/>
      <c r="AC4513" s="109"/>
      <c r="AD4513" s="109"/>
      <c r="AE4513" s="109"/>
      <c r="AF4513" s="109"/>
      <c r="AG4513" s="109"/>
      <c r="AH4513" s="109"/>
      <c r="AI4513" s="109"/>
      <c r="AJ4513" s="109"/>
      <c r="AK4513" s="109"/>
      <c r="AL4513" s="109"/>
      <c r="AM4513" s="109"/>
      <c r="AN4513" s="109"/>
      <c r="AO4513" s="109"/>
      <c r="AP4513" s="109"/>
      <c r="AQ4513" s="109"/>
      <c r="AR4513" s="109"/>
      <c r="AS4513" s="109"/>
      <c r="AT4513" s="109"/>
      <c r="AU4513" s="109"/>
      <c r="AV4513" s="109"/>
      <c r="AW4513" s="109"/>
      <c r="AX4513" s="110"/>
    </row>
    <row r="4514" spans="1:251" ht="12" customHeight="1">
      <c r="A4514" s="8"/>
      <c r="B4514" s="108"/>
      <c r="C4514" s="109"/>
      <c r="D4514" s="109"/>
      <c r="E4514" s="109"/>
      <c r="F4514" s="109"/>
      <c r="G4514" s="109"/>
      <c r="H4514" s="109"/>
      <c r="I4514" s="109"/>
      <c r="J4514" s="109"/>
      <c r="K4514" s="109"/>
      <c r="L4514" s="109"/>
      <c r="M4514" s="109"/>
      <c r="N4514" s="109"/>
      <c r="O4514" s="109"/>
      <c r="P4514" s="109"/>
      <c r="Q4514" s="109"/>
      <c r="R4514" s="109"/>
      <c r="S4514" s="109"/>
      <c r="T4514" s="109"/>
      <c r="U4514" s="109"/>
      <c r="V4514" s="109"/>
      <c r="W4514" s="109"/>
      <c r="X4514" s="109"/>
      <c r="Y4514" s="109"/>
      <c r="Z4514" s="109"/>
      <c r="AA4514" s="109"/>
      <c r="AB4514" s="109"/>
      <c r="AC4514" s="109"/>
      <c r="AD4514" s="109"/>
      <c r="AE4514" s="109"/>
      <c r="AF4514" s="109"/>
      <c r="AG4514" s="109"/>
      <c r="AH4514" s="109"/>
      <c r="AI4514" s="109"/>
      <c r="AJ4514" s="109"/>
      <c r="AK4514" s="109"/>
      <c r="AL4514" s="109"/>
      <c r="AM4514" s="109"/>
      <c r="AN4514" s="109"/>
      <c r="AO4514" s="109"/>
      <c r="AP4514" s="109"/>
      <c r="AQ4514" s="109"/>
      <c r="AR4514" s="109"/>
      <c r="AS4514" s="109"/>
      <c r="AT4514" s="109"/>
      <c r="AU4514" s="109"/>
      <c r="AV4514" s="109"/>
      <c r="AW4514" s="109"/>
      <c r="AX4514" s="110"/>
    </row>
    <row r="4515" spans="1:251" ht="15" thickBot="1">
      <c r="A4515" s="17"/>
      <c r="B4515" s="18"/>
      <c r="C4515" s="19"/>
      <c r="D4515" s="19"/>
      <c r="E4515" s="19"/>
      <c r="F4515" s="19"/>
      <c r="G4515" s="19"/>
      <c r="H4515" s="19"/>
      <c r="I4515" s="19"/>
      <c r="J4515" s="19"/>
      <c r="K4515" s="19"/>
      <c r="L4515" s="19"/>
      <c r="M4515" s="19"/>
      <c r="N4515" s="19"/>
      <c r="O4515" s="19"/>
      <c r="P4515" s="19"/>
      <c r="Q4515" s="19"/>
      <c r="R4515" s="19"/>
      <c r="S4515" s="19"/>
      <c r="T4515" s="19"/>
      <c r="U4515" s="19"/>
      <c r="V4515" s="19"/>
      <c r="W4515" s="19"/>
      <c r="X4515" s="19"/>
      <c r="Y4515" s="19"/>
      <c r="Z4515" s="19"/>
      <c r="AA4515" s="19"/>
      <c r="AB4515" s="19"/>
      <c r="AC4515" s="19"/>
      <c r="AD4515" s="19"/>
      <c r="AE4515" s="19"/>
      <c r="AF4515" s="19"/>
      <c r="AG4515" s="19"/>
      <c r="AH4515" s="19"/>
      <c r="AI4515" s="19"/>
      <c r="AJ4515" s="19"/>
      <c r="AK4515" s="19"/>
      <c r="AL4515" s="19"/>
      <c r="AM4515" s="19"/>
      <c r="AN4515" s="19"/>
      <c r="AO4515" s="19"/>
      <c r="AP4515" s="19"/>
      <c r="AQ4515" s="19"/>
      <c r="AR4515" s="19"/>
      <c r="AS4515" s="19"/>
      <c r="AT4515" s="19"/>
      <c r="AU4515" s="19"/>
      <c r="AV4515" s="19"/>
      <c r="AW4515" s="19"/>
      <c r="AX4515" s="20"/>
    </row>
    <row r="4516" spans="1:251">
      <c r="B4516" s="21"/>
    </row>
    <row r="4517" spans="1:251" ht="14.25">
      <c r="B4517" s="10" t="s">
        <v>4</v>
      </c>
      <c r="C4517" s="8"/>
      <c r="D4517" s="8"/>
      <c r="E4517" s="8"/>
      <c r="F4517" s="8"/>
      <c r="G4517" s="8"/>
      <c r="H4517" s="8"/>
      <c r="I4517" s="8"/>
      <c r="J4517" s="8"/>
      <c r="K4517" s="8"/>
      <c r="L4517" s="9"/>
      <c r="M4517" s="9"/>
      <c r="N4517" s="9"/>
      <c r="O4517" s="9"/>
      <c r="P4517" s="8"/>
      <c r="Q4517" s="8"/>
      <c r="R4517" s="8"/>
      <c r="S4517" s="8"/>
      <c r="T4517" s="8"/>
      <c r="U4517" s="8"/>
      <c r="V4517" s="10"/>
      <c r="W4517" s="10"/>
      <c r="X4517" s="10"/>
      <c r="Y4517" s="10"/>
      <c r="Z4517" s="10"/>
      <c r="AA4517" s="10"/>
      <c r="AB4517" s="10"/>
      <c r="AC4517" s="10"/>
      <c r="AD4517" s="10"/>
      <c r="AE4517" s="10"/>
      <c r="AF4517" s="10"/>
      <c r="AG4517" s="10"/>
      <c r="AH4517" s="10"/>
      <c r="AI4517" s="10"/>
      <c r="AJ4517" s="10"/>
      <c r="AK4517" s="10"/>
      <c r="AL4517" s="10"/>
      <c r="AM4517" s="10"/>
      <c r="AN4517" s="10"/>
      <c r="AO4517" s="10"/>
      <c r="AP4517" s="10"/>
      <c r="AQ4517" s="10"/>
      <c r="AR4517" s="10"/>
      <c r="AS4517" s="10"/>
      <c r="AT4517" s="10"/>
      <c r="AU4517" s="10"/>
      <c r="AV4517" s="10"/>
      <c r="AW4517" s="10"/>
      <c r="AX4517" s="10"/>
    </row>
    <row r="4518" spans="1:251" ht="15" thickBot="1">
      <c r="B4518" s="8"/>
      <c r="C4518" s="8"/>
      <c r="D4518" s="8"/>
      <c r="E4518" s="8"/>
      <c r="F4518" s="8"/>
      <c r="G4518" s="8"/>
      <c r="H4518" s="8"/>
      <c r="I4518" s="8"/>
      <c r="J4518" s="8"/>
      <c r="K4518" s="8"/>
      <c r="L4518" s="9"/>
      <c r="M4518" s="9"/>
      <c r="N4518" s="9"/>
      <c r="O4518" s="9"/>
      <c r="P4518" s="8"/>
      <c r="Q4518" s="8"/>
      <c r="R4518" s="8"/>
      <c r="S4518" s="8"/>
      <c r="T4518" s="8"/>
      <c r="U4518" s="8"/>
      <c r="V4518" s="10"/>
      <c r="W4518" s="10"/>
      <c r="X4518" s="10"/>
      <c r="Y4518" s="10"/>
      <c r="Z4518" s="10"/>
      <c r="AA4518" s="10"/>
      <c r="AB4518" s="10"/>
      <c r="AC4518" s="10"/>
      <c r="AD4518" s="10"/>
      <c r="AE4518" s="10"/>
      <c r="AF4518" s="10"/>
      <c r="AG4518" s="10"/>
      <c r="AH4518" s="10"/>
      <c r="AI4518" s="10"/>
      <c r="AJ4518" s="10"/>
      <c r="AK4518" s="10"/>
      <c r="AL4518" s="10"/>
      <c r="AM4518" s="10"/>
      <c r="AN4518" s="10"/>
      <c r="AO4518" s="10"/>
      <c r="AP4518" s="10"/>
      <c r="AQ4518" s="10"/>
      <c r="AR4518" s="10"/>
      <c r="AS4518" s="10"/>
      <c r="AT4518" s="10"/>
      <c r="AU4518" s="10"/>
      <c r="AV4518" s="10"/>
      <c r="AW4518" s="10"/>
      <c r="AX4518" s="22" t="s">
        <v>5</v>
      </c>
    </row>
    <row r="4519" spans="1:251" s="16" customFormat="1" ht="13.5" customHeight="1">
      <c r="A4519" s="8"/>
      <c r="B4519" s="111" t="s">
        <v>6</v>
      </c>
      <c r="C4519" s="112"/>
      <c r="D4519" s="112"/>
      <c r="E4519" s="112"/>
      <c r="F4519" s="112"/>
      <c r="G4519" s="112"/>
      <c r="H4519" s="112"/>
      <c r="I4519" s="112"/>
      <c r="J4519" s="112"/>
      <c r="K4519" s="112"/>
      <c r="L4519" s="112"/>
      <c r="M4519" s="112"/>
      <c r="N4519" s="112"/>
      <c r="O4519" s="112"/>
      <c r="P4519" s="112"/>
      <c r="Q4519" s="112"/>
      <c r="R4519" s="112"/>
      <c r="S4519" s="112"/>
      <c r="T4519" s="112"/>
      <c r="U4519" s="112"/>
      <c r="V4519" s="112"/>
      <c r="W4519" s="112"/>
      <c r="X4519" s="112"/>
      <c r="Y4519" s="112"/>
      <c r="Z4519" s="113"/>
      <c r="AA4519" s="117" t="s">
        <v>9</v>
      </c>
      <c r="AB4519" s="112"/>
      <c r="AC4519" s="112"/>
      <c r="AD4519" s="112"/>
      <c r="AE4519" s="112"/>
      <c r="AF4519" s="112"/>
      <c r="AG4519" s="112"/>
      <c r="AH4519" s="112"/>
      <c r="AI4519" s="113"/>
      <c r="AJ4519" s="117" t="s">
        <v>10</v>
      </c>
      <c r="AK4519" s="112"/>
      <c r="AL4519" s="112"/>
      <c r="AM4519" s="112"/>
      <c r="AN4519" s="112"/>
      <c r="AO4519" s="112"/>
      <c r="AP4519" s="112"/>
      <c r="AQ4519" s="112"/>
      <c r="AR4519" s="113"/>
      <c r="AS4519" s="117" t="s">
        <v>7</v>
      </c>
      <c r="AT4519" s="112"/>
      <c r="AU4519" s="112"/>
      <c r="AV4519" s="112"/>
      <c r="AW4519" s="112"/>
      <c r="AX4519" s="119"/>
      <c r="AY4519" s="2"/>
      <c r="AZ4519" s="2"/>
      <c r="BA4519" s="2"/>
      <c r="BB4519" s="2"/>
      <c r="BC4519" s="2"/>
      <c r="BD4519" s="2"/>
      <c r="BE4519" s="2"/>
      <c r="BF4519" s="2"/>
      <c r="BG4519" s="2"/>
      <c r="BH4519" s="2"/>
      <c r="BI4519" s="2"/>
      <c r="BJ4519" s="2"/>
      <c r="BK4519" s="2"/>
      <c r="BL4519" s="2"/>
      <c r="BM4519" s="2"/>
      <c r="BN4519" s="2"/>
      <c r="BO4519" s="2"/>
      <c r="BP4519" s="2"/>
      <c r="BQ4519" s="2"/>
      <c r="BR4519" s="2"/>
      <c r="BS4519" s="2"/>
      <c r="BT4519" s="2"/>
      <c r="BU4519" s="2"/>
      <c r="BV4519" s="2"/>
      <c r="BW4519" s="2"/>
      <c r="BX4519" s="2"/>
      <c r="BY4519" s="2"/>
      <c r="BZ4519" s="2"/>
      <c r="CA4519" s="2"/>
      <c r="CB4519" s="2"/>
      <c r="CC4519" s="2"/>
      <c r="CD4519" s="2"/>
      <c r="CE4519" s="2"/>
      <c r="CF4519" s="2"/>
      <c r="CG4519" s="2"/>
      <c r="CH4519" s="2"/>
      <c r="CI4519" s="2"/>
      <c r="CJ4519" s="2"/>
      <c r="CK4519" s="2"/>
      <c r="CL4519" s="2"/>
      <c r="CM4519" s="2"/>
      <c r="CN4519" s="2"/>
      <c r="CO4519" s="2"/>
      <c r="CP4519" s="2"/>
      <c r="CQ4519" s="2"/>
      <c r="CR4519" s="2"/>
      <c r="CS4519" s="2"/>
      <c r="CT4519" s="2"/>
      <c r="CU4519" s="2"/>
      <c r="CV4519" s="2"/>
      <c r="CW4519" s="2"/>
      <c r="CX4519" s="2"/>
      <c r="CY4519" s="2"/>
      <c r="CZ4519" s="2"/>
      <c r="DA4519" s="2"/>
      <c r="DB4519" s="2"/>
      <c r="DC4519" s="2"/>
      <c r="DD4519" s="2"/>
      <c r="DE4519" s="2"/>
      <c r="DF4519" s="2"/>
      <c r="DG4519" s="2"/>
      <c r="DH4519" s="2"/>
      <c r="DI4519" s="2"/>
      <c r="DJ4519" s="2"/>
      <c r="DK4519" s="2"/>
      <c r="DL4519" s="2"/>
      <c r="DM4519" s="2"/>
      <c r="DN4519" s="2"/>
      <c r="DO4519" s="2"/>
      <c r="DP4519" s="2"/>
      <c r="DQ4519" s="2"/>
      <c r="DR4519" s="2"/>
      <c r="DS4519" s="2"/>
      <c r="DT4519" s="2"/>
      <c r="DU4519" s="2"/>
      <c r="DV4519" s="2"/>
      <c r="DW4519" s="2"/>
      <c r="DX4519" s="2"/>
      <c r="DY4519" s="2"/>
      <c r="DZ4519" s="2"/>
      <c r="EA4519" s="2"/>
      <c r="EB4519" s="2"/>
      <c r="EC4519" s="2"/>
      <c r="ED4519" s="2"/>
      <c r="EE4519" s="2"/>
      <c r="EF4519" s="2"/>
      <c r="EG4519" s="2"/>
      <c r="EH4519" s="2"/>
      <c r="EI4519" s="2"/>
      <c r="EJ4519" s="2"/>
      <c r="EK4519" s="2"/>
      <c r="EL4519" s="2"/>
      <c r="EM4519" s="2"/>
      <c r="EN4519" s="2"/>
      <c r="EO4519" s="2"/>
      <c r="EP4519" s="2"/>
      <c r="EQ4519" s="2"/>
      <c r="ER4519" s="2"/>
      <c r="ES4519" s="2"/>
      <c r="ET4519" s="2"/>
      <c r="EU4519" s="2"/>
      <c r="EV4519" s="2"/>
      <c r="EW4519" s="2"/>
      <c r="EX4519" s="2"/>
      <c r="EY4519" s="2"/>
      <c r="EZ4519" s="2"/>
      <c r="FA4519" s="2"/>
      <c r="FB4519" s="2"/>
      <c r="FC4519" s="2"/>
      <c r="FD4519" s="2"/>
      <c r="FE4519" s="2"/>
      <c r="FF4519" s="2"/>
      <c r="FG4519" s="2"/>
      <c r="FH4519" s="2"/>
      <c r="FI4519" s="2"/>
      <c r="FJ4519" s="2"/>
      <c r="FK4519" s="2"/>
      <c r="FL4519" s="2"/>
      <c r="FM4519" s="2"/>
      <c r="FN4519" s="2"/>
      <c r="FO4519" s="2"/>
      <c r="FP4519" s="2"/>
      <c r="FQ4519" s="2"/>
      <c r="FR4519" s="2"/>
      <c r="FS4519" s="2"/>
      <c r="FT4519" s="2"/>
      <c r="FU4519" s="2"/>
      <c r="FV4519" s="2"/>
      <c r="FW4519" s="2"/>
      <c r="FX4519" s="2"/>
      <c r="FY4519" s="2"/>
      <c r="FZ4519" s="2"/>
      <c r="GA4519" s="2"/>
      <c r="GB4519" s="2"/>
      <c r="GC4519" s="2"/>
      <c r="GD4519" s="2"/>
      <c r="GE4519" s="2"/>
      <c r="GF4519" s="2"/>
      <c r="GG4519" s="2"/>
      <c r="GH4519" s="2"/>
      <c r="GI4519" s="2"/>
      <c r="GJ4519" s="2"/>
      <c r="GK4519" s="2"/>
      <c r="GL4519" s="2"/>
      <c r="GM4519" s="2"/>
      <c r="GN4519" s="2"/>
      <c r="GO4519" s="2"/>
      <c r="GP4519" s="2"/>
      <c r="GQ4519" s="2"/>
      <c r="GR4519" s="2"/>
      <c r="GS4519" s="2"/>
      <c r="GT4519" s="2"/>
      <c r="GU4519" s="2"/>
      <c r="GV4519" s="2"/>
      <c r="GW4519" s="2"/>
      <c r="GX4519" s="2"/>
      <c r="GY4519" s="2"/>
      <c r="GZ4519" s="2"/>
      <c r="HA4519" s="2"/>
      <c r="HB4519" s="2"/>
      <c r="HC4519" s="2"/>
      <c r="HD4519" s="2"/>
      <c r="HE4519" s="2"/>
      <c r="HF4519" s="2"/>
      <c r="HG4519" s="2"/>
      <c r="HH4519" s="2"/>
      <c r="HI4519" s="2"/>
      <c r="HJ4519" s="2"/>
      <c r="HK4519" s="2"/>
      <c r="HL4519" s="2"/>
      <c r="HM4519" s="2"/>
      <c r="HN4519" s="2"/>
      <c r="HO4519" s="2"/>
      <c r="HP4519" s="2"/>
      <c r="HQ4519" s="2"/>
      <c r="HR4519" s="2"/>
      <c r="HS4519" s="2"/>
      <c r="HT4519" s="2"/>
      <c r="HU4519" s="2"/>
      <c r="HV4519" s="2"/>
      <c r="HW4519" s="2"/>
      <c r="HX4519" s="2"/>
      <c r="HY4519" s="2"/>
      <c r="HZ4519" s="2"/>
      <c r="IA4519" s="2"/>
      <c r="IB4519" s="2"/>
      <c r="IC4519" s="2"/>
      <c r="ID4519" s="2"/>
      <c r="IE4519" s="2"/>
      <c r="IF4519" s="2"/>
      <c r="IG4519" s="2"/>
      <c r="IH4519" s="2"/>
      <c r="II4519" s="2"/>
      <c r="IJ4519" s="2"/>
      <c r="IK4519" s="2"/>
      <c r="IL4519" s="2"/>
      <c r="IM4519" s="2"/>
      <c r="IN4519" s="2"/>
      <c r="IO4519" s="2"/>
      <c r="IP4519" s="2"/>
      <c r="IQ4519" s="2"/>
    </row>
    <row r="4520" spans="1:251" s="16" customFormat="1" ht="13.5">
      <c r="A4520" s="8"/>
      <c r="B4520" s="114"/>
      <c r="C4520" s="115"/>
      <c r="D4520" s="115"/>
      <c r="E4520" s="115"/>
      <c r="F4520" s="115"/>
      <c r="G4520" s="115"/>
      <c r="H4520" s="115"/>
      <c r="I4520" s="115"/>
      <c r="J4520" s="115"/>
      <c r="K4520" s="115"/>
      <c r="L4520" s="115"/>
      <c r="M4520" s="115"/>
      <c r="N4520" s="115"/>
      <c r="O4520" s="115"/>
      <c r="P4520" s="115"/>
      <c r="Q4520" s="115"/>
      <c r="R4520" s="115"/>
      <c r="S4520" s="115"/>
      <c r="T4520" s="115"/>
      <c r="U4520" s="115"/>
      <c r="V4520" s="115"/>
      <c r="W4520" s="115"/>
      <c r="X4520" s="115"/>
      <c r="Y4520" s="115"/>
      <c r="Z4520" s="116"/>
      <c r="AA4520" s="118"/>
      <c r="AB4520" s="115"/>
      <c r="AC4520" s="115"/>
      <c r="AD4520" s="115"/>
      <c r="AE4520" s="115"/>
      <c r="AF4520" s="115"/>
      <c r="AG4520" s="115"/>
      <c r="AH4520" s="115"/>
      <c r="AI4520" s="116"/>
      <c r="AJ4520" s="118"/>
      <c r="AK4520" s="115"/>
      <c r="AL4520" s="115"/>
      <c r="AM4520" s="115"/>
      <c r="AN4520" s="115"/>
      <c r="AO4520" s="115"/>
      <c r="AP4520" s="115"/>
      <c r="AQ4520" s="115"/>
      <c r="AR4520" s="116"/>
      <c r="AS4520" s="118"/>
      <c r="AT4520" s="115"/>
      <c r="AU4520" s="115"/>
      <c r="AV4520" s="115"/>
      <c r="AW4520" s="115"/>
      <c r="AX4520" s="120"/>
      <c r="AY4520" s="2"/>
      <c r="AZ4520" s="2"/>
      <c r="BA4520" s="2"/>
      <c r="BB4520" s="23"/>
      <c r="BC4520" s="24"/>
      <c r="BE4520" s="2"/>
      <c r="BF4520" s="2"/>
      <c r="BG4520" s="2"/>
      <c r="BH4520" s="2"/>
      <c r="BI4520" s="2"/>
      <c r="BJ4520" s="2"/>
      <c r="BK4520" s="2"/>
      <c r="BL4520" s="2"/>
      <c r="BM4520" s="2"/>
      <c r="BN4520" s="2"/>
      <c r="BO4520" s="2"/>
      <c r="BP4520" s="2"/>
      <c r="BQ4520" s="2"/>
      <c r="BR4520" s="2"/>
      <c r="BS4520" s="2"/>
      <c r="BT4520" s="2"/>
      <c r="BU4520" s="2"/>
      <c r="BV4520" s="2"/>
      <c r="BW4520" s="2"/>
      <c r="BX4520" s="2"/>
      <c r="BY4520" s="2"/>
      <c r="BZ4520" s="2"/>
      <c r="CA4520" s="2"/>
      <c r="CB4520" s="2"/>
      <c r="CC4520" s="2"/>
      <c r="CD4520" s="2"/>
      <c r="CE4520" s="2"/>
      <c r="CF4520" s="2"/>
      <c r="CG4520" s="2"/>
      <c r="CH4520" s="2"/>
      <c r="CI4520" s="2"/>
      <c r="CJ4520" s="2"/>
      <c r="CK4520" s="2"/>
      <c r="CL4520" s="2"/>
      <c r="CM4520" s="2"/>
      <c r="CN4520" s="2"/>
      <c r="CO4520" s="2"/>
      <c r="CP4520" s="2"/>
      <c r="CQ4520" s="2"/>
      <c r="CR4520" s="2"/>
      <c r="CS4520" s="2"/>
      <c r="CT4520" s="2"/>
      <c r="CU4520" s="2"/>
      <c r="CV4520" s="2"/>
      <c r="CW4520" s="2"/>
      <c r="CX4520" s="2"/>
      <c r="CY4520" s="2"/>
      <c r="CZ4520" s="2"/>
      <c r="DA4520" s="2"/>
      <c r="DB4520" s="2"/>
      <c r="DC4520" s="2"/>
      <c r="DD4520" s="2"/>
      <c r="DE4520" s="2"/>
      <c r="DF4520" s="2"/>
      <c r="DG4520" s="2"/>
      <c r="DH4520" s="2"/>
      <c r="DI4520" s="2"/>
      <c r="DJ4520" s="2"/>
      <c r="DK4520" s="2"/>
      <c r="DL4520" s="2"/>
      <c r="DM4520" s="2"/>
      <c r="DN4520" s="2"/>
      <c r="DO4520" s="2"/>
      <c r="DP4520" s="2"/>
      <c r="DQ4520" s="2"/>
      <c r="DR4520" s="2"/>
      <c r="DS4520" s="2"/>
      <c r="DT4520" s="2"/>
      <c r="DU4520" s="2"/>
      <c r="DV4520" s="2"/>
      <c r="DW4520" s="2"/>
      <c r="DX4520" s="2"/>
      <c r="DY4520" s="2"/>
      <c r="DZ4520" s="2"/>
      <c r="EA4520" s="2"/>
      <c r="EB4520" s="2"/>
      <c r="EC4520" s="2"/>
      <c r="ED4520" s="2"/>
      <c r="EE4520" s="2"/>
      <c r="EF4520" s="2"/>
      <c r="EG4520" s="2"/>
      <c r="EH4520" s="2"/>
      <c r="EI4520" s="2"/>
      <c r="EJ4520" s="2"/>
      <c r="EK4520" s="2"/>
      <c r="EL4520" s="2"/>
      <c r="EM4520" s="2"/>
      <c r="EN4520" s="2"/>
      <c r="EO4520" s="2"/>
      <c r="EP4520" s="2"/>
      <c r="EQ4520" s="2"/>
      <c r="ER4520" s="2"/>
      <c r="ES4520" s="2"/>
      <c r="ET4520" s="2"/>
      <c r="EU4520" s="2"/>
      <c r="EV4520" s="2"/>
      <c r="EW4520" s="2"/>
      <c r="EX4520" s="2"/>
      <c r="EY4520" s="2"/>
      <c r="EZ4520" s="2"/>
      <c r="FA4520" s="2"/>
      <c r="FB4520" s="2"/>
      <c r="FC4520" s="2"/>
      <c r="FD4520" s="2"/>
      <c r="FE4520" s="2"/>
      <c r="FF4520" s="2"/>
      <c r="FG4520" s="2"/>
      <c r="FH4520" s="2"/>
      <c r="FI4520" s="2"/>
      <c r="FJ4520" s="2"/>
      <c r="FK4520" s="2"/>
      <c r="FL4520" s="2"/>
      <c r="FM4520" s="2"/>
      <c r="FN4520" s="2"/>
      <c r="FO4520" s="2"/>
      <c r="FP4520" s="2"/>
      <c r="FQ4520" s="2"/>
      <c r="FR4520" s="2"/>
      <c r="FS4520" s="2"/>
      <c r="FT4520" s="2"/>
      <c r="FU4520" s="2"/>
      <c r="FV4520" s="2"/>
      <c r="FW4520" s="2"/>
      <c r="FX4520" s="2"/>
      <c r="FY4520" s="2"/>
      <c r="FZ4520" s="2"/>
      <c r="GA4520" s="2"/>
      <c r="GB4520" s="2"/>
      <c r="GC4520" s="2"/>
      <c r="GD4520" s="2"/>
      <c r="GE4520" s="2"/>
      <c r="GF4520" s="2"/>
      <c r="GG4520" s="2"/>
      <c r="GH4520" s="2"/>
      <c r="GI4520" s="2"/>
      <c r="GJ4520" s="2"/>
      <c r="GK4520" s="2"/>
      <c r="GL4520" s="2"/>
      <c r="GM4520" s="2"/>
      <c r="GN4520" s="2"/>
      <c r="GO4520" s="2"/>
      <c r="GP4520" s="2"/>
      <c r="GQ4520" s="2"/>
      <c r="GR4520" s="2"/>
      <c r="GS4520" s="2"/>
      <c r="GT4520" s="2"/>
      <c r="GU4520" s="2"/>
      <c r="GV4520" s="2"/>
      <c r="GW4520" s="2"/>
      <c r="GX4520" s="2"/>
      <c r="GY4520" s="2"/>
      <c r="GZ4520" s="2"/>
      <c r="HA4520" s="2"/>
      <c r="HB4520" s="2"/>
      <c r="HC4520" s="2"/>
      <c r="HD4520" s="2"/>
      <c r="HE4520" s="2"/>
      <c r="HF4520" s="2"/>
      <c r="HG4520" s="2"/>
      <c r="HH4520" s="2"/>
      <c r="HI4520" s="2"/>
      <c r="HJ4520" s="2"/>
      <c r="HK4520" s="2"/>
      <c r="HL4520" s="2"/>
      <c r="HM4520" s="2"/>
      <c r="HN4520" s="2"/>
      <c r="HO4520" s="2"/>
      <c r="HP4520" s="2"/>
      <c r="HQ4520" s="2"/>
      <c r="HR4520" s="2"/>
      <c r="HS4520" s="2"/>
      <c r="HT4520" s="2"/>
      <c r="HU4520" s="2"/>
      <c r="HV4520" s="2"/>
      <c r="HW4520" s="2"/>
      <c r="HX4520" s="2"/>
      <c r="HY4520" s="2"/>
      <c r="HZ4520" s="2"/>
      <c r="IA4520" s="2"/>
      <c r="IB4520" s="2"/>
      <c r="IC4520" s="2"/>
      <c r="ID4520" s="2"/>
      <c r="IE4520" s="2"/>
      <c r="IF4520" s="2"/>
      <c r="IG4520" s="2"/>
      <c r="IH4520" s="2"/>
      <c r="II4520" s="2"/>
      <c r="IJ4520" s="2"/>
      <c r="IK4520" s="2"/>
      <c r="IL4520" s="2"/>
      <c r="IM4520" s="2"/>
      <c r="IN4520" s="2"/>
      <c r="IO4520" s="2"/>
      <c r="IP4520" s="2"/>
      <c r="IQ4520" s="2"/>
    </row>
    <row r="4521" spans="1:251" s="16" customFormat="1" ht="18.75" customHeight="1">
      <c r="A4521" s="8"/>
      <c r="B4521" s="25"/>
      <c r="C4521" s="130" t="s">
        <v>607</v>
      </c>
      <c r="D4521" s="131"/>
      <c r="E4521" s="131"/>
      <c r="F4521" s="131"/>
      <c r="G4521" s="131"/>
      <c r="H4521" s="131"/>
      <c r="I4521" s="131"/>
      <c r="J4521" s="131"/>
      <c r="K4521" s="131"/>
      <c r="L4521" s="131"/>
      <c r="M4521" s="131"/>
      <c r="N4521" s="131"/>
      <c r="O4521" s="131"/>
      <c r="P4521" s="131"/>
      <c r="Q4521" s="131"/>
      <c r="R4521" s="131"/>
      <c r="S4521" s="131"/>
      <c r="T4521" s="131"/>
      <c r="U4521" s="131"/>
      <c r="V4521" s="131"/>
      <c r="W4521" s="131"/>
      <c r="X4521" s="131"/>
      <c r="Y4521" s="131"/>
      <c r="Z4521" s="132"/>
      <c r="AA4521" s="133">
        <v>82910</v>
      </c>
      <c r="AB4521" s="134"/>
      <c r="AC4521" s="134"/>
      <c r="AD4521" s="134"/>
      <c r="AE4521" s="134"/>
      <c r="AF4521" s="134"/>
      <c r="AG4521" s="134"/>
      <c r="AH4521" s="134"/>
      <c r="AI4521" s="135"/>
      <c r="AJ4521" s="133">
        <v>19500</v>
      </c>
      <c r="AK4521" s="134"/>
      <c r="AL4521" s="134"/>
      <c r="AM4521" s="134"/>
      <c r="AN4521" s="134"/>
      <c r="AO4521" s="134"/>
      <c r="AP4521" s="134"/>
      <c r="AQ4521" s="134"/>
      <c r="AR4521" s="135"/>
      <c r="AS4521" s="136"/>
      <c r="AT4521" s="137"/>
      <c r="AU4521" s="137"/>
      <c r="AV4521" s="137"/>
      <c r="AW4521" s="137"/>
      <c r="AX4521" s="138"/>
      <c r="AY4521" s="2"/>
      <c r="AZ4521" s="2"/>
      <c r="BA4521" s="2"/>
      <c r="BB4521" s="2"/>
      <c r="BC4521" s="2"/>
      <c r="BD4521" s="2"/>
      <c r="BE4521" s="2"/>
      <c r="BF4521" s="2"/>
      <c r="BG4521" s="2"/>
      <c r="BH4521" s="2"/>
      <c r="BI4521" s="2"/>
      <c r="BJ4521" s="2"/>
      <c r="BK4521" s="2"/>
      <c r="BL4521" s="2"/>
      <c r="BM4521" s="2"/>
      <c r="BN4521" s="2"/>
      <c r="BO4521" s="2"/>
      <c r="BP4521" s="2"/>
      <c r="BQ4521" s="2"/>
      <c r="BR4521" s="2"/>
      <c r="BS4521" s="2"/>
      <c r="BT4521" s="2"/>
      <c r="BU4521" s="2"/>
      <c r="BV4521" s="2"/>
      <c r="BW4521" s="2"/>
      <c r="BX4521" s="2"/>
      <c r="BY4521" s="2"/>
      <c r="BZ4521" s="2"/>
      <c r="CA4521" s="2"/>
      <c r="CB4521" s="2"/>
      <c r="CC4521" s="2"/>
      <c r="CD4521" s="2"/>
      <c r="CE4521" s="2"/>
      <c r="CF4521" s="2"/>
      <c r="CG4521" s="2"/>
      <c r="CH4521" s="2"/>
      <c r="CI4521" s="2"/>
      <c r="CJ4521" s="2"/>
      <c r="CK4521" s="2"/>
      <c r="CL4521" s="2"/>
      <c r="CM4521" s="2"/>
      <c r="CN4521" s="2"/>
      <c r="CO4521" s="2"/>
      <c r="CP4521" s="2"/>
      <c r="CQ4521" s="2"/>
      <c r="CR4521" s="2"/>
      <c r="CS4521" s="2"/>
      <c r="CT4521" s="2"/>
      <c r="CU4521" s="2"/>
      <c r="CV4521" s="2"/>
      <c r="CW4521" s="2"/>
      <c r="CX4521" s="2"/>
      <c r="CY4521" s="2"/>
      <c r="CZ4521" s="2"/>
      <c r="DA4521" s="2"/>
      <c r="DB4521" s="2"/>
      <c r="DC4521" s="2"/>
      <c r="DD4521" s="2"/>
      <c r="DE4521" s="2"/>
      <c r="DF4521" s="2"/>
      <c r="DG4521" s="2"/>
      <c r="DH4521" s="2"/>
      <c r="DI4521" s="2"/>
      <c r="DJ4521" s="2"/>
      <c r="DK4521" s="2"/>
      <c r="DL4521" s="2"/>
      <c r="DM4521" s="2"/>
      <c r="DN4521" s="2"/>
      <c r="DO4521" s="2"/>
      <c r="DP4521" s="2"/>
      <c r="DQ4521" s="2"/>
      <c r="DR4521" s="2"/>
      <c r="DS4521" s="2"/>
      <c r="DT4521" s="2"/>
      <c r="DU4521" s="2"/>
      <c r="DV4521" s="2"/>
      <c r="DW4521" s="2"/>
      <c r="DX4521" s="2"/>
      <c r="DY4521" s="2"/>
      <c r="DZ4521" s="2"/>
      <c r="EA4521" s="2"/>
      <c r="EB4521" s="2"/>
      <c r="EC4521" s="2"/>
      <c r="ED4521" s="2"/>
      <c r="EE4521" s="2"/>
      <c r="EF4521" s="2"/>
      <c r="EG4521" s="2"/>
      <c r="EH4521" s="2"/>
      <c r="EI4521" s="2"/>
      <c r="EJ4521" s="2"/>
      <c r="EK4521" s="2"/>
      <c r="EL4521" s="2"/>
      <c r="EM4521" s="2"/>
      <c r="EN4521" s="2"/>
      <c r="EO4521" s="2"/>
      <c r="EP4521" s="2"/>
      <c r="EQ4521" s="2"/>
      <c r="ER4521" s="2"/>
      <c r="ES4521" s="2"/>
      <c r="ET4521" s="2"/>
      <c r="EU4521" s="2"/>
      <c r="EV4521" s="2"/>
      <c r="EW4521" s="2"/>
      <c r="EX4521" s="2"/>
      <c r="EY4521" s="2"/>
      <c r="EZ4521" s="2"/>
      <c r="FA4521" s="2"/>
      <c r="FB4521" s="2"/>
      <c r="FC4521" s="2"/>
      <c r="FD4521" s="2"/>
      <c r="FE4521" s="2"/>
      <c r="FF4521" s="2"/>
      <c r="FG4521" s="2"/>
      <c r="FH4521" s="2"/>
      <c r="FI4521" s="2"/>
      <c r="FJ4521" s="2"/>
      <c r="FK4521" s="2"/>
      <c r="FL4521" s="2"/>
      <c r="FM4521" s="2"/>
      <c r="FN4521" s="2"/>
      <c r="FO4521" s="2"/>
      <c r="FP4521" s="2"/>
      <c r="FQ4521" s="2"/>
      <c r="FR4521" s="2"/>
      <c r="FS4521" s="2"/>
      <c r="FT4521" s="2"/>
      <c r="FU4521" s="2"/>
      <c r="FV4521" s="2"/>
      <c r="FW4521" s="2"/>
      <c r="FX4521" s="2"/>
      <c r="FY4521" s="2"/>
      <c r="FZ4521" s="2"/>
      <c r="GA4521" s="2"/>
      <c r="GB4521" s="2"/>
      <c r="GC4521" s="2"/>
      <c r="GD4521" s="2"/>
      <c r="GE4521" s="2"/>
      <c r="GF4521" s="2"/>
      <c r="GG4521" s="2"/>
      <c r="GH4521" s="2"/>
      <c r="GI4521" s="2"/>
      <c r="GJ4521" s="2"/>
      <c r="GK4521" s="2"/>
      <c r="GL4521" s="2"/>
      <c r="GM4521" s="2"/>
      <c r="GN4521" s="2"/>
      <c r="GO4521" s="2"/>
      <c r="GP4521" s="2"/>
      <c r="GQ4521" s="2"/>
      <c r="GR4521" s="2"/>
      <c r="GS4521" s="2"/>
      <c r="GT4521" s="2"/>
      <c r="GU4521" s="2"/>
      <c r="GV4521" s="2"/>
      <c r="GW4521" s="2"/>
      <c r="GX4521" s="2"/>
      <c r="GY4521" s="2"/>
      <c r="GZ4521" s="2"/>
      <c r="HA4521" s="2"/>
      <c r="HB4521" s="2"/>
      <c r="HC4521" s="2"/>
      <c r="HD4521" s="2"/>
      <c r="HE4521" s="2"/>
      <c r="HF4521" s="2"/>
      <c r="HG4521" s="2"/>
      <c r="HH4521" s="2"/>
      <c r="HI4521" s="2"/>
      <c r="HJ4521" s="2"/>
      <c r="HK4521" s="2"/>
      <c r="HL4521" s="2"/>
      <c r="HM4521" s="2"/>
      <c r="HN4521" s="2"/>
      <c r="HO4521" s="2"/>
      <c r="HP4521" s="2"/>
      <c r="HQ4521" s="2"/>
      <c r="HR4521" s="2"/>
      <c r="HS4521" s="2"/>
      <c r="HT4521" s="2"/>
      <c r="HU4521" s="2"/>
      <c r="HV4521" s="2"/>
      <c r="HW4521" s="2"/>
      <c r="HX4521" s="2"/>
      <c r="HY4521" s="2"/>
      <c r="HZ4521" s="2"/>
      <c r="IA4521" s="2"/>
      <c r="IB4521" s="2"/>
      <c r="IC4521" s="2"/>
      <c r="ID4521" s="2"/>
      <c r="IE4521" s="2"/>
      <c r="IF4521" s="2"/>
      <c r="IG4521" s="2"/>
      <c r="IH4521" s="2"/>
      <c r="II4521" s="2"/>
      <c r="IJ4521" s="2"/>
      <c r="IK4521" s="2"/>
      <c r="IL4521" s="2"/>
      <c r="IM4521" s="2"/>
      <c r="IN4521" s="2"/>
      <c r="IO4521" s="2"/>
      <c r="IP4521" s="2"/>
      <c r="IQ4521" s="2"/>
    </row>
    <row r="4522" spans="1:251" s="16" customFormat="1" ht="18.75" customHeight="1" thickBot="1">
      <c r="A4522" s="17"/>
      <c r="B4522" s="121" t="s">
        <v>11</v>
      </c>
      <c r="C4522" s="122"/>
      <c r="D4522" s="122"/>
      <c r="E4522" s="122"/>
      <c r="F4522" s="122"/>
      <c r="G4522" s="122"/>
      <c r="H4522" s="122"/>
      <c r="I4522" s="122"/>
      <c r="J4522" s="122"/>
      <c r="K4522" s="122"/>
      <c r="L4522" s="122"/>
      <c r="M4522" s="122"/>
      <c r="N4522" s="122"/>
      <c r="O4522" s="122"/>
      <c r="P4522" s="122"/>
      <c r="Q4522" s="122"/>
      <c r="R4522" s="122"/>
      <c r="S4522" s="122"/>
      <c r="T4522" s="122"/>
      <c r="U4522" s="122"/>
      <c r="V4522" s="122"/>
      <c r="W4522" s="122"/>
      <c r="X4522" s="122"/>
      <c r="Y4522" s="122"/>
      <c r="Z4522" s="123"/>
      <c r="AA4522" s="124">
        <f>SUM($AA$4521:$AA$4521)</f>
        <v>82910</v>
      </c>
      <c r="AB4522" s="125"/>
      <c r="AC4522" s="125"/>
      <c r="AD4522" s="125"/>
      <c r="AE4522" s="125"/>
      <c r="AF4522" s="125"/>
      <c r="AG4522" s="125"/>
      <c r="AH4522" s="125"/>
      <c r="AI4522" s="126"/>
      <c r="AJ4522" s="124">
        <f>SUM($AJ$4521:$AJ$4521)</f>
        <v>19500</v>
      </c>
      <c r="AK4522" s="125"/>
      <c r="AL4522" s="125"/>
      <c r="AM4522" s="125"/>
      <c r="AN4522" s="125"/>
      <c r="AO4522" s="125"/>
      <c r="AP4522" s="125"/>
      <c r="AQ4522" s="125"/>
      <c r="AR4522" s="126"/>
      <c r="AS4522" s="127"/>
      <c r="AT4522" s="128"/>
      <c r="AU4522" s="128"/>
      <c r="AV4522" s="128"/>
      <c r="AW4522" s="128"/>
      <c r="AX4522" s="129"/>
      <c r="AY4522" s="2"/>
      <c r="AZ4522" s="2"/>
      <c r="BA4522" s="2"/>
      <c r="BB4522" s="2"/>
      <c r="BC4522" s="2"/>
      <c r="BD4522" s="2"/>
      <c r="BE4522" s="2"/>
      <c r="BF4522" s="2"/>
      <c r="BG4522" s="2"/>
      <c r="BH4522" s="2"/>
      <c r="BI4522" s="2"/>
      <c r="BJ4522" s="2"/>
      <c r="BK4522" s="2"/>
      <c r="BL4522" s="2"/>
      <c r="BM4522" s="2"/>
      <c r="BN4522" s="2"/>
      <c r="BO4522" s="2"/>
      <c r="BP4522" s="2"/>
      <c r="BQ4522" s="2"/>
      <c r="BR4522" s="2"/>
      <c r="BS4522" s="2"/>
      <c r="BT4522" s="2"/>
      <c r="BU4522" s="2"/>
      <c r="BV4522" s="2"/>
      <c r="BW4522" s="2"/>
      <c r="BX4522" s="2"/>
      <c r="BY4522" s="2"/>
      <c r="BZ4522" s="2"/>
      <c r="CA4522" s="2"/>
      <c r="CB4522" s="2"/>
      <c r="CC4522" s="2"/>
      <c r="CD4522" s="2"/>
      <c r="CE4522" s="2"/>
      <c r="CF4522" s="2"/>
      <c r="CG4522" s="2"/>
      <c r="CH4522" s="2"/>
      <c r="CI4522" s="2"/>
      <c r="CJ4522" s="2"/>
      <c r="CK4522" s="2"/>
      <c r="CL4522" s="2"/>
      <c r="CM4522" s="2"/>
      <c r="CN4522" s="2"/>
      <c r="CO4522" s="2"/>
      <c r="CP4522" s="2"/>
      <c r="CQ4522" s="2"/>
      <c r="CR4522" s="2"/>
      <c r="CS4522" s="2"/>
      <c r="CT4522" s="2"/>
      <c r="CU4522" s="2"/>
      <c r="CV4522" s="2"/>
      <c r="CW4522" s="2"/>
      <c r="CX4522" s="2"/>
      <c r="CY4522" s="2"/>
      <c r="CZ4522" s="2"/>
      <c r="DA4522" s="2"/>
      <c r="DB4522" s="2"/>
      <c r="DC4522" s="2"/>
      <c r="DD4522" s="2"/>
      <c r="DE4522" s="2"/>
      <c r="DF4522" s="2"/>
      <c r="DG4522" s="2"/>
      <c r="DH4522" s="2"/>
      <c r="DI4522" s="2"/>
      <c r="DJ4522" s="2"/>
      <c r="DK4522" s="2"/>
      <c r="DL4522" s="2"/>
      <c r="DM4522" s="2"/>
      <c r="DN4522" s="2"/>
      <c r="DO4522" s="2"/>
      <c r="DP4522" s="2"/>
      <c r="DQ4522" s="2"/>
      <c r="DR4522" s="2"/>
      <c r="DS4522" s="2"/>
      <c r="DT4522" s="2"/>
      <c r="DU4522" s="2"/>
      <c r="DV4522" s="2"/>
      <c r="DW4522" s="2"/>
      <c r="DX4522" s="2"/>
      <c r="DY4522" s="2"/>
      <c r="DZ4522" s="2"/>
      <c r="EA4522" s="2"/>
      <c r="EB4522" s="2"/>
      <c r="EC4522" s="2"/>
      <c r="ED4522" s="2"/>
      <c r="EE4522" s="2"/>
      <c r="EF4522" s="2"/>
      <c r="EG4522" s="2"/>
      <c r="EH4522" s="2"/>
      <c r="EI4522" s="2"/>
      <c r="EJ4522" s="2"/>
      <c r="EK4522" s="2"/>
      <c r="EL4522" s="2"/>
      <c r="EM4522" s="2"/>
      <c r="EN4522" s="2"/>
      <c r="EO4522" s="2"/>
      <c r="EP4522" s="2"/>
      <c r="EQ4522" s="2"/>
      <c r="ER4522" s="2"/>
      <c r="ES4522" s="2"/>
      <c r="ET4522" s="2"/>
      <c r="EU4522" s="2"/>
      <c r="EV4522" s="2"/>
      <c r="EW4522" s="2"/>
      <c r="EX4522" s="2"/>
      <c r="EY4522" s="2"/>
      <c r="EZ4522" s="2"/>
      <c r="FA4522" s="2"/>
      <c r="FB4522" s="2"/>
      <c r="FC4522" s="2"/>
      <c r="FD4522" s="2"/>
      <c r="FE4522" s="2"/>
      <c r="FF4522" s="2"/>
      <c r="FG4522" s="2"/>
      <c r="FH4522" s="2"/>
      <c r="FI4522" s="2"/>
      <c r="FJ4522" s="2"/>
      <c r="FK4522" s="2"/>
      <c r="FL4522" s="2"/>
      <c r="FM4522" s="2"/>
      <c r="FN4522" s="2"/>
      <c r="FO4522" s="2"/>
      <c r="FP4522" s="2"/>
      <c r="FQ4522" s="2"/>
      <c r="FR4522" s="2"/>
      <c r="FS4522" s="2"/>
      <c r="FT4522" s="2"/>
      <c r="FU4522" s="2"/>
      <c r="FV4522" s="2"/>
      <c r="FW4522" s="2"/>
      <c r="FX4522" s="2"/>
      <c r="FY4522" s="2"/>
      <c r="FZ4522" s="2"/>
      <c r="GA4522" s="2"/>
      <c r="GB4522" s="2"/>
      <c r="GC4522" s="2"/>
      <c r="GD4522" s="2"/>
      <c r="GE4522" s="2"/>
      <c r="GF4522" s="2"/>
      <c r="GG4522" s="2"/>
      <c r="GH4522" s="2"/>
      <c r="GI4522" s="2"/>
      <c r="GJ4522" s="2"/>
      <c r="GK4522" s="2"/>
      <c r="GL4522" s="2"/>
      <c r="GM4522" s="2"/>
      <c r="GN4522" s="2"/>
      <c r="GO4522" s="2"/>
      <c r="GP4522" s="2"/>
      <c r="GQ4522" s="2"/>
      <c r="GR4522" s="2"/>
      <c r="GS4522" s="2"/>
      <c r="GT4522" s="2"/>
      <c r="GU4522" s="2"/>
      <c r="GV4522" s="2"/>
      <c r="GW4522" s="2"/>
      <c r="GX4522" s="2"/>
      <c r="GY4522" s="2"/>
      <c r="GZ4522" s="2"/>
      <c r="HA4522" s="2"/>
      <c r="HB4522" s="2"/>
      <c r="HC4522" s="2"/>
      <c r="HD4522" s="2"/>
      <c r="HE4522" s="2"/>
      <c r="HF4522" s="2"/>
      <c r="HG4522" s="2"/>
      <c r="HH4522" s="2"/>
      <c r="HI4522" s="2"/>
      <c r="HJ4522" s="2"/>
      <c r="HK4522" s="2"/>
      <c r="HL4522" s="2"/>
      <c r="HM4522" s="2"/>
      <c r="HN4522" s="2"/>
      <c r="HO4522" s="2"/>
      <c r="HP4522" s="2"/>
      <c r="HQ4522" s="2"/>
      <c r="HR4522" s="2"/>
      <c r="HS4522" s="2"/>
      <c r="HT4522" s="2"/>
      <c r="HU4522" s="2"/>
      <c r="HV4522" s="2"/>
      <c r="HW4522" s="2"/>
      <c r="HX4522" s="2"/>
      <c r="HY4522" s="2"/>
      <c r="HZ4522" s="2"/>
      <c r="IA4522" s="2"/>
      <c r="IB4522" s="2"/>
      <c r="IC4522" s="2"/>
      <c r="ID4522" s="2"/>
      <c r="IE4522" s="2"/>
      <c r="IF4522" s="2"/>
      <c r="IG4522" s="2"/>
      <c r="IH4522" s="2"/>
      <c r="II4522" s="2"/>
      <c r="IJ4522" s="2"/>
      <c r="IK4522" s="2"/>
      <c r="IL4522" s="2"/>
      <c r="IM4522" s="2"/>
      <c r="IN4522" s="2"/>
      <c r="IO4522" s="2"/>
      <c r="IP4522" s="2"/>
      <c r="IQ4522" s="2"/>
    </row>
    <row r="4524" spans="1:251" ht="18.75">
      <c r="A4524" s="1" t="s">
        <v>0</v>
      </c>
      <c r="AW4524" s="3"/>
      <c r="AX4524" s="4"/>
      <c r="AY4524" s="3"/>
    </row>
    <row r="4526" spans="1:251" ht="18.75">
      <c r="B4526" s="101" t="s">
        <v>8</v>
      </c>
      <c r="C4526" s="102"/>
      <c r="D4526" s="102"/>
      <c r="E4526" s="102"/>
      <c r="F4526" s="102"/>
      <c r="G4526" s="102"/>
      <c r="H4526" s="102"/>
      <c r="I4526" s="102"/>
      <c r="J4526" s="102"/>
      <c r="K4526" s="102"/>
      <c r="L4526" s="102"/>
      <c r="M4526" s="102"/>
      <c r="N4526" s="102"/>
      <c r="O4526" s="102"/>
      <c r="P4526" s="102"/>
      <c r="Q4526" s="102"/>
      <c r="R4526" s="102"/>
      <c r="S4526" s="102"/>
      <c r="T4526" s="102"/>
      <c r="U4526" s="102"/>
      <c r="V4526" s="102"/>
      <c r="W4526" s="102"/>
      <c r="X4526" s="102"/>
      <c r="Y4526" s="102"/>
      <c r="Z4526" s="102"/>
      <c r="AA4526" s="102"/>
      <c r="AB4526" s="102"/>
      <c r="AC4526" s="102"/>
      <c r="AD4526" s="102"/>
      <c r="AE4526" s="102"/>
      <c r="AF4526" s="102"/>
      <c r="AG4526" s="102"/>
      <c r="AH4526" s="102"/>
      <c r="AI4526" s="102"/>
      <c r="AJ4526" s="102"/>
      <c r="AK4526" s="102"/>
      <c r="AL4526" s="102"/>
      <c r="AM4526" s="102"/>
      <c r="AN4526" s="102"/>
      <c r="AO4526" s="102"/>
      <c r="AP4526" s="102"/>
      <c r="AQ4526" s="102"/>
      <c r="AR4526" s="102"/>
      <c r="AS4526" s="102"/>
      <c r="AT4526" s="102"/>
      <c r="AU4526" s="102"/>
      <c r="AV4526" s="102"/>
      <c r="AW4526" s="102"/>
      <c r="AX4526" s="102"/>
    </row>
    <row r="4527" spans="1:251">
      <c r="Z4527" s="5"/>
      <c r="AD4527" s="5"/>
      <c r="AE4527" s="5"/>
      <c r="AF4527" s="5"/>
      <c r="AG4527" s="5"/>
      <c r="AH4527" s="5"/>
      <c r="AI4527" s="5"/>
      <c r="AO4527" s="5"/>
    </row>
    <row r="4528" spans="1:251" ht="13.5" thickBot="1">
      <c r="Z4528" s="5"/>
      <c r="AD4528" s="5"/>
      <c r="AE4528" s="5"/>
      <c r="AF4528" s="5"/>
      <c r="AG4528" s="5"/>
      <c r="AH4528" s="5"/>
      <c r="AI4528" s="5"/>
      <c r="AO4528" s="5"/>
      <c r="DI4528" s="6"/>
    </row>
    <row r="4529" spans="1:113" ht="24.75" customHeight="1" thickBot="1">
      <c r="B4529" s="103" t="s">
        <v>1</v>
      </c>
      <c r="C4529" s="104"/>
      <c r="D4529" s="104"/>
      <c r="E4529" s="104"/>
      <c r="F4529" s="104"/>
      <c r="G4529" s="104"/>
      <c r="H4529" s="105" t="s">
        <v>591</v>
      </c>
      <c r="I4529" s="106"/>
      <c r="J4529" s="106"/>
      <c r="K4529" s="106"/>
      <c r="L4529" s="106"/>
      <c r="M4529" s="106"/>
      <c r="N4529" s="106"/>
      <c r="O4529" s="106"/>
      <c r="P4529" s="106"/>
      <c r="Q4529" s="106"/>
      <c r="R4529" s="106"/>
      <c r="S4529" s="106"/>
      <c r="T4529" s="106"/>
      <c r="U4529" s="106"/>
      <c r="V4529" s="106"/>
      <c r="W4529" s="106"/>
      <c r="X4529" s="106"/>
      <c r="Y4529" s="106"/>
      <c r="Z4529" s="106"/>
      <c r="AA4529" s="106"/>
      <c r="AB4529" s="106"/>
      <c r="AC4529" s="106"/>
      <c r="AD4529" s="106"/>
      <c r="AE4529" s="106"/>
      <c r="AF4529" s="106"/>
      <c r="AG4529" s="106"/>
      <c r="AH4529" s="106"/>
      <c r="AI4529" s="106"/>
      <c r="AJ4529" s="106"/>
      <c r="AK4529" s="106"/>
      <c r="AL4529" s="106"/>
      <c r="AM4529" s="106"/>
      <c r="AN4529" s="106"/>
      <c r="AO4529" s="106"/>
      <c r="AP4529" s="106"/>
      <c r="AQ4529" s="106"/>
      <c r="AR4529" s="106"/>
      <c r="AS4529" s="106"/>
      <c r="AT4529" s="106"/>
      <c r="AU4529" s="106"/>
      <c r="AV4529" s="106"/>
      <c r="AW4529" s="106"/>
      <c r="AX4529" s="107"/>
      <c r="DI4529" s="6"/>
    </row>
    <row r="4530" spans="1:113" ht="14.25">
      <c r="B4530" s="7"/>
      <c r="C4530" s="7"/>
      <c r="D4530" s="7"/>
      <c r="E4530" s="7"/>
      <c r="F4530" s="7"/>
      <c r="G4530" s="7"/>
      <c r="H4530" s="8"/>
      <c r="I4530" s="8"/>
      <c r="J4530" s="8"/>
      <c r="K4530" s="8"/>
      <c r="L4530" s="9"/>
      <c r="M4530" s="9"/>
      <c r="N4530" s="9"/>
      <c r="O4530" s="9"/>
      <c r="P4530" s="8"/>
      <c r="Q4530" s="8"/>
      <c r="R4530" s="8"/>
      <c r="S4530" s="8"/>
      <c r="T4530" s="8"/>
      <c r="U4530" s="8"/>
      <c r="V4530" s="10"/>
      <c r="W4530" s="10"/>
      <c r="X4530" s="10"/>
      <c r="Y4530" s="10"/>
      <c r="Z4530" s="10"/>
      <c r="AA4530" s="10"/>
      <c r="AB4530" s="10"/>
      <c r="AC4530" s="10"/>
      <c r="AD4530" s="10"/>
      <c r="AE4530" s="10"/>
      <c r="AF4530" s="10"/>
      <c r="AG4530" s="10"/>
      <c r="AH4530" s="10"/>
      <c r="AI4530" s="10"/>
      <c r="AJ4530" s="10"/>
      <c r="AK4530" s="10"/>
      <c r="AL4530" s="10"/>
      <c r="AM4530" s="10"/>
      <c r="AN4530" s="10"/>
      <c r="AO4530" s="10"/>
      <c r="AP4530" s="10"/>
      <c r="AQ4530" s="10"/>
      <c r="AR4530" s="10"/>
      <c r="AS4530" s="10"/>
      <c r="AT4530" s="10"/>
      <c r="AU4530" s="10"/>
      <c r="AV4530" s="10"/>
      <c r="AW4530" s="10"/>
      <c r="AX4530" s="10"/>
      <c r="DI4530" s="6"/>
    </row>
    <row r="4531" spans="1:113" ht="15" thickBot="1">
      <c r="A4531" s="11"/>
      <c r="B4531" s="10" t="s">
        <v>2</v>
      </c>
      <c r="C4531" s="8"/>
      <c r="D4531" s="8"/>
      <c r="E4531" s="8"/>
      <c r="F4531" s="8"/>
      <c r="G4531" s="8"/>
      <c r="H4531" s="8"/>
      <c r="I4531" s="8"/>
      <c r="J4531" s="8"/>
      <c r="K4531" s="8"/>
      <c r="L4531" s="9"/>
      <c r="M4531" s="9"/>
      <c r="N4531" s="9"/>
      <c r="O4531" s="9"/>
      <c r="P4531" s="8"/>
      <c r="Q4531" s="8"/>
      <c r="R4531" s="8"/>
      <c r="S4531" s="8"/>
      <c r="T4531" s="8"/>
      <c r="U4531" s="8"/>
      <c r="V4531" s="10"/>
      <c r="W4531" s="10"/>
      <c r="X4531" s="10"/>
      <c r="Y4531" s="10"/>
      <c r="Z4531" s="10"/>
      <c r="AA4531" s="10"/>
      <c r="AB4531" s="10"/>
      <c r="AC4531" s="10"/>
      <c r="AD4531" s="10"/>
      <c r="AE4531" s="10"/>
      <c r="AF4531" s="10"/>
      <c r="AG4531" s="10"/>
      <c r="AH4531" s="10"/>
      <c r="AI4531" s="10"/>
      <c r="AJ4531" s="10"/>
      <c r="AK4531" s="10"/>
      <c r="AL4531" s="10"/>
      <c r="AM4531" s="10"/>
      <c r="AN4531" s="10"/>
      <c r="AO4531" s="10"/>
      <c r="AP4531" s="10"/>
      <c r="AQ4531" s="10"/>
      <c r="AR4531" s="10"/>
      <c r="AS4531" s="10"/>
      <c r="AT4531" s="10"/>
      <c r="AU4531" s="10"/>
      <c r="AV4531" s="10"/>
      <c r="AW4531" s="10"/>
      <c r="AX4531" s="10"/>
      <c r="DI4531" s="6"/>
    </row>
    <row r="4532" spans="1:113" ht="14.25">
      <c r="A4532" s="8"/>
      <c r="B4532" s="12"/>
      <c r="C4532" s="7"/>
      <c r="D4532" s="7"/>
      <c r="E4532" s="7"/>
      <c r="F4532" s="7"/>
      <c r="G4532" s="7"/>
      <c r="H4532" s="7"/>
      <c r="I4532" s="7"/>
      <c r="J4532" s="7"/>
      <c r="K4532" s="7"/>
      <c r="L4532" s="13"/>
      <c r="M4532" s="13"/>
      <c r="N4532" s="13"/>
      <c r="O4532" s="13"/>
      <c r="P4532" s="7"/>
      <c r="Q4532" s="7"/>
      <c r="R4532" s="7"/>
      <c r="S4532" s="7"/>
      <c r="T4532" s="7"/>
      <c r="U4532" s="7"/>
      <c r="V4532" s="14"/>
      <c r="W4532" s="14"/>
      <c r="X4532" s="14"/>
      <c r="Y4532" s="14"/>
      <c r="Z4532" s="14"/>
      <c r="AA4532" s="14"/>
      <c r="AB4532" s="14"/>
      <c r="AC4532" s="14"/>
      <c r="AD4532" s="14"/>
      <c r="AE4532" s="14"/>
      <c r="AF4532" s="14"/>
      <c r="AG4532" s="14"/>
      <c r="AH4532" s="14"/>
      <c r="AI4532" s="14"/>
      <c r="AJ4532" s="14"/>
      <c r="AK4532" s="14"/>
      <c r="AL4532" s="14"/>
      <c r="AM4532" s="14"/>
      <c r="AN4532" s="14"/>
      <c r="AO4532" s="14"/>
      <c r="AP4532" s="14"/>
      <c r="AQ4532" s="14"/>
      <c r="AR4532" s="14"/>
      <c r="AS4532" s="14"/>
      <c r="AT4532" s="14"/>
      <c r="AU4532" s="14"/>
      <c r="AV4532" s="14"/>
      <c r="AW4532" s="14"/>
      <c r="AX4532" s="15"/>
    </row>
    <row r="4533" spans="1:113" ht="12" customHeight="1">
      <c r="A4533" s="8"/>
      <c r="B4533" s="108" t="s">
        <v>592</v>
      </c>
      <c r="C4533" s="109"/>
      <c r="D4533" s="109"/>
      <c r="E4533" s="109"/>
      <c r="F4533" s="109"/>
      <c r="G4533" s="109"/>
      <c r="H4533" s="109"/>
      <c r="I4533" s="109"/>
      <c r="J4533" s="109"/>
      <c r="K4533" s="109"/>
      <c r="L4533" s="109"/>
      <c r="M4533" s="109"/>
      <c r="N4533" s="109"/>
      <c r="O4533" s="109"/>
      <c r="P4533" s="109"/>
      <c r="Q4533" s="109"/>
      <c r="R4533" s="109"/>
      <c r="S4533" s="109"/>
      <c r="T4533" s="109"/>
      <c r="U4533" s="109"/>
      <c r="V4533" s="109"/>
      <c r="W4533" s="109"/>
      <c r="X4533" s="109"/>
      <c r="Y4533" s="109"/>
      <c r="Z4533" s="109"/>
      <c r="AA4533" s="109"/>
      <c r="AB4533" s="109"/>
      <c r="AC4533" s="109"/>
      <c r="AD4533" s="109"/>
      <c r="AE4533" s="109"/>
      <c r="AF4533" s="109"/>
      <c r="AG4533" s="109"/>
      <c r="AH4533" s="109"/>
      <c r="AI4533" s="109"/>
      <c r="AJ4533" s="109"/>
      <c r="AK4533" s="109"/>
      <c r="AL4533" s="109"/>
      <c r="AM4533" s="109"/>
      <c r="AN4533" s="109"/>
      <c r="AO4533" s="109"/>
      <c r="AP4533" s="109"/>
      <c r="AQ4533" s="109"/>
      <c r="AR4533" s="109"/>
      <c r="AS4533" s="109"/>
      <c r="AT4533" s="109"/>
      <c r="AU4533" s="109"/>
      <c r="AV4533" s="109"/>
      <c r="AW4533" s="109"/>
      <c r="AX4533" s="110"/>
    </row>
    <row r="4534" spans="1:113" ht="12" customHeight="1">
      <c r="A4534" s="8"/>
      <c r="B4534" s="108"/>
      <c r="C4534" s="109"/>
      <c r="D4534" s="109"/>
      <c r="E4534" s="109"/>
      <c r="F4534" s="109"/>
      <c r="G4534" s="109"/>
      <c r="H4534" s="109"/>
      <c r="I4534" s="109"/>
      <c r="J4534" s="109"/>
      <c r="K4534" s="109"/>
      <c r="L4534" s="109"/>
      <c r="M4534" s="109"/>
      <c r="N4534" s="109"/>
      <c r="O4534" s="109"/>
      <c r="P4534" s="109"/>
      <c r="Q4534" s="109"/>
      <c r="R4534" s="109"/>
      <c r="S4534" s="109"/>
      <c r="T4534" s="109"/>
      <c r="U4534" s="109"/>
      <c r="V4534" s="109"/>
      <c r="W4534" s="109"/>
      <c r="X4534" s="109"/>
      <c r="Y4534" s="109"/>
      <c r="Z4534" s="109"/>
      <c r="AA4534" s="109"/>
      <c r="AB4534" s="109"/>
      <c r="AC4534" s="109"/>
      <c r="AD4534" s="109"/>
      <c r="AE4534" s="109"/>
      <c r="AF4534" s="109"/>
      <c r="AG4534" s="109"/>
      <c r="AH4534" s="109"/>
      <c r="AI4534" s="109"/>
      <c r="AJ4534" s="109"/>
      <c r="AK4534" s="109"/>
      <c r="AL4534" s="109"/>
      <c r="AM4534" s="109"/>
      <c r="AN4534" s="109"/>
      <c r="AO4534" s="109"/>
      <c r="AP4534" s="109"/>
      <c r="AQ4534" s="109"/>
      <c r="AR4534" s="109"/>
      <c r="AS4534" s="109"/>
      <c r="AT4534" s="109"/>
      <c r="AU4534" s="109"/>
      <c r="AV4534" s="109"/>
      <c r="AW4534" s="109"/>
      <c r="AX4534" s="110"/>
      <c r="BC4534" s="16"/>
    </row>
    <row r="4535" spans="1:113" ht="12" customHeight="1">
      <c r="A4535" s="8"/>
      <c r="B4535" s="108"/>
      <c r="C4535" s="109"/>
      <c r="D4535" s="109"/>
      <c r="E4535" s="109"/>
      <c r="F4535" s="109"/>
      <c r="G4535" s="109"/>
      <c r="H4535" s="109"/>
      <c r="I4535" s="109"/>
      <c r="J4535" s="109"/>
      <c r="K4535" s="109"/>
      <c r="L4535" s="109"/>
      <c r="M4535" s="109"/>
      <c r="N4535" s="109"/>
      <c r="O4535" s="109"/>
      <c r="P4535" s="109"/>
      <c r="Q4535" s="109"/>
      <c r="R4535" s="109"/>
      <c r="S4535" s="109"/>
      <c r="T4535" s="109"/>
      <c r="U4535" s="109"/>
      <c r="V4535" s="109"/>
      <c r="W4535" s="109"/>
      <c r="X4535" s="109"/>
      <c r="Y4535" s="109"/>
      <c r="Z4535" s="109"/>
      <c r="AA4535" s="109"/>
      <c r="AB4535" s="109"/>
      <c r="AC4535" s="109"/>
      <c r="AD4535" s="109"/>
      <c r="AE4535" s="109"/>
      <c r="AF4535" s="109"/>
      <c r="AG4535" s="109"/>
      <c r="AH4535" s="109"/>
      <c r="AI4535" s="109"/>
      <c r="AJ4535" s="109"/>
      <c r="AK4535" s="109"/>
      <c r="AL4535" s="109"/>
      <c r="AM4535" s="109"/>
      <c r="AN4535" s="109"/>
      <c r="AO4535" s="109"/>
      <c r="AP4535" s="109"/>
      <c r="AQ4535" s="109"/>
      <c r="AR4535" s="109"/>
      <c r="AS4535" s="109"/>
      <c r="AT4535" s="109"/>
      <c r="AU4535" s="109"/>
      <c r="AV4535" s="109"/>
      <c r="AW4535" s="109"/>
      <c r="AX4535" s="110"/>
    </row>
    <row r="4536" spans="1:113" ht="12" customHeight="1">
      <c r="A4536" s="8"/>
      <c r="B4536" s="108"/>
      <c r="C4536" s="109"/>
      <c r="D4536" s="109"/>
      <c r="E4536" s="109"/>
      <c r="F4536" s="109"/>
      <c r="G4536" s="109"/>
      <c r="H4536" s="109"/>
      <c r="I4536" s="109"/>
      <c r="J4536" s="109"/>
      <c r="K4536" s="109"/>
      <c r="L4536" s="109"/>
      <c r="M4536" s="109"/>
      <c r="N4536" s="109"/>
      <c r="O4536" s="109"/>
      <c r="P4536" s="109"/>
      <c r="Q4536" s="109"/>
      <c r="R4536" s="109"/>
      <c r="S4536" s="109"/>
      <c r="T4536" s="109"/>
      <c r="U4536" s="109"/>
      <c r="V4536" s="109"/>
      <c r="W4536" s="109"/>
      <c r="X4536" s="109"/>
      <c r="Y4536" s="109"/>
      <c r="Z4536" s="109"/>
      <c r="AA4536" s="109"/>
      <c r="AB4536" s="109"/>
      <c r="AC4536" s="109"/>
      <c r="AD4536" s="109"/>
      <c r="AE4536" s="109"/>
      <c r="AF4536" s="109"/>
      <c r="AG4536" s="109"/>
      <c r="AH4536" s="109"/>
      <c r="AI4536" s="109"/>
      <c r="AJ4536" s="109"/>
      <c r="AK4536" s="109"/>
      <c r="AL4536" s="109"/>
      <c r="AM4536" s="109"/>
      <c r="AN4536" s="109"/>
      <c r="AO4536" s="109"/>
      <c r="AP4536" s="109"/>
      <c r="AQ4536" s="109"/>
      <c r="AR4536" s="109"/>
      <c r="AS4536" s="109"/>
      <c r="AT4536" s="109"/>
      <c r="AU4536" s="109"/>
      <c r="AV4536" s="109"/>
      <c r="AW4536" s="109"/>
      <c r="AX4536" s="110"/>
    </row>
    <row r="4537" spans="1:113" ht="12" customHeight="1">
      <c r="A4537" s="8"/>
      <c r="B4537" s="108"/>
      <c r="C4537" s="109"/>
      <c r="D4537" s="109"/>
      <c r="E4537" s="109"/>
      <c r="F4537" s="109"/>
      <c r="G4537" s="109"/>
      <c r="H4537" s="109"/>
      <c r="I4537" s="109"/>
      <c r="J4537" s="109"/>
      <c r="K4537" s="109"/>
      <c r="L4537" s="109"/>
      <c r="M4537" s="109"/>
      <c r="N4537" s="109"/>
      <c r="O4537" s="109"/>
      <c r="P4537" s="109"/>
      <c r="Q4537" s="109"/>
      <c r="R4537" s="109"/>
      <c r="S4537" s="109"/>
      <c r="T4537" s="109"/>
      <c r="U4537" s="109"/>
      <c r="V4537" s="109"/>
      <c r="W4537" s="109"/>
      <c r="X4537" s="109"/>
      <c r="Y4537" s="109"/>
      <c r="Z4537" s="109"/>
      <c r="AA4537" s="109"/>
      <c r="AB4537" s="109"/>
      <c r="AC4537" s="109"/>
      <c r="AD4537" s="109"/>
      <c r="AE4537" s="109"/>
      <c r="AF4537" s="109"/>
      <c r="AG4537" s="109"/>
      <c r="AH4537" s="109"/>
      <c r="AI4537" s="109"/>
      <c r="AJ4537" s="109"/>
      <c r="AK4537" s="109"/>
      <c r="AL4537" s="109"/>
      <c r="AM4537" s="109"/>
      <c r="AN4537" s="109"/>
      <c r="AO4537" s="109"/>
      <c r="AP4537" s="109"/>
      <c r="AQ4537" s="109"/>
      <c r="AR4537" s="109"/>
      <c r="AS4537" s="109"/>
      <c r="AT4537" s="109"/>
      <c r="AU4537" s="109"/>
      <c r="AV4537" s="109"/>
      <c r="AW4537" s="109"/>
      <c r="AX4537" s="110"/>
    </row>
    <row r="4538" spans="1:113" ht="15" thickBot="1">
      <c r="A4538" s="17"/>
      <c r="B4538" s="18"/>
      <c r="C4538" s="19"/>
      <c r="D4538" s="19"/>
      <c r="E4538" s="19"/>
      <c r="F4538" s="19"/>
      <c r="G4538" s="19"/>
      <c r="H4538" s="19"/>
      <c r="I4538" s="19"/>
      <c r="J4538" s="19"/>
      <c r="K4538" s="19"/>
      <c r="L4538" s="19"/>
      <c r="M4538" s="19"/>
      <c r="N4538" s="19"/>
      <c r="O4538" s="19"/>
      <c r="P4538" s="19"/>
      <c r="Q4538" s="19"/>
      <c r="R4538" s="19"/>
      <c r="S4538" s="19"/>
      <c r="T4538" s="19"/>
      <c r="U4538" s="19"/>
      <c r="V4538" s="19"/>
      <c r="W4538" s="19"/>
      <c r="X4538" s="19"/>
      <c r="Y4538" s="19"/>
      <c r="Z4538" s="19"/>
      <c r="AA4538" s="19"/>
      <c r="AB4538" s="19"/>
      <c r="AC4538" s="19"/>
      <c r="AD4538" s="19"/>
      <c r="AE4538" s="19"/>
      <c r="AF4538" s="19"/>
      <c r="AG4538" s="19"/>
      <c r="AH4538" s="19"/>
      <c r="AI4538" s="19"/>
      <c r="AJ4538" s="19"/>
      <c r="AK4538" s="19"/>
      <c r="AL4538" s="19"/>
      <c r="AM4538" s="19"/>
      <c r="AN4538" s="19"/>
      <c r="AO4538" s="19"/>
      <c r="AP4538" s="19"/>
      <c r="AQ4538" s="19"/>
      <c r="AR4538" s="19"/>
      <c r="AS4538" s="19"/>
      <c r="AT4538" s="19"/>
      <c r="AU4538" s="19"/>
      <c r="AV4538" s="19"/>
      <c r="AW4538" s="19"/>
      <c r="AX4538" s="20"/>
    </row>
    <row r="4539" spans="1:113">
      <c r="B4539" s="21"/>
    </row>
    <row r="4540" spans="1:113" ht="15" thickBot="1">
      <c r="A4540" s="11"/>
      <c r="B4540" s="10" t="s">
        <v>3</v>
      </c>
      <c r="C4540" s="8"/>
      <c r="D4540" s="8"/>
      <c r="E4540" s="8"/>
      <c r="F4540" s="8"/>
      <c r="G4540" s="8"/>
      <c r="H4540" s="8"/>
      <c r="I4540" s="8"/>
      <c r="J4540" s="8"/>
      <c r="K4540" s="8"/>
      <c r="L4540" s="9"/>
      <c r="M4540" s="9"/>
      <c r="N4540" s="9"/>
      <c r="O4540" s="9"/>
      <c r="P4540" s="8"/>
      <c r="Q4540" s="8"/>
      <c r="R4540" s="8"/>
      <c r="S4540" s="8"/>
      <c r="T4540" s="8"/>
      <c r="U4540" s="8"/>
      <c r="V4540" s="10"/>
      <c r="W4540" s="10"/>
      <c r="X4540" s="10"/>
      <c r="Y4540" s="10"/>
      <c r="Z4540" s="10"/>
      <c r="AA4540" s="10"/>
      <c r="AB4540" s="10"/>
      <c r="AC4540" s="10"/>
      <c r="AD4540" s="10"/>
      <c r="AE4540" s="10"/>
      <c r="AF4540" s="10"/>
      <c r="AG4540" s="10"/>
      <c r="AH4540" s="10"/>
      <c r="AI4540" s="10"/>
      <c r="AJ4540" s="10"/>
      <c r="AK4540" s="10"/>
      <c r="AL4540" s="10"/>
      <c r="AM4540" s="10"/>
      <c r="AN4540" s="10"/>
      <c r="AO4540" s="10"/>
      <c r="AP4540" s="10"/>
      <c r="AQ4540" s="10"/>
      <c r="AR4540" s="10"/>
      <c r="AS4540" s="10"/>
      <c r="AT4540" s="10"/>
      <c r="AU4540" s="10"/>
      <c r="AV4540" s="10"/>
      <c r="AW4540" s="10"/>
      <c r="AX4540" s="10"/>
      <c r="DI4540" s="6"/>
    </row>
    <row r="4541" spans="1:113" ht="14.25">
      <c r="A4541" s="8"/>
      <c r="B4541" s="12"/>
      <c r="C4541" s="7"/>
      <c r="D4541" s="7"/>
      <c r="E4541" s="7"/>
      <c r="F4541" s="7"/>
      <c r="G4541" s="7"/>
      <c r="H4541" s="7"/>
      <c r="I4541" s="7"/>
      <c r="J4541" s="7"/>
      <c r="K4541" s="7"/>
      <c r="L4541" s="13"/>
      <c r="M4541" s="13"/>
      <c r="N4541" s="13"/>
      <c r="O4541" s="13"/>
      <c r="P4541" s="7"/>
      <c r="Q4541" s="7"/>
      <c r="R4541" s="7"/>
      <c r="S4541" s="7"/>
      <c r="T4541" s="7"/>
      <c r="U4541" s="7"/>
      <c r="V4541" s="14"/>
      <c r="W4541" s="14"/>
      <c r="X4541" s="14"/>
      <c r="Y4541" s="14"/>
      <c r="Z4541" s="14"/>
      <c r="AA4541" s="14"/>
      <c r="AB4541" s="14"/>
      <c r="AC4541" s="14"/>
      <c r="AD4541" s="14"/>
      <c r="AE4541" s="14"/>
      <c r="AF4541" s="14"/>
      <c r="AG4541" s="14"/>
      <c r="AH4541" s="14"/>
      <c r="AI4541" s="14"/>
      <c r="AJ4541" s="14"/>
      <c r="AK4541" s="14"/>
      <c r="AL4541" s="14"/>
      <c r="AM4541" s="14"/>
      <c r="AN4541" s="14"/>
      <c r="AO4541" s="14"/>
      <c r="AP4541" s="14"/>
      <c r="AQ4541" s="14"/>
      <c r="AR4541" s="14"/>
      <c r="AS4541" s="14"/>
      <c r="AT4541" s="14"/>
      <c r="AU4541" s="14"/>
      <c r="AV4541" s="14"/>
      <c r="AW4541" s="14"/>
      <c r="AX4541" s="15"/>
    </row>
    <row r="4542" spans="1:113" ht="12" customHeight="1">
      <c r="A4542" s="8"/>
      <c r="B4542" s="108" t="s">
        <v>593</v>
      </c>
      <c r="C4542" s="109"/>
      <c r="D4542" s="109"/>
      <c r="E4542" s="109"/>
      <c r="F4542" s="109"/>
      <c r="G4542" s="109"/>
      <c r="H4542" s="109"/>
      <c r="I4542" s="109"/>
      <c r="J4542" s="109"/>
      <c r="K4542" s="109"/>
      <c r="L4542" s="109"/>
      <c r="M4542" s="109"/>
      <c r="N4542" s="109"/>
      <c r="O4542" s="109"/>
      <c r="P4542" s="109"/>
      <c r="Q4542" s="109"/>
      <c r="R4542" s="109"/>
      <c r="S4542" s="109"/>
      <c r="T4542" s="109"/>
      <c r="U4542" s="109"/>
      <c r="V4542" s="109"/>
      <c r="W4542" s="109"/>
      <c r="X4542" s="109"/>
      <c r="Y4542" s="109"/>
      <c r="Z4542" s="109"/>
      <c r="AA4542" s="109"/>
      <c r="AB4542" s="109"/>
      <c r="AC4542" s="109"/>
      <c r="AD4542" s="109"/>
      <c r="AE4542" s="109"/>
      <c r="AF4542" s="109"/>
      <c r="AG4542" s="109"/>
      <c r="AH4542" s="109"/>
      <c r="AI4542" s="109"/>
      <c r="AJ4542" s="109"/>
      <c r="AK4542" s="109"/>
      <c r="AL4542" s="109"/>
      <c r="AM4542" s="109"/>
      <c r="AN4542" s="109"/>
      <c r="AO4542" s="109"/>
      <c r="AP4542" s="109"/>
      <c r="AQ4542" s="109"/>
      <c r="AR4542" s="109"/>
      <c r="AS4542" s="109"/>
      <c r="AT4542" s="109"/>
      <c r="AU4542" s="109"/>
      <c r="AV4542" s="109"/>
      <c r="AW4542" s="109"/>
      <c r="AX4542" s="110"/>
    </row>
    <row r="4543" spans="1:113" ht="12" customHeight="1">
      <c r="A4543" s="8"/>
      <c r="B4543" s="108"/>
      <c r="C4543" s="109"/>
      <c r="D4543" s="109"/>
      <c r="E4543" s="109"/>
      <c r="F4543" s="109"/>
      <c r="G4543" s="109"/>
      <c r="H4543" s="109"/>
      <c r="I4543" s="109"/>
      <c r="J4543" s="109"/>
      <c r="K4543" s="109"/>
      <c r="L4543" s="109"/>
      <c r="M4543" s="109"/>
      <c r="N4543" s="109"/>
      <c r="O4543" s="109"/>
      <c r="P4543" s="109"/>
      <c r="Q4543" s="109"/>
      <c r="R4543" s="109"/>
      <c r="S4543" s="109"/>
      <c r="T4543" s="109"/>
      <c r="U4543" s="109"/>
      <c r="V4543" s="109"/>
      <c r="W4543" s="109"/>
      <c r="X4543" s="109"/>
      <c r="Y4543" s="109"/>
      <c r="Z4543" s="109"/>
      <c r="AA4543" s="109"/>
      <c r="AB4543" s="109"/>
      <c r="AC4543" s="109"/>
      <c r="AD4543" s="109"/>
      <c r="AE4543" s="109"/>
      <c r="AF4543" s="109"/>
      <c r="AG4543" s="109"/>
      <c r="AH4543" s="109"/>
      <c r="AI4543" s="109"/>
      <c r="AJ4543" s="109"/>
      <c r="AK4543" s="109"/>
      <c r="AL4543" s="109"/>
      <c r="AM4543" s="109"/>
      <c r="AN4543" s="109"/>
      <c r="AO4543" s="109"/>
      <c r="AP4543" s="109"/>
      <c r="AQ4543" s="109"/>
      <c r="AR4543" s="109"/>
      <c r="AS4543" s="109"/>
      <c r="AT4543" s="109"/>
      <c r="AU4543" s="109"/>
      <c r="AV4543" s="109"/>
      <c r="AW4543" s="109"/>
      <c r="AX4543" s="110"/>
    </row>
    <row r="4544" spans="1:113" ht="12" customHeight="1">
      <c r="A4544" s="8"/>
      <c r="B4544" s="108"/>
      <c r="C4544" s="109"/>
      <c r="D4544" s="109"/>
      <c r="E4544" s="109"/>
      <c r="F4544" s="109"/>
      <c r="G4544" s="109"/>
      <c r="H4544" s="109"/>
      <c r="I4544" s="109"/>
      <c r="J4544" s="109"/>
      <c r="K4544" s="109"/>
      <c r="L4544" s="109"/>
      <c r="M4544" s="109"/>
      <c r="N4544" s="109"/>
      <c r="O4544" s="109"/>
      <c r="P4544" s="109"/>
      <c r="Q4544" s="109"/>
      <c r="R4544" s="109"/>
      <c r="S4544" s="109"/>
      <c r="T4544" s="109"/>
      <c r="U4544" s="109"/>
      <c r="V4544" s="109"/>
      <c r="W4544" s="109"/>
      <c r="X4544" s="109"/>
      <c r="Y4544" s="109"/>
      <c r="Z4544" s="109"/>
      <c r="AA4544" s="109"/>
      <c r="AB4544" s="109"/>
      <c r="AC4544" s="109"/>
      <c r="AD4544" s="109"/>
      <c r="AE4544" s="109"/>
      <c r="AF4544" s="109"/>
      <c r="AG4544" s="109"/>
      <c r="AH4544" s="109"/>
      <c r="AI4544" s="109"/>
      <c r="AJ4544" s="109"/>
      <c r="AK4544" s="109"/>
      <c r="AL4544" s="109"/>
      <c r="AM4544" s="109"/>
      <c r="AN4544" s="109"/>
      <c r="AO4544" s="109"/>
      <c r="AP4544" s="109"/>
      <c r="AQ4544" s="109"/>
      <c r="AR4544" s="109"/>
      <c r="AS4544" s="109"/>
      <c r="AT4544" s="109"/>
      <c r="AU4544" s="109"/>
      <c r="AV4544" s="109"/>
      <c r="AW4544" s="109"/>
      <c r="AX4544" s="110"/>
    </row>
    <row r="4545" spans="1:251" ht="12" customHeight="1">
      <c r="A4545" s="8"/>
      <c r="B4545" s="108"/>
      <c r="C4545" s="109"/>
      <c r="D4545" s="109"/>
      <c r="E4545" s="109"/>
      <c r="F4545" s="109"/>
      <c r="G4545" s="109"/>
      <c r="H4545" s="109"/>
      <c r="I4545" s="109"/>
      <c r="J4545" s="109"/>
      <c r="K4545" s="109"/>
      <c r="L4545" s="109"/>
      <c r="M4545" s="109"/>
      <c r="N4545" s="109"/>
      <c r="O4545" s="109"/>
      <c r="P4545" s="109"/>
      <c r="Q4545" s="109"/>
      <c r="R4545" s="109"/>
      <c r="S4545" s="109"/>
      <c r="T4545" s="109"/>
      <c r="U4545" s="109"/>
      <c r="V4545" s="109"/>
      <c r="W4545" s="109"/>
      <c r="X4545" s="109"/>
      <c r="Y4545" s="109"/>
      <c r="Z4545" s="109"/>
      <c r="AA4545" s="109"/>
      <c r="AB4545" s="109"/>
      <c r="AC4545" s="109"/>
      <c r="AD4545" s="109"/>
      <c r="AE4545" s="109"/>
      <c r="AF4545" s="109"/>
      <c r="AG4545" s="109"/>
      <c r="AH4545" s="109"/>
      <c r="AI4545" s="109"/>
      <c r="AJ4545" s="109"/>
      <c r="AK4545" s="109"/>
      <c r="AL4545" s="109"/>
      <c r="AM4545" s="109"/>
      <c r="AN4545" s="109"/>
      <c r="AO4545" s="109"/>
      <c r="AP4545" s="109"/>
      <c r="AQ4545" s="109"/>
      <c r="AR4545" s="109"/>
      <c r="AS4545" s="109"/>
      <c r="AT4545" s="109"/>
      <c r="AU4545" s="109"/>
      <c r="AV4545" s="109"/>
      <c r="AW4545" s="109"/>
      <c r="AX4545" s="110"/>
      <c r="BC4545" s="16"/>
    </row>
    <row r="4546" spans="1:251" ht="12" customHeight="1">
      <c r="A4546" s="8"/>
      <c r="B4546" s="108"/>
      <c r="C4546" s="109"/>
      <c r="D4546" s="109"/>
      <c r="E4546" s="109"/>
      <c r="F4546" s="109"/>
      <c r="G4546" s="109"/>
      <c r="H4546" s="109"/>
      <c r="I4546" s="109"/>
      <c r="J4546" s="109"/>
      <c r="K4546" s="109"/>
      <c r="L4546" s="109"/>
      <c r="M4546" s="109"/>
      <c r="N4546" s="109"/>
      <c r="O4546" s="109"/>
      <c r="P4546" s="109"/>
      <c r="Q4546" s="109"/>
      <c r="R4546" s="109"/>
      <c r="S4546" s="109"/>
      <c r="T4546" s="109"/>
      <c r="U4546" s="109"/>
      <c r="V4546" s="109"/>
      <c r="W4546" s="109"/>
      <c r="X4546" s="109"/>
      <c r="Y4546" s="109"/>
      <c r="Z4546" s="109"/>
      <c r="AA4546" s="109"/>
      <c r="AB4546" s="109"/>
      <c r="AC4546" s="109"/>
      <c r="AD4546" s="109"/>
      <c r="AE4546" s="109"/>
      <c r="AF4546" s="109"/>
      <c r="AG4546" s="109"/>
      <c r="AH4546" s="109"/>
      <c r="AI4546" s="109"/>
      <c r="AJ4546" s="109"/>
      <c r="AK4546" s="109"/>
      <c r="AL4546" s="109"/>
      <c r="AM4546" s="109"/>
      <c r="AN4546" s="109"/>
      <c r="AO4546" s="109"/>
      <c r="AP4546" s="109"/>
      <c r="AQ4546" s="109"/>
      <c r="AR4546" s="109"/>
      <c r="AS4546" s="109"/>
      <c r="AT4546" s="109"/>
      <c r="AU4546" s="109"/>
      <c r="AV4546" s="109"/>
      <c r="AW4546" s="109"/>
      <c r="AX4546" s="110"/>
    </row>
    <row r="4547" spans="1:251" ht="12" customHeight="1">
      <c r="A4547" s="8"/>
      <c r="B4547" s="108"/>
      <c r="C4547" s="109"/>
      <c r="D4547" s="109"/>
      <c r="E4547" s="109"/>
      <c r="F4547" s="109"/>
      <c r="G4547" s="109"/>
      <c r="H4547" s="109"/>
      <c r="I4547" s="109"/>
      <c r="J4547" s="109"/>
      <c r="K4547" s="109"/>
      <c r="L4547" s="109"/>
      <c r="M4547" s="109"/>
      <c r="N4547" s="109"/>
      <c r="O4547" s="109"/>
      <c r="P4547" s="109"/>
      <c r="Q4547" s="109"/>
      <c r="R4547" s="109"/>
      <c r="S4547" s="109"/>
      <c r="T4547" s="109"/>
      <c r="U4547" s="109"/>
      <c r="V4547" s="109"/>
      <c r="W4547" s="109"/>
      <c r="X4547" s="109"/>
      <c r="Y4547" s="109"/>
      <c r="Z4547" s="109"/>
      <c r="AA4547" s="109"/>
      <c r="AB4547" s="109"/>
      <c r="AC4547" s="109"/>
      <c r="AD4547" s="109"/>
      <c r="AE4547" s="109"/>
      <c r="AF4547" s="109"/>
      <c r="AG4547" s="109"/>
      <c r="AH4547" s="109"/>
      <c r="AI4547" s="109"/>
      <c r="AJ4547" s="109"/>
      <c r="AK4547" s="109"/>
      <c r="AL4547" s="109"/>
      <c r="AM4547" s="109"/>
      <c r="AN4547" s="109"/>
      <c r="AO4547" s="109"/>
      <c r="AP4547" s="109"/>
      <c r="AQ4547" s="109"/>
      <c r="AR4547" s="109"/>
      <c r="AS4547" s="109"/>
      <c r="AT4547" s="109"/>
      <c r="AU4547" s="109"/>
      <c r="AV4547" s="109"/>
      <c r="AW4547" s="109"/>
      <c r="AX4547" s="110"/>
    </row>
    <row r="4548" spans="1:251" ht="12" customHeight="1">
      <c r="A4548" s="8"/>
      <c r="B4548" s="108"/>
      <c r="C4548" s="109"/>
      <c r="D4548" s="109"/>
      <c r="E4548" s="109"/>
      <c r="F4548" s="109"/>
      <c r="G4548" s="109"/>
      <c r="H4548" s="109"/>
      <c r="I4548" s="109"/>
      <c r="J4548" s="109"/>
      <c r="K4548" s="109"/>
      <c r="L4548" s="109"/>
      <c r="M4548" s="109"/>
      <c r="N4548" s="109"/>
      <c r="O4548" s="109"/>
      <c r="P4548" s="109"/>
      <c r="Q4548" s="109"/>
      <c r="R4548" s="109"/>
      <c r="S4548" s="109"/>
      <c r="T4548" s="109"/>
      <c r="U4548" s="109"/>
      <c r="V4548" s="109"/>
      <c r="W4548" s="109"/>
      <c r="X4548" s="109"/>
      <c r="Y4548" s="109"/>
      <c r="Z4548" s="109"/>
      <c r="AA4548" s="109"/>
      <c r="AB4548" s="109"/>
      <c r="AC4548" s="109"/>
      <c r="AD4548" s="109"/>
      <c r="AE4548" s="109"/>
      <c r="AF4548" s="109"/>
      <c r="AG4548" s="109"/>
      <c r="AH4548" s="109"/>
      <c r="AI4548" s="109"/>
      <c r="AJ4548" s="109"/>
      <c r="AK4548" s="109"/>
      <c r="AL4548" s="109"/>
      <c r="AM4548" s="109"/>
      <c r="AN4548" s="109"/>
      <c r="AO4548" s="109"/>
      <c r="AP4548" s="109"/>
      <c r="AQ4548" s="109"/>
      <c r="AR4548" s="109"/>
      <c r="AS4548" s="109"/>
      <c r="AT4548" s="109"/>
      <c r="AU4548" s="109"/>
      <c r="AV4548" s="109"/>
      <c r="AW4548" s="109"/>
      <c r="AX4548" s="110"/>
    </row>
    <row r="4549" spans="1:251" ht="15" thickBot="1">
      <c r="A4549" s="17"/>
      <c r="B4549" s="18"/>
      <c r="C4549" s="19"/>
      <c r="D4549" s="19"/>
      <c r="E4549" s="19"/>
      <c r="F4549" s="19"/>
      <c r="G4549" s="19"/>
      <c r="H4549" s="19"/>
      <c r="I4549" s="19"/>
      <c r="J4549" s="19"/>
      <c r="K4549" s="19"/>
      <c r="L4549" s="19"/>
      <c r="M4549" s="19"/>
      <c r="N4549" s="19"/>
      <c r="O4549" s="19"/>
      <c r="P4549" s="19"/>
      <c r="Q4549" s="19"/>
      <c r="R4549" s="19"/>
      <c r="S4549" s="19"/>
      <c r="T4549" s="19"/>
      <c r="U4549" s="19"/>
      <c r="V4549" s="19"/>
      <c r="W4549" s="19"/>
      <c r="X4549" s="19"/>
      <c r="Y4549" s="19"/>
      <c r="Z4549" s="19"/>
      <c r="AA4549" s="19"/>
      <c r="AB4549" s="19"/>
      <c r="AC4549" s="19"/>
      <c r="AD4549" s="19"/>
      <c r="AE4549" s="19"/>
      <c r="AF4549" s="19"/>
      <c r="AG4549" s="19"/>
      <c r="AH4549" s="19"/>
      <c r="AI4549" s="19"/>
      <c r="AJ4549" s="19"/>
      <c r="AK4549" s="19"/>
      <c r="AL4549" s="19"/>
      <c r="AM4549" s="19"/>
      <c r="AN4549" s="19"/>
      <c r="AO4549" s="19"/>
      <c r="AP4549" s="19"/>
      <c r="AQ4549" s="19"/>
      <c r="AR4549" s="19"/>
      <c r="AS4549" s="19"/>
      <c r="AT4549" s="19"/>
      <c r="AU4549" s="19"/>
      <c r="AV4549" s="19"/>
      <c r="AW4549" s="19"/>
      <c r="AX4549" s="20"/>
    </row>
    <row r="4550" spans="1:251">
      <c r="B4550" s="21"/>
    </row>
    <row r="4551" spans="1:251" ht="14.25">
      <c r="B4551" s="10" t="s">
        <v>4</v>
      </c>
      <c r="C4551" s="8"/>
      <c r="D4551" s="8"/>
      <c r="E4551" s="8"/>
      <c r="F4551" s="8"/>
      <c r="G4551" s="8"/>
      <c r="H4551" s="8"/>
      <c r="I4551" s="8"/>
      <c r="J4551" s="8"/>
      <c r="K4551" s="8"/>
      <c r="L4551" s="9"/>
      <c r="M4551" s="9"/>
      <c r="N4551" s="9"/>
      <c r="O4551" s="9"/>
      <c r="P4551" s="8"/>
      <c r="Q4551" s="8"/>
      <c r="R4551" s="8"/>
      <c r="S4551" s="8"/>
      <c r="T4551" s="8"/>
      <c r="U4551" s="8"/>
      <c r="V4551" s="10"/>
      <c r="W4551" s="10"/>
      <c r="X4551" s="10"/>
      <c r="Y4551" s="10"/>
      <c r="Z4551" s="10"/>
      <c r="AA4551" s="10"/>
      <c r="AB4551" s="10"/>
      <c r="AC4551" s="10"/>
      <c r="AD4551" s="10"/>
      <c r="AE4551" s="10"/>
      <c r="AF4551" s="10"/>
      <c r="AG4551" s="10"/>
      <c r="AH4551" s="10"/>
      <c r="AI4551" s="10"/>
      <c r="AJ4551" s="10"/>
      <c r="AK4551" s="10"/>
      <c r="AL4551" s="10"/>
      <c r="AM4551" s="10"/>
      <c r="AN4551" s="10"/>
      <c r="AO4551" s="10"/>
      <c r="AP4551" s="10"/>
      <c r="AQ4551" s="10"/>
      <c r="AR4551" s="10"/>
      <c r="AS4551" s="10"/>
      <c r="AT4551" s="10"/>
      <c r="AU4551" s="10"/>
      <c r="AV4551" s="10"/>
      <c r="AW4551" s="10"/>
      <c r="AX4551" s="10"/>
    </row>
    <row r="4552" spans="1:251" ht="15" thickBot="1">
      <c r="B4552" s="8"/>
      <c r="C4552" s="8"/>
      <c r="D4552" s="8"/>
      <c r="E4552" s="8"/>
      <c r="F4552" s="8"/>
      <c r="G4552" s="8"/>
      <c r="H4552" s="8"/>
      <c r="I4552" s="8"/>
      <c r="J4552" s="8"/>
      <c r="K4552" s="8"/>
      <c r="L4552" s="9"/>
      <c r="M4552" s="9"/>
      <c r="N4552" s="9"/>
      <c r="O4552" s="9"/>
      <c r="P4552" s="8"/>
      <c r="Q4552" s="8"/>
      <c r="R4552" s="8"/>
      <c r="S4552" s="8"/>
      <c r="T4552" s="8"/>
      <c r="U4552" s="8"/>
      <c r="V4552" s="10"/>
      <c r="W4552" s="10"/>
      <c r="X4552" s="10"/>
      <c r="Y4552" s="10"/>
      <c r="Z4552" s="10"/>
      <c r="AA4552" s="10"/>
      <c r="AB4552" s="10"/>
      <c r="AC4552" s="10"/>
      <c r="AD4552" s="10"/>
      <c r="AE4552" s="10"/>
      <c r="AF4552" s="10"/>
      <c r="AG4552" s="10"/>
      <c r="AH4552" s="10"/>
      <c r="AI4552" s="10"/>
      <c r="AJ4552" s="10"/>
      <c r="AK4552" s="10"/>
      <c r="AL4552" s="10"/>
      <c r="AM4552" s="10"/>
      <c r="AN4552" s="10"/>
      <c r="AO4552" s="10"/>
      <c r="AP4552" s="10"/>
      <c r="AQ4552" s="10"/>
      <c r="AR4552" s="10"/>
      <c r="AS4552" s="10"/>
      <c r="AT4552" s="10"/>
      <c r="AU4552" s="10"/>
      <c r="AV4552" s="10"/>
      <c r="AW4552" s="10"/>
      <c r="AX4552" s="22" t="s">
        <v>5</v>
      </c>
    </row>
    <row r="4553" spans="1:251" s="16" customFormat="1" ht="13.5" customHeight="1">
      <c r="A4553" s="8"/>
      <c r="B4553" s="111" t="s">
        <v>6</v>
      </c>
      <c r="C4553" s="112"/>
      <c r="D4553" s="112"/>
      <c r="E4553" s="112"/>
      <c r="F4553" s="112"/>
      <c r="G4553" s="112"/>
      <c r="H4553" s="112"/>
      <c r="I4553" s="112"/>
      <c r="J4553" s="112"/>
      <c r="K4553" s="112"/>
      <c r="L4553" s="112"/>
      <c r="M4553" s="112"/>
      <c r="N4553" s="112"/>
      <c r="O4553" s="112"/>
      <c r="P4553" s="112"/>
      <c r="Q4553" s="112"/>
      <c r="R4553" s="112"/>
      <c r="S4553" s="112"/>
      <c r="T4553" s="112"/>
      <c r="U4553" s="112"/>
      <c r="V4553" s="112"/>
      <c r="W4553" s="112"/>
      <c r="X4553" s="112"/>
      <c r="Y4553" s="112"/>
      <c r="Z4553" s="113"/>
      <c r="AA4553" s="117" t="s">
        <v>9</v>
      </c>
      <c r="AB4553" s="112"/>
      <c r="AC4553" s="112"/>
      <c r="AD4553" s="112"/>
      <c r="AE4553" s="112"/>
      <c r="AF4553" s="112"/>
      <c r="AG4553" s="112"/>
      <c r="AH4553" s="112"/>
      <c r="AI4553" s="113"/>
      <c r="AJ4553" s="117" t="s">
        <v>10</v>
      </c>
      <c r="AK4553" s="112"/>
      <c r="AL4553" s="112"/>
      <c r="AM4553" s="112"/>
      <c r="AN4553" s="112"/>
      <c r="AO4553" s="112"/>
      <c r="AP4553" s="112"/>
      <c r="AQ4553" s="112"/>
      <c r="AR4553" s="113"/>
      <c r="AS4553" s="117" t="s">
        <v>7</v>
      </c>
      <c r="AT4553" s="112"/>
      <c r="AU4553" s="112"/>
      <c r="AV4553" s="112"/>
      <c r="AW4553" s="112"/>
      <c r="AX4553" s="119"/>
      <c r="AY4553" s="2"/>
      <c r="AZ4553" s="2"/>
      <c r="BA4553" s="2"/>
      <c r="BB4553" s="2"/>
      <c r="BC4553" s="2"/>
      <c r="BD4553" s="2"/>
      <c r="BE4553" s="2"/>
      <c r="BF4553" s="2"/>
      <c r="BG4553" s="2"/>
      <c r="BH4553" s="2"/>
      <c r="BI4553" s="2"/>
      <c r="BJ4553" s="2"/>
      <c r="BK4553" s="2"/>
      <c r="BL4553" s="2"/>
      <c r="BM4553" s="2"/>
      <c r="BN4553" s="2"/>
      <c r="BO4553" s="2"/>
      <c r="BP4553" s="2"/>
      <c r="BQ4553" s="2"/>
      <c r="BR4553" s="2"/>
      <c r="BS4553" s="2"/>
      <c r="BT4553" s="2"/>
      <c r="BU4553" s="2"/>
      <c r="BV4553" s="2"/>
      <c r="BW4553" s="2"/>
      <c r="BX4553" s="2"/>
      <c r="BY4553" s="2"/>
      <c r="BZ4553" s="2"/>
      <c r="CA4553" s="2"/>
      <c r="CB4553" s="2"/>
      <c r="CC4553" s="2"/>
      <c r="CD4553" s="2"/>
      <c r="CE4553" s="2"/>
      <c r="CF4553" s="2"/>
      <c r="CG4553" s="2"/>
      <c r="CH4553" s="2"/>
      <c r="CI4553" s="2"/>
      <c r="CJ4553" s="2"/>
      <c r="CK4553" s="2"/>
      <c r="CL4553" s="2"/>
      <c r="CM4553" s="2"/>
      <c r="CN4553" s="2"/>
      <c r="CO4553" s="2"/>
      <c r="CP4553" s="2"/>
      <c r="CQ4553" s="2"/>
      <c r="CR4553" s="2"/>
      <c r="CS4553" s="2"/>
      <c r="CT4553" s="2"/>
      <c r="CU4553" s="2"/>
      <c r="CV4553" s="2"/>
      <c r="CW4553" s="2"/>
      <c r="CX4553" s="2"/>
      <c r="CY4553" s="2"/>
      <c r="CZ4553" s="2"/>
      <c r="DA4553" s="2"/>
      <c r="DB4553" s="2"/>
      <c r="DC4553" s="2"/>
      <c r="DD4553" s="2"/>
      <c r="DE4553" s="2"/>
      <c r="DF4553" s="2"/>
      <c r="DG4553" s="2"/>
      <c r="DH4553" s="2"/>
      <c r="DI4553" s="2"/>
      <c r="DJ4553" s="2"/>
      <c r="DK4553" s="2"/>
      <c r="DL4553" s="2"/>
      <c r="DM4553" s="2"/>
      <c r="DN4553" s="2"/>
      <c r="DO4553" s="2"/>
      <c r="DP4553" s="2"/>
      <c r="DQ4553" s="2"/>
      <c r="DR4553" s="2"/>
      <c r="DS4553" s="2"/>
      <c r="DT4553" s="2"/>
      <c r="DU4553" s="2"/>
      <c r="DV4553" s="2"/>
      <c r="DW4553" s="2"/>
      <c r="DX4553" s="2"/>
      <c r="DY4553" s="2"/>
      <c r="DZ4553" s="2"/>
      <c r="EA4553" s="2"/>
      <c r="EB4553" s="2"/>
      <c r="EC4553" s="2"/>
      <c r="ED4553" s="2"/>
      <c r="EE4553" s="2"/>
      <c r="EF4553" s="2"/>
      <c r="EG4553" s="2"/>
      <c r="EH4553" s="2"/>
      <c r="EI4553" s="2"/>
      <c r="EJ4553" s="2"/>
      <c r="EK4553" s="2"/>
      <c r="EL4553" s="2"/>
      <c r="EM4553" s="2"/>
      <c r="EN4553" s="2"/>
      <c r="EO4553" s="2"/>
      <c r="EP4553" s="2"/>
      <c r="EQ4553" s="2"/>
      <c r="ER4553" s="2"/>
      <c r="ES4553" s="2"/>
      <c r="ET4553" s="2"/>
      <c r="EU4553" s="2"/>
      <c r="EV4553" s="2"/>
      <c r="EW4553" s="2"/>
      <c r="EX4553" s="2"/>
      <c r="EY4553" s="2"/>
      <c r="EZ4553" s="2"/>
      <c r="FA4553" s="2"/>
      <c r="FB4553" s="2"/>
      <c r="FC4553" s="2"/>
      <c r="FD4553" s="2"/>
      <c r="FE4553" s="2"/>
      <c r="FF4553" s="2"/>
      <c r="FG4553" s="2"/>
      <c r="FH4553" s="2"/>
      <c r="FI4553" s="2"/>
      <c r="FJ4553" s="2"/>
      <c r="FK4553" s="2"/>
      <c r="FL4553" s="2"/>
      <c r="FM4553" s="2"/>
      <c r="FN4553" s="2"/>
      <c r="FO4553" s="2"/>
      <c r="FP4553" s="2"/>
      <c r="FQ4553" s="2"/>
      <c r="FR4553" s="2"/>
      <c r="FS4553" s="2"/>
      <c r="FT4553" s="2"/>
      <c r="FU4553" s="2"/>
      <c r="FV4553" s="2"/>
      <c r="FW4553" s="2"/>
      <c r="FX4553" s="2"/>
      <c r="FY4553" s="2"/>
      <c r="FZ4553" s="2"/>
      <c r="GA4553" s="2"/>
      <c r="GB4553" s="2"/>
      <c r="GC4553" s="2"/>
      <c r="GD4553" s="2"/>
      <c r="GE4553" s="2"/>
      <c r="GF4553" s="2"/>
      <c r="GG4553" s="2"/>
      <c r="GH4553" s="2"/>
      <c r="GI4553" s="2"/>
      <c r="GJ4553" s="2"/>
      <c r="GK4553" s="2"/>
      <c r="GL4553" s="2"/>
      <c r="GM4553" s="2"/>
      <c r="GN4553" s="2"/>
      <c r="GO4553" s="2"/>
      <c r="GP4553" s="2"/>
      <c r="GQ4553" s="2"/>
      <c r="GR4553" s="2"/>
      <c r="GS4553" s="2"/>
      <c r="GT4553" s="2"/>
      <c r="GU4553" s="2"/>
      <c r="GV4553" s="2"/>
      <c r="GW4553" s="2"/>
      <c r="GX4553" s="2"/>
      <c r="GY4553" s="2"/>
      <c r="GZ4553" s="2"/>
      <c r="HA4553" s="2"/>
      <c r="HB4553" s="2"/>
      <c r="HC4553" s="2"/>
      <c r="HD4553" s="2"/>
      <c r="HE4553" s="2"/>
      <c r="HF4553" s="2"/>
      <c r="HG4553" s="2"/>
      <c r="HH4553" s="2"/>
      <c r="HI4553" s="2"/>
      <c r="HJ4553" s="2"/>
      <c r="HK4553" s="2"/>
      <c r="HL4553" s="2"/>
      <c r="HM4553" s="2"/>
      <c r="HN4553" s="2"/>
      <c r="HO4553" s="2"/>
      <c r="HP4553" s="2"/>
      <c r="HQ4553" s="2"/>
      <c r="HR4553" s="2"/>
      <c r="HS4553" s="2"/>
      <c r="HT4553" s="2"/>
      <c r="HU4553" s="2"/>
      <c r="HV4553" s="2"/>
      <c r="HW4553" s="2"/>
      <c r="HX4553" s="2"/>
      <c r="HY4553" s="2"/>
      <c r="HZ4553" s="2"/>
      <c r="IA4553" s="2"/>
      <c r="IB4553" s="2"/>
      <c r="IC4553" s="2"/>
      <c r="ID4553" s="2"/>
      <c r="IE4553" s="2"/>
      <c r="IF4553" s="2"/>
      <c r="IG4553" s="2"/>
      <c r="IH4553" s="2"/>
      <c r="II4553" s="2"/>
      <c r="IJ4553" s="2"/>
      <c r="IK4553" s="2"/>
      <c r="IL4553" s="2"/>
      <c r="IM4553" s="2"/>
      <c r="IN4553" s="2"/>
      <c r="IO4553" s="2"/>
      <c r="IP4553" s="2"/>
      <c r="IQ4553" s="2"/>
    </row>
    <row r="4554" spans="1:251" s="16" customFormat="1" ht="13.5">
      <c r="A4554" s="8"/>
      <c r="B4554" s="114"/>
      <c r="C4554" s="115"/>
      <c r="D4554" s="115"/>
      <c r="E4554" s="115"/>
      <c r="F4554" s="115"/>
      <c r="G4554" s="115"/>
      <c r="H4554" s="115"/>
      <c r="I4554" s="115"/>
      <c r="J4554" s="115"/>
      <c r="K4554" s="115"/>
      <c r="L4554" s="115"/>
      <c r="M4554" s="115"/>
      <c r="N4554" s="115"/>
      <c r="O4554" s="115"/>
      <c r="P4554" s="115"/>
      <c r="Q4554" s="115"/>
      <c r="R4554" s="115"/>
      <c r="S4554" s="115"/>
      <c r="T4554" s="115"/>
      <c r="U4554" s="115"/>
      <c r="V4554" s="115"/>
      <c r="W4554" s="115"/>
      <c r="X4554" s="115"/>
      <c r="Y4554" s="115"/>
      <c r="Z4554" s="116"/>
      <c r="AA4554" s="118"/>
      <c r="AB4554" s="115"/>
      <c r="AC4554" s="115"/>
      <c r="AD4554" s="115"/>
      <c r="AE4554" s="115"/>
      <c r="AF4554" s="115"/>
      <c r="AG4554" s="115"/>
      <c r="AH4554" s="115"/>
      <c r="AI4554" s="116"/>
      <c r="AJ4554" s="118"/>
      <c r="AK4554" s="115"/>
      <c r="AL4554" s="115"/>
      <c r="AM4554" s="115"/>
      <c r="AN4554" s="115"/>
      <c r="AO4554" s="115"/>
      <c r="AP4554" s="115"/>
      <c r="AQ4554" s="115"/>
      <c r="AR4554" s="116"/>
      <c r="AS4554" s="118"/>
      <c r="AT4554" s="115"/>
      <c r="AU4554" s="115"/>
      <c r="AV4554" s="115"/>
      <c r="AW4554" s="115"/>
      <c r="AX4554" s="120"/>
      <c r="AY4554" s="2"/>
      <c r="AZ4554" s="2"/>
      <c r="BA4554" s="2"/>
      <c r="BB4554" s="23"/>
      <c r="BC4554" s="24"/>
      <c r="BE4554" s="2"/>
      <c r="BF4554" s="2"/>
      <c r="BG4554" s="2"/>
      <c r="BH4554" s="2"/>
      <c r="BI4554" s="2"/>
      <c r="BJ4554" s="2"/>
      <c r="BK4554" s="2"/>
      <c r="BL4554" s="2"/>
      <c r="BM4554" s="2"/>
      <c r="BN4554" s="2"/>
      <c r="BO4554" s="2"/>
      <c r="BP4554" s="2"/>
      <c r="BQ4554" s="2"/>
      <c r="BR4554" s="2"/>
      <c r="BS4554" s="2"/>
      <c r="BT4554" s="2"/>
      <c r="BU4554" s="2"/>
      <c r="BV4554" s="2"/>
      <c r="BW4554" s="2"/>
      <c r="BX4554" s="2"/>
      <c r="BY4554" s="2"/>
      <c r="BZ4554" s="2"/>
      <c r="CA4554" s="2"/>
      <c r="CB4554" s="2"/>
      <c r="CC4554" s="2"/>
      <c r="CD4554" s="2"/>
      <c r="CE4554" s="2"/>
      <c r="CF4554" s="2"/>
      <c r="CG4554" s="2"/>
      <c r="CH4554" s="2"/>
      <c r="CI4554" s="2"/>
      <c r="CJ4554" s="2"/>
      <c r="CK4554" s="2"/>
      <c r="CL4554" s="2"/>
      <c r="CM4554" s="2"/>
      <c r="CN4554" s="2"/>
      <c r="CO4554" s="2"/>
      <c r="CP4554" s="2"/>
      <c r="CQ4554" s="2"/>
      <c r="CR4554" s="2"/>
      <c r="CS4554" s="2"/>
      <c r="CT4554" s="2"/>
      <c r="CU4554" s="2"/>
      <c r="CV4554" s="2"/>
      <c r="CW4554" s="2"/>
      <c r="CX4554" s="2"/>
      <c r="CY4554" s="2"/>
      <c r="CZ4554" s="2"/>
      <c r="DA4554" s="2"/>
      <c r="DB4554" s="2"/>
      <c r="DC4554" s="2"/>
      <c r="DD4554" s="2"/>
      <c r="DE4554" s="2"/>
      <c r="DF4554" s="2"/>
      <c r="DG4554" s="2"/>
      <c r="DH4554" s="2"/>
      <c r="DI4554" s="2"/>
      <c r="DJ4554" s="2"/>
      <c r="DK4554" s="2"/>
      <c r="DL4554" s="2"/>
      <c r="DM4554" s="2"/>
      <c r="DN4554" s="2"/>
      <c r="DO4554" s="2"/>
      <c r="DP4554" s="2"/>
      <c r="DQ4554" s="2"/>
      <c r="DR4554" s="2"/>
      <c r="DS4554" s="2"/>
      <c r="DT4554" s="2"/>
      <c r="DU4554" s="2"/>
      <c r="DV4554" s="2"/>
      <c r="DW4554" s="2"/>
      <c r="DX4554" s="2"/>
      <c r="DY4554" s="2"/>
      <c r="DZ4554" s="2"/>
      <c r="EA4554" s="2"/>
      <c r="EB4554" s="2"/>
      <c r="EC4554" s="2"/>
      <c r="ED4554" s="2"/>
      <c r="EE4554" s="2"/>
      <c r="EF4554" s="2"/>
      <c r="EG4554" s="2"/>
      <c r="EH4554" s="2"/>
      <c r="EI4554" s="2"/>
      <c r="EJ4554" s="2"/>
      <c r="EK4554" s="2"/>
      <c r="EL4554" s="2"/>
      <c r="EM4554" s="2"/>
      <c r="EN4554" s="2"/>
      <c r="EO4554" s="2"/>
      <c r="EP4554" s="2"/>
      <c r="EQ4554" s="2"/>
      <c r="ER4554" s="2"/>
      <c r="ES4554" s="2"/>
      <c r="ET4554" s="2"/>
      <c r="EU4554" s="2"/>
      <c r="EV4554" s="2"/>
      <c r="EW4554" s="2"/>
      <c r="EX4554" s="2"/>
      <c r="EY4554" s="2"/>
      <c r="EZ4554" s="2"/>
      <c r="FA4554" s="2"/>
      <c r="FB4554" s="2"/>
      <c r="FC4554" s="2"/>
      <c r="FD4554" s="2"/>
      <c r="FE4554" s="2"/>
      <c r="FF4554" s="2"/>
      <c r="FG4554" s="2"/>
      <c r="FH4554" s="2"/>
      <c r="FI4554" s="2"/>
      <c r="FJ4554" s="2"/>
      <c r="FK4554" s="2"/>
      <c r="FL4554" s="2"/>
      <c r="FM4554" s="2"/>
      <c r="FN4554" s="2"/>
      <c r="FO4554" s="2"/>
      <c r="FP4554" s="2"/>
      <c r="FQ4554" s="2"/>
      <c r="FR4554" s="2"/>
      <c r="FS4554" s="2"/>
      <c r="FT4554" s="2"/>
      <c r="FU4554" s="2"/>
      <c r="FV4554" s="2"/>
      <c r="FW4554" s="2"/>
      <c r="FX4554" s="2"/>
      <c r="FY4554" s="2"/>
      <c r="FZ4554" s="2"/>
      <c r="GA4554" s="2"/>
      <c r="GB4554" s="2"/>
      <c r="GC4554" s="2"/>
      <c r="GD4554" s="2"/>
      <c r="GE4554" s="2"/>
      <c r="GF4554" s="2"/>
      <c r="GG4554" s="2"/>
      <c r="GH4554" s="2"/>
      <c r="GI4554" s="2"/>
      <c r="GJ4554" s="2"/>
      <c r="GK4554" s="2"/>
      <c r="GL4554" s="2"/>
      <c r="GM4554" s="2"/>
      <c r="GN4554" s="2"/>
      <c r="GO4554" s="2"/>
      <c r="GP4554" s="2"/>
      <c r="GQ4554" s="2"/>
      <c r="GR4554" s="2"/>
      <c r="GS4554" s="2"/>
      <c r="GT4554" s="2"/>
      <c r="GU4554" s="2"/>
      <c r="GV4554" s="2"/>
      <c r="GW4554" s="2"/>
      <c r="GX4554" s="2"/>
      <c r="GY4554" s="2"/>
      <c r="GZ4554" s="2"/>
      <c r="HA4554" s="2"/>
      <c r="HB4554" s="2"/>
      <c r="HC4554" s="2"/>
      <c r="HD4554" s="2"/>
      <c r="HE4554" s="2"/>
      <c r="HF4554" s="2"/>
      <c r="HG4554" s="2"/>
      <c r="HH4554" s="2"/>
      <c r="HI4554" s="2"/>
      <c r="HJ4554" s="2"/>
      <c r="HK4554" s="2"/>
      <c r="HL4554" s="2"/>
      <c r="HM4554" s="2"/>
      <c r="HN4554" s="2"/>
      <c r="HO4554" s="2"/>
      <c r="HP4554" s="2"/>
      <c r="HQ4554" s="2"/>
      <c r="HR4554" s="2"/>
      <c r="HS4554" s="2"/>
      <c r="HT4554" s="2"/>
      <c r="HU4554" s="2"/>
      <c r="HV4554" s="2"/>
      <c r="HW4554" s="2"/>
      <c r="HX4554" s="2"/>
      <c r="HY4554" s="2"/>
      <c r="HZ4554" s="2"/>
      <c r="IA4554" s="2"/>
      <c r="IB4554" s="2"/>
      <c r="IC4554" s="2"/>
      <c r="ID4554" s="2"/>
      <c r="IE4554" s="2"/>
      <c r="IF4554" s="2"/>
      <c r="IG4554" s="2"/>
      <c r="IH4554" s="2"/>
      <c r="II4554" s="2"/>
      <c r="IJ4554" s="2"/>
      <c r="IK4554" s="2"/>
      <c r="IL4554" s="2"/>
      <c r="IM4554" s="2"/>
      <c r="IN4554" s="2"/>
      <c r="IO4554" s="2"/>
      <c r="IP4554" s="2"/>
      <c r="IQ4554" s="2"/>
    </row>
    <row r="4555" spans="1:251" s="16" customFormat="1" ht="18.75" customHeight="1">
      <c r="A4555" s="8"/>
      <c r="B4555" s="25"/>
      <c r="C4555" s="130" t="s">
        <v>899</v>
      </c>
      <c r="D4555" s="131"/>
      <c r="E4555" s="131"/>
      <c r="F4555" s="131"/>
      <c r="G4555" s="131"/>
      <c r="H4555" s="131"/>
      <c r="I4555" s="131"/>
      <c r="J4555" s="131"/>
      <c r="K4555" s="131"/>
      <c r="L4555" s="131"/>
      <c r="M4555" s="131"/>
      <c r="N4555" s="131"/>
      <c r="O4555" s="131"/>
      <c r="P4555" s="131"/>
      <c r="Q4555" s="131"/>
      <c r="R4555" s="131"/>
      <c r="S4555" s="131"/>
      <c r="T4555" s="131"/>
      <c r="U4555" s="131"/>
      <c r="V4555" s="131"/>
      <c r="W4555" s="131"/>
      <c r="X4555" s="131"/>
      <c r="Y4555" s="131"/>
      <c r="Z4555" s="132"/>
      <c r="AA4555" s="133">
        <f>1119219+64934</f>
        <v>1184153</v>
      </c>
      <c r="AB4555" s="134"/>
      <c r="AC4555" s="134"/>
      <c r="AD4555" s="134"/>
      <c r="AE4555" s="134"/>
      <c r="AF4555" s="134"/>
      <c r="AG4555" s="134"/>
      <c r="AH4555" s="134"/>
      <c r="AI4555" s="135"/>
      <c r="AJ4555" s="133">
        <f>1147945+77054</f>
        <v>1224999</v>
      </c>
      <c r="AK4555" s="134"/>
      <c r="AL4555" s="134"/>
      <c r="AM4555" s="134"/>
      <c r="AN4555" s="134"/>
      <c r="AO4555" s="134"/>
      <c r="AP4555" s="134"/>
      <c r="AQ4555" s="134"/>
      <c r="AR4555" s="135"/>
      <c r="AS4555" s="136"/>
      <c r="AT4555" s="137"/>
      <c r="AU4555" s="137"/>
      <c r="AV4555" s="137"/>
      <c r="AW4555" s="137"/>
      <c r="AX4555" s="138"/>
      <c r="AY4555" s="2"/>
      <c r="AZ4555" s="2"/>
      <c r="BA4555" s="2"/>
      <c r="BB4555" s="2"/>
      <c r="BC4555" s="2"/>
      <c r="BD4555" s="2"/>
      <c r="BE4555" s="2"/>
      <c r="BF4555" s="2"/>
      <c r="BG4555" s="2"/>
      <c r="BH4555" s="2"/>
      <c r="BI4555" s="2"/>
      <c r="BJ4555" s="2"/>
      <c r="BK4555" s="2"/>
      <c r="BL4555" s="2"/>
      <c r="BM4555" s="2"/>
      <c r="BN4555" s="2"/>
      <c r="BO4555" s="2"/>
      <c r="BP4555" s="2"/>
      <c r="BQ4555" s="2"/>
      <c r="BR4555" s="2"/>
      <c r="BS4555" s="2"/>
      <c r="BT4555" s="2"/>
      <c r="BU4555" s="2"/>
      <c r="BV4555" s="2"/>
      <c r="BW4555" s="2"/>
      <c r="BX4555" s="2"/>
      <c r="BY4555" s="2"/>
      <c r="BZ4555" s="2"/>
      <c r="CA4555" s="2"/>
      <c r="CB4555" s="2"/>
      <c r="CC4555" s="2"/>
      <c r="CD4555" s="2"/>
      <c r="CE4555" s="2"/>
      <c r="CF4555" s="2"/>
      <c r="CG4555" s="2"/>
      <c r="CH4555" s="2"/>
      <c r="CI4555" s="2"/>
      <c r="CJ4555" s="2"/>
      <c r="CK4555" s="2"/>
      <c r="CL4555" s="2"/>
      <c r="CM4555" s="2"/>
      <c r="CN4555" s="2"/>
      <c r="CO4555" s="2"/>
      <c r="CP4555" s="2"/>
      <c r="CQ4555" s="2"/>
      <c r="CR4555" s="2"/>
      <c r="CS4555" s="2"/>
      <c r="CT4555" s="2"/>
      <c r="CU4555" s="2"/>
      <c r="CV4555" s="2"/>
      <c r="CW4555" s="2"/>
      <c r="CX4555" s="2"/>
      <c r="CY4555" s="2"/>
      <c r="CZ4555" s="2"/>
      <c r="DA4555" s="2"/>
      <c r="DB4555" s="2"/>
      <c r="DC4555" s="2"/>
      <c r="DD4555" s="2"/>
      <c r="DE4555" s="2"/>
      <c r="DF4555" s="2"/>
      <c r="DG4555" s="2"/>
      <c r="DH4555" s="2"/>
      <c r="DI4555" s="2"/>
      <c r="DJ4555" s="2"/>
      <c r="DK4555" s="2"/>
      <c r="DL4555" s="2"/>
      <c r="DM4555" s="2"/>
      <c r="DN4555" s="2"/>
      <c r="DO4555" s="2"/>
      <c r="DP4555" s="2"/>
      <c r="DQ4555" s="2"/>
      <c r="DR4555" s="2"/>
      <c r="DS4555" s="2"/>
      <c r="DT4555" s="2"/>
      <c r="DU4555" s="2"/>
      <c r="DV4555" s="2"/>
      <c r="DW4555" s="2"/>
      <c r="DX4555" s="2"/>
      <c r="DY4555" s="2"/>
      <c r="DZ4555" s="2"/>
      <c r="EA4555" s="2"/>
      <c r="EB4555" s="2"/>
      <c r="EC4555" s="2"/>
      <c r="ED4555" s="2"/>
      <c r="EE4555" s="2"/>
      <c r="EF4555" s="2"/>
      <c r="EG4555" s="2"/>
      <c r="EH4555" s="2"/>
      <c r="EI4555" s="2"/>
      <c r="EJ4555" s="2"/>
      <c r="EK4555" s="2"/>
      <c r="EL4555" s="2"/>
      <c r="EM4555" s="2"/>
      <c r="EN4555" s="2"/>
      <c r="EO4555" s="2"/>
      <c r="EP4555" s="2"/>
      <c r="EQ4555" s="2"/>
      <c r="ER4555" s="2"/>
      <c r="ES4555" s="2"/>
      <c r="ET4555" s="2"/>
      <c r="EU4555" s="2"/>
      <c r="EV4555" s="2"/>
      <c r="EW4555" s="2"/>
      <c r="EX4555" s="2"/>
      <c r="EY4555" s="2"/>
      <c r="EZ4555" s="2"/>
      <c r="FA4555" s="2"/>
      <c r="FB4555" s="2"/>
      <c r="FC4555" s="2"/>
      <c r="FD4555" s="2"/>
      <c r="FE4555" s="2"/>
      <c r="FF4555" s="2"/>
      <c r="FG4555" s="2"/>
      <c r="FH4555" s="2"/>
      <c r="FI4555" s="2"/>
      <c r="FJ4555" s="2"/>
      <c r="FK4555" s="2"/>
      <c r="FL4555" s="2"/>
      <c r="FM4555" s="2"/>
      <c r="FN4555" s="2"/>
      <c r="FO4555" s="2"/>
      <c r="FP4555" s="2"/>
      <c r="FQ4555" s="2"/>
      <c r="FR4555" s="2"/>
      <c r="FS4555" s="2"/>
      <c r="FT4555" s="2"/>
      <c r="FU4555" s="2"/>
      <c r="FV4555" s="2"/>
      <c r="FW4555" s="2"/>
      <c r="FX4555" s="2"/>
      <c r="FY4555" s="2"/>
      <c r="FZ4555" s="2"/>
      <c r="GA4555" s="2"/>
      <c r="GB4555" s="2"/>
      <c r="GC4555" s="2"/>
      <c r="GD4555" s="2"/>
      <c r="GE4555" s="2"/>
      <c r="GF4555" s="2"/>
      <c r="GG4555" s="2"/>
      <c r="GH4555" s="2"/>
      <c r="GI4555" s="2"/>
      <c r="GJ4555" s="2"/>
      <c r="GK4555" s="2"/>
      <c r="GL4555" s="2"/>
      <c r="GM4555" s="2"/>
      <c r="GN4555" s="2"/>
      <c r="GO4555" s="2"/>
      <c r="GP4555" s="2"/>
      <c r="GQ4555" s="2"/>
      <c r="GR4555" s="2"/>
      <c r="GS4555" s="2"/>
      <c r="GT4555" s="2"/>
      <c r="GU4555" s="2"/>
      <c r="GV4555" s="2"/>
      <c r="GW4555" s="2"/>
      <c r="GX4555" s="2"/>
      <c r="GY4555" s="2"/>
      <c r="GZ4555" s="2"/>
      <c r="HA4555" s="2"/>
      <c r="HB4555" s="2"/>
      <c r="HC4555" s="2"/>
      <c r="HD4555" s="2"/>
      <c r="HE4555" s="2"/>
      <c r="HF4555" s="2"/>
      <c r="HG4555" s="2"/>
      <c r="HH4555" s="2"/>
      <c r="HI4555" s="2"/>
      <c r="HJ4555" s="2"/>
      <c r="HK4555" s="2"/>
      <c r="HL4555" s="2"/>
      <c r="HM4555" s="2"/>
      <c r="HN4555" s="2"/>
      <c r="HO4555" s="2"/>
      <c r="HP4555" s="2"/>
      <c r="HQ4555" s="2"/>
      <c r="HR4555" s="2"/>
      <c r="HS4555" s="2"/>
      <c r="HT4555" s="2"/>
      <c r="HU4555" s="2"/>
      <c r="HV4555" s="2"/>
      <c r="HW4555" s="2"/>
      <c r="HX4555" s="2"/>
      <c r="HY4555" s="2"/>
      <c r="HZ4555" s="2"/>
      <c r="IA4555" s="2"/>
      <c r="IB4555" s="2"/>
      <c r="IC4555" s="2"/>
      <c r="ID4555" s="2"/>
      <c r="IE4555" s="2"/>
      <c r="IF4555" s="2"/>
      <c r="IG4555" s="2"/>
      <c r="IH4555" s="2"/>
      <c r="II4555" s="2"/>
      <c r="IJ4555" s="2"/>
      <c r="IK4555" s="2"/>
      <c r="IL4555" s="2"/>
      <c r="IM4555" s="2"/>
      <c r="IN4555" s="2"/>
      <c r="IO4555" s="2"/>
      <c r="IP4555" s="2"/>
      <c r="IQ4555" s="2"/>
    </row>
    <row r="4556" spans="1:251" s="16" customFormat="1" ht="18.75" customHeight="1">
      <c r="A4556" s="8"/>
      <c r="B4556" s="25"/>
      <c r="C4556" s="130" t="s">
        <v>594</v>
      </c>
      <c r="D4556" s="131"/>
      <c r="E4556" s="131"/>
      <c r="F4556" s="131"/>
      <c r="G4556" s="131"/>
      <c r="H4556" s="131"/>
      <c r="I4556" s="131"/>
      <c r="J4556" s="131"/>
      <c r="K4556" s="131"/>
      <c r="L4556" s="131"/>
      <c r="M4556" s="131"/>
      <c r="N4556" s="131"/>
      <c r="O4556" s="131"/>
      <c r="P4556" s="131"/>
      <c r="Q4556" s="131"/>
      <c r="R4556" s="131"/>
      <c r="S4556" s="131"/>
      <c r="T4556" s="131"/>
      <c r="U4556" s="131"/>
      <c r="V4556" s="131"/>
      <c r="W4556" s="131"/>
      <c r="X4556" s="131"/>
      <c r="Y4556" s="131"/>
      <c r="Z4556" s="132"/>
      <c r="AA4556" s="133">
        <v>25597</v>
      </c>
      <c r="AB4556" s="134"/>
      <c r="AC4556" s="134"/>
      <c r="AD4556" s="134"/>
      <c r="AE4556" s="134"/>
      <c r="AF4556" s="134"/>
      <c r="AG4556" s="134"/>
      <c r="AH4556" s="134"/>
      <c r="AI4556" s="135"/>
      <c r="AJ4556" s="133">
        <v>9242</v>
      </c>
      <c r="AK4556" s="134"/>
      <c r="AL4556" s="134"/>
      <c r="AM4556" s="134"/>
      <c r="AN4556" s="134"/>
      <c r="AO4556" s="134"/>
      <c r="AP4556" s="134"/>
      <c r="AQ4556" s="134"/>
      <c r="AR4556" s="135"/>
      <c r="AS4556" s="136"/>
      <c r="AT4556" s="137"/>
      <c r="AU4556" s="137"/>
      <c r="AV4556" s="137"/>
      <c r="AW4556" s="137"/>
      <c r="AX4556" s="138"/>
      <c r="AY4556" s="2"/>
      <c r="AZ4556" s="2"/>
      <c r="BA4556" s="2"/>
      <c r="BB4556" s="2"/>
      <c r="BC4556" s="2"/>
      <c r="BD4556" s="2"/>
      <c r="BE4556" s="2"/>
      <c r="BF4556" s="2"/>
      <c r="BG4556" s="2"/>
      <c r="BH4556" s="2"/>
      <c r="BI4556" s="2"/>
      <c r="BJ4556" s="2"/>
      <c r="BK4556" s="2"/>
      <c r="BL4556" s="2"/>
      <c r="BM4556" s="2"/>
      <c r="BN4556" s="2"/>
      <c r="BO4556" s="2"/>
      <c r="BP4556" s="2"/>
      <c r="BQ4556" s="2"/>
      <c r="BR4556" s="2"/>
      <c r="BS4556" s="2"/>
      <c r="BT4556" s="2"/>
      <c r="BU4556" s="2"/>
      <c r="BV4556" s="2"/>
      <c r="BW4556" s="2"/>
      <c r="BX4556" s="2"/>
      <c r="BY4556" s="2"/>
      <c r="BZ4556" s="2"/>
      <c r="CA4556" s="2"/>
      <c r="CB4556" s="2"/>
      <c r="CC4556" s="2"/>
      <c r="CD4556" s="2"/>
      <c r="CE4556" s="2"/>
      <c r="CF4556" s="2"/>
      <c r="CG4556" s="2"/>
      <c r="CH4556" s="2"/>
      <c r="CI4556" s="2"/>
      <c r="CJ4556" s="2"/>
      <c r="CK4556" s="2"/>
      <c r="CL4556" s="2"/>
      <c r="CM4556" s="2"/>
      <c r="CN4556" s="2"/>
      <c r="CO4556" s="2"/>
      <c r="CP4556" s="2"/>
      <c r="CQ4556" s="2"/>
      <c r="CR4556" s="2"/>
      <c r="CS4556" s="2"/>
      <c r="CT4556" s="2"/>
      <c r="CU4556" s="2"/>
      <c r="CV4556" s="2"/>
      <c r="CW4556" s="2"/>
      <c r="CX4556" s="2"/>
      <c r="CY4556" s="2"/>
      <c r="CZ4556" s="2"/>
      <c r="DA4556" s="2"/>
      <c r="DB4556" s="2"/>
      <c r="DC4556" s="2"/>
      <c r="DD4556" s="2"/>
      <c r="DE4556" s="2"/>
      <c r="DF4556" s="2"/>
      <c r="DG4556" s="2"/>
      <c r="DH4556" s="2"/>
      <c r="DI4556" s="2"/>
      <c r="DJ4556" s="2"/>
      <c r="DK4556" s="2"/>
      <c r="DL4556" s="2"/>
      <c r="DM4556" s="2"/>
      <c r="DN4556" s="2"/>
      <c r="DO4556" s="2"/>
      <c r="DP4556" s="2"/>
      <c r="DQ4556" s="2"/>
      <c r="DR4556" s="2"/>
      <c r="DS4556" s="2"/>
      <c r="DT4556" s="2"/>
      <c r="DU4556" s="2"/>
      <c r="DV4556" s="2"/>
      <c r="DW4556" s="2"/>
      <c r="DX4556" s="2"/>
      <c r="DY4556" s="2"/>
      <c r="DZ4556" s="2"/>
      <c r="EA4556" s="2"/>
      <c r="EB4556" s="2"/>
      <c r="EC4556" s="2"/>
      <c r="ED4556" s="2"/>
      <c r="EE4556" s="2"/>
      <c r="EF4556" s="2"/>
      <c r="EG4556" s="2"/>
      <c r="EH4556" s="2"/>
      <c r="EI4556" s="2"/>
      <c r="EJ4556" s="2"/>
      <c r="EK4556" s="2"/>
      <c r="EL4556" s="2"/>
      <c r="EM4556" s="2"/>
      <c r="EN4556" s="2"/>
      <c r="EO4556" s="2"/>
      <c r="EP4556" s="2"/>
      <c r="EQ4556" s="2"/>
      <c r="ER4556" s="2"/>
      <c r="ES4556" s="2"/>
      <c r="ET4556" s="2"/>
      <c r="EU4556" s="2"/>
      <c r="EV4556" s="2"/>
      <c r="EW4556" s="2"/>
      <c r="EX4556" s="2"/>
      <c r="EY4556" s="2"/>
      <c r="EZ4556" s="2"/>
      <c r="FA4556" s="2"/>
      <c r="FB4556" s="2"/>
      <c r="FC4556" s="2"/>
      <c r="FD4556" s="2"/>
      <c r="FE4556" s="2"/>
      <c r="FF4556" s="2"/>
      <c r="FG4556" s="2"/>
      <c r="FH4556" s="2"/>
      <c r="FI4556" s="2"/>
      <c r="FJ4556" s="2"/>
      <c r="FK4556" s="2"/>
      <c r="FL4556" s="2"/>
      <c r="FM4556" s="2"/>
      <c r="FN4556" s="2"/>
      <c r="FO4556" s="2"/>
      <c r="FP4556" s="2"/>
      <c r="FQ4556" s="2"/>
      <c r="FR4556" s="2"/>
      <c r="FS4556" s="2"/>
      <c r="FT4556" s="2"/>
      <c r="FU4556" s="2"/>
      <c r="FV4556" s="2"/>
      <c r="FW4556" s="2"/>
      <c r="FX4556" s="2"/>
      <c r="FY4556" s="2"/>
      <c r="FZ4556" s="2"/>
      <c r="GA4556" s="2"/>
      <c r="GB4556" s="2"/>
      <c r="GC4556" s="2"/>
      <c r="GD4556" s="2"/>
      <c r="GE4556" s="2"/>
      <c r="GF4556" s="2"/>
      <c r="GG4556" s="2"/>
      <c r="GH4556" s="2"/>
      <c r="GI4556" s="2"/>
      <c r="GJ4556" s="2"/>
      <c r="GK4556" s="2"/>
      <c r="GL4556" s="2"/>
      <c r="GM4556" s="2"/>
      <c r="GN4556" s="2"/>
      <c r="GO4556" s="2"/>
      <c r="GP4556" s="2"/>
      <c r="GQ4556" s="2"/>
      <c r="GR4556" s="2"/>
      <c r="GS4556" s="2"/>
      <c r="GT4556" s="2"/>
      <c r="GU4556" s="2"/>
      <c r="GV4556" s="2"/>
      <c r="GW4556" s="2"/>
      <c r="GX4556" s="2"/>
      <c r="GY4556" s="2"/>
      <c r="GZ4556" s="2"/>
      <c r="HA4556" s="2"/>
      <c r="HB4556" s="2"/>
      <c r="HC4556" s="2"/>
      <c r="HD4556" s="2"/>
      <c r="HE4556" s="2"/>
      <c r="HF4556" s="2"/>
      <c r="HG4556" s="2"/>
      <c r="HH4556" s="2"/>
      <c r="HI4556" s="2"/>
      <c r="HJ4556" s="2"/>
      <c r="HK4556" s="2"/>
      <c r="HL4556" s="2"/>
      <c r="HM4556" s="2"/>
      <c r="HN4556" s="2"/>
      <c r="HO4556" s="2"/>
      <c r="HP4556" s="2"/>
      <c r="HQ4556" s="2"/>
      <c r="HR4556" s="2"/>
      <c r="HS4556" s="2"/>
      <c r="HT4556" s="2"/>
      <c r="HU4556" s="2"/>
      <c r="HV4556" s="2"/>
      <c r="HW4556" s="2"/>
      <c r="HX4556" s="2"/>
      <c r="HY4556" s="2"/>
      <c r="HZ4556" s="2"/>
      <c r="IA4556" s="2"/>
      <c r="IB4556" s="2"/>
      <c r="IC4556" s="2"/>
      <c r="ID4556" s="2"/>
      <c r="IE4556" s="2"/>
      <c r="IF4556" s="2"/>
      <c r="IG4556" s="2"/>
      <c r="IH4556" s="2"/>
      <c r="II4556" s="2"/>
      <c r="IJ4556" s="2"/>
      <c r="IK4556" s="2"/>
      <c r="IL4556" s="2"/>
      <c r="IM4556" s="2"/>
      <c r="IN4556" s="2"/>
      <c r="IO4556" s="2"/>
      <c r="IP4556" s="2"/>
      <c r="IQ4556" s="2"/>
    </row>
    <row r="4557" spans="1:251" s="16" customFormat="1" ht="18.75" customHeight="1" thickBot="1">
      <c r="A4557" s="17"/>
      <c r="B4557" s="121" t="s">
        <v>11</v>
      </c>
      <c r="C4557" s="122"/>
      <c r="D4557" s="122"/>
      <c r="E4557" s="122"/>
      <c r="F4557" s="122"/>
      <c r="G4557" s="122"/>
      <c r="H4557" s="122"/>
      <c r="I4557" s="122"/>
      <c r="J4557" s="122"/>
      <c r="K4557" s="122"/>
      <c r="L4557" s="122"/>
      <c r="M4557" s="122"/>
      <c r="N4557" s="122"/>
      <c r="O4557" s="122"/>
      <c r="P4557" s="122"/>
      <c r="Q4557" s="122"/>
      <c r="R4557" s="122"/>
      <c r="S4557" s="122"/>
      <c r="T4557" s="122"/>
      <c r="U4557" s="122"/>
      <c r="V4557" s="122"/>
      <c r="W4557" s="122"/>
      <c r="X4557" s="122"/>
      <c r="Y4557" s="122"/>
      <c r="Z4557" s="123"/>
      <c r="AA4557" s="124">
        <f>SUM($AA$4555:$AA$4556)</f>
        <v>1209750</v>
      </c>
      <c r="AB4557" s="125"/>
      <c r="AC4557" s="125"/>
      <c r="AD4557" s="125"/>
      <c r="AE4557" s="125"/>
      <c r="AF4557" s="125"/>
      <c r="AG4557" s="125"/>
      <c r="AH4557" s="125"/>
      <c r="AI4557" s="126"/>
      <c r="AJ4557" s="124">
        <f>SUM($AJ$4555:$AJ$4556)</f>
        <v>1234241</v>
      </c>
      <c r="AK4557" s="125"/>
      <c r="AL4557" s="125"/>
      <c r="AM4557" s="125"/>
      <c r="AN4557" s="125"/>
      <c r="AO4557" s="125"/>
      <c r="AP4557" s="125"/>
      <c r="AQ4557" s="125"/>
      <c r="AR4557" s="126"/>
      <c r="AS4557" s="127"/>
      <c r="AT4557" s="128"/>
      <c r="AU4557" s="128"/>
      <c r="AV4557" s="128"/>
      <c r="AW4557" s="128"/>
      <c r="AX4557" s="129"/>
      <c r="AY4557" s="2"/>
      <c r="AZ4557" s="2"/>
      <c r="BA4557" s="2"/>
      <c r="BB4557" s="2"/>
      <c r="BC4557" s="2"/>
      <c r="BD4557" s="2"/>
      <c r="BE4557" s="2"/>
      <c r="BF4557" s="2"/>
      <c r="BG4557" s="2"/>
      <c r="BH4557" s="2"/>
      <c r="BI4557" s="2"/>
      <c r="BJ4557" s="2"/>
      <c r="BK4557" s="2"/>
      <c r="BL4557" s="2"/>
      <c r="BM4557" s="2"/>
      <c r="BN4557" s="2"/>
      <c r="BO4557" s="2"/>
      <c r="BP4557" s="2"/>
      <c r="BQ4557" s="2"/>
      <c r="BR4557" s="2"/>
      <c r="BS4557" s="2"/>
      <c r="BT4557" s="2"/>
      <c r="BU4557" s="2"/>
      <c r="BV4557" s="2"/>
      <c r="BW4557" s="2"/>
      <c r="BX4557" s="2"/>
      <c r="BY4557" s="2"/>
      <c r="BZ4557" s="2"/>
      <c r="CA4557" s="2"/>
      <c r="CB4557" s="2"/>
      <c r="CC4557" s="2"/>
      <c r="CD4557" s="2"/>
      <c r="CE4557" s="2"/>
      <c r="CF4557" s="2"/>
      <c r="CG4557" s="2"/>
      <c r="CH4557" s="2"/>
      <c r="CI4557" s="2"/>
      <c r="CJ4557" s="2"/>
      <c r="CK4557" s="2"/>
      <c r="CL4557" s="2"/>
      <c r="CM4557" s="2"/>
      <c r="CN4557" s="2"/>
      <c r="CO4557" s="2"/>
      <c r="CP4557" s="2"/>
      <c r="CQ4557" s="2"/>
      <c r="CR4557" s="2"/>
      <c r="CS4557" s="2"/>
      <c r="CT4557" s="2"/>
      <c r="CU4557" s="2"/>
      <c r="CV4557" s="2"/>
      <c r="CW4557" s="2"/>
      <c r="CX4557" s="2"/>
      <c r="CY4557" s="2"/>
      <c r="CZ4557" s="2"/>
      <c r="DA4557" s="2"/>
      <c r="DB4557" s="2"/>
      <c r="DC4557" s="2"/>
      <c r="DD4557" s="2"/>
      <c r="DE4557" s="2"/>
      <c r="DF4557" s="2"/>
      <c r="DG4557" s="2"/>
      <c r="DH4557" s="2"/>
      <c r="DI4557" s="2"/>
      <c r="DJ4557" s="2"/>
      <c r="DK4557" s="2"/>
      <c r="DL4557" s="2"/>
      <c r="DM4557" s="2"/>
      <c r="DN4557" s="2"/>
      <c r="DO4557" s="2"/>
      <c r="DP4557" s="2"/>
      <c r="DQ4557" s="2"/>
      <c r="DR4557" s="2"/>
      <c r="DS4557" s="2"/>
      <c r="DT4557" s="2"/>
      <c r="DU4557" s="2"/>
      <c r="DV4557" s="2"/>
      <c r="DW4557" s="2"/>
      <c r="DX4557" s="2"/>
      <c r="DY4557" s="2"/>
      <c r="DZ4557" s="2"/>
      <c r="EA4557" s="2"/>
      <c r="EB4557" s="2"/>
      <c r="EC4557" s="2"/>
      <c r="ED4557" s="2"/>
      <c r="EE4557" s="2"/>
      <c r="EF4557" s="2"/>
      <c r="EG4557" s="2"/>
      <c r="EH4557" s="2"/>
      <c r="EI4557" s="2"/>
      <c r="EJ4557" s="2"/>
      <c r="EK4557" s="2"/>
      <c r="EL4557" s="2"/>
      <c r="EM4557" s="2"/>
      <c r="EN4557" s="2"/>
      <c r="EO4557" s="2"/>
      <c r="EP4557" s="2"/>
      <c r="EQ4557" s="2"/>
      <c r="ER4557" s="2"/>
      <c r="ES4557" s="2"/>
      <c r="ET4557" s="2"/>
      <c r="EU4557" s="2"/>
      <c r="EV4557" s="2"/>
      <c r="EW4557" s="2"/>
      <c r="EX4557" s="2"/>
      <c r="EY4557" s="2"/>
      <c r="EZ4557" s="2"/>
      <c r="FA4557" s="2"/>
      <c r="FB4557" s="2"/>
      <c r="FC4557" s="2"/>
      <c r="FD4557" s="2"/>
      <c r="FE4557" s="2"/>
      <c r="FF4557" s="2"/>
      <c r="FG4557" s="2"/>
      <c r="FH4557" s="2"/>
      <c r="FI4557" s="2"/>
      <c r="FJ4557" s="2"/>
      <c r="FK4557" s="2"/>
      <c r="FL4557" s="2"/>
      <c r="FM4557" s="2"/>
      <c r="FN4557" s="2"/>
      <c r="FO4557" s="2"/>
      <c r="FP4557" s="2"/>
      <c r="FQ4557" s="2"/>
      <c r="FR4557" s="2"/>
      <c r="FS4557" s="2"/>
      <c r="FT4557" s="2"/>
      <c r="FU4557" s="2"/>
      <c r="FV4557" s="2"/>
      <c r="FW4557" s="2"/>
      <c r="FX4557" s="2"/>
      <c r="FY4557" s="2"/>
      <c r="FZ4557" s="2"/>
      <c r="GA4557" s="2"/>
      <c r="GB4557" s="2"/>
      <c r="GC4557" s="2"/>
      <c r="GD4557" s="2"/>
      <c r="GE4557" s="2"/>
      <c r="GF4557" s="2"/>
      <c r="GG4557" s="2"/>
      <c r="GH4557" s="2"/>
      <c r="GI4557" s="2"/>
      <c r="GJ4557" s="2"/>
      <c r="GK4557" s="2"/>
      <c r="GL4557" s="2"/>
      <c r="GM4557" s="2"/>
      <c r="GN4557" s="2"/>
      <c r="GO4557" s="2"/>
      <c r="GP4557" s="2"/>
      <c r="GQ4557" s="2"/>
      <c r="GR4557" s="2"/>
      <c r="GS4557" s="2"/>
      <c r="GT4557" s="2"/>
      <c r="GU4557" s="2"/>
      <c r="GV4557" s="2"/>
      <c r="GW4557" s="2"/>
      <c r="GX4557" s="2"/>
      <c r="GY4557" s="2"/>
      <c r="GZ4557" s="2"/>
      <c r="HA4557" s="2"/>
      <c r="HB4557" s="2"/>
      <c r="HC4557" s="2"/>
      <c r="HD4557" s="2"/>
      <c r="HE4557" s="2"/>
      <c r="HF4557" s="2"/>
      <c r="HG4557" s="2"/>
      <c r="HH4557" s="2"/>
      <c r="HI4557" s="2"/>
      <c r="HJ4557" s="2"/>
      <c r="HK4557" s="2"/>
      <c r="HL4557" s="2"/>
      <c r="HM4557" s="2"/>
      <c r="HN4557" s="2"/>
      <c r="HO4557" s="2"/>
      <c r="HP4557" s="2"/>
      <c r="HQ4557" s="2"/>
      <c r="HR4557" s="2"/>
      <c r="HS4557" s="2"/>
      <c r="HT4557" s="2"/>
      <c r="HU4557" s="2"/>
      <c r="HV4557" s="2"/>
      <c r="HW4557" s="2"/>
      <c r="HX4557" s="2"/>
      <c r="HY4557" s="2"/>
      <c r="HZ4557" s="2"/>
      <c r="IA4557" s="2"/>
      <c r="IB4557" s="2"/>
      <c r="IC4557" s="2"/>
      <c r="ID4557" s="2"/>
      <c r="IE4557" s="2"/>
      <c r="IF4557" s="2"/>
      <c r="IG4557" s="2"/>
      <c r="IH4557" s="2"/>
      <c r="II4557" s="2"/>
      <c r="IJ4557" s="2"/>
      <c r="IK4557" s="2"/>
      <c r="IL4557" s="2"/>
      <c r="IM4557" s="2"/>
      <c r="IN4557" s="2"/>
      <c r="IO4557" s="2"/>
      <c r="IP4557" s="2"/>
      <c r="IQ4557" s="2"/>
    </row>
    <row r="4559" spans="1:251" ht="18.75">
      <c r="A4559" s="1" t="s">
        <v>0</v>
      </c>
      <c r="AW4559" s="3"/>
      <c r="AX4559" s="4"/>
      <c r="AY4559" s="3"/>
    </row>
    <row r="4561" spans="1:113" ht="18.75">
      <c r="B4561" s="101" t="s">
        <v>8</v>
      </c>
      <c r="C4561" s="102"/>
      <c r="D4561" s="102"/>
      <c r="E4561" s="102"/>
      <c r="F4561" s="102"/>
      <c r="G4561" s="102"/>
      <c r="H4561" s="102"/>
      <c r="I4561" s="102"/>
      <c r="J4561" s="102"/>
      <c r="K4561" s="102"/>
      <c r="L4561" s="102"/>
      <c r="M4561" s="102"/>
      <c r="N4561" s="102"/>
      <c r="O4561" s="102"/>
      <c r="P4561" s="102"/>
      <c r="Q4561" s="102"/>
      <c r="R4561" s="102"/>
      <c r="S4561" s="102"/>
      <c r="T4561" s="102"/>
      <c r="U4561" s="102"/>
      <c r="V4561" s="102"/>
      <c r="W4561" s="102"/>
      <c r="X4561" s="102"/>
      <c r="Y4561" s="102"/>
      <c r="Z4561" s="102"/>
      <c r="AA4561" s="102"/>
      <c r="AB4561" s="102"/>
      <c r="AC4561" s="102"/>
      <c r="AD4561" s="102"/>
      <c r="AE4561" s="102"/>
      <c r="AF4561" s="102"/>
      <c r="AG4561" s="102"/>
      <c r="AH4561" s="102"/>
      <c r="AI4561" s="102"/>
      <c r="AJ4561" s="102"/>
      <c r="AK4561" s="102"/>
      <c r="AL4561" s="102"/>
      <c r="AM4561" s="102"/>
      <c r="AN4561" s="102"/>
      <c r="AO4561" s="102"/>
      <c r="AP4561" s="102"/>
      <c r="AQ4561" s="102"/>
      <c r="AR4561" s="102"/>
      <c r="AS4561" s="102"/>
      <c r="AT4561" s="102"/>
      <c r="AU4561" s="102"/>
      <c r="AV4561" s="102"/>
      <c r="AW4561" s="102"/>
      <c r="AX4561" s="102"/>
    </row>
    <row r="4562" spans="1:113">
      <c r="Z4562" s="5"/>
      <c r="AD4562" s="5"/>
      <c r="AE4562" s="5"/>
      <c r="AF4562" s="5"/>
      <c r="AG4562" s="5"/>
      <c r="AH4562" s="5"/>
      <c r="AI4562" s="5"/>
      <c r="AO4562" s="5"/>
    </row>
    <row r="4563" spans="1:113" ht="13.5" thickBot="1">
      <c r="Z4563" s="5"/>
      <c r="AD4563" s="5"/>
      <c r="AE4563" s="5"/>
      <c r="AF4563" s="5"/>
      <c r="AG4563" s="5"/>
      <c r="AH4563" s="5"/>
      <c r="AI4563" s="5"/>
      <c r="AO4563" s="5"/>
      <c r="DI4563" s="6"/>
    </row>
    <row r="4564" spans="1:113" ht="24.75" customHeight="1" thickBot="1">
      <c r="B4564" s="103" t="s">
        <v>1</v>
      </c>
      <c r="C4564" s="104"/>
      <c r="D4564" s="104"/>
      <c r="E4564" s="104"/>
      <c r="F4564" s="104"/>
      <c r="G4564" s="104"/>
      <c r="H4564" s="105" t="s">
        <v>600</v>
      </c>
      <c r="I4564" s="106"/>
      <c r="J4564" s="106"/>
      <c r="K4564" s="106"/>
      <c r="L4564" s="106"/>
      <c r="M4564" s="106"/>
      <c r="N4564" s="106"/>
      <c r="O4564" s="106"/>
      <c r="P4564" s="106"/>
      <c r="Q4564" s="106"/>
      <c r="R4564" s="106"/>
      <c r="S4564" s="106"/>
      <c r="T4564" s="106"/>
      <c r="U4564" s="106"/>
      <c r="V4564" s="106"/>
      <c r="W4564" s="106"/>
      <c r="X4564" s="106"/>
      <c r="Y4564" s="106"/>
      <c r="Z4564" s="106"/>
      <c r="AA4564" s="106"/>
      <c r="AB4564" s="106"/>
      <c r="AC4564" s="106"/>
      <c r="AD4564" s="106"/>
      <c r="AE4564" s="106"/>
      <c r="AF4564" s="106"/>
      <c r="AG4564" s="106"/>
      <c r="AH4564" s="106"/>
      <c r="AI4564" s="106"/>
      <c r="AJ4564" s="106"/>
      <c r="AK4564" s="106"/>
      <c r="AL4564" s="106"/>
      <c r="AM4564" s="106"/>
      <c r="AN4564" s="106"/>
      <c r="AO4564" s="106"/>
      <c r="AP4564" s="106"/>
      <c r="AQ4564" s="106"/>
      <c r="AR4564" s="106"/>
      <c r="AS4564" s="106"/>
      <c r="AT4564" s="106"/>
      <c r="AU4564" s="106"/>
      <c r="AV4564" s="106"/>
      <c r="AW4564" s="106"/>
      <c r="AX4564" s="107"/>
      <c r="DI4564" s="6"/>
    </row>
    <row r="4565" spans="1:113" ht="14.25">
      <c r="B4565" s="7"/>
      <c r="C4565" s="7"/>
      <c r="D4565" s="7"/>
      <c r="E4565" s="7"/>
      <c r="F4565" s="7"/>
      <c r="G4565" s="7"/>
      <c r="H4565" s="8"/>
      <c r="I4565" s="8"/>
      <c r="J4565" s="8"/>
      <c r="K4565" s="8"/>
      <c r="L4565" s="9"/>
      <c r="M4565" s="9"/>
      <c r="N4565" s="9"/>
      <c r="O4565" s="9"/>
      <c r="P4565" s="8"/>
      <c r="Q4565" s="8"/>
      <c r="R4565" s="8"/>
      <c r="S4565" s="8"/>
      <c r="T4565" s="8"/>
      <c r="U4565" s="8"/>
      <c r="V4565" s="10"/>
      <c r="W4565" s="10"/>
      <c r="X4565" s="10"/>
      <c r="Y4565" s="10"/>
      <c r="Z4565" s="10"/>
      <c r="AA4565" s="10"/>
      <c r="AB4565" s="10"/>
      <c r="AC4565" s="10"/>
      <c r="AD4565" s="10"/>
      <c r="AE4565" s="10"/>
      <c r="AF4565" s="10"/>
      <c r="AG4565" s="10"/>
      <c r="AH4565" s="10"/>
      <c r="AI4565" s="10"/>
      <c r="AJ4565" s="10"/>
      <c r="AK4565" s="10"/>
      <c r="AL4565" s="10"/>
      <c r="AM4565" s="10"/>
      <c r="AN4565" s="10"/>
      <c r="AO4565" s="10"/>
      <c r="AP4565" s="10"/>
      <c r="AQ4565" s="10"/>
      <c r="AR4565" s="10"/>
      <c r="AS4565" s="10"/>
      <c r="AT4565" s="10"/>
      <c r="AU4565" s="10"/>
      <c r="AV4565" s="10"/>
      <c r="AW4565" s="10"/>
      <c r="AX4565" s="10"/>
      <c r="DI4565" s="6"/>
    </row>
    <row r="4566" spans="1:113" ht="15" thickBot="1">
      <c r="A4566" s="11"/>
      <c r="B4566" s="10" t="s">
        <v>2</v>
      </c>
      <c r="C4566" s="8"/>
      <c r="D4566" s="8"/>
      <c r="E4566" s="8"/>
      <c r="F4566" s="8"/>
      <c r="G4566" s="8"/>
      <c r="H4566" s="8"/>
      <c r="I4566" s="8"/>
      <c r="J4566" s="8"/>
      <c r="K4566" s="8"/>
      <c r="L4566" s="9"/>
      <c r="M4566" s="9"/>
      <c r="N4566" s="9"/>
      <c r="O4566" s="9"/>
      <c r="P4566" s="8"/>
      <c r="Q4566" s="8"/>
      <c r="R4566" s="8"/>
      <c r="S4566" s="8"/>
      <c r="T4566" s="8"/>
      <c r="U4566" s="8"/>
      <c r="V4566" s="10"/>
      <c r="W4566" s="10"/>
      <c r="X4566" s="10"/>
      <c r="Y4566" s="10"/>
      <c r="Z4566" s="10"/>
      <c r="AA4566" s="10"/>
      <c r="AB4566" s="10"/>
      <c r="AC4566" s="10"/>
      <c r="AD4566" s="10"/>
      <c r="AE4566" s="10"/>
      <c r="AF4566" s="10"/>
      <c r="AG4566" s="10"/>
      <c r="AH4566" s="10"/>
      <c r="AI4566" s="10"/>
      <c r="AJ4566" s="10"/>
      <c r="AK4566" s="10"/>
      <c r="AL4566" s="10"/>
      <c r="AM4566" s="10"/>
      <c r="AN4566" s="10"/>
      <c r="AO4566" s="10"/>
      <c r="AP4566" s="10"/>
      <c r="AQ4566" s="10"/>
      <c r="AR4566" s="10"/>
      <c r="AS4566" s="10"/>
      <c r="AT4566" s="10"/>
      <c r="AU4566" s="10"/>
      <c r="AV4566" s="10"/>
      <c r="AW4566" s="10"/>
      <c r="AX4566" s="10"/>
      <c r="DI4566" s="6"/>
    </row>
    <row r="4567" spans="1:113" ht="14.25">
      <c r="A4567" s="8"/>
      <c r="B4567" s="12"/>
      <c r="C4567" s="7"/>
      <c r="D4567" s="7"/>
      <c r="E4567" s="7"/>
      <c r="F4567" s="7"/>
      <c r="G4567" s="7"/>
      <c r="H4567" s="7"/>
      <c r="I4567" s="7"/>
      <c r="J4567" s="7"/>
      <c r="K4567" s="7"/>
      <c r="L4567" s="13"/>
      <c r="M4567" s="13"/>
      <c r="N4567" s="13"/>
      <c r="O4567" s="13"/>
      <c r="P4567" s="7"/>
      <c r="Q4567" s="7"/>
      <c r="R4567" s="7"/>
      <c r="S4567" s="7"/>
      <c r="T4567" s="7"/>
      <c r="U4567" s="7"/>
      <c r="V4567" s="14"/>
      <c r="W4567" s="14"/>
      <c r="X4567" s="14"/>
      <c r="Y4567" s="14"/>
      <c r="Z4567" s="14"/>
      <c r="AA4567" s="14"/>
      <c r="AB4567" s="14"/>
      <c r="AC4567" s="14"/>
      <c r="AD4567" s="14"/>
      <c r="AE4567" s="14"/>
      <c r="AF4567" s="14"/>
      <c r="AG4567" s="14"/>
      <c r="AH4567" s="14"/>
      <c r="AI4567" s="14"/>
      <c r="AJ4567" s="14"/>
      <c r="AK4567" s="14"/>
      <c r="AL4567" s="14"/>
      <c r="AM4567" s="14"/>
      <c r="AN4567" s="14"/>
      <c r="AO4567" s="14"/>
      <c r="AP4567" s="14"/>
      <c r="AQ4567" s="14"/>
      <c r="AR4567" s="14"/>
      <c r="AS4567" s="14"/>
      <c r="AT4567" s="14"/>
      <c r="AU4567" s="14"/>
      <c r="AV4567" s="14"/>
      <c r="AW4567" s="14"/>
      <c r="AX4567" s="15"/>
    </row>
    <row r="4568" spans="1:113" ht="12" customHeight="1">
      <c r="A4568" s="8"/>
      <c r="B4568" s="108" t="s">
        <v>601</v>
      </c>
      <c r="C4568" s="109"/>
      <c r="D4568" s="109"/>
      <c r="E4568" s="109"/>
      <c r="F4568" s="109"/>
      <c r="G4568" s="109"/>
      <c r="H4568" s="109"/>
      <c r="I4568" s="109"/>
      <c r="J4568" s="109"/>
      <c r="K4568" s="109"/>
      <c r="L4568" s="109"/>
      <c r="M4568" s="109"/>
      <c r="N4568" s="109"/>
      <c r="O4568" s="109"/>
      <c r="P4568" s="109"/>
      <c r="Q4568" s="109"/>
      <c r="R4568" s="109"/>
      <c r="S4568" s="109"/>
      <c r="T4568" s="109"/>
      <c r="U4568" s="109"/>
      <c r="V4568" s="109"/>
      <c r="W4568" s="109"/>
      <c r="X4568" s="109"/>
      <c r="Y4568" s="109"/>
      <c r="Z4568" s="109"/>
      <c r="AA4568" s="109"/>
      <c r="AB4568" s="109"/>
      <c r="AC4568" s="109"/>
      <c r="AD4568" s="109"/>
      <c r="AE4568" s="109"/>
      <c r="AF4568" s="109"/>
      <c r="AG4568" s="109"/>
      <c r="AH4568" s="109"/>
      <c r="AI4568" s="109"/>
      <c r="AJ4568" s="109"/>
      <c r="AK4568" s="109"/>
      <c r="AL4568" s="109"/>
      <c r="AM4568" s="109"/>
      <c r="AN4568" s="109"/>
      <c r="AO4568" s="109"/>
      <c r="AP4568" s="109"/>
      <c r="AQ4568" s="109"/>
      <c r="AR4568" s="109"/>
      <c r="AS4568" s="109"/>
      <c r="AT4568" s="109"/>
      <c r="AU4568" s="109"/>
      <c r="AV4568" s="109"/>
      <c r="AW4568" s="109"/>
      <c r="AX4568" s="110"/>
    </row>
    <row r="4569" spans="1:113" ht="12" customHeight="1">
      <c r="A4569" s="8"/>
      <c r="B4569" s="108"/>
      <c r="C4569" s="109"/>
      <c r="D4569" s="109"/>
      <c r="E4569" s="109"/>
      <c r="F4569" s="109"/>
      <c r="G4569" s="109"/>
      <c r="H4569" s="109"/>
      <c r="I4569" s="109"/>
      <c r="J4569" s="109"/>
      <c r="K4569" s="109"/>
      <c r="L4569" s="109"/>
      <c r="M4569" s="109"/>
      <c r="N4569" s="109"/>
      <c r="O4569" s="109"/>
      <c r="P4569" s="109"/>
      <c r="Q4569" s="109"/>
      <c r="R4569" s="109"/>
      <c r="S4569" s="109"/>
      <c r="T4569" s="109"/>
      <c r="U4569" s="109"/>
      <c r="V4569" s="109"/>
      <c r="W4569" s="109"/>
      <c r="X4569" s="109"/>
      <c r="Y4569" s="109"/>
      <c r="Z4569" s="109"/>
      <c r="AA4569" s="109"/>
      <c r="AB4569" s="109"/>
      <c r="AC4569" s="109"/>
      <c r="AD4569" s="109"/>
      <c r="AE4569" s="109"/>
      <c r="AF4569" s="109"/>
      <c r="AG4569" s="109"/>
      <c r="AH4569" s="109"/>
      <c r="AI4569" s="109"/>
      <c r="AJ4569" s="109"/>
      <c r="AK4569" s="109"/>
      <c r="AL4569" s="109"/>
      <c r="AM4569" s="109"/>
      <c r="AN4569" s="109"/>
      <c r="AO4569" s="109"/>
      <c r="AP4569" s="109"/>
      <c r="AQ4569" s="109"/>
      <c r="AR4569" s="109"/>
      <c r="AS4569" s="109"/>
      <c r="AT4569" s="109"/>
      <c r="AU4569" s="109"/>
      <c r="AV4569" s="109"/>
      <c r="AW4569" s="109"/>
      <c r="AX4569" s="110"/>
      <c r="BC4569" s="16"/>
    </row>
    <row r="4570" spans="1:113" ht="12" customHeight="1">
      <c r="A4570" s="8"/>
      <c r="B4570" s="108"/>
      <c r="C4570" s="109"/>
      <c r="D4570" s="109"/>
      <c r="E4570" s="109"/>
      <c r="F4570" s="109"/>
      <c r="G4570" s="109"/>
      <c r="H4570" s="109"/>
      <c r="I4570" s="109"/>
      <c r="J4570" s="109"/>
      <c r="K4570" s="109"/>
      <c r="L4570" s="109"/>
      <c r="M4570" s="109"/>
      <c r="N4570" s="109"/>
      <c r="O4570" s="109"/>
      <c r="P4570" s="109"/>
      <c r="Q4570" s="109"/>
      <c r="R4570" s="109"/>
      <c r="S4570" s="109"/>
      <c r="T4570" s="109"/>
      <c r="U4570" s="109"/>
      <c r="V4570" s="109"/>
      <c r="W4570" s="109"/>
      <c r="X4570" s="109"/>
      <c r="Y4570" s="109"/>
      <c r="Z4570" s="109"/>
      <c r="AA4570" s="109"/>
      <c r="AB4570" s="109"/>
      <c r="AC4570" s="109"/>
      <c r="AD4570" s="109"/>
      <c r="AE4570" s="109"/>
      <c r="AF4570" s="109"/>
      <c r="AG4570" s="109"/>
      <c r="AH4570" s="109"/>
      <c r="AI4570" s="109"/>
      <c r="AJ4570" s="109"/>
      <c r="AK4570" s="109"/>
      <c r="AL4570" s="109"/>
      <c r="AM4570" s="109"/>
      <c r="AN4570" s="109"/>
      <c r="AO4570" s="109"/>
      <c r="AP4570" s="109"/>
      <c r="AQ4570" s="109"/>
      <c r="AR4570" s="109"/>
      <c r="AS4570" s="109"/>
      <c r="AT4570" s="109"/>
      <c r="AU4570" s="109"/>
      <c r="AV4570" s="109"/>
      <c r="AW4570" s="109"/>
      <c r="AX4570" s="110"/>
    </row>
    <row r="4571" spans="1:113" ht="12" customHeight="1">
      <c r="A4571" s="8"/>
      <c r="B4571" s="108"/>
      <c r="C4571" s="109"/>
      <c r="D4571" s="109"/>
      <c r="E4571" s="109"/>
      <c r="F4571" s="109"/>
      <c r="G4571" s="109"/>
      <c r="H4571" s="109"/>
      <c r="I4571" s="109"/>
      <c r="J4571" s="109"/>
      <c r="K4571" s="109"/>
      <c r="L4571" s="109"/>
      <c r="M4571" s="109"/>
      <c r="N4571" s="109"/>
      <c r="O4571" s="109"/>
      <c r="P4571" s="109"/>
      <c r="Q4571" s="109"/>
      <c r="R4571" s="109"/>
      <c r="S4571" s="109"/>
      <c r="T4571" s="109"/>
      <c r="U4571" s="109"/>
      <c r="V4571" s="109"/>
      <c r="W4571" s="109"/>
      <c r="X4571" s="109"/>
      <c r="Y4571" s="109"/>
      <c r="Z4571" s="109"/>
      <c r="AA4571" s="109"/>
      <c r="AB4571" s="109"/>
      <c r="AC4571" s="109"/>
      <c r="AD4571" s="109"/>
      <c r="AE4571" s="109"/>
      <c r="AF4571" s="109"/>
      <c r="AG4571" s="109"/>
      <c r="AH4571" s="109"/>
      <c r="AI4571" s="109"/>
      <c r="AJ4571" s="109"/>
      <c r="AK4571" s="109"/>
      <c r="AL4571" s="109"/>
      <c r="AM4571" s="109"/>
      <c r="AN4571" s="109"/>
      <c r="AO4571" s="109"/>
      <c r="AP4571" s="109"/>
      <c r="AQ4571" s="109"/>
      <c r="AR4571" s="109"/>
      <c r="AS4571" s="109"/>
      <c r="AT4571" s="109"/>
      <c r="AU4571" s="109"/>
      <c r="AV4571" s="109"/>
      <c r="AW4571" s="109"/>
      <c r="AX4571" s="110"/>
    </row>
    <row r="4572" spans="1:113" ht="12" customHeight="1">
      <c r="A4572" s="8"/>
      <c r="B4572" s="108"/>
      <c r="C4572" s="109"/>
      <c r="D4572" s="109"/>
      <c r="E4572" s="109"/>
      <c r="F4572" s="109"/>
      <c r="G4572" s="109"/>
      <c r="H4572" s="109"/>
      <c r="I4572" s="109"/>
      <c r="J4572" s="109"/>
      <c r="K4572" s="109"/>
      <c r="L4572" s="109"/>
      <c r="M4572" s="109"/>
      <c r="N4572" s="109"/>
      <c r="O4572" s="109"/>
      <c r="P4572" s="109"/>
      <c r="Q4572" s="109"/>
      <c r="R4572" s="109"/>
      <c r="S4572" s="109"/>
      <c r="T4572" s="109"/>
      <c r="U4572" s="109"/>
      <c r="V4572" s="109"/>
      <c r="W4572" s="109"/>
      <c r="X4572" s="109"/>
      <c r="Y4572" s="109"/>
      <c r="Z4572" s="109"/>
      <c r="AA4572" s="109"/>
      <c r="AB4572" s="109"/>
      <c r="AC4572" s="109"/>
      <c r="AD4572" s="109"/>
      <c r="AE4572" s="109"/>
      <c r="AF4572" s="109"/>
      <c r="AG4572" s="109"/>
      <c r="AH4572" s="109"/>
      <c r="AI4572" s="109"/>
      <c r="AJ4572" s="109"/>
      <c r="AK4572" s="109"/>
      <c r="AL4572" s="109"/>
      <c r="AM4572" s="109"/>
      <c r="AN4572" s="109"/>
      <c r="AO4572" s="109"/>
      <c r="AP4572" s="109"/>
      <c r="AQ4572" s="109"/>
      <c r="AR4572" s="109"/>
      <c r="AS4572" s="109"/>
      <c r="AT4572" s="109"/>
      <c r="AU4572" s="109"/>
      <c r="AV4572" s="109"/>
      <c r="AW4572" s="109"/>
      <c r="AX4572" s="110"/>
    </row>
    <row r="4573" spans="1:113" ht="15" thickBot="1">
      <c r="A4573" s="17"/>
      <c r="B4573" s="18"/>
      <c r="C4573" s="19"/>
      <c r="D4573" s="19"/>
      <c r="E4573" s="19"/>
      <c r="F4573" s="19"/>
      <c r="G4573" s="19"/>
      <c r="H4573" s="19"/>
      <c r="I4573" s="19"/>
      <c r="J4573" s="19"/>
      <c r="K4573" s="19"/>
      <c r="L4573" s="19"/>
      <c r="M4573" s="19"/>
      <c r="N4573" s="19"/>
      <c r="O4573" s="19"/>
      <c r="P4573" s="19"/>
      <c r="Q4573" s="19"/>
      <c r="R4573" s="19"/>
      <c r="S4573" s="19"/>
      <c r="T4573" s="19"/>
      <c r="U4573" s="19"/>
      <c r="V4573" s="19"/>
      <c r="W4573" s="19"/>
      <c r="X4573" s="19"/>
      <c r="Y4573" s="19"/>
      <c r="Z4573" s="19"/>
      <c r="AA4573" s="19"/>
      <c r="AB4573" s="19"/>
      <c r="AC4573" s="19"/>
      <c r="AD4573" s="19"/>
      <c r="AE4573" s="19"/>
      <c r="AF4573" s="19"/>
      <c r="AG4573" s="19"/>
      <c r="AH4573" s="19"/>
      <c r="AI4573" s="19"/>
      <c r="AJ4573" s="19"/>
      <c r="AK4573" s="19"/>
      <c r="AL4573" s="19"/>
      <c r="AM4573" s="19"/>
      <c r="AN4573" s="19"/>
      <c r="AO4573" s="19"/>
      <c r="AP4573" s="19"/>
      <c r="AQ4573" s="19"/>
      <c r="AR4573" s="19"/>
      <c r="AS4573" s="19"/>
      <c r="AT4573" s="19"/>
      <c r="AU4573" s="19"/>
      <c r="AV4573" s="19"/>
      <c r="AW4573" s="19"/>
      <c r="AX4573" s="20"/>
    </row>
    <row r="4574" spans="1:113">
      <c r="B4574" s="21"/>
    </row>
    <row r="4575" spans="1:113" ht="15" thickBot="1">
      <c r="A4575" s="11"/>
      <c r="B4575" s="10" t="s">
        <v>3</v>
      </c>
      <c r="C4575" s="8"/>
      <c r="D4575" s="8"/>
      <c r="E4575" s="8"/>
      <c r="F4575" s="8"/>
      <c r="G4575" s="8"/>
      <c r="H4575" s="8"/>
      <c r="I4575" s="8"/>
      <c r="J4575" s="8"/>
      <c r="K4575" s="8"/>
      <c r="L4575" s="9"/>
      <c r="M4575" s="9"/>
      <c r="N4575" s="9"/>
      <c r="O4575" s="9"/>
      <c r="P4575" s="8"/>
      <c r="Q4575" s="8"/>
      <c r="R4575" s="8"/>
      <c r="S4575" s="8"/>
      <c r="T4575" s="8"/>
      <c r="U4575" s="8"/>
      <c r="V4575" s="10"/>
      <c r="W4575" s="10"/>
      <c r="X4575" s="10"/>
      <c r="Y4575" s="10"/>
      <c r="Z4575" s="10"/>
      <c r="AA4575" s="10"/>
      <c r="AB4575" s="10"/>
      <c r="AC4575" s="10"/>
      <c r="AD4575" s="10"/>
      <c r="AE4575" s="10"/>
      <c r="AF4575" s="10"/>
      <c r="AG4575" s="10"/>
      <c r="AH4575" s="10"/>
      <c r="AI4575" s="10"/>
      <c r="AJ4575" s="10"/>
      <c r="AK4575" s="10"/>
      <c r="AL4575" s="10"/>
      <c r="AM4575" s="10"/>
      <c r="AN4575" s="10"/>
      <c r="AO4575" s="10"/>
      <c r="AP4575" s="10"/>
      <c r="AQ4575" s="10"/>
      <c r="AR4575" s="10"/>
      <c r="AS4575" s="10"/>
      <c r="AT4575" s="10"/>
      <c r="AU4575" s="10"/>
      <c r="AV4575" s="10"/>
      <c r="AW4575" s="10"/>
      <c r="AX4575" s="10"/>
      <c r="DI4575" s="6"/>
    </row>
    <row r="4576" spans="1:113" ht="14.25">
      <c r="A4576" s="8"/>
      <c r="B4576" s="12"/>
      <c r="C4576" s="7"/>
      <c r="D4576" s="7"/>
      <c r="E4576" s="7"/>
      <c r="F4576" s="7"/>
      <c r="G4576" s="7"/>
      <c r="H4576" s="7"/>
      <c r="I4576" s="7"/>
      <c r="J4576" s="7"/>
      <c r="K4576" s="7"/>
      <c r="L4576" s="13"/>
      <c r="M4576" s="13"/>
      <c r="N4576" s="13"/>
      <c r="O4576" s="13"/>
      <c r="P4576" s="7"/>
      <c r="Q4576" s="7"/>
      <c r="R4576" s="7"/>
      <c r="S4576" s="7"/>
      <c r="T4576" s="7"/>
      <c r="U4576" s="7"/>
      <c r="V4576" s="14"/>
      <c r="W4576" s="14"/>
      <c r="X4576" s="14"/>
      <c r="Y4576" s="14"/>
      <c r="Z4576" s="14"/>
      <c r="AA4576" s="14"/>
      <c r="AB4576" s="14"/>
      <c r="AC4576" s="14"/>
      <c r="AD4576" s="14"/>
      <c r="AE4576" s="14"/>
      <c r="AF4576" s="14"/>
      <c r="AG4576" s="14"/>
      <c r="AH4576" s="14"/>
      <c r="AI4576" s="14"/>
      <c r="AJ4576" s="14"/>
      <c r="AK4576" s="14"/>
      <c r="AL4576" s="14"/>
      <c r="AM4576" s="14"/>
      <c r="AN4576" s="14"/>
      <c r="AO4576" s="14"/>
      <c r="AP4576" s="14"/>
      <c r="AQ4576" s="14"/>
      <c r="AR4576" s="14"/>
      <c r="AS4576" s="14"/>
      <c r="AT4576" s="14"/>
      <c r="AU4576" s="14"/>
      <c r="AV4576" s="14"/>
      <c r="AW4576" s="14"/>
      <c r="AX4576" s="15"/>
    </row>
    <row r="4577" spans="1:251" ht="12" customHeight="1">
      <c r="A4577" s="8"/>
      <c r="B4577" s="108" t="s">
        <v>602</v>
      </c>
      <c r="C4577" s="109"/>
      <c r="D4577" s="109"/>
      <c r="E4577" s="109"/>
      <c r="F4577" s="109"/>
      <c r="G4577" s="109"/>
      <c r="H4577" s="109"/>
      <c r="I4577" s="109"/>
      <c r="J4577" s="109"/>
      <c r="K4577" s="109"/>
      <c r="L4577" s="109"/>
      <c r="M4577" s="109"/>
      <c r="N4577" s="109"/>
      <c r="O4577" s="109"/>
      <c r="P4577" s="109"/>
      <c r="Q4577" s="109"/>
      <c r="R4577" s="109"/>
      <c r="S4577" s="109"/>
      <c r="T4577" s="109"/>
      <c r="U4577" s="109"/>
      <c r="V4577" s="109"/>
      <c r="W4577" s="109"/>
      <c r="X4577" s="109"/>
      <c r="Y4577" s="109"/>
      <c r="Z4577" s="109"/>
      <c r="AA4577" s="109"/>
      <c r="AB4577" s="109"/>
      <c r="AC4577" s="109"/>
      <c r="AD4577" s="109"/>
      <c r="AE4577" s="109"/>
      <c r="AF4577" s="109"/>
      <c r="AG4577" s="109"/>
      <c r="AH4577" s="109"/>
      <c r="AI4577" s="109"/>
      <c r="AJ4577" s="109"/>
      <c r="AK4577" s="109"/>
      <c r="AL4577" s="109"/>
      <c r="AM4577" s="109"/>
      <c r="AN4577" s="109"/>
      <c r="AO4577" s="109"/>
      <c r="AP4577" s="109"/>
      <c r="AQ4577" s="109"/>
      <c r="AR4577" s="109"/>
      <c r="AS4577" s="109"/>
      <c r="AT4577" s="109"/>
      <c r="AU4577" s="109"/>
      <c r="AV4577" s="109"/>
      <c r="AW4577" s="109"/>
      <c r="AX4577" s="110"/>
    </row>
    <row r="4578" spans="1:251" ht="12" customHeight="1">
      <c r="A4578" s="8"/>
      <c r="B4578" s="108"/>
      <c r="C4578" s="109"/>
      <c r="D4578" s="109"/>
      <c r="E4578" s="109"/>
      <c r="F4578" s="109"/>
      <c r="G4578" s="109"/>
      <c r="H4578" s="109"/>
      <c r="I4578" s="109"/>
      <c r="J4578" s="109"/>
      <c r="K4578" s="109"/>
      <c r="L4578" s="109"/>
      <c r="M4578" s="109"/>
      <c r="N4578" s="109"/>
      <c r="O4578" s="109"/>
      <c r="P4578" s="109"/>
      <c r="Q4578" s="109"/>
      <c r="R4578" s="109"/>
      <c r="S4578" s="109"/>
      <c r="T4578" s="109"/>
      <c r="U4578" s="109"/>
      <c r="V4578" s="109"/>
      <c r="W4578" s="109"/>
      <c r="X4578" s="109"/>
      <c r="Y4578" s="109"/>
      <c r="Z4578" s="109"/>
      <c r="AA4578" s="109"/>
      <c r="AB4578" s="109"/>
      <c r="AC4578" s="109"/>
      <c r="AD4578" s="109"/>
      <c r="AE4578" s="109"/>
      <c r="AF4578" s="109"/>
      <c r="AG4578" s="109"/>
      <c r="AH4578" s="109"/>
      <c r="AI4578" s="109"/>
      <c r="AJ4578" s="109"/>
      <c r="AK4578" s="109"/>
      <c r="AL4578" s="109"/>
      <c r="AM4578" s="109"/>
      <c r="AN4578" s="109"/>
      <c r="AO4578" s="109"/>
      <c r="AP4578" s="109"/>
      <c r="AQ4578" s="109"/>
      <c r="AR4578" s="109"/>
      <c r="AS4578" s="109"/>
      <c r="AT4578" s="109"/>
      <c r="AU4578" s="109"/>
      <c r="AV4578" s="109"/>
      <c r="AW4578" s="109"/>
      <c r="AX4578" s="110"/>
    </row>
    <row r="4579" spans="1:251" ht="12" customHeight="1">
      <c r="A4579" s="8"/>
      <c r="B4579" s="108"/>
      <c r="C4579" s="109"/>
      <c r="D4579" s="109"/>
      <c r="E4579" s="109"/>
      <c r="F4579" s="109"/>
      <c r="G4579" s="109"/>
      <c r="H4579" s="109"/>
      <c r="I4579" s="109"/>
      <c r="J4579" s="109"/>
      <c r="K4579" s="109"/>
      <c r="L4579" s="109"/>
      <c r="M4579" s="109"/>
      <c r="N4579" s="109"/>
      <c r="O4579" s="109"/>
      <c r="P4579" s="109"/>
      <c r="Q4579" s="109"/>
      <c r="R4579" s="109"/>
      <c r="S4579" s="109"/>
      <c r="T4579" s="109"/>
      <c r="U4579" s="109"/>
      <c r="V4579" s="109"/>
      <c r="W4579" s="109"/>
      <c r="X4579" s="109"/>
      <c r="Y4579" s="109"/>
      <c r="Z4579" s="109"/>
      <c r="AA4579" s="109"/>
      <c r="AB4579" s="109"/>
      <c r="AC4579" s="109"/>
      <c r="AD4579" s="109"/>
      <c r="AE4579" s="109"/>
      <c r="AF4579" s="109"/>
      <c r="AG4579" s="109"/>
      <c r="AH4579" s="109"/>
      <c r="AI4579" s="109"/>
      <c r="AJ4579" s="109"/>
      <c r="AK4579" s="109"/>
      <c r="AL4579" s="109"/>
      <c r="AM4579" s="109"/>
      <c r="AN4579" s="109"/>
      <c r="AO4579" s="109"/>
      <c r="AP4579" s="109"/>
      <c r="AQ4579" s="109"/>
      <c r="AR4579" s="109"/>
      <c r="AS4579" s="109"/>
      <c r="AT4579" s="109"/>
      <c r="AU4579" s="109"/>
      <c r="AV4579" s="109"/>
      <c r="AW4579" s="109"/>
      <c r="AX4579" s="110"/>
    </row>
    <row r="4580" spans="1:251" ht="12" customHeight="1">
      <c r="A4580" s="8"/>
      <c r="B4580" s="108"/>
      <c r="C4580" s="109"/>
      <c r="D4580" s="109"/>
      <c r="E4580" s="109"/>
      <c r="F4580" s="109"/>
      <c r="G4580" s="109"/>
      <c r="H4580" s="109"/>
      <c r="I4580" s="109"/>
      <c r="J4580" s="109"/>
      <c r="K4580" s="109"/>
      <c r="L4580" s="109"/>
      <c r="M4580" s="109"/>
      <c r="N4580" s="109"/>
      <c r="O4580" s="109"/>
      <c r="P4580" s="109"/>
      <c r="Q4580" s="109"/>
      <c r="R4580" s="109"/>
      <c r="S4580" s="109"/>
      <c r="T4580" s="109"/>
      <c r="U4580" s="109"/>
      <c r="V4580" s="109"/>
      <c r="W4580" s="109"/>
      <c r="X4580" s="109"/>
      <c r="Y4580" s="109"/>
      <c r="Z4580" s="109"/>
      <c r="AA4580" s="109"/>
      <c r="AB4580" s="109"/>
      <c r="AC4580" s="109"/>
      <c r="AD4580" s="109"/>
      <c r="AE4580" s="109"/>
      <c r="AF4580" s="109"/>
      <c r="AG4580" s="109"/>
      <c r="AH4580" s="109"/>
      <c r="AI4580" s="109"/>
      <c r="AJ4580" s="109"/>
      <c r="AK4580" s="109"/>
      <c r="AL4580" s="109"/>
      <c r="AM4580" s="109"/>
      <c r="AN4580" s="109"/>
      <c r="AO4580" s="109"/>
      <c r="AP4580" s="109"/>
      <c r="AQ4580" s="109"/>
      <c r="AR4580" s="109"/>
      <c r="AS4580" s="109"/>
      <c r="AT4580" s="109"/>
      <c r="AU4580" s="109"/>
      <c r="AV4580" s="109"/>
      <c r="AW4580" s="109"/>
      <c r="AX4580" s="110"/>
    </row>
    <row r="4581" spans="1:251" ht="12" customHeight="1">
      <c r="A4581" s="8"/>
      <c r="B4581" s="108"/>
      <c r="C4581" s="109"/>
      <c r="D4581" s="109"/>
      <c r="E4581" s="109"/>
      <c r="F4581" s="109"/>
      <c r="G4581" s="109"/>
      <c r="H4581" s="109"/>
      <c r="I4581" s="109"/>
      <c r="J4581" s="109"/>
      <c r="K4581" s="109"/>
      <c r="L4581" s="109"/>
      <c r="M4581" s="109"/>
      <c r="N4581" s="109"/>
      <c r="O4581" s="109"/>
      <c r="P4581" s="109"/>
      <c r="Q4581" s="109"/>
      <c r="R4581" s="109"/>
      <c r="S4581" s="109"/>
      <c r="T4581" s="109"/>
      <c r="U4581" s="109"/>
      <c r="V4581" s="109"/>
      <c r="W4581" s="109"/>
      <c r="X4581" s="109"/>
      <c r="Y4581" s="109"/>
      <c r="Z4581" s="109"/>
      <c r="AA4581" s="109"/>
      <c r="AB4581" s="109"/>
      <c r="AC4581" s="109"/>
      <c r="AD4581" s="109"/>
      <c r="AE4581" s="109"/>
      <c r="AF4581" s="109"/>
      <c r="AG4581" s="109"/>
      <c r="AH4581" s="109"/>
      <c r="AI4581" s="109"/>
      <c r="AJ4581" s="109"/>
      <c r="AK4581" s="109"/>
      <c r="AL4581" s="109"/>
      <c r="AM4581" s="109"/>
      <c r="AN4581" s="109"/>
      <c r="AO4581" s="109"/>
      <c r="AP4581" s="109"/>
      <c r="AQ4581" s="109"/>
      <c r="AR4581" s="109"/>
      <c r="AS4581" s="109"/>
      <c r="AT4581" s="109"/>
      <c r="AU4581" s="109"/>
      <c r="AV4581" s="109"/>
      <c r="AW4581" s="109"/>
      <c r="AX4581" s="110"/>
    </row>
    <row r="4582" spans="1:251" ht="12" customHeight="1">
      <c r="A4582" s="8"/>
      <c r="B4582" s="108"/>
      <c r="C4582" s="109"/>
      <c r="D4582" s="109"/>
      <c r="E4582" s="109"/>
      <c r="F4582" s="109"/>
      <c r="G4582" s="109"/>
      <c r="H4582" s="109"/>
      <c r="I4582" s="109"/>
      <c r="J4582" s="109"/>
      <c r="K4582" s="109"/>
      <c r="L4582" s="109"/>
      <c r="M4582" s="109"/>
      <c r="N4582" s="109"/>
      <c r="O4582" s="109"/>
      <c r="P4582" s="109"/>
      <c r="Q4582" s="109"/>
      <c r="R4582" s="109"/>
      <c r="S4582" s="109"/>
      <c r="T4582" s="109"/>
      <c r="U4582" s="109"/>
      <c r="V4582" s="109"/>
      <c r="W4582" s="109"/>
      <c r="X4582" s="109"/>
      <c r="Y4582" s="109"/>
      <c r="Z4582" s="109"/>
      <c r="AA4582" s="109"/>
      <c r="AB4582" s="109"/>
      <c r="AC4582" s="109"/>
      <c r="AD4582" s="109"/>
      <c r="AE4582" s="109"/>
      <c r="AF4582" s="109"/>
      <c r="AG4582" s="109"/>
      <c r="AH4582" s="109"/>
      <c r="AI4582" s="109"/>
      <c r="AJ4582" s="109"/>
      <c r="AK4582" s="109"/>
      <c r="AL4582" s="109"/>
      <c r="AM4582" s="109"/>
      <c r="AN4582" s="109"/>
      <c r="AO4582" s="109"/>
      <c r="AP4582" s="109"/>
      <c r="AQ4582" s="109"/>
      <c r="AR4582" s="109"/>
      <c r="AS4582" s="109"/>
      <c r="AT4582" s="109"/>
      <c r="AU4582" s="109"/>
      <c r="AV4582" s="109"/>
      <c r="AW4582" s="109"/>
      <c r="AX4582" s="110"/>
    </row>
    <row r="4583" spans="1:251" ht="12" customHeight="1">
      <c r="A4583" s="8"/>
      <c r="B4583" s="108"/>
      <c r="C4583" s="109"/>
      <c r="D4583" s="109"/>
      <c r="E4583" s="109"/>
      <c r="F4583" s="109"/>
      <c r="G4583" s="109"/>
      <c r="H4583" s="109"/>
      <c r="I4583" s="109"/>
      <c r="J4583" s="109"/>
      <c r="K4583" s="109"/>
      <c r="L4583" s="109"/>
      <c r="M4583" s="109"/>
      <c r="N4583" s="109"/>
      <c r="O4583" s="109"/>
      <c r="P4583" s="109"/>
      <c r="Q4583" s="109"/>
      <c r="R4583" s="109"/>
      <c r="S4583" s="109"/>
      <c r="T4583" s="109"/>
      <c r="U4583" s="109"/>
      <c r="V4583" s="109"/>
      <c r="W4583" s="109"/>
      <c r="X4583" s="109"/>
      <c r="Y4583" s="109"/>
      <c r="Z4583" s="109"/>
      <c r="AA4583" s="109"/>
      <c r="AB4583" s="109"/>
      <c r="AC4583" s="109"/>
      <c r="AD4583" s="109"/>
      <c r="AE4583" s="109"/>
      <c r="AF4583" s="109"/>
      <c r="AG4583" s="109"/>
      <c r="AH4583" s="109"/>
      <c r="AI4583" s="109"/>
      <c r="AJ4583" s="109"/>
      <c r="AK4583" s="109"/>
      <c r="AL4583" s="109"/>
      <c r="AM4583" s="109"/>
      <c r="AN4583" s="109"/>
      <c r="AO4583" s="109"/>
      <c r="AP4583" s="109"/>
      <c r="AQ4583" s="109"/>
      <c r="AR4583" s="109"/>
      <c r="AS4583" s="109"/>
      <c r="AT4583" s="109"/>
      <c r="AU4583" s="109"/>
      <c r="AV4583" s="109"/>
      <c r="AW4583" s="109"/>
      <c r="AX4583" s="110"/>
    </row>
    <row r="4584" spans="1:251" ht="12" customHeight="1">
      <c r="A4584" s="8"/>
      <c r="B4584" s="108"/>
      <c r="C4584" s="109"/>
      <c r="D4584" s="109"/>
      <c r="E4584" s="109"/>
      <c r="F4584" s="109"/>
      <c r="G4584" s="109"/>
      <c r="H4584" s="109"/>
      <c r="I4584" s="109"/>
      <c r="J4584" s="109"/>
      <c r="K4584" s="109"/>
      <c r="L4584" s="109"/>
      <c r="M4584" s="109"/>
      <c r="N4584" s="109"/>
      <c r="O4584" s="109"/>
      <c r="P4584" s="109"/>
      <c r="Q4584" s="109"/>
      <c r="R4584" s="109"/>
      <c r="S4584" s="109"/>
      <c r="T4584" s="109"/>
      <c r="U4584" s="109"/>
      <c r="V4584" s="109"/>
      <c r="W4584" s="109"/>
      <c r="X4584" s="109"/>
      <c r="Y4584" s="109"/>
      <c r="Z4584" s="109"/>
      <c r="AA4584" s="109"/>
      <c r="AB4584" s="109"/>
      <c r="AC4584" s="109"/>
      <c r="AD4584" s="109"/>
      <c r="AE4584" s="109"/>
      <c r="AF4584" s="109"/>
      <c r="AG4584" s="109"/>
      <c r="AH4584" s="109"/>
      <c r="AI4584" s="109"/>
      <c r="AJ4584" s="109"/>
      <c r="AK4584" s="109"/>
      <c r="AL4584" s="109"/>
      <c r="AM4584" s="109"/>
      <c r="AN4584" s="109"/>
      <c r="AO4584" s="109"/>
      <c r="AP4584" s="109"/>
      <c r="AQ4584" s="109"/>
      <c r="AR4584" s="109"/>
      <c r="AS4584" s="109"/>
      <c r="AT4584" s="109"/>
      <c r="AU4584" s="109"/>
      <c r="AV4584" s="109"/>
      <c r="AW4584" s="109"/>
      <c r="AX4584" s="110"/>
      <c r="BC4584" s="16"/>
    </row>
    <row r="4585" spans="1:251" ht="12" customHeight="1">
      <c r="A4585" s="8"/>
      <c r="B4585" s="108"/>
      <c r="C4585" s="109"/>
      <c r="D4585" s="109"/>
      <c r="E4585" s="109"/>
      <c r="F4585" s="109"/>
      <c r="G4585" s="109"/>
      <c r="H4585" s="109"/>
      <c r="I4585" s="109"/>
      <c r="J4585" s="109"/>
      <c r="K4585" s="109"/>
      <c r="L4585" s="109"/>
      <c r="M4585" s="109"/>
      <c r="N4585" s="109"/>
      <c r="O4585" s="109"/>
      <c r="P4585" s="109"/>
      <c r="Q4585" s="109"/>
      <c r="R4585" s="109"/>
      <c r="S4585" s="109"/>
      <c r="T4585" s="109"/>
      <c r="U4585" s="109"/>
      <c r="V4585" s="109"/>
      <c r="W4585" s="109"/>
      <c r="X4585" s="109"/>
      <c r="Y4585" s="109"/>
      <c r="Z4585" s="109"/>
      <c r="AA4585" s="109"/>
      <c r="AB4585" s="109"/>
      <c r="AC4585" s="109"/>
      <c r="AD4585" s="109"/>
      <c r="AE4585" s="109"/>
      <c r="AF4585" s="109"/>
      <c r="AG4585" s="109"/>
      <c r="AH4585" s="109"/>
      <c r="AI4585" s="109"/>
      <c r="AJ4585" s="109"/>
      <c r="AK4585" s="109"/>
      <c r="AL4585" s="109"/>
      <c r="AM4585" s="109"/>
      <c r="AN4585" s="109"/>
      <c r="AO4585" s="109"/>
      <c r="AP4585" s="109"/>
      <c r="AQ4585" s="109"/>
      <c r="AR4585" s="109"/>
      <c r="AS4585" s="109"/>
      <c r="AT4585" s="109"/>
      <c r="AU4585" s="109"/>
      <c r="AV4585" s="109"/>
      <c r="AW4585" s="109"/>
      <c r="AX4585" s="110"/>
    </row>
    <row r="4586" spans="1:251" ht="12" customHeight="1">
      <c r="A4586" s="8"/>
      <c r="B4586" s="108"/>
      <c r="C4586" s="109"/>
      <c r="D4586" s="109"/>
      <c r="E4586" s="109"/>
      <c r="F4586" s="109"/>
      <c r="G4586" s="109"/>
      <c r="H4586" s="109"/>
      <c r="I4586" s="109"/>
      <c r="J4586" s="109"/>
      <c r="K4586" s="109"/>
      <c r="L4586" s="109"/>
      <c r="M4586" s="109"/>
      <c r="N4586" s="109"/>
      <c r="O4586" s="109"/>
      <c r="P4586" s="109"/>
      <c r="Q4586" s="109"/>
      <c r="R4586" s="109"/>
      <c r="S4586" s="109"/>
      <c r="T4586" s="109"/>
      <c r="U4586" s="109"/>
      <c r="V4586" s="109"/>
      <c r="W4586" s="109"/>
      <c r="X4586" s="109"/>
      <c r="Y4586" s="109"/>
      <c r="Z4586" s="109"/>
      <c r="AA4586" s="109"/>
      <c r="AB4586" s="109"/>
      <c r="AC4586" s="109"/>
      <c r="AD4586" s="109"/>
      <c r="AE4586" s="109"/>
      <c r="AF4586" s="109"/>
      <c r="AG4586" s="109"/>
      <c r="AH4586" s="109"/>
      <c r="AI4586" s="109"/>
      <c r="AJ4586" s="109"/>
      <c r="AK4586" s="109"/>
      <c r="AL4586" s="109"/>
      <c r="AM4586" s="109"/>
      <c r="AN4586" s="109"/>
      <c r="AO4586" s="109"/>
      <c r="AP4586" s="109"/>
      <c r="AQ4586" s="109"/>
      <c r="AR4586" s="109"/>
      <c r="AS4586" s="109"/>
      <c r="AT4586" s="109"/>
      <c r="AU4586" s="109"/>
      <c r="AV4586" s="109"/>
      <c r="AW4586" s="109"/>
      <c r="AX4586" s="110"/>
    </row>
    <row r="4587" spans="1:251" ht="12" customHeight="1">
      <c r="A4587" s="8"/>
      <c r="B4587" s="108"/>
      <c r="C4587" s="109"/>
      <c r="D4587" s="109"/>
      <c r="E4587" s="109"/>
      <c r="F4587" s="109"/>
      <c r="G4587" s="109"/>
      <c r="H4587" s="109"/>
      <c r="I4587" s="109"/>
      <c r="J4587" s="109"/>
      <c r="K4587" s="109"/>
      <c r="L4587" s="109"/>
      <c r="M4587" s="109"/>
      <c r="N4587" s="109"/>
      <c r="O4587" s="109"/>
      <c r="P4587" s="109"/>
      <c r="Q4587" s="109"/>
      <c r="R4587" s="109"/>
      <c r="S4587" s="109"/>
      <c r="T4587" s="109"/>
      <c r="U4587" s="109"/>
      <c r="V4587" s="109"/>
      <c r="W4587" s="109"/>
      <c r="X4587" s="109"/>
      <c r="Y4587" s="109"/>
      <c r="Z4587" s="109"/>
      <c r="AA4587" s="109"/>
      <c r="AB4587" s="109"/>
      <c r="AC4587" s="109"/>
      <c r="AD4587" s="109"/>
      <c r="AE4587" s="109"/>
      <c r="AF4587" s="109"/>
      <c r="AG4587" s="109"/>
      <c r="AH4587" s="109"/>
      <c r="AI4587" s="109"/>
      <c r="AJ4587" s="109"/>
      <c r="AK4587" s="109"/>
      <c r="AL4587" s="109"/>
      <c r="AM4587" s="109"/>
      <c r="AN4587" s="109"/>
      <c r="AO4587" s="109"/>
      <c r="AP4587" s="109"/>
      <c r="AQ4587" s="109"/>
      <c r="AR4587" s="109"/>
      <c r="AS4587" s="109"/>
      <c r="AT4587" s="109"/>
      <c r="AU4587" s="109"/>
      <c r="AV4587" s="109"/>
      <c r="AW4587" s="109"/>
      <c r="AX4587" s="110"/>
    </row>
    <row r="4588" spans="1:251" ht="15" thickBot="1">
      <c r="A4588" s="17"/>
      <c r="B4588" s="18"/>
      <c r="C4588" s="19"/>
      <c r="D4588" s="19"/>
      <c r="E4588" s="19"/>
      <c r="F4588" s="19"/>
      <c r="G4588" s="19"/>
      <c r="H4588" s="19"/>
      <c r="I4588" s="19"/>
      <c r="J4588" s="19"/>
      <c r="K4588" s="19"/>
      <c r="L4588" s="19"/>
      <c r="M4588" s="19"/>
      <c r="N4588" s="19"/>
      <c r="O4588" s="19"/>
      <c r="P4588" s="19"/>
      <c r="Q4588" s="19"/>
      <c r="R4588" s="19"/>
      <c r="S4588" s="19"/>
      <c r="T4588" s="19"/>
      <c r="U4588" s="19"/>
      <c r="V4588" s="19"/>
      <c r="W4588" s="19"/>
      <c r="X4588" s="19"/>
      <c r="Y4588" s="19"/>
      <c r="Z4588" s="19"/>
      <c r="AA4588" s="19"/>
      <c r="AB4588" s="19"/>
      <c r="AC4588" s="19"/>
      <c r="AD4588" s="19"/>
      <c r="AE4588" s="19"/>
      <c r="AF4588" s="19"/>
      <c r="AG4588" s="19"/>
      <c r="AH4588" s="19"/>
      <c r="AI4588" s="19"/>
      <c r="AJ4588" s="19"/>
      <c r="AK4588" s="19"/>
      <c r="AL4588" s="19"/>
      <c r="AM4588" s="19"/>
      <c r="AN4588" s="19"/>
      <c r="AO4588" s="19"/>
      <c r="AP4588" s="19"/>
      <c r="AQ4588" s="19"/>
      <c r="AR4588" s="19"/>
      <c r="AS4588" s="19"/>
      <c r="AT4588" s="19"/>
      <c r="AU4588" s="19"/>
      <c r="AV4588" s="19"/>
      <c r="AW4588" s="19"/>
      <c r="AX4588" s="20"/>
    </row>
    <row r="4589" spans="1:251">
      <c r="B4589" s="21"/>
    </row>
    <row r="4590" spans="1:251" ht="14.25">
      <c r="B4590" s="10" t="s">
        <v>4</v>
      </c>
      <c r="C4590" s="8"/>
      <c r="D4590" s="8"/>
      <c r="E4590" s="8"/>
      <c r="F4590" s="8"/>
      <c r="G4590" s="8"/>
      <c r="H4590" s="8"/>
      <c r="I4590" s="8"/>
      <c r="J4590" s="8"/>
      <c r="K4590" s="8"/>
      <c r="L4590" s="9"/>
      <c r="M4590" s="9"/>
      <c r="N4590" s="9"/>
      <c r="O4590" s="9"/>
      <c r="P4590" s="8"/>
      <c r="Q4590" s="8"/>
      <c r="R4590" s="8"/>
      <c r="S4590" s="8"/>
      <c r="T4590" s="8"/>
      <c r="U4590" s="8"/>
      <c r="V4590" s="10"/>
      <c r="W4590" s="10"/>
      <c r="X4590" s="10"/>
      <c r="Y4590" s="10"/>
      <c r="Z4590" s="10"/>
      <c r="AA4590" s="10"/>
      <c r="AB4590" s="10"/>
      <c r="AC4590" s="10"/>
      <c r="AD4590" s="10"/>
      <c r="AE4590" s="10"/>
      <c r="AF4590" s="10"/>
      <c r="AG4590" s="10"/>
      <c r="AH4590" s="10"/>
      <c r="AI4590" s="10"/>
      <c r="AJ4590" s="10"/>
      <c r="AK4590" s="10"/>
      <c r="AL4590" s="10"/>
      <c r="AM4590" s="10"/>
      <c r="AN4590" s="10"/>
      <c r="AO4590" s="10"/>
      <c r="AP4590" s="10"/>
      <c r="AQ4590" s="10"/>
      <c r="AR4590" s="10"/>
      <c r="AS4590" s="10"/>
      <c r="AT4590" s="10"/>
      <c r="AU4590" s="10"/>
      <c r="AV4590" s="10"/>
      <c r="AW4590" s="10"/>
      <c r="AX4590" s="10"/>
    </row>
    <row r="4591" spans="1:251" ht="15" thickBot="1">
      <c r="B4591" s="8"/>
      <c r="C4591" s="8"/>
      <c r="D4591" s="8"/>
      <c r="E4591" s="8"/>
      <c r="F4591" s="8"/>
      <c r="G4591" s="8"/>
      <c r="H4591" s="8"/>
      <c r="I4591" s="8"/>
      <c r="J4591" s="8"/>
      <c r="K4591" s="8"/>
      <c r="L4591" s="9"/>
      <c r="M4591" s="9"/>
      <c r="N4591" s="9"/>
      <c r="O4591" s="9"/>
      <c r="P4591" s="8"/>
      <c r="Q4591" s="8"/>
      <c r="R4591" s="8"/>
      <c r="S4591" s="8"/>
      <c r="T4591" s="8"/>
      <c r="U4591" s="8"/>
      <c r="V4591" s="10"/>
      <c r="W4591" s="10"/>
      <c r="X4591" s="10"/>
      <c r="Y4591" s="10"/>
      <c r="Z4591" s="10"/>
      <c r="AA4591" s="10"/>
      <c r="AB4591" s="10"/>
      <c r="AC4591" s="10"/>
      <c r="AD4591" s="10"/>
      <c r="AE4591" s="10"/>
      <c r="AF4591" s="10"/>
      <c r="AG4591" s="10"/>
      <c r="AH4591" s="10"/>
      <c r="AI4591" s="10"/>
      <c r="AJ4591" s="10"/>
      <c r="AK4591" s="10"/>
      <c r="AL4591" s="10"/>
      <c r="AM4591" s="10"/>
      <c r="AN4591" s="10"/>
      <c r="AO4591" s="10"/>
      <c r="AP4591" s="10"/>
      <c r="AQ4591" s="10"/>
      <c r="AR4591" s="10"/>
      <c r="AS4591" s="10"/>
      <c r="AT4591" s="10"/>
      <c r="AU4591" s="10"/>
      <c r="AV4591" s="10"/>
      <c r="AW4591" s="10"/>
      <c r="AX4591" s="22" t="s">
        <v>5</v>
      </c>
    </row>
    <row r="4592" spans="1:251" s="16" customFormat="1" ht="13.5" customHeight="1">
      <c r="A4592" s="8"/>
      <c r="B4592" s="111" t="s">
        <v>6</v>
      </c>
      <c r="C4592" s="112"/>
      <c r="D4592" s="112"/>
      <c r="E4592" s="112"/>
      <c r="F4592" s="112"/>
      <c r="G4592" s="112"/>
      <c r="H4592" s="112"/>
      <c r="I4592" s="112"/>
      <c r="J4592" s="112"/>
      <c r="K4592" s="112"/>
      <c r="L4592" s="112"/>
      <c r="M4592" s="112"/>
      <c r="N4592" s="112"/>
      <c r="O4592" s="112"/>
      <c r="P4592" s="112"/>
      <c r="Q4592" s="112"/>
      <c r="R4592" s="112"/>
      <c r="S4592" s="112"/>
      <c r="T4592" s="112"/>
      <c r="U4592" s="112"/>
      <c r="V4592" s="112"/>
      <c r="W4592" s="112"/>
      <c r="X4592" s="112"/>
      <c r="Y4592" s="112"/>
      <c r="Z4592" s="113"/>
      <c r="AA4592" s="117" t="s">
        <v>9</v>
      </c>
      <c r="AB4592" s="112"/>
      <c r="AC4592" s="112"/>
      <c r="AD4592" s="112"/>
      <c r="AE4592" s="112"/>
      <c r="AF4592" s="112"/>
      <c r="AG4592" s="112"/>
      <c r="AH4592" s="112"/>
      <c r="AI4592" s="113"/>
      <c r="AJ4592" s="117" t="s">
        <v>10</v>
      </c>
      <c r="AK4592" s="112"/>
      <c r="AL4592" s="112"/>
      <c r="AM4592" s="112"/>
      <c r="AN4592" s="112"/>
      <c r="AO4592" s="112"/>
      <c r="AP4592" s="112"/>
      <c r="AQ4592" s="112"/>
      <c r="AR4592" s="113"/>
      <c r="AS4592" s="117" t="s">
        <v>7</v>
      </c>
      <c r="AT4592" s="112"/>
      <c r="AU4592" s="112"/>
      <c r="AV4592" s="112"/>
      <c r="AW4592" s="112"/>
      <c r="AX4592" s="119"/>
      <c r="AY4592" s="2"/>
      <c r="AZ4592" s="2"/>
      <c r="BA4592" s="2"/>
      <c r="BB4592" s="2"/>
      <c r="BC4592" s="2"/>
      <c r="BD4592" s="2"/>
      <c r="BE4592" s="2"/>
      <c r="BF4592" s="2"/>
      <c r="BG4592" s="2"/>
      <c r="BH4592" s="2"/>
      <c r="BI4592" s="2"/>
      <c r="BJ4592" s="2"/>
      <c r="BK4592" s="2"/>
      <c r="BL4592" s="2"/>
      <c r="BM4592" s="2"/>
      <c r="BN4592" s="2"/>
      <c r="BO4592" s="2"/>
      <c r="BP4592" s="2"/>
      <c r="BQ4592" s="2"/>
      <c r="BR4592" s="2"/>
      <c r="BS4592" s="2"/>
      <c r="BT4592" s="2"/>
      <c r="BU4592" s="2"/>
      <c r="BV4592" s="2"/>
      <c r="BW4592" s="2"/>
      <c r="BX4592" s="2"/>
      <c r="BY4592" s="2"/>
      <c r="BZ4592" s="2"/>
      <c r="CA4592" s="2"/>
      <c r="CB4592" s="2"/>
      <c r="CC4592" s="2"/>
      <c r="CD4592" s="2"/>
      <c r="CE4592" s="2"/>
      <c r="CF4592" s="2"/>
      <c r="CG4592" s="2"/>
      <c r="CH4592" s="2"/>
      <c r="CI4592" s="2"/>
      <c r="CJ4592" s="2"/>
      <c r="CK4592" s="2"/>
      <c r="CL4592" s="2"/>
      <c r="CM4592" s="2"/>
      <c r="CN4592" s="2"/>
      <c r="CO4592" s="2"/>
      <c r="CP4592" s="2"/>
      <c r="CQ4592" s="2"/>
      <c r="CR4592" s="2"/>
      <c r="CS4592" s="2"/>
      <c r="CT4592" s="2"/>
      <c r="CU4592" s="2"/>
      <c r="CV4592" s="2"/>
      <c r="CW4592" s="2"/>
      <c r="CX4592" s="2"/>
      <c r="CY4592" s="2"/>
      <c r="CZ4592" s="2"/>
      <c r="DA4592" s="2"/>
      <c r="DB4592" s="2"/>
      <c r="DC4592" s="2"/>
      <c r="DD4592" s="2"/>
      <c r="DE4592" s="2"/>
      <c r="DF4592" s="2"/>
      <c r="DG4592" s="2"/>
      <c r="DH4592" s="2"/>
      <c r="DI4592" s="2"/>
      <c r="DJ4592" s="2"/>
      <c r="DK4592" s="2"/>
      <c r="DL4592" s="2"/>
      <c r="DM4592" s="2"/>
      <c r="DN4592" s="2"/>
      <c r="DO4592" s="2"/>
      <c r="DP4592" s="2"/>
      <c r="DQ4592" s="2"/>
      <c r="DR4592" s="2"/>
      <c r="DS4592" s="2"/>
      <c r="DT4592" s="2"/>
      <c r="DU4592" s="2"/>
      <c r="DV4592" s="2"/>
      <c r="DW4592" s="2"/>
      <c r="DX4592" s="2"/>
      <c r="DY4592" s="2"/>
      <c r="DZ4592" s="2"/>
      <c r="EA4592" s="2"/>
      <c r="EB4592" s="2"/>
      <c r="EC4592" s="2"/>
      <c r="ED4592" s="2"/>
      <c r="EE4592" s="2"/>
      <c r="EF4592" s="2"/>
      <c r="EG4592" s="2"/>
      <c r="EH4592" s="2"/>
      <c r="EI4592" s="2"/>
      <c r="EJ4592" s="2"/>
      <c r="EK4592" s="2"/>
      <c r="EL4592" s="2"/>
      <c r="EM4592" s="2"/>
      <c r="EN4592" s="2"/>
      <c r="EO4592" s="2"/>
      <c r="EP4592" s="2"/>
      <c r="EQ4592" s="2"/>
      <c r="ER4592" s="2"/>
      <c r="ES4592" s="2"/>
      <c r="ET4592" s="2"/>
      <c r="EU4592" s="2"/>
      <c r="EV4592" s="2"/>
      <c r="EW4592" s="2"/>
      <c r="EX4592" s="2"/>
      <c r="EY4592" s="2"/>
      <c r="EZ4592" s="2"/>
      <c r="FA4592" s="2"/>
      <c r="FB4592" s="2"/>
      <c r="FC4592" s="2"/>
      <c r="FD4592" s="2"/>
      <c r="FE4592" s="2"/>
      <c r="FF4592" s="2"/>
      <c r="FG4592" s="2"/>
      <c r="FH4592" s="2"/>
      <c r="FI4592" s="2"/>
      <c r="FJ4592" s="2"/>
      <c r="FK4592" s="2"/>
      <c r="FL4592" s="2"/>
      <c r="FM4592" s="2"/>
      <c r="FN4592" s="2"/>
      <c r="FO4592" s="2"/>
      <c r="FP4592" s="2"/>
      <c r="FQ4592" s="2"/>
      <c r="FR4592" s="2"/>
      <c r="FS4592" s="2"/>
      <c r="FT4592" s="2"/>
      <c r="FU4592" s="2"/>
      <c r="FV4592" s="2"/>
      <c r="FW4592" s="2"/>
      <c r="FX4592" s="2"/>
      <c r="FY4592" s="2"/>
      <c r="FZ4592" s="2"/>
      <c r="GA4592" s="2"/>
      <c r="GB4592" s="2"/>
      <c r="GC4592" s="2"/>
      <c r="GD4592" s="2"/>
      <c r="GE4592" s="2"/>
      <c r="GF4592" s="2"/>
      <c r="GG4592" s="2"/>
      <c r="GH4592" s="2"/>
      <c r="GI4592" s="2"/>
      <c r="GJ4592" s="2"/>
      <c r="GK4592" s="2"/>
      <c r="GL4592" s="2"/>
      <c r="GM4592" s="2"/>
      <c r="GN4592" s="2"/>
      <c r="GO4592" s="2"/>
      <c r="GP4592" s="2"/>
      <c r="GQ4592" s="2"/>
      <c r="GR4592" s="2"/>
      <c r="GS4592" s="2"/>
      <c r="GT4592" s="2"/>
      <c r="GU4592" s="2"/>
      <c r="GV4592" s="2"/>
      <c r="GW4592" s="2"/>
      <c r="GX4592" s="2"/>
      <c r="GY4592" s="2"/>
      <c r="GZ4592" s="2"/>
      <c r="HA4592" s="2"/>
      <c r="HB4592" s="2"/>
      <c r="HC4592" s="2"/>
      <c r="HD4592" s="2"/>
      <c r="HE4592" s="2"/>
      <c r="HF4592" s="2"/>
      <c r="HG4592" s="2"/>
      <c r="HH4592" s="2"/>
      <c r="HI4592" s="2"/>
      <c r="HJ4592" s="2"/>
      <c r="HK4592" s="2"/>
      <c r="HL4592" s="2"/>
      <c r="HM4592" s="2"/>
      <c r="HN4592" s="2"/>
      <c r="HO4592" s="2"/>
      <c r="HP4592" s="2"/>
      <c r="HQ4592" s="2"/>
      <c r="HR4592" s="2"/>
      <c r="HS4592" s="2"/>
      <c r="HT4592" s="2"/>
      <c r="HU4592" s="2"/>
      <c r="HV4592" s="2"/>
      <c r="HW4592" s="2"/>
      <c r="HX4592" s="2"/>
      <c r="HY4592" s="2"/>
      <c r="HZ4592" s="2"/>
      <c r="IA4592" s="2"/>
      <c r="IB4592" s="2"/>
      <c r="IC4592" s="2"/>
      <c r="ID4592" s="2"/>
      <c r="IE4592" s="2"/>
      <c r="IF4592" s="2"/>
      <c r="IG4592" s="2"/>
      <c r="IH4592" s="2"/>
      <c r="II4592" s="2"/>
      <c r="IJ4592" s="2"/>
      <c r="IK4592" s="2"/>
      <c r="IL4592" s="2"/>
      <c r="IM4592" s="2"/>
      <c r="IN4592" s="2"/>
      <c r="IO4592" s="2"/>
      <c r="IP4592" s="2"/>
      <c r="IQ4592" s="2"/>
    </row>
    <row r="4593" spans="1:251" s="16" customFormat="1" ht="13.5">
      <c r="A4593" s="8"/>
      <c r="B4593" s="114"/>
      <c r="C4593" s="115"/>
      <c r="D4593" s="115"/>
      <c r="E4593" s="115"/>
      <c r="F4593" s="115"/>
      <c r="G4593" s="115"/>
      <c r="H4593" s="115"/>
      <c r="I4593" s="115"/>
      <c r="J4593" s="115"/>
      <c r="K4593" s="115"/>
      <c r="L4593" s="115"/>
      <c r="M4593" s="115"/>
      <c r="N4593" s="115"/>
      <c r="O4593" s="115"/>
      <c r="P4593" s="115"/>
      <c r="Q4593" s="115"/>
      <c r="R4593" s="115"/>
      <c r="S4593" s="115"/>
      <c r="T4593" s="115"/>
      <c r="U4593" s="115"/>
      <c r="V4593" s="115"/>
      <c r="W4593" s="115"/>
      <c r="X4593" s="115"/>
      <c r="Y4593" s="115"/>
      <c r="Z4593" s="116"/>
      <c r="AA4593" s="118"/>
      <c r="AB4593" s="115"/>
      <c r="AC4593" s="115"/>
      <c r="AD4593" s="115"/>
      <c r="AE4593" s="115"/>
      <c r="AF4593" s="115"/>
      <c r="AG4593" s="115"/>
      <c r="AH4593" s="115"/>
      <c r="AI4593" s="116"/>
      <c r="AJ4593" s="118"/>
      <c r="AK4593" s="115"/>
      <c r="AL4593" s="115"/>
      <c r="AM4593" s="115"/>
      <c r="AN4593" s="115"/>
      <c r="AO4593" s="115"/>
      <c r="AP4593" s="115"/>
      <c r="AQ4593" s="115"/>
      <c r="AR4593" s="116"/>
      <c r="AS4593" s="118"/>
      <c r="AT4593" s="115"/>
      <c r="AU4593" s="115"/>
      <c r="AV4593" s="115"/>
      <c r="AW4593" s="115"/>
      <c r="AX4593" s="120"/>
      <c r="AY4593" s="2"/>
      <c r="AZ4593" s="2"/>
      <c r="BA4593" s="2"/>
      <c r="BB4593" s="23"/>
      <c r="BC4593" s="24"/>
      <c r="BE4593" s="2"/>
      <c r="BF4593" s="2"/>
      <c r="BG4593" s="2"/>
      <c r="BH4593" s="2"/>
      <c r="BI4593" s="2"/>
      <c r="BJ4593" s="2"/>
      <c r="BK4593" s="2"/>
      <c r="BL4593" s="2"/>
      <c r="BM4593" s="2"/>
      <c r="BN4593" s="2"/>
      <c r="BO4593" s="2"/>
      <c r="BP4593" s="2"/>
      <c r="BQ4593" s="2"/>
      <c r="BR4593" s="2"/>
      <c r="BS4593" s="2"/>
      <c r="BT4593" s="2"/>
      <c r="BU4593" s="2"/>
      <c r="BV4593" s="2"/>
      <c r="BW4593" s="2"/>
      <c r="BX4593" s="2"/>
      <c r="BY4593" s="2"/>
      <c r="BZ4593" s="2"/>
      <c r="CA4593" s="2"/>
      <c r="CB4593" s="2"/>
      <c r="CC4593" s="2"/>
      <c r="CD4593" s="2"/>
      <c r="CE4593" s="2"/>
      <c r="CF4593" s="2"/>
      <c r="CG4593" s="2"/>
      <c r="CH4593" s="2"/>
      <c r="CI4593" s="2"/>
      <c r="CJ4593" s="2"/>
      <c r="CK4593" s="2"/>
      <c r="CL4593" s="2"/>
      <c r="CM4593" s="2"/>
      <c r="CN4593" s="2"/>
      <c r="CO4593" s="2"/>
      <c r="CP4593" s="2"/>
      <c r="CQ4593" s="2"/>
      <c r="CR4593" s="2"/>
      <c r="CS4593" s="2"/>
      <c r="CT4593" s="2"/>
      <c r="CU4593" s="2"/>
      <c r="CV4593" s="2"/>
      <c r="CW4593" s="2"/>
      <c r="CX4593" s="2"/>
      <c r="CY4593" s="2"/>
      <c r="CZ4593" s="2"/>
      <c r="DA4593" s="2"/>
      <c r="DB4593" s="2"/>
      <c r="DC4593" s="2"/>
      <c r="DD4593" s="2"/>
      <c r="DE4593" s="2"/>
      <c r="DF4593" s="2"/>
      <c r="DG4593" s="2"/>
      <c r="DH4593" s="2"/>
      <c r="DI4593" s="2"/>
      <c r="DJ4593" s="2"/>
      <c r="DK4593" s="2"/>
      <c r="DL4593" s="2"/>
      <c r="DM4593" s="2"/>
      <c r="DN4593" s="2"/>
      <c r="DO4593" s="2"/>
      <c r="DP4593" s="2"/>
      <c r="DQ4593" s="2"/>
      <c r="DR4593" s="2"/>
      <c r="DS4593" s="2"/>
      <c r="DT4593" s="2"/>
      <c r="DU4593" s="2"/>
      <c r="DV4593" s="2"/>
      <c r="DW4593" s="2"/>
      <c r="DX4593" s="2"/>
      <c r="DY4593" s="2"/>
      <c r="DZ4593" s="2"/>
      <c r="EA4593" s="2"/>
      <c r="EB4593" s="2"/>
      <c r="EC4593" s="2"/>
      <c r="ED4593" s="2"/>
      <c r="EE4593" s="2"/>
      <c r="EF4593" s="2"/>
      <c r="EG4593" s="2"/>
      <c r="EH4593" s="2"/>
      <c r="EI4593" s="2"/>
      <c r="EJ4593" s="2"/>
      <c r="EK4593" s="2"/>
      <c r="EL4593" s="2"/>
      <c r="EM4593" s="2"/>
      <c r="EN4593" s="2"/>
      <c r="EO4593" s="2"/>
      <c r="EP4593" s="2"/>
      <c r="EQ4593" s="2"/>
      <c r="ER4593" s="2"/>
      <c r="ES4593" s="2"/>
      <c r="ET4593" s="2"/>
      <c r="EU4593" s="2"/>
      <c r="EV4593" s="2"/>
      <c r="EW4593" s="2"/>
      <c r="EX4593" s="2"/>
      <c r="EY4593" s="2"/>
      <c r="EZ4593" s="2"/>
      <c r="FA4593" s="2"/>
      <c r="FB4593" s="2"/>
      <c r="FC4593" s="2"/>
      <c r="FD4593" s="2"/>
      <c r="FE4593" s="2"/>
      <c r="FF4593" s="2"/>
      <c r="FG4593" s="2"/>
      <c r="FH4593" s="2"/>
      <c r="FI4593" s="2"/>
      <c r="FJ4593" s="2"/>
      <c r="FK4593" s="2"/>
      <c r="FL4593" s="2"/>
      <c r="FM4593" s="2"/>
      <c r="FN4593" s="2"/>
      <c r="FO4593" s="2"/>
      <c r="FP4593" s="2"/>
      <c r="FQ4593" s="2"/>
      <c r="FR4593" s="2"/>
      <c r="FS4593" s="2"/>
      <c r="FT4593" s="2"/>
      <c r="FU4593" s="2"/>
      <c r="FV4593" s="2"/>
      <c r="FW4593" s="2"/>
      <c r="FX4593" s="2"/>
      <c r="FY4593" s="2"/>
      <c r="FZ4593" s="2"/>
      <c r="GA4593" s="2"/>
      <c r="GB4593" s="2"/>
      <c r="GC4593" s="2"/>
      <c r="GD4593" s="2"/>
      <c r="GE4593" s="2"/>
      <c r="GF4593" s="2"/>
      <c r="GG4593" s="2"/>
      <c r="GH4593" s="2"/>
      <c r="GI4593" s="2"/>
      <c r="GJ4593" s="2"/>
      <c r="GK4593" s="2"/>
      <c r="GL4593" s="2"/>
      <c r="GM4593" s="2"/>
      <c r="GN4593" s="2"/>
      <c r="GO4593" s="2"/>
      <c r="GP4593" s="2"/>
      <c r="GQ4593" s="2"/>
      <c r="GR4593" s="2"/>
      <c r="GS4593" s="2"/>
      <c r="GT4593" s="2"/>
      <c r="GU4593" s="2"/>
      <c r="GV4593" s="2"/>
      <c r="GW4593" s="2"/>
      <c r="GX4593" s="2"/>
      <c r="GY4593" s="2"/>
      <c r="GZ4593" s="2"/>
      <c r="HA4593" s="2"/>
      <c r="HB4593" s="2"/>
      <c r="HC4593" s="2"/>
      <c r="HD4593" s="2"/>
      <c r="HE4593" s="2"/>
      <c r="HF4593" s="2"/>
      <c r="HG4593" s="2"/>
      <c r="HH4593" s="2"/>
      <c r="HI4593" s="2"/>
      <c r="HJ4593" s="2"/>
      <c r="HK4593" s="2"/>
      <c r="HL4593" s="2"/>
      <c r="HM4593" s="2"/>
      <c r="HN4593" s="2"/>
      <c r="HO4593" s="2"/>
      <c r="HP4593" s="2"/>
      <c r="HQ4593" s="2"/>
      <c r="HR4593" s="2"/>
      <c r="HS4593" s="2"/>
      <c r="HT4593" s="2"/>
      <c r="HU4593" s="2"/>
      <c r="HV4593" s="2"/>
      <c r="HW4593" s="2"/>
      <c r="HX4593" s="2"/>
      <c r="HY4593" s="2"/>
      <c r="HZ4593" s="2"/>
      <c r="IA4593" s="2"/>
      <c r="IB4593" s="2"/>
      <c r="IC4593" s="2"/>
      <c r="ID4593" s="2"/>
      <c r="IE4593" s="2"/>
      <c r="IF4593" s="2"/>
      <c r="IG4593" s="2"/>
      <c r="IH4593" s="2"/>
      <c r="II4593" s="2"/>
      <c r="IJ4593" s="2"/>
      <c r="IK4593" s="2"/>
      <c r="IL4593" s="2"/>
      <c r="IM4593" s="2"/>
      <c r="IN4593" s="2"/>
      <c r="IO4593" s="2"/>
      <c r="IP4593" s="2"/>
      <c r="IQ4593" s="2"/>
    </row>
    <row r="4594" spans="1:251" s="16" customFormat="1" ht="18.75" customHeight="1">
      <c r="A4594" s="8"/>
      <c r="B4594" s="25"/>
      <c r="C4594" s="130" t="s">
        <v>603</v>
      </c>
      <c r="D4594" s="131"/>
      <c r="E4594" s="131"/>
      <c r="F4594" s="131"/>
      <c r="G4594" s="131"/>
      <c r="H4594" s="131"/>
      <c r="I4594" s="131"/>
      <c r="J4594" s="131"/>
      <c r="K4594" s="131"/>
      <c r="L4594" s="131"/>
      <c r="M4594" s="131"/>
      <c r="N4594" s="131"/>
      <c r="O4594" s="131"/>
      <c r="P4594" s="131"/>
      <c r="Q4594" s="131"/>
      <c r="R4594" s="131"/>
      <c r="S4594" s="131"/>
      <c r="T4594" s="131"/>
      <c r="U4594" s="131"/>
      <c r="V4594" s="131"/>
      <c r="W4594" s="131"/>
      <c r="X4594" s="131"/>
      <c r="Y4594" s="131"/>
      <c r="Z4594" s="132"/>
      <c r="AA4594" s="133">
        <v>41237</v>
      </c>
      <c r="AB4594" s="134"/>
      <c r="AC4594" s="134"/>
      <c r="AD4594" s="134"/>
      <c r="AE4594" s="134"/>
      <c r="AF4594" s="134"/>
      <c r="AG4594" s="134"/>
      <c r="AH4594" s="134"/>
      <c r="AI4594" s="135"/>
      <c r="AJ4594" s="133">
        <v>41237</v>
      </c>
      <c r="AK4594" s="134"/>
      <c r="AL4594" s="134"/>
      <c r="AM4594" s="134"/>
      <c r="AN4594" s="134"/>
      <c r="AO4594" s="134"/>
      <c r="AP4594" s="134"/>
      <c r="AQ4594" s="134"/>
      <c r="AR4594" s="135"/>
      <c r="AS4594" s="136"/>
      <c r="AT4594" s="137"/>
      <c r="AU4594" s="137"/>
      <c r="AV4594" s="137"/>
      <c r="AW4594" s="137"/>
      <c r="AX4594" s="138"/>
      <c r="AY4594" s="2"/>
      <c r="AZ4594" s="2"/>
      <c r="BA4594" s="2"/>
      <c r="BB4594" s="2"/>
      <c r="BC4594" s="2"/>
      <c r="BD4594" s="2"/>
      <c r="BE4594" s="2"/>
      <c r="BF4594" s="2"/>
      <c r="BG4594" s="2"/>
      <c r="BH4594" s="2"/>
      <c r="BI4594" s="2"/>
      <c r="BJ4594" s="2"/>
      <c r="BK4594" s="2"/>
      <c r="BL4594" s="2"/>
      <c r="BM4594" s="2"/>
      <c r="BN4594" s="2"/>
      <c r="BO4594" s="2"/>
      <c r="BP4594" s="2"/>
      <c r="BQ4594" s="2"/>
      <c r="BR4594" s="2"/>
      <c r="BS4594" s="2"/>
      <c r="BT4594" s="2"/>
      <c r="BU4594" s="2"/>
      <c r="BV4594" s="2"/>
      <c r="BW4594" s="2"/>
      <c r="BX4594" s="2"/>
      <c r="BY4594" s="2"/>
      <c r="BZ4594" s="2"/>
      <c r="CA4594" s="2"/>
      <c r="CB4594" s="2"/>
      <c r="CC4594" s="2"/>
      <c r="CD4594" s="2"/>
      <c r="CE4594" s="2"/>
      <c r="CF4594" s="2"/>
      <c r="CG4594" s="2"/>
      <c r="CH4594" s="2"/>
      <c r="CI4594" s="2"/>
      <c r="CJ4594" s="2"/>
      <c r="CK4594" s="2"/>
      <c r="CL4594" s="2"/>
      <c r="CM4594" s="2"/>
      <c r="CN4594" s="2"/>
      <c r="CO4594" s="2"/>
      <c r="CP4594" s="2"/>
      <c r="CQ4594" s="2"/>
      <c r="CR4594" s="2"/>
      <c r="CS4594" s="2"/>
      <c r="CT4594" s="2"/>
      <c r="CU4594" s="2"/>
      <c r="CV4594" s="2"/>
      <c r="CW4594" s="2"/>
      <c r="CX4594" s="2"/>
      <c r="CY4594" s="2"/>
      <c r="CZ4594" s="2"/>
      <c r="DA4594" s="2"/>
      <c r="DB4594" s="2"/>
      <c r="DC4594" s="2"/>
      <c r="DD4594" s="2"/>
      <c r="DE4594" s="2"/>
      <c r="DF4594" s="2"/>
      <c r="DG4594" s="2"/>
      <c r="DH4594" s="2"/>
      <c r="DI4594" s="2"/>
      <c r="DJ4594" s="2"/>
      <c r="DK4594" s="2"/>
      <c r="DL4594" s="2"/>
      <c r="DM4594" s="2"/>
      <c r="DN4594" s="2"/>
      <c r="DO4594" s="2"/>
      <c r="DP4594" s="2"/>
      <c r="DQ4594" s="2"/>
      <c r="DR4594" s="2"/>
      <c r="DS4594" s="2"/>
      <c r="DT4594" s="2"/>
      <c r="DU4594" s="2"/>
      <c r="DV4594" s="2"/>
      <c r="DW4594" s="2"/>
      <c r="DX4594" s="2"/>
      <c r="DY4594" s="2"/>
      <c r="DZ4594" s="2"/>
      <c r="EA4594" s="2"/>
      <c r="EB4594" s="2"/>
      <c r="EC4594" s="2"/>
      <c r="ED4594" s="2"/>
      <c r="EE4594" s="2"/>
      <c r="EF4594" s="2"/>
      <c r="EG4594" s="2"/>
      <c r="EH4594" s="2"/>
      <c r="EI4594" s="2"/>
      <c r="EJ4594" s="2"/>
      <c r="EK4594" s="2"/>
      <c r="EL4594" s="2"/>
      <c r="EM4594" s="2"/>
      <c r="EN4594" s="2"/>
      <c r="EO4594" s="2"/>
      <c r="EP4594" s="2"/>
      <c r="EQ4594" s="2"/>
      <c r="ER4594" s="2"/>
      <c r="ES4594" s="2"/>
      <c r="ET4594" s="2"/>
      <c r="EU4594" s="2"/>
      <c r="EV4594" s="2"/>
      <c r="EW4594" s="2"/>
      <c r="EX4594" s="2"/>
      <c r="EY4594" s="2"/>
      <c r="EZ4594" s="2"/>
      <c r="FA4594" s="2"/>
      <c r="FB4594" s="2"/>
      <c r="FC4594" s="2"/>
      <c r="FD4594" s="2"/>
      <c r="FE4594" s="2"/>
      <c r="FF4594" s="2"/>
      <c r="FG4594" s="2"/>
      <c r="FH4594" s="2"/>
      <c r="FI4594" s="2"/>
      <c r="FJ4594" s="2"/>
      <c r="FK4594" s="2"/>
      <c r="FL4594" s="2"/>
      <c r="FM4594" s="2"/>
      <c r="FN4594" s="2"/>
      <c r="FO4594" s="2"/>
      <c r="FP4594" s="2"/>
      <c r="FQ4594" s="2"/>
      <c r="FR4594" s="2"/>
      <c r="FS4594" s="2"/>
      <c r="FT4594" s="2"/>
      <c r="FU4594" s="2"/>
      <c r="FV4594" s="2"/>
      <c r="FW4594" s="2"/>
      <c r="FX4594" s="2"/>
      <c r="FY4594" s="2"/>
      <c r="FZ4594" s="2"/>
      <c r="GA4594" s="2"/>
      <c r="GB4594" s="2"/>
      <c r="GC4594" s="2"/>
      <c r="GD4594" s="2"/>
      <c r="GE4594" s="2"/>
      <c r="GF4594" s="2"/>
      <c r="GG4594" s="2"/>
      <c r="GH4594" s="2"/>
      <c r="GI4594" s="2"/>
      <c r="GJ4594" s="2"/>
      <c r="GK4594" s="2"/>
      <c r="GL4594" s="2"/>
      <c r="GM4594" s="2"/>
      <c r="GN4594" s="2"/>
      <c r="GO4594" s="2"/>
      <c r="GP4594" s="2"/>
      <c r="GQ4594" s="2"/>
      <c r="GR4594" s="2"/>
      <c r="GS4594" s="2"/>
      <c r="GT4594" s="2"/>
      <c r="GU4594" s="2"/>
      <c r="GV4594" s="2"/>
      <c r="GW4594" s="2"/>
      <c r="GX4594" s="2"/>
      <c r="GY4594" s="2"/>
      <c r="GZ4594" s="2"/>
      <c r="HA4594" s="2"/>
      <c r="HB4594" s="2"/>
      <c r="HC4594" s="2"/>
      <c r="HD4594" s="2"/>
      <c r="HE4594" s="2"/>
      <c r="HF4594" s="2"/>
      <c r="HG4594" s="2"/>
      <c r="HH4594" s="2"/>
      <c r="HI4594" s="2"/>
      <c r="HJ4594" s="2"/>
      <c r="HK4594" s="2"/>
      <c r="HL4594" s="2"/>
      <c r="HM4594" s="2"/>
      <c r="HN4594" s="2"/>
      <c r="HO4594" s="2"/>
      <c r="HP4594" s="2"/>
      <c r="HQ4594" s="2"/>
      <c r="HR4594" s="2"/>
      <c r="HS4594" s="2"/>
      <c r="HT4594" s="2"/>
      <c r="HU4594" s="2"/>
      <c r="HV4594" s="2"/>
      <c r="HW4594" s="2"/>
      <c r="HX4594" s="2"/>
      <c r="HY4594" s="2"/>
      <c r="HZ4594" s="2"/>
      <c r="IA4594" s="2"/>
      <c r="IB4594" s="2"/>
      <c r="IC4594" s="2"/>
      <c r="ID4594" s="2"/>
      <c r="IE4594" s="2"/>
      <c r="IF4594" s="2"/>
      <c r="IG4594" s="2"/>
      <c r="IH4594" s="2"/>
      <c r="II4594" s="2"/>
      <c r="IJ4594" s="2"/>
      <c r="IK4594" s="2"/>
      <c r="IL4594" s="2"/>
      <c r="IM4594" s="2"/>
      <c r="IN4594" s="2"/>
      <c r="IO4594" s="2"/>
      <c r="IP4594" s="2"/>
      <c r="IQ4594" s="2"/>
    </row>
    <row r="4595" spans="1:251" s="16" customFormat="1" ht="18.75" customHeight="1" thickBot="1">
      <c r="A4595" s="17"/>
      <c r="B4595" s="121" t="s">
        <v>11</v>
      </c>
      <c r="C4595" s="122"/>
      <c r="D4595" s="122"/>
      <c r="E4595" s="122"/>
      <c r="F4595" s="122"/>
      <c r="G4595" s="122"/>
      <c r="H4595" s="122"/>
      <c r="I4595" s="122"/>
      <c r="J4595" s="122"/>
      <c r="K4595" s="122"/>
      <c r="L4595" s="122"/>
      <c r="M4595" s="122"/>
      <c r="N4595" s="122"/>
      <c r="O4595" s="122"/>
      <c r="P4595" s="122"/>
      <c r="Q4595" s="122"/>
      <c r="R4595" s="122"/>
      <c r="S4595" s="122"/>
      <c r="T4595" s="122"/>
      <c r="U4595" s="122"/>
      <c r="V4595" s="122"/>
      <c r="W4595" s="122"/>
      <c r="X4595" s="122"/>
      <c r="Y4595" s="122"/>
      <c r="Z4595" s="123"/>
      <c r="AA4595" s="124">
        <f>SUM($AA$4594:$AA$4594)</f>
        <v>41237</v>
      </c>
      <c r="AB4595" s="125"/>
      <c r="AC4595" s="125"/>
      <c r="AD4595" s="125"/>
      <c r="AE4595" s="125"/>
      <c r="AF4595" s="125"/>
      <c r="AG4595" s="125"/>
      <c r="AH4595" s="125"/>
      <c r="AI4595" s="126"/>
      <c r="AJ4595" s="124">
        <f>SUM($AJ$4594:$AJ$4594)</f>
        <v>41237</v>
      </c>
      <c r="AK4595" s="125"/>
      <c r="AL4595" s="125"/>
      <c r="AM4595" s="125"/>
      <c r="AN4595" s="125"/>
      <c r="AO4595" s="125"/>
      <c r="AP4595" s="125"/>
      <c r="AQ4595" s="125"/>
      <c r="AR4595" s="126"/>
      <c r="AS4595" s="127"/>
      <c r="AT4595" s="128"/>
      <c r="AU4595" s="128"/>
      <c r="AV4595" s="128"/>
      <c r="AW4595" s="128"/>
      <c r="AX4595" s="129"/>
      <c r="AY4595" s="2"/>
      <c r="AZ4595" s="2"/>
      <c r="BA4595" s="2"/>
      <c r="BB4595" s="2"/>
      <c r="BC4595" s="2"/>
      <c r="BD4595" s="2"/>
      <c r="BE4595" s="2"/>
      <c r="BF4595" s="2"/>
      <c r="BG4595" s="2"/>
      <c r="BH4595" s="2"/>
      <c r="BI4595" s="2"/>
      <c r="BJ4595" s="2"/>
      <c r="BK4595" s="2"/>
      <c r="BL4595" s="2"/>
      <c r="BM4595" s="2"/>
      <c r="BN4595" s="2"/>
      <c r="BO4595" s="2"/>
      <c r="BP4595" s="2"/>
      <c r="BQ4595" s="2"/>
      <c r="BR4595" s="2"/>
      <c r="BS4595" s="2"/>
      <c r="BT4595" s="2"/>
      <c r="BU4595" s="2"/>
      <c r="BV4595" s="2"/>
      <c r="BW4595" s="2"/>
      <c r="BX4595" s="2"/>
      <c r="BY4595" s="2"/>
      <c r="BZ4595" s="2"/>
      <c r="CA4595" s="2"/>
      <c r="CB4595" s="2"/>
      <c r="CC4595" s="2"/>
      <c r="CD4595" s="2"/>
      <c r="CE4595" s="2"/>
      <c r="CF4595" s="2"/>
      <c r="CG4595" s="2"/>
      <c r="CH4595" s="2"/>
      <c r="CI4595" s="2"/>
      <c r="CJ4595" s="2"/>
      <c r="CK4595" s="2"/>
      <c r="CL4595" s="2"/>
      <c r="CM4595" s="2"/>
      <c r="CN4595" s="2"/>
      <c r="CO4595" s="2"/>
      <c r="CP4595" s="2"/>
      <c r="CQ4595" s="2"/>
      <c r="CR4595" s="2"/>
      <c r="CS4595" s="2"/>
      <c r="CT4595" s="2"/>
      <c r="CU4595" s="2"/>
      <c r="CV4595" s="2"/>
      <c r="CW4595" s="2"/>
      <c r="CX4595" s="2"/>
      <c r="CY4595" s="2"/>
      <c r="CZ4595" s="2"/>
      <c r="DA4595" s="2"/>
      <c r="DB4595" s="2"/>
      <c r="DC4595" s="2"/>
      <c r="DD4595" s="2"/>
      <c r="DE4595" s="2"/>
      <c r="DF4595" s="2"/>
      <c r="DG4595" s="2"/>
      <c r="DH4595" s="2"/>
      <c r="DI4595" s="2"/>
      <c r="DJ4595" s="2"/>
      <c r="DK4595" s="2"/>
      <c r="DL4595" s="2"/>
      <c r="DM4595" s="2"/>
      <c r="DN4595" s="2"/>
      <c r="DO4595" s="2"/>
      <c r="DP4595" s="2"/>
      <c r="DQ4595" s="2"/>
      <c r="DR4595" s="2"/>
      <c r="DS4595" s="2"/>
      <c r="DT4595" s="2"/>
      <c r="DU4595" s="2"/>
      <c r="DV4595" s="2"/>
      <c r="DW4595" s="2"/>
      <c r="DX4595" s="2"/>
      <c r="DY4595" s="2"/>
      <c r="DZ4595" s="2"/>
      <c r="EA4595" s="2"/>
      <c r="EB4595" s="2"/>
      <c r="EC4595" s="2"/>
      <c r="ED4595" s="2"/>
      <c r="EE4595" s="2"/>
      <c r="EF4595" s="2"/>
      <c r="EG4595" s="2"/>
      <c r="EH4595" s="2"/>
      <c r="EI4595" s="2"/>
      <c r="EJ4595" s="2"/>
      <c r="EK4595" s="2"/>
      <c r="EL4595" s="2"/>
      <c r="EM4595" s="2"/>
      <c r="EN4595" s="2"/>
      <c r="EO4595" s="2"/>
      <c r="EP4595" s="2"/>
      <c r="EQ4595" s="2"/>
      <c r="ER4595" s="2"/>
      <c r="ES4595" s="2"/>
      <c r="ET4595" s="2"/>
      <c r="EU4595" s="2"/>
      <c r="EV4595" s="2"/>
      <c r="EW4595" s="2"/>
      <c r="EX4595" s="2"/>
      <c r="EY4595" s="2"/>
      <c r="EZ4595" s="2"/>
      <c r="FA4595" s="2"/>
      <c r="FB4595" s="2"/>
      <c r="FC4595" s="2"/>
      <c r="FD4595" s="2"/>
      <c r="FE4595" s="2"/>
      <c r="FF4595" s="2"/>
      <c r="FG4595" s="2"/>
      <c r="FH4595" s="2"/>
      <c r="FI4595" s="2"/>
      <c r="FJ4595" s="2"/>
      <c r="FK4595" s="2"/>
      <c r="FL4595" s="2"/>
      <c r="FM4595" s="2"/>
      <c r="FN4595" s="2"/>
      <c r="FO4595" s="2"/>
      <c r="FP4595" s="2"/>
      <c r="FQ4595" s="2"/>
      <c r="FR4595" s="2"/>
      <c r="FS4595" s="2"/>
      <c r="FT4595" s="2"/>
      <c r="FU4595" s="2"/>
      <c r="FV4595" s="2"/>
      <c r="FW4595" s="2"/>
      <c r="FX4595" s="2"/>
      <c r="FY4595" s="2"/>
      <c r="FZ4595" s="2"/>
      <c r="GA4595" s="2"/>
      <c r="GB4595" s="2"/>
      <c r="GC4595" s="2"/>
      <c r="GD4595" s="2"/>
      <c r="GE4595" s="2"/>
      <c r="GF4595" s="2"/>
      <c r="GG4595" s="2"/>
      <c r="GH4595" s="2"/>
      <c r="GI4595" s="2"/>
      <c r="GJ4595" s="2"/>
      <c r="GK4595" s="2"/>
      <c r="GL4595" s="2"/>
      <c r="GM4595" s="2"/>
      <c r="GN4595" s="2"/>
      <c r="GO4595" s="2"/>
      <c r="GP4595" s="2"/>
      <c r="GQ4595" s="2"/>
      <c r="GR4595" s="2"/>
      <c r="GS4595" s="2"/>
      <c r="GT4595" s="2"/>
      <c r="GU4595" s="2"/>
      <c r="GV4595" s="2"/>
      <c r="GW4595" s="2"/>
      <c r="GX4595" s="2"/>
      <c r="GY4595" s="2"/>
      <c r="GZ4595" s="2"/>
      <c r="HA4595" s="2"/>
      <c r="HB4595" s="2"/>
      <c r="HC4595" s="2"/>
      <c r="HD4595" s="2"/>
      <c r="HE4595" s="2"/>
      <c r="HF4595" s="2"/>
      <c r="HG4595" s="2"/>
      <c r="HH4595" s="2"/>
      <c r="HI4595" s="2"/>
      <c r="HJ4595" s="2"/>
      <c r="HK4595" s="2"/>
      <c r="HL4595" s="2"/>
      <c r="HM4595" s="2"/>
      <c r="HN4595" s="2"/>
      <c r="HO4595" s="2"/>
      <c r="HP4595" s="2"/>
      <c r="HQ4595" s="2"/>
      <c r="HR4595" s="2"/>
      <c r="HS4595" s="2"/>
      <c r="HT4595" s="2"/>
      <c r="HU4595" s="2"/>
      <c r="HV4595" s="2"/>
      <c r="HW4595" s="2"/>
      <c r="HX4595" s="2"/>
      <c r="HY4595" s="2"/>
      <c r="HZ4595" s="2"/>
      <c r="IA4595" s="2"/>
      <c r="IB4595" s="2"/>
      <c r="IC4595" s="2"/>
      <c r="ID4595" s="2"/>
      <c r="IE4595" s="2"/>
      <c r="IF4595" s="2"/>
      <c r="IG4595" s="2"/>
      <c r="IH4595" s="2"/>
      <c r="II4595" s="2"/>
      <c r="IJ4595" s="2"/>
      <c r="IK4595" s="2"/>
      <c r="IL4595" s="2"/>
      <c r="IM4595" s="2"/>
      <c r="IN4595" s="2"/>
      <c r="IO4595" s="2"/>
      <c r="IP4595" s="2"/>
      <c r="IQ4595" s="2"/>
    </row>
    <row r="4597" spans="1:251" ht="18.75">
      <c r="A4597" s="1" t="s">
        <v>0</v>
      </c>
      <c r="AW4597" s="3"/>
      <c r="AX4597" s="4"/>
      <c r="AY4597" s="3"/>
    </row>
    <row r="4599" spans="1:251" ht="18.75">
      <c r="B4599" s="101" t="s">
        <v>8</v>
      </c>
      <c r="C4599" s="102"/>
      <c r="D4599" s="102"/>
      <c r="E4599" s="102"/>
      <c r="F4599" s="102"/>
      <c r="G4599" s="102"/>
      <c r="H4599" s="102"/>
      <c r="I4599" s="102"/>
      <c r="J4599" s="102"/>
      <c r="K4599" s="102"/>
      <c r="L4599" s="102"/>
      <c r="M4599" s="102"/>
      <c r="N4599" s="102"/>
      <c r="O4599" s="102"/>
      <c r="P4599" s="102"/>
      <c r="Q4599" s="102"/>
      <c r="R4599" s="102"/>
      <c r="S4599" s="102"/>
      <c r="T4599" s="102"/>
      <c r="U4599" s="102"/>
      <c r="V4599" s="102"/>
      <c r="W4599" s="102"/>
      <c r="X4599" s="102"/>
      <c r="Y4599" s="102"/>
      <c r="Z4599" s="102"/>
      <c r="AA4599" s="102"/>
      <c r="AB4599" s="102"/>
      <c r="AC4599" s="102"/>
      <c r="AD4599" s="102"/>
      <c r="AE4599" s="102"/>
      <c r="AF4599" s="102"/>
      <c r="AG4599" s="102"/>
      <c r="AH4599" s="102"/>
      <c r="AI4599" s="102"/>
      <c r="AJ4599" s="102"/>
      <c r="AK4599" s="102"/>
      <c r="AL4599" s="102"/>
      <c r="AM4599" s="102"/>
      <c r="AN4599" s="102"/>
      <c r="AO4599" s="102"/>
      <c r="AP4599" s="102"/>
      <c r="AQ4599" s="102"/>
      <c r="AR4599" s="102"/>
      <c r="AS4599" s="102"/>
      <c r="AT4599" s="102"/>
      <c r="AU4599" s="102"/>
      <c r="AV4599" s="102"/>
      <c r="AW4599" s="102"/>
      <c r="AX4599" s="102"/>
    </row>
    <row r="4600" spans="1:251">
      <c r="Z4600" s="5"/>
      <c r="AD4600" s="5"/>
      <c r="AE4600" s="5"/>
      <c r="AF4600" s="5"/>
      <c r="AG4600" s="5"/>
      <c r="AH4600" s="5"/>
      <c r="AI4600" s="5"/>
      <c r="AO4600" s="5"/>
    </row>
    <row r="4601" spans="1:251" ht="13.5" thickBot="1">
      <c r="Z4601" s="5"/>
      <c r="AD4601" s="5"/>
      <c r="AE4601" s="5"/>
      <c r="AF4601" s="5"/>
      <c r="AG4601" s="5"/>
      <c r="AH4601" s="5"/>
      <c r="AI4601" s="5"/>
      <c r="AO4601" s="5"/>
      <c r="DI4601" s="6"/>
    </row>
    <row r="4602" spans="1:251" ht="24.75" customHeight="1" thickBot="1">
      <c r="B4602" s="103" t="s">
        <v>1</v>
      </c>
      <c r="C4602" s="104"/>
      <c r="D4602" s="104"/>
      <c r="E4602" s="104"/>
      <c r="F4602" s="104"/>
      <c r="G4602" s="104"/>
      <c r="H4602" s="105" t="s">
        <v>595</v>
      </c>
      <c r="I4602" s="106"/>
      <c r="J4602" s="106"/>
      <c r="K4602" s="106"/>
      <c r="L4602" s="106"/>
      <c r="M4602" s="106"/>
      <c r="N4602" s="106"/>
      <c r="O4602" s="106"/>
      <c r="P4602" s="106"/>
      <c r="Q4602" s="106"/>
      <c r="R4602" s="106"/>
      <c r="S4602" s="106"/>
      <c r="T4602" s="106"/>
      <c r="U4602" s="106"/>
      <c r="V4602" s="106"/>
      <c r="W4602" s="106"/>
      <c r="X4602" s="106"/>
      <c r="Y4602" s="106"/>
      <c r="Z4602" s="106"/>
      <c r="AA4602" s="106"/>
      <c r="AB4602" s="106"/>
      <c r="AC4602" s="106"/>
      <c r="AD4602" s="106"/>
      <c r="AE4602" s="106"/>
      <c r="AF4602" s="106"/>
      <c r="AG4602" s="106"/>
      <c r="AH4602" s="106"/>
      <c r="AI4602" s="106"/>
      <c r="AJ4602" s="106"/>
      <c r="AK4602" s="106"/>
      <c r="AL4602" s="106"/>
      <c r="AM4602" s="106"/>
      <c r="AN4602" s="106"/>
      <c r="AO4602" s="106"/>
      <c r="AP4602" s="106"/>
      <c r="AQ4602" s="106"/>
      <c r="AR4602" s="106"/>
      <c r="AS4602" s="106"/>
      <c r="AT4602" s="106"/>
      <c r="AU4602" s="106"/>
      <c r="AV4602" s="106"/>
      <c r="AW4602" s="106"/>
      <c r="AX4602" s="107"/>
      <c r="DI4602" s="6"/>
    </row>
    <row r="4603" spans="1:251" ht="14.25">
      <c r="B4603" s="7"/>
      <c r="C4603" s="7"/>
      <c r="D4603" s="7"/>
      <c r="E4603" s="7"/>
      <c r="F4603" s="7"/>
      <c r="G4603" s="7"/>
      <c r="H4603" s="8"/>
      <c r="I4603" s="8"/>
      <c r="J4603" s="8"/>
      <c r="K4603" s="8"/>
      <c r="L4603" s="9"/>
      <c r="M4603" s="9"/>
      <c r="N4603" s="9"/>
      <c r="O4603" s="9"/>
      <c r="P4603" s="8"/>
      <c r="Q4603" s="8"/>
      <c r="R4603" s="8"/>
      <c r="S4603" s="8"/>
      <c r="T4603" s="8"/>
      <c r="U4603" s="8"/>
      <c r="V4603" s="10"/>
      <c r="W4603" s="10"/>
      <c r="X4603" s="10"/>
      <c r="Y4603" s="10"/>
      <c r="Z4603" s="10"/>
      <c r="AA4603" s="10"/>
      <c r="AB4603" s="10"/>
      <c r="AC4603" s="10"/>
      <c r="AD4603" s="10"/>
      <c r="AE4603" s="10"/>
      <c r="AF4603" s="10"/>
      <c r="AG4603" s="10"/>
      <c r="AH4603" s="10"/>
      <c r="AI4603" s="10"/>
      <c r="AJ4603" s="10"/>
      <c r="AK4603" s="10"/>
      <c r="AL4603" s="10"/>
      <c r="AM4603" s="10"/>
      <c r="AN4603" s="10"/>
      <c r="AO4603" s="10"/>
      <c r="AP4603" s="10"/>
      <c r="AQ4603" s="10"/>
      <c r="AR4603" s="10"/>
      <c r="AS4603" s="10"/>
      <c r="AT4603" s="10"/>
      <c r="AU4603" s="10"/>
      <c r="AV4603" s="10"/>
      <c r="AW4603" s="10"/>
      <c r="AX4603" s="10"/>
      <c r="DI4603" s="6"/>
    </row>
    <row r="4604" spans="1:251" ht="15" thickBot="1">
      <c r="A4604" s="11"/>
      <c r="B4604" s="10" t="s">
        <v>2</v>
      </c>
      <c r="C4604" s="8"/>
      <c r="D4604" s="8"/>
      <c r="E4604" s="8"/>
      <c r="F4604" s="8"/>
      <c r="G4604" s="8"/>
      <c r="H4604" s="8"/>
      <c r="I4604" s="8"/>
      <c r="J4604" s="8"/>
      <c r="K4604" s="8"/>
      <c r="L4604" s="9"/>
      <c r="M4604" s="9"/>
      <c r="N4604" s="9"/>
      <c r="O4604" s="9"/>
      <c r="P4604" s="8"/>
      <c r="Q4604" s="8"/>
      <c r="R4604" s="8"/>
      <c r="S4604" s="8"/>
      <c r="T4604" s="8"/>
      <c r="U4604" s="8"/>
      <c r="V4604" s="10"/>
      <c r="W4604" s="10"/>
      <c r="X4604" s="10"/>
      <c r="Y4604" s="10"/>
      <c r="Z4604" s="10"/>
      <c r="AA4604" s="10"/>
      <c r="AB4604" s="10"/>
      <c r="AC4604" s="10"/>
      <c r="AD4604" s="10"/>
      <c r="AE4604" s="10"/>
      <c r="AF4604" s="10"/>
      <c r="AG4604" s="10"/>
      <c r="AH4604" s="10"/>
      <c r="AI4604" s="10"/>
      <c r="AJ4604" s="10"/>
      <c r="AK4604" s="10"/>
      <c r="AL4604" s="10"/>
      <c r="AM4604" s="10"/>
      <c r="AN4604" s="10"/>
      <c r="AO4604" s="10"/>
      <c r="AP4604" s="10"/>
      <c r="AQ4604" s="10"/>
      <c r="AR4604" s="10"/>
      <c r="AS4604" s="10"/>
      <c r="AT4604" s="10"/>
      <c r="AU4604" s="10"/>
      <c r="AV4604" s="10"/>
      <c r="AW4604" s="10"/>
      <c r="AX4604" s="10"/>
      <c r="DI4604" s="6"/>
    </row>
    <row r="4605" spans="1:251" ht="14.25">
      <c r="A4605" s="8"/>
      <c r="B4605" s="12"/>
      <c r="C4605" s="7"/>
      <c r="D4605" s="7"/>
      <c r="E4605" s="7"/>
      <c r="F4605" s="7"/>
      <c r="G4605" s="7"/>
      <c r="H4605" s="7"/>
      <c r="I4605" s="7"/>
      <c r="J4605" s="7"/>
      <c r="K4605" s="7"/>
      <c r="L4605" s="13"/>
      <c r="M4605" s="13"/>
      <c r="N4605" s="13"/>
      <c r="O4605" s="13"/>
      <c r="P4605" s="7"/>
      <c r="Q4605" s="7"/>
      <c r="R4605" s="7"/>
      <c r="S4605" s="7"/>
      <c r="T4605" s="7"/>
      <c r="U4605" s="7"/>
      <c r="V4605" s="14"/>
      <c r="W4605" s="14"/>
      <c r="X4605" s="14"/>
      <c r="Y4605" s="14"/>
      <c r="Z4605" s="14"/>
      <c r="AA4605" s="14"/>
      <c r="AB4605" s="14"/>
      <c r="AC4605" s="14"/>
      <c r="AD4605" s="14"/>
      <c r="AE4605" s="14"/>
      <c r="AF4605" s="14"/>
      <c r="AG4605" s="14"/>
      <c r="AH4605" s="14"/>
      <c r="AI4605" s="14"/>
      <c r="AJ4605" s="14"/>
      <c r="AK4605" s="14"/>
      <c r="AL4605" s="14"/>
      <c r="AM4605" s="14"/>
      <c r="AN4605" s="14"/>
      <c r="AO4605" s="14"/>
      <c r="AP4605" s="14"/>
      <c r="AQ4605" s="14"/>
      <c r="AR4605" s="14"/>
      <c r="AS4605" s="14"/>
      <c r="AT4605" s="14"/>
      <c r="AU4605" s="14"/>
      <c r="AV4605" s="14"/>
      <c r="AW4605" s="14"/>
      <c r="AX4605" s="15"/>
    </row>
    <row r="4606" spans="1:251" ht="12" customHeight="1">
      <c r="A4606" s="8"/>
      <c r="B4606" s="108" t="s">
        <v>596</v>
      </c>
      <c r="C4606" s="109"/>
      <c r="D4606" s="109"/>
      <c r="E4606" s="109"/>
      <c r="F4606" s="109"/>
      <c r="G4606" s="109"/>
      <c r="H4606" s="109"/>
      <c r="I4606" s="109"/>
      <c r="J4606" s="109"/>
      <c r="K4606" s="109"/>
      <c r="L4606" s="109"/>
      <c r="M4606" s="109"/>
      <c r="N4606" s="109"/>
      <c r="O4606" s="109"/>
      <c r="P4606" s="109"/>
      <c r="Q4606" s="109"/>
      <c r="R4606" s="109"/>
      <c r="S4606" s="109"/>
      <c r="T4606" s="109"/>
      <c r="U4606" s="109"/>
      <c r="V4606" s="109"/>
      <c r="W4606" s="109"/>
      <c r="X4606" s="109"/>
      <c r="Y4606" s="109"/>
      <c r="Z4606" s="109"/>
      <c r="AA4606" s="109"/>
      <c r="AB4606" s="109"/>
      <c r="AC4606" s="109"/>
      <c r="AD4606" s="109"/>
      <c r="AE4606" s="109"/>
      <c r="AF4606" s="109"/>
      <c r="AG4606" s="109"/>
      <c r="AH4606" s="109"/>
      <c r="AI4606" s="109"/>
      <c r="AJ4606" s="109"/>
      <c r="AK4606" s="109"/>
      <c r="AL4606" s="109"/>
      <c r="AM4606" s="109"/>
      <c r="AN4606" s="109"/>
      <c r="AO4606" s="109"/>
      <c r="AP4606" s="109"/>
      <c r="AQ4606" s="109"/>
      <c r="AR4606" s="109"/>
      <c r="AS4606" s="109"/>
      <c r="AT4606" s="109"/>
      <c r="AU4606" s="109"/>
      <c r="AV4606" s="109"/>
      <c r="AW4606" s="109"/>
      <c r="AX4606" s="110"/>
    </row>
    <row r="4607" spans="1:251" ht="12" customHeight="1">
      <c r="A4607" s="8"/>
      <c r="B4607" s="108"/>
      <c r="C4607" s="109"/>
      <c r="D4607" s="109"/>
      <c r="E4607" s="109"/>
      <c r="F4607" s="109"/>
      <c r="G4607" s="109"/>
      <c r="H4607" s="109"/>
      <c r="I4607" s="109"/>
      <c r="J4607" s="109"/>
      <c r="K4607" s="109"/>
      <c r="L4607" s="109"/>
      <c r="M4607" s="109"/>
      <c r="N4607" s="109"/>
      <c r="O4607" s="109"/>
      <c r="P4607" s="109"/>
      <c r="Q4607" s="109"/>
      <c r="R4607" s="109"/>
      <c r="S4607" s="109"/>
      <c r="T4607" s="109"/>
      <c r="U4607" s="109"/>
      <c r="V4607" s="109"/>
      <c r="W4607" s="109"/>
      <c r="X4607" s="109"/>
      <c r="Y4607" s="109"/>
      <c r="Z4607" s="109"/>
      <c r="AA4607" s="109"/>
      <c r="AB4607" s="109"/>
      <c r="AC4607" s="109"/>
      <c r="AD4607" s="109"/>
      <c r="AE4607" s="109"/>
      <c r="AF4607" s="109"/>
      <c r="AG4607" s="109"/>
      <c r="AH4607" s="109"/>
      <c r="AI4607" s="109"/>
      <c r="AJ4607" s="109"/>
      <c r="AK4607" s="109"/>
      <c r="AL4607" s="109"/>
      <c r="AM4607" s="109"/>
      <c r="AN4607" s="109"/>
      <c r="AO4607" s="109"/>
      <c r="AP4607" s="109"/>
      <c r="AQ4607" s="109"/>
      <c r="AR4607" s="109"/>
      <c r="AS4607" s="109"/>
      <c r="AT4607" s="109"/>
      <c r="AU4607" s="109"/>
      <c r="AV4607" s="109"/>
      <c r="AW4607" s="109"/>
      <c r="AX4607" s="110"/>
      <c r="BC4607" s="16"/>
    </row>
    <row r="4608" spans="1:251" ht="12" customHeight="1">
      <c r="A4608" s="8"/>
      <c r="B4608" s="108"/>
      <c r="C4608" s="109"/>
      <c r="D4608" s="109"/>
      <c r="E4608" s="109"/>
      <c r="F4608" s="109"/>
      <c r="G4608" s="109"/>
      <c r="H4608" s="109"/>
      <c r="I4608" s="109"/>
      <c r="J4608" s="109"/>
      <c r="K4608" s="109"/>
      <c r="L4608" s="109"/>
      <c r="M4608" s="109"/>
      <c r="N4608" s="109"/>
      <c r="O4608" s="109"/>
      <c r="P4608" s="109"/>
      <c r="Q4608" s="109"/>
      <c r="R4608" s="109"/>
      <c r="S4608" s="109"/>
      <c r="T4608" s="109"/>
      <c r="U4608" s="109"/>
      <c r="V4608" s="109"/>
      <c r="W4608" s="109"/>
      <c r="X4608" s="109"/>
      <c r="Y4608" s="109"/>
      <c r="Z4608" s="109"/>
      <c r="AA4608" s="109"/>
      <c r="AB4608" s="109"/>
      <c r="AC4608" s="109"/>
      <c r="AD4608" s="109"/>
      <c r="AE4608" s="109"/>
      <c r="AF4608" s="109"/>
      <c r="AG4608" s="109"/>
      <c r="AH4608" s="109"/>
      <c r="AI4608" s="109"/>
      <c r="AJ4608" s="109"/>
      <c r="AK4608" s="109"/>
      <c r="AL4608" s="109"/>
      <c r="AM4608" s="109"/>
      <c r="AN4608" s="109"/>
      <c r="AO4608" s="109"/>
      <c r="AP4608" s="109"/>
      <c r="AQ4608" s="109"/>
      <c r="AR4608" s="109"/>
      <c r="AS4608" s="109"/>
      <c r="AT4608" s="109"/>
      <c r="AU4608" s="109"/>
      <c r="AV4608" s="109"/>
      <c r="AW4608" s="109"/>
      <c r="AX4608" s="110"/>
    </row>
    <row r="4609" spans="1:251" ht="12" customHeight="1">
      <c r="A4609" s="8"/>
      <c r="B4609" s="108"/>
      <c r="C4609" s="109"/>
      <c r="D4609" s="109"/>
      <c r="E4609" s="109"/>
      <c r="F4609" s="109"/>
      <c r="G4609" s="109"/>
      <c r="H4609" s="109"/>
      <c r="I4609" s="109"/>
      <c r="J4609" s="109"/>
      <c r="K4609" s="109"/>
      <c r="L4609" s="109"/>
      <c r="M4609" s="109"/>
      <c r="N4609" s="109"/>
      <c r="O4609" s="109"/>
      <c r="P4609" s="109"/>
      <c r="Q4609" s="109"/>
      <c r="R4609" s="109"/>
      <c r="S4609" s="109"/>
      <c r="T4609" s="109"/>
      <c r="U4609" s="109"/>
      <c r="V4609" s="109"/>
      <c r="W4609" s="109"/>
      <c r="X4609" s="109"/>
      <c r="Y4609" s="109"/>
      <c r="Z4609" s="109"/>
      <c r="AA4609" s="109"/>
      <c r="AB4609" s="109"/>
      <c r="AC4609" s="109"/>
      <c r="AD4609" s="109"/>
      <c r="AE4609" s="109"/>
      <c r="AF4609" s="109"/>
      <c r="AG4609" s="109"/>
      <c r="AH4609" s="109"/>
      <c r="AI4609" s="109"/>
      <c r="AJ4609" s="109"/>
      <c r="AK4609" s="109"/>
      <c r="AL4609" s="109"/>
      <c r="AM4609" s="109"/>
      <c r="AN4609" s="109"/>
      <c r="AO4609" s="109"/>
      <c r="AP4609" s="109"/>
      <c r="AQ4609" s="109"/>
      <c r="AR4609" s="109"/>
      <c r="AS4609" s="109"/>
      <c r="AT4609" s="109"/>
      <c r="AU4609" s="109"/>
      <c r="AV4609" s="109"/>
      <c r="AW4609" s="109"/>
      <c r="AX4609" s="110"/>
    </row>
    <row r="4610" spans="1:251" ht="12" customHeight="1">
      <c r="A4610" s="8"/>
      <c r="B4610" s="108"/>
      <c r="C4610" s="109"/>
      <c r="D4610" s="109"/>
      <c r="E4610" s="109"/>
      <c r="F4610" s="109"/>
      <c r="G4610" s="109"/>
      <c r="H4610" s="109"/>
      <c r="I4610" s="109"/>
      <c r="J4610" s="109"/>
      <c r="K4610" s="109"/>
      <c r="L4610" s="109"/>
      <c r="M4610" s="109"/>
      <c r="N4610" s="109"/>
      <c r="O4610" s="109"/>
      <c r="P4610" s="109"/>
      <c r="Q4610" s="109"/>
      <c r="R4610" s="109"/>
      <c r="S4610" s="109"/>
      <c r="T4610" s="109"/>
      <c r="U4610" s="109"/>
      <c r="V4610" s="109"/>
      <c r="W4610" s="109"/>
      <c r="X4610" s="109"/>
      <c r="Y4610" s="109"/>
      <c r="Z4610" s="109"/>
      <c r="AA4610" s="109"/>
      <c r="AB4610" s="109"/>
      <c r="AC4610" s="109"/>
      <c r="AD4610" s="109"/>
      <c r="AE4610" s="109"/>
      <c r="AF4610" s="109"/>
      <c r="AG4610" s="109"/>
      <c r="AH4610" s="109"/>
      <c r="AI4610" s="109"/>
      <c r="AJ4610" s="109"/>
      <c r="AK4610" s="109"/>
      <c r="AL4610" s="109"/>
      <c r="AM4610" s="109"/>
      <c r="AN4610" s="109"/>
      <c r="AO4610" s="109"/>
      <c r="AP4610" s="109"/>
      <c r="AQ4610" s="109"/>
      <c r="AR4610" s="109"/>
      <c r="AS4610" s="109"/>
      <c r="AT4610" s="109"/>
      <c r="AU4610" s="109"/>
      <c r="AV4610" s="109"/>
      <c r="AW4610" s="109"/>
      <c r="AX4610" s="110"/>
    </row>
    <row r="4611" spans="1:251" ht="15" thickBot="1">
      <c r="A4611" s="17"/>
      <c r="B4611" s="18"/>
      <c r="C4611" s="19"/>
      <c r="D4611" s="19"/>
      <c r="E4611" s="19"/>
      <c r="F4611" s="19"/>
      <c r="G4611" s="19"/>
      <c r="H4611" s="19"/>
      <c r="I4611" s="19"/>
      <c r="J4611" s="19"/>
      <c r="K4611" s="19"/>
      <c r="L4611" s="19"/>
      <c r="M4611" s="19"/>
      <c r="N4611" s="19"/>
      <c r="O4611" s="19"/>
      <c r="P4611" s="19"/>
      <c r="Q4611" s="19"/>
      <c r="R4611" s="19"/>
      <c r="S4611" s="19"/>
      <c r="T4611" s="19"/>
      <c r="U4611" s="19"/>
      <c r="V4611" s="19"/>
      <c r="W4611" s="19"/>
      <c r="X4611" s="19"/>
      <c r="Y4611" s="19"/>
      <c r="Z4611" s="19"/>
      <c r="AA4611" s="19"/>
      <c r="AB4611" s="19"/>
      <c r="AC4611" s="19"/>
      <c r="AD4611" s="19"/>
      <c r="AE4611" s="19"/>
      <c r="AF4611" s="19"/>
      <c r="AG4611" s="19"/>
      <c r="AH4611" s="19"/>
      <c r="AI4611" s="19"/>
      <c r="AJ4611" s="19"/>
      <c r="AK4611" s="19"/>
      <c r="AL4611" s="19"/>
      <c r="AM4611" s="19"/>
      <c r="AN4611" s="19"/>
      <c r="AO4611" s="19"/>
      <c r="AP4611" s="19"/>
      <c r="AQ4611" s="19"/>
      <c r="AR4611" s="19"/>
      <c r="AS4611" s="19"/>
      <c r="AT4611" s="19"/>
      <c r="AU4611" s="19"/>
      <c r="AV4611" s="19"/>
      <c r="AW4611" s="19"/>
      <c r="AX4611" s="20"/>
    </row>
    <row r="4612" spans="1:251">
      <c r="B4612" s="21"/>
    </row>
    <row r="4613" spans="1:251" ht="15" thickBot="1">
      <c r="A4613" s="11"/>
      <c r="B4613" s="10" t="s">
        <v>3</v>
      </c>
      <c r="C4613" s="8"/>
      <c r="D4613" s="8"/>
      <c r="E4613" s="8"/>
      <c r="F4613" s="8"/>
      <c r="G4613" s="8"/>
      <c r="H4613" s="8"/>
      <c r="I4613" s="8"/>
      <c r="J4613" s="8"/>
      <c r="K4613" s="8"/>
      <c r="L4613" s="9"/>
      <c r="M4613" s="9"/>
      <c r="N4613" s="9"/>
      <c r="O4613" s="9"/>
      <c r="P4613" s="8"/>
      <c r="Q4613" s="8"/>
      <c r="R4613" s="8"/>
      <c r="S4613" s="8"/>
      <c r="T4613" s="8"/>
      <c r="U4613" s="8"/>
      <c r="V4613" s="10"/>
      <c r="W4613" s="10"/>
      <c r="X4613" s="10"/>
      <c r="Y4613" s="10"/>
      <c r="Z4613" s="10"/>
      <c r="AA4613" s="10"/>
      <c r="AB4613" s="10"/>
      <c r="AC4613" s="10"/>
      <c r="AD4613" s="10"/>
      <c r="AE4613" s="10"/>
      <c r="AF4613" s="10"/>
      <c r="AG4613" s="10"/>
      <c r="AH4613" s="10"/>
      <c r="AI4613" s="10"/>
      <c r="AJ4613" s="10"/>
      <c r="AK4613" s="10"/>
      <c r="AL4613" s="10"/>
      <c r="AM4613" s="10"/>
      <c r="AN4613" s="10"/>
      <c r="AO4613" s="10"/>
      <c r="AP4613" s="10"/>
      <c r="AQ4613" s="10"/>
      <c r="AR4613" s="10"/>
      <c r="AS4613" s="10"/>
      <c r="AT4613" s="10"/>
      <c r="AU4613" s="10"/>
      <c r="AV4613" s="10"/>
      <c r="AW4613" s="10"/>
      <c r="AX4613" s="10"/>
      <c r="DI4613" s="6"/>
    </row>
    <row r="4614" spans="1:251" ht="14.25">
      <c r="A4614" s="8"/>
      <c r="B4614" s="12"/>
      <c r="C4614" s="7"/>
      <c r="D4614" s="7"/>
      <c r="E4614" s="7"/>
      <c r="F4614" s="7"/>
      <c r="G4614" s="7"/>
      <c r="H4614" s="7"/>
      <c r="I4614" s="7"/>
      <c r="J4614" s="7"/>
      <c r="K4614" s="7"/>
      <c r="L4614" s="13"/>
      <c r="M4614" s="13"/>
      <c r="N4614" s="13"/>
      <c r="O4614" s="13"/>
      <c r="P4614" s="7"/>
      <c r="Q4614" s="7"/>
      <c r="R4614" s="7"/>
      <c r="S4614" s="7"/>
      <c r="T4614" s="7"/>
      <c r="U4614" s="7"/>
      <c r="V4614" s="14"/>
      <c r="W4614" s="14"/>
      <c r="X4614" s="14"/>
      <c r="Y4614" s="14"/>
      <c r="Z4614" s="14"/>
      <c r="AA4614" s="14"/>
      <c r="AB4614" s="14"/>
      <c r="AC4614" s="14"/>
      <c r="AD4614" s="14"/>
      <c r="AE4614" s="14"/>
      <c r="AF4614" s="14"/>
      <c r="AG4614" s="14"/>
      <c r="AH4614" s="14"/>
      <c r="AI4614" s="14"/>
      <c r="AJ4614" s="14"/>
      <c r="AK4614" s="14"/>
      <c r="AL4614" s="14"/>
      <c r="AM4614" s="14"/>
      <c r="AN4614" s="14"/>
      <c r="AO4614" s="14"/>
      <c r="AP4614" s="14"/>
      <c r="AQ4614" s="14"/>
      <c r="AR4614" s="14"/>
      <c r="AS4614" s="14"/>
      <c r="AT4614" s="14"/>
      <c r="AU4614" s="14"/>
      <c r="AV4614" s="14"/>
      <c r="AW4614" s="14"/>
      <c r="AX4614" s="15"/>
    </row>
    <row r="4615" spans="1:251" ht="12" customHeight="1">
      <c r="A4615" s="8"/>
      <c r="B4615" s="108" t="s">
        <v>597</v>
      </c>
      <c r="C4615" s="109"/>
      <c r="D4615" s="109"/>
      <c r="E4615" s="109"/>
      <c r="F4615" s="109"/>
      <c r="G4615" s="109"/>
      <c r="H4615" s="109"/>
      <c r="I4615" s="109"/>
      <c r="J4615" s="109"/>
      <c r="K4615" s="109"/>
      <c r="L4615" s="109"/>
      <c r="M4615" s="109"/>
      <c r="N4615" s="109"/>
      <c r="O4615" s="109"/>
      <c r="P4615" s="109"/>
      <c r="Q4615" s="109"/>
      <c r="R4615" s="109"/>
      <c r="S4615" s="109"/>
      <c r="T4615" s="109"/>
      <c r="U4615" s="109"/>
      <c r="V4615" s="109"/>
      <c r="W4615" s="109"/>
      <c r="X4615" s="109"/>
      <c r="Y4615" s="109"/>
      <c r="Z4615" s="109"/>
      <c r="AA4615" s="109"/>
      <c r="AB4615" s="109"/>
      <c r="AC4615" s="109"/>
      <c r="AD4615" s="109"/>
      <c r="AE4615" s="109"/>
      <c r="AF4615" s="109"/>
      <c r="AG4615" s="109"/>
      <c r="AH4615" s="109"/>
      <c r="AI4615" s="109"/>
      <c r="AJ4615" s="109"/>
      <c r="AK4615" s="109"/>
      <c r="AL4615" s="109"/>
      <c r="AM4615" s="109"/>
      <c r="AN4615" s="109"/>
      <c r="AO4615" s="109"/>
      <c r="AP4615" s="109"/>
      <c r="AQ4615" s="109"/>
      <c r="AR4615" s="109"/>
      <c r="AS4615" s="109"/>
      <c r="AT4615" s="109"/>
      <c r="AU4615" s="109"/>
      <c r="AV4615" s="109"/>
      <c r="AW4615" s="109"/>
      <c r="AX4615" s="110"/>
    </row>
    <row r="4616" spans="1:251" ht="12" customHeight="1">
      <c r="A4616" s="8"/>
      <c r="B4616" s="108"/>
      <c r="C4616" s="109"/>
      <c r="D4616" s="109"/>
      <c r="E4616" s="109"/>
      <c r="F4616" s="109"/>
      <c r="G4616" s="109"/>
      <c r="H4616" s="109"/>
      <c r="I4616" s="109"/>
      <c r="J4616" s="109"/>
      <c r="K4616" s="109"/>
      <c r="L4616" s="109"/>
      <c r="M4616" s="109"/>
      <c r="N4616" s="109"/>
      <c r="O4616" s="109"/>
      <c r="P4616" s="109"/>
      <c r="Q4616" s="109"/>
      <c r="R4616" s="109"/>
      <c r="S4616" s="109"/>
      <c r="T4616" s="109"/>
      <c r="U4616" s="109"/>
      <c r="V4616" s="109"/>
      <c r="W4616" s="109"/>
      <c r="X4616" s="109"/>
      <c r="Y4616" s="109"/>
      <c r="Z4616" s="109"/>
      <c r="AA4616" s="109"/>
      <c r="AB4616" s="109"/>
      <c r="AC4616" s="109"/>
      <c r="AD4616" s="109"/>
      <c r="AE4616" s="109"/>
      <c r="AF4616" s="109"/>
      <c r="AG4616" s="109"/>
      <c r="AH4616" s="109"/>
      <c r="AI4616" s="109"/>
      <c r="AJ4616" s="109"/>
      <c r="AK4616" s="109"/>
      <c r="AL4616" s="109"/>
      <c r="AM4616" s="109"/>
      <c r="AN4616" s="109"/>
      <c r="AO4616" s="109"/>
      <c r="AP4616" s="109"/>
      <c r="AQ4616" s="109"/>
      <c r="AR4616" s="109"/>
      <c r="AS4616" s="109"/>
      <c r="AT4616" s="109"/>
      <c r="AU4616" s="109"/>
      <c r="AV4616" s="109"/>
      <c r="AW4616" s="109"/>
      <c r="AX4616" s="110"/>
      <c r="BC4616" s="16"/>
    </row>
    <row r="4617" spans="1:251" ht="12" customHeight="1">
      <c r="A4617" s="8"/>
      <c r="B4617" s="108"/>
      <c r="C4617" s="109"/>
      <c r="D4617" s="109"/>
      <c r="E4617" s="109"/>
      <c r="F4617" s="109"/>
      <c r="G4617" s="109"/>
      <c r="H4617" s="109"/>
      <c r="I4617" s="109"/>
      <c r="J4617" s="109"/>
      <c r="K4617" s="109"/>
      <c r="L4617" s="109"/>
      <c r="M4617" s="109"/>
      <c r="N4617" s="109"/>
      <c r="O4617" s="109"/>
      <c r="P4617" s="109"/>
      <c r="Q4617" s="109"/>
      <c r="R4617" s="109"/>
      <c r="S4617" s="109"/>
      <c r="T4617" s="109"/>
      <c r="U4617" s="109"/>
      <c r="V4617" s="109"/>
      <c r="W4617" s="109"/>
      <c r="X4617" s="109"/>
      <c r="Y4617" s="109"/>
      <c r="Z4617" s="109"/>
      <c r="AA4617" s="109"/>
      <c r="AB4617" s="109"/>
      <c r="AC4617" s="109"/>
      <c r="AD4617" s="109"/>
      <c r="AE4617" s="109"/>
      <c r="AF4617" s="109"/>
      <c r="AG4617" s="109"/>
      <c r="AH4617" s="109"/>
      <c r="AI4617" s="109"/>
      <c r="AJ4617" s="109"/>
      <c r="AK4617" s="109"/>
      <c r="AL4617" s="109"/>
      <c r="AM4617" s="109"/>
      <c r="AN4617" s="109"/>
      <c r="AO4617" s="109"/>
      <c r="AP4617" s="109"/>
      <c r="AQ4617" s="109"/>
      <c r="AR4617" s="109"/>
      <c r="AS4617" s="109"/>
      <c r="AT4617" s="109"/>
      <c r="AU4617" s="109"/>
      <c r="AV4617" s="109"/>
      <c r="AW4617" s="109"/>
      <c r="AX4617" s="110"/>
    </row>
    <row r="4618" spans="1:251" ht="12" customHeight="1">
      <c r="A4618" s="8"/>
      <c r="B4618" s="108"/>
      <c r="C4618" s="109"/>
      <c r="D4618" s="109"/>
      <c r="E4618" s="109"/>
      <c r="F4618" s="109"/>
      <c r="G4618" s="109"/>
      <c r="H4618" s="109"/>
      <c r="I4618" s="109"/>
      <c r="J4618" s="109"/>
      <c r="K4618" s="109"/>
      <c r="L4618" s="109"/>
      <c r="M4618" s="109"/>
      <c r="N4618" s="109"/>
      <c r="O4618" s="109"/>
      <c r="P4618" s="109"/>
      <c r="Q4618" s="109"/>
      <c r="R4618" s="109"/>
      <c r="S4618" s="109"/>
      <c r="T4618" s="109"/>
      <c r="U4618" s="109"/>
      <c r="V4618" s="109"/>
      <c r="W4618" s="109"/>
      <c r="X4618" s="109"/>
      <c r="Y4618" s="109"/>
      <c r="Z4618" s="109"/>
      <c r="AA4618" s="109"/>
      <c r="AB4618" s="109"/>
      <c r="AC4618" s="109"/>
      <c r="AD4618" s="109"/>
      <c r="AE4618" s="109"/>
      <c r="AF4618" s="109"/>
      <c r="AG4618" s="109"/>
      <c r="AH4618" s="109"/>
      <c r="AI4618" s="109"/>
      <c r="AJ4618" s="109"/>
      <c r="AK4618" s="109"/>
      <c r="AL4618" s="109"/>
      <c r="AM4618" s="109"/>
      <c r="AN4618" s="109"/>
      <c r="AO4618" s="109"/>
      <c r="AP4618" s="109"/>
      <c r="AQ4618" s="109"/>
      <c r="AR4618" s="109"/>
      <c r="AS4618" s="109"/>
      <c r="AT4618" s="109"/>
      <c r="AU4618" s="109"/>
      <c r="AV4618" s="109"/>
      <c r="AW4618" s="109"/>
      <c r="AX4618" s="110"/>
    </row>
    <row r="4619" spans="1:251" ht="12" customHeight="1">
      <c r="A4619" s="8"/>
      <c r="B4619" s="108"/>
      <c r="C4619" s="109"/>
      <c r="D4619" s="109"/>
      <c r="E4619" s="109"/>
      <c r="F4619" s="109"/>
      <c r="G4619" s="109"/>
      <c r="H4619" s="109"/>
      <c r="I4619" s="109"/>
      <c r="J4619" s="109"/>
      <c r="K4619" s="109"/>
      <c r="L4619" s="109"/>
      <c r="M4619" s="109"/>
      <c r="N4619" s="109"/>
      <c r="O4619" s="109"/>
      <c r="P4619" s="109"/>
      <c r="Q4619" s="109"/>
      <c r="R4619" s="109"/>
      <c r="S4619" s="109"/>
      <c r="T4619" s="109"/>
      <c r="U4619" s="109"/>
      <c r="V4619" s="109"/>
      <c r="W4619" s="109"/>
      <c r="X4619" s="109"/>
      <c r="Y4619" s="109"/>
      <c r="Z4619" s="109"/>
      <c r="AA4619" s="109"/>
      <c r="AB4619" s="109"/>
      <c r="AC4619" s="109"/>
      <c r="AD4619" s="109"/>
      <c r="AE4619" s="109"/>
      <c r="AF4619" s="109"/>
      <c r="AG4619" s="109"/>
      <c r="AH4619" s="109"/>
      <c r="AI4619" s="109"/>
      <c r="AJ4619" s="109"/>
      <c r="AK4619" s="109"/>
      <c r="AL4619" s="109"/>
      <c r="AM4619" s="109"/>
      <c r="AN4619" s="109"/>
      <c r="AO4619" s="109"/>
      <c r="AP4619" s="109"/>
      <c r="AQ4619" s="109"/>
      <c r="AR4619" s="109"/>
      <c r="AS4619" s="109"/>
      <c r="AT4619" s="109"/>
      <c r="AU4619" s="109"/>
      <c r="AV4619" s="109"/>
      <c r="AW4619" s="109"/>
      <c r="AX4619" s="110"/>
    </row>
    <row r="4620" spans="1:251" ht="15" thickBot="1">
      <c r="A4620" s="17"/>
      <c r="B4620" s="18"/>
      <c r="C4620" s="19"/>
      <c r="D4620" s="19"/>
      <c r="E4620" s="19"/>
      <c r="F4620" s="19"/>
      <c r="G4620" s="19"/>
      <c r="H4620" s="19"/>
      <c r="I4620" s="19"/>
      <c r="J4620" s="19"/>
      <c r="K4620" s="19"/>
      <c r="L4620" s="19"/>
      <c r="M4620" s="19"/>
      <c r="N4620" s="19"/>
      <c r="O4620" s="19"/>
      <c r="P4620" s="19"/>
      <c r="Q4620" s="19"/>
      <c r="R4620" s="19"/>
      <c r="S4620" s="19"/>
      <c r="T4620" s="19"/>
      <c r="U4620" s="19"/>
      <c r="V4620" s="19"/>
      <c r="W4620" s="19"/>
      <c r="X4620" s="19"/>
      <c r="Y4620" s="19"/>
      <c r="Z4620" s="19"/>
      <c r="AA4620" s="19"/>
      <c r="AB4620" s="19"/>
      <c r="AC4620" s="19"/>
      <c r="AD4620" s="19"/>
      <c r="AE4620" s="19"/>
      <c r="AF4620" s="19"/>
      <c r="AG4620" s="19"/>
      <c r="AH4620" s="19"/>
      <c r="AI4620" s="19"/>
      <c r="AJ4620" s="19"/>
      <c r="AK4620" s="19"/>
      <c r="AL4620" s="19"/>
      <c r="AM4620" s="19"/>
      <c r="AN4620" s="19"/>
      <c r="AO4620" s="19"/>
      <c r="AP4620" s="19"/>
      <c r="AQ4620" s="19"/>
      <c r="AR4620" s="19"/>
      <c r="AS4620" s="19"/>
      <c r="AT4620" s="19"/>
      <c r="AU4620" s="19"/>
      <c r="AV4620" s="19"/>
      <c r="AW4620" s="19"/>
      <c r="AX4620" s="20"/>
    </row>
    <row r="4621" spans="1:251">
      <c r="B4621" s="21"/>
    </row>
    <row r="4622" spans="1:251" ht="14.25">
      <c r="B4622" s="10" t="s">
        <v>4</v>
      </c>
      <c r="C4622" s="8"/>
      <c r="D4622" s="8"/>
      <c r="E4622" s="8"/>
      <c r="F4622" s="8"/>
      <c r="G4622" s="8"/>
      <c r="H4622" s="8"/>
      <c r="I4622" s="8"/>
      <c r="J4622" s="8"/>
      <c r="K4622" s="8"/>
      <c r="L4622" s="9"/>
      <c r="M4622" s="9"/>
      <c r="N4622" s="9"/>
      <c r="O4622" s="9"/>
      <c r="P4622" s="8"/>
      <c r="Q4622" s="8"/>
      <c r="R4622" s="8"/>
      <c r="S4622" s="8"/>
      <c r="T4622" s="8"/>
      <c r="U4622" s="8"/>
      <c r="V4622" s="10"/>
      <c r="W4622" s="10"/>
      <c r="X4622" s="10"/>
      <c r="Y4622" s="10"/>
      <c r="Z4622" s="10"/>
      <c r="AA4622" s="10"/>
      <c r="AB4622" s="10"/>
      <c r="AC4622" s="10"/>
      <c r="AD4622" s="10"/>
      <c r="AE4622" s="10"/>
      <c r="AF4622" s="10"/>
      <c r="AG4622" s="10"/>
      <c r="AH4622" s="10"/>
      <c r="AI4622" s="10"/>
      <c r="AJ4622" s="10"/>
      <c r="AK4622" s="10"/>
      <c r="AL4622" s="10"/>
      <c r="AM4622" s="10"/>
      <c r="AN4622" s="10"/>
      <c r="AO4622" s="10"/>
      <c r="AP4622" s="10"/>
      <c r="AQ4622" s="10"/>
      <c r="AR4622" s="10"/>
      <c r="AS4622" s="10"/>
      <c r="AT4622" s="10"/>
      <c r="AU4622" s="10"/>
      <c r="AV4622" s="10"/>
      <c r="AW4622" s="10"/>
      <c r="AX4622" s="10"/>
    </row>
    <row r="4623" spans="1:251" ht="15" thickBot="1">
      <c r="B4623" s="8"/>
      <c r="C4623" s="8"/>
      <c r="D4623" s="8"/>
      <c r="E4623" s="8"/>
      <c r="F4623" s="8"/>
      <c r="G4623" s="8"/>
      <c r="H4623" s="8"/>
      <c r="I4623" s="8"/>
      <c r="J4623" s="8"/>
      <c r="K4623" s="8"/>
      <c r="L4623" s="9"/>
      <c r="M4623" s="9"/>
      <c r="N4623" s="9"/>
      <c r="O4623" s="9"/>
      <c r="P4623" s="8"/>
      <c r="Q4623" s="8"/>
      <c r="R4623" s="8"/>
      <c r="S4623" s="8"/>
      <c r="T4623" s="8"/>
      <c r="U4623" s="8"/>
      <c r="V4623" s="10"/>
      <c r="W4623" s="10"/>
      <c r="X4623" s="10"/>
      <c r="Y4623" s="10"/>
      <c r="Z4623" s="10"/>
      <c r="AA4623" s="10"/>
      <c r="AB4623" s="10"/>
      <c r="AC4623" s="10"/>
      <c r="AD4623" s="10"/>
      <c r="AE4623" s="10"/>
      <c r="AF4623" s="10"/>
      <c r="AG4623" s="10"/>
      <c r="AH4623" s="10"/>
      <c r="AI4623" s="10"/>
      <c r="AJ4623" s="10"/>
      <c r="AK4623" s="10"/>
      <c r="AL4623" s="10"/>
      <c r="AM4623" s="10"/>
      <c r="AN4623" s="10"/>
      <c r="AO4623" s="10"/>
      <c r="AP4623" s="10"/>
      <c r="AQ4623" s="10"/>
      <c r="AR4623" s="10"/>
      <c r="AS4623" s="10"/>
      <c r="AT4623" s="10"/>
      <c r="AU4623" s="10"/>
      <c r="AV4623" s="10"/>
      <c r="AW4623" s="10"/>
      <c r="AX4623" s="22" t="s">
        <v>5</v>
      </c>
    </row>
    <row r="4624" spans="1:251" s="16" customFormat="1" ht="13.5" customHeight="1">
      <c r="A4624" s="8"/>
      <c r="B4624" s="111" t="s">
        <v>6</v>
      </c>
      <c r="C4624" s="112"/>
      <c r="D4624" s="112"/>
      <c r="E4624" s="112"/>
      <c r="F4624" s="112"/>
      <c r="G4624" s="112"/>
      <c r="H4624" s="112"/>
      <c r="I4624" s="112"/>
      <c r="J4624" s="112"/>
      <c r="K4624" s="112"/>
      <c r="L4624" s="112"/>
      <c r="M4624" s="112"/>
      <c r="N4624" s="112"/>
      <c r="O4624" s="112"/>
      <c r="P4624" s="112"/>
      <c r="Q4624" s="112"/>
      <c r="R4624" s="112"/>
      <c r="S4624" s="112"/>
      <c r="T4624" s="112"/>
      <c r="U4624" s="112"/>
      <c r="V4624" s="112"/>
      <c r="W4624" s="112"/>
      <c r="X4624" s="112"/>
      <c r="Y4624" s="112"/>
      <c r="Z4624" s="113"/>
      <c r="AA4624" s="117" t="s">
        <v>9</v>
      </c>
      <c r="AB4624" s="112"/>
      <c r="AC4624" s="112"/>
      <c r="AD4624" s="112"/>
      <c r="AE4624" s="112"/>
      <c r="AF4624" s="112"/>
      <c r="AG4624" s="112"/>
      <c r="AH4624" s="112"/>
      <c r="AI4624" s="113"/>
      <c r="AJ4624" s="117" t="s">
        <v>10</v>
      </c>
      <c r="AK4624" s="112"/>
      <c r="AL4624" s="112"/>
      <c r="AM4624" s="112"/>
      <c r="AN4624" s="112"/>
      <c r="AO4624" s="112"/>
      <c r="AP4624" s="112"/>
      <c r="AQ4624" s="112"/>
      <c r="AR4624" s="113"/>
      <c r="AS4624" s="117" t="s">
        <v>7</v>
      </c>
      <c r="AT4624" s="112"/>
      <c r="AU4624" s="112"/>
      <c r="AV4624" s="112"/>
      <c r="AW4624" s="112"/>
      <c r="AX4624" s="119"/>
      <c r="AY4624" s="2"/>
      <c r="AZ4624" s="2"/>
      <c r="BA4624" s="2"/>
      <c r="BB4624" s="2"/>
      <c r="BC4624" s="2"/>
      <c r="BD4624" s="2"/>
      <c r="BE4624" s="2"/>
      <c r="BF4624" s="2"/>
      <c r="BG4624" s="2"/>
      <c r="BH4624" s="2"/>
      <c r="BI4624" s="2"/>
      <c r="BJ4624" s="2"/>
      <c r="BK4624" s="2"/>
      <c r="BL4624" s="2"/>
      <c r="BM4624" s="2"/>
      <c r="BN4624" s="2"/>
      <c r="BO4624" s="2"/>
      <c r="BP4624" s="2"/>
      <c r="BQ4624" s="2"/>
      <c r="BR4624" s="2"/>
      <c r="BS4624" s="2"/>
      <c r="BT4624" s="2"/>
      <c r="BU4624" s="2"/>
      <c r="BV4624" s="2"/>
      <c r="BW4624" s="2"/>
      <c r="BX4624" s="2"/>
      <c r="BY4624" s="2"/>
      <c r="BZ4624" s="2"/>
      <c r="CA4624" s="2"/>
      <c r="CB4624" s="2"/>
      <c r="CC4624" s="2"/>
      <c r="CD4624" s="2"/>
      <c r="CE4624" s="2"/>
      <c r="CF4624" s="2"/>
      <c r="CG4624" s="2"/>
      <c r="CH4624" s="2"/>
      <c r="CI4624" s="2"/>
      <c r="CJ4624" s="2"/>
      <c r="CK4624" s="2"/>
      <c r="CL4624" s="2"/>
      <c r="CM4624" s="2"/>
      <c r="CN4624" s="2"/>
      <c r="CO4624" s="2"/>
      <c r="CP4624" s="2"/>
      <c r="CQ4624" s="2"/>
      <c r="CR4624" s="2"/>
      <c r="CS4624" s="2"/>
      <c r="CT4624" s="2"/>
      <c r="CU4624" s="2"/>
      <c r="CV4624" s="2"/>
      <c r="CW4624" s="2"/>
      <c r="CX4624" s="2"/>
      <c r="CY4624" s="2"/>
      <c r="CZ4624" s="2"/>
      <c r="DA4624" s="2"/>
      <c r="DB4624" s="2"/>
      <c r="DC4624" s="2"/>
      <c r="DD4624" s="2"/>
      <c r="DE4624" s="2"/>
      <c r="DF4624" s="2"/>
      <c r="DG4624" s="2"/>
      <c r="DH4624" s="2"/>
      <c r="DI4624" s="2"/>
      <c r="DJ4624" s="2"/>
      <c r="DK4624" s="2"/>
      <c r="DL4624" s="2"/>
      <c r="DM4624" s="2"/>
      <c r="DN4624" s="2"/>
      <c r="DO4624" s="2"/>
      <c r="DP4624" s="2"/>
      <c r="DQ4624" s="2"/>
      <c r="DR4624" s="2"/>
      <c r="DS4624" s="2"/>
      <c r="DT4624" s="2"/>
      <c r="DU4624" s="2"/>
      <c r="DV4624" s="2"/>
      <c r="DW4624" s="2"/>
      <c r="DX4624" s="2"/>
      <c r="DY4624" s="2"/>
      <c r="DZ4624" s="2"/>
      <c r="EA4624" s="2"/>
      <c r="EB4624" s="2"/>
      <c r="EC4624" s="2"/>
      <c r="ED4624" s="2"/>
      <c r="EE4624" s="2"/>
      <c r="EF4624" s="2"/>
      <c r="EG4624" s="2"/>
      <c r="EH4624" s="2"/>
      <c r="EI4624" s="2"/>
      <c r="EJ4624" s="2"/>
      <c r="EK4624" s="2"/>
      <c r="EL4624" s="2"/>
      <c r="EM4624" s="2"/>
      <c r="EN4624" s="2"/>
      <c r="EO4624" s="2"/>
      <c r="EP4624" s="2"/>
      <c r="EQ4624" s="2"/>
      <c r="ER4624" s="2"/>
      <c r="ES4624" s="2"/>
      <c r="ET4624" s="2"/>
      <c r="EU4624" s="2"/>
      <c r="EV4624" s="2"/>
      <c r="EW4624" s="2"/>
      <c r="EX4624" s="2"/>
      <c r="EY4624" s="2"/>
      <c r="EZ4624" s="2"/>
      <c r="FA4624" s="2"/>
      <c r="FB4624" s="2"/>
      <c r="FC4624" s="2"/>
      <c r="FD4624" s="2"/>
      <c r="FE4624" s="2"/>
      <c r="FF4624" s="2"/>
      <c r="FG4624" s="2"/>
      <c r="FH4624" s="2"/>
      <c r="FI4624" s="2"/>
      <c r="FJ4624" s="2"/>
      <c r="FK4624" s="2"/>
      <c r="FL4624" s="2"/>
      <c r="FM4624" s="2"/>
      <c r="FN4624" s="2"/>
      <c r="FO4624" s="2"/>
      <c r="FP4624" s="2"/>
      <c r="FQ4624" s="2"/>
      <c r="FR4624" s="2"/>
      <c r="FS4624" s="2"/>
      <c r="FT4624" s="2"/>
      <c r="FU4624" s="2"/>
      <c r="FV4624" s="2"/>
      <c r="FW4624" s="2"/>
      <c r="FX4624" s="2"/>
      <c r="FY4624" s="2"/>
      <c r="FZ4624" s="2"/>
      <c r="GA4624" s="2"/>
      <c r="GB4624" s="2"/>
      <c r="GC4624" s="2"/>
      <c r="GD4624" s="2"/>
      <c r="GE4624" s="2"/>
      <c r="GF4624" s="2"/>
      <c r="GG4624" s="2"/>
      <c r="GH4624" s="2"/>
      <c r="GI4624" s="2"/>
      <c r="GJ4624" s="2"/>
      <c r="GK4624" s="2"/>
      <c r="GL4624" s="2"/>
      <c r="GM4624" s="2"/>
      <c r="GN4624" s="2"/>
      <c r="GO4624" s="2"/>
      <c r="GP4624" s="2"/>
      <c r="GQ4624" s="2"/>
      <c r="GR4624" s="2"/>
      <c r="GS4624" s="2"/>
      <c r="GT4624" s="2"/>
      <c r="GU4624" s="2"/>
      <c r="GV4624" s="2"/>
      <c r="GW4624" s="2"/>
      <c r="GX4624" s="2"/>
      <c r="GY4624" s="2"/>
      <c r="GZ4624" s="2"/>
      <c r="HA4624" s="2"/>
      <c r="HB4624" s="2"/>
      <c r="HC4624" s="2"/>
      <c r="HD4624" s="2"/>
      <c r="HE4624" s="2"/>
      <c r="HF4624" s="2"/>
      <c r="HG4624" s="2"/>
      <c r="HH4624" s="2"/>
      <c r="HI4624" s="2"/>
      <c r="HJ4624" s="2"/>
      <c r="HK4624" s="2"/>
      <c r="HL4624" s="2"/>
      <c r="HM4624" s="2"/>
      <c r="HN4624" s="2"/>
      <c r="HO4624" s="2"/>
      <c r="HP4624" s="2"/>
      <c r="HQ4624" s="2"/>
      <c r="HR4624" s="2"/>
      <c r="HS4624" s="2"/>
      <c r="HT4624" s="2"/>
      <c r="HU4624" s="2"/>
      <c r="HV4624" s="2"/>
      <c r="HW4624" s="2"/>
      <c r="HX4624" s="2"/>
      <c r="HY4624" s="2"/>
      <c r="HZ4624" s="2"/>
      <c r="IA4624" s="2"/>
      <c r="IB4624" s="2"/>
      <c r="IC4624" s="2"/>
      <c r="ID4624" s="2"/>
      <c r="IE4624" s="2"/>
      <c r="IF4624" s="2"/>
      <c r="IG4624" s="2"/>
      <c r="IH4624" s="2"/>
      <c r="II4624" s="2"/>
      <c r="IJ4624" s="2"/>
      <c r="IK4624" s="2"/>
      <c r="IL4624" s="2"/>
      <c r="IM4624" s="2"/>
      <c r="IN4624" s="2"/>
      <c r="IO4624" s="2"/>
      <c r="IP4624" s="2"/>
      <c r="IQ4624" s="2"/>
    </row>
    <row r="4625" spans="1:251" s="16" customFormat="1" ht="13.5">
      <c r="A4625" s="8"/>
      <c r="B4625" s="114"/>
      <c r="C4625" s="115"/>
      <c r="D4625" s="115"/>
      <c r="E4625" s="115"/>
      <c r="F4625" s="115"/>
      <c r="G4625" s="115"/>
      <c r="H4625" s="115"/>
      <c r="I4625" s="115"/>
      <c r="J4625" s="115"/>
      <c r="K4625" s="115"/>
      <c r="L4625" s="115"/>
      <c r="M4625" s="115"/>
      <c r="N4625" s="115"/>
      <c r="O4625" s="115"/>
      <c r="P4625" s="115"/>
      <c r="Q4625" s="115"/>
      <c r="R4625" s="115"/>
      <c r="S4625" s="115"/>
      <c r="T4625" s="115"/>
      <c r="U4625" s="115"/>
      <c r="V4625" s="115"/>
      <c r="W4625" s="115"/>
      <c r="X4625" s="115"/>
      <c r="Y4625" s="115"/>
      <c r="Z4625" s="116"/>
      <c r="AA4625" s="118"/>
      <c r="AB4625" s="115"/>
      <c r="AC4625" s="115"/>
      <c r="AD4625" s="115"/>
      <c r="AE4625" s="115"/>
      <c r="AF4625" s="115"/>
      <c r="AG4625" s="115"/>
      <c r="AH4625" s="115"/>
      <c r="AI4625" s="116"/>
      <c r="AJ4625" s="118"/>
      <c r="AK4625" s="115"/>
      <c r="AL4625" s="115"/>
      <c r="AM4625" s="115"/>
      <c r="AN4625" s="115"/>
      <c r="AO4625" s="115"/>
      <c r="AP4625" s="115"/>
      <c r="AQ4625" s="115"/>
      <c r="AR4625" s="116"/>
      <c r="AS4625" s="118"/>
      <c r="AT4625" s="115"/>
      <c r="AU4625" s="115"/>
      <c r="AV4625" s="115"/>
      <c r="AW4625" s="115"/>
      <c r="AX4625" s="120"/>
      <c r="AY4625" s="2"/>
      <c r="AZ4625" s="2"/>
      <c r="BA4625" s="2"/>
      <c r="BB4625" s="23"/>
      <c r="BC4625" s="24"/>
      <c r="BE4625" s="2"/>
      <c r="BF4625" s="2"/>
      <c r="BG4625" s="2"/>
      <c r="BH4625" s="2"/>
      <c r="BI4625" s="2"/>
      <c r="BJ4625" s="2"/>
      <c r="BK4625" s="2"/>
      <c r="BL4625" s="2"/>
      <c r="BM4625" s="2"/>
      <c r="BN4625" s="2"/>
      <c r="BO4625" s="2"/>
      <c r="BP4625" s="2"/>
      <c r="BQ4625" s="2"/>
      <c r="BR4625" s="2"/>
      <c r="BS4625" s="2"/>
      <c r="BT4625" s="2"/>
      <c r="BU4625" s="2"/>
      <c r="BV4625" s="2"/>
      <c r="BW4625" s="2"/>
      <c r="BX4625" s="2"/>
      <c r="BY4625" s="2"/>
      <c r="BZ4625" s="2"/>
      <c r="CA4625" s="2"/>
      <c r="CB4625" s="2"/>
      <c r="CC4625" s="2"/>
      <c r="CD4625" s="2"/>
      <c r="CE4625" s="2"/>
      <c r="CF4625" s="2"/>
      <c r="CG4625" s="2"/>
      <c r="CH4625" s="2"/>
      <c r="CI4625" s="2"/>
      <c r="CJ4625" s="2"/>
      <c r="CK4625" s="2"/>
      <c r="CL4625" s="2"/>
      <c r="CM4625" s="2"/>
      <c r="CN4625" s="2"/>
      <c r="CO4625" s="2"/>
      <c r="CP4625" s="2"/>
      <c r="CQ4625" s="2"/>
      <c r="CR4625" s="2"/>
      <c r="CS4625" s="2"/>
      <c r="CT4625" s="2"/>
      <c r="CU4625" s="2"/>
      <c r="CV4625" s="2"/>
      <c r="CW4625" s="2"/>
      <c r="CX4625" s="2"/>
      <c r="CY4625" s="2"/>
      <c r="CZ4625" s="2"/>
      <c r="DA4625" s="2"/>
      <c r="DB4625" s="2"/>
      <c r="DC4625" s="2"/>
      <c r="DD4625" s="2"/>
      <c r="DE4625" s="2"/>
      <c r="DF4625" s="2"/>
      <c r="DG4625" s="2"/>
      <c r="DH4625" s="2"/>
      <c r="DI4625" s="2"/>
      <c r="DJ4625" s="2"/>
      <c r="DK4625" s="2"/>
      <c r="DL4625" s="2"/>
      <c r="DM4625" s="2"/>
      <c r="DN4625" s="2"/>
      <c r="DO4625" s="2"/>
      <c r="DP4625" s="2"/>
      <c r="DQ4625" s="2"/>
      <c r="DR4625" s="2"/>
      <c r="DS4625" s="2"/>
      <c r="DT4625" s="2"/>
      <c r="DU4625" s="2"/>
      <c r="DV4625" s="2"/>
      <c r="DW4625" s="2"/>
      <c r="DX4625" s="2"/>
      <c r="DY4625" s="2"/>
      <c r="DZ4625" s="2"/>
      <c r="EA4625" s="2"/>
      <c r="EB4625" s="2"/>
      <c r="EC4625" s="2"/>
      <c r="ED4625" s="2"/>
      <c r="EE4625" s="2"/>
      <c r="EF4625" s="2"/>
      <c r="EG4625" s="2"/>
      <c r="EH4625" s="2"/>
      <c r="EI4625" s="2"/>
      <c r="EJ4625" s="2"/>
      <c r="EK4625" s="2"/>
      <c r="EL4625" s="2"/>
      <c r="EM4625" s="2"/>
      <c r="EN4625" s="2"/>
      <c r="EO4625" s="2"/>
      <c r="EP4625" s="2"/>
      <c r="EQ4625" s="2"/>
      <c r="ER4625" s="2"/>
      <c r="ES4625" s="2"/>
      <c r="ET4625" s="2"/>
      <c r="EU4625" s="2"/>
      <c r="EV4625" s="2"/>
      <c r="EW4625" s="2"/>
      <c r="EX4625" s="2"/>
      <c r="EY4625" s="2"/>
      <c r="EZ4625" s="2"/>
      <c r="FA4625" s="2"/>
      <c r="FB4625" s="2"/>
      <c r="FC4625" s="2"/>
      <c r="FD4625" s="2"/>
      <c r="FE4625" s="2"/>
      <c r="FF4625" s="2"/>
      <c r="FG4625" s="2"/>
      <c r="FH4625" s="2"/>
      <c r="FI4625" s="2"/>
      <c r="FJ4625" s="2"/>
      <c r="FK4625" s="2"/>
      <c r="FL4625" s="2"/>
      <c r="FM4625" s="2"/>
      <c r="FN4625" s="2"/>
      <c r="FO4625" s="2"/>
      <c r="FP4625" s="2"/>
      <c r="FQ4625" s="2"/>
      <c r="FR4625" s="2"/>
      <c r="FS4625" s="2"/>
      <c r="FT4625" s="2"/>
      <c r="FU4625" s="2"/>
      <c r="FV4625" s="2"/>
      <c r="FW4625" s="2"/>
      <c r="FX4625" s="2"/>
      <c r="FY4625" s="2"/>
      <c r="FZ4625" s="2"/>
      <c r="GA4625" s="2"/>
      <c r="GB4625" s="2"/>
      <c r="GC4625" s="2"/>
      <c r="GD4625" s="2"/>
      <c r="GE4625" s="2"/>
      <c r="GF4625" s="2"/>
      <c r="GG4625" s="2"/>
      <c r="GH4625" s="2"/>
      <c r="GI4625" s="2"/>
      <c r="GJ4625" s="2"/>
      <c r="GK4625" s="2"/>
      <c r="GL4625" s="2"/>
      <c r="GM4625" s="2"/>
      <c r="GN4625" s="2"/>
      <c r="GO4625" s="2"/>
      <c r="GP4625" s="2"/>
      <c r="GQ4625" s="2"/>
      <c r="GR4625" s="2"/>
      <c r="GS4625" s="2"/>
      <c r="GT4625" s="2"/>
      <c r="GU4625" s="2"/>
      <c r="GV4625" s="2"/>
      <c r="GW4625" s="2"/>
      <c r="GX4625" s="2"/>
      <c r="GY4625" s="2"/>
      <c r="GZ4625" s="2"/>
      <c r="HA4625" s="2"/>
      <c r="HB4625" s="2"/>
      <c r="HC4625" s="2"/>
      <c r="HD4625" s="2"/>
      <c r="HE4625" s="2"/>
      <c r="HF4625" s="2"/>
      <c r="HG4625" s="2"/>
      <c r="HH4625" s="2"/>
      <c r="HI4625" s="2"/>
      <c r="HJ4625" s="2"/>
      <c r="HK4625" s="2"/>
      <c r="HL4625" s="2"/>
      <c r="HM4625" s="2"/>
      <c r="HN4625" s="2"/>
      <c r="HO4625" s="2"/>
      <c r="HP4625" s="2"/>
      <c r="HQ4625" s="2"/>
      <c r="HR4625" s="2"/>
      <c r="HS4625" s="2"/>
      <c r="HT4625" s="2"/>
      <c r="HU4625" s="2"/>
      <c r="HV4625" s="2"/>
      <c r="HW4625" s="2"/>
      <c r="HX4625" s="2"/>
      <c r="HY4625" s="2"/>
      <c r="HZ4625" s="2"/>
      <c r="IA4625" s="2"/>
      <c r="IB4625" s="2"/>
      <c r="IC4625" s="2"/>
      <c r="ID4625" s="2"/>
      <c r="IE4625" s="2"/>
      <c r="IF4625" s="2"/>
      <c r="IG4625" s="2"/>
      <c r="IH4625" s="2"/>
      <c r="II4625" s="2"/>
      <c r="IJ4625" s="2"/>
      <c r="IK4625" s="2"/>
      <c r="IL4625" s="2"/>
      <c r="IM4625" s="2"/>
      <c r="IN4625" s="2"/>
      <c r="IO4625" s="2"/>
      <c r="IP4625" s="2"/>
      <c r="IQ4625" s="2"/>
    </row>
    <row r="4626" spans="1:251" s="16" customFormat="1" ht="18.75" customHeight="1">
      <c r="A4626" s="8"/>
      <c r="B4626" s="25"/>
      <c r="C4626" s="130" t="s">
        <v>598</v>
      </c>
      <c r="D4626" s="131"/>
      <c r="E4626" s="131"/>
      <c r="F4626" s="131"/>
      <c r="G4626" s="131"/>
      <c r="H4626" s="131"/>
      <c r="I4626" s="131"/>
      <c r="J4626" s="131"/>
      <c r="K4626" s="131"/>
      <c r="L4626" s="131"/>
      <c r="M4626" s="131"/>
      <c r="N4626" s="131"/>
      <c r="O4626" s="131"/>
      <c r="P4626" s="131"/>
      <c r="Q4626" s="131"/>
      <c r="R4626" s="131"/>
      <c r="S4626" s="131"/>
      <c r="T4626" s="131"/>
      <c r="U4626" s="131"/>
      <c r="V4626" s="131"/>
      <c r="W4626" s="131"/>
      <c r="X4626" s="131"/>
      <c r="Y4626" s="131"/>
      <c r="Z4626" s="132"/>
      <c r="AA4626" s="133">
        <v>409000</v>
      </c>
      <c r="AB4626" s="134"/>
      <c r="AC4626" s="134"/>
      <c r="AD4626" s="134"/>
      <c r="AE4626" s="134"/>
      <c r="AF4626" s="134"/>
      <c r="AG4626" s="134"/>
      <c r="AH4626" s="134"/>
      <c r="AI4626" s="135"/>
      <c r="AJ4626" s="133">
        <v>608930</v>
      </c>
      <c r="AK4626" s="134"/>
      <c r="AL4626" s="134"/>
      <c r="AM4626" s="134"/>
      <c r="AN4626" s="134"/>
      <c r="AO4626" s="134"/>
      <c r="AP4626" s="134"/>
      <c r="AQ4626" s="134"/>
      <c r="AR4626" s="135"/>
      <c r="AS4626" s="136"/>
      <c r="AT4626" s="137"/>
      <c r="AU4626" s="137"/>
      <c r="AV4626" s="137"/>
      <c r="AW4626" s="137"/>
      <c r="AX4626" s="138"/>
      <c r="AY4626" s="2"/>
      <c r="AZ4626" s="2"/>
      <c r="BA4626" s="2"/>
      <c r="BB4626" s="2"/>
      <c r="BC4626" s="2"/>
      <c r="BD4626" s="2"/>
      <c r="BE4626" s="2"/>
      <c r="BF4626" s="2"/>
      <c r="BG4626" s="2"/>
      <c r="BH4626" s="2"/>
      <c r="BI4626" s="2"/>
      <c r="BJ4626" s="2"/>
      <c r="BK4626" s="2"/>
      <c r="BL4626" s="2"/>
      <c r="BM4626" s="2"/>
      <c r="BN4626" s="2"/>
      <c r="BO4626" s="2"/>
      <c r="BP4626" s="2"/>
      <c r="BQ4626" s="2"/>
      <c r="BR4626" s="2"/>
      <c r="BS4626" s="2"/>
      <c r="BT4626" s="2"/>
      <c r="BU4626" s="2"/>
      <c r="BV4626" s="2"/>
      <c r="BW4626" s="2"/>
      <c r="BX4626" s="2"/>
      <c r="BY4626" s="2"/>
      <c r="BZ4626" s="2"/>
      <c r="CA4626" s="2"/>
      <c r="CB4626" s="2"/>
      <c r="CC4626" s="2"/>
      <c r="CD4626" s="2"/>
      <c r="CE4626" s="2"/>
      <c r="CF4626" s="2"/>
      <c r="CG4626" s="2"/>
      <c r="CH4626" s="2"/>
      <c r="CI4626" s="2"/>
      <c r="CJ4626" s="2"/>
      <c r="CK4626" s="2"/>
      <c r="CL4626" s="2"/>
      <c r="CM4626" s="2"/>
      <c r="CN4626" s="2"/>
      <c r="CO4626" s="2"/>
      <c r="CP4626" s="2"/>
      <c r="CQ4626" s="2"/>
      <c r="CR4626" s="2"/>
      <c r="CS4626" s="2"/>
      <c r="CT4626" s="2"/>
      <c r="CU4626" s="2"/>
      <c r="CV4626" s="2"/>
      <c r="CW4626" s="2"/>
      <c r="CX4626" s="2"/>
      <c r="CY4626" s="2"/>
      <c r="CZ4626" s="2"/>
      <c r="DA4626" s="2"/>
      <c r="DB4626" s="2"/>
      <c r="DC4626" s="2"/>
      <c r="DD4626" s="2"/>
      <c r="DE4626" s="2"/>
      <c r="DF4626" s="2"/>
      <c r="DG4626" s="2"/>
      <c r="DH4626" s="2"/>
      <c r="DI4626" s="2"/>
      <c r="DJ4626" s="2"/>
      <c r="DK4626" s="2"/>
      <c r="DL4626" s="2"/>
      <c r="DM4626" s="2"/>
      <c r="DN4626" s="2"/>
      <c r="DO4626" s="2"/>
      <c r="DP4626" s="2"/>
      <c r="DQ4626" s="2"/>
      <c r="DR4626" s="2"/>
      <c r="DS4626" s="2"/>
      <c r="DT4626" s="2"/>
      <c r="DU4626" s="2"/>
      <c r="DV4626" s="2"/>
      <c r="DW4626" s="2"/>
      <c r="DX4626" s="2"/>
      <c r="DY4626" s="2"/>
      <c r="DZ4626" s="2"/>
      <c r="EA4626" s="2"/>
      <c r="EB4626" s="2"/>
      <c r="EC4626" s="2"/>
      <c r="ED4626" s="2"/>
      <c r="EE4626" s="2"/>
      <c r="EF4626" s="2"/>
      <c r="EG4626" s="2"/>
      <c r="EH4626" s="2"/>
      <c r="EI4626" s="2"/>
      <c r="EJ4626" s="2"/>
      <c r="EK4626" s="2"/>
      <c r="EL4626" s="2"/>
      <c r="EM4626" s="2"/>
      <c r="EN4626" s="2"/>
      <c r="EO4626" s="2"/>
      <c r="EP4626" s="2"/>
      <c r="EQ4626" s="2"/>
      <c r="ER4626" s="2"/>
      <c r="ES4626" s="2"/>
      <c r="ET4626" s="2"/>
      <c r="EU4626" s="2"/>
      <c r="EV4626" s="2"/>
      <c r="EW4626" s="2"/>
      <c r="EX4626" s="2"/>
      <c r="EY4626" s="2"/>
      <c r="EZ4626" s="2"/>
      <c r="FA4626" s="2"/>
      <c r="FB4626" s="2"/>
      <c r="FC4626" s="2"/>
      <c r="FD4626" s="2"/>
      <c r="FE4626" s="2"/>
      <c r="FF4626" s="2"/>
      <c r="FG4626" s="2"/>
      <c r="FH4626" s="2"/>
      <c r="FI4626" s="2"/>
      <c r="FJ4626" s="2"/>
      <c r="FK4626" s="2"/>
      <c r="FL4626" s="2"/>
      <c r="FM4626" s="2"/>
      <c r="FN4626" s="2"/>
      <c r="FO4626" s="2"/>
      <c r="FP4626" s="2"/>
      <c r="FQ4626" s="2"/>
      <c r="FR4626" s="2"/>
      <c r="FS4626" s="2"/>
      <c r="FT4626" s="2"/>
      <c r="FU4626" s="2"/>
      <c r="FV4626" s="2"/>
      <c r="FW4626" s="2"/>
      <c r="FX4626" s="2"/>
      <c r="FY4626" s="2"/>
      <c r="FZ4626" s="2"/>
      <c r="GA4626" s="2"/>
      <c r="GB4626" s="2"/>
      <c r="GC4626" s="2"/>
      <c r="GD4626" s="2"/>
      <c r="GE4626" s="2"/>
      <c r="GF4626" s="2"/>
      <c r="GG4626" s="2"/>
      <c r="GH4626" s="2"/>
      <c r="GI4626" s="2"/>
      <c r="GJ4626" s="2"/>
      <c r="GK4626" s="2"/>
      <c r="GL4626" s="2"/>
      <c r="GM4626" s="2"/>
      <c r="GN4626" s="2"/>
      <c r="GO4626" s="2"/>
      <c r="GP4626" s="2"/>
      <c r="GQ4626" s="2"/>
      <c r="GR4626" s="2"/>
      <c r="GS4626" s="2"/>
      <c r="GT4626" s="2"/>
      <c r="GU4626" s="2"/>
      <c r="GV4626" s="2"/>
      <c r="GW4626" s="2"/>
      <c r="GX4626" s="2"/>
      <c r="GY4626" s="2"/>
      <c r="GZ4626" s="2"/>
      <c r="HA4626" s="2"/>
      <c r="HB4626" s="2"/>
      <c r="HC4626" s="2"/>
      <c r="HD4626" s="2"/>
      <c r="HE4626" s="2"/>
      <c r="HF4626" s="2"/>
      <c r="HG4626" s="2"/>
      <c r="HH4626" s="2"/>
      <c r="HI4626" s="2"/>
      <c r="HJ4626" s="2"/>
      <c r="HK4626" s="2"/>
      <c r="HL4626" s="2"/>
      <c r="HM4626" s="2"/>
      <c r="HN4626" s="2"/>
      <c r="HO4626" s="2"/>
      <c r="HP4626" s="2"/>
      <c r="HQ4626" s="2"/>
      <c r="HR4626" s="2"/>
      <c r="HS4626" s="2"/>
      <c r="HT4626" s="2"/>
      <c r="HU4626" s="2"/>
      <c r="HV4626" s="2"/>
      <c r="HW4626" s="2"/>
      <c r="HX4626" s="2"/>
      <c r="HY4626" s="2"/>
      <c r="HZ4626" s="2"/>
      <c r="IA4626" s="2"/>
      <c r="IB4626" s="2"/>
      <c r="IC4626" s="2"/>
      <c r="ID4626" s="2"/>
      <c r="IE4626" s="2"/>
      <c r="IF4626" s="2"/>
      <c r="IG4626" s="2"/>
      <c r="IH4626" s="2"/>
      <c r="II4626" s="2"/>
      <c r="IJ4626" s="2"/>
      <c r="IK4626" s="2"/>
      <c r="IL4626" s="2"/>
      <c r="IM4626" s="2"/>
      <c r="IN4626" s="2"/>
      <c r="IO4626" s="2"/>
      <c r="IP4626" s="2"/>
      <c r="IQ4626" s="2"/>
    </row>
    <row r="4627" spans="1:251" s="16" customFormat="1" ht="18.75" customHeight="1">
      <c r="A4627" s="8"/>
      <c r="B4627" s="25"/>
      <c r="C4627" s="130" t="s">
        <v>599</v>
      </c>
      <c r="D4627" s="131"/>
      <c r="E4627" s="131"/>
      <c r="F4627" s="131"/>
      <c r="G4627" s="131"/>
      <c r="H4627" s="131"/>
      <c r="I4627" s="131"/>
      <c r="J4627" s="131"/>
      <c r="K4627" s="131"/>
      <c r="L4627" s="131"/>
      <c r="M4627" s="131"/>
      <c r="N4627" s="131"/>
      <c r="O4627" s="131"/>
      <c r="P4627" s="131"/>
      <c r="Q4627" s="131"/>
      <c r="R4627" s="131"/>
      <c r="S4627" s="131"/>
      <c r="T4627" s="131"/>
      <c r="U4627" s="131"/>
      <c r="V4627" s="131"/>
      <c r="W4627" s="131"/>
      <c r="X4627" s="131"/>
      <c r="Y4627" s="131"/>
      <c r="Z4627" s="132"/>
      <c r="AA4627" s="133">
        <v>140000</v>
      </c>
      <c r="AB4627" s="134"/>
      <c r="AC4627" s="134"/>
      <c r="AD4627" s="134"/>
      <c r="AE4627" s="134"/>
      <c r="AF4627" s="134"/>
      <c r="AG4627" s="134"/>
      <c r="AH4627" s="134"/>
      <c r="AI4627" s="135"/>
      <c r="AJ4627" s="133">
        <v>140000</v>
      </c>
      <c r="AK4627" s="134"/>
      <c r="AL4627" s="134"/>
      <c r="AM4627" s="134"/>
      <c r="AN4627" s="134"/>
      <c r="AO4627" s="134"/>
      <c r="AP4627" s="134"/>
      <c r="AQ4627" s="134"/>
      <c r="AR4627" s="135"/>
      <c r="AS4627" s="136"/>
      <c r="AT4627" s="137"/>
      <c r="AU4627" s="137"/>
      <c r="AV4627" s="137"/>
      <c r="AW4627" s="137"/>
      <c r="AX4627" s="138"/>
      <c r="AY4627" s="2"/>
      <c r="AZ4627" s="2"/>
      <c r="BA4627" s="2"/>
      <c r="BB4627" s="2"/>
      <c r="BC4627" s="2"/>
      <c r="BD4627" s="2"/>
      <c r="BE4627" s="2"/>
      <c r="BF4627" s="2"/>
      <c r="BG4627" s="2"/>
      <c r="BH4627" s="2"/>
      <c r="BI4627" s="2"/>
      <c r="BJ4627" s="2"/>
      <c r="BK4627" s="2"/>
      <c r="BL4627" s="2"/>
      <c r="BM4627" s="2"/>
      <c r="BN4627" s="2"/>
      <c r="BO4627" s="2"/>
      <c r="BP4627" s="2"/>
      <c r="BQ4627" s="2"/>
      <c r="BR4627" s="2"/>
      <c r="BS4627" s="2"/>
      <c r="BT4627" s="2"/>
      <c r="BU4627" s="2"/>
      <c r="BV4627" s="2"/>
      <c r="BW4627" s="2"/>
      <c r="BX4627" s="2"/>
      <c r="BY4627" s="2"/>
      <c r="BZ4627" s="2"/>
      <c r="CA4627" s="2"/>
      <c r="CB4627" s="2"/>
      <c r="CC4627" s="2"/>
      <c r="CD4627" s="2"/>
      <c r="CE4627" s="2"/>
      <c r="CF4627" s="2"/>
      <c r="CG4627" s="2"/>
      <c r="CH4627" s="2"/>
      <c r="CI4627" s="2"/>
      <c r="CJ4627" s="2"/>
      <c r="CK4627" s="2"/>
      <c r="CL4627" s="2"/>
      <c r="CM4627" s="2"/>
      <c r="CN4627" s="2"/>
      <c r="CO4627" s="2"/>
      <c r="CP4627" s="2"/>
      <c r="CQ4627" s="2"/>
      <c r="CR4627" s="2"/>
      <c r="CS4627" s="2"/>
      <c r="CT4627" s="2"/>
      <c r="CU4627" s="2"/>
      <c r="CV4627" s="2"/>
      <c r="CW4627" s="2"/>
      <c r="CX4627" s="2"/>
      <c r="CY4627" s="2"/>
      <c r="CZ4627" s="2"/>
      <c r="DA4627" s="2"/>
      <c r="DB4627" s="2"/>
      <c r="DC4627" s="2"/>
      <c r="DD4627" s="2"/>
      <c r="DE4627" s="2"/>
      <c r="DF4627" s="2"/>
      <c r="DG4627" s="2"/>
      <c r="DH4627" s="2"/>
      <c r="DI4627" s="2"/>
      <c r="DJ4627" s="2"/>
      <c r="DK4627" s="2"/>
      <c r="DL4627" s="2"/>
      <c r="DM4627" s="2"/>
      <c r="DN4627" s="2"/>
      <c r="DO4627" s="2"/>
      <c r="DP4627" s="2"/>
      <c r="DQ4627" s="2"/>
      <c r="DR4627" s="2"/>
      <c r="DS4627" s="2"/>
      <c r="DT4627" s="2"/>
      <c r="DU4627" s="2"/>
      <c r="DV4627" s="2"/>
      <c r="DW4627" s="2"/>
      <c r="DX4627" s="2"/>
      <c r="DY4627" s="2"/>
      <c r="DZ4627" s="2"/>
      <c r="EA4627" s="2"/>
      <c r="EB4627" s="2"/>
      <c r="EC4627" s="2"/>
      <c r="ED4627" s="2"/>
      <c r="EE4627" s="2"/>
      <c r="EF4627" s="2"/>
      <c r="EG4627" s="2"/>
      <c r="EH4627" s="2"/>
      <c r="EI4627" s="2"/>
      <c r="EJ4627" s="2"/>
      <c r="EK4627" s="2"/>
      <c r="EL4627" s="2"/>
      <c r="EM4627" s="2"/>
      <c r="EN4627" s="2"/>
      <c r="EO4627" s="2"/>
      <c r="EP4627" s="2"/>
      <c r="EQ4627" s="2"/>
      <c r="ER4627" s="2"/>
      <c r="ES4627" s="2"/>
      <c r="ET4627" s="2"/>
      <c r="EU4627" s="2"/>
      <c r="EV4627" s="2"/>
      <c r="EW4627" s="2"/>
      <c r="EX4627" s="2"/>
      <c r="EY4627" s="2"/>
      <c r="EZ4627" s="2"/>
      <c r="FA4627" s="2"/>
      <c r="FB4627" s="2"/>
      <c r="FC4627" s="2"/>
      <c r="FD4627" s="2"/>
      <c r="FE4627" s="2"/>
      <c r="FF4627" s="2"/>
      <c r="FG4627" s="2"/>
      <c r="FH4627" s="2"/>
      <c r="FI4627" s="2"/>
      <c r="FJ4627" s="2"/>
      <c r="FK4627" s="2"/>
      <c r="FL4627" s="2"/>
      <c r="FM4627" s="2"/>
      <c r="FN4627" s="2"/>
      <c r="FO4627" s="2"/>
      <c r="FP4627" s="2"/>
      <c r="FQ4627" s="2"/>
      <c r="FR4627" s="2"/>
      <c r="FS4627" s="2"/>
      <c r="FT4627" s="2"/>
      <c r="FU4627" s="2"/>
      <c r="FV4627" s="2"/>
      <c r="FW4627" s="2"/>
      <c r="FX4627" s="2"/>
      <c r="FY4627" s="2"/>
      <c r="FZ4627" s="2"/>
      <c r="GA4627" s="2"/>
      <c r="GB4627" s="2"/>
      <c r="GC4627" s="2"/>
      <c r="GD4627" s="2"/>
      <c r="GE4627" s="2"/>
      <c r="GF4627" s="2"/>
      <c r="GG4627" s="2"/>
      <c r="GH4627" s="2"/>
      <c r="GI4627" s="2"/>
      <c r="GJ4627" s="2"/>
      <c r="GK4627" s="2"/>
      <c r="GL4627" s="2"/>
      <c r="GM4627" s="2"/>
      <c r="GN4627" s="2"/>
      <c r="GO4627" s="2"/>
      <c r="GP4627" s="2"/>
      <c r="GQ4627" s="2"/>
      <c r="GR4627" s="2"/>
      <c r="GS4627" s="2"/>
      <c r="GT4627" s="2"/>
      <c r="GU4627" s="2"/>
      <c r="GV4627" s="2"/>
      <c r="GW4627" s="2"/>
      <c r="GX4627" s="2"/>
      <c r="GY4627" s="2"/>
      <c r="GZ4627" s="2"/>
      <c r="HA4627" s="2"/>
      <c r="HB4627" s="2"/>
      <c r="HC4627" s="2"/>
      <c r="HD4627" s="2"/>
      <c r="HE4627" s="2"/>
      <c r="HF4627" s="2"/>
      <c r="HG4627" s="2"/>
      <c r="HH4627" s="2"/>
      <c r="HI4627" s="2"/>
      <c r="HJ4627" s="2"/>
      <c r="HK4627" s="2"/>
      <c r="HL4627" s="2"/>
      <c r="HM4627" s="2"/>
      <c r="HN4627" s="2"/>
      <c r="HO4627" s="2"/>
      <c r="HP4627" s="2"/>
      <c r="HQ4627" s="2"/>
      <c r="HR4627" s="2"/>
      <c r="HS4627" s="2"/>
      <c r="HT4627" s="2"/>
      <c r="HU4627" s="2"/>
      <c r="HV4627" s="2"/>
      <c r="HW4627" s="2"/>
      <c r="HX4627" s="2"/>
      <c r="HY4627" s="2"/>
      <c r="HZ4627" s="2"/>
      <c r="IA4627" s="2"/>
      <c r="IB4627" s="2"/>
      <c r="IC4627" s="2"/>
      <c r="ID4627" s="2"/>
      <c r="IE4627" s="2"/>
      <c r="IF4627" s="2"/>
      <c r="IG4627" s="2"/>
      <c r="IH4627" s="2"/>
      <c r="II4627" s="2"/>
      <c r="IJ4627" s="2"/>
      <c r="IK4627" s="2"/>
      <c r="IL4627" s="2"/>
      <c r="IM4627" s="2"/>
      <c r="IN4627" s="2"/>
      <c r="IO4627" s="2"/>
      <c r="IP4627" s="2"/>
      <c r="IQ4627" s="2"/>
    </row>
    <row r="4628" spans="1:251" s="16" customFormat="1" ht="18.75" customHeight="1" thickBot="1">
      <c r="A4628" s="17"/>
      <c r="B4628" s="121" t="s">
        <v>11</v>
      </c>
      <c r="C4628" s="122"/>
      <c r="D4628" s="122"/>
      <c r="E4628" s="122"/>
      <c r="F4628" s="122"/>
      <c r="G4628" s="122"/>
      <c r="H4628" s="122"/>
      <c r="I4628" s="122"/>
      <c r="J4628" s="122"/>
      <c r="K4628" s="122"/>
      <c r="L4628" s="122"/>
      <c r="M4628" s="122"/>
      <c r="N4628" s="122"/>
      <c r="O4628" s="122"/>
      <c r="P4628" s="122"/>
      <c r="Q4628" s="122"/>
      <c r="R4628" s="122"/>
      <c r="S4628" s="122"/>
      <c r="T4628" s="122"/>
      <c r="U4628" s="122"/>
      <c r="V4628" s="122"/>
      <c r="W4628" s="122"/>
      <c r="X4628" s="122"/>
      <c r="Y4628" s="122"/>
      <c r="Z4628" s="123"/>
      <c r="AA4628" s="124">
        <f>SUM($AA$4626:$AA$4627)</f>
        <v>549000</v>
      </c>
      <c r="AB4628" s="125"/>
      <c r="AC4628" s="125"/>
      <c r="AD4628" s="125"/>
      <c r="AE4628" s="125"/>
      <c r="AF4628" s="125"/>
      <c r="AG4628" s="125"/>
      <c r="AH4628" s="125"/>
      <c r="AI4628" s="126"/>
      <c r="AJ4628" s="124">
        <f>SUM($AJ$4626:$AJ$4627)</f>
        <v>748930</v>
      </c>
      <c r="AK4628" s="125"/>
      <c r="AL4628" s="125"/>
      <c r="AM4628" s="125"/>
      <c r="AN4628" s="125"/>
      <c r="AO4628" s="125"/>
      <c r="AP4628" s="125"/>
      <c r="AQ4628" s="125"/>
      <c r="AR4628" s="126"/>
      <c r="AS4628" s="127"/>
      <c r="AT4628" s="128"/>
      <c r="AU4628" s="128"/>
      <c r="AV4628" s="128"/>
      <c r="AW4628" s="128"/>
      <c r="AX4628" s="129"/>
      <c r="AY4628" s="2"/>
      <c r="AZ4628" s="2"/>
      <c r="BA4628" s="2"/>
      <c r="BB4628" s="2"/>
      <c r="BC4628" s="2"/>
      <c r="BD4628" s="2"/>
      <c r="BE4628" s="2"/>
      <c r="BF4628" s="2"/>
      <c r="BG4628" s="2"/>
      <c r="BH4628" s="2"/>
      <c r="BI4628" s="2"/>
      <c r="BJ4628" s="2"/>
      <c r="BK4628" s="2"/>
      <c r="BL4628" s="2"/>
      <c r="BM4628" s="2"/>
      <c r="BN4628" s="2"/>
      <c r="BO4628" s="2"/>
      <c r="BP4628" s="2"/>
      <c r="BQ4628" s="2"/>
      <c r="BR4628" s="2"/>
      <c r="BS4628" s="2"/>
      <c r="BT4628" s="2"/>
      <c r="BU4628" s="2"/>
      <c r="BV4628" s="2"/>
      <c r="BW4628" s="2"/>
      <c r="BX4628" s="2"/>
      <c r="BY4628" s="2"/>
      <c r="BZ4628" s="2"/>
      <c r="CA4628" s="2"/>
      <c r="CB4628" s="2"/>
      <c r="CC4628" s="2"/>
      <c r="CD4628" s="2"/>
      <c r="CE4628" s="2"/>
      <c r="CF4628" s="2"/>
      <c r="CG4628" s="2"/>
      <c r="CH4628" s="2"/>
      <c r="CI4628" s="2"/>
      <c r="CJ4628" s="2"/>
      <c r="CK4628" s="2"/>
      <c r="CL4628" s="2"/>
      <c r="CM4628" s="2"/>
      <c r="CN4628" s="2"/>
      <c r="CO4628" s="2"/>
      <c r="CP4628" s="2"/>
      <c r="CQ4628" s="2"/>
      <c r="CR4628" s="2"/>
      <c r="CS4628" s="2"/>
      <c r="CT4628" s="2"/>
      <c r="CU4628" s="2"/>
      <c r="CV4628" s="2"/>
      <c r="CW4628" s="2"/>
      <c r="CX4628" s="2"/>
      <c r="CY4628" s="2"/>
      <c r="CZ4628" s="2"/>
      <c r="DA4628" s="2"/>
      <c r="DB4628" s="2"/>
      <c r="DC4628" s="2"/>
      <c r="DD4628" s="2"/>
      <c r="DE4628" s="2"/>
      <c r="DF4628" s="2"/>
      <c r="DG4628" s="2"/>
      <c r="DH4628" s="2"/>
      <c r="DI4628" s="2"/>
      <c r="DJ4628" s="2"/>
      <c r="DK4628" s="2"/>
      <c r="DL4628" s="2"/>
      <c r="DM4628" s="2"/>
      <c r="DN4628" s="2"/>
      <c r="DO4628" s="2"/>
      <c r="DP4628" s="2"/>
      <c r="DQ4628" s="2"/>
      <c r="DR4628" s="2"/>
      <c r="DS4628" s="2"/>
      <c r="DT4628" s="2"/>
      <c r="DU4628" s="2"/>
      <c r="DV4628" s="2"/>
      <c r="DW4628" s="2"/>
      <c r="DX4628" s="2"/>
      <c r="DY4628" s="2"/>
      <c r="DZ4628" s="2"/>
      <c r="EA4628" s="2"/>
      <c r="EB4628" s="2"/>
      <c r="EC4628" s="2"/>
      <c r="ED4628" s="2"/>
      <c r="EE4628" s="2"/>
      <c r="EF4628" s="2"/>
      <c r="EG4628" s="2"/>
      <c r="EH4628" s="2"/>
      <c r="EI4628" s="2"/>
      <c r="EJ4628" s="2"/>
      <c r="EK4628" s="2"/>
      <c r="EL4628" s="2"/>
      <c r="EM4628" s="2"/>
      <c r="EN4628" s="2"/>
      <c r="EO4628" s="2"/>
      <c r="EP4628" s="2"/>
      <c r="EQ4628" s="2"/>
      <c r="ER4628" s="2"/>
      <c r="ES4628" s="2"/>
      <c r="ET4628" s="2"/>
      <c r="EU4628" s="2"/>
      <c r="EV4628" s="2"/>
      <c r="EW4628" s="2"/>
      <c r="EX4628" s="2"/>
      <c r="EY4628" s="2"/>
      <c r="EZ4628" s="2"/>
      <c r="FA4628" s="2"/>
      <c r="FB4628" s="2"/>
      <c r="FC4628" s="2"/>
      <c r="FD4628" s="2"/>
      <c r="FE4628" s="2"/>
      <c r="FF4628" s="2"/>
      <c r="FG4628" s="2"/>
      <c r="FH4628" s="2"/>
      <c r="FI4628" s="2"/>
      <c r="FJ4628" s="2"/>
      <c r="FK4628" s="2"/>
      <c r="FL4628" s="2"/>
      <c r="FM4628" s="2"/>
      <c r="FN4628" s="2"/>
      <c r="FO4628" s="2"/>
      <c r="FP4628" s="2"/>
      <c r="FQ4628" s="2"/>
      <c r="FR4628" s="2"/>
      <c r="FS4628" s="2"/>
      <c r="FT4628" s="2"/>
      <c r="FU4628" s="2"/>
      <c r="FV4628" s="2"/>
      <c r="FW4628" s="2"/>
      <c r="FX4628" s="2"/>
      <c r="FY4628" s="2"/>
      <c r="FZ4628" s="2"/>
      <c r="GA4628" s="2"/>
      <c r="GB4628" s="2"/>
      <c r="GC4628" s="2"/>
      <c r="GD4628" s="2"/>
      <c r="GE4628" s="2"/>
      <c r="GF4628" s="2"/>
      <c r="GG4628" s="2"/>
      <c r="GH4628" s="2"/>
      <c r="GI4628" s="2"/>
      <c r="GJ4628" s="2"/>
      <c r="GK4628" s="2"/>
      <c r="GL4628" s="2"/>
      <c r="GM4628" s="2"/>
      <c r="GN4628" s="2"/>
      <c r="GO4628" s="2"/>
      <c r="GP4628" s="2"/>
      <c r="GQ4628" s="2"/>
      <c r="GR4628" s="2"/>
      <c r="GS4628" s="2"/>
      <c r="GT4628" s="2"/>
      <c r="GU4628" s="2"/>
      <c r="GV4628" s="2"/>
      <c r="GW4628" s="2"/>
      <c r="GX4628" s="2"/>
      <c r="GY4628" s="2"/>
      <c r="GZ4628" s="2"/>
      <c r="HA4628" s="2"/>
      <c r="HB4628" s="2"/>
      <c r="HC4628" s="2"/>
      <c r="HD4628" s="2"/>
      <c r="HE4628" s="2"/>
      <c r="HF4628" s="2"/>
      <c r="HG4628" s="2"/>
      <c r="HH4628" s="2"/>
      <c r="HI4628" s="2"/>
      <c r="HJ4628" s="2"/>
      <c r="HK4628" s="2"/>
      <c r="HL4628" s="2"/>
      <c r="HM4628" s="2"/>
      <c r="HN4628" s="2"/>
      <c r="HO4628" s="2"/>
      <c r="HP4628" s="2"/>
      <c r="HQ4628" s="2"/>
      <c r="HR4628" s="2"/>
      <c r="HS4628" s="2"/>
      <c r="HT4628" s="2"/>
      <c r="HU4628" s="2"/>
      <c r="HV4628" s="2"/>
      <c r="HW4628" s="2"/>
      <c r="HX4628" s="2"/>
      <c r="HY4628" s="2"/>
      <c r="HZ4628" s="2"/>
      <c r="IA4628" s="2"/>
      <c r="IB4628" s="2"/>
      <c r="IC4628" s="2"/>
      <c r="ID4628" s="2"/>
      <c r="IE4628" s="2"/>
      <c r="IF4628" s="2"/>
      <c r="IG4628" s="2"/>
      <c r="IH4628" s="2"/>
      <c r="II4628" s="2"/>
      <c r="IJ4628" s="2"/>
      <c r="IK4628" s="2"/>
      <c r="IL4628" s="2"/>
      <c r="IM4628" s="2"/>
      <c r="IN4628" s="2"/>
      <c r="IO4628" s="2"/>
      <c r="IP4628" s="2"/>
      <c r="IQ4628" s="2"/>
    </row>
    <row r="4630" spans="1:251" ht="18.75">
      <c r="A4630" s="1" t="s">
        <v>0</v>
      </c>
      <c r="AW4630" s="3"/>
      <c r="AX4630" s="4"/>
      <c r="AY4630" s="3"/>
    </row>
    <row r="4632" spans="1:251" ht="18.75">
      <c r="B4632" s="101" t="s">
        <v>8</v>
      </c>
      <c r="C4632" s="102"/>
      <c r="D4632" s="102"/>
      <c r="E4632" s="102"/>
      <c r="F4632" s="102"/>
      <c r="G4632" s="102"/>
      <c r="H4632" s="102"/>
      <c r="I4632" s="102"/>
      <c r="J4632" s="102"/>
      <c r="K4632" s="102"/>
      <c r="L4632" s="102"/>
      <c r="M4632" s="102"/>
      <c r="N4632" s="102"/>
      <c r="O4632" s="102"/>
      <c r="P4632" s="102"/>
      <c r="Q4632" s="102"/>
      <c r="R4632" s="102"/>
      <c r="S4632" s="102"/>
      <c r="T4632" s="102"/>
      <c r="U4632" s="102"/>
      <c r="V4632" s="102"/>
      <c r="W4632" s="102"/>
      <c r="X4632" s="102"/>
      <c r="Y4632" s="102"/>
      <c r="Z4632" s="102"/>
      <c r="AA4632" s="102"/>
      <c r="AB4632" s="102"/>
      <c r="AC4632" s="102"/>
      <c r="AD4632" s="102"/>
      <c r="AE4632" s="102"/>
      <c r="AF4632" s="102"/>
      <c r="AG4632" s="102"/>
      <c r="AH4632" s="102"/>
      <c r="AI4632" s="102"/>
      <c r="AJ4632" s="102"/>
      <c r="AK4632" s="102"/>
      <c r="AL4632" s="102"/>
      <c r="AM4632" s="102"/>
      <c r="AN4632" s="102"/>
      <c r="AO4632" s="102"/>
      <c r="AP4632" s="102"/>
      <c r="AQ4632" s="102"/>
      <c r="AR4632" s="102"/>
      <c r="AS4632" s="102"/>
      <c r="AT4632" s="102"/>
      <c r="AU4632" s="102"/>
      <c r="AV4632" s="102"/>
      <c r="AW4632" s="102"/>
      <c r="AX4632" s="102"/>
    </row>
    <row r="4633" spans="1:251">
      <c r="Z4633" s="5"/>
      <c r="AD4633" s="5"/>
      <c r="AE4633" s="5"/>
      <c r="AF4633" s="5"/>
      <c r="AG4633" s="5"/>
      <c r="AH4633" s="5"/>
      <c r="AI4633" s="5"/>
      <c r="AO4633" s="5"/>
    </row>
    <row r="4634" spans="1:251" ht="13.5" thickBot="1">
      <c r="Z4634" s="5"/>
      <c r="AD4634" s="5"/>
      <c r="AE4634" s="5"/>
      <c r="AF4634" s="5"/>
      <c r="AG4634" s="5"/>
      <c r="AH4634" s="5"/>
      <c r="AI4634" s="5"/>
      <c r="AO4634" s="5"/>
      <c r="DI4634" s="6"/>
    </row>
    <row r="4635" spans="1:251" ht="24.75" customHeight="1" thickBot="1">
      <c r="B4635" s="103" t="s">
        <v>1</v>
      </c>
      <c r="C4635" s="104"/>
      <c r="D4635" s="104"/>
      <c r="E4635" s="104"/>
      <c r="F4635" s="104"/>
      <c r="G4635" s="104"/>
      <c r="H4635" s="105" t="s">
        <v>608</v>
      </c>
      <c r="I4635" s="106"/>
      <c r="J4635" s="106"/>
      <c r="K4635" s="106"/>
      <c r="L4635" s="106"/>
      <c r="M4635" s="106"/>
      <c r="N4635" s="106"/>
      <c r="O4635" s="106"/>
      <c r="P4635" s="106"/>
      <c r="Q4635" s="106"/>
      <c r="R4635" s="106"/>
      <c r="S4635" s="106"/>
      <c r="T4635" s="106"/>
      <c r="U4635" s="106"/>
      <c r="V4635" s="106"/>
      <c r="W4635" s="106"/>
      <c r="X4635" s="106"/>
      <c r="Y4635" s="106"/>
      <c r="Z4635" s="106"/>
      <c r="AA4635" s="106"/>
      <c r="AB4635" s="106"/>
      <c r="AC4635" s="106"/>
      <c r="AD4635" s="106"/>
      <c r="AE4635" s="106"/>
      <c r="AF4635" s="106"/>
      <c r="AG4635" s="106"/>
      <c r="AH4635" s="106"/>
      <c r="AI4635" s="106"/>
      <c r="AJ4635" s="106"/>
      <c r="AK4635" s="106"/>
      <c r="AL4635" s="106"/>
      <c r="AM4635" s="106"/>
      <c r="AN4635" s="106"/>
      <c r="AO4635" s="106"/>
      <c r="AP4635" s="106"/>
      <c r="AQ4635" s="106"/>
      <c r="AR4635" s="106"/>
      <c r="AS4635" s="106"/>
      <c r="AT4635" s="106"/>
      <c r="AU4635" s="106"/>
      <c r="AV4635" s="106"/>
      <c r="AW4635" s="106"/>
      <c r="AX4635" s="107"/>
      <c r="DI4635" s="6"/>
    </row>
    <row r="4636" spans="1:251" ht="14.25">
      <c r="B4636" s="7"/>
      <c r="C4636" s="7"/>
      <c r="D4636" s="7"/>
      <c r="E4636" s="7"/>
      <c r="F4636" s="7"/>
      <c r="G4636" s="7"/>
      <c r="H4636" s="8"/>
      <c r="I4636" s="8"/>
      <c r="J4636" s="8"/>
      <c r="K4636" s="8"/>
      <c r="L4636" s="9"/>
      <c r="M4636" s="9"/>
      <c r="N4636" s="9"/>
      <c r="O4636" s="9"/>
      <c r="P4636" s="8"/>
      <c r="Q4636" s="8"/>
      <c r="R4636" s="8"/>
      <c r="S4636" s="8"/>
      <c r="T4636" s="8"/>
      <c r="U4636" s="8"/>
      <c r="V4636" s="10"/>
      <c r="W4636" s="10"/>
      <c r="X4636" s="10"/>
      <c r="Y4636" s="10"/>
      <c r="Z4636" s="10"/>
      <c r="AA4636" s="10"/>
      <c r="AB4636" s="10"/>
      <c r="AC4636" s="10"/>
      <c r="AD4636" s="10"/>
      <c r="AE4636" s="10"/>
      <c r="AF4636" s="10"/>
      <c r="AG4636" s="10"/>
      <c r="AH4636" s="10"/>
      <c r="AI4636" s="10"/>
      <c r="AJ4636" s="10"/>
      <c r="AK4636" s="10"/>
      <c r="AL4636" s="10"/>
      <c r="AM4636" s="10"/>
      <c r="AN4636" s="10"/>
      <c r="AO4636" s="10"/>
      <c r="AP4636" s="10"/>
      <c r="AQ4636" s="10"/>
      <c r="AR4636" s="10"/>
      <c r="AS4636" s="10"/>
      <c r="AT4636" s="10"/>
      <c r="AU4636" s="10"/>
      <c r="AV4636" s="10"/>
      <c r="AW4636" s="10"/>
      <c r="AX4636" s="10"/>
      <c r="DI4636" s="6"/>
    </row>
    <row r="4637" spans="1:251" ht="15" thickBot="1">
      <c r="A4637" s="11"/>
      <c r="B4637" s="10" t="s">
        <v>2</v>
      </c>
      <c r="C4637" s="8"/>
      <c r="D4637" s="8"/>
      <c r="E4637" s="8"/>
      <c r="F4637" s="8"/>
      <c r="G4637" s="8"/>
      <c r="H4637" s="8"/>
      <c r="I4637" s="8"/>
      <c r="J4637" s="8"/>
      <c r="K4637" s="8"/>
      <c r="L4637" s="9"/>
      <c r="M4637" s="9"/>
      <c r="N4637" s="9"/>
      <c r="O4637" s="9"/>
      <c r="P4637" s="8"/>
      <c r="Q4637" s="8"/>
      <c r="R4637" s="8"/>
      <c r="S4637" s="8"/>
      <c r="T4637" s="8"/>
      <c r="U4637" s="8"/>
      <c r="V4637" s="10"/>
      <c r="W4637" s="10"/>
      <c r="X4637" s="10"/>
      <c r="Y4637" s="10"/>
      <c r="Z4637" s="10"/>
      <c r="AA4637" s="10"/>
      <c r="AB4637" s="10"/>
      <c r="AC4637" s="10"/>
      <c r="AD4637" s="10"/>
      <c r="AE4637" s="10"/>
      <c r="AF4637" s="10"/>
      <c r="AG4637" s="10"/>
      <c r="AH4637" s="10"/>
      <c r="AI4637" s="10"/>
      <c r="AJ4637" s="10"/>
      <c r="AK4637" s="10"/>
      <c r="AL4637" s="10"/>
      <c r="AM4637" s="10"/>
      <c r="AN4637" s="10"/>
      <c r="AO4637" s="10"/>
      <c r="AP4637" s="10"/>
      <c r="AQ4637" s="10"/>
      <c r="AR4637" s="10"/>
      <c r="AS4637" s="10"/>
      <c r="AT4637" s="10"/>
      <c r="AU4637" s="10"/>
      <c r="AV4637" s="10"/>
      <c r="AW4637" s="10"/>
      <c r="AX4637" s="10"/>
      <c r="DI4637" s="6"/>
    </row>
    <row r="4638" spans="1:251" ht="14.25">
      <c r="A4638" s="8"/>
      <c r="B4638" s="12"/>
      <c r="C4638" s="7"/>
      <c r="D4638" s="7"/>
      <c r="E4638" s="7"/>
      <c r="F4638" s="7"/>
      <c r="G4638" s="7"/>
      <c r="H4638" s="7"/>
      <c r="I4638" s="7"/>
      <c r="J4638" s="7"/>
      <c r="K4638" s="7"/>
      <c r="L4638" s="13"/>
      <c r="M4638" s="13"/>
      <c r="N4638" s="13"/>
      <c r="O4638" s="13"/>
      <c r="P4638" s="7"/>
      <c r="Q4638" s="7"/>
      <c r="R4638" s="7"/>
      <c r="S4638" s="7"/>
      <c r="T4638" s="7"/>
      <c r="U4638" s="7"/>
      <c r="V4638" s="14"/>
      <c r="W4638" s="14"/>
      <c r="X4638" s="14"/>
      <c r="Y4638" s="14"/>
      <c r="Z4638" s="14"/>
      <c r="AA4638" s="14"/>
      <c r="AB4638" s="14"/>
      <c r="AC4638" s="14"/>
      <c r="AD4638" s="14"/>
      <c r="AE4638" s="14"/>
      <c r="AF4638" s="14"/>
      <c r="AG4638" s="14"/>
      <c r="AH4638" s="14"/>
      <c r="AI4638" s="14"/>
      <c r="AJ4638" s="14"/>
      <c r="AK4638" s="14"/>
      <c r="AL4638" s="14"/>
      <c r="AM4638" s="14"/>
      <c r="AN4638" s="14"/>
      <c r="AO4638" s="14"/>
      <c r="AP4638" s="14"/>
      <c r="AQ4638" s="14"/>
      <c r="AR4638" s="14"/>
      <c r="AS4638" s="14"/>
      <c r="AT4638" s="14"/>
      <c r="AU4638" s="14"/>
      <c r="AV4638" s="14"/>
      <c r="AW4638" s="14"/>
      <c r="AX4638" s="15"/>
    </row>
    <row r="4639" spans="1:251" ht="12" customHeight="1">
      <c r="A4639" s="8"/>
      <c r="B4639" s="108" t="s">
        <v>609</v>
      </c>
      <c r="C4639" s="109"/>
      <c r="D4639" s="109"/>
      <c r="E4639" s="109"/>
      <c r="F4639" s="109"/>
      <c r="G4639" s="109"/>
      <c r="H4639" s="109"/>
      <c r="I4639" s="109"/>
      <c r="J4639" s="109"/>
      <c r="K4639" s="109"/>
      <c r="L4639" s="109"/>
      <c r="M4639" s="109"/>
      <c r="N4639" s="109"/>
      <c r="O4639" s="109"/>
      <c r="P4639" s="109"/>
      <c r="Q4639" s="109"/>
      <c r="R4639" s="109"/>
      <c r="S4639" s="109"/>
      <c r="T4639" s="109"/>
      <c r="U4639" s="109"/>
      <c r="V4639" s="109"/>
      <c r="W4639" s="109"/>
      <c r="X4639" s="109"/>
      <c r="Y4639" s="109"/>
      <c r="Z4639" s="109"/>
      <c r="AA4639" s="109"/>
      <c r="AB4639" s="109"/>
      <c r="AC4639" s="109"/>
      <c r="AD4639" s="109"/>
      <c r="AE4639" s="109"/>
      <c r="AF4639" s="109"/>
      <c r="AG4639" s="109"/>
      <c r="AH4639" s="109"/>
      <c r="AI4639" s="109"/>
      <c r="AJ4639" s="109"/>
      <c r="AK4639" s="109"/>
      <c r="AL4639" s="109"/>
      <c r="AM4639" s="109"/>
      <c r="AN4639" s="109"/>
      <c r="AO4639" s="109"/>
      <c r="AP4639" s="109"/>
      <c r="AQ4639" s="109"/>
      <c r="AR4639" s="109"/>
      <c r="AS4639" s="109"/>
      <c r="AT4639" s="109"/>
      <c r="AU4639" s="109"/>
      <c r="AV4639" s="109"/>
      <c r="AW4639" s="109"/>
      <c r="AX4639" s="110"/>
    </row>
    <row r="4640" spans="1:251" ht="12" customHeight="1">
      <c r="A4640" s="8"/>
      <c r="B4640" s="108"/>
      <c r="C4640" s="109"/>
      <c r="D4640" s="109"/>
      <c r="E4640" s="109"/>
      <c r="F4640" s="109"/>
      <c r="G4640" s="109"/>
      <c r="H4640" s="109"/>
      <c r="I4640" s="109"/>
      <c r="J4640" s="109"/>
      <c r="K4640" s="109"/>
      <c r="L4640" s="109"/>
      <c r="M4640" s="109"/>
      <c r="N4640" s="109"/>
      <c r="O4640" s="109"/>
      <c r="P4640" s="109"/>
      <c r="Q4640" s="109"/>
      <c r="R4640" s="109"/>
      <c r="S4640" s="109"/>
      <c r="T4640" s="109"/>
      <c r="U4640" s="109"/>
      <c r="V4640" s="109"/>
      <c r="W4640" s="109"/>
      <c r="X4640" s="109"/>
      <c r="Y4640" s="109"/>
      <c r="Z4640" s="109"/>
      <c r="AA4640" s="109"/>
      <c r="AB4640" s="109"/>
      <c r="AC4640" s="109"/>
      <c r="AD4640" s="109"/>
      <c r="AE4640" s="109"/>
      <c r="AF4640" s="109"/>
      <c r="AG4640" s="109"/>
      <c r="AH4640" s="109"/>
      <c r="AI4640" s="109"/>
      <c r="AJ4640" s="109"/>
      <c r="AK4640" s="109"/>
      <c r="AL4640" s="109"/>
      <c r="AM4640" s="109"/>
      <c r="AN4640" s="109"/>
      <c r="AO4640" s="109"/>
      <c r="AP4640" s="109"/>
      <c r="AQ4640" s="109"/>
      <c r="AR4640" s="109"/>
      <c r="AS4640" s="109"/>
      <c r="AT4640" s="109"/>
      <c r="AU4640" s="109"/>
      <c r="AV4640" s="109"/>
      <c r="AW4640" s="109"/>
      <c r="AX4640" s="110"/>
      <c r="BC4640" s="16"/>
    </row>
    <row r="4641" spans="1:113" ht="12" customHeight="1">
      <c r="A4641" s="8"/>
      <c r="B4641" s="108"/>
      <c r="C4641" s="109"/>
      <c r="D4641" s="109"/>
      <c r="E4641" s="109"/>
      <c r="F4641" s="109"/>
      <c r="G4641" s="109"/>
      <c r="H4641" s="109"/>
      <c r="I4641" s="109"/>
      <c r="J4641" s="109"/>
      <c r="K4641" s="109"/>
      <c r="L4641" s="109"/>
      <c r="M4641" s="109"/>
      <c r="N4641" s="109"/>
      <c r="O4641" s="109"/>
      <c r="P4641" s="109"/>
      <c r="Q4641" s="109"/>
      <c r="R4641" s="109"/>
      <c r="S4641" s="109"/>
      <c r="T4641" s="109"/>
      <c r="U4641" s="109"/>
      <c r="V4641" s="109"/>
      <c r="W4641" s="109"/>
      <c r="X4641" s="109"/>
      <c r="Y4641" s="109"/>
      <c r="Z4641" s="109"/>
      <c r="AA4641" s="109"/>
      <c r="AB4641" s="109"/>
      <c r="AC4641" s="109"/>
      <c r="AD4641" s="109"/>
      <c r="AE4641" s="109"/>
      <c r="AF4641" s="109"/>
      <c r="AG4641" s="109"/>
      <c r="AH4641" s="109"/>
      <c r="AI4641" s="109"/>
      <c r="AJ4641" s="109"/>
      <c r="AK4641" s="109"/>
      <c r="AL4641" s="109"/>
      <c r="AM4641" s="109"/>
      <c r="AN4641" s="109"/>
      <c r="AO4641" s="109"/>
      <c r="AP4641" s="109"/>
      <c r="AQ4641" s="109"/>
      <c r="AR4641" s="109"/>
      <c r="AS4641" s="109"/>
      <c r="AT4641" s="109"/>
      <c r="AU4641" s="109"/>
      <c r="AV4641" s="109"/>
      <c r="AW4641" s="109"/>
      <c r="AX4641" s="110"/>
    </row>
    <row r="4642" spans="1:113" ht="12" customHeight="1">
      <c r="A4642" s="8"/>
      <c r="B4642" s="108"/>
      <c r="C4642" s="109"/>
      <c r="D4642" s="109"/>
      <c r="E4642" s="109"/>
      <c r="F4642" s="109"/>
      <c r="G4642" s="109"/>
      <c r="H4642" s="109"/>
      <c r="I4642" s="109"/>
      <c r="J4642" s="109"/>
      <c r="K4642" s="109"/>
      <c r="L4642" s="109"/>
      <c r="M4642" s="109"/>
      <c r="N4642" s="109"/>
      <c r="O4642" s="109"/>
      <c r="P4642" s="109"/>
      <c r="Q4642" s="109"/>
      <c r="R4642" s="109"/>
      <c r="S4642" s="109"/>
      <c r="T4642" s="109"/>
      <c r="U4642" s="109"/>
      <c r="V4642" s="109"/>
      <c r="W4642" s="109"/>
      <c r="X4642" s="109"/>
      <c r="Y4642" s="109"/>
      <c r="Z4642" s="109"/>
      <c r="AA4642" s="109"/>
      <c r="AB4642" s="109"/>
      <c r="AC4642" s="109"/>
      <c r="AD4642" s="109"/>
      <c r="AE4642" s="109"/>
      <c r="AF4642" s="109"/>
      <c r="AG4642" s="109"/>
      <c r="AH4642" s="109"/>
      <c r="AI4642" s="109"/>
      <c r="AJ4642" s="109"/>
      <c r="AK4642" s="109"/>
      <c r="AL4642" s="109"/>
      <c r="AM4642" s="109"/>
      <c r="AN4642" s="109"/>
      <c r="AO4642" s="109"/>
      <c r="AP4642" s="109"/>
      <c r="AQ4642" s="109"/>
      <c r="AR4642" s="109"/>
      <c r="AS4642" s="109"/>
      <c r="AT4642" s="109"/>
      <c r="AU4642" s="109"/>
      <c r="AV4642" s="109"/>
      <c r="AW4642" s="109"/>
      <c r="AX4642" s="110"/>
    </row>
    <row r="4643" spans="1:113" ht="12" customHeight="1">
      <c r="A4643" s="8"/>
      <c r="B4643" s="108"/>
      <c r="C4643" s="109"/>
      <c r="D4643" s="109"/>
      <c r="E4643" s="109"/>
      <c r="F4643" s="109"/>
      <c r="G4643" s="109"/>
      <c r="H4643" s="109"/>
      <c r="I4643" s="109"/>
      <c r="J4643" s="109"/>
      <c r="K4643" s="109"/>
      <c r="L4643" s="109"/>
      <c r="M4643" s="109"/>
      <c r="N4643" s="109"/>
      <c r="O4643" s="109"/>
      <c r="P4643" s="109"/>
      <c r="Q4643" s="109"/>
      <c r="R4643" s="109"/>
      <c r="S4643" s="109"/>
      <c r="T4643" s="109"/>
      <c r="U4643" s="109"/>
      <c r="V4643" s="109"/>
      <c r="W4643" s="109"/>
      <c r="X4643" s="109"/>
      <c r="Y4643" s="109"/>
      <c r="Z4643" s="109"/>
      <c r="AA4643" s="109"/>
      <c r="AB4643" s="109"/>
      <c r="AC4643" s="109"/>
      <c r="AD4643" s="109"/>
      <c r="AE4643" s="109"/>
      <c r="AF4643" s="109"/>
      <c r="AG4643" s="109"/>
      <c r="AH4643" s="109"/>
      <c r="AI4643" s="109"/>
      <c r="AJ4643" s="109"/>
      <c r="AK4643" s="109"/>
      <c r="AL4643" s="109"/>
      <c r="AM4643" s="109"/>
      <c r="AN4643" s="109"/>
      <c r="AO4643" s="109"/>
      <c r="AP4643" s="109"/>
      <c r="AQ4643" s="109"/>
      <c r="AR4643" s="109"/>
      <c r="AS4643" s="109"/>
      <c r="AT4643" s="109"/>
      <c r="AU4643" s="109"/>
      <c r="AV4643" s="109"/>
      <c r="AW4643" s="109"/>
      <c r="AX4643" s="110"/>
    </row>
    <row r="4644" spans="1:113" ht="15" thickBot="1">
      <c r="A4644" s="17"/>
      <c r="B4644" s="18"/>
      <c r="C4644" s="19"/>
      <c r="D4644" s="19"/>
      <c r="E4644" s="19"/>
      <c r="F4644" s="19"/>
      <c r="G4644" s="19"/>
      <c r="H4644" s="19"/>
      <c r="I4644" s="19"/>
      <c r="J4644" s="19"/>
      <c r="K4644" s="19"/>
      <c r="L4644" s="19"/>
      <c r="M4644" s="19"/>
      <c r="N4644" s="19"/>
      <c r="O4644" s="19"/>
      <c r="P4644" s="19"/>
      <c r="Q4644" s="19"/>
      <c r="R4644" s="19"/>
      <c r="S4644" s="19"/>
      <c r="T4644" s="19"/>
      <c r="U4644" s="19"/>
      <c r="V4644" s="19"/>
      <c r="W4644" s="19"/>
      <c r="X4644" s="19"/>
      <c r="Y4644" s="19"/>
      <c r="Z4644" s="19"/>
      <c r="AA4644" s="19"/>
      <c r="AB4644" s="19"/>
      <c r="AC4644" s="19"/>
      <c r="AD4644" s="19"/>
      <c r="AE4644" s="19"/>
      <c r="AF4644" s="19"/>
      <c r="AG4644" s="19"/>
      <c r="AH4644" s="19"/>
      <c r="AI4644" s="19"/>
      <c r="AJ4644" s="19"/>
      <c r="AK4644" s="19"/>
      <c r="AL4644" s="19"/>
      <c r="AM4644" s="19"/>
      <c r="AN4644" s="19"/>
      <c r="AO4644" s="19"/>
      <c r="AP4644" s="19"/>
      <c r="AQ4644" s="19"/>
      <c r="AR4644" s="19"/>
      <c r="AS4644" s="19"/>
      <c r="AT4644" s="19"/>
      <c r="AU4644" s="19"/>
      <c r="AV4644" s="19"/>
      <c r="AW4644" s="19"/>
      <c r="AX4644" s="20"/>
    </row>
    <row r="4645" spans="1:113">
      <c r="B4645" s="21"/>
    </row>
    <row r="4646" spans="1:113" ht="15" thickBot="1">
      <c r="A4646" s="11"/>
      <c r="B4646" s="10" t="s">
        <v>3</v>
      </c>
      <c r="C4646" s="8"/>
      <c r="D4646" s="8"/>
      <c r="E4646" s="8"/>
      <c r="F4646" s="8"/>
      <c r="G4646" s="8"/>
      <c r="H4646" s="8"/>
      <c r="I4646" s="8"/>
      <c r="J4646" s="8"/>
      <c r="K4646" s="8"/>
      <c r="L4646" s="9"/>
      <c r="M4646" s="9"/>
      <c r="N4646" s="9"/>
      <c r="O4646" s="9"/>
      <c r="P4646" s="8"/>
      <c r="Q4646" s="8"/>
      <c r="R4646" s="8"/>
      <c r="S4646" s="8"/>
      <c r="T4646" s="8"/>
      <c r="U4646" s="8"/>
      <c r="V4646" s="10"/>
      <c r="W4646" s="10"/>
      <c r="X4646" s="10"/>
      <c r="Y4646" s="10"/>
      <c r="Z4646" s="10"/>
      <c r="AA4646" s="10"/>
      <c r="AB4646" s="10"/>
      <c r="AC4646" s="10"/>
      <c r="AD4646" s="10"/>
      <c r="AE4646" s="10"/>
      <c r="AF4646" s="10"/>
      <c r="AG4646" s="10"/>
      <c r="AH4646" s="10"/>
      <c r="AI4646" s="10"/>
      <c r="AJ4646" s="10"/>
      <c r="AK4646" s="10"/>
      <c r="AL4646" s="10"/>
      <c r="AM4646" s="10"/>
      <c r="AN4646" s="10"/>
      <c r="AO4646" s="10"/>
      <c r="AP4646" s="10"/>
      <c r="AQ4646" s="10"/>
      <c r="AR4646" s="10"/>
      <c r="AS4646" s="10"/>
      <c r="AT4646" s="10"/>
      <c r="AU4646" s="10"/>
      <c r="AV4646" s="10"/>
      <c r="AW4646" s="10"/>
      <c r="AX4646" s="10"/>
      <c r="DI4646" s="6"/>
    </row>
    <row r="4647" spans="1:113" ht="14.25">
      <c r="A4647" s="8"/>
      <c r="B4647" s="12"/>
      <c r="C4647" s="7"/>
      <c r="D4647" s="7"/>
      <c r="E4647" s="7"/>
      <c r="F4647" s="7"/>
      <c r="G4647" s="7"/>
      <c r="H4647" s="7"/>
      <c r="I4647" s="7"/>
      <c r="J4647" s="7"/>
      <c r="K4647" s="7"/>
      <c r="L4647" s="13"/>
      <c r="M4647" s="13"/>
      <c r="N4647" s="13"/>
      <c r="O4647" s="13"/>
      <c r="P4647" s="7"/>
      <c r="Q4647" s="7"/>
      <c r="R4647" s="7"/>
      <c r="S4647" s="7"/>
      <c r="T4647" s="7"/>
      <c r="U4647" s="7"/>
      <c r="V4647" s="14"/>
      <c r="W4647" s="14"/>
      <c r="X4647" s="14"/>
      <c r="Y4647" s="14"/>
      <c r="Z4647" s="14"/>
      <c r="AA4647" s="14"/>
      <c r="AB4647" s="14"/>
      <c r="AC4647" s="14"/>
      <c r="AD4647" s="14"/>
      <c r="AE4647" s="14"/>
      <c r="AF4647" s="14"/>
      <c r="AG4647" s="14"/>
      <c r="AH4647" s="14"/>
      <c r="AI4647" s="14"/>
      <c r="AJ4647" s="14"/>
      <c r="AK4647" s="14"/>
      <c r="AL4647" s="14"/>
      <c r="AM4647" s="14"/>
      <c r="AN4647" s="14"/>
      <c r="AO4647" s="14"/>
      <c r="AP4647" s="14"/>
      <c r="AQ4647" s="14"/>
      <c r="AR4647" s="14"/>
      <c r="AS4647" s="14"/>
      <c r="AT4647" s="14"/>
      <c r="AU4647" s="14"/>
      <c r="AV4647" s="14"/>
      <c r="AW4647" s="14"/>
      <c r="AX4647" s="15"/>
    </row>
    <row r="4648" spans="1:113" ht="12" customHeight="1">
      <c r="A4648" s="8"/>
      <c r="B4648" s="108" t="s">
        <v>610</v>
      </c>
      <c r="C4648" s="109"/>
      <c r="D4648" s="109"/>
      <c r="E4648" s="109"/>
      <c r="F4648" s="109"/>
      <c r="G4648" s="109"/>
      <c r="H4648" s="109"/>
      <c r="I4648" s="109"/>
      <c r="J4648" s="109"/>
      <c r="K4648" s="109"/>
      <c r="L4648" s="109"/>
      <c r="M4648" s="109"/>
      <c r="N4648" s="109"/>
      <c r="O4648" s="109"/>
      <c r="P4648" s="109"/>
      <c r="Q4648" s="109"/>
      <c r="R4648" s="109"/>
      <c r="S4648" s="109"/>
      <c r="T4648" s="109"/>
      <c r="U4648" s="109"/>
      <c r="V4648" s="109"/>
      <c r="W4648" s="109"/>
      <c r="X4648" s="109"/>
      <c r="Y4648" s="109"/>
      <c r="Z4648" s="109"/>
      <c r="AA4648" s="109"/>
      <c r="AB4648" s="109"/>
      <c r="AC4648" s="109"/>
      <c r="AD4648" s="109"/>
      <c r="AE4648" s="109"/>
      <c r="AF4648" s="109"/>
      <c r="AG4648" s="109"/>
      <c r="AH4648" s="109"/>
      <c r="AI4648" s="109"/>
      <c r="AJ4648" s="109"/>
      <c r="AK4648" s="109"/>
      <c r="AL4648" s="109"/>
      <c r="AM4648" s="109"/>
      <c r="AN4648" s="109"/>
      <c r="AO4648" s="109"/>
      <c r="AP4648" s="109"/>
      <c r="AQ4648" s="109"/>
      <c r="AR4648" s="109"/>
      <c r="AS4648" s="109"/>
      <c r="AT4648" s="109"/>
      <c r="AU4648" s="109"/>
      <c r="AV4648" s="109"/>
      <c r="AW4648" s="109"/>
      <c r="AX4648" s="110"/>
    </row>
    <row r="4649" spans="1:113" ht="12" customHeight="1">
      <c r="A4649" s="8"/>
      <c r="B4649" s="108"/>
      <c r="C4649" s="109"/>
      <c r="D4649" s="109"/>
      <c r="E4649" s="109"/>
      <c r="F4649" s="109"/>
      <c r="G4649" s="109"/>
      <c r="H4649" s="109"/>
      <c r="I4649" s="109"/>
      <c r="J4649" s="109"/>
      <c r="K4649" s="109"/>
      <c r="L4649" s="109"/>
      <c r="M4649" s="109"/>
      <c r="N4649" s="109"/>
      <c r="O4649" s="109"/>
      <c r="P4649" s="109"/>
      <c r="Q4649" s="109"/>
      <c r="R4649" s="109"/>
      <c r="S4649" s="109"/>
      <c r="T4649" s="109"/>
      <c r="U4649" s="109"/>
      <c r="V4649" s="109"/>
      <c r="W4649" s="109"/>
      <c r="X4649" s="109"/>
      <c r="Y4649" s="109"/>
      <c r="Z4649" s="109"/>
      <c r="AA4649" s="109"/>
      <c r="AB4649" s="109"/>
      <c r="AC4649" s="109"/>
      <c r="AD4649" s="109"/>
      <c r="AE4649" s="109"/>
      <c r="AF4649" s="109"/>
      <c r="AG4649" s="109"/>
      <c r="AH4649" s="109"/>
      <c r="AI4649" s="109"/>
      <c r="AJ4649" s="109"/>
      <c r="AK4649" s="109"/>
      <c r="AL4649" s="109"/>
      <c r="AM4649" s="109"/>
      <c r="AN4649" s="109"/>
      <c r="AO4649" s="109"/>
      <c r="AP4649" s="109"/>
      <c r="AQ4649" s="109"/>
      <c r="AR4649" s="109"/>
      <c r="AS4649" s="109"/>
      <c r="AT4649" s="109"/>
      <c r="AU4649" s="109"/>
      <c r="AV4649" s="109"/>
      <c r="AW4649" s="109"/>
      <c r="AX4649" s="110"/>
      <c r="BC4649" s="16"/>
    </row>
    <row r="4650" spans="1:113" ht="12" customHeight="1">
      <c r="A4650" s="8"/>
      <c r="B4650" s="108"/>
      <c r="C4650" s="109"/>
      <c r="D4650" s="109"/>
      <c r="E4650" s="109"/>
      <c r="F4650" s="109"/>
      <c r="G4650" s="109"/>
      <c r="H4650" s="109"/>
      <c r="I4650" s="109"/>
      <c r="J4650" s="109"/>
      <c r="K4650" s="109"/>
      <c r="L4650" s="109"/>
      <c r="M4650" s="109"/>
      <c r="N4650" s="109"/>
      <c r="O4650" s="109"/>
      <c r="P4650" s="109"/>
      <c r="Q4650" s="109"/>
      <c r="R4650" s="109"/>
      <c r="S4650" s="109"/>
      <c r="T4650" s="109"/>
      <c r="U4650" s="109"/>
      <c r="V4650" s="109"/>
      <c r="W4650" s="109"/>
      <c r="X4650" s="109"/>
      <c r="Y4650" s="109"/>
      <c r="Z4650" s="109"/>
      <c r="AA4650" s="109"/>
      <c r="AB4650" s="109"/>
      <c r="AC4650" s="109"/>
      <c r="AD4650" s="109"/>
      <c r="AE4650" s="109"/>
      <c r="AF4650" s="109"/>
      <c r="AG4650" s="109"/>
      <c r="AH4650" s="109"/>
      <c r="AI4650" s="109"/>
      <c r="AJ4650" s="109"/>
      <c r="AK4650" s="109"/>
      <c r="AL4650" s="109"/>
      <c r="AM4650" s="109"/>
      <c r="AN4650" s="109"/>
      <c r="AO4650" s="109"/>
      <c r="AP4650" s="109"/>
      <c r="AQ4650" s="109"/>
      <c r="AR4650" s="109"/>
      <c r="AS4650" s="109"/>
      <c r="AT4650" s="109"/>
      <c r="AU4650" s="109"/>
      <c r="AV4650" s="109"/>
      <c r="AW4650" s="109"/>
      <c r="AX4650" s="110"/>
    </row>
    <row r="4651" spans="1:113" ht="12" customHeight="1">
      <c r="A4651" s="8"/>
      <c r="B4651" s="108"/>
      <c r="C4651" s="109"/>
      <c r="D4651" s="109"/>
      <c r="E4651" s="109"/>
      <c r="F4651" s="109"/>
      <c r="G4651" s="109"/>
      <c r="H4651" s="109"/>
      <c r="I4651" s="109"/>
      <c r="J4651" s="109"/>
      <c r="K4651" s="109"/>
      <c r="L4651" s="109"/>
      <c r="M4651" s="109"/>
      <c r="N4651" s="109"/>
      <c r="O4651" s="109"/>
      <c r="P4651" s="109"/>
      <c r="Q4651" s="109"/>
      <c r="R4651" s="109"/>
      <c r="S4651" s="109"/>
      <c r="T4651" s="109"/>
      <c r="U4651" s="109"/>
      <c r="V4651" s="109"/>
      <c r="W4651" s="109"/>
      <c r="X4651" s="109"/>
      <c r="Y4651" s="109"/>
      <c r="Z4651" s="109"/>
      <c r="AA4651" s="109"/>
      <c r="AB4651" s="109"/>
      <c r="AC4651" s="109"/>
      <c r="AD4651" s="109"/>
      <c r="AE4651" s="109"/>
      <c r="AF4651" s="109"/>
      <c r="AG4651" s="109"/>
      <c r="AH4651" s="109"/>
      <c r="AI4651" s="109"/>
      <c r="AJ4651" s="109"/>
      <c r="AK4651" s="109"/>
      <c r="AL4651" s="109"/>
      <c r="AM4651" s="109"/>
      <c r="AN4651" s="109"/>
      <c r="AO4651" s="109"/>
      <c r="AP4651" s="109"/>
      <c r="AQ4651" s="109"/>
      <c r="AR4651" s="109"/>
      <c r="AS4651" s="109"/>
      <c r="AT4651" s="109"/>
      <c r="AU4651" s="109"/>
      <c r="AV4651" s="109"/>
      <c r="AW4651" s="109"/>
      <c r="AX4651" s="110"/>
    </row>
    <row r="4652" spans="1:113" ht="12" customHeight="1">
      <c r="A4652" s="8"/>
      <c r="B4652" s="108"/>
      <c r="C4652" s="109"/>
      <c r="D4652" s="109"/>
      <c r="E4652" s="109"/>
      <c r="F4652" s="109"/>
      <c r="G4652" s="109"/>
      <c r="H4652" s="109"/>
      <c r="I4652" s="109"/>
      <c r="J4652" s="109"/>
      <c r="K4652" s="109"/>
      <c r="L4652" s="109"/>
      <c r="M4652" s="109"/>
      <c r="N4652" s="109"/>
      <c r="O4652" s="109"/>
      <c r="P4652" s="109"/>
      <c r="Q4652" s="109"/>
      <c r="R4652" s="109"/>
      <c r="S4652" s="109"/>
      <c r="T4652" s="109"/>
      <c r="U4652" s="109"/>
      <c r="V4652" s="109"/>
      <c r="W4652" s="109"/>
      <c r="X4652" s="109"/>
      <c r="Y4652" s="109"/>
      <c r="Z4652" s="109"/>
      <c r="AA4652" s="109"/>
      <c r="AB4652" s="109"/>
      <c r="AC4652" s="109"/>
      <c r="AD4652" s="109"/>
      <c r="AE4652" s="109"/>
      <c r="AF4652" s="109"/>
      <c r="AG4652" s="109"/>
      <c r="AH4652" s="109"/>
      <c r="AI4652" s="109"/>
      <c r="AJ4652" s="109"/>
      <c r="AK4652" s="109"/>
      <c r="AL4652" s="109"/>
      <c r="AM4652" s="109"/>
      <c r="AN4652" s="109"/>
      <c r="AO4652" s="109"/>
      <c r="AP4652" s="109"/>
      <c r="AQ4652" s="109"/>
      <c r="AR4652" s="109"/>
      <c r="AS4652" s="109"/>
      <c r="AT4652" s="109"/>
      <c r="AU4652" s="109"/>
      <c r="AV4652" s="109"/>
      <c r="AW4652" s="109"/>
      <c r="AX4652" s="110"/>
    </row>
    <row r="4653" spans="1:113" ht="15" thickBot="1">
      <c r="A4653" s="17"/>
      <c r="B4653" s="18"/>
      <c r="C4653" s="19"/>
      <c r="D4653" s="19"/>
      <c r="E4653" s="19"/>
      <c r="F4653" s="19"/>
      <c r="G4653" s="19"/>
      <c r="H4653" s="19"/>
      <c r="I4653" s="19"/>
      <c r="J4653" s="19"/>
      <c r="K4653" s="19"/>
      <c r="L4653" s="19"/>
      <c r="M4653" s="19"/>
      <c r="N4653" s="19"/>
      <c r="O4653" s="19"/>
      <c r="P4653" s="19"/>
      <c r="Q4653" s="19"/>
      <c r="R4653" s="19"/>
      <c r="S4653" s="19"/>
      <c r="T4653" s="19"/>
      <c r="U4653" s="19"/>
      <c r="V4653" s="19"/>
      <c r="W4653" s="19"/>
      <c r="X4653" s="19"/>
      <c r="Y4653" s="19"/>
      <c r="Z4653" s="19"/>
      <c r="AA4653" s="19"/>
      <c r="AB4653" s="19"/>
      <c r="AC4653" s="19"/>
      <c r="AD4653" s="19"/>
      <c r="AE4653" s="19"/>
      <c r="AF4653" s="19"/>
      <c r="AG4653" s="19"/>
      <c r="AH4653" s="19"/>
      <c r="AI4653" s="19"/>
      <c r="AJ4653" s="19"/>
      <c r="AK4653" s="19"/>
      <c r="AL4653" s="19"/>
      <c r="AM4653" s="19"/>
      <c r="AN4653" s="19"/>
      <c r="AO4653" s="19"/>
      <c r="AP4653" s="19"/>
      <c r="AQ4653" s="19"/>
      <c r="AR4653" s="19"/>
      <c r="AS4653" s="19"/>
      <c r="AT4653" s="19"/>
      <c r="AU4653" s="19"/>
      <c r="AV4653" s="19"/>
      <c r="AW4653" s="19"/>
      <c r="AX4653" s="20"/>
    </row>
    <row r="4654" spans="1:113">
      <c r="B4654" s="21"/>
    </row>
    <row r="4655" spans="1:113" ht="14.25">
      <c r="B4655" s="10" t="s">
        <v>4</v>
      </c>
      <c r="C4655" s="8"/>
      <c r="D4655" s="8"/>
      <c r="E4655" s="8"/>
      <c r="F4655" s="8"/>
      <c r="G4655" s="8"/>
      <c r="H4655" s="8"/>
      <c r="I4655" s="8"/>
      <c r="J4655" s="8"/>
      <c r="K4655" s="8"/>
      <c r="L4655" s="9"/>
      <c r="M4655" s="9"/>
      <c r="N4655" s="9"/>
      <c r="O4655" s="9"/>
      <c r="P4655" s="8"/>
      <c r="Q4655" s="8"/>
      <c r="R4655" s="8"/>
      <c r="S4655" s="8"/>
      <c r="T4655" s="8"/>
      <c r="U4655" s="8"/>
      <c r="V4655" s="10"/>
      <c r="W4655" s="10"/>
      <c r="X4655" s="10"/>
      <c r="Y4655" s="10"/>
      <c r="Z4655" s="10"/>
      <c r="AA4655" s="10"/>
      <c r="AB4655" s="10"/>
      <c r="AC4655" s="10"/>
      <c r="AD4655" s="10"/>
      <c r="AE4655" s="10"/>
      <c r="AF4655" s="10"/>
      <c r="AG4655" s="10"/>
      <c r="AH4655" s="10"/>
      <c r="AI4655" s="10"/>
      <c r="AJ4655" s="10"/>
      <c r="AK4655" s="10"/>
      <c r="AL4655" s="10"/>
      <c r="AM4655" s="10"/>
      <c r="AN4655" s="10"/>
      <c r="AO4655" s="10"/>
      <c r="AP4655" s="10"/>
      <c r="AQ4655" s="10"/>
      <c r="AR4655" s="10"/>
      <c r="AS4655" s="10"/>
      <c r="AT4655" s="10"/>
      <c r="AU4655" s="10"/>
      <c r="AV4655" s="10"/>
      <c r="AW4655" s="10"/>
      <c r="AX4655" s="10"/>
    </row>
    <row r="4656" spans="1:113" ht="15" thickBot="1">
      <c r="B4656" s="8"/>
      <c r="C4656" s="8"/>
      <c r="D4656" s="8"/>
      <c r="E4656" s="8"/>
      <c r="F4656" s="8"/>
      <c r="G4656" s="8"/>
      <c r="H4656" s="8"/>
      <c r="I4656" s="8"/>
      <c r="J4656" s="8"/>
      <c r="K4656" s="8"/>
      <c r="L4656" s="9"/>
      <c r="M4656" s="9"/>
      <c r="N4656" s="9"/>
      <c r="O4656" s="9"/>
      <c r="P4656" s="8"/>
      <c r="Q4656" s="8"/>
      <c r="R4656" s="8"/>
      <c r="S4656" s="8"/>
      <c r="T4656" s="8"/>
      <c r="U4656" s="8"/>
      <c r="V4656" s="10"/>
      <c r="W4656" s="10"/>
      <c r="X4656" s="10"/>
      <c r="Y4656" s="10"/>
      <c r="Z4656" s="10"/>
      <c r="AA4656" s="10"/>
      <c r="AB4656" s="10"/>
      <c r="AC4656" s="10"/>
      <c r="AD4656" s="10"/>
      <c r="AE4656" s="10"/>
      <c r="AF4656" s="10"/>
      <c r="AG4656" s="10"/>
      <c r="AH4656" s="10"/>
      <c r="AI4656" s="10"/>
      <c r="AJ4656" s="10"/>
      <c r="AK4656" s="10"/>
      <c r="AL4656" s="10"/>
      <c r="AM4656" s="10"/>
      <c r="AN4656" s="10"/>
      <c r="AO4656" s="10"/>
      <c r="AP4656" s="10"/>
      <c r="AQ4656" s="10"/>
      <c r="AR4656" s="10"/>
      <c r="AS4656" s="10"/>
      <c r="AT4656" s="10"/>
      <c r="AU4656" s="10"/>
      <c r="AV4656" s="10"/>
      <c r="AW4656" s="10"/>
      <c r="AX4656" s="22" t="s">
        <v>5</v>
      </c>
    </row>
    <row r="4657" spans="1:251" s="16" customFormat="1" ht="13.5" customHeight="1">
      <c r="A4657" s="8"/>
      <c r="B4657" s="111" t="s">
        <v>6</v>
      </c>
      <c r="C4657" s="112"/>
      <c r="D4657" s="112"/>
      <c r="E4657" s="112"/>
      <c r="F4657" s="112"/>
      <c r="G4657" s="112"/>
      <c r="H4657" s="112"/>
      <c r="I4657" s="112"/>
      <c r="J4657" s="112"/>
      <c r="K4657" s="112"/>
      <c r="L4657" s="112"/>
      <c r="M4657" s="112"/>
      <c r="N4657" s="112"/>
      <c r="O4657" s="112"/>
      <c r="P4657" s="112"/>
      <c r="Q4657" s="112"/>
      <c r="R4657" s="112"/>
      <c r="S4657" s="112"/>
      <c r="T4657" s="112"/>
      <c r="U4657" s="112"/>
      <c r="V4657" s="112"/>
      <c r="W4657" s="112"/>
      <c r="X4657" s="112"/>
      <c r="Y4657" s="112"/>
      <c r="Z4657" s="113"/>
      <c r="AA4657" s="117" t="s">
        <v>9</v>
      </c>
      <c r="AB4657" s="112"/>
      <c r="AC4657" s="112"/>
      <c r="AD4657" s="112"/>
      <c r="AE4657" s="112"/>
      <c r="AF4657" s="112"/>
      <c r="AG4657" s="112"/>
      <c r="AH4657" s="112"/>
      <c r="AI4657" s="113"/>
      <c r="AJ4657" s="117" t="s">
        <v>10</v>
      </c>
      <c r="AK4657" s="112"/>
      <c r="AL4657" s="112"/>
      <c r="AM4657" s="112"/>
      <c r="AN4657" s="112"/>
      <c r="AO4657" s="112"/>
      <c r="AP4657" s="112"/>
      <c r="AQ4657" s="112"/>
      <c r="AR4657" s="113"/>
      <c r="AS4657" s="117" t="s">
        <v>7</v>
      </c>
      <c r="AT4657" s="112"/>
      <c r="AU4657" s="112"/>
      <c r="AV4657" s="112"/>
      <c r="AW4657" s="112"/>
      <c r="AX4657" s="119"/>
      <c r="AY4657" s="2"/>
      <c r="AZ4657" s="2"/>
      <c r="BA4657" s="2"/>
      <c r="BB4657" s="2"/>
      <c r="BC4657" s="2"/>
      <c r="BD4657" s="2"/>
      <c r="BE4657" s="2"/>
      <c r="BF4657" s="2"/>
      <c r="BG4657" s="2"/>
      <c r="BH4657" s="2"/>
      <c r="BI4657" s="2"/>
      <c r="BJ4657" s="2"/>
      <c r="BK4657" s="2"/>
      <c r="BL4657" s="2"/>
      <c r="BM4657" s="2"/>
      <c r="BN4657" s="2"/>
      <c r="BO4657" s="2"/>
      <c r="BP4657" s="2"/>
      <c r="BQ4657" s="2"/>
      <c r="BR4657" s="2"/>
      <c r="BS4657" s="2"/>
      <c r="BT4657" s="2"/>
      <c r="BU4657" s="2"/>
      <c r="BV4657" s="2"/>
      <c r="BW4657" s="2"/>
      <c r="BX4657" s="2"/>
      <c r="BY4657" s="2"/>
      <c r="BZ4657" s="2"/>
      <c r="CA4657" s="2"/>
      <c r="CB4657" s="2"/>
      <c r="CC4657" s="2"/>
      <c r="CD4657" s="2"/>
      <c r="CE4657" s="2"/>
      <c r="CF4657" s="2"/>
      <c r="CG4657" s="2"/>
      <c r="CH4657" s="2"/>
      <c r="CI4657" s="2"/>
      <c r="CJ4657" s="2"/>
      <c r="CK4657" s="2"/>
      <c r="CL4657" s="2"/>
      <c r="CM4657" s="2"/>
      <c r="CN4657" s="2"/>
      <c r="CO4657" s="2"/>
      <c r="CP4657" s="2"/>
      <c r="CQ4657" s="2"/>
      <c r="CR4657" s="2"/>
      <c r="CS4657" s="2"/>
      <c r="CT4657" s="2"/>
      <c r="CU4657" s="2"/>
      <c r="CV4657" s="2"/>
      <c r="CW4657" s="2"/>
      <c r="CX4657" s="2"/>
      <c r="CY4657" s="2"/>
      <c r="CZ4657" s="2"/>
      <c r="DA4657" s="2"/>
      <c r="DB4657" s="2"/>
      <c r="DC4657" s="2"/>
      <c r="DD4657" s="2"/>
      <c r="DE4657" s="2"/>
      <c r="DF4657" s="2"/>
      <c r="DG4657" s="2"/>
      <c r="DH4657" s="2"/>
      <c r="DI4657" s="2"/>
      <c r="DJ4657" s="2"/>
      <c r="DK4657" s="2"/>
      <c r="DL4657" s="2"/>
      <c r="DM4657" s="2"/>
      <c r="DN4657" s="2"/>
      <c r="DO4657" s="2"/>
      <c r="DP4657" s="2"/>
      <c r="DQ4657" s="2"/>
      <c r="DR4657" s="2"/>
      <c r="DS4657" s="2"/>
      <c r="DT4657" s="2"/>
      <c r="DU4657" s="2"/>
      <c r="DV4657" s="2"/>
      <c r="DW4657" s="2"/>
      <c r="DX4657" s="2"/>
      <c r="DY4657" s="2"/>
      <c r="DZ4657" s="2"/>
      <c r="EA4657" s="2"/>
      <c r="EB4657" s="2"/>
      <c r="EC4657" s="2"/>
      <c r="ED4657" s="2"/>
      <c r="EE4657" s="2"/>
      <c r="EF4657" s="2"/>
      <c r="EG4657" s="2"/>
      <c r="EH4657" s="2"/>
      <c r="EI4657" s="2"/>
      <c r="EJ4657" s="2"/>
      <c r="EK4657" s="2"/>
      <c r="EL4657" s="2"/>
      <c r="EM4657" s="2"/>
      <c r="EN4657" s="2"/>
      <c r="EO4657" s="2"/>
      <c r="EP4657" s="2"/>
      <c r="EQ4657" s="2"/>
      <c r="ER4657" s="2"/>
      <c r="ES4657" s="2"/>
      <c r="ET4657" s="2"/>
      <c r="EU4657" s="2"/>
      <c r="EV4657" s="2"/>
      <c r="EW4657" s="2"/>
      <c r="EX4657" s="2"/>
      <c r="EY4657" s="2"/>
      <c r="EZ4657" s="2"/>
      <c r="FA4657" s="2"/>
      <c r="FB4657" s="2"/>
      <c r="FC4657" s="2"/>
      <c r="FD4657" s="2"/>
      <c r="FE4657" s="2"/>
      <c r="FF4657" s="2"/>
      <c r="FG4657" s="2"/>
      <c r="FH4657" s="2"/>
      <c r="FI4657" s="2"/>
      <c r="FJ4657" s="2"/>
      <c r="FK4657" s="2"/>
      <c r="FL4657" s="2"/>
      <c r="FM4657" s="2"/>
      <c r="FN4657" s="2"/>
      <c r="FO4657" s="2"/>
      <c r="FP4657" s="2"/>
      <c r="FQ4657" s="2"/>
      <c r="FR4657" s="2"/>
      <c r="FS4657" s="2"/>
      <c r="FT4657" s="2"/>
      <c r="FU4657" s="2"/>
      <c r="FV4657" s="2"/>
      <c r="FW4657" s="2"/>
      <c r="FX4657" s="2"/>
      <c r="FY4657" s="2"/>
      <c r="FZ4657" s="2"/>
      <c r="GA4657" s="2"/>
      <c r="GB4657" s="2"/>
      <c r="GC4657" s="2"/>
      <c r="GD4657" s="2"/>
      <c r="GE4657" s="2"/>
      <c r="GF4657" s="2"/>
      <c r="GG4657" s="2"/>
      <c r="GH4657" s="2"/>
      <c r="GI4657" s="2"/>
      <c r="GJ4657" s="2"/>
      <c r="GK4657" s="2"/>
      <c r="GL4657" s="2"/>
      <c r="GM4657" s="2"/>
      <c r="GN4657" s="2"/>
      <c r="GO4657" s="2"/>
      <c r="GP4657" s="2"/>
      <c r="GQ4657" s="2"/>
      <c r="GR4657" s="2"/>
      <c r="GS4657" s="2"/>
      <c r="GT4657" s="2"/>
      <c r="GU4657" s="2"/>
      <c r="GV4657" s="2"/>
      <c r="GW4657" s="2"/>
      <c r="GX4657" s="2"/>
      <c r="GY4657" s="2"/>
      <c r="GZ4657" s="2"/>
      <c r="HA4657" s="2"/>
      <c r="HB4657" s="2"/>
      <c r="HC4657" s="2"/>
      <c r="HD4657" s="2"/>
      <c r="HE4657" s="2"/>
      <c r="HF4657" s="2"/>
      <c r="HG4657" s="2"/>
      <c r="HH4657" s="2"/>
      <c r="HI4657" s="2"/>
      <c r="HJ4657" s="2"/>
      <c r="HK4657" s="2"/>
      <c r="HL4657" s="2"/>
      <c r="HM4657" s="2"/>
      <c r="HN4657" s="2"/>
      <c r="HO4657" s="2"/>
      <c r="HP4657" s="2"/>
      <c r="HQ4657" s="2"/>
      <c r="HR4657" s="2"/>
      <c r="HS4657" s="2"/>
      <c r="HT4657" s="2"/>
      <c r="HU4657" s="2"/>
      <c r="HV4657" s="2"/>
      <c r="HW4657" s="2"/>
      <c r="HX4657" s="2"/>
      <c r="HY4657" s="2"/>
      <c r="HZ4657" s="2"/>
      <c r="IA4657" s="2"/>
      <c r="IB4657" s="2"/>
      <c r="IC4657" s="2"/>
      <c r="ID4657" s="2"/>
      <c r="IE4657" s="2"/>
      <c r="IF4657" s="2"/>
      <c r="IG4657" s="2"/>
      <c r="IH4657" s="2"/>
      <c r="II4657" s="2"/>
      <c r="IJ4657" s="2"/>
      <c r="IK4657" s="2"/>
      <c r="IL4657" s="2"/>
      <c r="IM4657" s="2"/>
      <c r="IN4657" s="2"/>
      <c r="IO4657" s="2"/>
      <c r="IP4657" s="2"/>
      <c r="IQ4657" s="2"/>
    </row>
    <row r="4658" spans="1:251" s="16" customFormat="1" ht="13.5">
      <c r="A4658" s="8"/>
      <c r="B4658" s="114"/>
      <c r="C4658" s="115"/>
      <c r="D4658" s="115"/>
      <c r="E4658" s="115"/>
      <c r="F4658" s="115"/>
      <c r="G4658" s="115"/>
      <c r="H4658" s="115"/>
      <c r="I4658" s="115"/>
      <c r="J4658" s="115"/>
      <c r="K4658" s="115"/>
      <c r="L4658" s="115"/>
      <c r="M4658" s="115"/>
      <c r="N4658" s="115"/>
      <c r="O4658" s="115"/>
      <c r="P4658" s="115"/>
      <c r="Q4658" s="115"/>
      <c r="R4658" s="115"/>
      <c r="S4658" s="115"/>
      <c r="T4658" s="115"/>
      <c r="U4658" s="115"/>
      <c r="V4658" s="115"/>
      <c r="W4658" s="115"/>
      <c r="X4658" s="115"/>
      <c r="Y4658" s="115"/>
      <c r="Z4658" s="116"/>
      <c r="AA4658" s="118"/>
      <c r="AB4658" s="115"/>
      <c r="AC4658" s="115"/>
      <c r="AD4658" s="115"/>
      <c r="AE4658" s="115"/>
      <c r="AF4658" s="115"/>
      <c r="AG4658" s="115"/>
      <c r="AH4658" s="115"/>
      <c r="AI4658" s="116"/>
      <c r="AJ4658" s="118"/>
      <c r="AK4658" s="115"/>
      <c r="AL4658" s="115"/>
      <c r="AM4658" s="115"/>
      <c r="AN4658" s="115"/>
      <c r="AO4658" s="115"/>
      <c r="AP4658" s="115"/>
      <c r="AQ4658" s="115"/>
      <c r="AR4658" s="116"/>
      <c r="AS4658" s="118"/>
      <c r="AT4658" s="115"/>
      <c r="AU4658" s="115"/>
      <c r="AV4658" s="115"/>
      <c r="AW4658" s="115"/>
      <c r="AX4658" s="120"/>
      <c r="AY4658" s="2"/>
      <c r="AZ4658" s="2"/>
      <c r="BA4658" s="2"/>
      <c r="BB4658" s="23"/>
      <c r="BC4658" s="24"/>
      <c r="BE4658" s="2"/>
      <c r="BF4658" s="2"/>
      <c r="BG4658" s="2"/>
      <c r="BH4658" s="2"/>
      <c r="BI4658" s="2"/>
      <c r="BJ4658" s="2"/>
      <c r="BK4658" s="2"/>
      <c r="BL4658" s="2"/>
      <c r="BM4658" s="2"/>
      <c r="BN4658" s="2"/>
      <c r="BO4658" s="2"/>
      <c r="BP4658" s="2"/>
      <c r="BQ4658" s="2"/>
      <c r="BR4658" s="2"/>
      <c r="BS4658" s="2"/>
      <c r="BT4658" s="2"/>
      <c r="BU4658" s="2"/>
      <c r="BV4658" s="2"/>
      <c r="BW4658" s="2"/>
      <c r="BX4658" s="2"/>
      <c r="BY4658" s="2"/>
      <c r="BZ4658" s="2"/>
      <c r="CA4658" s="2"/>
      <c r="CB4658" s="2"/>
      <c r="CC4658" s="2"/>
      <c r="CD4658" s="2"/>
      <c r="CE4658" s="2"/>
      <c r="CF4658" s="2"/>
      <c r="CG4658" s="2"/>
      <c r="CH4658" s="2"/>
      <c r="CI4658" s="2"/>
      <c r="CJ4658" s="2"/>
      <c r="CK4658" s="2"/>
      <c r="CL4658" s="2"/>
      <c r="CM4658" s="2"/>
      <c r="CN4658" s="2"/>
      <c r="CO4658" s="2"/>
      <c r="CP4658" s="2"/>
      <c r="CQ4658" s="2"/>
      <c r="CR4658" s="2"/>
      <c r="CS4658" s="2"/>
      <c r="CT4658" s="2"/>
      <c r="CU4658" s="2"/>
      <c r="CV4658" s="2"/>
      <c r="CW4658" s="2"/>
      <c r="CX4658" s="2"/>
      <c r="CY4658" s="2"/>
      <c r="CZ4658" s="2"/>
      <c r="DA4658" s="2"/>
      <c r="DB4658" s="2"/>
      <c r="DC4658" s="2"/>
      <c r="DD4658" s="2"/>
      <c r="DE4658" s="2"/>
      <c r="DF4658" s="2"/>
      <c r="DG4658" s="2"/>
      <c r="DH4658" s="2"/>
      <c r="DI4658" s="2"/>
      <c r="DJ4658" s="2"/>
      <c r="DK4658" s="2"/>
      <c r="DL4658" s="2"/>
      <c r="DM4658" s="2"/>
      <c r="DN4658" s="2"/>
      <c r="DO4658" s="2"/>
      <c r="DP4658" s="2"/>
      <c r="DQ4658" s="2"/>
      <c r="DR4658" s="2"/>
      <c r="DS4658" s="2"/>
      <c r="DT4658" s="2"/>
      <c r="DU4658" s="2"/>
      <c r="DV4658" s="2"/>
      <c r="DW4658" s="2"/>
      <c r="DX4658" s="2"/>
      <c r="DY4658" s="2"/>
      <c r="DZ4658" s="2"/>
      <c r="EA4658" s="2"/>
      <c r="EB4658" s="2"/>
      <c r="EC4658" s="2"/>
      <c r="ED4658" s="2"/>
      <c r="EE4658" s="2"/>
      <c r="EF4658" s="2"/>
      <c r="EG4658" s="2"/>
      <c r="EH4658" s="2"/>
      <c r="EI4658" s="2"/>
      <c r="EJ4658" s="2"/>
      <c r="EK4658" s="2"/>
      <c r="EL4658" s="2"/>
      <c r="EM4658" s="2"/>
      <c r="EN4658" s="2"/>
      <c r="EO4658" s="2"/>
      <c r="EP4658" s="2"/>
      <c r="EQ4658" s="2"/>
      <c r="ER4658" s="2"/>
      <c r="ES4658" s="2"/>
      <c r="ET4658" s="2"/>
      <c r="EU4658" s="2"/>
      <c r="EV4658" s="2"/>
      <c r="EW4658" s="2"/>
      <c r="EX4658" s="2"/>
      <c r="EY4658" s="2"/>
      <c r="EZ4658" s="2"/>
      <c r="FA4658" s="2"/>
      <c r="FB4658" s="2"/>
      <c r="FC4658" s="2"/>
      <c r="FD4658" s="2"/>
      <c r="FE4658" s="2"/>
      <c r="FF4658" s="2"/>
      <c r="FG4658" s="2"/>
      <c r="FH4658" s="2"/>
      <c r="FI4658" s="2"/>
      <c r="FJ4658" s="2"/>
      <c r="FK4658" s="2"/>
      <c r="FL4658" s="2"/>
      <c r="FM4658" s="2"/>
      <c r="FN4658" s="2"/>
      <c r="FO4658" s="2"/>
      <c r="FP4658" s="2"/>
      <c r="FQ4658" s="2"/>
      <c r="FR4658" s="2"/>
      <c r="FS4658" s="2"/>
      <c r="FT4658" s="2"/>
      <c r="FU4658" s="2"/>
      <c r="FV4658" s="2"/>
      <c r="FW4658" s="2"/>
      <c r="FX4658" s="2"/>
      <c r="FY4658" s="2"/>
      <c r="FZ4658" s="2"/>
      <c r="GA4658" s="2"/>
      <c r="GB4658" s="2"/>
      <c r="GC4658" s="2"/>
      <c r="GD4658" s="2"/>
      <c r="GE4658" s="2"/>
      <c r="GF4658" s="2"/>
      <c r="GG4658" s="2"/>
      <c r="GH4658" s="2"/>
      <c r="GI4658" s="2"/>
      <c r="GJ4658" s="2"/>
      <c r="GK4658" s="2"/>
      <c r="GL4658" s="2"/>
      <c r="GM4658" s="2"/>
      <c r="GN4658" s="2"/>
      <c r="GO4658" s="2"/>
      <c r="GP4658" s="2"/>
      <c r="GQ4658" s="2"/>
      <c r="GR4658" s="2"/>
      <c r="GS4658" s="2"/>
      <c r="GT4658" s="2"/>
      <c r="GU4658" s="2"/>
      <c r="GV4658" s="2"/>
      <c r="GW4658" s="2"/>
      <c r="GX4658" s="2"/>
      <c r="GY4658" s="2"/>
      <c r="GZ4658" s="2"/>
      <c r="HA4658" s="2"/>
      <c r="HB4658" s="2"/>
      <c r="HC4658" s="2"/>
      <c r="HD4658" s="2"/>
      <c r="HE4658" s="2"/>
      <c r="HF4658" s="2"/>
      <c r="HG4658" s="2"/>
      <c r="HH4658" s="2"/>
      <c r="HI4658" s="2"/>
      <c r="HJ4658" s="2"/>
      <c r="HK4658" s="2"/>
      <c r="HL4658" s="2"/>
      <c r="HM4658" s="2"/>
      <c r="HN4658" s="2"/>
      <c r="HO4658" s="2"/>
      <c r="HP4658" s="2"/>
      <c r="HQ4658" s="2"/>
      <c r="HR4658" s="2"/>
      <c r="HS4658" s="2"/>
      <c r="HT4658" s="2"/>
      <c r="HU4658" s="2"/>
      <c r="HV4658" s="2"/>
      <c r="HW4658" s="2"/>
      <c r="HX4658" s="2"/>
      <c r="HY4658" s="2"/>
      <c r="HZ4658" s="2"/>
      <c r="IA4658" s="2"/>
      <c r="IB4658" s="2"/>
      <c r="IC4658" s="2"/>
      <c r="ID4658" s="2"/>
      <c r="IE4658" s="2"/>
      <c r="IF4658" s="2"/>
      <c r="IG4658" s="2"/>
      <c r="IH4658" s="2"/>
      <c r="II4658" s="2"/>
      <c r="IJ4658" s="2"/>
      <c r="IK4658" s="2"/>
      <c r="IL4658" s="2"/>
      <c r="IM4658" s="2"/>
      <c r="IN4658" s="2"/>
      <c r="IO4658" s="2"/>
      <c r="IP4658" s="2"/>
      <c r="IQ4658" s="2"/>
    </row>
    <row r="4659" spans="1:251" s="16" customFormat="1" ht="18.75" customHeight="1">
      <c r="A4659" s="8"/>
      <c r="B4659" s="25"/>
      <c r="C4659" s="130" t="s">
        <v>611</v>
      </c>
      <c r="D4659" s="131"/>
      <c r="E4659" s="131"/>
      <c r="F4659" s="131"/>
      <c r="G4659" s="131"/>
      <c r="H4659" s="131"/>
      <c r="I4659" s="131"/>
      <c r="J4659" s="131"/>
      <c r="K4659" s="131"/>
      <c r="L4659" s="131"/>
      <c r="M4659" s="131"/>
      <c r="N4659" s="131"/>
      <c r="O4659" s="131"/>
      <c r="P4659" s="131"/>
      <c r="Q4659" s="131"/>
      <c r="R4659" s="131"/>
      <c r="S4659" s="131"/>
      <c r="T4659" s="131"/>
      <c r="U4659" s="131"/>
      <c r="V4659" s="131"/>
      <c r="W4659" s="131"/>
      <c r="X4659" s="131"/>
      <c r="Y4659" s="131"/>
      <c r="Z4659" s="132"/>
      <c r="AA4659" s="133">
        <v>215</v>
      </c>
      <c r="AB4659" s="134"/>
      <c r="AC4659" s="134"/>
      <c r="AD4659" s="134"/>
      <c r="AE4659" s="134"/>
      <c r="AF4659" s="134"/>
      <c r="AG4659" s="134"/>
      <c r="AH4659" s="134"/>
      <c r="AI4659" s="135"/>
      <c r="AJ4659" s="133">
        <v>215</v>
      </c>
      <c r="AK4659" s="134"/>
      <c r="AL4659" s="134"/>
      <c r="AM4659" s="134"/>
      <c r="AN4659" s="134"/>
      <c r="AO4659" s="134"/>
      <c r="AP4659" s="134"/>
      <c r="AQ4659" s="134"/>
      <c r="AR4659" s="135"/>
      <c r="AS4659" s="136"/>
      <c r="AT4659" s="137"/>
      <c r="AU4659" s="137"/>
      <c r="AV4659" s="137"/>
      <c r="AW4659" s="137"/>
      <c r="AX4659" s="138"/>
      <c r="AY4659" s="2"/>
      <c r="AZ4659" s="2"/>
      <c r="BA4659" s="2"/>
      <c r="BB4659" s="2"/>
      <c r="BC4659" s="2"/>
      <c r="BD4659" s="2"/>
      <c r="BE4659" s="2"/>
      <c r="BF4659" s="2"/>
      <c r="BG4659" s="2"/>
      <c r="BH4659" s="2"/>
      <c r="BI4659" s="2"/>
      <c r="BJ4659" s="2"/>
      <c r="BK4659" s="2"/>
      <c r="BL4659" s="2"/>
      <c r="BM4659" s="2"/>
      <c r="BN4659" s="2"/>
      <c r="BO4659" s="2"/>
      <c r="BP4659" s="2"/>
      <c r="BQ4659" s="2"/>
      <c r="BR4659" s="2"/>
      <c r="BS4659" s="2"/>
      <c r="BT4659" s="2"/>
      <c r="BU4659" s="2"/>
      <c r="BV4659" s="2"/>
      <c r="BW4659" s="2"/>
      <c r="BX4659" s="2"/>
      <c r="BY4659" s="2"/>
      <c r="BZ4659" s="2"/>
      <c r="CA4659" s="2"/>
      <c r="CB4659" s="2"/>
      <c r="CC4659" s="2"/>
      <c r="CD4659" s="2"/>
      <c r="CE4659" s="2"/>
      <c r="CF4659" s="2"/>
      <c r="CG4659" s="2"/>
      <c r="CH4659" s="2"/>
      <c r="CI4659" s="2"/>
      <c r="CJ4659" s="2"/>
      <c r="CK4659" s="2"/>
      <c r="CL4659" s="2"/>
      <c r="CM4659" s="2"/>
      <c r="CN4659" s="2"/>
      <c r="CO4659" s="2"/>
      <c r="CP4659" s="2"/>
      <c r="CQ4659" s="2"/>
      <c r="CR4659" s="2"/>
      <c r="CS4659" s="2"/>
      <c r="CT4659" s="2"/>
      <c r="CU4659" s="2"/>
      <c r="CV4659" s="2"/>
      <c r="CW4659" s="2"/>
      <c r="CX4659" s="2"/>
      <c r="CY4659" s="2"/>
      <c r="CZ4659" s="2"/>
      <c r="DA4659" s="2"/>
      <c r="DB4659" s="2"/>
      <c r="DC4659" s="2"/>
      <c r="DD4659" s="2"/>
      <c r="DE4659" s="2"/>
      <c r="DF4659" s="2"/>
      <c r="DG4659" s="2"/>
      <c r="DH4659" s="2"/>
      <c r="DI4659" s="2"/>
      <c r="DJ4659" s="2"/>
      <c r="DK4659" s="2"/>
      <c r="DL4659" s="2"/>
      <c r="DM4659" s="2"/>
      <c r="DN4659" s="2"/>
      <c r="DO4659" s="2"/>
      <c r="DP4659" s="2"/>
      <c r="DQ4659" s="2"/>
      <c r="DR4659" s="2"/>
      <c r="DS4659" s="2"/>
      <c r="DT4659" s="2"/>
      <c r="DU4659" s="2"/>
      <c r="DV4659" s="2"/>
      <c r="DW4659" s="2"/>
      <c r="DX4659" s="2"/>
      <c r="DY4659" s="2"/>
      <c r="DZ4659" s="2"/>
      <c r="EA4659" s="2"/>
      <c r="EB4659" s="2"/>
      <c r="EC4659" s="2"/>
      <c r="ED4659" s="2"/>
      <c r="EE4659" s="2"/>
      <c r="EF4659" s="2"/>
      <c r="EG4659" s="2"/>
      <c r="EH4659" s="2"/>
      <c r="EI4659" s="2"/>
      <c r="EJ4659" s="2"/>
      <c r="EK4659" s="2"/>
      <c r="EL4659" s="2"/>
      <c r="EM4659" s="2"/>
      <c r="EN4659" s="2"/>
      <c r="EO4659" s="2"/>
      <c r="EP4659" s="2"/>
      <c r="EQ4659" s="2"/>
      <c r="ER4659" s="2"/>
      <c r="ES4659" s="2"/>
      <c r="ET4659" s="2"/>
      <c r="EU4659" s="2"/>
      <c r="EV4659" s="2"/>
      <c r="EW4659" s="2"/>
      <c r="EX4659" s="2"/>
      <c r="EY4659" s="2"/>
      <c r="EZ4659" s="2"/>
      <c r="FA4659" s="2"/>
      <c r="FB4659" s="2"/>
      <c r="FC4659" s="2"/>
      <c r="FD4659" s="2"/>
      <c r="FE4659" s="2"/>
      <c r="FF4659" s="2"/>
      <c r="FG4659" s="2"/>
      <c r="FH4659" s="2"/>
      <c r="FI4659" s="2"/>
      <c r="FJ4659" s="2"/>
      <c r="FK4659" s="2"/>
      <c r="FL4659" s="2"/>
      <c r="FM4659" s="2"/>
      <c r="FN4659" s="2"/>
      <c r="FO4659" s="2"/>
      <c r="FP4659" s="2"/>
      <c r="FQ4659" s="2"/>
      <c r="FR4659" s="2"/>
      <c r="FS4659" s="2"/>
      <c r="FT4659" s="2"/>
      <c r="FU4659" s="2"/>
      <c r="FV4659" s="2"/>
      <c r="FW4659" s="2"/>
      <c r="FX4659" s="2"/>
      <c r="FY4659" s="2"/>
      <c r="FZ4659" s="2"/>
      <c r="GA4659" s="2"/>
      <c r="GB4659" s="2"/>
      <c r="GC4659" s="2"/>
      <c r="GD4659" s="2"/>
      <c r="GE4659" s="2"/>
      <c r="GF4659" s="2"/>
      <c r="GG4659" s="2"/>
      <c r="GH4659" s="2"/>
      <c r="GI4659" s="2"/>
      <c r="GJ4659" s="2"/>
      <c r="GK4659" s="2"/>
      <c r="GL4659" s="2"/>
      <c r="GM4659" s="2"/>
      <c r="GN4659" s="2"/>
      <c r="GO4659" s="2"/>
      <c r="GP4659" s="2"/>
      <c r="GQ4659" s="2"/>
      <c r="GR4659" s="2"/>
      <c r="GS4659" s="2"/>
      <c r="GT4659" s="2"/>
      <c r="GU4659" s="2"/>
      <c r="GV4659" s="2"/>
      <c r="GW4659" s="2"/>
      <c r="GX4659" s="2"/>
      <c r="GY4659" s="2"/>
      <c r="GZ4659" s="2"/>
      <c r="HA4659" s="2"/>
      <c r="HB4659" s="2"/>
      <c r="HC4659" s="2"/>
      <c r="HD4659" s="2"/>
      <c r="HE4659" s="2"/>
      <c r="HF4659" s="2"/>
      <c r="HG4659" s="2"/>
      <c r="HH4659" s="2"/>
      <c r="HI4659" s="2"/>
      <c r="HJ4659" s="2"/>
      <c r="HK4659" s="2"/>
      <c r="HL4659" s="2"/>
      <c r="HM4659" s="2"/>
      <c r="HN4659" s="2"/>
      <c r="HO4659" s="2"/>
      <c r="HP4659" s="2"/>
      <c r="HQ4659" s="2"/>
      <c r="HR4659" s="2"/>
      <c r="HS4659" s="2"/>
      <c r="HT4659" s="2"/>
      <c r="HU4659" s="2"/>
      <c r="HV4659" s="2"/>
      <c r="HW4659" s="2"/>
      <c r="HX4659" s="2"/>
      <c r="HY4659" s="2"/>
      <c r="HZ4659" s="2"/>
      <c r="IA4659" s="2"/>
      <c r="IB4659" s="2"/>
      <c r="IC4659" s="2"/>
      <c r="ID4659" s="2"/>
      <c r="IE4659" s="2"/>
      <c r="IF4659" s="2"/>
      <c r="IG4659" s="2"/>
      <c r="IH4659" s="2"/>
      <c r="II4659" s="2"/>
      <c r="IJ4659" s="2"/>
      <c r="IK4659" s="2"/>
      <c r="IL4659" s="2"/>
      <c r="IM4659" s="2"/>
      <c r="IN4659" s="2"/>
      <c r="IO4659" s="2"/>
      <c r="IP4659" s="2"/>
      <c r="IQ4659" s="2"/>
    </row>
    <row r="4660" spans="1:251" s="16" customFormat="1" ht="18.75" customHeight="1" thickBot="1">
      <c r="A4660" s="17"/>
      <c r="B4660" s="121" t="s">
        <v>11</v>
      </c>
      <c r="C4660" s="122"/>
      <c r="D4660" s="122"/>
      <c r="E4660" s="122"/>
      <c r="F4660" s="122"/>
      <c r="G4660" s="122"/>
      <c r="H4660" s="122"/>
      <c r="I4660" s="122"/>
      <c r="J4660" s="122"/>
      <c r="K4660" s="122"/>
      <c r="L4660" s="122"/>
      <c r="M4660" s="122"/>
      <c r="N4660" s="122"/>
      <c r="O4660" s="122"/>
      <c r="P4660" s="122"/>
      <c r="Q4660" s="122"/>
      <c r="R4660" s="122"/>
      <c r="S4660" s="122"/>
      <c r="T4660" s="122"/>
      <c r="U4660" s="122"/>
      <c r="V4660" s="122"/>
      <c r="W4660" s="122"/>
      <c r="X4660" s="122"/>
      <c r="Y4660" s="122"/>
      <c r="Z4660" s="123"/>
      <c r="AA4660" s="124">
        <f>SUM($AA$4659:$AA$4659)</f>
        <v>215</v>
      </c>
      <c r="AB4660" s="125"/>
      <c r="AC4660" s="125"/>
      <c r="AD4660" s="125"/>
      <c r="AE4660" s="125"/>
      <c r="AF4660" s="125"/>
      <c r="AG4660" s="125"/>
      <c r="AH4660" s="125"/>
      <c r="AI4660" s="126"/>
      <c r="AJ4660" s="124">
        <f>SUM($AJ$4659:$AJ$4659)</f>
        <v>215</v>
      </c>
      <c r="AK4660" s="125"/>
      <c r="AL4660" s="125"/>
      <c r="AM4660" s="125"/>
      <c r="AN4660" s="125"/>
      <c r="AO4660" s="125"/>
      <c r="AP4660" s="125"/>
      <c r="AQ4660" s="125"/>
      <c r="AR4660" s="126"/>
      <c r="AS4660" s="127"/>
      <c r="AT4660" s="128"/>
      <c r="AU4660" s="128"/>
      <c r="AV4660" s="128"/>
      <c r="AW4660" s="128"/>
      <c r="AX4660" s="129"/>
      <c r="AY4660" s="2"/>
      <c r="AZ4660" s="2"/>
      <c r="BA4660" s="2"/>
      <c r="BB4660" s="2"/>
      <c r="BC4660" s="2"/>
      <c r="BD4660" s="2"/>
      <c r="BE4660" s="2"/>
      <c r="BF4660" s="2"/>
      <c r="BG4660" s="2"/>
      <c r="BH4660" s="2"/>
      <c r="BI4660" s="2"/>
      <c r="BJ4660" s="2"/>
      <c r="BK4660" s="2"/>
      <c r="BL4660" s="2"/>
      <c r="BM4660" s="2"/>
      <c r="BN4660" s="2"/>
      <c r="BO4660" s="2"/>
      <c r="BP4660" s="2"/>
      <c r="BQ4660" s="2"/>
      <c r="BR4660" s="2"/>
      <c r="BS4660" s="2"/>
      <c r="BT4660" s="2"/>
      <c r="BU4660" s="2"/>
      <c r="BV4660" s="2"/>
      <c r="BW4660" s="2"/>
      <c r="BX4660" s="2"/>
      <c r="BY4660" s="2"/>
      <c r="BZ4660" s="2"/>
      <c r="CA4660" s="2"/>
      <c r="CB4660" s="2"/>
      <c r="CC4660" s="2"/>
      <c r="CD4660" s="2"/>
      <c r="CE4660" s="2"/>
      <c r="CF4660" s="2"/>
      <c r="CG4660" s="2"/>
      <c r="CH4660" s="2"/>
      <c r="CI4660" s="2"/>
      <c r="CJ4660" s="2"/>
      <c r="CK4660" s="2"/>
      <c r="CL4660" s="2"/>
      <c r="CM4660" s="2"/>
      <c r="CN4660" s="2"/>
      <c r="CO4660" s="2"/>
      <c r="CP4660" s="2"/>
      <c r="CQ4660" s="2"/>
      <c r="CR4660" s="2"/>
      <c r="CS4660" s="2"/>
      <c r="CT4660" s="2"/>
      <c r="CU4660" s="2"/>
      <c r="CV4660" s="2"/>
      <c r="CW4660" s="2"/>
      <c r="CX4660" s="2"/>
      <c r="CY4660" s="2"/>
      <c r="CZ4660" s="2"/>
      <c r="DA4660" s="2"/>
      <c r="DB4660" s="2"/>
      <c r="DC4660" s="2"/>
      <c r="DD4660" s="2"/>
      <c r="DE4660" s="2"/>
      <c r="DF4660" s="2"/>
      <c r="DG4660" s="2"/>
      <c r="DH4660" s="2"/>
      <c r="DI4660" s="2"/>
      <c r="DJ4660" s="2"/>
      <c r="DK4660" s="2"/>
      <c r="DL4660" s="2"/>
      <c r="DM4660" s="2"/>
      <c r="DN4660" s="2"/>
      <c r="DO4660" s="2"/>
      <c r="DP4660" s="2"/>
      <c r="DQ4660" s="2"/>
      <c r="DR4660" s="2"/>
      <c r="DS4660" s="2"/>
      <c r="DT4660" s="2"/>
      <c r="DU4660" s="2"/>
      <c r="DV4660" s="2"/>
      <c r="DW4660" s="2"/>
      <c r="DX4660" s="2"/>
      <c r="DY4660" s="2"/>
      <c r="DZ4660" s="2"/>
      <c r="EA4660" s="2"/>
      <c r="EB4660" s="2"/>
      <c r="EC4660" s="2"/>
      <c r="ED4660" s="2"/>
      <c r="EE4660" s="2"/>
      <c r="EF4660" s="2"/>
      <c r="EG4660" s="2"/>
      <c r="EH4660" s="2"/>
      <c r="EI4660" s="2"/>
      <c r="EJ4660" s="2"/>
      <c r="EK4660" s="2"/>
      <c r="EL4660" s="2"/>
      <c r="EM4660" s="2"/>
      <c r="EN4660" s="2"/>
      <c r="EO4660" s="2"/>
      <c r="EP4660" s="2"/>
      <c r="EQ4660" s="2"/>
      <c r="ER4660" s="2"/>
      <c r="ES4660" s="2"/>
      <c r="ET4660" s="2"/>
      <c r="EU4660" s="2"/>
      <c r="EV4660" s="2"/>
      <c r="EW4660" s="2"/>
      <c r="EX4660" s="2"/>
      <c r="EY4660" s="2"/>
      <c r="EZ4660" s="2"/>
      <c r="FA4660" s="2"/>
      <c r="FB4660" s="2"/>
      <c r="FC4660" s="2"/>
      <c r="FD4660" s="2"/>
      <c r="FE4660" s="2"/>
      <c r="FF4660" s="2"/>
      <c r="FG4660" s="2"/>
      <c r="FH4660" s="2"/>
      <c r="FI4660" s="2"/>
      <c r="FJ4660" s="2"/>
      <c r="FK4660" s="2"/>
      <c r="FL4660" s="2"/>
      <c r="FM4660" s="2"/>
      <c r="FN4660" s="2"/>
      <c r="FO4660" s="2"/>
      <c r="FP4660" s="2"/>
      <c r="FQ4660" s="2"/>
      <c r="FR4660" s="2"/>
      <c r="FS4660" s="2"/>
      <c r="FT4660" s="2"/>
      <c r="FU4660" s="2"/>
      <c r="FV4660" s="2"/>
      <c r="FW4660" s="2"/>
      <c r="FX4660" s="2"/>
      <c r="FY4660" s="2"/>
      <c r="FZ4660" s="2"/>
      <c r="GA4660" s="2"/>
      <c r="GB4660" s="2"/>
      <c r="GC4660" s="2"/>
      <c r="GD4660" s="2"/>
      <c r="GE4660" s="2"/>
      <c r="GF4660" s="2"/>
      <c r="GG4660" s="2"/>
      <c r="GH4660" s="2"/>
      <c r="GI4660" s="2"/>
      <c r="GJ4660" s="2"/>
      <c r="GK4660" s="2"/>
      <c r="GL4660" s="2"/>
      <c r="GM4660" s="2"/>
      <c r="GN4660" s="2"/>
      <c r="GO4660" s="2"/>
      <c r="GP4660" s="2"/>
      <c r="GQ4660" s="2"/>
      <c r="GR4660" s="2"/>
      <c r="GS4660" s="2"/>
      <c r="GT4660" s="2"/>
      <c r="GU4660" s="2"/>
      <c r="GV4660" s="2"/>
      <c r="GW4660" s="2"/>
      <c r="GX4660" s="2"/>
      <c r="GY4660" s="2"/>
      <c r="GZ4660" s="2"/>
      <c r="HA4660" s="2"/>
      <c r="HB4660" s="2"/>
      <c r="HC4660" s="2"/>
      <c r="HD4660" s="2"/>
      <c r="HE4660" s="2"/>
      <c r="HF4660" s="2"/>
      <c r="HG4660" s="2"/>
      <c r="HH4660" s="2"/>
      <c r="HI4660" s="2"/>
      <c r="HJ4660" s="2"/>
      <c r="HK4660" s="2"/>
      <c r="HL4660" s="2"/>
      <c r="HM4660" s="2"/>
      <c r="HN4660" s="2"/>
      <c r="HO4660" s="2"/>
      <c r="HP4660" s="2"/>
      <c r="HQ4660" s="2"/>
      <c r="HR4660" s="2"/>
      <c r="HS4660" s="2"/>
      <c r="HT4660" s="2"/>
      <c r="HU4660" s="2"/>
      <c r="HV4660" s="2"/>
      <c r="HW4660" s="2"/>
      <c r="HX4660" s="2"/>
      <c r="HY4660" s="2"/>
      <c r="HZ4660" s="2"/>
      <c r="IA4660" s="2"/>
      <c r="IB4660" s="2"/>
      <c r="IC4660" s="2"/>
      <c r="ID4660" s="2"/>
      <c r="IE4660" s="2"/>
      <c r="IF4660" s="2"/>
      <c r="IG4660" s="2"/>
      <c r="IH4660" s="2"/>
      <c r="II4660" s="2"/>
      <c r="IJ4660" s="2"/>
      <c r="IK4660" s="2"/>
      <c r="IL4660" s="2"/>
      <c r="IM4660" s="2"/>
      <c r="IN4660" s="2"/>
      <c r="IO4660" s="2"/>
      <c r="IP4660" s="2"/>
      <c r="IQ4660" s="2"/>
    </row>
    <row r="4662" spans="1:251" ht="18.75">
      <c r="A4662" s="1" t="s">
        <v>0</v>
      </c>
      <c r="AW4662" s="3"/>
      <c r="AX4662" s="4"/>
      <c r="AY4662" s="3"/>
    </row>
    <row r="4664" spans="1:251" ht="18.75">
      <c r="B4664" s="101" t="s">
        <v>8</v>
      </c>
      <c r="C4664" s="102"/>
      <c r="D4664" s="102"/>
      <c r="E4664" s="102"/>
      <c r="F4664" s="102"/>
      <c r="G4664" s="102"/>
      <c r="H4664" s="102"/>
      <c r="I4664" s="102"/>
      <c r="J4664" s="102"/>
      <c r="K4664" s="102"/>
      <c r="L4664" s="102"/>
      <c r="M4664" s="102"/>
      <c r="N4664" s="102"/>
      <c r="O4664" s="102"/>
      <c r="P4664" s="102"/>
      <c r="Q4664" s="102"/>
      <c r="R4664" s="102"/>
      <c r="S4664" s="102"/>
      <c r="T4664" s="102"/>
      <c r="U4664" s="102"/>
      <c r="V4664" s="102"/>
      <c r="W4664" s="102"/>
      <c r="X4664" s="102"/>
      <c r="Y4664" s="102"/>
      <c r="Z4664" s="102"/>
      <c r="AA4664" s="102"/>
      <c r="AB4664" s="102"/>
      <c r="AC4664" s="102"/>
      <c r="AD4664" s="102"/>
      <c r="AE4664" s="102"/>
      <c r="AF4664" s="102"/>
      <c r="AG4664" s="102"/>
      <c r="AH4664" s="102"/>
      <c r="AI4664" s="102"/>
      <c r="AJ4664" s="102"/>
      <c r="AK4664" s="102"/>
      <c r="AL4664" s="102"/>
      <c r="AM4664" s="102"/>
      <c r="AN4664" s="102"/>
      <c r="AO4664" s="102"/>
      <c r="AP4664" s="102"/>
      <c r="AQ4664" s="102"/>
      <c r="AR4664" s="102"/>
      <c r="AS4664" s="102"/>
      <c r="AT4664" s="102"/>
      <c r="AU4664" s="102"/>
      <c r="AV4664" s="102"/>
      <c r="AW4664" s="102"/>
      <c r="AX4664" s="102"/>
    </row>
    <row r="4665" spans="1:251">
      <c r="Z4665" s="5"/>
      <c r="AD4665" s="5"/>
      <c r="AE4665" s="5"/>
      <c r="AF4665" s="5"/>
      <c r="AG4665" s="5"/>
      <c r="AH4665" s="5"/>
      <c r="AI4665" s="5"/>
      <c r="AO4665" s="5"/>
    </row>
    <row r="4666" spans="1:251" ht="13.5" thickBot="1">
      <c r="Z4666" s="5"/>
      <c r="AD4666" s="5"/>
      <c r="AE4666" s="5"/>
      <c r="AF4666" s="5"/>
      <c r="AG4666" s="5"/>
      <c r="AH4666" s="5"/>
      <c r="AI4666" s="5"/>
      <c r="AO4666" s="5"/>
      <c r="DI4666" s="6"/>
    </row>
    <row r="4667" spans="1:251" ht="24.75" customHeight="1" thickBot="1">
      <c r="B4667" s="103" t="s">
        <v>1</v>
      </c>
      <c r="C4667" s="104"/>
      <c r="D4667" s="104"/>
      <c r="E4667" s="104"/>
      <c r="F4667" s="104"/>
      <c r="G4667" s="104"/>
      <c r="H4667" s="105" t="s">
        <v>612</v>
      </c>
      <c r="I4667" s="106"/>
      <c r="J4667" s="106"/>
      <c r="K4667" s="106"/>
      <c r="L4667" s="106"/>
      <c r="M4667" s="106"/>
      <c r="N4667" s="106"/>
      <c r="O4667" s="106"/>
      <c r="P4667" s="106"/>
      <c r="Q4667" s="106"/>
      <c r="R4667" s="106"/>
      <c r="S4667" s="106"/>
      <c r="T4667" s="106"/>
      <c r="U4667" s="106"/>
      <c r="V4667" s="106"/>
      <c r="W4667" s="106"/>
      <c r="X4667" s="106"/>
      <c r="Y4667" s="106"/>
      <c r="Z4667" s="106"/>
      <c r="AA4667" s="106"/>
      <c r="AB4667" s="106"/>
      <c r="AC4667" s="106"/>
      <c r="AD4667" s="106"/>
      <c r="AE4667" s="106"/>
      <c r="AF4667" s="106"/>
      <c r="AG4667" s="106"/>
      <c r="AH4667" s="106"/>
      <c r="AI4667" s="106"/>
      <c r="AJ4667" s="106"/>
      <c r="AK4667" s="106"/>
      <c r="AL4667" s="106"/>
      <c r="AM4667" s="106"/>
      <c r="AN4667" s="106"/>
      <c r="AO4667" s="106"/>
      <c r="AP4667" s="106"/>
      <c r="AQ4667" s="106"/>
      <c r="AR4667" s="106"/>
      <c r="AS4667" s="106"/>
      <c r="AT4667" s="106"/>
      <c r="AU4667" s="106"/>
      <c r="AV4667" s="106"/>
      <c r="AW4667" s="106"/>
      <c r="AX4667" s="107"/>
      <c r="DI4667" s="6"/>
    </row>
    <row r="4668" spans="1:251" ht="14.25">
      <c r="B4668" s="7"/>
      <c r="C4668" s="7"/>
      <c r="D4668" s="7"/>
      <c r="E4668" s="7"/>
      <c r="F4668" s="7"/>
      <c r="G4668" s="7"/>
      <c r="H4668" s="8"/>
      <c r="I4668" s="8"/>
      <c r="J4668" s="8"/>
      <c r="K4668" s="8"/>
      <c r="L4668" s="9"/>
      <c r="M4668" s="9"/>
      <c r="N4668" s="9"/>
      <c r="O4668" s="9"/>
      <c r="P4668" s="8"/>
      <c r="Q4668" s="8"/>
      <c r="R4668" s="8"/>
      <c r="S4668" s="8"/>
      <c r="T4668" s="8"/>
      <c r="U4668" s="8"/>
      <c r="V4668" s="10"/>
      <c r="W4668" s="10"/>
      <c r="X4668" s="10"/>
      <c r="Y4668" s="10"/>
      <c r="Z4668" s="10"/>
      <c r="AA4668" s="10"/>
      <c r="AB4668" s="10"/>
      <c r="AC4668" s="10"/>
      <c r="AD4668" s="10"/>
      <c r="AE4668" s="10"/>
      <c r="AF4668" s="10"/>
      <c r="AG4668" s="10"/>
      <c r="AH4668" s="10"/>
      <c r="AI4668" s="10"/>
      <c r="AJ4668" s="10"/>
      <c r="AK4668" s="10"/>
      <c r="AL4668" s="10"/>
      <c r="AM4668" s="10"/>
      <c r="AN4668" s="10"/>
      <c r="AO4668" s="10"/>
      <c r="AP4668" s="10"/>
      <c r="AQ4668" s="10"/>
      <c r="AR4668" s="10"/>
      <c r="AS4668" s="10"/>
      <c r="AT4668" s="10"/>
      <c r="AU4668" s="10"/>
      <c r="AV4668" s="10"/>
      <c r="AW4668" s="10"/>
      <c r="AX4668" s="10"/>
      <c r="DI4668" s="6"/>
    </row>
    <row r="4669" spans="1:251" ht="15" thickBot="1">
      <c r="A4669" s="11"/>
      <c r="B4669" s="10" t="s">
        <v>2</v>
      </c>
      <c r="C4669" s="8"/>
      <c r="D4669" s="8"/>
      <c r="E4669" s="8"/>
      <c r="F4669" s="8"/>
      <c r="G4669" s="8"/>
      <c r="H4669" s="8"/>
      <c r="I4669" s="8"/>
      <c r="J4669" s="8"/>
      <c r="K4669" s="8"/>
      <c r="L4669" s="9"/>
      <c r="M4669" s="9"/>
      <c r="N4669" s="9"/>
      <c r="O4669" s="9"/>
      <c r="P4669" s="8"/>
      <c r="Q4669" s="8"/>
      <c r="R4669" s="8"/>
      <c r="S4669" s="8"/>
      <c r="T4669" s="8"/>
      <c r="U4669" s="8"/>
      <c r="V4669" s="10"/>
      <c r="W4669" s="10"/>
      <c r="X4669" s="10"/>
      <c r="Y4669" s="10"/>
      <c r="Z4669" s="10"/>
      <c r="AA4669" s="10"/>
      <c r="AB4669" s="10"/>
      <c r="AC4669" s="10"/>
      <c r="AD4669" s="10"/>
      <c r="AE4669" s="10"/>
      <c r="AF4669" s="10"/>
      <c r="AG4669" s="10"/>
      <c r="AH4669" s="10"/>
      <c r="AI4669" s="10"/>
      <c r="AJ4669" s="10"/>
      <c r="AK4669" s="10"/>
      <c r="AL4669" s="10"/>
      <c r="AM4669" s="10"/>
      <c r="AN4669" s="10"/>
      <c r="AO4669" s="10"/>
      <c r="AP4669" s="10"/>
      <c r="AQ4669" s="10"/>
      <c r="AR4669" s="10"/>
      <c r="AS4669" s="10"/>
      <c r="AT4669" s="10"/>
      <c r="AU4669" s="10"/>
      <c r="AV4669" s="10"/>
      <c r="AW4669" s="10"/>
      <c r="AX4669" s="10"/>
      <c r="DI4669" s="6"/>
    </row>
    <row r="4670" spans="1:251" ht="14.25">
      <c r="A4670" s="8"/>
      <c r="B4670" s="12"/>
      <c r="C4670" s="7"/>
      <c r="D4670" s="7"/>
      <c r="E4670" s="7"/>
      <c r="F4670" s="7"/>
      <c r="G4670" s="7"/>
      <c r="H4670" s="7"/>
      <c r="I4670" s="7"/>
      <c r="J4670" s="7"/>
      <c r="K4670" s="7"/>
      <c r="L4670" s="13"/>
      <c r="M4670" s="13"/>
      <c r="N4670" s="13"/>
      <c r="O4670" s="13"/>
      <c r="P4670" s="7"/>
      <c r="Q4670" s="7"/>
      <c r="R4670" s="7"/>
      <c r="S4670" s="7"/>
      <c r="T4670" s="7"/>
      <c r="U4670" s="7"/>
      <c r="V4670" s="14"/>
      <c r="W4670" s="14"/>
      <c r="X4670" s="14"/>
      <c r="Y4670" s="14"/>
      <c r="Z4670" s="14"/>
      <c r="AA4670" s="14"/>
      <c r="AB4670" s="14"/>
      <c r="AC4670" s="14"/>
      <c r="AD4670" s="14"/>
      <c r="AE4670" s="14"/>
      <c r="AF4670" s="14"/>
      <c r="AG4670" s="14"/>
      <c r="AH4670" s="14"/>
      <c r="AI4670" s="14"/>
      <c r="AJ4670" s="14"/>
      <c r="AK4670" s="14"/>
      <c r="AL4670" s="14"/>
      <c r="AM4670" s="14"/>
      <c r="AN4670" s="14"/>
      <c r="AO4670" s="14"/>
      <c r="AP4670" s="14"/>
      <c r="AQ4670" s="14"/>
      <c r="AR4670" s="14"/>
      <c r="AS4670" s="14"/>
      <c r="AT4670" s="14"/>
      <c r="AU4670" s="14"/>
      <c r="AV4670" s="14"/>
      <c r="AW4670" s="14"/>
      <c r="AX4670" s="15"/>
    </row>
    <row r="4671" spans="1:251" ht="12" customHeight="1">
      <c r="A4671" s="8"/>
      <c r="B4671" s="108" t="s">
        <v>613</v>
      </c>
      <c r="C4671" s="109"/>
      <c r="D4671" s="109"/>
      <c r="E4671" s="109"/>
      <c r="F4671" s="109"/>
      <c r="G4671" s="109"/>
      <c r="H4671" s="109"/>
      <c r="I4671" s="109"/>
      <c r="J4671" s="109"/>
      <c r="K4671" s="109"/>
      <c r="L4671" s="109"/>
      <c r="M4671" s="109"/>
      <c r="N4671" s="109"/>
      <c r="O4671" s="109"/>
      <c r="P4671" s="109"/>
      <c r="Q4671" s="109"/>
      <c r="R4671" s="109"/>
      <c r="S4671" s="109"/>
      <c r="T4671" s="109"/>
      <c r="U4671" s="109"/>
      <c r="V4671" s="109"/>
      <c r="W4671" s="109"/>
      <c r="X4671" s="109"/>
      <c r="Y4671" s="109"/>
      <c r="Z4671" s="109"/>
      <c r="AA4671" s="109"/>
      <c r="AB4671" s="109"/>
      <c r="AC4671" s="109"/>
      <c r="AD4671" s="109"/>
      <c r="AE4671" s="109"/>
      <c r="AF4671" s="109"/>
      <c r="AG4671" s="109"/>
      <c r="AH4671" s="109"/>
      <c r="AI4671" s="109"/>
      <c r="AJ4671" s="109"/>
      <c r="AK4671" s="109"/>
      <c r="AL4671" s="109"/>
      <c r="AM4671" s="109"/>
      <c r="AN4671" s="109"/>
      <c r="AO4671" s="109"/>
      <c r="AP4671" s="109"/>
      <c r="AQ4671" s="109"/>
      <c r="AR4671" s="109"/>
      <c r="AS4671" s="109"/>
      <c r="AT4671" s="109"/>
      <c r="AU4671" s="109"/>
      <c r="AV4671" s="109"/>
      <c r="AW4671" s="109"/>
      <c r="AX4671" s="110"/>
    </row>
    <row r="4672" spans="1:251" ht="12" customHeight="1">
      <c r="A4672" s="8"/>
      <c r="B4672" s="108"/>
      <c r="C4672" s="109"/>
      <c r="D4672" s="109"/>
      <c r="E4672" s="109"/>
      <c r="F4672" s="109"/>
      <c r="G4672" s="109"/>
      <c r="H4672" s="109"/>
      <c r="I4672" s="109"/>
      <c r="J4672" s="109"/>
      <c r="K4672" s="109"/>
      <c r="L4672" s="109"/>
      <c r="M4672" s="109"/>
      <c r="N4672" s="109"/>
      <c r="O4672" s="109"/>
      <c r="P4672" s="109"/>
      <c r="Q4672" s="109"/>
      <c r="R4672" s="109"/>
      <c r="S4672" s="109"/>
      <c r="T4672" s="109"/>
      <c r="U4672" s="109"/>
      <c r="V4672" s="109"/>
      <c r="W4672" s="109"/>
      <c r="X4672" s="109"/>
      <c r="Y4672" s="109"/>
      <c r="Z4672" s="109"/>
      <c r="AA4672" s="109"/>
      <c r="AB4672" s="109"/>
      <c r="AC4672" s="109"/>
      <c r="AD4672" s="109"/>
      <c r="AE4672" s="109"/>
      <c r="AF4672" s="109"/>
      <c r="AG4672" s="109"/>
      <c r="AH4672" s="109"/>
      <c r="AI4672" s="109"/>
      <c r="AJ4672" s="109"/>
      <c r="AK4672" s="109"/>
      <c r="AL4672" s="109"/>
      <c r="AM4672" s="109"/>
      <c r="AN4672" s="109"/>
      <c r="AO4672" s="109"/>
      <c r="AP4672" s="109"/>
      <c r="AQ4672" s="109"/>
      <c r="AR4672" s="109"/>
      <c r="AS4672" s="109"/>
      <c r="AT4672" s="109"/>
      <c r="AU4672" s="109"/>
      <c r="AV4672" s="109"/>
      <c r="AW4672" s="109"/>
      <c r="AX4672" s="110"/>
      <c r="BC4672" s="16"/>
    </row>
    <row r="4673" spans="1:113" ht="12" customHeight="1">
      <c r="A4673" s="8"/>
      <c r="B4673" s="108"/>
      <c r="C4673" s="109"/>
      <c r="D4673" s="109"/>
      <c r="E4673" s="109"/>
      <c r="F4673" s="109"/>
      <c r="G4673" s="109"/>
      <c r="H4673" s="109"/>
      <c r="I4673" s="109"/>
      <c r="J4673" s="109"/>
      <c r="K4673" s="109"/>
      <c r="L4673" s="109"/>
      <c r="M4673" s="109"/>
      <c r="N4673" s="109"/>
      <c r="O4673" s="109"/>
      <c r="P4673" s="109"/>
      <c r="Q4673" s="109"/>
      <c r="R4673" s="109"/>
      <c r="S4673" s="109"/>
      <c r="T4673" s="109"/>
      <c r="U4673" s="109"/>
      <c r="V4673" s="109"/>
      <c r="W4673" s="109"/>
      <c r="X4673" s="109"/>
      <c r="Y4673" s="109"/>
      <c r="Z4673" s="109"/>
      <c r="AA4673" s="109"/>
      <c r="AB4673" s="109"/>
      <c r="AC4673" s="109"/>
      <c r="AD4673" s="109"/>
      <c r="AE4673" s="109"/>
      <c r="AF4673" s="109"/>
      <c r="AG4673" s="109"/>
      <c r="AH4673" s="109"/>
      <c r="AI4673" s="109"/>
      <c r="AJ4673" s="109"/>
      <c r="AK4673" s="109"/>
      <c r="AL4673" s="109"/>
      <c r="AM4673" s="109"/>
      <c r="AN4673" s="109"/>
      <c r="AO4673" s="109"/>
      <c r="AP4673" s="109"/>
      <c r="AQ4673" s="109"/>
      <c r="AR4673" s="109"/>
      <c r="AS4673" s="109"/>
      <c r="AT4673" s="109"/>
      <c r="AU4673" s="109"/>
      <c r="AV4673" s="109"/>
      <c r="AW4673" s="109"/>
      <c r="AX4673" s="110"/>
    </row>
    <row r="4674" spans="1:113" ht="12" customHeight="1">
      <c r="A4674" s="8"/>
      <c r="B4674" s="108"/>
      <c r="C4674" s="109"/>
      <c r="D4674" s="109"/>
      <c r="E4674" s="109"/>
      <c r="F4674" s="109"/>
      <c r="G4674" s="109"/>
      <c r="H4674" s="109"/>
      <c r="I4674" s="109"/>
      <c r="J4674" s="109"/>
      <c r="K4674" s="109"/>
      <c r="L4674" s="109"/>
      <c r="M4674" s="109"/>
      <c r="N4674" s="109"/>
      <c r="O4674" s="109"/>
      <c r="P4674" s="109"/>
      <c r="Q4674" s="109"/>
      <c r="R4674" s="109"/>
      <c r="S4674" s="109"/>
      <c r="T4674" s="109"/>
      <c r="U4674" s="109"/>
      <c r="V4674" s="109"/>
      <c r="W4674" s="109"/>
      <c r="X4674" s="109"/>
      <c r="Y4674" s="109"/>
      <c r="Z4674" s="109"/>
      <c r="AA4674" s="109"/>
      <c r="AB4674" s="109"/>
      <c r="AC4674" s="109"/>
      <c r="AD4674" s="109"/>
      <c r="AE4674" s="109"/>
      <c r="AF4674" s="109"/>
      <c r="AG4674" s="109"/>
      <c r="AH4674" s="109"/>
      <c r="AI4674" s="109"/>
      <c r="AJ4674" s="109"/>
      <c r="AK4674" s="109"/>
      <c r="AL4674" s="109"/>
      <c r="AM4674" s="109"/>
      <c r="AN4674" s="109"/>
      <c r="AO4674" s="109"/>
      <c r="AP4674" s="109"/>
      <c r="AQ4674" s="109"/>
      <c r="AR4674" s="109"/>
      <c r="AS4674" s="109"/>
      <c r="AT4674" s="109"/>
      <c r="AU4674" s="109"/>
      <c r="AV4674" s="109"/>
      <c r="AW4674" s="109"/>
      <c r="AX4674" s="110"/>
    </row>
    <row r="4675" spans="1:113" ht="12" customHeight="1">
      <c r="A4675" s="8"/>
      <c r="B4675" s="108"/>
      <c r="C4675" s="109"/>
      <c r="D4675" s="109"/>
      <c r="E4675" s="109"/>
      <c r="F4675" s="109"/>
      <c r="G4675" s="109"/>
      <c r="H4675" s="109"/>
      <c r="I4675" s="109"/>
      <c r="J4675" s="109"/>
      <c r="K4675" s="109"/>
      <c r="L4675" s="109"/>
      <c r="M4675" s="109"/>
      <c r="N4675" s="109"/>
      <c r="O4675" s="109"/>
      <c r="P4675" s="109"/>
      <c r="Q4675" s="109"/>
      <c r="R4675" s="109"/>
      <c r="S4675" s="109"/>
      <c r="T4675" s="109"/>
      <c r="U4675" s="109"/>
      <c r="V4675" s="109"/>
      <c r="W4675" s="109"/>
      <c r="X4675" s="109"/>
      <c r="Y4675" s="109"/>
      <c r="Z4675" s="109"/>
      <c r="AA4675" s="109"/>
      <c r="AB4675" s="109"/>
      <c r="AC4675" s="109"/>
      <c r="AD4675" s="109"/>
      <c r="AE4675" s="109"/>
      <c r="AF4675" s="109"/>
      <c r="AG4675" s="109"/>
      <c r="AH4675" s="109"/>
      <c r="AI4675" s="109"/>
      <c r="AJ4675" s="109"/>
      <c r="AK4675" s="109"/>
      <c r="AL4675" s="109"/>
      <c r="AM4675" s="109"/>
      <c r="AN4675" s="109"/>
      <c r="AO4675" s="109"/>
      <c r="AP4675" s="109"/>
      <c r="AQ4675" s="109"/>
      <c r="AR4675" s="109"/>
      <c r="AS4675" s="109"/>
      <c r="AT4675" s="109"/>
      <c r="AU4675" s="109"/>
      <c r="AV4675" s="109"/>
      <c r="AW4675" s="109"/>
      <c r="AX4675" s="110"/>
    </row>
    <row r="4676" spans="1:113" ht="15" thickBot="1">
      <c r="A4676" s="17"/>
      <c r="B4676" s="18"/>
      <c r="C4676" s="19"/>
      <c r="D4676" s="19"/>
      <c r="E4676" s="19"/>
      <c r="F4676" s="19"/>
      <c r="G4676" s="19"/>
      <c r="H4676" s="19"/>
      <c r="I4676" s="19"/>
      <c r="J4676" s="19"/>
      <c r="K4676" s="19"/>
      <c r="L4676" s="19"/>
      <c r="M4676" s="19"/>
      <c r="N4676" s="19"/>
      <c r="O4676" s="19"/>
      <c r="P4676" s="19"/>
      <c r="Q4676" s="19"/>
      <c r="R4676" s="19"/>
      <c r="S4676" s="19"/>
      <c r="T4676" s="19"/>
      <c r="U4676" s="19"/>
      <c r="V4676" s="19"/>
      <c r="W4676" s="19"/>
      <c r="X4676" s="19"/>
      <c r="Y4676" s="19"/>
      <c r="Z4676" s="19"/>
      <c r="AA4676" s="19"/>
      <c r="AB4676" s="19"/>
      <c r="AC4676" s="19"/>
      <c r="AD4676" s="19"/>
      <c r="AE4676" s="19"/>
      <c r="AF4676" s="19"/>
      <c r="AG4676" s="19"/>
      <c r="AH4676" s="19"/>
      <c r="AI4676" s="19"/>
      <c r="AJ4676" s="19"/>
      <c r="AK4676" s="19"/>
      <c r="AL4676" s="19"/>
      <c r="AM4676" s="19"/>
      <c r="AN4676" s="19"/>
      <c r="AO4676" s="19"/>
      <c r="AP4676" s="19"/>
      <c r="AQ4676" s="19"/>
      <c r="AR4676" s="19"/>
      <c r="AS4676" s="19"/>
      <c r="AT4676" s="19"/>
      <c r="AU4676" s="19"/>
      <c r="AV4676" s="19"/>
      <c r="AW4676" s="19"/>
      <c r="AX4676" s="20"/>
    </row>
    <row r="4677" spans="1:113">
      <c r="B4677" s="21"/>
    </row>
    <row r="4678" spans="1:113" ht="15" thickBot="1">
      <c r="A4678" s="11"/>
      <c r="B4678" s="10" t="s">
        <v>3</v>
      </c>
      <c r="C4678" s="8"/>
      <c r="D4678" s="8"/>
      <c r="E4678" s="8"/>
      <c r="F4678" s="8"/>
      <c r="G4678" s="8"/>
      <c r="H4678" s="8"/>
      <c r="I4678" s="8"/>
      <c r="J4678" s="8"/>
      <c r="K4678" s="8"/>
      <c r="L4678" s="9"/>
      <c r="M4678" s="9"/>
      <c r="N4678" s="9"/>
      <c r="O4678" s="9"/>
      <c r="P4678" s="8"/>
      <c r="Q4678" s="8"/>
      <c r="R4678" s="8"/>
      <c r="S4678" s="8"/>
      <c r="T4678" s="8"/>
      <c r="U4678" s="8"/>
      <c r="V4678" s="10"/>
      <c r="W4678" s="10"/>
      <c r="X4678" s="10"/>
      <c r="Y4678" s="10"/>
      <c r="Z4678" s="10"/>
      <c r="AA4678" s="10"/>
      <c r="AB4678" s="10"/>
      <c r="AC4678" s="10"/>
      <c r="AD4678" s="10"/>
      <c r="AE4678" s="10"/>
      <c r="AF4678" s="10"/>
      <c r="AG4678" s="10"/>
      <c r="AH4678" s="10"/>
      <c r="AI4678" s="10"/>
      <c r="AJ4678" s="10"/>
      <c r="AK4678" s="10"/>
      <c r="AL4678" s="10"/>
      <c r="AM4678" s="10"/>
      <c r="AN4678" s="10"/>
      <c r="AO4678" s="10"/>
      <c r="AP4678" s="10"/>
      <c r="AQ4678" s="10"/>
      <c r="AR4678" s="10"/>
      <c r="AS4678" s="10"/>
      <c r="AT4678" s="10"/>
      <c r="AU4678" s="10"/>
      <c r="AV4678" s="10"/>
      <c r="AW4678" s="10"/>
      <c r="AX4678" s="10"/>
      <c r="DI4678" s="6"/>
    </row>
    <row r="4679" spans="1:113" ht="14.25">
      <c r="A4679" s="8"/>
      <c r="B4679" s="12"/>
      <c r="C4679" s="7"/>
      <c r="D4679" s="7"/>
      <c r="E4679" s="7"/>
      <c r="F4679" s="7"/>
      <c r="G4679" s="7"/>
      <c r="H4679" s="7"/>
      <c r="I4679" s="7"/>
      <c r="J4679" s="7"/>
      <c r="K4679" s="7"/>
      <c r="L4679" s="13"/>
      <c r="M4679" s="13"/>
      <c r="N4679" s="13"/>
      <c r="O4679" s="13"/>
      <c r="P4679" s="7"/>
      <c r="Q4679" s="7"/>
      <c r="R4679" s="7"/>
      <c r="S4679" s="7"/>
      <c r="T4679" s="7"/>
      <c r="U4679" s="7"/>
      <c r="V4679" s="14"/>
      <c r="W4679" s="14"/>
      <c r="X4679" s="14"/>
      <c r="Y4679" s="14"/>
      <c r="Z4679" s="14"/>
      <c r="AA4679" s="14"/>
      <c r="AB4679" s="14"/>
      <c r="AC4679" s="14"/>
      <c r="AD4679" s="14"/>
      <c r="AE4679" s="14"/>
      <c r="AF4679" s="14"/>
      <c r="AG4679" s="14"/>
      <c r="AH4679" s="14"/>
      <c r="AI4679" s="14"/>
      <c r="AJ4679" s="14"/>
      <c r="AK4679" s="14"/>
      <c r="AL4679" s="14"/>
      <c r="AM4679" s="14"/>
      <c r="AN4679" s="14"/>
      <c r="AO4679" s="14"/>
      <c r="AP4679" s="14"/>
      <c r="AQ4679" s="14"/>
      <c r="AR4679" s="14"/>
      <c r="AS4679" s="14"/>
      <c r="AT4679" s="14"/>
      <c r="AU4679" s="14"/>
      <c r="AV4679" s="14"/>
      <c r="AW4679" s="14"/>
      <c r="AX4679" s="15"/>
    </row>
    <row r="4680" spans="1:113" ht="12" customHeight="1">
      <c r="A4680" s="8"/>
      <c r="B4680" s="108" t="s">
        <v>614</v>
      </c>
      <c r="C4680" s="109"/>
      <c r="D4680" s="109"/>
      <c r="E4680" s="109"/>
      <c r="F4680" s="109"/>
      <c r="G4680" s="109"/>
      <c r="H4680" s="109"/>
      <c r="I4680" s="109"/>
      <c r="J4680" s="109"/>
      <c r="K4680" s="109"/>
      <c r="L4680" s="109"/>
      <c r="M4680" s="109"/>
      <c r="N4680" s="109"/>
      <c r="O4680" s="109"/>
      <c r="P4680" s="109"/>
      <c r="Q4680" s="109"/>
      <c r="R4680" s="109"/>
      <c r="S4680" s="109"/>
      <c r="T4680" s="109"/>
      <c r="U4680" s="109"/>
      <c r="V4680" s="109"/>
      <c r="W4680" s="109"/>
      <c r="X4680" s="109"/>
      <c r="Y4680" s="109"/>
      <c r="Z4680" s="109"/>
      <c r="AA4680" s="109"/>
      <c r="AB4680" s="109"/>
      <c r="AC4680" s="109"/>
      <c r="AD4680" s="109"/>
      <c r="AE4680" s="109"/>
      <c r="AF4680" s="109"/>
      <c r="AG4680" s="109"/>
      <c r="AH4680" s="109"/>
      <c r="AI4680" s="109"/>
      <c r="AJ4680" s="109"/>
      <c r="AK4680" s="109"/>
      <c r="AL4680" s="109"/>
      <c r="AM4680" s="109"/>
      <c r="AN4680" s="109"/>
      <c r="AO4680" s="109"/>
      <c r="AP4680" s="109"/>
      <c r="AQ4680" s="109"/>
      <c r="AR4680" s="109"/>
      <c r="AS4680" s="109"/>
      <c r="AT4680" s="109"/>
      <c r="AU4680" s="109"/>
      <c r="AV4680" s="109"/>
      <c r="AW4680" s="109"/>
      <c r="AX4680" s="110"/>
    </row>
    <row r="4681" spans="1:113" ht="12" customHeight="1">
      <c r="A4681" s="8"/>
      <c r="B4681" s="108"/>
      <c r="C4681" s="109"/>
      <c r="D4681" s="109"/>
      <c r="E4681" s="109"/>
      <c r="F4681" s="109"/>
      <c r="G4681" s="109"/>
      <c r="H4681" s="109"/>
      <c r="I4681" s="109"/>
      <c r="J4681" s="109"/>
      <c r="K4681" s="109"/>
      <c r="L4681" s="109"/>
      <c r="M4681" s="109"/>
      <c r="N4681" s="109"/>
      <c r="O4681" s="109"/>
      <c r="P4681" s="109"/>
      <c r="Q4681" s="109"/>
      <c r="R4681" s="109"/>
      <c r="S4681" s="109"/>
      <c r="T4681" s="109"/>
      <c r="U4681" s="109"/>
      <c r="V4681" s="109"/>
      <c r="W4681" s="109"/>
      <c r="X4681" s="109"/>
      <c r="Y4681" s="109"/>
      <c r="Z4681" s="109"/>
      <c r="AA4681" s="109"/>
      <c r="AB4681" s="109"/>
      <c r="AC4681" s="109"/>
      <c r="AD4681" s="109"/>
      <c r="AE4681" s="109"/>
      <c r="AF4681" s="109"/>
      <c r="AG4681" s="109"/>
      <c r="AH4681" s="109"/>
      <c r="AI4681" s="109"/>
      <c r="AJ4681" s="109"/>
      <c r="AK4681" s="109"/>
      <c r="AL4681" s="109"/>
      <c r="AM4681" s="109"/>
      <c r="AN4681" s="109"/>
      <c r="AO4681" s="109"/>
      <c r="AP4681" s="109"/>
      <c r="AQ4681" s="109"/>
      <c r="AR4681" s="109"/>
      <c r="AS4681" s="109"/>
      <c r="AT4681" s="109"/>
      <c r="AU4681" s="109"/>
      <c r="AV4681" s="109"/>
      <c r="AW4681" s="109"/>
      <c r="AX4681" s="110"/>
      <c r="BC4681" s="16"/>
    </row>
    <row r="4682" spans="1:113" ht="12" customHeight="1">
      <c r="A4682" s="8"/>
      <c r="B4682" s="108"/>
      <c r="C4682" s="109"/>
      <c r="D4682" s="109"/>
      <c r="E4682" s="109"/>
      <c r="F4682" s="109"/>
      <c r="G4682" s="109"/>
      <c r="H4682" s="109"/>
      <c r="I4682" s="109"/>
      <c r="J4682" s="109"/>
      <c r="K4682" s="109"/>
      <c r="L4682" s="109"/>
      <c r="M4682" s="109"/>
      <c r="N4682" s="109"/>
      <c r="O4682" s="109"/>
      <c r="P4682" s="109"/>
      <c r="Q4682" s="109"/>
      <c r="R4682" s="109"/>
      <c r="S4682" s="109"/>
      <c r="T4682" s="109"/>
      <c r="U4682" s="109"/>
      <c r="V4682" s="109"/>
      <c r="W4682" s="109"/>
      <c r="X4682" s="109"/>
      <c r="Y4682" s="109"/>
      <c r="Z4682" s="109"/>
      <c r="AA4682" s="109"/>
      <c r="AB4682" s="109"/>
      <c r="AC4682" s="109"/>
      <c r="AD4682" s="109"/>
      <c r="AE4682" s="109"/>
      <c r="AF4682" s="109"/>
      <c r="AG4682" s="109"/>
      <c r="AH4682" s="109"/>
      <c r="AI4682" s="109"/>
      <c r="AJ4682" s="109"/>
      <c r="AK4682" s="109"/>
      <c r="AL4682" s="109"/>
      <c r="AM4682" s="109"/>
      <c r="AN4682" s="109"/>
      <c r="AO4682" s="109"/>
      <c r="AP4682" s="109"/>
      <c r="AQ4682" s="109"/>
      <c r="AR4682" s="109"/>
      <c r="AS4682" s="109"/>
      <c r="AT4682" s="109"/>
      <c r="AU4682" s="109"/>
      <c r="AV4682" s="109"/>
      <c r="AW4682" s="109"/>
      <c r="AX4682" s="110"/>
    </row>
    <row r="4683" spans="1:113" ht="12" customHeight="1">
      <c r="A4683" s="8"/>
      <c r="B4683" s="108"/>
      <c r="C4683" s="109"/>
      <c r="D4683" s="109"/>
      <c r="E4683" s="109"/>
      <c r="F4683" s="109"/>
      <c r="G4683" s="109"/>
      <c r="H4683" s="109"/>
      <c r="I4683" s="109"/>
      <c r="J4683" s="109"/>
      <c r="K4683" s="109"/>
      <c r="L4683" s="109"/>
      <c r="M4683" s="109"/>
      <c r="N4683" s="109"/>
      <c r="O4683" s="109"/>
      <c r="P4683" s="109"/>
      <c r="Q4683" s="109"/>
      <c r="R4683" s="109"/>
      <c r="S4683" s="109"/>
      <c r="T4683" s="109"/>
      <c r="U4683" s="109"/>
      <c r="V4683" s="109"/>
      <c r="W4683" s="109"/>
      <c r="X4683" s="109"/>
      <c r="Y4683" s="109"/>
      <c r="Z4683" s="109"/>
      <c r="AA4683" s="109"/>
      <c r="AB4683" s="109"/>
      <c r="AC4683" s="109"/>
      <c r="AD4683" s="109"/>
      <c r="AE4683" s="109"/>
      <c r="AF4683" s="109"/>
      <c r="AG4683" s="109"/>
      <c r="AH4683" s="109"/>
      <c r="AI4683" s="109"/>
      <c r="AJ4683" s="109"/>
      <c r="AK4683" s="109"/>
      <c r="AL4683" s="109"/>
      <c r="AM4683" s="109"/>
      <c r="AN4683" s="109"/>
      <c r="AO4683" s="109"/>
      <c r="AP4683" s="109"/>
      <c r="AQ4683" s="109"/>
      <c r="AR4683" s="109"/>
      <c r="AS4683" s="109"/>
      <c r="AT4683" s="109"/>
      <c r="AU4683" s="109"/>
      <c r="AV4683" s="109"/>
      <c r="AW4683" s="109"/>
      <c r="AX4683" s="110"/>
    </row>
    <row r="4684" spans="1:113" ht="12" customHeight="1">
      <c r="A4684" s="8"/>
      <c r="B4684" s="108"/>
      <c r="C4684" s="109"/>
      <c r="D4684" s="109"/>
      <c r="E4684" s="109"/>
      <c r="F4684" s="109"/>
      <c r="G4684" s="109"/>
      <c r="H4684" s="109"/>
      <c r="I4684" s="109"/>
      <c r="J4684" s="109"/>
      <c r="K4684" s="109"/>
      <c r="L4684" s="109"/>
      <c r="M4684" s="109"/>
      <c r="N4684" s="109"/>
      <c r="O4684" s="109"/>
      <c r="P4684" s="109"/>
      <c r="Q4684" s="109"/>
      <c r="R4684" s="109"/>
      <c r="S4684" s="109"/>
      <c r="T4684" s="109"/>
      <c r="U4684" s="109"/>
      <c r="V4684" s="109"/>
      <c r="W4684" s="109"/>
      <c r="X4684" s="109"/>
      <c r="Y4684" s="109"/>
      <c r="Z4684" s="109"/>
      <c r="AA4684" s="109"/>
      <c r="AB4684" s="109"/>
      <c r="AC4684" s="109"/>
      <c r="AD4684" s="109"/>
      <c r="AE4684" s="109"/>
      <c r="AF4684" s="109"/>
      <c r="AG4684" s="109"/>
      <c r="AH4684" s="109"/>
      <c r="AI4684" s="109"/>
      <c r="AJ4684" s="109"/>
      <c r="AK4684" s="109"/>
      <c r="AL4684" s="109"/>
      <c r="AM4684" s="109"/>
      <c r="AN4684" s="109"/>
      <c r="AO4684" s="109"/>
      <c r="AP4684" s="109"/>
      <c r="AQ4684" s="109"/>
      <c r="AR4684" s="109"/>
      <c r="AS4684" s="109"/>
      <c r="AT4684" s="109"/>
      <c r="AU4684" s="109"/>
      <c r="AV4684" s="109"/>
      <c r="AW4684" s="109"/>
      <c r="AX4684" s="110"/>
    </row>
    <row r="4685" spans="1:113" ht="15" thickBot="1">
      <c r="A4685" s="17"/>
      <c r="B4685" s="18"/>
      <c r="C4685" s="19"/>
      <c r="D4685" s="19"/>
      <c r="E4685" s="19"/>
      <c r="F4685" s="19"/>
      <c r="G4685" s="19"/>
      <c r="H4685" s="19"/>
      <c r="I4685" s="19"/>
      <c r="J4685" s="19"/>
      <c r="K4685" s="19"/>
      <c r="L4685" s="19"/>
      <c r="M4685" s="19"/>
      <c r="N4685" s="19"/>
      <c r="O4685" s="19"/>
      <c r="P4685" s="19"/>
      <c r="Q4685" s="19"/>
      <c r="R4685" s="19"/>
      <c r="S4685" s="19"/>
      <c r="T4685" s="19"/>
      <c r="U4685" s="19"/>
      <c r="V4685" s="19"/>
      <c r="W4685" s="19"/>
      <c r="X4685" s="19"/>
      <c r="Y4685" s="19"/>
      <c r="Z4685" s="19"/>
      <c r="AA4685" s="19"/>
      <c r="AB4685" s="19"/>
      <c r="AC4685" s="19"/>
      <c r="AD4685" s="19"/>
      <c r="AE4685" s="19"/>
      <c r="AF4685" s="19"/>
      <c r="AG4685" s="19"/>
      <c r="AH4685" s="19"/>
      <c r="AI4685" s="19"/>
      <c r="AJ4685" s="19"/>
      <c r="AK4685" s="19"/>
      <c r="AL4685" s="19"/>
      <c r="AM4685" s="19"/>
      <c r="AN4685" s="19"/>
      <c r="AO4685" s="19"/>
      <c r="AP4685" s="19"/>
      <c r="AQ4685" s="19"/>
      <c r="AR4685" s="19"/>
      <c r="AS4685" s="19"/>
      <c r="AT4685" s="19"/>
      <c r="AU4685" s="19"/>
      <c r="AV4685" s="19"/>
      <c r="AW4685" s="19"/>
      <c r="AX4685" s="20"/>
    </row>
    <row r="4686" spans="1:113">
      <c r="B4686" s="21"/>
    </row>
    <row r="4687" spans="1:113" ht="14.25">
      <c r="B4687" s="10" t="s">
        <v>4</v>
      </c>
      <c r="C4687" s="8"/>
      <c r="D4687" s="8"/>
      <c r="E4687" s="8"/>
      <c r="F4687" s="8"/>
      <c r="G4687" s="8"/>
      <c r="H4687" s="8"/>
      <c r="I4687" s="8"/>
      <c r="J4687" s="8"/>
      <c r="K4687" s="8"/>
      <c r="L4687" s="9"/>
      <c r="M4687" s="9"/>
      <c r="N4687" s="9"/>
      <c r="O4687" s="9"/>
      <c r="P4687" s="8"/>
      <c r="Q4687" s="8"/>
      <c r="R4687" s="8"/>
      <c r="S4687" s="8"/>
      <c r="T4687" s="8"/>
      <c r="U4687" s="8"/>
      <c r="V4687" s="10"/>
      <c r="W4687" s="10"/>
      <c r="X4687" s="10"/>
      <c r="Y4687" s="10"/>
      <c r="Z4687" s="10"/>
      <c r="AA4687" s="10"/>
      <c r="AB4687" s="10"/>
      <c r="AC4687" s="10"/>
      <c r="AD4687" s="10"/>
      <c r="AE4687" s="10"/>
      <c r="AF4687" s="10"/>
      <c r="AG4687" s="10"/>
      <c r="AH4687" s="10"/>
      <c r="AI4687" s="10"/>
      <c r="AJ4687" s="10"/>
      <c r="AK4687" s="10"/>
      <c r="AL4687" s="10"/>
      <c r="AM4687" s="10"/>
      <c r="AN4687" s="10"/>
      <c r="AO4687" s="10"/>
      <c r="AP4687" s="10"/>
      <c r="AQ4687" s="10"/>
      <c r="AR4687" s="10"/>
      <c r="AS4687" s="10"/>
      <c r="AT4687" s="10"/>
      <c r="AU4687" s="10"/>
      <c r="AV4687" s="10"/>
      <c r="AW4687" s="10"/>
      <c r="AX4687" s="10"/>
    </row>
    <row r="4688" spans="1:113" ht="15" thickBot="1">
      <c r="B4688" s="8"/>
      <c r="C4688" s="8"/>
      <c r="D4688" s="8"/>
      <c r="E4688" s="8"/>
      <c r="F4688" s="8"/>
      <c r="G4688" s="8"/>
      <c r="H4688" s="8"/>
      <c r="I4688" s="8"/>
      <c r="J4688" s="8"/>
      <c r="K4688" s="8"/>
      <c r="L4688" s="9"/>
      <c r="M4688" s="9"/>
      <c r="N4688" s="9"/>
      <c r="O4688" s="9"/>
      <c r="P4688" s="8"/>
      <c r="Q4688" s="8"/>
      <c r="R4688" s="8"/>
      <c r="S4688" s="8"/>
      <c r="T4688" s="8"/>
      <c r="U4688" s="8"/>
      <c r="V4688" s="10"/>
      <c r="W4688" s="10"/>
      <c r="X4688" s="10"/>
      <c r="Y4688" s="10"/>
      <c r="Z4688" s="10"/>
      <c r="AA4688" s="10"/>
      <c r="AB4688" s="10"/>
      <c r="AC4688" s="10"/>
      <c r="AD4688" s="10"/>
      <c r="AE4688" s="10"/>
      <c r="AF4688" s="10"/>
      <c r="AG4688" s="10"/>
      <c r="AH4688" s="10"/>
      <c r="AI4688" s="10"/>
      <c r="AJ4688" s="10"/>
      <c r="AK4688" s="10"/>
      <c r="AL4688" s="10"/>
      <c r="AM4688" s="10"/>
      <c r="AN4688" s="10"/>
      <c r="AO4688" s="10"/>
      <c r="AP4688" s="10"/>
      <c r="AQ4688" s="10"/>
      <c r="AR4688" s="10"/>
      <c r="AS4688" s="10"/>
      <c r="AT4688" s="10"/>
      <c r="AU4688" s="10"/>
      <c r="AV4688" s="10"/>
      <c r="AW4688" s="10"/>
      <c r="AX4688" s="22" t="s">
        <v>5</v>
      </c>
    </row>
    <row r="4689" spans="1:251" s="16" customFormat="1" ht="13.5" customHeight="1">
      <c r="A4689" s="8"/>
      <c r="B4689" s="111" t="s">
        <v>6</v>
      </c>
      <c r="C4689" s="112"/>
      <c r="D4689" s="112"/>
      <c r="E4689" s="112"/>
      <c r="F4689" s="112"/>
      <c r="G4689" s="112"/>
      <c r="H4689" s="112"/>
      <c r="I4689" s="112"/>
      <c r="J4689" s="112"/>
      <c r="K4689" s="112"/>
      <c r="L4689" s="112"/>
      <c r="M4689" s="112"/>
      <c r="N4689" s="112"/>
      <c r="O4689" s="112"/>
      <c r="P4689" s="112"/>
      <c r="Q4689" s="112"/>
      <c r="R4689" s="112"/>
      <c r="S4689" s="112"/>
      <c r="T4689" s="112"/>
      <c r="U4689" s="112"/>
      <c r="V4689" s="112"/>
      <c r="W4689" s="112"/>
      <c r="X4689" s="112"/>
      <c r="Y4689" s="112"/>
      <c r="Z4689" s="113"/>
      <c r="AA4689" s="117" t="s">
        <v>9</v>
      </c>
      <c r="AB4689" s="112"/>
      <c r="AC4689" s="112"/>
      <c r="AD4689" s="112"/>
      <c r="AE4689" s="112"/>
      <c r="AF4689" s="112"/>
      <c r="AG4689" s="112"/>
      <c r="AH4689" s="112"/>
      <c r="AI4689" s="113"/>
      <c r="AJ4689" s="117" t="s">
        <v>10</v>
      </c>
      <c r="AK4689" s="112"/>
      <c r="AL4689" s="112"/>
      <c r="AM4689" s="112"/>
      <c r="AN4689" s="112"/>
      <c r="AO4689" s="112"/>
      <c r="AP4689" s="112"/>
      <c r="AQ4689" s="112"/>
      <c r="AR4689" s="113"/>
      <c r="AS4689" s="117" t="s">
        <v>7</v>
      </c>
      <c r="AT4689" s="112"/>
      <c r="AU4689" s="112"/>
      <c r="AV4689" s="112"/>
      <c r="AW4689" s="112"/>
      <c r="AX4689" s="119"/>
      <c r="AY4689" s="2"/>
      <c r="AZ4689" s="2"/>
      <c r="BA4689" s="2"/>
      <c r="BB4689" s="2"/>
      <c r="BC4689" s="2"/>
      <c r="BD4689" s="2"/>
      <c r="BE4689" s="2"/>
      <c r="BF4689" s="2"/>
      <c r="BG4689" s="2"/>
      <c r="BH4689" s="2"/>
      <c r="BI4689" s="2"/>
      <c r="BJ4689" s="2"/>
      <c r="BK4689" s="2"/>
      <c r="BL4689" s="2"/>
      <c r="BM4689" s="2"/>
      <c r="BN4689" s="2"/>
      <c r="BO4689" s="2"/>
      <c r="BP4689" s="2"/>
      <c r="BQ4689" s="2"/>
      <c r="BR4689" s="2"/>
      <c r="BS4689" s="2"/>
      <c r="BT4689" s="2"/>
      <c r="BU4689" s="2"/>
      <c r="BV4689" s="2"/>
      <c r="BW4689" s="2"/>
      <c r="BX4689" s="2"/>
      <c r="BY4689" s="2"/>
      <c r="BZ4689" s="2"/>
      <c r="CA4689" s="2"/>
      <c r="CB4689" s="2"/>
      <c r="CC4689" s="2"/>
      <c r="CD4689" s="2"/>
      <c r="CE4689" s="2"/>
      <c r="CF4689" s="2"/>
      <c r="CG4689" s="2"/>
      <c r="CH4689" s="2"/>
      <c r="CI4689" s="2"/>
      <c r="CJ4689" s="2"/>
      <c r="CK4689" s="2"/>
      <c r="CL4689" s="2"/>
      <c r="CM4689" s="2"/>
      <c r="CN4689" s="2"/>
      <c r="CO4689" s="2"/>
      <c r="CP4689" s="2"/>
      <c r="CQ4689" s="2"/>
      <c r="CR4689" s="2"/>
      <c r="CS4689" s="2"/>
      <c r="CT4689" s="2"/>
      <c r="CU4689" s="2"/>
      <c r="CV4689" s="2"/>
      <c r="CW4689" s="2"/>
      <c r="CX4689" s="2"/>
      <c r="CY4689" s="2"/>
      <c r="CZ4689" s="2"/>
      <c r="DA4689" s="2"/>
      <c r="DB4689" s="2"/>
      <c r="DC4689" s="2"/>
      <c r="DD4689" s="2"/>
      <c r="DE4689" s="2"/>
      <c r="DF4689" s="2"/>
      <c r="DG4689" s="2"/>
      <c r="DH4689" s="2"/>
      <c r="DI4689" s="2"/>
      <c r="DJ4689" s="2"/>
      <c r="DK4689" s="2"/>
      <c r="DL4689" s="2"/>
      <c r="DM4689" s="2"/>
      <c r="DN4689" s="2"/>
      <c r="DO4689" s="2"/>
      <c r="DP4689" s="2"/>
      <c r="DQ4689" s="2"/>
      <c r="DR4689" s="2"/>
      <c r="DS4689" s="2"/>
      <c r="DT4689" s="2"/>
      <c r="DU4689" s="2"/>
      <c r="DV4689" s="2"/>
      <c r="DW4689" s="2"/>
      <c r="DX4689" s="2"/>
      <c r="DY4689" s="2"/>
      <c r="DZ4689" s="2"/>
      <c r="EA4689" s="2"/>
      <c r="EB4689" s="2"/>
      <c r="EC4689" s="2"/>
      <c r="ED4689" s="2"/>
      <c r="EE4689" s="2"/>
      <c r="EF4689" s="2"/>
      <c r="EG4689" s="2"/>
      <c r="EH4689" s="2"/>
      <c r="EI4689" s="2"/>
      <c r="EJ4689" s="2"/>
      <c r="EK4689" s="2"/>
      <c r="EL4689" s="2"/>
      <c r="EM4689" s="2"/>
      <c r="EN4689" s="2"/>
      <c r="EO4689" s="2"/>
      <c r="EP4689" s="2"/>
      <c r="EQ4689" s="2"/>
      <c r="ER4689" s="2"/>
      <c r="ES4689" s="2"/>
      <c r="ET4689" s="2"/>
      <c r="EU4689" s="2"/>
      <c r="EV4689" s="2"/>
      <c r="EW4689" s="2"/>
      <c r="EX4689" s="2"/>
      <c r="EY4689" s="2"/>
      <c r="EZ4689" s="2"/>
      <c r="FA4689" s="2"/>
      <c r="FB4689" s="2"/>
      <c r="FC4689" s="2"/>
      <c r="FD4689" s="2"/>
      <c r="FE4689" s="2"/>
      <c r="FF4689" s="2"/>
      <c r="FG4689" s="2"/>
      <c r="FH4689" s="2"/>
      <c r="FI4689" s="2"/>
      <c r="FJ4689" s="2"/>
      <c r="FK4689" s="2"/>
      <c r="FL4689" s="2"/>
      <c r="FM4689" s="2"/>
      <c r="FN4689" s="2"/>
      <c r="FO4689" s="2"/>
      <c r="FP4689" s="2"/>
      <c r="FQ4689" s="2"/>
      <c r="FR4689" s="2"/>
      <c r="FS4689" s="2"/>
      <c r="FT4689" s="2"/>
      <c r="FU4689" s="2"/>
      <c r="FV4689" s="2"/>
      <c r="FW4689" s="2"/>
      <c r="FX4689" s="2"/>
      <c r="FY4689" s="2"/>
      <c r="FZ4689" s="2"/>
      <c r="GA4689" s="2"/>
      <c r="GB4689" s="2"/>
      <c r="GC4689" s="2"/>
      <c r="GD4689" s="2"/>
      <c r="GE4689" s="2"/>
      <c r="GF4689" s="2"/>
      <c r="GG4689" s="2"/>
      <c r="GH4689" s="2"/>
      <c r="GI4689" s="2"/>
      <c r="GJ4689" s="2"/>
      <c r="GK4689" s="2"/>
      <c r="GL4689" s="2"/>
      <c r="GM4689" s="2"/>
      <c r="GN4689" s="2"/>
      <c r="GO4689" s="2"/>
      <c r="GP4689" s="2"/>
      <c r="GQ4689" s="2"/>
      <c r="GR4689" s="2"/>
      <c r="GS4689" s="2"/>
      <c r="GT4689" s="2"/>
      <c r="GU4689" s="2"/>
      <c r="GV4689" s="2"/>
      <c r="GW4689" s="2"/>
      <c r="GX4689" s="2"/>
      <c r="GY4689" s="2"/>
      <c r="GZ4689" s="2"/>
      <c r="HA4689" s="2"/>
      <c r="HB4689" s="2"/>
      <c r="HC4689" s="2"/>
      <c r="HD4689" s="2"/>
      <c r="HE4689" s="2"/>
      <c r="HF4689" s="2"/>
      <c r="HG4689" s="2"/>
      <c r="HH4689" s="2"/>
      <c r="HI4689" s="2"/>
      <c r="HJ4689" s="2"/>
      <c r="HK4689" s="2"/>
      <c r="HL4689" s="2"/>
      <c r="HM4689" s="2"/>
      <c r="HN4689" s="2"/>
      <c r="HO4689" s="2"/>
      <c r="HP4689" s="2"/>
      <c r="HQ4689" s="2"/>
      <c r="HR4689" s="2"/>
      <c r="HS4689" s="2"/>
      <c r="HT4689" s="2"/>
      <c r="HU4689" s="2"/>
      <c r="HV4689" s="2"/>
      <c r="HW4689" s="2"/>
      <c r="HX4689" s="2"/>
      <c r="HY4689" s="2"/>
      <c r="HZ4689" s="2"/>
      <c r="IA4689" s="2"/>
      <c r="IB4689" s="2"/>
      <c r="IC4689" s="2"/>
      <c r="ID4689" s="2"/>
      <c r="IE4689" s="2"/>
      <c r="IF4689" s="2"/>
      <c r="IG4689" s="2"/>
      <c r="IH4689" s="2"/>
      <c r="II4689" s="2"/>
      <c r="IJ4689" s="2"/>
      <c r="IK4689" s="2"/>
      <c r="IL4689" s="2"/>
      <c r="IM4689" s="2"/>
      <c r="IN4689" s="2"/>
      <c r="IO4689" s="2"/>
      <c r="IP4689" s="2"/>
      <c r="IQ4689" s="2"/>
    </row>
    <row r="4690" spans="1:251" s="16" customFormat="1" ht="13.5">
      <c r="A4690" s="8"/>
      <c r="B4690" s="114"/>
      <c r="C4690" s="115"/>
      <c r="D4690" s="115"/>
      <c r="E4690" s="115"/>
      <c r="F4690" s="115"/>
      <c r="G4690" s="115"/>
      <c r="H4690" s="115"/>
      <c r="I4690" s="115"/>
      <c r="J4690" s="115"/>
      <c r="K4690" s="115"/>
      <c r="L4690" s="115"/>
      <c r="M4690" s="115"/>
      <c r="N4690" s="115"/>
      <c r="O4690" s="115"/>
      <c r="P4690" s="115"/>
      <c r="Q4690" s="115"/>
      <c r="R4690" s="115"/>
      <c r="S4690" s="115"/>
      <c r="T4690" s="115"/>
      <c r="U4690" s="115"/>
      <c r="V4690" s="115"/>
      <c r="W4690" s="115"/>
      <c r="X4690" s="115"/>
      <c r="Y4690" s="115"/>
      <c r="Z4690" s="116"/>
      <c r="AA4690" s="118"/>
      <c r="AB4690" s="115"/>
      <c r="AC4690" s="115"/>
      <c r="AD4690" s="115"/>
      <c r="AE4690" s="115"/>
      <c r="AF4690" s="115"/>
      <c r="AG4690" s="115"/>
      <c r="AH4690" s="115"/>
      <c r="AI4690" s="116"/>
      <c r="AJ4690" s="118"/>
      <c r="AK4690" s="115"/>
      <c r="AL4690" s="115"/>
      <c r="AM4690" s="115"/>
      <c r="AN4690" s="115"/>
      <c r="AO4690" s="115"/>
      <c r="AP4690" s="115"/>
      <c r="AQ4690" s="115"/>
      <c r="AR4690" s="116"/>
      <c r="AS4690" s="118"/>
      <c r="AT4690" s="115"/>
      <c r="AU4690" s="115"/>
      <c r="AV4690" s="115"/>
      <c r="AW4690" s="115"/>
      <c r="AX4690" s="120"/>
      <c r="AY4690" s="2"/>
      <c r="AZ4690" s="2"/>
      <c r="BA4690" s="2"/>
      <c r="BB4690" s="23"/>
      <c r="BC4690" s="24"/>
      <c r="BE4690" s="2"/>
      <c r="BF4690" s="2"/>
      <c r="BG4690" s="2"/>
      <c r="BH4690" s="2"/>
      <c r="BI4690" s="2"/>
      <c r="BJ4690" s="2"/>
      <c r="BK4690" s="2"/>
      <c r="BL4690" s="2"/>
      <c r="BM4690" s="2"/>
      <c r="BN4690" s="2"/>
      <c r="BO4690" s="2"/>
      <c r="BP4690" s="2"/>
      <c r="BQ4690" s="2"/>
      <c r="BR4690" s="2"/>
      <c r="BS4690" s="2"/>
      <c r="BT4690" s="2"/>
      <c r="BU4690" s="2"/>
      <c r="BV4690" s="2"/>
      <c r="BW4690" s="2"/>
      <c r="BX4690" s="2"/>
      <c r="BY4690" s="2"/>
      <c r="BZ4690" s="2"/>
      <c r="CA4690" s="2"/>
      <c r="CB4690" s="2"/>
      <c r="CC4690" s="2"/>
      <c r="CD4690" s="2"/>
      <c r="CE4690" s="2"/>
      <c r="CF4690" s="2"/>
      <c r="CG4690" s="2"/>
      <c r="CH4690" s="2"/>
      <c r="CI4690" s="2"/>
      <c r="CJ4690" s="2"/>
      <c r="CK4690" s="2"/>
      <c r="CL4690" s="2"/>
      <c r="CM4690" s="2"/>
      <c r="CN4690" s="2"/>
      <c r="CO4690" s="2"/>
      <c r="CP4690" s="2"/>
      <c r="CQ4690" s="2"/>
      <c r="CR4690" s="2"/>
      <c r="CS4690" s="2"/>
      <c r="CT4690" s="2"/>
      <c r="CU4690" s="2"/>
      <c r="CV4690" s="2"/>
      <c r="CW4690" s="2"/>
      <c r="CX4690" s="2"/>
      <c r="CY4690" s="2"/>
      <c r="CZ4690" s="2"/>
      <c r="DA4690" s="2"/>
      <c r="DB4690" s="2"/>
      <c r="DC4690" s="2"/>
      <c r="DD4690" s="2"/>
      <c r="DE4690" s="2"/>
      <c r="DF4690" s="2"/>
      <c r="DG4690" s="2"/>
      <c r="DH4690" s="2"/>
      <c r="DI4690" s="2"/>
      <c r="DJ4690" s="2"/>
      <c r="DK4690" s="2"/>
      <c r="DL4690" s="2"/>
      <c r="DM4690" s="2"/>
      <c r="DN4690" s="2"/>
      <c r="DO4690" s="2"/>
      <c r="DP4690" s="2"/>
      <c r="DQ4690" s="2"/>
      <c r="DR4690" s="2"/>
      <c r="DS4690" s="2"/>
      <c r="DT4690" s="2"/>
      <c r="DU4690" s="2"/>
      <c r="DV4690" s="2"/>
      <c r="DW4690" s="2"/>
      <c r="DX4690" s="2"/>
      <c r="DY4690" s="2"/>
      <c r="DZ4690" s="2"/>
      <c r="EA4690" s="2"/>
      <c r="EB4690" s="2"/>
      <c r="EC4690" s="2"/>
      <c r="ED4690" s="2"/>
      <c r="EE4690" s="2"/>
      <c r="EF4690" s="2"/>
      <c r="EG4690" s="2"/>
      <c r="EH4690" s="2"/>
      <c r="EI4690" s="2"/>
      <c r="EJ4690" s="2"/>
      <c r="EK4690" s="2"/>
      <c r="EL4690" s="2"/>
      <c r="EM4690" s="2"/>
      <c r="EN4690" s="2"/>
      <c r="EO4690" s="2"/>
      <c r="EP4690" s="2"/>
      <c r="EQ4690" s="2"/>
      <c r="ER4690" s="2"/>
      <c r="ES4690" s="2"/>
      <c r="ET4690" s="2"/>
      <c r="EU4690" s="2"/>
      <c r="EV4690" s="2"/>
      <c r="EW4690" s="2"/>
      <c r="EX4690" s="2"/>
      <c r="EY4690" s="2"/>
      <c r="EZ4690" s="2"/>
      <c r="FA4690" s="2"/>
      <c r="FB4690" s="2"/>
      <c r="FC4690" s="2"/>
      <c r="FD4690" s="2"/>
      <c r="FE4690" s="2"/>
      <c r="FF4690" s="2"/>
      <c r="FG4690" s="2"/>
      <c r="FH4690" s="2"/>
      <c r="FI4690" s="2"/>
      <c r="FJ4690" s="2"/>
      <c r="FK4690" s="2"/>
      <c r="FL4690" s="2"/>
      <c r="FM4690" s="2"/>
      <c r="FN4690" s="2"/>
      <c r="FO4690" s="2"/>
      <c r="FP4690" s="2"/>
      <c r="FQ4690" s="2"/>
      <c r="FR4690" s="2"/>
      <c r="FS4690" s="2"/>
      <c r="FT4690" s="2"/>
      <c r="FU4690" s="2"/>
      <c r="FV4690" s="2"/>
      <c r="FW4690" s="2"/>
      <c r="FX4690" s="2"/>
      <c r="FY4690" s="2"/>
      <c r="FZ4690" s="2"/>
      <c r="GA4690" s="2"/>
      <c r="GB4690" s="2"/>
      <c r="GC4690" s="2"/>
      <c r="GD4690" s="2"/>
      <c r="GE4690" s="2"/>
      <c r="GF4690" s="2"/>
      <c r="GG4690" s="2"/>
      <c r="GH4690" s="2"/>
      <c r="GI4690" s="2"/>
      <c r="GJ4690" s="2"/>
      <c r="GK4690" s="2"/>
      <c r="GL4690" s="2"/>
      <c r="GM4690" s="2"/>
      <c r="GN4690" s="2"/>
      <c r="GO4690" s="2"/>
      <c r="GP4690" s="2"/>
      <c r="GQ4690" s="2"/>
      <c r="GR4690" s="2"/>
      <c r="GS4690" s="2"/>
      <c r="GT4690" s="2"/>
      <c r="GU4690" s="2"/>
      <c r="GV4690" s="2"/>
      <c r="GW4690" s="2"/>
      <c r="GX4690" s="2"/>
      <c r="GY4690" s="2"/>
      <c r="GZ4690" s="2"/>
      <c r="HA4690" s="2"/>
      <c r="HB4690" s="2"/>
      <c r="HC4690" s="2"/>
      <c r="HD4690" s="2"/>
      <c r="HE4690" s="2"/>
      <c r="HF4690" s="2"/>
      <c r="HG4690" s="2"/>
      <c r="HH4690" s="2"/>
      <c r="HI4690" s="2"/>
      <c r="HJ4690" s="2"/>
      <c r="HK4690" s="2"/>
      <c r="HL4690" s="2"/>
      <c r="HM4690" s="2"/>
      <c r="HN4690" s="2"/>
      <c r="HO4690" s="2"/>
      <c r="HP4690" s="2"/>
      <c r="HQ4690" s="2"/>
      <c r="HR4690" s="2"/>
      <c r="HS4690" s="2"/>
      <c r="HT4690" s="2"/>
      <c r="HU4690" s="2"/>
      <c r="HV4690" s="2"/>
      <c r="HW4690" s="2"/>
      <c r="HX4690" s="2"/>
      <c r="HY4690" s="2"/>
      <c r="HZ4690" s="2"/>
      <c r="IA4690" s="2"/>
      <c r="IB4690" s="2"/>
      <c r="IC4690" s="2"/>
      <c r="ID4690" s="2"/>
      <c r="IE4690" s="2"/>
      <c r="IF4690" s="2"/>
      <c r="IG4690" s="2"/>
      <c r="IH4690" s="2"/>
      <c r="II4690" s="2"/>
      <c r="IJ4690" s="2"/>
      <c r="IK4690" s="2"/>
      <c r="IL4690" s="2"/>
      <c r="IM4690" s="2"/>
      <c r="IN4690" s="2"/>
      <c r="IO4690" s="2"/>
      <c r="IP4690" s="2"/>
      <c r="IQ4690" s="2"/>
    </row>
    <row r="4691" spans="1:251" s="16" customFormat="1" ht="18.75" customHeight="1">
      <c r="A4691" s="8"/>
      <c r="B4691" s="25"/>
      <c r="C4691" s="130" t="s">
        <v>870</v>
      </c>
      <c r="D4691" s="131"/>
      <c r="E4691" s="131"/>
      <c r="F4691" s="131"/>
      <c r="G4691" s="131"/>
      <c r="H4691" s="131"/>
      <c r="I4691" s="131"/>
      <c r="J4691" s="131"/>
      <c r="K4691" s="131"/>
      <c r="L4691" s="131"/>
      <c r="M4691" s="131"/>
      <c r="N4691" s="131"/>
      <c r="O4691" s="131"/>
      <c r="P4691" s="131"/>
      <c r="Q4691" s="131"/>
      <c r="R4691" s="131"/>
      <c r="S4691" s="131"/>
      <c r="T4691" s="131"/>
      <c r="U4691" s="131"/>
      <c r="V4691" s="131"/>
      <c r="W4691" s="131"/>
      <c r="X4691" s="131"/>
      <c r="Y4691" s="131"/>
      <c r="Z4691" s="132"/>
      <c r="AA4691" s="133">
        <v>27412</v>
      </c>
      <c r="AB4691" s="134"/>
      <c r="AC4691" s="134"/>
      <c r="AD4691" s="134"/>
      <c r="AE4691" s="134"/>
      <c r="AF4691" s="134"/>
      <c r="AG4691" s="134"/>
      <c r="AH4691" s="134"/>
      <c r="AI4691" s="135"/>
      <c r="AJ4691" s="133">
        <v>81799</v>
      </c>
      <c r="AK4691" s="134"/>
      <c r="AL4691" s="134"/>
      <c r="AM4691" s="134"/>
      <c r="AN4691" s="134"/>
      <c r="AO4691" s="134"/>
      <c r="AP4691" s="134"/>
      <c r="AQ4691" s="134"/>
      <c r="AR4691" s="135"/>
      <c r="AS4691" s="136"/>
      <c r="AT4691" s="137"/>
      <c r="AU4691" s="137"/>
      <c r="AV4691" s="137"/>
      <c r="AW4691" s="137"/>
      <c r="AX4691" s="138"/>
      <c r="AY4691" s="2"/>
      <c r="AZ4691" s="2"/>
      <c r="BA4691" s="2"/>
      <c r="BB4691" s="2"/>
      <c r="BC4691" s="2"/>
      <c r="BD4691" s="2"/>
      <c r="BE4691" s="2"/>
      <c r="BF4691" s="2"/>
      <c r="BG4691" s="2"/>
      <c r="BH4691" s="2"/>
      <c r="BI4691" s="2"/>
      <c r="BJ4691" s="2"/>
      <c r="BK4691" s="2"/>
      <c r="BL4691" s="2"/>
      <c r="BM4691" s="2"/>
      <c r="BN4691" s="2"/>
      <c r="BO4691" s="2"/>
      <c r="BP4691" s="2"/>
      <c r="BQ4691" s="2"/>
      <c r="BR4691" s="2"/>
      <c r="BS4691" s="2"/>
      <c r="BT4691" s="2"/>
      <c r="BU4691" s="2"/>
      <c r="BV4691" s="2"/>
      <c r="BW4691" s="2"/>
      <c r="BX4691" s="2"/>
      <c r="BY4691" s="2"/>
      <c r="BZ4691" s="2"/>
      <c r="CA4691" s="2"/>
      <c r="CB4691" s="2"/>
      <c r="CC4691" s="2"/>
      <c r="CD4691" s="2"/>
      <c r="CE4691" s="2"/>
      <c r="CF4691" s="2"/>
      <c r="CG4691" s="2"/>
      <c r="CH4691" s="2"/>
      <c r="CI4691" s="2"/>
      <c r="CJ4691" s="2"/>
      <c r="CK4691" s="2"/>
      <c r="CL4691" s="2"/>
      <c r="CM4691" s="2"/>
      <c r="CN4691" s="2"/>
      <c r="CO4691" s="2"/>
      <c r="CP4691" s="2"/>
      <c r="CQ4691" s="2"/>
      <c r="CR4691" s="2"/>
      <c r="CS4691" s="2"/>
      <c r="CT4691" s="2"/>
      <c r="CU4691" s="2"/>
      <c r="CV4691" s="2"/>
      <c r="CW4691" s="2"/>
      <c r="CX4691" s="2"/>
      <c r="CY4691" s="2"/>
      <c r="CZ4691" s="2"/>
      <c r="DA4691" s="2"/>
      <c r="DB4691" s="2"/>
      <c r="DC4691" s="2"/>
      <c r="DD4691" s="2"/>
      <c r="DE4691" s="2"/>
      <c r="DF4691" s="2"/>
      <c r="DG4691" s="2"/>
      <c r="DH4691" s="2"/>
      <c r="DI4691" s="2"/>
      <c r="DJ4691" s="2"/>
      <c r="DK4691" s="2"/>
      <c r="DL4691" s="2"/>
      <c r="DM4691" s="2"/>
      <c r="DN4691" s="2"/>
      <c r="DO4691" s="2"/>
      <c r="DP4691" s="2"/>
      <c r="DQ4691" s="2"/>
      <c r="DR4691" s="2"/>
      <c r="DS4691" s="2"/>
      <c r="DT4691" s="2"/>
      <c r="DU4691" s="2"/>
      <c r="DV4691" s="2"/>
      <c r="DW4691" s="2"/>
      <c r="DX4691" s="2"/>
      <c r="DY4691" s="2"/>
      <c r="DZ4691" s="2"/>
      <c r="EA4691" s="2"/>
      <c r="EB4691" s="2"/>
      <c r="EC4691" s="2"/>
      <c r="ED4691" s="2"/>
      <c r="EE4691" s="2"/>
      <c r="EF4691" s="2"/>
      <c r="EG4691" s="2"/>
      <c r="EH4691" s="2"/>
      <c r="EI4691" s="2"/>
      <c r="EJ4691" s="2"/>
      <c r="EK4691" s="2"/>
      <c r="EL4691" s="2"/>
      <c r="EM4691" s="2"/>
      <c r="EN4691" s="2"/>
      <c r="EO4691" s="2"/>
      <c r="EP4691" s="2"/>
      <c r="EQ4691" s="2"/>
      <c r="ER4691" s="2"/>
      <c r="ES4691" s="2"/>
      <c r="ET4691" s="2"/>
      <c r="EU4691" s="2"/>
      <c r="EV4691" s="2"/>
      <c r="EW4691" s="2"/>
      <c r="EX4691" s="2"/>
      <c r="EY4691" s="2"/>
      <c r="EZ4691" s="2"/>
      <c r="FA4691" s="2"/>
      <c r="FB4691" s="2"/>
      <c r="FC4691" s="2"/>
      <c r="FD4691" s="2"/>
      <c r="FE4691" s="2"/>
      <c r="FF4691" s="2"/>
      <c r="FG4691" s="2"/>
      <c r="FH4691" s="2"/>
      <c r="FI4691" s="2"/>
      <c r="FJ4691" s="2"/>
      <c r="FK4691" s="2"/>
      <c r="FL4691" s="2"/>
      <c r="FM4691" s="2"/>
      <c r="FN4691" s="2"/>
      <c r="FO4691" s="2"/>
      <c r="FP4691" s="2"/>
      <c r="FQ4691" s="2"/>
      <c r="FR4691" s="2"/>
      <c r="FS4691" s="2"/>
      <c r="FT4691" s="2"/>
      <c r="FU4691" s="2"/>
      <c r="FV4691" s="2"/>
      <c r="FW4691" s="2"/>
      <c r="FX4691" s="2"/>
      <c r="FY4691" s="2"/>
      <c r="FZ4691" s="2"/>
      <c r="GA4691" s="2"/>
      <c r="GB4691" s="2"/>
      <c r="GC4691" s="2"/>
      <c r="GD4691" s="2"/>
      <c r="GE4691" s="2"/>
      <c r="GF4691" s="2"/>
      <c r="GG4691" s="2"/>
      <c r="GH4691" s="2"/>
      <c r="GI4691" s="2"/>
      <c r="GJ4691" s="2"/>
      <c r="GK4691" s="2"/>
      <c r="GL4691" s="2"/>
      <c r="GM4691" s="2"/>
      <c r="GN4691" s="2"/>
      <c r="GO4691" s="2"/>
      <c r="GP4691" s="2"/>
      <c r="GQ4691" s="2"/>
      <c r="GR4691" s="2"/>
      <c r="GS4691" s="2"/>
      <c r="GT4691" s="2"/>
      <c r="GU4691" s="2"/>
      <c r="GV4691" s="2"/>
      <c r="GW4691" s="2"/>
      <c r="GX4691" s="2"/>
      <c r="GY4691" s="2"/>
      <c r="GZ4691" s="2"/>
      <c r="HA4691" s="2"/>
      <c r="HB4691" s="2"/>
      <c r="HC4691" s="2"/>
      <c r="HD4691" s="2"/>
      <c r="HE4691" s="2"/>
      <c r="HF4691" s="2"/>
      <c r="HG4691" s="2"/>
      <c r="HH4691" s="2"/>
      <c r="HI4691" s="2"/>
      <c r="HJ4691" s="2"/>
      <c r="HK4691" s="2"/>
      <c r="HL4691" s="2"/>
      <c r="HM4691" s="2"/>
      <c r="HN4691" s="2"/>
      <c r="HO4691" s="2"/>
      <c r="HP4691" s="2"/>
      <c r="HQ4691" s="2"/>
      <c r="HR4691" s="2"/>
      <c r="HS4691" s="2"/>
      <c r="HT4691" s="2"/>
      <c r="HU4691" s="2"/>
      <c r="HV4691" s="2"/>
      <c r="HW4691" s="2"/>
      <c r="HX4691" s="2"/>
      <c r="HY4691" s="2"/>
      <c r="HZ4691" s="2"/>
      <c r="IA4691" s="2"/>
      <c r="IB4691" s="2"/>
      <c r="IC4691" s="2"/>
      <c r="ID4691" s="2"/>
      <c r="IE4691" s="2"/>
      <c r="IF4691" s="2"/>
      <c r="IG4691" s="2"/>
      <c r="IH4691" s="2"/>
      <c r="II4691" s="2"/>
      <c r="IJ4691" s="2"/>
      <c r="IK4691" s="2"/>
      <c r="IL4691" s="2"/>
      <c r="IM4691" s="2"/>
      <c r="IN4691" s="2"/>
      <c r="IO4691" s="2"/>
      <c r="IP4691" s="2"/>
      <c r="IQ4691" s="2"/>
    </row>
    <row r="4692" spans="1:251" s="16" customFormat="1" ht="18.75" customHeight="1">
      <c r="A4692" s="8"/>
      <c r="B4692" s="25"/>
      <c r="C4692" s="130" t="s">
        <v>871</v>
      </c>
      <c r="D4692" s="131"/>
      <c r="E4692" s="131"/>
      <c r="F4692" s="131"/>
      <c r="G4692" s="131"/>
      <c r="H4692" s="131"/>
      <c r="I4692" s="131"/>
      <c r="J4692" s="131"/>
      <c r="K4692" s="131"/>
      <c r="L4692" s="131"/>
      <c r="M4692" s="131"/>
      <c r="N4692" s="131"/>
      <c r="O4692" s="131"/>
      <c r="P4692" s="131"/>
      <c r="Q4692" s="131"/>
      <c r="R4692" s="131"/>
      <c r="S4692" s="131"/>
      <c r="T4692" s="131"/>
      <c r="U4692" s="131"/>
      <c r="V4692" s="131"/>
      <c r="W4692" s="131"/>
      <c r="X4692" s="131"/>
      <c r="Y4692" s="131"/>
      <c r="Z4692" s="132"/>
      <c r="AA4692" s="133">
        <v>191</v>
      </c>
      <c r="AB4692" s="134"/>
      <c r="AC4692" s="134"/>
      <c r="AD4692" s="134"/>
      <c r="AE4692" s="134"/>
      <c r="AF4692" s="134"/>
      <c r="AG4692" s="134"/>
      <c r="AH4692" s="134"/>
      <c r="AI4692" s="135"/>
      <c r="AJ4692" s="133">
        <v>4380</v>
      </c>
      <c r="AK4692" s="134"/>
      <c r="AL4692" s="134"/>
      <c r="AM4692" s="134"/>
      <c r="AN4692" s="134"/>
      <c r="AO4692" s="134"/>
      <c r="AP4692" s="134"/>
      <c r="AQ4692" s="134"/>
      <c r="AR4692" s="135"/>
      <c r="AS4692" s="136"/>
      <c r="AT4692" s="137"/>
      <c r="AU4692" s="137"/>
      <c r="AV4692" s="137"/>
      <c r="AW4692" s="137"/>
      <c r="AX4692" s="138"/>
      <c r="AY4692" s="2"/>
      <c r="AZ4692" s="2"/>
      <c r="BA4692" s="2"/>
      <c r="BB4692" s="2"/>
      <c r="BC4692" s="2"/>
      <c r="BD4692" s="2"/>
      <c r="BE4692" s="2"/>
      <c r="BF4692" s="2"/>
      <c r="BG4692" s="2"/>
      <c r="BH4692" s="2"/>
      <c r="BI4692" s="2"/>
      <c r="BJ4692" s="2"/>
      <c r="BK4692" s="2"/>
      <c r="BL4692" s="2"/>
      <c r="BM4692" s="2"/>
      <c r="BN4692" s="2"/>
      <c r="BO4692" s="2"/>
      <c r="BP4692" s="2"/>
      <c r="BQ4692" s="2"/>
      <c r="BR4692" s="2"/>
      <c r="BS4692" s="2"/>
      <c r="BT4692" s="2"/>
      <c r="BU4692" s="2"/>
      <c r="BV4692" s="2"/>
      <c r="BW4692" s="2"/>
      <c r="BX4692" s="2"/>
      <c r="BY4692" s="2"/>
      <c r="BZ4692" s="2"/>
      <c r="CA4692" s="2"/>
      <c r="CB4692" s="2"/>
      <c r="CC4692" s="2"/>
      <c r="CD4692" s="2"/>
      <c r="CE4692" s="2"/>
      <c r="CF4692" s="2"/>
      <c r="CG4692" s="2"/>
      <c r="CH4692" s="2"/>
      <c r="CI4692" s="2"/>
      <c r="CJ4692" s="2"/>
      <c r="CK4692" s="2"/>
      <c r="CL4692" s="2"/>
      <c r="CM4692" s="2"/>
      <c r="CN4692" s="2"/>
      <c r="CO4692" s="2"/>
      <c r="CP4692" s="2"/>
      <c r="CQ4692" s="2"/>
      <c r="CR4692" s="2"/>
      <c r="CS4692" s="2"/>
      <c r="CT4692" s="2"/>
      <c r="CU4692" s="2"/>
      <c r="CV4692" s="2"/>
      <c r="CW4692" s="2"/>
      <c r="CX4692" s="2"/>
      <c r="CY4692" s="2"/>
      <c r="CZ4692" s="2"/>
      <c r="DA4692" s="2"/>
      <c r="DB4692" s="2"/>
      <c r="DC4692" s="2"/>
      <c r="DD4692" s="2"/>
      <c r="DE4692" s="2"/>
      <c r="DF4692" s="2"/>
      <c r="DG4692" s="2"/>
      <c r="DH4692" s="2"/>
      <c r="DI4692" s="2"/>
      <c r="DJ4692" s="2"/>
      <c r="DK4692" s="2"/>
      <c r="DL4692" s="2"/>
      <c r="DM4692" s="2"/>
      <c r="DN4692" s="2"/>
      <c r="DO4692" s="2"/>
      <c r="DP4692" s="2"/>
      <c r="DQ4692" s="2"/>
      <c r="DR4692" s="2"/>
      <c r="DS4692" s="2"/>
      <c r="DT4692" s="2"/>
      <c r="DU4692" s="2"/>
      <c r="DV4692" s="2"/>
      <c r="DW4692" s="2"/>
      <c r="DX4692" s="2"/>
      <c r="DY4692" s="2"/>
      <c r="DZ4692" s="2"/>
      <c r="EA4692" s="2"/>
      <c r="EB4692" s="2"/>
      <c r="EC4692" s="2"/>
      <c r="ED4692" s="2"/>
      <c r="EE4692" s="2"/>
      <c r="EF4692" s="2"/>
      <c r="EG4692" s="2"/>
      <c r="EH4692" s="2"/>
      <c r="EI4692" s="2"/>
      <c r="EJ4692" s="2"/>
      <c r="EK4692" s="2"/>
      <c r="EL4692" s="2"/>
      <c r="EM4692" s="2"/>
      <c r="EN4692" s="2"/>
      <c r="EO4692" s="2"/>
      <c r="EP4692" s="2"/>
      <c r="EQ4692" s="2"/>
      <c r="ER4692" s="2"/>
      <c r="ES4692" s="2"/>
      <c r="ET4692" s="2"/>
      <c r="EU4692" s="2"/>
      <c r="EV4692" s="2"/>
      <c r="EW4692" s="2"/>
      <c r="EX4692" s="2"/>
      <c r="EY4692" s="2"/>
      <c r="EZ4692" s="2"/>
      <c r="FA4692" s="2"/>
      <c r="FB4692" s="2"/>
      <c r="FC4692" s="2"/>
      <c r="FD4692" s="2"/>
      <c r="FE4692" s="2"/>
      <c r="FF4692" s="2"/>
      <c r="FG4692" s="2"/>
      <c r="FH4692" s="2"/>
      <c r="FI4692" s="2"/>
      <c r="FJ4692" s="2"/>
      <c r="FK4692" s="2"/>
      <c r="FL4692" s="2"/>
      <c r="FM4692" s="2"/>
      <c r="FN4692" s="2"/>
      <c r="FO4692" s="2"/>
      <c r="FP4692" s="2"/>
      <c r="FQ4692" s="2"/>
      <c r="FR4692" s="2"/>
      <c r="FS4692" s="2"/>
      <c r="FT4692" s="2"/>
      <c r="FU4692" s="2"/>
      <c r="FV4692" s="2"/>
      <c r="FW4692" s="2"/>
      <c r="FX4692" s="2"/>
      <c r="FY4692" s="2"/>
      <c r="FZ4692" s="2"/>
      <c r="GA4692" s="2"/>
      <c r="GB4692" s="2"/>
      <c r="GC4692" s="2"/>
      <c r="GD4692" s="2"/>
      <c r="GE4692" s="2"/>
      <c r="GF4692" s="2"/>
      <c r="GG4692" s="2"/>
      <c r="GH4692" s="2"/>
      <c r="GI4692" s="2"/>
      <c r="GJ4692" s="2"/>
      <c r="GK4692" s="2"/>
      <c r="GL4692" s="2"/>
      <c r="GM4692" s="2"/>
      <c r="GN4692" s="2"/>
      <c r="GO4692" s="2"/>
      <c r="GP4692" s="2"/>
      <c r="GQ4692" s="2"/>
      <c r="GR4692" s="2"/>
      <c r="GS4692" s="2"/>
      <c r="GT4692" s="2"/>
      <c r="GU4692" s="2"/>
      <c r="GV4692" s="2"/>
      <c r="GW4692" s="2"/>
      <c r="GX4692" s="2"/>
      <c r="GY4692" s="2"/>
      <c r="GZ4692" s="2"/>
      <c r="HA4692" s="2"/>
      <c r="HB4692" s="2"/>
      <c r="HC4692" s="2"/>
      <c r="HD4692" s="2"/>
      <c r="HE4692" s="2"/>
      <c r="HF4692" s="2"/>
      <c r="HG4692" s="2"/>
      <c r="HH4692" s="2"/>
      <c r="HI4692" s="2"/>
      <c r="HJ4692" s="2"/>
      <c r="HK4692" s="2"/>
      <c r="HL4692" s="2"/>
      <c r="HM4692" s="2"/>
      <c r="HN4692" s="2"/>
      <c r="HO4692" s="2"/>
      <c r="HP4692" s="2"/>
      <c r="HQ4692" s="2"/>
      <c r="HR4692" s="2"/>
      <c r="HS4692" s="2"/>
      <c r="HT4692" s="2"/>
      <c r="HU4692" s="2"/>
      <c r="HV4692" s="2"/>
      <c r="HW4692" s="2"/>
      <c r="HX4692" s="2"/>
      <c r="HY4692" s="2"/>
      <c r="HZ4692" s="2"/>
      <c r="IA4692" s="2"/>
      <c r="IB4692" s="2"/>
      <c r="IC4692" s="2"/>
      <c r="ID4692" s="2"/>
      <c r="IE4692" s="2"/>
      <c r="IF4692" s="2"/>
      <c r="IG4692" s="2"/>
      <c r="IH4692" s="2"/>
      <c r="II4692" s="2"/>
      <c r="IJ4692" s="2"/>
      <c r="IK4692" s="2"/>
      <c r="IL4692" s="2"/>
      <c r="IM4692" s="2"/>
      <c r="IN4692" s="2"/>
      <c r="IO4692" s="2"/>
      <c r="IP4692" s="2"/>
      <c r="IQ4692" s="2"/>
    </row>
    <row r="4693" spans="1:251" s="16" customFormat="1" ht="18.75" customHeight="1" thickBot="1">
      <c r="A4693" s="17"/>
      <c r="B4693" s="121" t="s">
        <v>11</v>
      </c>
      <c r="C4693" s="122"/>
      <c r="D4693" s="122"/>
      <c r="E4693" s="122"/>
      <c r="F4693" s="122"/>
      <c r="G4693" s="122"/>
      <c r="H4693" s="122"/>
      <c r="I4693" s="122"/>
      <c r="J4693" s="122"/>
      <c r="K4693" s="122"/>
      <c r="L4693" s="122"/>
      <c r="M4693" s="122"/>
      <c r="N4693" s="122"/>
      <c r="O4693" s="122"/>
      <c r="P4693" s="122"/>
      <c r="Q4693" s="122"/>
      <c r="R4693" s="122"/>
      <c r="S4693" s="122"/>
      <c r="T4693" s="122"/>
      <c r="U4693" s="122"/>
      <c r="V4693" s="122"/>
      <c r="W4693" s="122"/>
      <c r="X4693" s="122"/>
      <c r="Y4693" s="122"/>
      <c r="Z4693" s="123"/>
      <c r="AA4693" s="124">
        <f>SUM($AA$4691:$AA$4692)</f>
        <v>27603</v>
      </c>
      <c r="AB4693" s="125"/>
      <c r="AC4693" s="125"/>
      <c r="AD4693" s="125"/>
      <c r="AE4693" s="125"/>
      <c r="AF4693" s="125"/>
      <c r="AG4693" s="125"/>
      <c r="AH4693" s="125"/>
      <c r="AI4693" s="126"/>
      <c r="AJ4693" s="124">
        <f>SUM($AJ$4691:$AJ$4692)</f>
        <v>86179</v>
      </c>
      <c r="AK4693" s="125"/>
      <c r="AL4693" s="125"/>
      <c r="AM4693" s="125"/>
      <c r="AN4693" s="125"/>
      <c r="AO4693" s="125"/>
      <c r="AP4693" s="125"/>
      <c r="AQ4693" s="125"/>
      <c r="AR4693" s="126"/>
      <c r="AS4693" s="127"/>
      <c r="AT4693" s="128"/>
      <c r="AU4693" s="128"/>
      <c r="AV4693" s="128"/>
      <c r="AW4693" s="128"/>
      <c r="AX4693" s="129"/>
      <c r="AY4693" s="2"/>
      <c r="AZ4693" s="2"/>
      <c r="BA4693" s="2"/>
      <c r="BB4693" s="2"/>
      <c r="BC4693" s="2"/>
      <c r="BD4693" s="2"/>
      <c r="BE4693" s="2"/>
      <c r="BF4693" s="2"/>
      <c r="BG4693" s="2"/>
      <c r="BH4693" s="2"/>
      <c r="BI4693" s="2"/>
      <c r="BJ4693" s="2"/>
      <c r="BK4693" s="2"/>
      <c r="BL4693" s="2"/>
      <c r="BM4693" s="2"/>
      <c r="BN4693" s="2"/>
      <c r="BO4693" s="2"/>
      <c r="BP4693" s="2"/>
      <c r="BQ4693" s="2"/>
      <c r="BR4693" s="2"/>
      <c r="BS4693" s="2"/>
      <c r="BT4693" s="2"/>
      <c r="BU4693" s="2"/>
      <c r="BV4693" s="2"/>
      <c r="BW4693" s="2"/>
      <c r="BX4693" s="2"/>
      <c r="BY4693" s="2"/>
      <c r="BZ4693" s="2"/>
      <c r="CA4693" s="2"/>
      <c r="CB4693" s="2"/>
      <c r="CC4693" s="2"/>
      <c r="CD4693" s="2"/>
      <c r="CE4693" s="2"/>
      <c r="CF4693" s="2"/>
      <c r="CG4693" s="2"/>
      <c r="CH4693" s="2"/>
      <c r="CI4693" s="2"/>
      <c r="CJ4693" s="2"/>
      <c r="CK4693" s="2"/>
      <c r="CL4693" s="2"/>
      <c r="CM4693" s="2"/>
      <c r="CN4693" s="2"/>
      <c r="CO4693" s="2"/>
      <c r="CP4693" s="2"/>
      <c r="CQ4693" s="2"/>
      <c r="CR4693" s="2"/>
      <c r="CS4693" s="2"/>
      <c r="CT4693" s="2"/>
      <c r="CU4693" s="2"/>
      <c r="CV4693" s="2"/>
      <c r="CW4693" s="2"/>
      <c r="CX4693" s="2"/>
      <c r="CY4693" s="2"/>
      <c r="CZ4693" s="2"/>
      <c r="DA4693" s="2"/>
      <c r="DB4693" s="2"/>
      <c r="DC4693" s="2"/>
      <c r="DD4693" s="2"/>
      <c r="DE4693" s="2"/>
      <c r="DF4693" s="2"/>
      <c r="DG4693" s="2"/>
      <c r="DH4693" s="2"/>
      <c r="DI4693" s="2"/>
      <c r="DJ4693" s="2"/>
      <c r="DK4693" s="2"/>
      <c r="DL4693" s="2"/>
      <c r="DM4693" s="2"/>
      <c r="DN4693" s="2"/>
      <c r="DO4693" s="2"/>
      <c r="DP4693" s="2"/>
      <c r="DQ4693" s="2"/>
      <c r="DR4693" s="2"/>
      <c r="DS4693" s="2"/>
      <c r="DT4693" s="2"/>
      <c r="DU4693" s="2"/>
      <c r="DV4693" s="2"/>
      <c r="DW4693" s="2"/>
      <c r="DX4693" s="2"/>
      <c r="DY4693" s="2"/>
      <c r="DZ4693" s="2"/>
      <c r="EA4693" s="2"/>
      <c r="EB4693" s="2"/>
      <c r="EC4693" s="2"/>
      <c r="ED4693" s="2"/>
      <c r="EE4693" s="2"/>
      <c r="EF4693" s="2"/>
      <c r="EG4693" s="2"/>
      <c r="EH4693" s="2"/>
      <c r="EI4693" s="2"/>
      <c r="EJ4693" s="2"/>
      <c r="EK4693" s="2"/>
      <c r="EL4693" s="2"/>
      <c r="EM4693" s="2"/>
      <c r="EN4693" s="2"/>
      <c r="EO4693" s="2"/>
      <c r="EP4693" s="2"/>
      <c r="EQ4693" s="2"/>
      <c r="ER4693" s="2"/>
      <c r="ES4693" s="2"/>
      <c r="ET4693" s="2"/>
      <c r="EU4693" s="2"/>
      <c r="EV4693" s="2"/>
      <c r="EW4693" s="2"/>
      <c r="EX4693" s="2"/>
      <c r="EY4693" s="2"/>
      <c r="EZ4693" s="2"/>
      <c r="FA4693" s="2"/>
      <c r="FB4693" s="2"/>
      <c r="FC4693" s="2"/>
      <c r="FD4693" s="2"/>
      <c r="FE4693" s="2"/>
      <c r="FF4693" s="2"/>
      <c r="FG4693" s="2"/>
      <c r="FH4693" s="2"/>
      <c r="FI4693" s="2"/>
      <c r="FJ4693" s="2"/>
      <c r="FK4693" s="2"/>
      <c r="FL4693" s="2"/>
      <c r="FM4693" s="2"/>
      <c r="FN4693" s="2"/>
      <c r="FO4693" s="2"/>
      <c r="FP4693" s="2"/>
      <c r="FQ4693" s="2"/>
      <c r="FR4693" s="2"/>
      <c r="FS4693" s="2"/>
      <c r="FT4693" s="2"/>
      <c r="FU4693" s="2"/>
      <c r="FV4693" s="2"/>
      <c r="FW4693" s="2"/>
      <c r="FX4693" s="2"/>
      <c r="FY4693" s="2"/>
      <c r="FZ4693" s="2"/>
      <c r="GA4693" s="2"/>
      <c r="GB4693" s="2"/>
      <c r="GC4693" s="2"/>
      <c r="GD4693" s="2"/>
      <c r="GE4693" s="2"/>
      <c r="GF4693" s="2"/>
      <c r="GG4693" s="2"/>
      <c r="GH4693" s="2"/>
      <c r="GI4693" s="2"/>
      <c r="GJ4693" s="2"/>
      <c r="GK4693" s="2"/>
      <c r="GL4693" s="2"/>
      <c r="GM4693" s="2"/>
      <c r="GN4693" s="2"/>
      <c r="GO4693" s="2"/>
      <c r="GP4693" s="2"/>
      <c r="GQ4693" s="2"/>
      <c r="GR4693" s="2"/>
      <c r="GS4693" s="2"/>
      <c r="GT4693" s="2"/>
      <c r="GU4693" s="2"/>
      <c r="GV4693" s="2"/>
      <c r="GW4693" s="2"/>
      <c r="GX4693" s="2"/>
      <c r="GY4693" s="2"/>
      <c r="GZ4693" s="2"/>
      <c r="HA4693" s="2"/>
      <c r="HB4693" s="2"/>
      <c r="HC4693" s="2"/>
      <c r="HD4693" s="2"/>
      <c r="HE4693" s="2"/>
      <c r="HF4693" s="2"/>
      <c r="HG4693" s="2"/>
      <c r="HH4693" s="2"/>
      <c r="HI4693" s="2"/>
      <c r="HJ4693" s="2"/>
      <c r="HK4693" s="2"/>
      <c r="HL4693" s="2"/>
      <c r="HM4693" s="2"/>
      <c r="HN4693" s="2"/>
      <c r="HO4693" s="2"/>
      <c r="HP4693" s="2"/>
      <c r="HQ4693" s="2"/>
      <c r="HR4693" s="2"/>
      <c r="HS4693" s="2"/>
      <c r="HT4693" s="2"/>
      <c r="HU4693" s="2"/>
      <c r="HV4693" s="2"/>
      <c r="HW4693" s="2"/>
      <c r="HX4693" s="2"/>
      <c r="HY4693" s="2"/>
      <c r="HZ4693" s="2"/>
      <c r="IA4693" s="2"/>
      <c r="IB4693" s="2"/>
      <c r="IC4693" s="2"/>
      <c r="ID4693" s="2"/>
      <c r="IE4693" s="2"/>
      <c r="IF4693" s="2"/>
      <c r="IG4693" s="2"/>
      <c r="IH4693" s="2"/>
      <c r="II4693" s="2"/>
      <c r="IJ4693" s="2"/>
      <c r="IK4693" s="2"/>
      <c r="IL4693" s="2"/>
      <c r="IM4693" s="2"/>
      <c r="IN4693" s="2"/>
      <c r="IO4693" s="2"/>
      <c r="IP4693" s="2"/>
      <c r="IQ4693" s="2"/>
    </row>
    <row r="4695" spans="1:251" ht="18.75">
      <c r="A4695" s="1" t="s">
        <v>0</v>
      </c>
      <c r="AW4695" s="3"/>
      <c r="AX4695" s="4"/>
      <c r="AY4695" s="3"/>
    </row>
    <row r="4697" spans="1:251" ht="18.75">
      <c r="B4697" s="101" t="s">
        <v>8</v>
      </c>
      <c r="C4697" s="102"/>
      <c r="D4697" s="102"/>
      <c r="E4697" s="102"/>
      <c r="F4697" s="102"/>
      <c r="G4697" s="102"/>
      <c r="H4697" s="102"/>
      <c r="I4697" s="102"/>
      <c r="J4697" s="102"/>
      <c r="K4697" s="102"/>
      <c r="L4697" s="102"/>
      <c r="M4697" s="102"/>
      <c r="N4697" s="102"/>
      <c r="O4697" s="102"/>
      <c r="P4697" s="102"/>
      <c r="Q4697" s="102"/>
      <c r="R4697" s="102"/>
      <c r="S4697" s="102"/>
      <c r="T4697" s="102"/>
      <c r="U4697" s="102"/>
      <c r="V4697" s="102"/>
      <c r="W4697" s="102"/>
      <c r="X4697" s="102"/>
      <c r="Y4697" s="102"/>
      <c r="Z4697" s="102"/>
      <c r="AA4697" s="102"/>
      <c r="AB4697" s="102"/>
      <c r="AC4697" s="102"/>
      <c r="AD4697" s="102"/>
      <c r="AE4697" s="102"/>
      <c r="AF4697" s="102"/>
      <c r="AG4697" s="102"/>
      <c r="AH4697" s="102"/>
      <c r="AI4697" s="102"/>
      <c r="AJ4697" s="102"/>
      <c r="AK4697" s="102"/>
      <c r="AL4697" s="102"/>
      <c r="AM4697" s="102"/>
      <c r="AN4697" s="102"/>
      <c r="AO4697" s="102"/>
      <c r="AP4697" s="102"/>
      <c r="AQ4697" s="102"/>
      <c r="AR4697" s="102"/>
      <c r="AS4697" s="102"/>
      <c r="AT4697" s="102"/>
      <c r="AU4697" s="102"/>
      <c r="AV4697" s="102"/>
      <c r="AW4697" s="102"/>
      <c r="AX4697" s="102"/>
    </row>
    <row r="4698" spans="1:251">
      <c r="Z4698" s="5"/>
      <c r="AD4698" s="5"/>
      <c r="AE4698" s="5"/>
      <c r="AF4698" s="5"/>
      <c r="AG4698" s="5"/>
      <c r="AH4698" s="5"/>
      <c r="AI4698" s="5"/>
      <c r="AO4698" s="5"/>
    </row>
    <row r="4699" spans="1:251" ht="13.5" thickBot="1">
      <c r="Z4699" s="5"/>
      <c r="AD4699" s="5"/>
      <c r="AE4699" s="5"/>
      <c r="AF4699" s="5"/>
      <c r="AG4699" s="5"/>
      <c r="AH4699" s="5"/>
      <c r="AI4699" s="5"/>
      <c r="AO4699" s="5"/>
      <c r="DI4699" s="6"/>
    </row>
    <row r="4700" spans="1:251" ht="24.75" customHeight="1" thickBot="1">
      <c r="B4700" s="103" t="s">
        <v>1</v>
      </c>
      <c r="C4700" s="104"/>
      <c r="D4700" s="104"/>
      <c r="E4700" s="104"/>
      <c r="F4700" s="104"/>
      <c r="G4700" s="104"/>
      <c r="H4700" s="105" t="s">
        <v>619</v>
      </c>
      <c r="I4700" s="106"/>
      <c r="J4700" s="106"/>
      <c r="K4700" s="106"/>
      <c r="L4700" s="106"/>
      <c r="M4700" s="106"/>
      <c r="N4700" s="106"/>
      <c r="O4700" s="106"/>
      <c r="P4700" s="106"/>
      <c r="Q4700" s="106"/>
      <c r="R4700" s="106"/>
      <c r="S4700" s="106"/>
      <c r="T4700" s="106"/>
      <c r="U4700" s="106"/>
      <c r="V4700" s="106"/>
      <c r="W4700" s="106"/>
      <c r="X4700" s="106"/>
      <c r="Y4700" s="106"/>
      <c r="Z4700" s="106"/>
      <c r="AA4700" s="106"/>
      <c r="AB4700" s="106"/>
      <c r="AC4700" s="106"/>
      <c r="AD4700" s="106"/>
      <c r="AE4700" s="106"/>
      <c r="AF4700" s="106"/>
      <c r="AG4700" s="106"/>
      <c r="AH4700" s="106"/>
      <c r="AI4700" s="106"/>
      <c r="AJ4700" s="106"/>
      <c r="AK4700" s="106"/>
      <c r="AL4700" s="106"/>
      <c r="AM4700" s="106"/>
      <c r="AN4700" s="106"/>
      <c r="AO4700" s="106"/>
      <c r="AP4700" s="106"/>
      <c r="AQ4700" s="106"/>
      <c r="AR4700" s="106"/>
      <c r="AS4700" s="106"/>
      <c r="AT4700" s="106"/>
      <c r="AU4700" s="106"/>
      <c r="AV4700" s="106"/>
      <c r="AW4700" s="106"/>
      <c r="AX4700" s="107"/>
      <c r="DI4700" s="6"/>
    </row>
    <row r="4701" spans="1:251" ht="14.25">
      <c r="B4701" s="7"/>
      <c r="C4701" s="7"/>
      <c r="D4701" s="7"/>
      <c r="E4701" s="7"/>
      <c r="F4701" s="7"/>
      <c r="G4701" s="7"/>
      <c r="H4701" s="8"/>
      <c r="I4701" s="8"/>
      <c r="J4701" s="8"/>
      <c r="K4701" s="8"/>
      <c r="L4701" s="9"/>
      <c r="M4701" s="9"/>
      <c r="N4701" s="9"/>
      <c r="O4701" s="9"/>
      <c r="P4701" s="8"/>
      <c r="Q4701" s="8"/>
      <c r="R4701" s="8"/>
      <c r="S4701" s="8"/>
      <c r="T4701" s="8"/>
      <c r="U4701" s="8"/>
      <c r="V4701" s="10"/>
      <c r="W4701" s="10"/>
      <c r="X4701" s="10"/>
      <c r="Y4701" s="10"/>
      <c r="Z4701" s="10"/>
      <c r="AA4701" s="10"/>
      <c r="AB4701" s="10"/>
      <c r="AC4701" s="10"/>
      <c r="AD4701" s="10"/>
      <c r="AE4701" s="10"/>
      <c r="AF4701" s="10"/>
      <c r="AG4701" s="10"/>
      <c r="AH4701" s="10"/>
      <c r="AI4701" s="10"/>
      <c r="AJ4701" s="10"/>
      <c r="AK4701" s="10"/>
      <c r="AL4701" s="10"/>
      <c r="AM4701" s="10"/>
      <c r="AN4701" s="10"/>
      <c r="AO4701" s="10"/>
      <c r="AP4701" s="10"/>
      <c r="AQ4701" s="10"/>
      <c r="AR4701" s="10"/>
      <c r="AS4701" s="10"/>
      <c r="AT4701" s="10"/>
      <c r="AU4701" s="10"/>
      <c r="AV4701" s="10"/>
      <c r="AW4701" s="10"/>
      <c r="AX4701" s="10"/>
      <c r="DI4701" s="6"/>
    </row>
    <row r="4702" spans="1:251" ht="15" thickBot="1">
      <c r="A4702" s="11"/>
      <c r="B4702" s="10" t="s">
        <v>2</v>
      </c>
      <c r="C4702" s="8"/>
      <c r="D4702" s="8"/>
      <c r="E4702" s="8"/>
      <c r="F4702" s="8"/>
      <c r="G4702" s="8"/>
      <c r="H4702" s="8"/>
      <c r="I4702" s="8"/>
      <c r="J4702" s="8"/>
      <c r="K4702" s="8"/>
      <c r="L4702" s="9"/>
      <c r="M4702" s="9"/>
      <c r="N4702" s="9"/>
      <c r="O4702" s="9"/>
      <c r="P4702" s="8"/>
      <c r="Q4702" s="8"/>
      <c r="R4702" s="8"/>
      <c r="S4702" s="8"/>
      <c r="T4702" s="8"/>
      <c r="U4702" s="8"/>
      <c r="V4702" s="10"/>
      <c r="W4702" s="10"/>
      <c r="X4702" s="10"/>
      <c r="Y4702" s="10"/>
      <c r="Z4702" s="10"/>
      <c r="AA4702" s="10"/>
      <c r="AB4702" s="10"/>
      <c r="AC4702" s="10"/>
      <c r="AD4702" s="10"/>
      <c r="AE4702" s="10"/>
      <c r="AF4702" s="10"/>
      <c r="AG4702" s="10"/>
      <c r="AH4702" s="10"/>
      <c r="AI4702" s="10"/>
      <c r="AJ4702" s="10"/>
      <c r="AK4702" s="10"/>
      <c r="AL4702" s="10"/>
      <c r="AM4702" s="10"/>
      <c r="AN4702" s="10"/>
      <c r="AO4702" s="10"/>
      <c r="AP4702" s="10"/>
      <c r="AQ4702" s="10"/>
      <c r="AR4702" s="10"/>
      <c r="AS4702" s="10"/>
      <c r="AT4702" s="10"/>
      <c r="AU4702" s="10"/>
      <c r="AV4702" s="10"/>
      <c r="AW4702" s="10"/>
      <c r="AX4702" s="10"/>
      <c r="DI4702" s="6"/>
    </row>
    <row r="4703" spans="1:251" ht="14.25">
      <c r="A4703" s="8"/>
      <c r="B4703" s="12"/>
      <c r="C4703" s="7"/>
      <c r="D4703" s="7"/>
      <c r="E4703" s="7"/>
      <c r="F4703" s="7"/>
      <c r="G4703" s="7"/>
      <c r="H4703" s="7"/>
      <c r="I4703" s="7"/>
      <c r="J4703" s="7"/>
      <c r="K4703" s="7"/>
      <c r="L4703" s="13"/>
      <c r="M4703" s="13"/>
      <c r="N4703" s="13"/>
      <c r="O4703" s="13"/>
      <c r="P4703" s="7"/>
      <c r="Q4703" s="7"/>
      <c r="R4703" s="7"/>
      <c r="S4703" s="7"/>
      <c r="T4703" s="7"/>
      <c r="U4703" s="7"/>
      <c r="V4703" s="14"/>
      <c r="W4703" s="14"/>
      <c r="X4703" s="14"/>
      <c r="Y4703" s="14"/>
      <c r="Z4703" s="14"/>
      <c r="AA4703" s="14"/>
      <c r="AB4703" s="14"/>
      <c r="AC4703" s="14"/>
      <c r="AD4703" s="14"/>
      <c r="AE4703" s="14"/>
      <c r="AF4703" s="14"/>
      <c r="AG4703" s="14"/>
      <c r="AH4703" s="14"/>
      <c r="AI4703" s="14"/>
      <c r="AJ4703" s="14"/>
      <c r="AK4703" s="14"/>
      <c r="AL4703" s="14"/>
      <c r="AM4703" s="14"/>
      <c r="AN4703" s="14"/>
      <c r="AO4703" s="14"/>
      <c r="AP4703" s="14"/>
      <c r="AQ4703" s="14"/>
      <c r="AR4703" s="14"/>
      <c r="AS4703" s="14"/>
      <c r="AT4703" s="14"/>
      <c r="AU4703" s="14"/>
      <c r="AV4703" s="14"/>
      <c r="AW4703" s="14"/>
      <c r="AX4703" s="15"/>
    </row>
    <row r="4704" spans="1:251" ht="12" customHeight="1">
      <c r="A4704" s="8"/>
      <c r="B4704" s="108" t="s">
        <v>620</v>
      </c>
      <c r="C4704" s="109"/>
      <c r="D4704" s="109"/>
      <c r="E4704" s="109"/>
      <c r="F4704" s="109"/>
      <c r="G4704" s="109"/>
      <c r="H4704" s="109"/>
      <c r="I4704" s="109"/>
      <c r="J4704" s="109"/>
      <c r="K4704" s="109"/>
      <c r="L4704" s="109"/>
      <c r="M4704" s="109"/>
      <c r="N4704" s="109"/>
      <c r="O4704" s="109"/>
      <c r="P4704" s="109"/>
      <c r="Q4704" s="109"/>
      <c r="R4704" s="109"/>
      <c r="S4704" s="109"/>
      <c r="T4704" s="109"/>
      <c r="U4704" s="109"/>
      <c r="V4704" s="109"/>
      <c r="W4704" s="109"/>
      <c r="X4704" s="109"/>
      <c r="Y4704" s="109"/>
      <c r="Z4704" s="109"/>
      <c r="AA4704" s="109"/>
      <c r="AB4704" s="109"/>
      <c r="AC4704" s="109"/>
      <c r="AD4704" s="109"/>
      <c r="AE4704" s="109"/>
      <c r="AF4704" s="109"/>
      <c r="AG4704" s="109"/>
      <c r="AH4704" s="109"/>
      <c r="AI4704" s="109"/>
      <c r="AJ4704" s="109"/>
      <c r="AK4704" s="109"/>
      <c r="AL4704" s="109"/>
      <c r="AM4704" s="109"/>
      <c r="AN4704" s="109"/>
      <c r="AO4704" s="109"/>
      <c r="AP4704" s="109"/>
      <c r="AQ4704" s="109"/>
      <c r="AR4704" s="109"/>
      <c r="AS4704" s="109"/>
      <c r="AT4704" s="109"/>
      <c r="AU4704" s="109"/>
      <c r="AV4704" s="109"/>
      <c r="AW4704" s="109"/>
      <c r="AX4704" s="110"/>
    </row>
    <row r="4705" spans="1:113" ht="12" customHeight="1">
      <c r="A4705" s="8"/>
      <c r="B4705" s="108"/>
      <c r="C4705" s="109"/>
      <c r="D4705" s="109"/>
      <c r="E4705" s="109"/>
      <c r="F4705" s="109"/>
      <c r="G4705" s="109"/>
      <c r="H4705" s="109"/>
      <c r="I4705" s="109"/>
      <c r="J4705" s="109"/>
      <c r="K4705" s="109"/>
      <c r="L4705" s="109"/>
      <c r="M4705" s="109"/>
      <c r="N4705" s="109"/>
      <c r="O4705" s="109"/>
      <c r="P4705" s="109"/>
      <c r="Q4705" s="109"/>
      <c r="R4705" s="109"/>
      <c r="S4705" s="109"/>
      <c r="T4705" s="109"/>
      <c r="U4705" s="109"/>
      <c r="V4705" s="109"/>
      <c r="W4705" s="109"/>
      <c r="X4705" s="109"/>
      <c r="Y4705" s="109"/>
      <c r="Z4705" s="109"/>
      <c r="AA4705" s="109"/>
      <c r="AB4705" s="109"/>
      <c r="AC4705" s="109"/>
      <c r="AD4705" s="109"/>
      <c r="AE4705" s="109"/>
      <c r="AF4705" s="109"/>
      <c r="AG4705" s="109"/>
      <c r="AH4705" s="109"/>
      <c r="AI4705" s="109"/>
      <c r="AJ4705" s="109"/>
      <c r="AK4705" s="109"/>
      <c r="AL4705" s="109"/>
      <c r="AM4705" s="109"/>
      <c r="AN4705" s="109"/>
      <c r="AO4705" s="109"/>
      <c r="AP4705" s="109"/>
      <c r="AQ4705" s="109"/>
      <c r="AR4705" s="109"/>
      <c r="AS4705" s="109"/>
      <c r="AT4705" s="109"/>
      <c r="AU4705" s="109"/>
      <c r="AV4705" s="109"/>
      <c r="AW4705" s="109"/>
      <c r="AX4705" s="110"/>
      <c r="BC4705" s="16"/>
    </row>
    <row r="4706" spans="1:113" ht="12" customHeight="1">
      <c r="A4706" s="8"/>
      <c r="B4706" s="108"/>
      <c r="C4706" s="109"/>
      <c r="D4706" s="109"/>
      <c r="E4706" s="109"/>
      <c r="F4706" s="109"/>
      <c r="G4706" s="109"/>
      <c r="H4706" s="109"/>
      <c r="I4706" s="109"/>
      <c r="J4706" s="109"/>
      <c r="K4706" s="109"/>
      <c r="L4706" s="109"/>
      <c r="M4706" s="109"/>
      <c r="N4706" s="109"/>
      <c r="O4706" s="109"/>
      <c r="P4706" s="109"/>
      <c r="Q4706" s="109"/>
      <c r="R4706" s="109"/>
      <c r="S4706" s="109"/>
      <c r="T4706" s="109"/>
      <c r="U4706" s="109"/>
      <c r="V4706" s="109"/>
      <c r="W4706" s="109"/>
      <c r="X4706" s="109"/>
      <c r="Y4706" s="109"/>
      <c r="Z4706" s="109"/>
      <c r="AA4706" s="109"/>
      <c r="AB4706" s="109"/>
      <c r="AC4706" s="109"/>
      <c r="AD4706" s="109"/>
      <c r="AE4706" s="109"/>
      <c r="AF4706" s="109"/>
      <c r="AG4706" s="109"/>
      <c r="AH4706" s="109"/>
      <c r="AI4706" s="109"/>
      <c r="AJ4706" s="109"/>
      <c r="AK4706" s="109"/>
      <c r="AL4706" s="109"/>
      <c r="AM4706" s="109"/>
      <c r="AN4706" s="109"/>
      <c r="AO4706" s="109"/>
      <c r="AP4706" s="109"/>
      <c r="AQ4706" s="109"/>
      <c r="AR4706" s="109"/>
      <c r="AS4706" s="109"/>
      <c r="AT4706" s="109"/>
      <c r="AU4706" s="109"/>
      <c r="AV4706" s="109"/>
      <c r="AW4706" s="109"/>
      <c r="AX4706" s="110"/>
    </row>
    <row r="4707" spans="1:113" ht="12" customHeight="1">
      <c r="A4707" s="8"/>
      <c r="B4707" s="108"/>
      <c r="C4707" s="109"/>
      <c r="D4707" s="109"/>
      <c r="E4707" s="109"/>
      <c r="F4707" s="109"/>
      <c r="G4707" s="109"/>
      <c r="H4707" s="109"/>
      <c r="I4707" s="109"/>
      <c r="J4707" s="109"/>
      <c r="K4707" s="109"/>
      <c r="L4707" s="109"/>
      <c r="M4707" s="109"/>
      <c r="N4707" s="109"/>
      <c r="O4707" s="109"/>
      <c r="P4707" s="109"/>
      <c r="Q4707" s="109"/>
      <c r="R4707" s="109"/>
      <c r="S4707" s="109"/>
      <c r="T4707" s="109"/>
      <c r="U4707" s="109"/>
      <c r="V4707" s="109"/>
      <c r="W4707" s="109"/>
      <c r="X4707" s="109"/>
      <c r="Y4707" s="109"/>
      <c r="Z4707" s="109"/>
      <c r="AA4707" s="109"/>
      <c r="AB4707" s="109"/>
      <c r="AC4707" s="109"/>
      <c r="AD4707" s="109"/>
      <c r="AE4707" s="109"/>
      <c r="AF4707" s="109"/>
      <c r="AG4707" s="109"/>
      <c r="AH4707" s="109"/>
      <c r="AI4707" s="109"/>
      <c r="AJ4707" s="109"/>
      <c r="AK4707" s="109"/>
      <c r="AL4707" s="109"/>
      <c r="AM4707" s="109"/>
      <c r="AN4707" s="109"/>
      <c r="AO4707" s="109"/>
      <c r="AP4707" s="109"/>
      <c r="AQ4707" s="109"/>
      <c r="AR4707" s="109"/>
      <c r="AS4707" s="109"/>
      <c r="AT4707" s="109"/>
      <c r="AU4707" s="109"/>
      <c r="AV4707" s="109"/>
      <c r="AW4707" s="109"/>
      <c r="AX4707" s="110"/>
    </row>
    <row r="4708" spans="1:113" ht="12" customHeight="1">
      <c r="A4708" s="8"/>
      <c r="B4708" s="108"/>
      <c r="C4708" s="109"/>
      <c r="D4708" s="109"/>
      <c r="E4708" s="109"/>
      <c r="F4708" s="109"/>
      <c r="G4708" s="109"/>
      <c r="H4708" s="109"/>
      <c r="I4708" s="109"/>
      <c r="J4708" s="109"/>
      <c r="K4708" s="109"/>
      <c r="L4708" s="109"/>
      <c r="M4708" s="109"/>
      <c r="N4708" s="109"/>
      <c r="O4708" s="109"/>
      <c r="P4708" s="109"/>
      <c r="Q4708" s="109"/>
      <c r="R4708" s="109"/>
      <c r="S4708" s="109"/>
      <c r="T4708" s="109"/>
      <c r="U4708" s="109"/>
      <c r="V4708" s="109"/>
      <c r="W4708" s="109"/>
      <c r="X4708" s="109"/>
      <c r="Y4708" s="109"/>
      <c r="Z4708" s="109"/>
      <c r="AA4708" s="109"/>
      <c r="AB4708" s="109"/>
      <c r="AC4708" s="109"/>
      <c r="AD4708" s="109"/>
      <c r="AE4708" s="109"/>
      <c r="AF4708" s="109"/>
      <c r="AG4708" s="109"/>
      <c r="AH4708" s="109"/>
      <c r="AI4708" s="109"/>
      <c r="AJ4708" s="109"/>
      <c r="AK4708" s="109"/>
      <c r="AL4708" s="109"/>
      <c r="AM4708" s="109"/>
      <c r="AN4708" s="109"/>
      <c r="AO4708" s="109"/>
      <c r="AP4708" s="109"/>
      <c r="AQ4708" s="109"/>
      <c r="AR4708" s="109"/>
      <c r="AS4708" s="109"/>
      <c r="AT4708" s="109"/>
      <c r="AU4708" s="109"/>
      <c r="AV4708" s="109"/>
      <c r="AW4708" s="109"/>
      <c r="AX4708" s="110"/>
    </row>
    <row r="4709" spans="1:113" ht="15" thickBot="1">
      <c r="A4709" s="17"/>
      <c r="B4709" s="18"/>
      <c r="C4709" s="19"/>
      <c r="D4709" s="19"/>
      <c r="E4709" s="19"/>
      <c r="F4709" s="19"/>
      <c r="G4709" s="19"/>
      <c r="H4709" s="19"/>
      <c r="I4709" s="19"/>
      <c r="J4709" s="19"/>
      <c r="K4709" s="19"/>
      <c r="L4709" s="19"/>
      <c r="M4709" s="19"/>
      <c r="N4709" s="19"/>
      <c r="O4709" s="19"/>
      <c r="P4709" s="19"/>
      <c r="Q4709" s="19"/>
      <c r="R4709" s="19"/>
      <c r="S4709" s="19"/>
      <c r="T4709" s="19"/>
      <c r="U4709" s="19"/>
      <c r="V4709" s="19"/>
      <c r="W4709" s="19"/>
      <c r="X4709" s="19"/>
      <c r="Y4709" s="19"/>
      <c r="Z4709" s="19"/>
      <c r="AA4709" s="19"/>
      <c r="AB4709" s="19"/>
      <c r="AC4709" s="19"/>
      <c r="AD4709" s="19"/>
      <c r="AE4709" s="19"/>
      <c r="AF4709" s="19"/>
      <c r="AG4709" s="19"/>
      <c r="AH4709" s="19"/>
      <c r="AI4709" s="19"/>
      <c r="AJ4709" s="19"/>
      <c r="AK4709" s="19"/>
      <c r="AL4709" s="19"/>
      <c r="AM4709" s="19"/>
      <c r="AN4709" s="19"/>
      <c r="AO4709" s="19"/>
      <c r="AP4709" s="19"/>
      <c r="AQ4709" s="19"/>
      <c r="AR4709" s="19"/>
      <c r="AS4709" s="19"/>
      <c r="AT4709" s="19"/>
      <c r="AU4709" s="19"/>
      <c r="AV4709" s="19"/>
      <c r="AW4709" s="19"/>
      <c r="AX4709" s="20"/>
    </row>
    <row r="4710" spans="1:113">
      <c r="B4710" s="21"/>
    </row>
    <row r="4711" spans="1:113" ht="15" thickBot="1">
      <c r="A4711" s="11"/>
      <c r="B4711" s="10" t="s">
        <v>3</v>
      </c>
      <c r="C4711" s="8"/>
      <c r="D4711" s="8"/>
      <c r="E4711" s="8"/>
      <c r="F4711" s="8"/>
      <c r="G4711" s="8"/>
      <c r="H4711" s="8"/>
      <c r="I4711" s="8"/>
      <c r="J4711" s="8"/>
      <c r="K4711" s="8"/>
      <c r="L4711" s="9"/>
      <c r="M4711" s="9"/>
      <c r="N4711" s="9"/>
      <c r="O4711" s="9"/>
      <c r="P4711" s="8"/>
      <c r="Q4711" s="8"/>
      <c r="R4711" s="8"/>
      <c r="S4711" s="8"/>
      <c r="T4711" s="8"/>
      <c r="U4711" s="8"/>
      <c r="V4711" s="10"/>
      <c r="W4711" s="10"/>
      <c r="X4711" s="10"/>
      <c r="Y4711" s="10"/>
      <c r="Z4711" s="10"/>
      <c r="AA4711" s="10"/>
      <c r="AB4711" s="10"/>
      <c r="AC4711" s="10"/>
      <c r="AD4711" s="10"/>
      <c r="AE4711" s="10"/>
      <c r="AF4711" s="10"/>
      <c r="AG4711" s="10"/>
      <c r="AH4711" s="10"/>
      <c r="AI4711" s="10"/>
      <c r="AJ4711" s="10"/>
      <c r="AK4711" s="10"/>
      <c r="AL4711" s="10"/>
      <c r="AM4711" s="10"/>
      <c r="AN4711" s="10"/>
      <c r="AO4711" s="10"/>
      <c r="AP4711" s="10"/>
      <c r="AQ4711" s="10"/>
      <c r="AR4711" s="10"/>
      <c r="AS4711" s="10"/>
      <c r="AT4711" s="10"/>
      <c r="AU4711" s="10"/>
      <c r="AV4711" s="10"/>
      <c r="AW4711" s="10"/>
      <c r="AX4711" s="10"/>
      <c r="DI4711" s="6"/>
    </row>
    <row r="4712" spans="1:113" ht="14.25">
      <c r="A4712" s="8"/>
      <c r="B4712" s="12"/>
      <c r="C4712" s="7"/>
      <c r="D4712" s="7"/>
      <c r="E4712" s="7"/>
      <c r="F4712" s="7"/>
      <c r="G4712" s="7"/>
      <c r="H4712" s="7"/>
      <c r="I4712" s="7"/>
      <c r="J4712" s="7"/>
      <c r="K4712" s="7"/>
      <c r="L4712" s="13"/>
      <c r="M4712" s="13"/>
      <c r="N4712" s="13"/>
      <c r="O4712" s="13"/>
      <c r="P4712" s="7"/>
      <c r="Q4712" s="7"/>
      <c r="R4712" s="7"/>
      <c r="S4712" s="7"/>
      <c r="T4712" s="7"/>
      <c r="U4712" s="7"/>
      <c r="V4712" s="14"/>
      <c r="W4712" s="14"/>
      <c r="X4712" s="14"/>
      <c r="Y4712" s="14"/>
      <c r="Z4712" s="14"/>
      <c r="AA4712" s="14"/>
      <c r="AB4712" s="14"/>
      <c r="AC4712" s="14"/>
      <c r="AD4712" s="14"/>
      <c r="AE4712" s="14"/>
      <c r="AF4712" s="14"/>
      <c r="AG4712" s="14"/>
      <c r="AH4712" s="14"/>
      <c r="AI4712" s="14"/>
      <c r="AJ4712" s="14"/>
      <c r="AK4712" s="14"/>
      <c r="AL4712" s="14"/>
      <c r="AM4712" s="14"/>
      <c r="AN4712" s="14"/>
      <c r="AO4712" s="14"/>
      <c r="AP4712" s="14"/>
      <c r="AQ4712" s="14"/>
      <c r="AR4712" s="14"/>
      <c r="AS4712" s="14"/>
      <c r="AT4712" s="14"/>
      <c r="AU4712" s="14"/>
      <c r="AV4712" s="14"/>
      <c r="AW4712" s="14"/>
      <c r="AX4712" s="15"/>
    </row>
    <row r="4713" spans="1:113" ht="12" customHeight="1">
      <c r="A4713" s="8"/>
      <c r="B4713" s="108" t="s">
        <v>621</v>
      </c>
      <c r="C4713" s="109"/>
      <c r="D4713" s="109"/>
      <c r="E4713" s="109"/>
      <c r="F4713" s="109"/>
      <c r="G4713" s="109"/>
      <c r="H4713" s="109"/>
      <c r="I4713" s="109"/>
      <c r="J4713" s="109"/>
      <c r="K4713" s="109"/>
      <c r="L4713" s="109"/>
      <c r="M4713" s="109"/>
      <c r="N4713" s="109"/>
      <c r="O4713" s="109"/>
      <c r="P4713" s="109"/>
      <c r="Q4713" s="109"/>
      <c r="R4713" s="109"/>
      <c r="S4713" s="109"/>
      <c r="T4713" s="109"/>
      <c r="U4713" s="109"/>
      <c r="V4713" s="109"/>
      <c r="W4713" s="109"/>
      <c r="X4713" s="109"/>
      <c r="Y4713" s="109"/>
      <c r="Z4713" s="109"/>
      <c r="AA4713" s="109"/>
      <c r="AB4713" s="109"/>
      <c r="AC4713" s="109"/>
      <c r="AD4713" s="109"/>
      <c r="AE4713" s="109"/>
      <c r="AF4713" s="109"/>
      <c r="AG4713" s="109"/>
      <c r="AH4713" s="109"/>
      <c r="AI4713" s="109"/>
      <c r="AJ4713" s="109"/>
      <c r="AK4713" s="109"/>
      <c r="AL4713" s="109"/>
      <c r="AM4713" s="109"/>
      <c r="AN4713" s="109"/>
      <c r="AO4713" s="109"/>
      <c r="AP4713" s="109"/>
      <c r="AQ4713" s="109"/>
      <c r="AR4713" s="109"/>
      <c r="AS4713" s="109"/>
      <c r="AT4713" s="109"/>
      <c r="AU4713" s="109"/>
      <c r="AV4713" s="109"/>
      <c r="AW4713" s="109"/>
      <c r="AX4713" s="110"/>
    </row>
    <row r="4714" spans="1:113" ht="12" customHeight="1">
      <c r="A4714" s="8"/>
      <c r="B4714" s="108"/>
      <c r="C4714" s="109"/>
      <c r="D4714" s="109"/>
      <c r="E4714" s="109"/>
      <c r="F4714" s="109"/>
      <c r="G4714" s="109"/>
      <c r="H4714" s="109"/>
      <c r="I4714" s="109"/>
      <c r="J4714" s="109"/>
      <c r="K4714" s="109"/>
      <c r="L4714" s="109"/>
      <c r="M4714" s="109"/>
      <c r="N4714" s="109"/>
      <c r="O4714" s="109"/>
      <c r="P4714" s="109"/>
      <c r="Q4714" s="109"/>
      <c r="R4714" s="109"/>
      <c r="S4714" s="109"/>
      <c r="T4714" s="109"/>
      <c r="U4714" s="109"/>
      <c r="V4714" s="109"/>
      <c r="W4714" s="109"/>
      <c r="X4714" s="109"/>
      <c r="Y4714" s="109"/>
      <c r="Z4714" s="109"/>
      <c r="AA4714" s="109"/>
      <c r="AB4714" s="109"/>
      <c r="AC4714" s="109"/>
      <c r="AD4714" s="109"/>
      <c r="AE4714" s="109"/>
      <c r="AF4714" s="109"/>
      <c r="AG4714" s="109"/>
      <c r="AH4714" s="109"/>
      <c r="AI4714" s="109"/>
      <c r="AJ4714" s="109"/>
      <c r="AK4714" s="109"/>
      <c r="AL4714" s="109"/>
      <c r="AM4714" s="109"/>
      <c r="AN4714" s="109"/>
      <c r="AO4714" s="109"/>
      <c r="AP4714" s="109"/>
      <c r="AQ4714" s="109"/>
      <c r="AR4714" s="109"/>
      <c r="AS4714" s="109"/>
      <c r="AT4714" s="109"/>
      <c r="AU4714" s="109"/>
      <c r="AV4714" s="109"/>
      <c r="AW4714" s="109"/>
      <c r="AX4714" s="110"/>
      <c r="BC4714" s="16"/>
    </row>
    <row r="4715" spans="1:113" ht="12" customHeight="1">
      <c r="A4715" s="8"/>
      <c r="B4715" s="108"/>
      <c r="C4715" s="109"/>
      <c r="D4715" s="109"/>
      <c r="E4715" s="109"/>
      <c r="F4715" s="109"/>
      <c r="G4715" s="109"/>
      <c r="H4715" s="109"/>
      <c r="I4715" s="109"/>
      <c r="J4715" s="109"/>
      <c r="K4715" s="109"/>
      <c r="L4715" s="109"/>
      <c r="M4715" s="109"/>
      <c r="N4715" s="109"/>
      <c r="O4715" s="109"/>
      <c r="P4715" s="109"/>
      <c r="Q4715" s="109"/>
      <c r="R4715" s="109"/>
      <c r="S4715" s="109"/>
      <c r="T4715" s="109"/>
      <c r="U4715" s="109"/>
      <c r="V4715" s="109"/>
      <c r="W4715" s="109"/>
      <c r="X4715" s="109"/>
      <c r="Y4715" s="109"/>
      <c r="Z4715" s="109"/>
      <c r="AA4715" s="109"/>
      <c r="AB4715" s="109"/>
      <c r="AC4715" s="109"/>
      <c r="AD4715" s="109"/>
      <c r="AE4715" s="109"/>
      <c r="AF4715" s="109"/>
      <c r="AG4715" s="109"/>
      <c r="AH4715" s="109"/>
      <c r="AI4715" s="109"/>
      <c r="AJ4715" s="109"/>
      <c r="AK4715" s="109"/>
      <c r="AL4715" s="109"/>
      <c r="AM4715" s="109"/>
      <c r="AN4715" s="109"/>
      <c r="AO4715" s="109"/>
      <c r="AP4715" s="109"/>
      <c r="AQ4715" s="109"/>
      <c r="AR4715" s="109"/>
      <c r="AS4715" s="109"/>
      <c r="AT4715" s="109"/>
      <c r="AU4715" s="109"/>
      <c r="AV4715" s="109"/>
      <c r="AW4715" s="109"/>
      <c r="AX4715" s="110"/>
    </row>
    <row r="4716" spans="1:113" ht="12" customHeight="1">
      <c r="A4716" s="8"/>
      <c r="B4716" s="108"/>
      <c r="C4716" s="109"/>
      <c r="D4716" s="109"/>
      <c r="E4716" s="109"/>
      <c r="F4716" s="109"/>
      <c r="G4716" s="109"/>
      <c r="H4716" s="109"/>
      <c r="I4716" s="109"/>
      <c r="J4716" s="109"/>
      <c r="K4716" s="109"/>
      <c r="L4716" s="109"/>
      <c r="M4716" s="109"/>
      <c r="N4716" s="109"/>
      <c r="O4716" s="109"/>
      <c r="P4716" s="109"/>
      <c r="Q4716" s="109"/>
      <c r="R4716" s="109"/>
      <c r="S4716" s="109"/>
      <c r="T4716" s="109"/>
      <c r="U4716" s="109"/>
      <c r="V4716" s="109"/>
      <c r="W4716" s="109"/>
      <c r="X4716" s="109"/>
      <c r="Y4716" s="109"/>
      <c r="Z4716" s="109"/>
      <c r="AA4716" s="109"/>
      <c r="AB4716" s="109"/>
      <c r="AC4716" s="109"/>
      <c r="AD4716" s="109"/>
      <c r="AE4716" s="109"/>
      <c r="AF4716" s="109"/>
      <c r="AG4716" s="109"/>
      <c r="AH4716" s="109"/>
      <c r="AI4716" s="109"/>
      <c r="AJ4716" s="109"/>
      <c r="AK4716" s="109"/>
      <c r="AL4716" s="109"/>
      <c r="AM4716" s="109"/>
      <c r="AN4716" s="109"/>
      <c r="AO4716" s="109"/>
      <c r="AP4716" s="109"/>
      <c r="AQ4716" s="109"/>
      <c r="AR4716" s="109"/>
      <c r="AS4716" s="109"/>
      <c r="AT4716" s="109"/>
      <c r="AU4716" s="109"/>
      <c r="AV4716" s="109"/>
      <c r="AW4716" s="109"/>
      <c r="AX4716" s="110"/>
    </row>
    <row r="4717" spans="1:113" ht="12" customHeight="1">
      <c r="A4717" s="8"/>
      <c r="B4717" s="108"/>
      <c r="C4717" s="109"/>
      <c r="D4717" s="109"/>
      <c r="E4717" s="109"/>
      <c r="F4717" s="109"/>
      <c r="G4717" s="109"/>
      <c r="H4717" s="109"/>
      <c r="I4717" s="109"/>
      <c r="J4717" s="109"/>
      <c r="K4717" s="109"/>
      <c r="L4717" s="109"/>
      <c r="M4717" s="109"/>
      <c r="N4717" s="109"/>
      <c r="O4717" s="109"/>
      <c r="P4717" s="109"/>
      <c r="Q4717" s="109"/>
      <c r="R4717" s="109"/>
      <c r="S4717" s="109"/>
      <c r="T4717" s="109"/>
      <c r="U4717" s="109"/>
      <c r="V4717" s="109"/>
      <c r="W4717" s="109"/>
      <c r="X4717" s="109"/>
      <c r="Y4717" s="109"/>
      <c r="Z4717" s="109"/>
      <c r="AA4717" s="109"/>
      <c r="AB4717" s="109"/>
      <c r="AC4717" s="109"/>
      <c r="AD4717" s="109"/>
      <c r="AE4717" s="109"/>
      <c r="AF4717" s="109"/>
      <c r="AG4717" s="109"/>
      <c r="AH4717" s="109"/>
      <c r="AI4717" s="109"/>
      <c r="AJ4717" s="109"/>
      <c r="AK4717" s="109"/>
      <c r="AL4717" s="109"/>
      <c r="AM4717" s="109"/>
      <c r="AN4717" s="109"/>
      <c r="AO4717" s="109"/>
      <c r="AP4717" s="109"/>
      <c r="AQ4717" s="109"/>
      <c r="AR4717" s="109"/>
      <c r="AS4717" s="109"/>
      <c r="AT4717" s="109"/>
      <c r="AU4717" s="109"/>
      <c r="AV4717" s="109"/>
      <c r="AW4717" s="109"/>
      <c r="AX4717" s="110"/>
    </row>
    <row r="4718" spans="1:113" ht="15" thickBot="1">
      <c r="A4718" s="17"/>
      <c r="B4718" s="18"/>
      <c r="C4718" s="19"/>
      <c r="D4718" s="19"/>
      <c r="E4718" s="19"/>
      <c r="F4718" s="19"/>
      <c r="G4718" s="19"/>
      <c r="H4718" s="19"/>
      <c r="I4718" s="19"/>
      <c r="J4718" s="19"/>
      <c r="K4718" s="19"/>
      <c r="L4718" s="19"/>
      <c r="M4718" s="19"/>
      <c r="N4718" s="19"/>
      <c r="O4718" s="19"/>
      <c r="P4718" s="19"/>
      <c r="Q4718" s="19"/>
      <c r="R4718" s="19"/>
      <c r="S4718" s="19"/>
      <c r="T4718" s="19"/>
      <c r="U4718" s="19"/>
      <c r="V4718" s="19"/>
      <c r="W4718" s="19"/>
      <c r="X4718" s="19"/>
      <c r="Y4718" s="19"/>
      <c r="Z4718" s="19"/>
      <c r="AA4718" s="19"/>
      <c r="AB4718" s="19"/>
      <c r="AC4718" s="19"/>
      <c r="AD4718" s="19"/>
      <c r="AE4718" s="19"/>
      <c r="AF4718" s="19"/>
      <c r="AG4718" s="19"/>
      <c r="AH4718" s="19"/>
      <c r="AI4718" s="19"/>
      <c r="AJ4718" s="19"/>
      <c r="AK4718" s="19"/>
      <c r="AL4718" s="19"/>
      <c r="AM4718" s="19"/>
      <c r="AN4718" s="19"/>
      <c r="AO4718" s="19"/>
      <c r="AP4718" s="19"/>
      <c r="AQ4718" s="19"/>
      <c r="AR4718" s="19"/>
      <c r="AS4718" s="19"/>
      <c r="AT4718" s="19"/>
      <c r="AU4718" s="19"/>
      <c r="AV4718" s="19"/>
      <c r="AW4718" s="19"/>
      <c r="AX4718" s="20"/>
    </row>
    <row r="4719" spans="1:113">
      <c r="B4719" s="21"/>
    </row>
    <row r="4720" spans="1:113" ht="14.25">
      <c r="B4720" s="10" t="s">
        <v>4</v>
      </c>
      <c r="C4720" s="8"/>
      <c r="D4720" s="8"/>
      <c r="E4720" s="8"/>
      <c r="F4720" s="8"/>
      <c r="G4720" s="8"/>
      <c r="H4720" s="8"/>
      <c r="I4720" s="8"/>
      <c r="J4720" s="8"/>
      <c r="K4720" s="8"/>
      <c r="L4720" s="9"/>
      <c r="M4720" s="9"/>
      <c r="N4720" s="9"/>
      <c r="O4720" s="9"/>
      <c r="P4720" s="8"/>
      <c r="Q4720" s="8"/>
      <c r="R4720" s="8"/>
      <c r="S4720" s="8"/>
      <c r="T4720" s="8"/>
      <c r="U4720" s="8"/>
      <c r="V4720" s="10"/>
      <c r="W4720" s="10"/>
      <c r="X4720" s="10"/>
      <c r="Y4720" s="10"/>
      <c r="Z4720" s="10"/>
      <c r="AA4720" s="10"/>
      <c r="AB4720" s="10"/>
      <c r="AC4720" s="10"/>
      <c r="AD4720" s="10"/>
      <c r="AE4720" s="10"/>
      <c r="AF4720" s="10"/>
      <c r="AG4720" s="10"/>
      <c r="AH4720" s="10"/>
      <c r="AI4720" s="10"/>
      <c r="AJ4720" s="10"/>
      <c r="AK4720" s="10"/>
      <c r="AL4720" s="10"/>
      <c r="AM4720" s="10"/>
      <c r="AN4720" s="10"/>
      <c r="AO4720" s="10"/>
      <c r="AP4720" s="10"/>
      <c r="AQ4720" s="10"/>
      <c r="AR4720" s="10"/>
      <c r="AS4720" s="10"/>
      <c r="AT4720" s="10"/>
      <c r="AU4720" s="10"/>
      <c r="AV4720" s="10"/>
      <c r="AW4720" s="10"/>
      <c r="AX4720" s="10"/>
    </row>
    <row r="4721" spans="1:251" ht="15" thickBot="1">
      <c r="B4721" s="8"/>
      <c r="C4721" s="8"/>
      <c r="D4721" s="8"/>
      <c r="E4721" s="8"/>
      <c r="F4721" s="8"/>
      <c r="G4721" s="8"/>
      <c r="H4721" s="8"/>
      <c r="I4721" s="8"/>
      <c r="J4721" s="8"/>
      <c r="K4721" s="8"/>
      <c r="L4721" s="9"/>
      <c r="M4721" s="9"/>
      <c r="N4721" s="9"/>
      <c r="O4721" s="9"/>
      <c r="P4721" s="8"/>
      <c r="Q4721" s="8"/>
      <c r="R4721" s="8"/>
      <c r="S4721" s="8"/>
      <c r="T4721" s="8"/>
      <c r="U4721" s="8"/>
      <c r="V4721" s="10"/>
      <c r="W4721" s="10"/>
      <c r="X4721" s="10"/>
      <c r="Y4721" s="10"/>
      <c r="Z4721" s="10"/>
      <c r="AA4721" s="10"/>
      <c r="AB4721" s="10"/>
      <c r="AC4721" s="10"/>
      <c r="AD4721" s="10"/>
      <c r="AE4721" s="10"/>
      <c r="AF4721" s="10"/>
      <c r="AG4721" s="10"/>
      <c r="AH4721" s="10"/>
      <c r="AI4721" s="10"/>
      <c r="AJ4721" s="10"/>
      <c r="AK4721" s="10"/>
      <c r="AL4721" s="10"/>
      <c r="AM4721" s="10"/>
      <c r="AN4721" s="10"/>
      <c r="AO4721" s="10"/>
      <c r="AP4721" s="10"/>
      <c r="AQ4721" s="10"/>
      <c r="AR4721" s="10"/>
      <c r="AS4721" s="10"/>
      <c r="AT4721" s="10"/>
      <c r="AU4721" s="10"/>
      <c r="AV4721" s="10"/>
      <c r="AW4721" s="10"/>
      <c r="AX4721" s="22" t="s">
        <v>5</v>
      </c>
    </row>
    <row r="4722" spans="1:251" s="16" customFormat="1" ht="13.5" customHeight="1">
      <c r="A4722" s="8"/>
      <c r="B4722" s="111" t="s">
        <v>6</v>
      </c>
      <c r="C4722" s="112"/>
      <c r="D4722" s="112"/>
      <c r="E4722" s="112"/>
      <c r="F4722" s="112"/>
      <c r="G4722" s="112"/>
      <c r="H4722" s="112"/>
      <c r="I4722" s="112"/>
      <c r="J4722" s="112"/>
      <c r="K4722" s="112"/>
      <c r="L4722" s="112"/>
      <c r="M4722" s="112"/>
      <c r="N4722" s="112"/>
      <c r="O4722" s="112"/>
      <c r="P4722" s="112"/>
      <c r="Q4722" s="112"/>
      <c r="R4722" s="112"/>
      <c r="S4722" s="112"/>
      <c r="T4722" s="112"/>
      <c r="U4722" s="112"/>
      <c r="V4722" s="112"/>
      <c r="W4722" s="112"/>
      <c r="X4722" s="112"/>
      <c r="Y4722" s="112"/>
      <c r="Z4722" s="113"/>
      <c r="AA4722" s="117" t="s">
        <v>9</v>
      </c>
      <c r="AB4722" s="112"/>
      <c r="AC4722" s="112"/>
      <c r="AD4722" s="112"/>
      <c r="AE4722" s="112"/>
      <c r="AF4722" s="112"/>
      <c r="AG4722" s="112"/>
      <c r="AH4722" s="112"/>
      <c r="AI4722" s="113"/>
      <c r="AJ4722" s="117" t="s">
        <v>10</v>
      </c>
      <c r="AK4722" s="112"/>
      <c r="AL4722" s="112"/>
      <c r="AM4722" s="112"/>
      <c r="AN4722" s="112"/>
      <c r="AO4722" s="112"/>
      <c r="AP4722" s="112"/>
      <c r="AQ4722" s="112"/>
      <c r="AR4722" s="113"/>
      <c r="AS4722" s="117" t="s">
        <v>7</v>
      </c>
      <c r="AT4722" s="112"/>
      <c r="AU4722" s="112"/>
      <c r="AV4722" s="112"/>
      <c r="AW4722" s="112"/>
      <c r="AX4722" s="119"/>
      <c r="AY4722" s="2"/>
      <c r="AZ4722" s="2"/>
      <c r="BA4722" s="2"/>
      <c r="BB4722" s="2"/>
      <c r="BC4722" s="2"/>
      <c r="BD4722" s="2"/>
      <c r="BE4722" s="2"/>
      <c r="BF4722" s="2"/>
      <c r="BG4722" s="2"/>
      <c r="BH4722" s="2"/>
      <c r="BI4722" s="2"/>
      <c r="BJ4722" s="2"/>
      <c r="BK4722" s="2"/>
      <c r="BL4722" s="2"/>
      <c r="BM4722" s="2"/>
      <c r="BN4722" s="2"/>
      <c r="BO4722" s="2"/>
      <c r="BP4722" s="2"/>
      <c r="BQ4722" s="2"/>
      <c r="BR4722" s="2"/>
      <c r="BS4722" s="2"/>
      <c r="BT4722" s="2"/>
      <c r="BU4722" s="2"/>
      <c r="BV4722" s="2"/>
      <c r="BW4722" s="2"/>
      <c r="BX4722" s="2"/>
      <c r="BY4722" s="2"/>
      <c r="BZ4722" s="2"/>
      <c r="CA4722" s="2"/>
      <c r="CB4722" s="2"/>
      <c r="CC4722" s="2"/>
      <c r="CD4722" s="2"/>
      <c r="CE4722" s="2"/>
      <c r="CF4722" s="2"/>
      <c r="CG4722" s="2"/>
      <c r="CH4722" s="2"/>
      <c r="CI4722" s="2"/>
      <c r="CJ4722" s="2"/>
      <c r="CK4722" s="2"/>
      <c r="CL4722" s="2"/>
      <c r="CM4722" s="2"/>
      <c r="CN4722" s="2"/>
      <c r="CO4722" s="2"/>
      <c r="CP4722" s="2"/>
      <c r="CQ4722" s="2"/>
      <c r="CR4722" s="2"/>
      <c r="CS4722" s="2"/>
      <c r="CT4722" s="2"/>
      <c r="CU4722" s="2"/>
      <c r="CV4722" s="2"/>
      <c r="CW4722" s="2"/>
      <c r="CX4722" s="2"/>
      <c r="CY4722" s="2"/>
      <c r="CZ4722" s="2"/>
      <c r="DA4722" s="2"/>
      <c r="DB4722" s="2"/>
      <c r="DC4722" s="2"/>
      <c r="DD4722" s="2"/>
      <c r="DE4722" s="2"/>
      <c r="DF4722" s="2"/>
      <c r="DG4722" s="2"/>
      <c r="DH4722" s="2"/>
      <c r="DI4722" s="2"/>
      <c r="DJ4722" s="2"/>
      <c r="DK4722" s="2"/>
      <c r="DL4722" s="2"/>
      <c r="DM4722" s="2"/>
      <c r="DN4722" s="2"/>
      <c r="DO4722" s="2"/>
      <c r="DP4722" s="2"/>
      <c r="DQ4722" s="2"/>
      <c r="DR4722" s="2"/>
      <c r="DS4722" s="2"/>
      <c r="DT4722" s="2"/>
      <c r="DU4722" s="2"/>
      <c r="DV4722" s="2"/>
      <c r="DW4722" s="2"/>
      <c r="DX4722" s="2"/>
      <c r="DY4722" s="2"/>
      <c r="DZ4722" s="2"/>
      <c r="EA4722" s="2"/>
      <c r="EB4722" s="2"/>
      <c r="EC4722" s="2"/>
      <c r="ED4722" s="2"/>
      <c r="EE4722" s="2"/>
      <c r="EF4722" s="2"/>
      <c r="EG4722" s="2"/>
      <c r="EH4722" s="2"/>
      <c r="EI4722" s="2"/>
      <c r="EJ4722" s="2"/>
      <c r="EK4722" s="2"/>
      <c r="EL4722" s="2"/>
      <c r="EM4722" s="2"/>
      <c r="EN4722" s="2"/>
      <c r="EO4722" s="2"/>
      <c r="EP4722" s="2"/>
      <c r="EQ4722" s="2"/>
      <c r="ER4722" s="2"/>
      <c r="ES4722" s="2"/>
      <c r="ET4722" s="2"/>
      <c r="EU4722" s="2"/>
      <c r="EV4722" s="2"/>
      <c r="EW4722" s="2"/>
      <c r="EX4722" s="2"/>
      <c r="EY4722" s="2"/>
      <c r="EZ4722" s="2"/>
      <c r="FA4722" s="2"/>
      <c r="FB4722" s="2"/>
      <c r="FC4722" s="2"/>
      <c r="FD4722" s="2"/>
      <c r="FE4722" s="2"/>
      <c r="FF4722" s="2"/>
      <c r="FG4722" s="2"/>
      <c r="FH4722" s="2"/>
      <c r="FI4722" s="2"/>
      <c r="FJ4722" s="2"/>
      <c r="FK4722" s="2"/>
      <c r="FL4722" s="2"/>
      <c r="FM4722" s="2"/>
      <c r="FN4722" s="2"/>
      <c r="FO4722" s="2"/>
      <c r="FP4722" s="2"/>
      <c r="FQ4722" s="2"/>
      <c r="FR4722" s="2"/>
      <c r="FS4722" s="2"/>
      <c r="FT4722" s="2"/>
      <c r="FU4722" s="2"/>
      <c r="FV4722" s="2"/>
      <c r="FW4722" s="2"/>
      <c r="FX4722" s="2"/>
      <c r="FY4722" s="2"/>
      <c r="FZ4722" s="2"/>
      <c r="GA4722" s="2"/>
      <c r="GB4722" s="2"/>
      <c r="GC4722" s="2"/>
      <c r="GD4722" s="2"/>
      <c r="GE4722" s="2"/>
      <c r="GF4722" s="2"/>
      <c r="GG4722" s="2"/>
      <c r="GH4722" s="2"/>
      <c r="GI4722" s="2"/>
      <c r="GJ4722" s="2"/>
      <c r="GK4722" s="2"/>
      <c r="GL4722" s="2"/>
      <c r="GM4722" s="2"/>
      <c r="GN4722" s="2"/>
      <c r="GO4722" s="2"/>
      <c r="GP4722" s="2"/>
      <c r="GQ4722" s="2"/>
      <c r="GR4722" s="2"/>
      <c r="GS4722" s="2"/>
      <c r="GT4722" s="2"/>
      <c r="GU4722" s="2"/>
      <c r="GV4722" s="2"/>
      <c r="GW4722" s="2"/>
      <c r="GX4722" s="2"/>
      <c r="GY4722" s="2"/>
      <c r="GZ4722" s="2"/>
      <c r="HA4722" s="2"/>
      <c r="HB4722" s="2"/>
      <c r="HC4722" s="2"/>
      <c r="HD4722" s="2"/>
      <c r="HE4722" s="2"/>
      <c r="HF4722" s="2"/>
      <c r="HG4722" s="2"/>
      <c r="HH4722" s="2"/>
      <c r="HI4722" s="2"/>
      <c r="HJ4722" s="2"/>
      <c r="HK4722" s="2"/>
      <c r="HL4722" s="2"/>
      <c r="HM4722" s="2"/>
      <c r="HN4722" s="2"/>
      <c r="HO4722" s="2"/>
      <c r="HP4722" s="2"/>
      <c r="HQ4722" s="2"/>
      <c r="HR4722" s="2"/>
      <c r="HS4722" s="2"/>
      <c r="HT4722" s="2"/>
      <c r="HU4722" s="2"/>
      <c r="HV4722" s="2"/>
      <c r="HW4722" s="2"/>
      <c r="HX4722" s="2"/>
      <c r="HY4722" s="2"/>
      <c r="HZ4722" s="2"/>
      <c r="IA4722" s="2"/>
      <c r="IB4722" s="2"/>
      <c r="IC4722" s="2"/>
      <c r="ID4722" s="2"/>
      <c r="IE4722" s="2"/>
      <c r="IF4722" s="2"/>
      <c r="IG4722" s="2"/>
      <c r="IH4722" s="2"/>
      <c r="II4722" s="2"/>
      <c r="IJ4722" s="2"/>
      <c r="IK4722" s="2"/>
      <c r="IL4722" s="2"/>
      <c r="IM4722" s="2"/>
      <c r="IN4722" s="2"/>
      <c r="IO4722" s="2"/>
      <c r="IP4722" s="2"/>
      <c r="IQ4722" s="2"/>
    </row>
    <row r="4723" spans="1:251" s="16" customFormat="1" ht="13.5">
      <c r="A4723" s="8"/>
      <c r="B4723" s="114"/>
      <c r="C4723" s="115"/>
      <c r="D4723" s="115"/>
      <c r="E4723" s="115"/>
      <c r="F4723" s="115"/>
      <c r="G4723" s="115"/>
      <c r="H4723" s="115"/>
      <c r="I4723" s="115"/>
      <c r="J4723" s="115"/>
      <c r="K4723" s="115"/>
      <c r="L4723" s="115"/>
      <c r="M4723" s="115"/>
      <c r="N4723" s="115"/>
      <c r="O4723" s="115"/>
      <c r="P4723" s="115"/>
      <c r="Q4723" s="115"/>
      <c r="R4723" s="115"/>
      <c r="S4723" s="115"/>
      <c r="T4723" s="115"/>
      <c r="U4723" s="115"/>
      <c r="V4723" s="115"/>
      <c r="W4723" s="115"/>
      <c r="X4723" s="115"/>
      <c r="Y4723" s="115"/>
      <c r="Z4723" s="116"/>
      <c r="AA4723" s="118"/>
      <c r="AB4723" s="115"/>
      <c r="AC4723" s="115"/>
      <c r="AD4723" s="115"/>
      <c r="AE4723" s="115"/>
      <c r="AF4723" s="115"/>
      <c r="AG4723" s="115"/>
      <c r="AH4723" s="115"/>
      <c r="AI4723" s="116"/>
      <c r="AJ4723" s="118"/>
      <c r="AK4723" s="115"/>
      <c r="AL4723" s="115"/>
      <c r="AM4723" s="115"/>
      <c r="AN4723" s="115"/>
      <c r="AO4723" s="115"/>
      <c r="AP4723" s="115"/>
      <c r="AQ4723" s="115"/>
      <c r="AR4723" s="116"/>
      <c r="AS4723" s="118"/>
      <c r="AT4723" s="115"/>
      <c r="AU4723" s="115"/>
      <c r="AV4723" s="115"/>
      <c r="AW4723" s="115"/>
      <c r="AX4723" s="120"/>
      <c r="AY4723" s="2"/>
      <c r="AZ4723" s="2"/>
      <c r="BA4723" s="2"/>
      <c r="BB4723" s="23"/>
      <c r="BC4723" s="24"/>
      <c r="BE4723" s="2"/>
      <c r="BF4723" s="2"/>
      <c r="BG4723" s="2"/>
      <c r="BH4723" s="2"/>
      <c r="BI4723" s="2"/>
      <c r="BJ4723" s="2"/>
      <c r="BK4723" s="2"/>
      <c r="BL4723" s="2"/>
      <c r="BM4723" s="2"/>
      <c r="BN4723" s="2"/>
      <c r="BO4723" s="2"/>
      <c r="BP4723" s="2"/>
      <c r="BQ4723" s="2"/>
      <c r="BR4723" s="2"/>
      <c r="BS4723" s="2"/>
      <c r="BT4723" s="2"/>
      <c r="BU4723" s="2"/>
      <c r="BV4723" s="2"/>
      <c r="BW4723" s="2"/>
      <c r="BX4723" s="2"/>
      <c r="BY4723" s="2"/>
      <c r="BZ4723" s="2"/>
      <c r="CA4723" s="2"/>
      <c r="CB4723" s="2"/>
      <c r="CC4723" s="2"/>
      <c r="CD4723" s="2"/>
      <c r="CE4723" s="2"/>
      <c r="CF4723" s="2"/>
      <c r="CG4723" s="2"/>
      <c r="CH4723" s="2"/>
      <c r="CI4723" s="2"/>
      <c r="CJ4723" s="2"/>
      <c r="CK4723" s="2"/>
      <c r="CL4723" s="2"/>
      <c r="CM4723" s="2"/>
      <c r="CN4723" s="2"/>
      <c r="CO4723" s="2"/>
      <c r="CP4723" s="2"/>
      <c r="CQ4723" s="2"/>
      <c r="CR4723" s="2"/>
      <c r="CS4723" s="2"/>
      <c r="CT4723" s="2"/>
      <c r="CU4723" s="2"/>
      <c r="CV4723" s="2"/>
      <c r="CW4723" s="2"/>
      <c r="CX4723" s="2"/>
      <c r="CY4723" s="2"/>
      <c r="CZ4723" s="2"/>
      <c r="DA4723" s="2"/>
      <c r="DB4723" s="2"/>
      <c r="DC4723" s="2"/>
      <c r="DD4723" s="2"/>
      <c r="DE4723" s="2"/>
      <c r="DF4723" s="2"/>
      <c r="DG4723" s="2"/>
      <c r="DH4723" s="2"/>
      <c r="DI4723" s="2"/>
      <c r="DJ4723" s="2"/>
      <c r="DK4723" s="2"/>
      <c r="DL4723" s="2"/>
      <c r="DM4723" s="2"/>
      <c r="DN4723" s="2"/>
      <c r="DO4723" s="2"/>
      <c r="DP4723" s="2"/>
      <c r="DQ4723" s="2"/>
      <c r="DR4723" s="2"/>
      <c r="DS4723" s="2"/>
      <c r="DT4723" s="2"/>
      <c r="DU4723" s="2"/>
      <c r="DV4723" s="2"/>
      <c r="DW4723" s="2"/>
      <c r="DX4723" s="2"/>
      <c r="DY4723" s="2"/>
      <c r="DZ4723" s="2"/>
      <c r="EA4723" s="2"/>
      <c r="EB4723" s="2"/>
      <c r="EC4723" s="2"/>
      <c r="ED4723" s="2"/>
      <c r="EE4723" s="2"/>
      <c r="EF4723" s="2"/>
      <c r="EG4723" s="2"/>
      <c r="EH4723" s="2"/>
      <c r="EI4723" s="2"/>
      <c r="EJ4723" s="2"/>
      <c r="EK4723" s="2"/>
      <c r="EL4723" s="2"/>
      <c r="EM4723" s="2"/>
      <c r="EN4723" s="2"/>
      <c r="EO4723" s="2"/>
      <c r="EP4723" s="2"/>
      <c r="EQ4723" s="2"/>
      <c r="ER4723" s="2"/>
      <c r="ES4723" s="2"/>
      <c r="ET4723" s="2"/>
      <c r="EU4723" s="2"/>
      <c r="EV4723" s="2"/>
      <c r="EW4723" s="2"/>
      <c r="EX4723" s="2"/>
      <c r="EY4723" s="2"/>
      <c r="EZ4723" s="2"/>
      <c r="FA4723" s="2"/>
      <c r="FB4723" s="2"/>
      <c r="FC4723" s="2"/>
      <c r="FD4723" s="2"/>
      <c r="FE4723" s="2"/>
      <c r="FF4723" s="2"/>
      <c r="FG4723" s="2"/>
      <c r="FH4723" s="2"/>
      <c r="FI4723" s="2"/>
      <c r="FJ4723" s="2"/>
      <c r="FK4723" s="2"/>
      <c r="FL4723" s="2"/>
      <c r="FM4723" s="2"/>
      <c r="FN4723" s="2"/>
      <c r="FO4723" s="2"/>
      <c r="FP4723" s="2"/>
      <c r="FQ4723" s="2"/>
      <c r="FR4723" s="2"/>
      <c r="FS4723" s="2"/>
      <c r="FT4723" s="2"/>
      <c r="FU4723" s="2"/>
      <c r="FV4723" s="2"/>
      <c r="FW4723" s="2"/>
      <c r="FX4723" s="2"/>
      <c r="FY4723" s="2"/>
      <c r="FZ4723" s="2"/>
      <c r="GA4723" s="2"/>
      <c r="GB4723" s="2"/>
      <c r="GC4723" s="2"/>
      <c r="GD4723" s="2"/>
      <c r="GE4723" s="2"/>
      <c r="GF4723" s="2"/>
      <c r="GG4723" s="2"/>
      <c r="GH4723" s="2"/>
      <c r="GI4723" s="2"/>
      <c r="GJ4723" s="2"/>
      <c r="GK4723" s="2"/>
      <c r="GL4723" s="2"/>
      <c r="GM4723" s="2"/>
      <c r="GN4723" s="2"/>
      <c r="GO4723" s="2"/>
      <c r="GP4723" s="2"/>
      <c r="GQ4723" s="2"/>
      <c r="GR4723" s="2"/>
      <c r="GS4723" s="2"/>
      <c r="GT4723" s="2"/>
      <c r="GU4723" s="2"/>
      <c r="GV4723" s="2"/>
      <c r="GW4723" s="2"/>
      <c r="GX4723" s="2"/>
      <c r="GY4723" s="2"/>
      <c r="GZ4723" s="2"/>
      <c r="HA4723" s="2"/>
      <c r="HB4723" s="2"/>
      <c r="HC4723" s="2"/>
      <c r="HD4723" s="2"/>
      <c r="HE4723" s="2"/>
      <c r="HF4723" s="2"/>
      <c r="HG4723" s="2"/>
      <c r="HH4723" s="2"/>
      <c r="HI4723" s="2"/>
      <c r="HJ4723" s="2"/>
      <c r="HK4723" s="2"/>
      <c r="HL4723" s="2"/>
      <c r="HM4723" s="2"/>
      <c r="HN4723" s="2"/>
      <c r="HO4723" s="2"/>
      <c r="HP4723" s="2"/>
      <c r="HQ4723" s="2"/>
      <c r="HR4723" s="2"/>
      <c r="HS4723" s="2"/>
      <c r="HT4723" s="2"/>
      <c r="HU4723" s="2"/>
      <c r="HV4723" s="2"/>
      <c r="HW4723" s="2"/>
      <c r="HX4723" s="2"/>
      <c r="HY4723" s="2"/>
      <c r="HZ4723" s="2"/>
      <c r="IA4723" s="2"/>
      <c r="IB4723" s="2"/>
      <c r="IC4723" s="2"/>
      <c r="ID4723" s="2"/>
      <c r="IE4723" s="2"/>
      <c r="IF4723" s="2"/>
      <c r="IG4723" s="2"/>
      <c r="IH4723" s="2"/>
      <c r="II4723" s="2"/>
      <c r="IJ4723" s="2"/>
      <c r="IK4723" s="2"/>
      <c r="IL4723" s="2"/>
      <c r="IM4723" s="2"/>
      <c r="IN4723" s="2"/>
      <c r="IO4723" s="2"/>
      <c r="IP4723" s="2"/>
      <c r="IQ4723" s="2"/>
    </row>
    <row r="4724" spans="1:251" s="16" customFormat="1" ht="18.75" customHeight="1">
      <c r="A4724" s="8"/>
      <c r="B4724" s="25"/>
      <c r="C4724" s="130" t="s">
        <v>622</v>
      </c>
      <c r="D4724" s="131"/>
      <c r="E4724" s="131"/>
      <c r="F4724" s="131"/>
      <c r="G4724" s="131"/>
      <c r="H4724" s="131"/>
      <c r="I4724" s="131"/>
      <c r="J4724" s="131"/>
      <c r="K4724" s="131"/>
      <c r="L4724" s="131"/>
      <c r="M4724" s="131"/>
      <c r="N4724" s="131"/>
      <c r="O4724" s="131"/>
      <c r="P4724" s="131"/>
      <c r="Q4724" s="131"/>
      <c r="R4724" s="131"/>
      <c r="S4724" s="131"/>
      <c r="T4724" s="131"/>
      <c r="U4724" s="131"/>
      <c r="V4724" s="131"/>
      <c r="W4724" s="131"/>
      <c r="X4724" s="131"/>
      <c r="Y4724" s="131"/>
      <c r="Z4724" s="132"/>
      <c r="AA4724" s="133">
        <v>363317</v>
      </c>
      <c r="AB4724" s="134"/>
      <c r="AC4724" s="134"/>
      <c r="AD4724" s="134"/>
      <c r="AE4724" s="134"/>
      <c r="AF4724" s="134"/>
      <c r="AG4724" s="134"/>
      <c r="AH4724" s="134"/>
      <c r="AI4724" s="135"/>
      <c r="AJ4724" s="133">
        <v>343665</v>
      </c>
      <c r="AK4724" s="134"/>
      <c r="AL4724" s="134"/>
      <c r="AM4724" s="134"/>
      <c r="AN4724" s="134"/>
      <c r="AO4724" s="134"/>
      <c r="AP4724" s="134"/>
      <c r="AQ4724" s="134"/>
      <c r="AR4724" s="135"/>
      <c r="AS4724" s="136"/>
      <c r="AT4724" s="137"/>
      <c r="AU4724" s="137"/>
      <c r="AV4724" s="137"/>
      <c r="AW4724" s="137"/>
      <c r="AX4724" s="138"/>
      <c r="AY4724" s="2"/>
      <c r="AZ4724" s="2"/>
      <c r="BA4724" s="2"/>
      <c r="BB4724" s="2"/>
      <c r="BC4724" s="2"/>
      <c r="BD4724" s="2"/>
      <c r="BE4724" s="2"/>
      <c r="BF4724" s="2"/>
      <c r="BG4724" s="2"/>
      <c r="BH4724" s="2"/>
      <c r="BI4724" s="2"/>
      <c r="BJ4724" s="2"/>
      <c r="BK4724" s="2"/>
      <c r="BL4724" s="2"/>
      <c r="BM4724" s="2"/>
      <c r="BN4724" s="2"/>
      <c r="BO4724" s="2"/>
      <c r="BP4724" s="2"/>
      <c r="BQ4724" s="2"/>
      <c r="BR4724" s="2"/>
      <c r="BS4724" s="2"/>
      <c r="BT4724" s="2"/>
      <c r="BU4724" s="2"/>
      <c r="BV4724" s="2"/>
      <c r="BW4724" s="2"/>
      <c r="BX4724" s="2"/>
      <c r="BY4724" s="2"/>
      <c r="BZ4724" s="2"/>
      <c r="CA4724" s="2"/>
      <c r="CB4724" s="2"/>
      <c r="CC4724" s="2"/>
      <c r="CD4724" s="2"/>
      <c r="CE4724" s="2"/>
      <c r="CF4724" s="2"/>
      <c r="CG4724" s="2"/>
      <c r="CH4724" s="2"/>
      <c r="CI4724" s="2"/>
      <c r="CJ4724" s="2"/>
      <c r="CK4724" s="2"/>
      <c r="CL4724" s="2"/>
      <c r="CM4724" s="2"/>
      <c r="CN4724" s="2"/>
      <c r="CO4724" s="2"/>
      <c r="CP4724" s="2"/>
      <c r="CQ4724" s="2"/>
      <c r="CR4724" s="2"/>
      <c r="CS4724" s="2"/>
      <c r="CT4724" s="2"/>
      <c r="CU4724" s="2"/>
      <c r="CV4724" s="2"/>
      <c r="CW4724" s="2"/>
      <c r="CX4724" s="2"/>
      <c r="CY4724" s="2"/>
      <c r="CZ4724" s="2"/>
      <c r="DA4724" s="2"/>
      <c r="DB4724" s="2"/>
      <c r="DC4724" s="2"/>
      <c r="DD4724" s="2"/>
      <c r="DE4724" s="2"/>
      <c r="DF4724" s="2"/>
      <c r="DG4724" s="2"/>
      <c r="DH4724" s="2"/>
      <c r="DI4724" s="2"/>
      <c r="DJ4724" s="2"/>
      <c r="DK4724" s="2"/>
      <c r="DL4724" s="2"/>
      <c r="DM4724" s="2"/>
      <c r="DN4724" s="2"/>
      <c r="DO4724" s="2"/>
      <c r="DP4724" s="2"/>
      <c r="DQ4724" s="2"/>
      <c r="DR4724" s="2"/>
      <c r="DS4724" s="2"/>
      <c r="DT4724" s="2"/>
      <c r="DU4724" s="2"/>
      <c r="DV4724" s="2"/>
      <c r="DW4724" s="2"/>
      <c r="DX4724" s="2"/>
      <c r="DY4724" s="2"/>
      <c r="DZ4724" s="2"/>
      <c r="EA4724" s="2"/>
      <c r="EB4724" s="2"/>
      <c r="EC4724" s="2"/>
      <c r="ED4724" s="2"/>
      <c r="EE4724" s="2"/>
      <c r="EF4724" s="2"/>
      <c r="EG4724" s="2"/>
      <c r="EH4724" s="2"/>
      <c r="EI4724" s="2"/>
      <c r="EJ4724" s="2"/>
      <c r="EK4724" s="2"/>
      <c r="EL4724" s="2"/>
      <c r="EM4724" s="2"/>
      <c r="EN4724" s="2"/>
      <c r="EO4724" s="2"/>
      <c r="EP4724" s="2"/>
      <c r="EQ4724" s="2"/>
      <c r="ER4724" s="2"/>
      <c r="ES4724" s="2"/>
      <c r="ET4724" s="2"/>
      <c r="EU4724" s="2"/>
      <c r="EV4724" s="2"/>
      <c r="EW4724" s="2"/>
      <c r="EX4724" s="2"/>
      <c r="EY4724" s="2"/>
      <c r="EZ4724" s="2"/>
      <c r="FA4724" s="2"/>
      <c r="FB4724" s="2"/>
      <c r="FC4724" s="2"/>
      <c r="FD4724" s="2"/>
      <c r="FE4724" s="2"/>
      <c r="FF4724" s="2"/>
      <c r="FG4724" s="2"/>
      <c r="FH4724" s="2"/>
      <c r="FI4724" s="2"/>
      <c r="FJ4724" s="2"/>
      <c r="FK4724" s="2"/>
      <c r="FL4724" s="2"/>
      <c r="FM4724" s="2"/>
      <c r="FN4724" s="2"/>
      <c r="FO4724" s="2"/>
      <c r="FP4724" s="2"/>
      <c r="FQ4724" s="2"/>
      <c r="FR4724" s="2"/>
      <c r="FS4724" s="2"/>
      <c r="FT4724" s="2"/>
      <c r="FU4724" s="2"/>
      <c r="FV4724" s="2"/>
      <c r="FW4724" s="2"/>
      <c r="FX4724" s="2"/>
      <c r="FY4724" s="2"/>
      <c r="FZ4724" s="2"/>
      <c r="GA4724" s="2"/>
      <c r="GB4724" s="2"/>
      <c r="GC4724" s="2"/>
      <c r="GD4724" s="2"/>
      <c r="GE4724" s="2"/>
      <c r="GF4724" s="2"/>
      <c r="GG4724" s="2"/>
      <c r="GH4724" s="2"/>
      <c r="GI4724" s="2"/>
      <c r="GJ4724" s="2"/>
      <c r="GK4724" s="2"/>
      <c r="GL4724" s="2"/>
      <c r="GM4724" s="2"/>
      <c r="GN4724" s="2"/>
      <c r="GO4724" s="2"/>
      <c r="GP4724" s="2"/>
      <c r="GQ4724" s="2"/>
      <c r="GR4724" s="2"/>
      <c r="GS4724" s="2"/>
      <c r="GT4724" s="2"/>
      <c r="GU4724" s="2"/>
      <c r="GV4724" s="2"/>
      <c r="GW4724" s="2"/>
      <c r="GX4724" s="2"/>
      <c r="GY4724" s="2"/>
      <c r="GZ4724" s="2"/>
      <c r="HA4724" s="2"/>
      <c r="HB4724" s="2"/>
      <c r="HC4724" s="2"/>
      <c r="HD4724" s="2"/>
      <c r="HE4724" s="2"/>
      <c r="HF4724" s="2"/>
      <c r="HG4724" s="2"/>
      <c r="HH4724" s="2"/>
      <c r="HI4724" s="2"/>
      <c r="HJ4724" s="2"/>
      <c r="HK4724" s="2"/>
      <c r="HL4724" s="2"/>
      <c r="HM4724" s="2"/>
      <c r="HN4724" s="2"/>
      <c r="HO4724" s="2"/>
      <c r="HP4724" s="2"/>
      <c r="HQ4724" s="2"/>
      <c r="HR4724" s="2"/>
      <c r="HS4724" s="2"/>
      <c r="HT4724" s="2"/>
      <c r="HU4724" s="2"/>
      <c r="HV4724" s="2"/>
      <c r="HW4724" s="2"/>
      <c r="HX4724" s="2"/>
      <c r="HY4724" s="2"/>
      <c r="HZ4724" s="2"/>
      <c r="IA4724" s="2"/>
      <c r="IB4724" s="2"/>
      <c r="IC4724" s="2"/>
      <c r="ID4724" s="2"/>
      <c r="IE4724" s="2"/>
      <c r="IF4724" s="2"/>
      <c r="IG4724" s="2"/>
      <c r="IH4724" s="2"/>
      <c r="II4724" s="2"/>
      <c r="IJ4724" s="2"/>
      <c r="IK4724" s="2"/>
      <c r="IL4724" s="2"/>
      <c r="IM4724" s="2"/>
      <c r="IN4724" s="2"/>
      <c r="IO4724" s="2"/>
      <c r="IP4724" s="2"/>
      <c r="IQ4724" s="2"/>
    </row>
    <row r="4725" spans="1:251" s="16" customFormat="1" ht="18.75" customHeight="1">
      <c r="A4725" s="8"/>
      <c r="B4725" s="25"/>
      <c r="C4725" s="130" t="s">
        <v>623</v>
      </c>
      <c r="D4725" s="131"/>
      <c r="E4725" s="131"/>
      <c r="F4725" s="131"/>
      <c r="G4725" s="131"/>
      <c r="H4725" s="131"/>
      <c r="I4725" s="131"/>
      <c r="J4725" s="131"/>
      <c r="K4725" s="131"/>
      <c r="L4725" s="131"/>
      <c r="M4725" s="131"/>
      <c r="N4725" s="131"/>
      <c r="O4725" s="131"/>
      <c r="P4725" s="131"/>
      <c r="Q4725" s="131"/>
      <c r="R4725" s="131"/>
      <c r="S4725" s="131"/>
      <c r="T4725" s="131"/>
      <c r="U4725" s="131"/>
      <c r="V4725" s="131"/>
      <c r="W4725" s="131"/>
      <c r="X4725" s="131"/>
      <c r="Y4725" s="131"/>
      <c r="Z4725" s="132"/>
      <c r="AA4725" s="133">
        <v>223489</v>
      </c>
      <c r="AB4725" s="134"/>
      <c r="AC4725" s="134"/>
      <c r="AD4725" s="134"/>
      <c r="AE4725" s="134"/>
      <c r="AF4725" s="134"/>
      <c r="AG4725" s="134"/>
      <c r="AH4725" s="134"/>
      <c r="AI4725" s="135"/>
      <c r="AJ4725" s="133">
        <v>221363</v>
      </c>
      <c r="AK4725" s="134"/>
      <c r="AL4725" s="134"/>
      <c r="AM4725" s="134"/>
      <c r="AN4725" s="134"/>
      <c r="AO4725" s="134"/>
      <c r="AP4725" s="134"/>
      <c r="AQ4725" s="134"/>
      <c r="AR4725" s="135"/>
      <c r="AS4725" s="136"/>
      <c r="AT4725" s="137"/>
      <c r="AU4725" s="137"/>
      <c r="AV4725" s="137"/>
      <c r="AW4725" s="137"/>
      <c r="AX4725" s="138"/>
      <c r="AY4725" s="2"/>
      <c r="AZ4725" s="2"/>
      <c r="BA4725" s="2"/>
      <c r="BB4725" s="2"/>
      <c r="BC4725" s="2"/>
      <c r="BD4725" s="2"/>
      <c r="BE4725" s="2"/>
      <c r="BF4725" s="2"/>
      <c r="BG4725" s="2"/>
      <c r="BH4725" s="2"/>
      <c r="BI4725" s="2"/>
      <c r="BJ4725" s="2"/>
      <c r="BK4725" s="2"/>
      <c r="BL4725" s="2"/>
      <c r="BM4725" s="2"/>
      <c r="BN4725" s="2"/>
      <c r="BO4725" s="2"/>
      <c r="BP4725" s="2"/>
      <c r="BQ4725" s="2"/>
      <c r="BR4725" s="2"/>
      <c r="BS4725" s="2"/>
      <c r="BT4725" s="2"/>
      <c r="BU4725" s="2"/>
      <c r="BV4725" s="2"/>
      <c r="BW4725" s="2"/>
      <c r="BX4725" s="2"/>
      <c r="BY4725" s="2"/>
      <c r="BZ4725" s="2"/>
      <c r="CA4725" s="2"/>
      <c r="CB4725" s="2"/>
      <c r="CC4725" s="2"/>
      <c r="CD4725" s="2"/>
      <c r="CE4725" s="2"/>
      <c r="CF4725" s="2"/>
      <c r="CG4725" s="2"/>
      <c r="CH4725" s="2"/>
      <c r="CI4725" s="2"/>
      <c r="CJ4725" s="2"/>
      <c r="CK4725" s="2"/>
      <c r="CL4725" s="2"/>
      <c r="CM4725" s="2"/>
      <c r="CN4725" s="2"/>
      <c r="CO4725" s="2"/>
      <c r="CP4725" s="2"/>
      <c r="CQ4725" s="2"/>
      <c r="CR4725" s="2"/>
      <c r="CS4725" s="2"/>
      <c r="CT4725" s="2"/>
      <c r="CU4725" s="2"/>
      <c r="CV4725" s="2"/>
      <c r="CW4725" s="2"/>
      <c r="CX4725" s="2"/>
      <c r="CY4725" s="2"/>
      <c r="CZ4725" s="2"/>
      <c r="DA4725" s="2"/>
      <c r="DB4725" s="2"/>
      <c r="DC4725" s="2"/>
      <c r="DD4725" s="2"/>
      <c r="DE4725" s="2"/>
      <c r="DF4725" s="2"/>
      <c r="DG4725" s="2"/>
      <c r="DH4725" s="2"/>
      <c r="DI4725" s="2"/>
      <c r="DJ4725" s="2"/>
      <c r="DK4725" s="2"/>
      <c r="DL4725" s="2"/>
      <c r="DM4725" s="2"/>
      <c r="DN4725" s="2"/>
      <c r="DO4725" s="2"/>
      <c r="DP4725" s="2"/>
      <c r="DQ4725" s="2"/>
      <c r="DR4725" s="2"/>
      <c r="DS4725" s="2"/>
      <c r="DT4725" s="2"/>
      <c r="DU4725" s="2"/>
      <c r="DV4725" s="2"/>
      <c r="DW4725" s="2"/>
      <c r="DX4725" s="2"/>
      <c r="DY4725" s="2"/>
      <c r="DZ4725" s="2"/>
      <c r="EA4725" s="2"/>
      <c r="EB4725" s="2"/>
      <c r="EC4725" s="2"/>
      <c r="ED4725" s="2"/>
      <c r="EE4725" s="2"/>
      <c r="EF4725" s="2"/>
      <c r="EG4725" s="2"/>
      <c r="EH4725" s="2"/>
      <c r="EI4725" s="2"/>
      <c r="EJ4725" s="2"/>
      <c r="EK4725" s="2"/>
      <c r="EL4725" s="2"/>
      <c r="EM4725" s="2"/>
      <c r="EN4725" s="2"/>
      <c r="EO4725" s="2"/>
      <c r="EP4725" s="2"/>
      <c r="EQ4725" s="2"/>
      <c r="ER4725" s="2"/>
      <c r="ES4725" s="2"/>
      <c r="ET4725" s="2"/>
      <c r="EU4725" s="2"/>
      <c r="EV4725" s="2"/>
      <c r="EW4725" s="2"/>
      <c r="EX4725" s="2"/>
      <c r="EY4725" s="2"/>
      <c r="EZ4725" s="2"/>
      <c r="FA4725" s="2"/>
      <c r="FB4725" s="2"/>
      <c r="FC4725" s="2"/>
      <c r="FD4725" s="2"/>
      <c r="FE4725" s="2"/>
      <c r="FF4725" s="2"/>
      <c r="FG4725" s="2"/>
      <c r="FH4725" s="2"/>
      <c r="FI4725" s="2"/>
      <c r="FJ4725" s="2"/>
      <c r="FK4725" s="2"/>
      <c r="FL4725" s="2"/>
      <c r="FM4725" s="2"/>
      <c r="FN4725" s="2"/>
      <c r="FO4725" s="2"/>
      <c r="FP4725" s="2"/>
      <c r="FQ4725" s="2"/>
      <c r="FR4725" s="2"/>
      <c r="FS4725" s="2"/>
      <c r="FT4725" s="2"/>
      <c r="FU4725" s="2"/>
      <c r="FV4725" s="2"/>
      <c r="FW4725" s="2"/>
      <c r="FX4725" s="2"/>
      <c r="FY4725" s="2"/>
      <c r="FZ4725" s="2"/>
      <c r="GA4725" s="2"/>
      <c r="GB4725" s="2"/>
      <c r="GC4725" s="2"/>
      <c r="GD4725" s="2"/>
      <c r="GE4725" s="2"/>
      <c r="GF4725" s="2"/>
      <c r="GG4725" s="2"/>
      <c r="GH4725" s="2"/>
      <c r="GI4725" s="2"/>
      <c r="GJ4725" s="2"/>
      <c r="GK4725" s="2"/>
      <c r="GL4725" s="2"/>
      <c r="GM4725" s="2"/>
      <c r="GN4725" s="2"/>
      <c r="GO4725" s="2"/>
      <c r="GP4725" s="2"/>
      <c r="GQ4725" s="2"/>
      <c r="GR4725" s="2"/>
      <c r="GS4725" s="2"/>
      <c r="GT4725" s="2"/>
      <c r="GU4725" s="2"/>
      <c r="GV4725" s="2"/>
      <c r="GW4725" s="2"/>
      <c r="GX4725" s="2"/>
      <c r="GY4725" s="2"/>
      <c r="GZ4725" s="2"/>
      <c r="HA4725" s="2"/>
      <c r="HB4725" s="2"/>
      <c r="HC4725" s="2"/>
      <c r="HD4725" s="2"/>
      <c r="HE4725" s="2"/>
      <c r="HF4725" s="2"/>
      <c r="HG4725" s="2"/>
      <c r="HH4725" s="2"/>
      <c r="HI4725" s="2"/>
      <c r="HJ4725" s="2"/>
      <c r="HK4725" s="2"/>
      <c r="HL4725" s="2"/>
      <c r="HM4725" s="2"/>
      <c r="HN4725" s="2"/>
      <c r="HO4725" s="2"/>
      <c r="HP4725" s="2"/>
      <c r="HQ4725" s="2"/>
      <c r="HR4725" s="2"/>
      <c r="HS4725" s="2"/>
      <c r="HT4725" s="2"/>
      <c r="HU4725" s="2"/>
      <c r="HV4725" s="2"/>
      <c r="HW4725" s="2"/>
      <c r="HX4725" s="2"/>
      <c r="HY4725" s="2"/>
      <c r="HZ4725" s="2"/>
      <c r="IA4725" s="2"/>
      <c r="IB4725" s="2"/>
      <c r="IC4725" s="2"/>
      <c r="ID4725" s="2"/>
      <c r="IE4725" s="2"/>
      <c r="IF4725" s="2"/>
      <c r="IG4725" s="2"/>
      <c r="IH4725" s="2"/>
      <c r="II4725" s="2"/>
      <c r="IJ4725" s="2"/>
      <c r="IK4725" s="2"/>
      <c r="IL4725" s="2"/>
      <c r="IM4725" s="2"/>
      <c r="IN4725" s="2"/>
      <c r="IO4725" s="2"/>
      <c r="IP4725" s="2"/>
      <c r="IQ4725" s="2"/>
    </row>
    <row r="4726" spans="1:251" s="16" customFormat="1" ht="18.75" customHeight="1" thickBot="1">
      <c r="A4726" s="17"/>
      <c r="B4726" s="121" t="s">
        <v>11</v>
      </c>
      <c r="C4726" s="122"/>
      <c r="D4726" s="122"/>
      <c r="E4726" s="122"/>
      <c r="F4726" s="122"/>
      <c r="G4726" s="122"/>
      <c r="H4726" s="122"/>
      <c r="I4726" s="122"/>
      <c r="J4726" s="122"/>
      <c r="K4726" s="122"/>
      <c r="L4726" s="122"/>
      <c r="M4726" s="122"/>
      <c r="N4726" s="122"/>
      <c r="O4726" s="122"/>
      <c r="P4726" s="122"/>
      <c r="Q4726" s="122"/>
      <c r="R4726" s="122"/>
      <c r="S4726" s="122"/>
      <c r="T4726" s="122"/>
      <c r="U4726" s="122"/>
      <c r="V4726" s="122"/>
      <c r="W4726" s="122"/>
      <c r="X4726" s="122"/>
      <c r="Y4726" s="122"/>
      <c r="Z4726" s="123"/>
      <c r="AA4726" s="124">
        <f>SUM($AA$4724:$AA$4725)</f>
        <v>586806</v>
      </c>
      <c r="AB4726" s="125"/>
      <c r="AC4726" s="125"/>
      <c r="AD4726" s="125"/>
      <c r="AE4726" s="125"/>
      <c r="AF4726" s="125"/>
      <c r="AG4726" s="125"/>
      <c r="AH4726" s="125"/>
      <c r="AI4726" s="126"/>
      <c r="AJ4726" s="124">
        <f>SUM($AJ$4724:$AJ$4725)</f>
        <v>565028</v>
      </c>
      <c r="AK4726" s="125"/>
      <c r="AL4726" s="125"/>
      <c r="AM4726" s="125"/>
      <c r="AN4726" s="125"/>
      <c r="AO4726" s="125"/>
      <c r="AP4726" s="125"/>
      <c r="AQ4726" s="125"/>
      <c r="AR4726" s="126"/>
      <c r="AS4726" s="127"/>
      <c r="AT4726" s="128"/>
      <c r="AU4726" s="128"/>
      <c r="AV4726" s="128"/>
      <c r="AW4726" s="128"/>
      <c r="AX4726" s="129"/>
      <c r="AY4726" s="2"/>
      <c r="AZ4726" s="2"/>
      <c r="BA4726" s="2"/>
      <c r="BB4726" s="2"/>
      <c r="BC4726" s="2"/>
      <c r="BD4726" s="2"/>
      <c r="BE4726" s="2"/>
      <c r="BF4726" s="2"/>
      <c r="BG4726" s="2"/>
      <c r="BH4726" s="2"/>
      <c r="BI4726" s="2"/>
      <c r="BJ4726" s="2"/>
      <c r="BK4726" s="2"/>
      <c r="BL4726" s="2"/>
      <c r="BM4726" s="2"/>
      <c r="BN4726" s="2"/>
      <c r="BO4726" s="2"/>
      <c r="BP4726" s="2"/>
      <c r="BQ4726" s="2"/>
      <c r="BR4726" s="2"/>
      <c r="BS4726" s="2"/>
      <c r="BT4726" s="2"/>
      <c r="BU4726" s="2"/>
      <c r="BV4726" s="2"/>
      <c r="BW4726" s="2"/>
      <c r="BX4726" s="2"/>
      <c r="BY4726" s="2"/>
      <c r="BZ4726" s="2"/>
      <c r="CA4726" s="2"/>
      <c r="CB4726" s="2"/>
      <c r="CC4726" s="2"/>
      <c r="CD4726" s="2"/>
      <c r="CE4726" s="2"/>
      <c r="CF4726" s="2"/>
      <c r="CG4726" s="2"/>
      <c r="CH4726" s="2"/>
      <c r="CI4726" s="2"/>
      <c r="CJ4726" s="2"/>
      <c r="CK4726" s="2"/>
      <c r="CL4726" s="2"/>
      <c r="CM4726" s="2"/>
      <c r="CN4726" s="2"/>
      <c r="CO4726" s="2"/>
      <c r="CP4726" s="2"/>
      <c r="CQ4726" s="2"/>
      <c r="CR4726" s="2"/>
      <c r="CS4726" s="2"/>
      <c r="CT4726" s="2"/>
      <c r="CU4726" s="2"/>
      <c r="CV4726" s="2"/>
      <c r="CW4726" s="2"/>
      <c r="CX4726" s="2"/>
      <c r="CY4726" s="2"/>
      <c r="CZ4726" s="2"/>
      <c r="DA4726" s="2"/>
      <c r="DB4726" s="2"/>
      <c r="DC4726" s="2"/>
      <c r="DD4726" s="2"/>
      <c r="DE4726" s="2"/>
      <c r="DF4726" s="2"/>
      <c r="DG4726" s="2"/>
      <c r="DH4726" s="2"/>
      <c r="DI4726" s="2"/>
      <c r="DJ4726" s="2"/>
      <c r="DK4726" s="2"/>
      <c r="DL4726" s="2"/>
      <c r="DM4726" s="2"/>
      <c r="DN4726" s="2"/>
      <c r="DO4726" s="2"/>
      <c r="DP4726" s="2"/>
      <c r="DQ4726" s="2"/>
      <c r="DR4726" s="2"/>
      <c r="DS4726" s="2"/>
      <c r="DT4726" s="2"/>
      <c r="DU4726" s="2"/>
      <c r="DV4726" s="2"/>
      <c r="DW4726" s="2"/>
      <c r="DX4726" s="2"/>
      <c r="DY4726" s="2"/>
      <c r="DZ4726" s="2"/>
      <c r="EA4726" s="2"/>
      <c r="EB4726" s="2"/>
      <c r="EC4726" s="2"/>
      <c r="ED4726" s="2"/>
      <c r="EE4726" s="2"/>
      <c r="EF4726" s="2"/>
      <c r="EG4726" s="2"/>
      <c r="EH4726" s="2"/>
      <c r="EI4726" s="2"/>
      <c r="EJ4726" s="2"/>
      <c r="EK4726" s="2"/>
      <c r="EL4726" s="2"/>
      <c r="EM4726" s="2"/>
      <c r="EN4726" s="2"/>
      <c r="EO4726" s="2"/>
      <c r="EP4726" s="2"/>
      <c r="EQ4726" s="2"/>
      <c r="ER4726" s="2"/>
      <c r="ES4726" s="2"/>
      <c r="ET4726" s="2"/>
      <c r="EU4726" s="2"/>
      <c r="EV4726" s="2"/>
      <c r="EW4726" s="2"/>
      <c r="EX4726" s="2"/>
      <c r="EY4726" s="2"/>
      <c r="EZ4726" s="2"/>
      <c r="FA4726" s="2"/>
      <c r="FB4726" s="2"/>
      <c r="FC4726" s="2"/>
      <c r="FD4726" s="2"/>
      <c r="FE4726" s="2"/>
      <c r="FF4726" s="2"/>
      <c r="FG4726" s="2"/>
      <c r="FH4726" s="2"/>
      <c r="FI4726" s="2"/>
      <c r="FJ4726" s="2"/>
      <c r="FK4726" s="2"/>
      <c r="FL4726" s="2"/>
      <c r="FM4726" s="2"/>
      <c r="FN4726" s="2"/>
      <c r="FO4726" s="2"/>
      <c r="FP4726" s="2"/>
      <c r="FQ4726" s="2"/>
      <c r="FR4726" s="2"/>
      <c r="FS4726" s="2"/>
      <c r="FT4726" s="2"/>
      <c r="FU4726" s="2"/>
      <c r="FV4726" s="2"/>
      <c r="FW4726" s="2"/>
      <c r="FX4726" s="2"/>
      <c r="FY4726" s="2"/>
      <c r="FZ4726" s="2"/>
      <c r="GA4726" s="2"/>
      <c r="GB4726" s="2"/>
      <c r="GC4726" s="2"/>
      <c r="GD4726" s="2"/>
      <c r="GE4726" s="2"/>
      <c r="GF4726" s="2"/>
      <c r="GG4726" s="2"/>
      <c r="GH4726" s="2"/>
      <c r="GI4726" s="2"/>
      <c r="GJ4726" s="2"/>
      <c r="GK4726" s="2"/>
      <c r="GL4726" s="2"/>
      <c r="GM4726" s="2"/>
      <c r="GN4726" s="2"/>
      <c r="GO4726" s="2"/>
      <c r="GP4726" s="2"/>
      <c r="GQ4726" s="2"/>
      <c r="GR4726" s="2"/>
      <c r="GS4726" s="2"/>
      <c r="GT4726" s="2"/>
      <c r="GU4726" s="2"/>
      <c r="GV4726" s="2"/>
      <c r="GW4726" s="2"/>
      <c r="GX4726" s="2"/>
      <c r="GY4726" s="2"/>
      <c r="GZ4726" s="2"/>
      <c r="HA4726" s="2"/>
      <c r="HB4726" s="2"/>
      <c r="HC4726" s="2"/>
      <c r="HD4726" s="2"/>
      <c r="HE4726" s="2"/>
      <c r="HF4726" s="2"/>
      <c r="HG4726" s="2"/>
      <c r="HH4726" s="2"/>
      <c r="HI4726" s="2"/>
      <c r="HJ4726" s="2"/>
      <c r="HK4726" s="2"/>
      <c r="HL4726" s="2"/>
      <c r="HM4726" s="2"/>
      <c r="HN4726" s="2"/>
      <c r="HO4726" s="2"/>
      <c r="HP4726" s="2"/>
      <c r="HQ4726" s="2"/>
      <c r="HR4726" s="2"/>
      <c r="HS4726" s="2"/>
      <c r="HT4726" s="2"/>
      <c r="HU4726" s="2"/>
      <c r="HV4726" s="2"/>
      <c r="HW4726" s="2"/>
      <c r="HX4726" s="2"/>
      <c r="HY4726" s="2"/>
      <c r="HZ4726" s="2"/>
      <c r="IA4726" s="2"/>
      <c r="IB4726" s="2"/>
      <c r="IC4726" s="2"/>
      <c r="ID4726" s="2"/>
      <c r="IE4726" s="2"/>
      <c r="IF4726" s="2"/>
      <c r="IG4726" s="2"/>
      <c r="IH4726" s="2"/>
      <c r="II4726" s="2"/>
      <c r="IJ4726" s="2"/>
      <c r="IK4726" s="2"/>
      <c r="IL4726" s="2"/>
      <c r="IM4726" s="2"/>
      <c r="IN4726" s="2"/>
      <c r="IO4726" s="2"/>
      <c r="IP4726" s="2"/>
      <c r="IQ4726" s="2"/>
    </row>
    <row r="4728" spans="1:251" ht="18.75">
      <c r="A4728" s="1" t="s">
        <v>0</v>
      </c>
      <c r="AW4728" s="3"/>
      <c r="AX4728" s="4"/>
      <c r="AY4728" s="3"/>
    </row>
    <row r="4730" spans="1:251" ht="18.75">
      <c r="B4730" s="101" t="s">
        <v>8</v>
      </c>
      <c r="C4730" s="102"/>
      <c r="D4730" s="102"/>
      <c r="E4730" s="102"/>
      <c r="F4730" s="102"/>
      <c r="G4730" s="102"/>
      <c r="H4730" s="102"/>
      <c r="I4730" s="102"/>
      <c r="J4730" s="102"/>
      <c r="K4730" s="102"/>
      <c r="L4730" s="102"/>
      <c r="M4730" s="102"/>
      <c r="N4730" s="102"/>
      <c r="O4730" s="102"/>
      <c r="P4730" s="102"/>
      <c r="Q4730" s="102"/>
      <c r="R4730" s="102"/>
      <c r="S4730" s="102"/>
      <c r="T4730" s="102"/>
      <c r="U4730" s="102"/>
      <c r="V4730" s="102"/>
      <c r="W4730" s="102"/>
      <c r="X4730" s="102"/>
      <c r="Y4730" s="102"/>
      <c r="Z4730" s="102"/>
      <c r="AA4730" s="102"/>
      <c r="AB4730" s="102"/>
      <c r="AC4730" s="102"/>
      <c r="AD4730" s="102"/>
      <c r="AE4730" s="102"/>
      <c r="AF4730" s="102"/>
      <c r="AG4730" s="102"/>
      <c r="AH4730" s="102"/>
      <c r="AI4730" s="102"/>
      <c r="AJ4730" s="102"/>
      <c r="AK4730" s="102"/>
      <c r="AL4730" s="102"/>
      <c r="AM4730" s="102"/>
      <c r="AN4730" s="102"/>
      <c r="AO4730" s="102"/>
      <c r="AP4730" s="102"/>
      <c r="AQ4730" s="102"/>
      <c r="AR4730" s="102"/>
      <c r="AS4730" s="102"/>
      <c r="AT4730" s="102"/>
      <c r="AU4730" s="102"/>
      <c r="AV4730" s="102"/>
      <c r="AW4730" s="102"/>
      <c r="AX4730" s="102"/>
    </row>
    <row r="4731" spans="1:251">
      <c r="Z4731" s="5"/>
      <c r="AD4731" s="5"/>
      <c r="AE4731" s="5"/>
      <c r="AF4731" s="5"/>
      <c r="AG4731" s="5"/>
      <c r="AH4731" s="5"/>
      <c r="AI4731" s="5"/>
      <c r="AO4731" s="5"/>
    </row>
    <row r="4732" spans="1:251" ht="13.5" thickBot="1">
      <c r="Z4732" s="5"/>
      <c r="AD4732" s="5"/>
      <c r="AE4732" s="5"/>
      <c r="AF4732" s="5"/>
      <c r="AG4732" s="5"/>
      <c r="AH4732" s="5"/>
      <c r="AI4732" s="5"/>
      <c r="AO4732" s="5"/>
      <c r="DI4732" s="6"/>
    </row>
    <row r="4733" spans="1:251" ht="24.75" customHeight="1" thickBot="1">
      <c r="B4733" s="103" t="s">
        <v>1</v>
      </c>
      <c r="C4733" s="104"/>
      <c r="D4733" s="104"/>
      <c r="E4733" s="104"/>
      <c r="F4733" s="104"/>
      <c r="G4733" s="104"/>
      <c r="H4733" s="105" t="s">
        <v>624</v>
      </c>
      <c r="I4733" s="106"/>
      <c r="J4733" s="106"/>
      <c r="K4733" s="106"/>
      <c r="L4733" s="106"/>
      <c r="M4733" s="106"/>
      <c r="N4733" s="106"/>
      <c r="O4733" s="106"/>
      <c r="P4733" s="106"/>
      <c r="Q4733" s="106"/>
      <c r="R4733" s="106"/>
      <c r="S4733" s="106"/>
      <c r="T4733" s="106"/>
      <c r="U4733" s="106"/>
      <c r="V4733" s="106"/>
      <c r="W4733" s="106"/>
      <c r="X4733" s="106"/>
      <c r="Y4733" s="106"/>
      <c r="Z4733" s="106"/>
      <c r="AA4733" s="106"/>
      <c r="AB4733" s="106"/>
      <c r="AC4733" s="106"/>
      <c r="AD4733" s="106"/>
      <c r="AE4733" s="106"/>
      <c r="AF4733" s="106"/>
      <c r="AG4733" s="106"/>
      <c r="AH4733" s="106"/>
      <c r="AI4733" s="106"/>
      <c r="AJ4733" s="106"/>
      <c r="AK4733" s="106"/>
      <c r="AL4733" s="106"/>
      <c r="AM4733" s="106"/>
      <c r="AN4733" s="106"/>
      <c r="AO4733" s="106"/>
      <c r="AP4733" s="106"/>
      <c r="AQ4733" s="106"/>
      <c r="AR4733" s="106"/>
      <c r="AS4733" s="106"/>
      <c r="AT4733" s="106"/>
      <c r="AU4733" s="106"/>
      <c r="AV4733" s="106"/>
      <c r="AW4733" s="106"/>
      <c r="AX4733" s="107"/>
      <c r="DI4733" s="6"/>
    </row>
    <row r="4734" spans="1:251" ht="14.25">
      <c r="B4734" s="7"/>
      <c r="C4734" s="7"/>
      <c r="D4734" s="7"/>
      <c r="E4734" s="7"/>
      <c r="F4734" s="7"/>
      <c r="G4734" s="7"/>
      <c r="H4734" s="8"/>
      <c r="I4734" s="8"/>
      <c r="J4734" s="8"/>
      <c r="K4734" s="8"/>
      <c r="L4734" s="9"/>
      <c r="M4734" s="9"/>
      <c r="N4734" s="9"/>
      <c r="O4734" s="9"/>
      <c r="P4734" s="8"/>
      <c r="Q4734" s="8"/>
      <c r="R4734" s="8"/>
      <c r="S4734" s="8"/>
      <c r="T4734" s="8"/>
      <c r="U4734" s="8"/>
      <c r="V4734" s="10"/>
      <c r="W4734" s="10"/>
      <c r="X4734" s="10"/>
      <c r="Y4734" s="10"/>
      <c r="Z4734" s="10"/>
      <c r="AA4734" s="10"/>
      <c r="AB4734" s="10"/>
      <c r="AC4734" s="10"/>
      <c r="AD4734" s="10"/>
      <c r="AE4734" s="10"/>
      <c r="AF4734" s="10"/>
      <c r="AG4734" s="10"/>
      <c r="AH4734" s="10"/>
      <c r="AI4734" s="10"/>
      <c r="AJ4734" s="10"/>
      <c r="AK4734" s="10"/>
      <c r="AL4734" s="10"/>
      <c r="AM4734" s="10"/>
      <c r="AN4734" s="10"/>
      <c r="AO4734" s="10"/>
      <c r="AP4734" s="10"/>
      <c r="AQ4734" s="10"/>
      <c r="AR4734" s="10"/>
      <c r="AS4734" s="10"/>
      <c r="AT4734" s="10"/>
      <c r="AU4734" s="10"/>
      <c r="AV4734" s="10"/>
      <c r="AW4734" s="10"/>
      <c r="AX4734" s="10"/>
      <c r="DI4734" s="6"/>
    </row>
    <row r="4735" spans="1:251" ht="15" thickBot="1">
      <c r="A4735" s="11"/>
      <c r="B4735" s="10" t="s">
        <v>2</v>
      </c>
      <c r="C4735" s="8"/>
      <c r="D4735" s="8"/>
      <c r="E4735" s="8"/>
      <c r="F4735" s="8"/>
      <c r="G4735" s="8"/>
      <c r="H4735" s="8"/>
      <c r="I4735" s="8"/>
      <c r="J4735" s="8"/>
      <c r="K4735" s="8"/>
      <c r="L4735" s="9"/>
      <c r="M4735" s="9"/>
      <c r="N4735" s="9"/>
      <c r="O4735" s="9"/>
      <c r="P4735" s="8"/>
      <c r="Q4735" s="8"/>
      <c r="R4735" s="8"/>
      <c r="S4735" s="8"/>
      <c r="T4735" s="8"/>
      <c r="U4735" s="8"/>
      <c r="V4735" s="10"/>
      <c r="W4735" s="10"/>
      <c r="X4735" s="10"/>
      <c r="Y4735" s="10"/>
      <c r="Z4735" s="10"/>
      <c r="AA4735" s="10"/>
      <c r="AB4735" s="10"/>
      <c r="AC4735" s="10"/>
      <c r="AD4735" s="10"/>
      <c r="AE4735" s="10"/>
      <c r="AF4735" s="10"/>
      <c r="AG4735" s="10"/>
      <c r="AH4735" s="10"/>
      <c r="AI4735" s="10"/>
      <c r="AJ4735" s="10"/>
      <c r="AK4735" s="10"/>
      <c r="AL4735" s="10"/>
      <c r="AM4735" s="10"/>
      <c r="AN4735" s="10"/>
      <c r="AO4735" s="10"/>
      <c r="AP4735" s="10"/>
      <c r="AQ4735" s="10"/>
      <c r="AR4735" s="10"/>
      <c r="AS4735" s="10"/>
      <c r="AT4735" s="10"/>
      <c r="AU4735" s="10"/>
      <c r="AV4735" s="10"/>
      <c r="AW4735" s="10"/>
      <c r="AX4735" s="10"/>
      <c r="DI4735" s="6"/>
    </row>
    <row r="4736" spans="1:251" ht="14.25">
      <c r="A4736" s="8"/>
      <c r="B4736" s="12"/>
      <c r="C4736" s="7"/>
      <c r="D4736" s="7"/>
      <c r="E4736" s="7"/>
      <c r="F4736" s="7"/>
      <c r="G4736" s="7"/>
      <c r="H4736" s="7"/>
      <c r="I4736" s="7"/>
      <c r="J4736" s="7"/>
      <c r="K4736" s="7"/>
      <c r="L4736" s="13"/>
      <c r="M4736" s="13"/>
      <c r="N4736" s="13"/>
      <c r="O4736" s="13"/>
      <c r="P4736" s="7"/>
      <c r="Q4736" s="7"/>
      <c r="R4736" s="7"/>
      <c r="S4736" s="7"/>
      <c r="T4736" s="7"/>
      <c r="U4736" s="7"/>
      <c r="V4736" s="14"/>
      <c r="W4736" s="14"/>
      <c r="X4736" s="14"/>
      <c r="Y4736" s="14"/>
      <c r="Z4736" s="14"/>
      <c r="AA4736" s="14"/>
      <c r="AB4736" s="14"/>
      <c r="AC4736" s="14"/>
      <c r="AD4736" s="14"/>
      <c r="AE4736" s="14"/>
      <c r="AF4736" s="14"/>
      <c r="AG4736" s="14"/>
      <c r="AH4736" s="14"/>
      <c r="AI4736" s="14"/>
      <c r="AJ4736" s="14"/>
      <c r="AK4736" s="14"/>
      <c r="AL4736" s="14"/>
      <c r="AM4736" s="14"/>
      <c r="AN4736" s="14"/>
      <c r="AO4736" s="14"/>
      <c r="AP4736" s="14"/>
      <c r="AQ4736" s="14"/>
      <c r="AR4736" s="14"/>
      <c r="AS4736" s="14"/>
      <c r="AT4736" s="14"/>
      <c r="AU4736" s="14"/>
      <c r="AV4736" s="14"/>
      <c r="AW4736" s="14"/>
      <c r="AX4736" s="15"/>
    </row>
    <row r="4737" spans="1:113" ht="12" customHeight="1">
      <c r="A4737" s="8"/>
      <c r="B4737" s="108" t="s">
        <v>625</v>
      </c>
      <c r="C4737" s="109"/>
      <c r="D4737" s="109"/>
      <c r="E4737" s="109"/>
      <c r="F4737" s="109"/>
      <c r="G4737" s="109"/>
      <c r="H4737" s="109"/>
      <c r="I4737" s="109"/>
      <c r="J4737" s="109"/>
      <c r="K4737" s="109"/>
      <c r="L4737" s="109"/>
      <c r="M4737" s="109"/>
      <c r="N4737" s="109"/>
      <c r="O4737" s="109"/>
      <c r="P4737" s="109"/>
      <c r="Q4737" s="109"/>
      <c r="R4737" s="109"/>
      <c r="S4737" s="109"/>
      <c r="T4737" s="109"/>
      <c r="U4737" s="109"/>
      <c r="V4737" s="109"/>
      <c r="W4737" s="109"/>
      <c r="X4737" s="109"/>
      <c r="Y4737" s="109"/>
      <c r="Z4737" s="109"/>
      <c r="AA4737" s="109"/>
      <c r="AB4737" s="109"/>
      <c r="AC4737" s="109"/>
      <c r="AD4737" s="109"/>
      <c r="AE4737" s="109"/>
      <c r="AF4737" s="109"/>
      <c r="AG4737" s="109"/>
      <c r="AH4737" s="109"/>
      <c r="AI4737" s="109"/>
      <c r="AJ4737" s="109"/>
      <c r="AK4737" s="109"/>
      <c r="AL4737" s="109"/>
      <c r="AM4737" s="109"/>
      <c r="AN4737" s="109"/>
      <c r="AO4737" s="109"/>
      <c r="AP4737" s="109"/>
      <c r="AQ4737" s="109"/>
      <c r="AR4737" s="109"/>
      <c r="AS4737" s="109"/>
      <c r="AT4737" s="109"/>
      <c r="AU4737" s="109"/>
      <c r="AV4737" s="109"/>
      <c r="AW4737" s="109"/>
      <c r="AX4737" s="110"/>
    </row>
    <row r="4738" spans="1:113" ht="12" customHeight="1">
      <c r="A4738" s="8"/>
      <c r="B4738" s="108"/>
      <c r="C4738" s="109"/>
      <c r="D4738" s="109"/>
      <c r="E4738" s="109"/>
      <c r="F4738" s="109"/>
      <c r="G4738" s="109"/>
      <c r="H4738" s="109"/>
      <c r="I4738" s="109"/>
      <c r="J4738" s="109"/>
      <c r="K4738" s="109"/>
      <c r="L4738" s="109"/>
      <c r="M4738" s="109"/>
      <c r="N4738" s="109"/>
      <c r="O4738" s="109"/>
      <c r="P4738" s="109"/>
      <c r="Q4738" s="109"/>
      <c r="R4738" s="109"/>
      <c r="S4738" s="109"/>
      <c r="T4738" s="109"/>
      <c r="U4738" s="109"/>
      <c r="V4738" s="109"/>
      <c r="W4738" s="109"/>
      <c r="X4738" s="109"/>
      <c r="Y4738" s="109"/>
      <c r="Z4738" s="109"/>
      <c r="AA4738" s="109"/>
      <c r="AB4738" s="109"/>
      <c r="AC4738" s="109"/>
      <c r="AD4738" s="109"/>
      <c r="AE4738" s="109"/>
      <c r="AF4738" s="109"/>
      <c r="AG4738" s="109"/>
      <c r="AH4738" s="109"/>
      <c r="AI4738" s="109"/>
      <c r="AJ4738" s="109"/>
      <c r="AK4738" s="109"/>
      <c r="AL4738" s="109"/>
      <c r="AM4738" s="109"/>
      <c r="AN4738" s="109"/>
      <c r="AO4738" s="109"/>
      <c r="AP4738" s="109"/>
      <c r="AQ4738" s="109"/>
      <c r="AR4738" s="109"/>
      <c r="AS4738" s="109"/>
      <c r="AT4738" s="109"/>
      <c r="AU4738" s="109"/>
      <c r="AV4738" s="109"/>
      <c r="AW4738" s="109"/>
      <c r="AX4738" s="110"/>
      <c r="BC4738" s="16"/>
    </row>
    <row r="4739" spans="1:113" ht="12" customHeight="1">
      <c r="A4739" s="8"/>
      <c r="B4739" s="108"/>
      <c r="C4739" s="109"/>
      <c r="D4739" s="109"/>
      <c r="E4739" s="109"/>
      <c r="F4739" s="109"/>
      <c r="G4739" s="109"/>
      <c r="H4739" s="109"/>
      <c r="I4739" s="109"/>
      <c r="J4739" s="109"/>
      <c r="K4739" s="109"/>
      <c r="L4739" s="109"/>
      <c r="M4739" s="109"/>
      <c r="N4739" s="109"/>
      <c r="O4739" s="109"/>
      <c r="P4739" s="109"/>
      <c r="Q4739" s="109"/>
      <c r="R4739" s="109"/>
      <c r="S4739" s="109"/>
      <c r="T4739" s="109"/>
      <c r="U4739" s="109"/>
      <c r="V4739" s="109"/>
      <c r="W4739" s="109"/>
      <c r="X4739" s="109"/>
      <c r="Y4739" s="109"/>
      <c r="Z4739" s="109"/>
      <c r="AA4739" s="109"/>
      <c r="AB4739" s="109"/>
      <c r="AC4739" s="109"/>
      <c r="AD4739" s="109"/>
      <c r="AE4739" s="109"/>
      <c r="AF4739" s="109"/>
      <c r="AG4739" s="109"/>
      <c r="AH4739" s="109"/>
      <c r="AI4739" s="109"/>
      <c r="AJ4739" s="109"/>
      <c r="AK4739" s="109"/>
      <c r="AL4739" s="109"/>
      <c r="AM4739" s="109"/>
      <c r="AN4739" s="109"/>
      <c r="AO4739" s="109"/>
      <c r="AP4739" s="109"/>
      <c r="AQ4739" s="109"/>
      <c r="AR4739" s="109"/>
      <c r="AS4739" s="109"/>
      <c r="AT4739" s="109"/>
      <c r="AU4739" s="109"/>
      <c r="AV4739" s="109"/>
      <c r="AW4739" s="109"/>
      <c r="AX4739" s="110"/>
    </row>
    <row r="4740" spans="1:113" ht="12" customHeight="1">
      <c r="A4740" s="8"/>
      <c r="B4740" s="108"/>
      <c r="C4740" s="109"/>
      <c r="D4740" s="109"/>
      <c r="E4740" s="109"/>
      <c r="F4740" s="109"/>
      <c r="G4740" s="109"/>
      <c r="H4740" s="109"/>
      <c r="I4740" s="109"/>
      <c r="J4740" s="109"/>
      <c r="K4740" s="109"/>
      <c r="L4740" s="109"/>
      <c r="M4740" s="109"/>
      <c r="N4740" s="109"/>
      <c r="O4740" s="109"/>
      <c r="P4740" s="109"/>
      <c r="Q4740" s="109"/>
      <c r="R4740" s="109"/>
      <c r="S4740" s="109"/>
      <c r="T4740" s="109"/>
      <c r="U4740" s="109"/>
      <c r="V4740" s="109"/>
      <c r="W4740" s="109"/>
      <c r="X4740" s="109"/>
      <c r="Y4740" s="109"/>
      <c r="Z4740" s="109"/>
      <c r="AA4740" s="109"/>
      <c r="AB4740" s="109"/>
      <c r="AC4740" s="109"/>
      <c r="AD4740" s="109"/>
      <c r="AE4740" s="109"/>
      <c r="AF4740" s="109"/>
      <c r="AG4740" s="109"/>
      <c r="AH4740" s="109"/>
      <c r="AI4740" s="109"/>
      <c r="AJ4740" s="109"/>
      <c r="AK4740" s="109"/>
      <c r="AL4740" s="109"/>
      <c r="AM4740" s="109"/>
      <c r="AN4740" s="109"/>
      <c r="AO4740" s="109"/>
      <c r="AP4740" s="109"/>
      <c r="AQ4740" s="109"/>
      <c r="AR4740" s="109"/>
      <c r="AS4740" s="109"/>
      <c r="AT4740" s="109"/>
      <c r="AU4740" s="109"/>
      <c r="AV4740" s="109"/>
      <c r="AW4740" s="109"/>
      <c r="AX4740" s="110"/>
    </row>
    <row r="4741" spans="1:113" ht="12" customHeight="1">
      <c r="A4741" s="8"/>
      <c r="B4741" s="108"/>
      <c r="C4741" s="109"/>
      <c r="D4741" s="109"/>
      <c r="E4741" s="109"/>
      <c r="F4741" s="109"/>
      <c r="G4741" s="109"/>
      <c r="H4741" s="109"/>
      <c r="I4741" s="109"/>
      <c r="J4741" s="109"/>
      <c r="K4741" s="109"/>
      <c r="L4741" s="109"/>
      <c r="M4741" s="109"/>
      <c r="N4741" s="109"/>
      <c r="O4741" s="109"/>
      <c r="P4741" s="109"/>
      <c r="Q4741" s="109"/>
      <c r="R4741" s="109"/>
      <c r="S4741" s="109"/>
      <c r="T4741" s="109"/>
      <c r="U4741" s="109"/>
      <c r="V4741" s="109"/>
      <c r="W4741" s="109"/>
      <c r="X4741" s="109"/>
      <c r="Y4741" s="109"/>
      <c r="Z4741" s="109"/>
      <c r="AA4741" s="109"/>
      <c r="AB4741" s="109"/>
      <c r="AC4741" s="109"/>
      <c r="AD4741" s="109"/>
      <c r="AE4741" s="109"/>
      <c r="AF4741" s="109"/>
      <c r="AG4741" s="109"/>
      <c r="AH4741" s="109"/>
      <c r="AI4741" s="109"/>
      <c r="AJ4741" s="109"/>
      <c r="AK4741" s="109"/>
      <c r="AL4741" s="109"/>
      <c r="AM4741" s="109"/>
      <c r="AN4741" s="109"/>
      <c r="AO4741" s="109"/>
      <c r="AP4741" s="109"/>
      <c r="AQ4741" s="109"/>
      <c r="AR4741" s="109"/>
      <c r="AS4741" s="109"/>
      <c r="AT4741" s="109"/>
      <c r="AU4741" s="109"/>
      <c r="AV4741" s="109"/>
      <c r="AW4741" s="109"/>
      <c r="AX4741" s="110"/>
    </row>
    <row r="4742" spans="1:113" ht="15" thickBot="1">
      <c r="A4742" s="17"/>
      <c r="B4742" s="18"/>
      <c r="C4742" s="19"/>
      <c r="D4742" s="19"/>
      <c r="E4742" s="19"/>
      <c r="F4742" s="19"/>
      <c r="G4742" s="19"/>
      <c r="H4742" s="19"/>
      <c r="I4742" s="19"/>
      <c r="J4742" s="19"/>
      <c r="K4742" s="19"/>
      <c r="L4742" s="19"/>
      <c r="M4742" s="19"/>
      <c r="N4742" s="19"/>
      <c r="O4742" s="19"/>
      <c r="P4742" s="19"/>
      <c r="Q4742" s="19"/>
      <c r="R4742" s="19"/>
      <c r="S4742" s="19"/>
      <c r="T4742" s="19"/>
      <c r="U4742" s="19"/>
      <c r="V4742" s="19"/>
      <c r="W4742" s="19"/>
      <c r="X4742" s="19"/>
      <c r="Y4742" s="19"/>
      <c r="Z4742" s="19"/>
      <c r="AA4742" s="19"/>
      <c r="AB4742" s="19"/>
      <c r="AC4742" s="19"/>
      <c r="AD4742" s="19"/>
      <c r="AE4742" s="19"/>
      <c r="AF4742" s="19"/>
      <c r="AG4742" s="19"/>
      <c r="AH4742" s="19"/>
      <c r="AI4742" s="19"/>
      <c r="AJ4742" s="19"/>
      <c r="AK4742" s="19"/>
      <c r="AL4742" s="19"/>
      <c r="AM4742" s="19"/>
      <c r="AN4742" s="19"/>
      <c r="AO4742" s="19"/>
      <c r="AP4742" s="19"/>
      <c r="AQ4742" s="19"/>
      <c r="AR4742" s="19"/>
      <c r="AS4742" s="19"/>
      <c r="AT4742" s="19"/>
      <c r="AU4742" s="19"/>
      <c r="AV4742" s="19"/>
      <c r="AW4742" s="19"/>
      <c r="AX4742" s="20"/>
    </row>
    <row r="4743" spans="1:113">
      <c r="B4743" s="21"/>
    </row>
    <row r="4744" spans="1:113" ht="15" thickBot="1">
      <c r="A4744" s="11"/>
      <c r="B4744" s="10" t="s">
        <v>3</v>
      </c>
      <c r="C4744" s="8"/>
      <c r="D4744" s="8"/>
      <c r="E4744" s="8"/>
      <c r="F4744" s="8"/>
      <c r="G4744" s="8"/>
      <c r="H4744" s="8"/>
      <c r="I4744" s="8"/>
      <c r="J4744" s="8"/>
      <c r="K4744" s="8"/>
      <c r="L4744" s="9"/>
      <c r="M4744" s="9"/>
      <c r="N4744" s="9"/>
      <c r="O4744" s="9"/>
      <c r="P4744" s="8"/>
      <c r="Q4744" s="8"/>
      <c r="R4744" s="8"/>
      <c r="S4744" s="8"/>
      <c r="T4744" s="8"/>
      <c r="U4744" s="8"/>
      <c r="V4744" s="10"/>
      <c r="W4744" s="10"/>
      <c r="X4744" s="10"/>
      <c r="Y4744" s="10"/>
      <c r="Z4744" s="10"/>
      <c r="AA4744" s="10"/>
      <c r="AB4744" s="10"/>
      <c r="AC4744" s="10"/>
      <c r="AD4744" s="10"/>
      <c r="AE4744" s="10"/>
      <c r="AF4744" s="10"/>
      <c r="AG4744" s="10"/>
      <c r="AH4744" s="10"/>
      <c r="AI4744" s="10"/>
      <c r="AJ4744" s="10"/>
      <c r="AK4744" s="10"/>
      <c r="AL4744" s="10"/>
      <c r="AM4744" s="10"/>
      <c r="AN4744" s="10"/>
      <c r="AO4744" s="10"/>
      <c r="AP4744" s="10"/>
      <c r="AQ4744" s="10"/>
      <c r="AR4744" s="10"/>
      <c r="AS4744" s="10"/>
      <c r="AT4744" s="10"/>
      <c r="AU4744" s="10"/>
      <c r="AV4744" s="10"/>
      <c r="AW4744" s="10"/>
      <c r="AX4744" s="10"/>
      <c r="DI4744" s="6"/>
    </row>
    <row r="4745" spans="1:113" ht="14.25">
      <c r="A4745" s="8"/>
      <c r="B4745" s="12"/>
      <c r="C4745" s="7"/>
      <c r="D4745" s="7"/>
      <c r="E4745" s="7"/>
      <c r="F4745" s="7"/>
      <c r="G4745" s="7"/>
      <c r="H4745" s="7"/>
      <c r="I4745" s="7"/>
      <c r="J4745" s="7"/>
      <c r="K4745" s="7"/>
      <c r="L4745" s="13"/>
      <c r="M4745" s="13"/>
      <c r="N4745" s="13"/>
      <c r="O4745" s="13"/>
      <c r="P4745" s="7"/>
      <c r="Q4745" s="7"/>
      <c r="R4745" s="7"/>
      <c r="S4745" s="7"/>
      <c r="T4745" s="7"/>
      <c r="U4745" s="7"/>
      <c r="V4745" s="14"/>
      <c r="W4745" s="14"/>
      <c r="X4745" s="14"/>
      <c r="Y4745" s="14"/>
      <c r="Z4745" s="14"/>
      <c r="AA4745" s="14"/>
      <c r="AB4745" s="14"/>
      <c r="AC4745" s="14"/>
      <c r="AD4745" s="14"/>
      <c r="AE4745" s="14"/>
      <c r="AF4745" s="14"/>
      <c r="AG4745" s="14"/>
      <c r="AH4745" s="14"/>
      <c r="AI4745" s="14"/>
      <c r="AJ4745" s="14"/>
      <c r="AK4745" s="14"/>
      <c r="AL4745" s="14"/>
      <c r="AM4745" s="14"/>
      <c r="AN4745" s="14"/>
      <c r="AO4745" s="14"/>
      <c r="AP4745" s="14"/>
      <c r="AQ4745" s="14"/>
      <c r="AR4745" s="14"/>
      <c r="AS4745" s="14"/>
      <c r="AT4745" s="14"/>
      <c r="AU4745" s="14"/>
      <c r="AV4745" s="14"/>
      <c r="AW4745" s="14"/>
      <c r="AX4745" s="15"/>
    </row>
    <row r="4746" spans="1:113" ht="12" customHeight="1">
      <c r="A4746" s="8"/>
      <c r="B4746" s="108" t="s">
        <v>626</v>
      </c>
      <c r="C4746" s="109"/>
      <c r="D4746" s="109"/>
      <c r="E4746" s="109"/>
      <c r="F4746" s="109"/>
      <c r="G4746" s="109"/>
      <c r="H4746" s="109"/>
      <c r="I4746" s="109"/>
      <c r="J4746" s="109"/>
      <c r="K4746" s="109"/>
      <c r="L4746" s="109"/>
      <c r="M4746" s="109"/>
      <c r="N4746" s="109"/>
      <c r="O4746" s="109"/>
      <c r="P4746" s="109"/>
      <c r="Q4746" s="109"/>
      <c r="R4746" s="109"/>
      <c r="S4746" s="109"/>
      <c r="T4746" s="109"/>
      <c r="U4746" s="109"/>
      <c r="V4746" s="109"/>
      <c r="W4746" s="109"/>
      <c r="X4746" s="109"/>
      <c r="Y4746" s="109"/>
      <c r="Z4746" s="109"/>
      <c r="AA4746" s="109"/>
      <c r="AB4746" s="109"/>
      <c r="AC4746" s="109"/>
      <c r="AD4746" s="109"/>
      <c r="AE4746" s="109"/>
      <c r="AF4746" s="109"/>
      <c r="AG4746" s="109"/>
      <c r="AH4746" s="109"/>
      <c r="AI4746" s="109"/>
      <c r="AJ4746" s="109"/>
      <c r="AK4746" s="109"/>
      <c r="AL4746" s="109"/>
      <c r="AM4746" s="109"/>
      <c r="AN4746" s="109"/>
      <c r="AO4746" s="109"/>
      <c r="AP4746" s="109"/>
      <c r="AQ4746" s="109"/>
      <c r="AR4746" s="109"/>
      <c r="AS4746" s="109"/>
      <c r="AT4746" s="109"/>
      <c r="AU4746" s="109"/>
      <c r="AV4746" s="109"/>
      <c r="AW4746" s="109"/>
      <c r="AX4746" s="110"/>
    </row>
    <row r="4747" spans="1:113" ht="12" customHeight="1">
      <c r="A4747" s="8"/>
      <c r="B4747" s="108"/>
      <c r="C4747" s="109"/>
      <c r="D4747" s="109"/>
      <c r="E4747" s="109"/>
      <c r="F4747" s="109"/>
      <c r="G4747" s="109"/>
      <c r="H4747" s="109"/>
      <c r="I4747" s="109"/>
      <c r="J4747" s="109"/>
      <c r="K4747" s="109"/>
      <c r="L4747" s="109"/>
      <c r="M4747" s="109"/>
      <c r="N4747" s="109"/>
      <c r="O4747" s="109"/>
      <c r="P4747" s="109"/>
      <c r="Q4747" s="109"/>
      <c r="R4747" s="109"/>
      <c r="S4747" s="109"/>
      <c r="T4747" s="109"/>
      <c r="U4747" s="109"/>
      <c r="V4747" s="109"/>
      <c r="W4747" s="109"/>
      <c r="X4747" s="109"/>
      <c r="Y4747" s="109"/>
      <c r="Z4747" s="109"/>
      <c r="AA4747" s="109"/>
      <c r="AB4747" s="109"/>
      <c r="AC4747" s="109"/>
      <c r="AD4747" s="109"/>
      <c r="AE4747" s="109"/>
      <c r="AF4747" s="109"/>
      <c r="AG4747" s="109"/>
      <c r="AH4747" s="109"/>
      <c r="AI4747" s="109"/>
      <c r="AJ4747" s="109"/>
      <c r="AK4747" s="109"/>
      <c r="AL4747" s="109"/>
      <c r="AM4747" s="109"/>
      <c r="AN4747" s="109"/>
      <c r="AO4747" s="109"/>
      <c r="AP4747" s="109"/>
      <c r="AQ4747" s="109"/>
      <c r="AR4747" s="109"/>
      <c r="AS4747" s="109"/>
      <c r="AT4747" s="109"/>
      <c r="AU4747" s="109"/>
      <c r="AV4747" s="109"/>
      <c r="AW4747" s="109"/>
      <c r="AX4747" s="110"/>
      <c r="BC4747" s="16"/>
    </row>
    <row r="4748" spans="1:113" ht="12" customHeight="1">
      <c r="A4748" s="8"/>
      <c r="B4748" s="108"/>
      <c r="C4748" s="109"/>
      <c r="D4748" s="109"/>
      <c r="E4748" s="109"/>
      <c r="F4748" s="109"/>
      <c r="G4748" s="109"/>
      <c r="H4748" s="109"/>
      <c r="I4748" s="109"/>
      <c r="J4748" s="109"/>
      <c r="K4748" s="109"/>
      <c r="L4748" s="109"/>
      <c r="M4748" s="109"/>
      <c r="N4748" s="109"/>
      <c r="O4748" s="109"/>
      <c r="P4748" s="109"/>
      <c r="Q4748" s="109"/>
      <c r="R4748" s="109"/>
      <c r="S4748" s="109"/>
      <c r="T4748" s="109"/>
      <c r="U4748" s="109"/>
      <c r="V4748" s="109"/>
      <c r="W4748" s="109"/>
      <c r="X4748" s="109"/>
      <c r="Y4748" s="109"/>
      <c r="Z4748" s="109"/>
      <c r="AA4748" s="109"/>
      <c r="AB4748" s="109"/>
      <c r="AC4748" s="109"/>
      <c r="AD4748" s="109"/>
      <c r="AE4748" s="109"/>
      <c r="AF4748" s="109"/>
      <c r="AG4748" s="109"/>
      <c r="AH4748" s="109"/>
      <c r="AI4748" s="109"/>
      <c r="AJ4748" s="109"/>
      <c r="AK4748" s="109"/>
      <c r="AL4748" s="109"/>
      <c r="AM4748" s="109"/>
      <c r="AN4748" s="109"/>
      <c r="AO4748" s="109"/>
      <c r="AP4748" s="109"/>
      <c r="AQ4748" s="109"/>
      <c r="AR4748" s="109"/>
      <c r="AS4748" s="109"/>
      <c r="AT4748" s="109"/>
      <c r="AU4748" s="109"/>
      <c r="AV4748" s="109"/>
      <c r="AW4748" s="109"/>
      <c r="AX4748" s="110"/>
    </row>
    <row r="4749" spans="1:113" ht="12" customHeight="1">
      <c r="A4749" s="8"/>
      <c r="B4749" s="108"/>
      <c r="C4749" s="109"/>
      <c r="D4749" s="109"/>
      <c r="E4749" s="109"/>
      <c r="F4749" s="109"/>
      <c r="G4749" s="109"/>
      <c r="H4749" s="109"/>
      <c r="I4749" s="109"/>
      <c r="J4749" s="109"/>
      <c r="K4749" s="109"/>
      <c r="L4749" s="109"/>
      <c r="M4749" s="109"/>
      <c r="N4749" s="109"/>
      <c r="O4749" s="109"/>
      <c r="P4749" s="109"/>
      <c r="Q4749" s="109"/>
      <c r="R4749" s="109"/>
      <c r="S4749" s="109"/>
      <c r="T4749" s="109"/>
      <c r="U4749" s="109"/>
      <c r="V4749" s="109"/>
      <c r="W4749" s="109"/>
      <c r="X4749" s="109"/>
      <c r="Y4749" s="109"/>
      <c r="Z4749" s="109"/>
      <c r="AA4749" s="109"/>
      <c r="AB4749" s="109"/>
      <c r="AC4749" s="109"/>
      <c r="AD4749" s="109"/>
      <c r="AE4749" s="109"/>
      <c r="AF4749" s="109"/>
      <c r="AG4749" s="109"/>
      <c r="AH4749" s="109"/>
      <c r="AI4749" s="109"/>
      <c r="AJ4749" s="109"/>
      <c r="AK4749" s="109"/>
      <c r="AL4749" s="109"/>
      <c r="AM4749" s="109"/>
      <c r="AN4749" s="109"/>
      <c r="AO4749" s="109"/>
      <c r="AP4749" s="109"/>
      <c r="AQ4749" s="109"/>
      <c r="AR4749" s="109"/>
      <c r="AS4749" s="109"/>
      <c r="AT4749" s="109"/>
      <c r="AU4749" s="109"/>
      <c r="AV4749" s="109"/>
      <c r="AW4749" s="109"/>
      <c r="AX4749" s="110"/>
    </row>
    <row r="4750" spans="1:113" ht="12" customHeight="1">
      <c r="A4750" s="8"/>
      <c r="B4750" s="108"/>
      <c r="C4750" s="109"/>
      <c r="D4750" s="109"/>
      <c r="E4750" s="109"/>
      <c r="F4750" s="109"/>
      <c r="G4750" s="109"/>
      <c r="H4750" s="109"/>
      <c r="I4750" s="109"/>
      <c r="J4750" s="109"/>
      <c r="K4750" s="109"/>
      <c r="L4750" s="109"/>
      <c r="M4750" s="109"/>
      <c r="N4750" s="109"/>
      <c r="O4750" s="109"/>
      <c r="P4750" s="109"/>
      <c r="Q4750" s="109"/>
      <c r="R4750" s="109"/>
      <c r="S4750" s="109"/>
      <c r="T4750" s="109"/>
      <c r="U4750" s="109"/>
      <c r="V4750" s="109"/>
      <c r="W4750" s="109"/>
      <c r="X4750" s="109"/>
      <c r="Y4750" s="109"/>
      <c r="Z4750" s="109"/>
      <c r="AA4750" s="109"/>
      <c r="AB4750" s="109"/>
      <c r="AC4750" s="109"/>
      <c r="AD4750" s="109"/>
      <c r="AE4750" s="109"/>
      <c r="AF4750" s="109"/>
      <c r="AG4750" s="109"/>
      <c r="AH4750" s="109"/>
      <c r="AI4750" s="109"/>
      <c r="AJ4750" s="109"/>
      <c r="AK4750" s="109"/>
      <c r="AL4750" s="109"/>
      <c r="AM4750" s="109"/>
      <c r="AN4750" s="109"/>
      <c r="AO4750" s="109"/>
      <c r="AP4750" s="109"/>
      <c r="AQ4750" s="109"/>
      <c r="AR4750" s="109"/>
      <c r="AS4750" s="109"/>
      <c r="AT4750" s="109"/>
      <c r="AU4750" s="109"/>
      <c r="AV4750" s="109"/>
      <c r="AW4750" s="109"/>
      <c r="AX4750" s="110"/>
    </row>
    <row r="4751" spans="1:113" ht="15" thickBot="1">
      <c r="A4751" s="17"/>
      <c r="B4751" s="18"/>
      <c r="C4751" s="19"/>
      <c r="D4751" s="19"/>
      <c r="E4751" s="19"/>
      <c r="F4751" s="19"/>
      <c r="G4751" s="19"/>
      <c r="H4751" s="19"/>
      <c r="I4751" s="19"/>
      <c r="J4751" s="19"/>
      <c r="K4751" s="19"/>
      <c r="L4751" s="19"/>
      <c r="M4751" s="19"/>
      <c r="N4751" s="19"/>
      <c r="O4751" s="19"/>
      <c r="P4751" s="19"/>
      <c r="Q4751" s="19"/>
      <c r="R4751" s="19"/>
      <c r="S4751" s="19"/>
      <c r="T4751" s="19"/>
      <c r="U4751" s="19"/>
      <c r="V4751" s="19"/>
      <c r="W4751" s="19"/>
      <c r="X4751" s="19"/>
      <c r="Y4751" s="19"/>
      <c r="Z4751" s="19"/>
      <c r="AA4751" s="19"/>
      <c r="AB4751" s="19"/>
      <c r="AC4751" s="19"/>
      <c r="AD4751" s="19"/>
      <c r="AE4751" s="19"/>
      <c r="AF4751" s="19"/>
      <c r="AG4751" s="19"/>
      <c r="AH4751" s="19"/>
      <c r="AI4751" s="19"/>
      <c r="AJ4751" s="19"/>
      <c r="AK4751" s="19"/>
      <c r="AL4751" s="19"/>
      <c r="AM4751" s="19"/>
      <c r="AN4751" s="19"/>
      <c r="AO4751" s="19"/>
      <c r="AP4751" s="19"/>
      <c r="AQ4751" s="19"/>
      <c r="AR4751" s="19"/>
      <c r="AS4751" s="19"/>
      <c r="AT4751" s="19"/>
      <c r="AU4751" s="19"/>
      <c r="AV4751" s="19"/>
      <c r="AW4751" s="19"/>
      <c r="AX4751" s="20"/>
    </row>
    <row r="4752" spans="1:113">
      <c r="B4752" s="21"/>
    </row>
    <row r="4753" spans="1:251" ht="14.25">
      <c r="B4753" s="10" t="s">
        <v>4</v>
      </c>
      <c r="C4753" s="8"/>
      <c r="D4753" s="8"/>
      <c r="E4753" s="8"/>
      <c r="F4753" s="8"/>
      <c r="G4753" s="8"/>
      <c r="H4753" s="8"/>
      <c r="I4753" s="8"/>
      <c r="J4753" s="8"/>
      <c r="K4753" s="8"/>
      <c r="L4753" s="9"/>
      <c r="M4753" s="9"/>
      <c r="N4753" s="9"/>
      <c r="O4753" s="9"/>
      <c r="P4753" s="8"/>
      <c r="Q4753" s="8"/>
      <c r="R4753" s="8"/>
      <c r="S4753" s="8"/>
      <c r="T4753" s="8"/>
      <c r="U4753" s="8"/>
      <c r="V4753" s="10"/>
      <c r="W4753" s="10"/>
      <c r="X4753" s="10"/>
      <c r="Y4753" s="10"/>
      <c r="Z4753" s="10"/>
      <c r="AA4753" s="10"/>
      <c r="AB4753" s="10"/>
      <c r="AC4753" s="10"/>
      <c r="AD4753" s="10"/>
      <c r="AE4753" s="10"/>
      <c r="AF4753" s="10"/>
      <c r="AG4753" s="10"/>
      <c r="AH4753" s="10"/>
      <c r="AI4753" s="10"/>
      <c r="AJ4753" s="10"/>
      <c r="AK4753" s="10"/>
      <c r="AL4753" s="10"/>
      <c r="AM4753" s="10"/>
      <c r="AN4753" s="10"/>
      <c r="AO4753" s="10"/>
      <c r="AP4753" s="10"/>
      <c r="AQ4753" s="10"/>
      <c r="AR4753" s="10"/>
      <c r="AS4753" s="10"/>
      <c r="AT4753" s="10"/>
      <c r="AU4753" s="10"/>
      <c r="AV4753" s="10"/>
      <c r="AW4753" s="10"/>
      <c r="AX4753" s="10"/>
    </row>
    <row r="4754" spans="1:251" ht="15" thickBot="1">
      <c r="B4754" s="8"/>
      <c r="C4754" s="8"/>
      <c r="D4754" s="8"/>
      <c r="E4754" s="8"/>
      <c r="F4754" s="8"/>
      <c r="G4754" s="8"/>
      <c r="H4754" s="8"/>
      <c r="I4754" s="8"/>
      <c r="J4754" s="8"/>
      <c r="K4754" s="8"/>
      <c r="L4754" s="9"/>
      <c r="M4754" s="9"/>
      <c r="N4754" s="9"/>
      <c r="O4754" s="9"/>
      <c r="P4754" s="8"/>
      <c r="Q4754" s="8"/>
      <c r="R4754" s="8"/>
      <c r="S4754" s="8"/>
      <c r="T4754" s="8"/>
      <c r="U4754" s="8"/>
      <c r="V4754" s="10"/>
      <c r="W4754" s="10"/>
      <c r="X4754" s="10"/>
      <c r="Y4754" s="10"/>
      <c r="Z4754" s="10"/>
      <c r="AA4754" s="10"/>
      <c r="AB4754" s="10"/>
      <c r="AC4754" s="10"/>
      <c r="AD4754" s="10"/>
      <c r="AE4754" s="10"/>
      <c r="AF4754" s="10"/>
      <c r="AG4754" s="10"/>
      <c r="AH4754" s="10"/>
      <c r="AI4754" s="10"/>
      <c r="AJ4754" s="10"/>
      <c r="AK4754" s="10"/>
      <c r="AL4754" s="10"/>
      <c r="AM4754" s="10"/>
      <c r="AN4754" s="10"/>
      <c r="AO4754" s="10"/>
      <c r="AP4754" s="10"/>
      <c r="AQ4754" s="10"/>
      <c r="AR4754" s="10"/>
      <c r="AS4754" s="10"/>
      <c r="AT4754" s="10"/>
      <c r="AU4754" s="10"/>
      <c r="AV4754" s="10"/>
      <c r="AW4754" s="10"/>
      <c r="AX4754" s="22" t="s">
        <v>5</v>
      </c>
    </row>
    <row r="4755" spans="1:251" s="16" customFormat="1" ht="13.5" customHeight="1">
      <c r="A4755" s="8"/>
      <c r="B4755" s="111" t="s">
        <v>6</v>
      </c>
      <c r="C4755" s="112"/>
      <c r="D4755" s="112"/>
      <c r="E4755" s="112"/>
      <c r="F4755" s="112"/>
      <c r="G4755" s="112"/>
      <c r="H4755" s="112"/>
      <c r="I4755" s="112"/>
      <c r="J4755" s="112"/>
      <c r="K4755" s="112"/>
      <c r="L4755" s="112"/>
      <c r="M4755" s="112"/>
      <c r="N4755" s="112"/>
      <c r="O4755" s="112"/>
      <c r="P4755" s="112"/>
      <c r="Q4755" s="112"/>
      <c r="R4755" s="112"/>
      <c r="S4755" s="112"/>
      <c r="T4755" s="112"/>
      <c r="U4755" s="112"/>
      <c r="V4755" s="112"/>
      <c r="W4755" s="112"/>
      <c r="X4755" s="112"/>
      <c r="Y4755" s="112"/>
      <c r="Z4755" s="113"/>
      <c r="AA4755" s="117" t="s">
        <v>9</v>
      </c>
      <c r="AB4755" s="112"/>
      <c r="AC4755" s="112"/>
      <c r="AD4755" s="112"/>
      <c r="AE4755" s="112"/>
      <c r="AF4755" s="112"/>
      <c r="AG4755" s="112"/>
      <c r="AH4755" s="112"/>
      <c r="AI4755" s="113"/>
      <c r="AJ4755" s="117" t="s">
        <v>10</v>
      </c>
      <c r="AK4755" s="112"/>
      <c r="AL4755" s="112"/>
      <c r="AM4755" s="112"/>
      <c r="AN4755" s="112"/>
      <c r="AO4755" s="112"/>
      <c r="AP4755" s="112"/>
      <c r="AQ4755" s="112"/>
      <c r="AR4755" s="113"/>
      <c r="AS4755" s="117" t="s">
        <v>7</v>
      </c>
      <c r="AT4755" s="112"/>
      <c r="AU4755" s="112"/>
      <c r="AV4755" s="112"/>
      <c r="AW4755" s="112"/>
      <c r="AX4755" s="119"/>
      <c r="AY4755" s="2"/>
      <c r="AZ4755" s="2"/>
      <c r="BA4755" s="2"/>
      <c r="BB4755" s="2"/>
      <c r="BC4755" s="2"/>
      <c r="BD4755" s="2"/>
      <c r="BE4755" s="2"/>
      <c r="BF4755" s="2"/>
      <c r="BG4755" s="2"/>
      <c r="BH4755" s="2"/>
      <c r="BI4755" s="2"/>
      <c r="BJ4755" s="2"/>
      <c r="BK4755" s="2"/>
      <c r="BL4755" s="2"/>
      <c r="BM4755" s="2"/>
      <c r="BN4755" s="2"/>
      <c r="BO4755" s="2"/>
      <c r="BP4755" s="2"/>
      <c r="BQ4755" s="2"/>
      <c r="BR4755" s="2"/>
      <c r="BS4755" s="2"/>
      <c r="BT4755" s="2"/>
      <c r="BU4755" s="2"/>
      <c r="BV4755" s="2"/>
      <c r="BW4755" s="2"/>
      <c r="BX4755" s="2"/>
      <c r="BY4755" s="2"/>
      <c r="BZ4755" s="2"/>
      <c r="CA4755" s="2"/>
      <c r="CB4755" s="2"/>
      <c r="CC4755" s="2"/>
      <c r="CD4755" s="2"/>
      <c r="CE4755" s="2"/>
      <c r="CF4755" s="2"/>
      <c r="CG4755" s="2"/>
      <c r="CH4755" s="2"/>
      <c r="CI4755" s="2"/>
      <c r="CJ4755" s="2"/>
      <c r="CK4755" s="2"/>
      <c r="CL4755" s="2"/>
      <c r="CM4755" s="2"/>
      <c r="CN4755" s="2"/>
      <c r="CO4755" s="2"/>
      <c r="CP4755" s="2"/>
      <c r="CQ4755" s="2"/>
      <c r="CR4755" s="2"/>
      <c r="CS4755" s="2"/>
      <c r="CT4755" s="2"/>
      <c r="CU4755" s="2"/>
      <c r="CV4755" s="2"/>
      <c r="CW4755" s="2"/>
      <c r="CX4755" s="2"/>
      <c r="CY4755" s="2"/>
      <c r="CZ4755" s="2"/>
      <c r="DA4755" s="2"/>
      <c r="DB4755" s="2"/>
      <c r="DC4755" s="2"/>
      <c r="DD4755" s="2"/>
      <c r="DE4755" s="2"/>
      <c r="DF4755" s="2"/>
      <c r="DG4755" s="2"/>
      <c r="DH4755" s="2"/>
      <c r="DI4755" s="2"/>
      <c r="DJ4755" s="2"/>
      <c r="DK4755" s="2"/>
      <c r="DL4755" s="2"/>
      <c r="DM4755" s="2"/>
      <c r="DN4755" s="2"/>
      <c r="DO4755" s="2"/>
      <c r="DP4755" s="2"/>
      <c r="DQ4755" s="2"/>
      <c r="DR4755" s="2"/>
      <c r="DS4755" s="2"/>
      <c r="DT4755" s="2"/>
      <c r="DU4755" s="2"/>
      <c r="DV4755" s="2"/>
      <c r="DW4755" s="2"/>
      <c r="DX4755" s="2"/>
      <c r="DY4755" s="2"/>
      <c r="DZ4755" s="2"/>
      <c r="EA4755" s="2"/>
      <c r="EB4755" s="2"/>
      <c r="EC4755" s="2"/>
      <c r="ED4755" s="2"/>
      <c r="EE4755" s="2"/>
      <c r="EF4755" s="2"/>
      <c r="EG4755" s="2"/>
      <c r="EH4755" s="2"/>
      <c r="EI4755" s="2"/>
      <c r="EJ4755" s="2"/>
      <c r="EK4755" s="2"/>
      <c r="EL4755" s="2"/>
      <c r="EM4755" s="2"/>
      <c r="EN4755" s="2"/>
      <c r="EO4755" s="2"/>
      <c r="EP4755" s="2"/>
      <c r="EQ4755" s="2"/>
      <c r="ER4755" s="2"/>
      <c r="ES4755" s="2"/>
      <c r="ET4755" s="2"/>
      <c r="EU4755" s="2"/>
      <c r="EV4755" s="2"/>
      <c r="EW4755" s="2"/>
      <c r="EX4755" s="2"/>
      <c r="EY4755" s="2"/>
      <c r="EZ4755" s="2"/>
      <c r="FA4755" s="2"/>
      <c r="FB4755" s="2"/>
      <c r="FC4755" s="2"/>
      <c r="FD4755" s="2"/>
      <c r="FE4755" s="2"/>
      <c r="FF4755" s="2"/>
      <c r="FG4755" s="2"/>
      <c r="FH4755" s="2"/>
      <c r="FI4755" s="2"/>
      <c r="FJ4755" s="2"/>
      <c r="FK4755" s="2"/>
      <c r="FL4755" s="2"/>
      <c r="FM4755" s="2"/>
      <c r="FN4755" s="2"/>
      <c r="FO4755" s="2"/>
      <c r="FP4755" s="2"/>
      <c r="FQ4755" s="2"/>
      <c r="FR4755" s="2"/>
      <c r="FS4755" s="2"/>
      <c r="FT4755" s="2"/>
      <c r="FU4755" s="2"/>
      <c r="FV4755" s="2"/>
      <c r="FW4755" s="2"/>
      <c r="FX4755" s="2"/>
      <c r="FY4755" s="2"/>
      <c r="FZ4755" s="2"/>
      <c r="GA4755" s="2"/>
      <c r="GB4755" s="2"/>
      <c r="GC4755" s="2"/>
      <c r="GD4755" s="2"/>
      <c r="GE4755" s="2"/>
      <c r="GF4755" s="2"/>
      <c r="GG4755" s="2"/>
      <c r="GH4755" s="2"/>
      <c r="GI4755" s="2"/>
      <c r="GJ4755" s="2"/>
      <c r="GK4755" s="2"/>
      <c r="GL4755" s="2"/>
      <c r="GM4755" s="2"/>
      <c r="GN4755" s="2"/>
      <c r="GO4755" s="2"/>
      <c r="GP4755" s="2"/>
      <c r="GQ4755" s="2"/>
      <c r="GR4755" s="2"/>
      <c r="GS4755" s="2"/>
      <c r="GT4755" s="2"/>
      <c r="GU4755" s="2"/>
      <c r="GV4755" s="2"/>
      <c r="GW4755" s="2"/>
      <c r="GX4755" s="2"/>
      <c r="GY4755" s="2"/>
      <c r="GZ4755" s="2"/>
      <c r="HA4755" s="2"/>
      <c r="HB4755" s="2"/>
      <c r="HC4755" s="2"/>
      <c r="HD4755" s="2"/>
      <c r="HE4755" s="2"/>
      <c r="HF4755" s="2"/>
      <c r="HG4755" s="2"/>
      <c r="HH4755" s="2"/>
      <c r="HI4755" s="2"/>
      <c r="HJ4755" s="2"/>
      <c r="HK4755" s="2"/>
      <c r="HL4755" s="2"/>
      <c r="HM4755" s="2"/>
      <c r="HN4755" s="2"/>
      <c r="HO4755" s="2"/>
      <c r="HP4755" s="2"/>
      <c r="HQ4755" s="2"/>
      <c r="HR4755" s="2"/>
      <c r="HS4755" s="2"/>
      <c r="HT4755" s="2"/>
      <c r="HU4755" s="2"/>
      <c r="HV4755" s="2"/>
      <c r="HW4755" s="2"/>
      <c r="HX4755" s="2"/>
      <c r="HY4755" s="2"/>
      <c r="HZ4755" s="2"/>
      <c r="IA4755" s="2"/>
      <c r="IB4755" s="2"/>
      <c r="IC4755" s="2"/>
      <c r="ID4755" s="2"/>
      <c r="IE4755" s="2"/>
      <c r="IF4755" s="2"/>
      <c r="IG4755" s="2"/>
      <c r="IH4755" s="2"/>
      <c r="II4755" s="2"/>
      <c r="IJ4755" s="2"/>
      <c r="IK4755" s="2"/>
      <c r="IL4755" s="2"/>
      <c r="IM4755" s="2"/>
      <c r="IN4755" s="2"/>
      <c r="IO4755" s="2"/>
      <c r="IP4755" s="2"/>
      <c r="IQ4755" s="2"/>
    </row>
    <row r="4756" spans="1:251" s="16" customFormat="1" ht="13.5">
      <c r="A4756" s="8"/>
      <c r="B4756" s="114"/>
      <c r="C4756" s="115"/>
      <c r="D4756" s="115"/>
      <c r="E4756" s="115"/>
      <c r="F4756" s="115"/>
      <c r="G4756" s="115"/>
      <c r="H4756" s="115"/>
      <c r="I4756" s="115"/>
      <c r="J4756" s="115"/>
      <c r="K4756" s="115"/>
      <c r="L4756" s="115"/>
      <c r="M4756" s="115"/>
      <c r="N4756" s="115"/>
      <c r="O4756" s="115"/>
      <c r="P4756" s="115"/>
      <c r="Q4756" s="115"/>
      <c r="R4756" s="115"/>
      <c r="S4756" s="115"/>
      <c r="T4756" s="115"/>
      <c r="U4756" s="115"/>
      <c r="V4756" s="115"/>
      <c r="W4756" s="115"/>
      <c r="X4756" s="115"/>
      <c r="Y4756" s="115"/>
      <c r="Z4756" s="116"/>
      <c r="AA4756" s="118"/>
      <c r="AB4756" s="115"/>
      <c r="AC4756" s="115"/>
      <c r="AD4756" s="115"/>
      <c r="AE4756" s="115"/>
      <c r="AF4756" s="115"/>
      <c r="AG4756" s="115"/>
      <c r="AH4756" s="115"/>
      <c r="AI4756" s="116"/>
      <c r="AJ4756" s="118"/>
      <c r="AK4756" s="115"/>
      <c r="AL4756" s="115"/>
      <c r="AM4756" s="115"/>
      <c r="AN4756" s="115"/>
      <c r="AO4756" s="115"/>
      <c r="AP4756" s="115"/>
      <c r="AQ4756" s="115"/>
      <c r="AR4756" s="116"/>
      <c r="AS4756" s="118"/>
      <c r="AT4756" s="115"/>
      <c r="AU4756" s="115"/>
      <c r="AV4756" s="115"/>
      <c r="AW4756" s="115"/>
      <c r="AX4756" s="120"/>
      <c r="AY4756" s="2"/>
      <c r="AZ4756" s="2"/>
      <c r="BA4756" s="2"/>
      <c r="BB4756" s="23"/>
      <c r="BC4756" s="24"/>
      <c r="BE4756" s="2"/>
      <c r="BF4756" s="2"/>
      <c r="BG4756" s="2"/>
      <c r="BH4756" s="2"/>
      <c r="BI4756" s="2"/>
      <c r="BJ4756" s="2"/>
      <c r="BK4756" s="2"/>
      <c r="BL4756" s="2"/>
      <c r="BM4756" s="2"/>
      <c r="BN4756" s="2"/>
      <c r="BO4756" s="2"/>
      <c r="BP4756" s="2"/>
      <c r="BQ4756" s="2"/>
      <c r="BR4756" s="2"/>
      <c r="BS4756" s="2"/>
      <c r="BT4756" s="2"/>
      <c r="BU4756" s="2"/>
      <c r="BV4756" s="2"/>
      <c r="BW4756" s="2"/>
      <c r="BX4756" s="2"/>
      <c r="BY4756" s="2"/>
      <c r="BZ4756" s="2"/>
      <c r="CA4756" s="2"/>
      <c r="CB4756" s="2"/>
      <c r="CC4756" s="2"/>
      <c r="CD4756" s="2"/>
      <c r="CE4756" s="2"/>
      <c r="CF4756" s="2"/>
      <c r="CG4756" s="2"/>
      <c r="CH4756" s="2"/>
      <c r="CI4756" s="2"/>
      <c r="CJ4756" s="2"/>
      <c r="CK4756" s="2"/>
      <c r="CL4756" s="2"/>
      <c r="CM4756" s="2"/>
      <c r="CN4756" s="2"/>
      <c r="CO4756" s="2"/>
      <c r="CP4756" s="2"/>
      <c r="CQ4756" s="2"/>
      <c r="CR4756" s="2"/>
      <c r="CS4756" s="2"/>
      <c r="CT4756" s="2"/>
      <c r="CU4756" s="2"/>
      <c r="CV4756" s="2"/>
      <c r="CW4756" s="2"/>
      <c r="CX4756" s="2"/>
      <c r="CY4756" s="2"/>
      <c r="CZ4756" s="2"/>
      <c r="DA4756" s="2"/>
      <c r="DB4756" s="2"/>
      <c r="DC4756" s="2"/>
      <c r="DD4756" s="2"/>
      <c r="DE4756" s="2"/>
      <c r="DF4756" s="2"/>
      <c r="DG4756" s="2"/>
      <c r="DH4756" s="2"/>
      <c r="DI4756" s="2"/>
      <c r="DJ4756" s="2"/>
      <c r="DK4756" s="2"/>
      <c r="DL4756" s="2"/>
      <c r="DM4756" s="2"/>
      <c r="DN4756" s="2"/>
      <c r="DO4756" s="2"/>
      <c r="DP4756" s="2"/>
      <c r="DQ4756" s="2"/>
      <c r="DR4756" s="2"/>
      <c r="DS4756" s="2"/>
      <c r="DT4756" s="2"/>
      <c r="DU4756" s="2"/>
      <c r="DV4756" s="2"/>
      <c r="DW4756" s="2"/>
      <c r="DX4756" s="2"/>
      <c r="DY4756" s="2"/>
      <c r="DZ4756" s="2"/>
      <c r="EA4756" s="2"/>
      <c r="EB4756" s="2"/>
      <c r="EC4756" s="2"/>
      <c r="ED4756" s="2"/>
      <c r="EE4756" s="2"/>
      <c r="EF4756" s="2"/>
      <c r="EG4756" s="2"/>
      <c r="EH4756" s="2"/>
      <c r="EI4756" s="2"/>
      <c r="EJ4756" s="2"/>
      <c r="EK4756" s="2"/>
      <c r="EL4756" s="2"/>
      <c r="EM4756" s="2"/>
      <c r="EN4756" s="2"/>
      <c r="EO4756" s="2"/>
      <c r="EP4756" s="2"/>
      <c r="EQ4756" s="2"/>
      <c r="ER4756" s="2"/>
      <c r="ES4756" s="2"/>
      <c r="ET4756" s="2"/>
      <c r="EU4756" s="2"/>
      <c r="EV4756" s="2"/>
      <c r="EW4756" s="2"/>
      <c r="EX4756" s="2"/>
      <c r="EY4756" s="2"/>
      <c r="EZ4756" s="2"/>
      <c r="FA4756" s="2"/>
      <c r="FB4756" s="2"/>
      <c r="FC4756" s="2"/>
      <c r="FD4756" s="2"/>
      <c r="FE4756" s="2"/>
      <c r="FF4756" s="2"/>
      <c r="FG4756" s="2"/>
      <c r="FH4756" s="2"/>
      <c r="FI4756" s="2"/>
      <c r="FJ4756" s="2"/>
      <c r="FK4756" s="2"/>
      <c r="FL4756" s="2"/>
      <c r="FM4756" s="2"/>
      <c r="FN4756" s="2"/>
      <c r="FO4756" s="2"/>
      <c r="FP4756" s="2"/>
      <c r="FQ4756" s="2"/>
      <c r="FR4756" s="2"/>
      <c r="FS4756" s="2"/>
      <c r="FT4756" s="2"/>
      <c r="FU4756" s="2"/>
      <c r="FV4756" s="2"/>
      <c r="FW4756" s="2"/>
      <c r="FX4756" s="2"/>
      <c r="FY4756" s="2"/>
      <c r="FZ4756" s="2"/>
      <c r="GA4756" s="2"/>
      <c r="GB4756" s="2"/>
      <c r="GC4756" s="2"/>
      <c r="GD4756" s="2"/>
      <c r="GE4756" s="2"/>
      <c r="GF4756" s="2"/>
      <c r="GG4756" s="2"/>
      <c r="GH4756" s="2"/>
      <c r="GI4756" s="2"/>
      <c r="GJ4756" s="2"/>
      <c r="GK4756" s="2"/>
      <c r="GL4756" s="2"/>
      <c r="GM4756" s="2"/>
      <c r="GN4756" s="2"/>
      <c r="GO4756" s="2"/>
      <c r="GP4756" s="2"/>
      <c r="GQ4756" s="2"/>
      <c r="GR4756" s="2"/>
      <c r="GS4756" s="2"/>
      <c r="GT4756" s="2"/>
      <c r="GU4756" s="2"/>
      <c r="GV4756" s="2"/>
      <c r="GW4756" s="2"/>
      <c r="GX4756" s="2"/>
      <c r="GY4756" s="2"/>
      <c r="GZ4756" s="2"/>
      <c r="HA4756" s="2"/>
      <c r="HB4756" s="2"/>
      <c r="HC4756" s="2"/>
      <c r="HD4756" s="2"/>
      <c r="HE4756" s="2"/>
      <c r="HF4756" s="2"/>
      <c r="HG4756" s="2"/>
      <c r="HH4756" s="2"/>
      <c r="HI4756" s="2"/>
      <c r="HJ4756" s="2"/>
      <c r="HK4756" s="2"/>
      <c r="HL4756" s="2"/>
      <c r="HM4756" s="2"/>
      <c r="HN4756" s="2"/>
      <c r="HO4756" s="2"/>
      <c r="HP4756" s="2"/>
      <c r="HQ4756" s="2"/>
      <c r="HR4756" s="2"/>
      <c r="HS4756" s="2"/>
      <c r="HT4756" s="2"/>
      <c r="HU4756" s="2"/>
      <c r="HV4756" s="2"/>
      <c r="HW4756" s="2"/>
      <c r="HX4756" s="2"/>
      <c r="HY4756" s="2"/>
      <c r="HZ4756" s="2"/>
      <c r="IA4756" s="2"/>
      <c r="IB4756" s="2"/>
      <c r="IC4756" s="2"/>
      <c r="ID4756" s="2"/>
      <c r="IE4756" s="2"/>
      <c r="IF4756" s="2"/>
      <c r="IG4756" s="2"/>
      <c r="IH4756" s="2"/>
      <c r="II4756" s="2"/>
      <c r="IJ4756" s="2"/>
      <c r="IK4756" s="2"/>
      <c r="IL4756" s="2"/>
      <c r="IM4756" s="2"/>
      <c r="IN4756" s="2"/>
      <c r="IO4756" s="2"/>
      <c r="IP4756" s="2"/>
      <c r="IQ4756" s="2"/>
    </row>
    <row r="4757" spans="1:251" s="16" customFormat="1" ht="18.75" customHeight="1">
      <c r="A4757" s="8"/>
      <c r="B4757" s="25"/>
      <c r="C4757" s="130" t="s">
        <v>627</v>
      </c>
      <c r="D4757" s="131"/>
      <c r="E4757" s="131"/>
      <c r="F4757" s="131"/>
      <c r="G4757" s="131"/>
      <c r="H4757" s="131"/>
      <c r="I4757" s="131"/>
      <c r="J4757" s="131"/>
      <c r="K4757" s="131"/>
      <c r="L4757" s="131"/>
      <c r="M4757" s="131"/>
      <c r="N4757" s="131"/>
      <c r="O4757" s="131"/>
      <c r="P4757" s="131"/>
      <c r="Q4757" s="131"/>
      <c r="R4757" s="131"/>
      <c r="S4757" s="131"/>
      <c r="T4757" s="131"/>
      <c r="U4757" s="131"/>
      <c r="V4757" s="131"/>
      <c r="W4757" s="131"/>
      <c r="X4757" s="131"/>
      <c r="Y4757" s="131"/>
      <c r="Z4757" s="132"/>
      <c r="AA4757" s="133">
        <v>67982</v>
      </c>
      <c r="AB4757" s="134"/>
      <c r="AC4757" s="134"/>
      <c r="AD4757" s="134"/>
      <c r="AE4757" s="134"/>
      <c r="AF4757" s="134"/>
      <c r="AG4757" s="134"/>
      <c r="AH4757" s="134"/>
      <c r="AI4757" s="135"/>
      <c r="AJ4757" s="133">
        <v>131778</v>
      </c>
      <c r="AK4757" s="134"/>
      <c r="AL4757" s="134"/>
      <c r="AM4757" s="134"/>
      <c r="AN4757" s="134"/>
      <c r="AO4757" s="134"/>
      <c r="AP4757" s="134"/>
      <c r="AQ4757" s="134"/>
      <c r="AR4757" s="135"/>
      <c r="AS4757" s="136"/>
      <c r="AT4757" s="137"/>
      <c r="AU4757" s="137"/>
      <c r="AV4757" s="137"/>
      <c r="AW4757" s="137"/>
      <c r="AX4757" s="138"/>
      <c r="AY4757" s="2"/>
      <c r="AZ4757" s="2"/>
      <c r="BA4757" s="2"/>
      <c r="BB4757" s="2"/>
      <c r="BC4757" s="2"/>
      <c r="BD4757" s="2"/>
      <c r="BE4757" s="2"/>
      <c r="BF4757" s="2"/>
      <c r="BG4757" s="2"/>
      <c r="BH4757" s="2"/>
      <c r="BI4757" s="2"/>
      <c r="BJ4757" s="2"/>
      <c r="BK4757" s="2"/>
      <c r="BL4757" s="2"/>
      <c r="BM4757" s="2"/>
      <c r="BN4757" s="2"/>
      <c r="BO4757" s="2"/>
      <c r="BP4757" s="2"/>
      <c r="BQ4757" s="2"/>
      <c r="BR4757" s="2"/>
      <c r="BS4757" s="2"/>
      <c r="BT4757" s="2"/>
      <c r="BU4757" s="2"/>
      <c r="BV4757" s="2"/>
      <c r="BW4757" s="2"/>
      <c r="BX4757" s="2"/>
      <c r="BY4757" s="2"/>
      <c r="BZ4757" s="2"/>
      <c r="CA4757" s="2"/>
      <c r="CB4757" s="2"/>
      <c r="CC4757" s="2"/>
      <c r="CD4757" s="2"/>
      <c r="CE4757" s="2"/>
      <c r="CF4757" s="2"/>
      <c r="CG4757" s="2"/>
      <c r="CH4757" s="2"/>
      <c r="CI4757" s="2"/>
      <c r="CJ4757" s="2"/>
      <c r="CK4757" s="2"/>
      <c r="CL4757" s="2"/>
      <c r="CM4757" s="2"/>
      <c r="CN4757" s="2"/>
      <c r="CO4757" s="2"/>
      <c r="CP4757" s="2"/>
      <c r="CQ4757" s="2"/>
      <c r="CR4757" s="2"/>
      <c r="CS4757" s="2"/>
      <c r="CT4757" s="2"/>
      <c r="CU4757" s="2"/>
      <c r="CV4757" s="2"/>
      <c r="CW4757" s="2"/>
      <c r="CX4757" s="2"/>
      <c r="CY4757" s="2"/>
      <c r="CZ4757" s="2"/>
      <c r="DA4757" s="2"/>
      <c r="DB4757" s="2"/>
      <c r="DC4757" s="2"/>
      <c r="DD4757" s="2"/>
      <c r="DE4757" s="2"/>
      <c r="DF4757" s="2"/>
      <c r="DG4757" s="2"/>
      <c r="DH4757" s="2"/>
      <c r="DI4757" s="2"/>
      <c r="DJ4757" s="2"/>
      <c r="DK4757" s="2"/>
      <c r="DL4757" s="2"/>
      <c r="DM4757" s="2"/>
      <c r="DN4757" s="2"/>
      <c r="DO4757" s="2"/>
      <c r="DP4757" s="2"/>
      <c r="DQ4757" s="2"/>
      <c r="DR4757" s="2"/>
      <c r="DS4757" s="2"/>
      <c r="DT4757" s="2"/>
      <c r="DU4757" s="2"/>
      <c r="DV4757" s="2"/>
      <c r="DW4757" s="2"/>
      <c r="DX4757" s="2"/>
      <c r="DY4757" s="2"/>
      <c r="DZ4757" s="2"/>
      <c r="EA4757" s="2"/>
      <c r="EB4757" s="2"/>
      <c r="EC4757" s="2"/>
      <c r="ED4757" s="2"/>
      <c r="EE4757" s="2"/>
      <c r="EF4757" s="2"/>
      <c r="EG4757" s="2"/>
      <c r="EH4757" s="2"/>
      <c r="EI4757" s="2"/>
      <c r="EJ4757" s="2"/>
      <c r="EK4757" s="2"/>
      <c r="EL4757" s="2"/>
      <c r="EM4757" s="2"/>
      <c r="EN4757" s="2"/>
      <c r="EO4757" s="2"/>
      <c r="EP4757" s="2"/>
      <c r="EQ4757" s="2"/>
      <c r="ER4757" s="2"/>
      <c r="ES4757" s="2"/>
      <c r="ET4757" s="2"/>
      <c r="EU4757" s="2"/>
      <c r="EV4757" s="2"/>
      <c r="EW4757" s="2"/>
      <c r="EX4757" s="2"/>
      <c r="EY4757" s="2"/>
      <c r="EZ4757" s="2"/>
      <c r="FA4757" s="2"/>
      <c r="FB4757" s="2"/>
      <c r="FC4757" s="2"/>
      <c r="FD4757" s="2"/>
      <c r="FE4757" s="2"/>
      <c r="FF4757" s="2"/>
      <c r="FG4757" s="2"/>
      <c r="FH4757" s="2"/>
      <c r="FI4757" s="2"/>
      <c r="FJ4757" s="2"/>
      <c r="FK4757" s="2"/>
      <c r="FL4757" s="2"/>
      <c r="FM4757" s="2"/>
      <c r="FN4757" s="2"/>
      <c r="FO4757" s="2"/>
      <c r="FP4757" s="2"/>
      <c r="FQ4757" s="2"/>
      <c r="FR4757" s="2"/>
      <c r="FS4757" s="2"/>
      <c r="FT4757" s="2"/>
      <c r="FU4757" s="2"/>
      <c r="FV4757" s="2"/>
      <c r="FW4757" s="2"/>
      <c r="FX4757" s="2"/>
      <c r="FY4757" s="2"/>
      <c r="FZ4757" s="2"/>
      <c r="GA4757" s="2"/>
      <c r="GB4757" s="2"/>
      <c r="GC4757" s="2"/>
      <c r="GD4757" s="2"/>
      <c r="GE4757" s="2"/>
      <c r="GF4757" s="2"/>
      <c r="GG4757" s="2"/>
      <c r="GH4757" s="2"/>
      <c r="GI4757" s="2"/>
      <c r="GJ4757" s="2"/>
      <c r="GK4757" s="2"/>
      <c r="GL4757" s="2"/>
      <c r="GM4757" s="2"/>
      <c r="GN4757" s="2"/>
      <c r="GO4757" s="2"/>
      <c r="GP4757" s="2"/>
      <c r="GQ4757" s="2"/>
      <c r="GR4757" s="2"/>
      <c r="GS4757" s="2"/>
      <c r="GT4757" s="2"/>
      <c r="GU4757" s="2"/>
      <c r="GV4757" s="2"/>
      <c r="GW4757" s="2"/>
      <c r="GX4757" s="2"/>
      <c r="GY4757" s="2"/>
      <c r="GZ4757" s="2"/>
      <c r="HA4757" s="2"/>
      <c r="HB4757" s="2"/>
      <c r="HC4757" s="2"/>
      <c r="HD4757" s="2"/>
      <c r="HE4757" s="2"/>
      <c r="HF4757" s="2"/>
      <c r="HG4757" s="2"/>
      <c r="HH4757" s="2"/>
      <c r="HI4757" s="2"/>
      <c r="HJ4757" s="2"/>
      <c r="HK4757" s="2"/>
      <c r="HL4757" s="2"/>
      <c r="HM4757" s="2"/>
      <c r="HN4757" s="2"/>
      <c r="HO4757" s="2"/>
      <c r="HP4757" s="2"/>
      <c r="HQ4757" s="2"/>
      <c r="HR4757" s="2"/>
      <c r="HS4757" s="2"/>
      <c r="HT4757" s="2"/>
      <c r="HU4757" s="2"/>
      <c r="HV4757" s="2"/>
      <c r="HW4757" s="2"/>
      <c r="HX4757" s="2"/>
      <c r="HY4757" s="2"/>
      <c r="HZ4757" s="2"/>
      <c r="IA4757" s="2"/>
      <c r="IB4757" s="2"/>
      <c r="IC4757" s="2"/>
      <c r="ID4757" s="2"/>
      <c r="IE4757" s="2"/>
      <c r="IF4757" s="2"/>
      <c r="IG4757" s="2"/>
      <c r="IH4757" s="2"/>
      <c r="II4757" s="2"/>
      <c r="IJ4757" s="2"/>
      <c r="IK4757" s="2"/>
      <c r="IL4757" s="2"/>
      <c r="IM4757" s="2"/>
      <c r="IN4757" s="2"/>
      <c r="IO4757" s="2"/>
      <c r="IP4757" s="2"/>
      <c r="IQ4757" s="2"/>
    </row>
    <row r="4758" spans="1:251" s="16" customFormat="1" ht="18.75" customHeight="1">
      <c r="A4758" s="8"/>
      <c r="B4758" s="25"/>
      <c r="C4758" s="130" t="s">
        <v>628</v>
      </c>
      <c r="D4758" s="131"/>
      <c r="E4758" s="131"/>
      <c r="F4758" s="131"/>
      <c r="G4758" s="131"/>
      <c r="H4758" s="131"/>
      <c r="I4758" s="131"/>
      <c r="J4758" s="131"/>
      <c r="K4758" s="131"/>
      <c r="L4758" s="131"/>
      <c r="M4758" s="131"/>
      <c r="N4758" s="131"/>
      <c r="O4758" s="131"/>
      <c r="P4758" s="131"/>
      <c r="Q4758" s="131"/>
      <c r="R4758" s="131"/>
      <c r="S4758" s="131"/>
      <c r="T4758" s="131"/>
      <c r="U4758" s="131"/>
      <c r="V4758" s="131"/>
      <c r="W4758" s="131"/>
      <c r="X4758" s="131"/>
      <c r="Y4758" s="131"/>
      <c r="Z4758" s="132"/>
      <c r="AA4758" s="133">
        <v>14886</v>
      </c>
      <c r="AB4758" s="134"/>
      <c r="AC4758" s="134"/>
      <c r="AD4758" s="134"/>
      <c r="AE4758" s="134"/>
      <c r="AF4758" s="134"/>
      <c r="AG4758" s="134"/>
      <c r="AH4758" s="134"/>
      <c r="AI4758" s="135"/>
      <c r="AJ4758" s="133">
        <v>110163</v>
      </c>
      <c r="AK4758" s="134"/>
      <c r="AL4758" s="134"/>
      <c r="AM4758" s="134"/>
      <c r="AN4758" s="134"/>
      <c r="AO4758" s="134"/>
      <c r="AP4758" s="134"/>
      <c r="AQ4758" s="134"/>
      <c r="AR4758" s="135"/>
      <c r="AS4758" s="136"/>
      <c r="AT4758" s="137"/>
      <c r="AU4758" s="137"/>
      <c r="AV4758" s="137"/>
      <c r="AW4758" s="137"/>
      <c r="AX4758" s="138"/>
      <c r="AY4758" s="2"/>
      <c r="AZ4758" s="2"/>
      <c r="BA4758" s="2"/>
      <c r="BB4758" s="2"/>
      <c r="BC4758" s="2"/>
      <c r="BD4758" s="2"/>
      <c r="BE4758" s="2"/>
      <c r="BF4758" s="2"/>
      <c r="BG4758" s="2"/>
      <c r="BH4758" s="2"/>
      <c r="BI4758" s="2"/>
      <c r="BJ4758" s="2"/>
      <c r="BK4758" s="2"/>
      <c r="BL4758" s="2"/>
      <c r="BM4758" s="2"/>
      <c r="BN4758" s="2"/>
      <c r="BO4758" s="2"/>
      <c r="BP4758" s="2"/>
      <c r="BQ4758" s="2"/>
      <c r="BR4758" s="2"/>
      <c r="BS4758" s="2"/>
      <c r="BT4758" s="2"/>
      <c r="BU4758" s="2"/>
      <c r="BV4758" s="2"/>
      <c r="BW4758" s="2"/>
      <c r="BX4758" s="2"/>
      <c r="BY4758" s="2"/>
      <c r="BZ4758" s="2"/>
      <c r="CA4758" s="2"/>
      <c r="CB4758" s="2"/>
      <c r="CC4758" s="2"/>
      <c r="CD4758" s="2"/>
      <c r="CE4758" s="2"/>
      <c r="CF4758" s="2"/>
      <c r="CG4758" s="2"/>
      <c r="CH4758" s="2"/>
      <c r="CI4758" s="2"/>
      <c r="CJ4758" s="2"/>
      <c r="CK4758" s="2"/>
      <c r="CL4758" s="2"/>
      <c r="CM4758" s="2"/>
      <c r="CN4758" s="2"/>
      <c r="CO4758" s="2"/>
      <c r="CP4758" s="2"/>
      <c r="CQ4758" s="2"/>
      <c r="CR4758" s="2"/>
      <c r="CS4758" s="2"/>
      <c r="CT4758" s="2"/>
      <c r="CU4758" s="2"/>
      <c r="CV4758" s="2"/>
      <c r="CW4758" s="2"/>
      <c r="CX4758" s="2"/>
      <c r="CY4758" s="2"/>
      <c r="CZ4758" s="2"/>
      <c r="DA4758" s="2"/>
      <c r="DB4758" s="2"/>
      <c r="DC4758" s="2"/>
      <c r="DD4758" s="2"/>
      <c r="DE4758" s="2"/>
      <c r="DF4758" s="2"/>
      <c r="DG4758" s="2"/>
      <c r="DH4758" s="2"/>
      <c r="DI4758" s="2"/>
      <c r="DJ4758" s="2"/>
      <c r="DK4758" s="2"/>
      <c r="DL4758" s="2"/>
      <c r="DM4758" s="2"/>
      <c r="DN4758" s="2"/>
      <c r="DO4758" s="2"/>
      <c r="DP4758" s="2"/>
      <c r="DQ4758" s="2"/>
      <c r="DR4758" s="2"/>
      <c r="DS4758" s="2"/>
      <c r="DT4758" s="2"/>
      <c r="DU4758" s="2"/>
      <c r="DV4758" s="2"/>
      <c r="DW4758" s="2"/>
      <c r="DX4758" s="2"/>
      <c r="DY4758" s="2"/>
      <c r="DZ4758" s="2"/>
      <c r="EA4758" s="2"/>
      <c r="EB4758" s="2"/>
      <c r="EC4758" s="2"/>
      <c r="ED4758" s="2"/>
      <c r="EE4758" s="2"/>
      <c r="EF4758" s="2"/>
      <c r="EG4758" s="2"/>
      <c r="EH4758" s="2"/>
      <c r="EI4758" s="2"/>
      <c r="EJ4758" s="2"/>
      <c r="EK4758" s="2"/>
      <c r="EL4758" s="2"/>
      <c r="EM4758" s="2"/>
      <c r="EN4758" s="2"/>
      <c r="EO4758" s="2"/>
      <c r="EP4758" s="2"/>
      <c r="EQ4758" s="2"/>
      <c r="ER4758" s="2"/>
      <c r="ES4758" s="2"/>
      <c r="ET4758" s="2"/>
      <c r="EU4758" s="2"/>
      <c r="EV4758" s="2"/>
      <c r="EW4758" s="2"/>
      <c r="EX4758" s="2"/>
      <c r="EY4758" s="2"/>
      <c r="EZ4758" s="2"/>
      <c r="FA4758" s="2"/>
      <c r="FB4758" s="2"/>
      <c r="FC4758" s="2"/>
      <c r="FD4758" s="2"/>
      <c r="FE4758" s="2"/>
      <c r="FF4758" s="2"/>
      <c r="FG4758" s="2"/>
      <c r="FH4758" s="2"/>
      <c r="FI4758" s="2"/>
      <c r="FJ4758" s="2"/>
      <c r="FK4758" s="2"/>
      <c r="FL4758" s="2"/>
      <c r="FM4758" s="2"/>
      <c r="FN4758" s="2"/>
      <c r="FO4758" s="2"/>
      <c r="FP4758" s="2"/>
      <c r="FQ4758" s="2"/>
      <c r="FR4758" s="2"/>
      <c r="FS4758" s="2"/>
      <c r="FT4758" s="2"/>
      <c r="FU4758" s="2"/>
      <c r="FV4758" s="2"/>
      <c r="FW4758" s="2"/>
      <c r="FX4758" s="2"/>
      <c r="FY4758" s="2"/>
      <c r="FZ4758" s="2"/>
      <c r="GA4758" s="2"/>
      <c r="GB4758" s="2"/>
      <c r="GC4758" s="2"/>
      <c r="GD4758" s="2"/>
      <c r="GE4758" s="2"/>
      <c r="GF4758" s="2"/>
      <c r="GG4758" s="2"/>
      <c r="GH4758" s="2"/>
      <c r="GI4758" s="2"/>
      <c r="GJ4758" s="2"/>
      <c r="GK4758" s="2"/>
      <c r="GL4758" s="2"/>
      <c r="GM4758" s="2"/>
      <c r="GN4758" s="2"/>
      <c r="GO4758" s="2"/>
      <c r="GP4758" s="2"/>
      <c r="GQ4758" s="2"/>
      <c r="GR4758" s="2"/>
      <c r="GS4758" s="2"/>
      <c r="GT4758" s="2"/>
      <c r="GU4758" s="2"/>
      <c r="GV4758" s="2"/>
      <c r="GW4758" s="2"/>
      <c r="GX4758" s="2"/>
      <c r="GY4758" s="2"/>
      <c r="GZ4758" s="2"/>
      <c r="HA4758" s="2"/>
      <c r="HB4758" s="2"/>
      <c r="HC4758" s="2"/>
      <c r="HD4758" s="2"/>
      <c r="HE4758" s="2"/>
      <c r="HF4758" s="2"/>
      <c r="HG4758" s="2"/>
      <c r="HH4758" s="2"/>
      <c r="HI4758" s="2"/>
      <c r="HJ4758" s="2"/>
      <c r="HK4758" s="2"/>
      <c r="HL4758" s="2"/>
      <c r="HM4758" s="2"/>
      <c r="HN4758" s="2"/>
      <c r="HO4758" s="2"/>
      <c r="HP4758" s="2"/>
      <c r="HQ4758" s="2"/>
      <c r="HR4758" s="2"/>
      <c r="HS4758" s="2"/>
      <c r="HT4758" s="2"/>
      <c r="HU4758" s="2"/>
      <c r="HV4758" s="2"/>
      <c r="HW4758" s="2"/>
      <c r="HX4758" s="2"/>
      <c r="HY4758" s="2"/>
      <c r="HZ4758" s="2"/>
      <c r="IA4758" s="2"/>
      <c r="IB4758" s="2"/>
      <c r="IC4758" s="2"/>
      <c r="ID4758" s="2"/>
      <c r="IE4758" s="2"/>
      <c r="IF4758" s="2"/>
      <c r="IG4758" s="2"/>
      <c r="IH4758" s="2"/>
      <c r="II4758" s="2"/>
      <c r="IJ4758" s="2"/>
      <c r="IK4758" s="2"/>
      <c r="IL4758" s="2"/>
      <c r="IM4758" s="2"/>
      <c r="IN4758" s="2"/>
      <c r="IO4758" s="2"/>
      <c r="IP4758" s="2"/>
      <c r="IQ4758" s="2"/>
    </row>
    <row r="4759" spans="1:251" s="16" customFormat="1" ht="18.75" customHeight="1" thickBot="1">
      <c r="A4759" s="17"/>
      <c r="B4759" s="121" t="s">
        <v>11</v>
      </c>
      <c r="C4759" s="122"/>
      <c r="D4759" s="122"/>
      <c r="E4759" s="122"/>
      <c r="F4759" s="122"/>
      <c r="G4759" s="122"/>
      <c r="H4759" s="122"/>
      <c r="I4759" s="122"/>
      <c r="J4759" s="122"/>
      <c r="K4759" s="122"/>
      <c r="L4759" s="122"/>
      <c r="M4759" s="122"/>
      <c r="N4759" s="122"/>
      <c r="O4759" s="122"/>
      <c r="P4759" s="122"/>
      <c r="Q4759" s="122"/>
      <c r="R4759" s="122"/>
      <c r="S4759" s="122"/>
      <c r="T4759" s="122"/>
      <c r="U4759" s="122"/>
      <c r="V4759" s="122"/>
      <c r="W4759" s="122"/>
      <c r="X4759" s="122"/>
      <c r="Y4759" s="122"/>
      <c r="Z4759" s="123"/>
      <c r="AA4759" s="124">
        <f>SUM($AA$4757:$AA$4758)</f>
        <v>82868</v>
      </c>
      <c r="AB4759" s="125"/>
      <c r="AC4759" s="125"/>
      <c r="AD4759" s="125"/>
      <c r="AE4759" s="125"/>
      <c r="AF4759" s="125"/>
      <c r="AG4759" s="125"/>
      <c r="AH4759" s="125"/>
      <c r="AI4759" s="126"/>
      <c r="AJ4759" s="124">
        <f>SUM($AJ$4757:$AJ$4758)</f>
        <v>241941</v>
      </c>
      <c r="AK4759" s="125"/>
      <c r="AL4759" s="125"/>
      <c r="AM4759" s="125"/>
      <c r="AN4759" s="125"/>
      <c r="AO4759" s="125"/>
      <c r="AP4759" s="125"/>
      <c r="AQ4759" s="125"/>
      <c r="AR4759" s="126"/>
      <c r="AS4759" s="127"/>
      <c r="AT4759" s="128"/>
      <c r="AU4759" s="128"/>
      <c r="AV4759" s="128"/>
      <c r="AW4759" s="128"/>
      <c r="AX4759" s="129"/>
      <c r="AY4759" s="2"/>
      <c r="AZ4759" s="2"/>
      <c r="BA4759" s="2"/>
      <c r="BB4759" s="2"/>
      <c r="BC4759" s="2"/>
      <c r="BD4759" s="2"/>
      <c r="BE4759" s="2"/>
      <c r="BF4759" s="2"/>
      <c r="BG4759" s="2"/>
      <c r="BH4759" s="2"/>
      <c r="BI4759" s="2"/>
      <c r="BJ4759" s="2"/>
      <c r="BK4759" s="2"/>
      <c r="BL4759" s="2"/>
      <c r="BM4759" s="2"/>
      <c r="BN4759" s="2"/>
      <c r="BO4759" s="2"/>
      <c r="BP4759" s="2"/>
      <c r="BQ4759" s="2"/>
      <c r="BR4759" s="2"/>
      <c r="BS4759" s="2"/>
      <c r="BT4759" s="2"/>
      <c r="BU4759" s="2"/>
      <c r="BV4759" s="2"/>
      <c r="BW4759" s="2"/>
      <c r="BX4759" s="2"/>
      <c r="BY4759" s="2"/>
      <c r="BZ4759" s="2"/>
      <c r="CA4759" s="2"/>
      <c r="CB4759" s="2"/>
      <c r="CC4759" s="2"/>
      <c r="CD4759" s="2"/>
      <c r="CE4759" s="2"/>
      <c r="CF4759" s="2"/>
      <c r="CG4759" s="2"/>
      <c r="CH4759" s="2"/>
      <c r="CI4759" s="2"/>
      <c r="CJ4759" s="2"/>
      <c r="CK4759" s="2"/>
      <c r="CL4759" s="2"/>
      <c r="CM4759" s="2"/>
      <c r="CN4759" s="2"/>
      <c r="CO4759" s="2"/>
      <c r="CP4759" s="2"/>
      <c r="CQ4759" s="2"/>
      <c r="CR4759" s="2"/>
      <c r="CS4759" s="2"/>
      <c r="CT4759" s="2"/>
      <c r="CU4759" s="2"/>
      <c r="CV4759" s="2"/>
      <c r="CW4759" s="2"/>
      <c r="CX4759" s="2"/>
      <c r="CY4759" s="2"/>
      <c r="CZ4759" s="2"/>
      <c r="DA4759" s="2"/>
      <c r="DB4759" s="2"/>
      <c r="DC4759" s="2"/>
      <c r="DD4759" s="2"/>
      <c r="DE4759" s="2"/>
      <c r="DF4759" s="2"/>
      <c r="DG4759" s="2"/>
      <c r="DH4759" s="2"/>
      <c r="DI4759" s="2"/>
      <c r="DJ4759" s="2"/>
      <c r="DK4759" s="2"/>
      <c r="DL4759" s="2"/>
      <c r="DM4759" s="2"/>
      <c r="DN4759" s="2"/>
      <c r="DO4759" s="2"/>
      <c r="DP4759" s="2"/>
      <c r="DQ4759" s="2"/>
      <c r="DR4759" s="2"/>
      <c r="DS4759" s="2"/>
      <c r="DT4759" s="2"/>
      <c r="DU4759" s="2"/>
      <c r="DV4759" s="2"/>
      <c r="DW4759" s="2"/>
      <c r="DX4759" s="2"/>
      <c r="DY4759" s="2"/>
      <c r="DZ4759" s="2"/>
      <c r="EA4759" s="2"/>
      <c r="EB4759" s="2"/>
      <c r="EC4759" s="2"/>
      <c r="ED4759" s="2"/>
      <c r="EE4759" s="2"/>
      <c r="EF4759" s="2"/>
      <c r="EG4759" s="2"/>
      <c r="EH4759" s="2"/>
      <c r="EI4759" s="2"/>
      <c r="EJ4759" s="2"/>
      <c r="EK4759" s="2"/>
      <c r="EL4759" s="2"/>
      <c r="EM4759" s="2"/>
      <c r="EN4759" s="2"/>
      <c r="EO4759" s="2"/>
      <c r="EP4759" s="2"/>
      <c r="EQ4759" s="2"/>
      <c r="ER4759" s="2"/>
      <c r="ES4759" s="2"/>
      <c r="ET4759" s="2"/>
      <c r="EU4759" s="2"/>
      <c r="EV4759" s="2"/>
      <c r="EW4759" s="2"/>
      <c r="EX4759" s="2"/>
      <c r="EY4759" s="2"/>
      <c r="EZ4759" s="2"/>
      <c r="FA4759" s="2"/>
      <c r="FB4759" s="2"/>
      <c r="FC4759" s="2"/>
      <c r="FD4759" s="2"/>
      <c r="FE4759" s="2"/>
      <c r="FF4759" s="2"/>
      <c r="FG4759" s="2"/>
      <c r="FH4759" s="2"/>
      <c r="FI4759" s="2"/>
      <c r="FJ4759" s="2"/>
      <c r="FK4759" s="2"/>
      <c r="FL4759" s="2"/>
      <c r="FM4759" s="2"/>
      <c r="FN4759" s="2"/>
      <c r="FO4759" s="2"/>
      <c r="FP4759" s="2"/>
      <c r="FQ4759" s="2"/>
      <c r="FR4759" s="2"/>
      <c r="FS4759" s="2"/>
      <c r="FT4759" s="2"/>
      <c r="FU4759" s="2"/>
      <c r="FV4759" s="2"/>
      <c r="FW4759" s="2"/>
      <c r="FX4759" s="2"/>
      <c r="FY4759" s="2"/>
      <c r="FZ4759" s="2"/>
      <c r="GA4759" s="2"/>
      <c r="GB4759" s="2"/>
      <c r="GC4759" s="2"/>
      <c r="GD4759" s="2"/>
      <c r="GE4759" s="2"/>
      <c r="GF4759" s="2"/>
      <c r="GG4759" s="2"/>
      <c r="GH4759" s="2"/>
      <c r="GI4759" s="2"/>
      <c r="GJ4759" s="2"/>
      <c r="GK4759" s="2"/>
      <c r="GL4759" s="2"/>
      <c r="GM4759" s="2"/>
      <c r="GN4759" s="2"/>
      <c r="GO4759" s="2"/>
      <c r="GP4759" s="2"/>
      <c r="GQ4759" s="2"/>
      <c r="GR4759" s="2"/>
      <c r="GS4759" s="2"/>
      <c r="GT4759" s="2"/>
      <c r="GU4759" s="2"/>
      <c r="GV4759" s="2"/>
      <c r="GW4759" s="2"/>
      <c r="GX4759" s="2"/>
      <c r="GY4759" s="2"/>
      <c r="GZ4759" s="2"/>
      <c r="HA4759" s="2"/>
      <c r="HB4759" s="2"/>
      <c r="HC4759" s="2"/>
      <c r="HD4759" s="2"/>
      <c r="HE4759" s="2"/>
      <c r="HF4759" s="2"/>
      <c r="HG4759" s="2"/>
      <c r="HH4759" s="2"/>
      <c r="HI4759" s="2"/>
      <c r="HJ4759" s="2"/>
      <c r="HK4759" s="2"/>
      <c r="HL4759" s="2"/>
      <c r="HM4759" s="2"/>
      <c r="HN4759" s="2"/>
      <c r="HO4759" s="2"/>
      <c r="HP4759" s="2"/>
      <c r="HQ4759" s="2"/>
      <c r="HR4759" s="2"/>
      <c r="HS4759" s="2"/>
      <c r="HT4759" s="2"/>
      <c r="HU4759" s="2"/>
      <c r="HV4759" s="2"/>
      <c r="HW4759" s="2"/>
      <c r="HX4759" s="2"/>
      <c r="HY4759" s="2"/>
      <c r="HZ4759" s="2"/>
      <c r="IA4759" s="2"/>
      <c r="IB4759" s="2"/>
      <c r="IC4759" s="2"/>
      <c r="ID4759" s="2"/>
      <c r="IE4759" s="2"/>
      <c r="IF4759" s="2"/>
      <c r="IG4759" s="2"/>
      <c r="IH4759" s="2"/>
      <c r="II4759" s="2"/>
      <c r="IJ4759" s="2"/>
      <c r="IK4759" s="2"/>
      <c r="IL4759" s="2"/>
      <c r="IM4759" s="2"/>
      <c r="IN4759" s="2"/>
      <c r="IO4759" s="2"/>
      <c r="IP4759" s="2"/>
      <c r="IQ4759" s="2"/>
    </row>
    <row r="4761" spans="1:251" ht="18.75">
      <c r="A4761" s="1" t="s">
        <v>0</v>
      </c>
      <c r="AW4761" s="3"/>
      <c r="AX4761" s="4"/>
      <c r="AY4761" s="3"/>
    </row>
    <row r="4763" spans="1:251" ht="18.75">
      <c r="B4763" s="101" t="s">
        <v>8</v>
      </c>
      <c r="C4763" s="102"/>
      <c r="D4763" s="102"/>
      <c r="E4763" s="102"/>
      <c r="F4763" s="102"/>
      <c r="G4763" s="102"/>
      <c r="H4763" s="102"/>
      <c r="I4763" s="102"/>
      <c r="J4763" s="102"/>
      <c r="K4763" s="102"/>
      <c r="L4763" s="102"/>
      <c r="M4763" s="102"/>
      <c r="N4763" s="102"/>
      <c r="O4763" s="102"/>
      <c r="P4763" s="102"/>
      <c r="Q4763" s="102"/>
      <c r="R4763" s="102"/>
      <c r="S4763" s="102"/>
      <c r="T4763" s="102"/>
      <c r="U4763" s="102"/>
      <c r="V4763" s="102"/>
      <c r="W4763" s="102"/>
      <c r="X4763" s="102"/>
      <c r="Y4763" s="102"/>
      <c r="Z4763" s="102"/>
      <c r="AA4763" s="102"/>
      <c r="AB4763" s="102"/>
      <c r="AC4763" s="102"/>
      <c r="AD4763" s="102"/>
      <c r="AE4763" s="102"/>
      <c r="AF4763" s="102"/>
      <c r="AG4763" s="102"/>
      <c r="AH4763" s="102"/>
      <c r="AI4763" s="102"/>
      <c r="AJ4763" s="102"/>
      <c r="AK4763" s="102"/>
      <c r="AL4763" s="102"/>
      <c r="AM4763" s="102"/>
      <c r="AN4763" s="102"/>
      <c r="AO4763" s="102"/>
      <c r="AP4763" s="102"/>
      <c r="AQ4763" s="102"/>
      <c r="AR4763" s="102"/>
      <c r="AS4763" s="102"/>
      <c r="AT4763" s="102"/>
      <c r="AU4763" s="102"/>
      <c r="AV4763" s="102"/>
      <c r="AW4763" s="102"/>
      <c r="AX4763" s="102"/>
    </row>
    <row r="4764" spans="1:251">
      <c r="Z4764" s="5"/>
      <c r="AD4764" s="5"/>
      <c r="AE4764" s="5"/>
      <c r="AF4764" s="5"/>
      <c r="AG4764" s="5"/>
      <c r="AH4764" s="5"/>
      <c r="AI4764" s="5"/>
      <c r="AO4764" s="5"/>
    </row>
    <row r="4765" spans="1:251" ht="13.5" thickBot="1">
      <c r="Z4765" s="5"/>
      <c r="AD4765" s="5"/>
      <c r="AE4765" s="5"/>
      <c r="AF4765" s="5"/>
      <c r="AG4765" s="5"/>
      <c r="AH4765" s="5"/>
      <c r="AI4765" s="5"/>
      <c r="AO4765" s="5"/>
      <c r="DI4765" s="6"/>
    </row>
    <row r="4766" spans="1:251" ht="24.75" customHeight="1" thickBot="1">
      <c r="B4766" s="103" t="s">
        <v>1</v>
      </c>
      <c r="C4766" s="104"/>
      <c r="D4766" s="104"/>
      <c r="E4766" s="104"/>
      <c r="F4766" s="104"/>
      <c r="G4766" s="104"/>
      <c r="H4766" s="105" t="s">
        <v>615</v>
      </c>
      <c r="I4766" s="106"/>
      <c r="J4766" s="106"/>
      <c r="K4766" s="106"/>
      <c r="L4766" s="106"/>
      <c r="M4766" s="106"/>
      <c r="N4766" s="106"/>
      <c r="O4766" s="106"/>
      <c r="P4766" s="106"/>
      <c r="Q4766" s="106"/>
      <c r="R4766" s="106"/>
      <c r="S4766" s="106"/>
      <c r="T4766" s="106"/>
      <c r="U4766" s="106"/>
      <c r="V4766" s="106"/>
      <c r="W4766" s="106"/>
      <c r="X4766" s="106"/>
      <c r="Y4766" s="106"/>
      <c r="Z4766" s="106"/>
      <c r="AA4766" s="106"/>
      <c r="AB4766" s="106"/>
      <c r="AC4766" s="106"/>
      <c r="AD4766" s="106"/>
      <c r="AE4766" s="106"/>
      <c r="AF4766" s="106"/>
      <c r="AG4766" s="106"/>
      <c r="AH4766" s="106"/>
      <c r="AI4766" s="106"/>
      <c r="AJ4766" s="106"/>
      <c r="AK4766" s="106"/>
      <c r="AL4766" s="106"/>
      <c r="AM4766" s="106"/>
      <c r="AN4766" s="106"/>
      <c r="AO4766" s="106"/>
      <c r="AP4766" s="106"/>
      <c r="AQ4766" s="106"/>
      <c r="AR4766" s="106"/>
      <c r="AS4766" s="106"/>
      <c r="AT4766" s="106"/>
      <c r="AU4766" s="106"/>
      <c r="AV4766" s="106"/>
      <c r="AW4766" s="106"/>
      <c r="AX4766" s="107"/>
      <c r="DI4766" s="6"/>
    </row>
    <row r="4767" spans="1:251" ht="14.25">
      <c r="B4767" s="7"/>
      <c r="C4767" s="7"/>
      <c r="D4767" s="7"/>
      <c r="E4767" s="7"/>
      <c r="F4767" s="7"/>
      <c r="G4767" s="7"/>
      <c r="H4767" s="8"/>
      <c r="I4767" s="8"/>
      <c r="J4767" s="8"/>
      <c r="K4767" s="8"/>
      <c r="L4767" s="9"/>
      <c r="M4767" s="9"/>
      <c r="N4767" s="9"/>
      <c r="O4767" s="9"/>
      <c r="P4767" s="8"/>
      <c r="Q4767" s="8"/>
      <c r="R4767" s="8"/>
      <c r="S4767" s="8"/>
      <c r="T4767" s="8"/>
      <c r="U4767" s="8"/>
      <c r="V4767" s="10"/>
      <c r="W4767" s="10"/>
      <c r="X4767" s="10"/>
      <c r="Y4767" s="10"/>
      <c r="Z4767" s="10"/>
      <c r="AA4767" s="10"/>
      <c r="AB4767" s="10"/>
      <c r="AC4767" s="10"/>
      <c r="AD4767" s="10"/>
      <c r="AE4767" s="10"/>
      <c r="AF4767" s="10"/>
      <c r="AG4767" s="10"/>
      <c r="AH4767" s="10"/>
      <c r="AI4767" s="10"/>
      <c r="AJ4767" s="10"/>
      <c r="AK4767" s="10"/>
      <c r="AL4767" s="10"/>
      <c r="AM4767" s="10"/>
      <c r="AN4767" s="10"/>
      <c r="AO4767" s="10"/>
      <c r="AP4767" s="10"/>
      <c r="AQ4767" s="10"/>
      <c r="AR4767" s="10"/>
      <c r="AS4767" s="10"/>
      <c r="AT4767" s="10"/>
      <c r="AU4767" s="10"/>
      <c r="AV4767" s="10"/>
      <c r="AW4767" s="10"/>
      <c r="AX4767" s="10"/>
      <c r="DI4767" s="6"/>
    </row>
    <row r="4768" spans="1:251" ht="15" thickBot="1">
      <c r="A4768" s="11"/>
      <c r="B4768" s="10" t="s">
        <v>2</v>
      </c>
      <c r="C4768" s="8"/>
      <c r="D4768" s="8"/>
      <c r="E4768" s="8"/>
      <c r="F4768" s="8"/>
      <c r="G4768" s="8"/>
      <c r="H4768" s="8"/>
      <c r="I4768" s="8"/>
      <c r="J4768" s="8"/>
      <c r="K4768" s="8"/>
      <c r="L4768" s="9"/>
      <c r="M4768" s="9"/>
      <c r="N4768" s="9"/>
      <c r="O4768" s="9"/>
      <c r="P4768" s="8"/>
      <c r="Q4768" s="8"/>
      <c r="R4768" s="8"/>
      <c r="S4768" s="8"/>
      <c r="T4768" s="8"/>
      <c r="U4768" s="8"/>
      <c r="V4768" s="10"/>
      <c r="W4768" s="10"/>
      <c r="X4768" s="10"/>
      <c r="Y4768" s="10"/>
      <c r="Z4768" s="10"/>
      <c r="AA4768" s="10"/>
      <c r="AB4768" s="10"/>
      <c r="AC4768" s="10"/>
      <c r="AD4768" s="10"/>
      <c r="AE4768" s="10"/>
      <c r="AF4768" s="10"/>
      <c r="AG4768" s="10"/>
      <c r="AH4768" s="10"/>
      <c r="AI4768" s="10"/>
      <c r="AJ4768" s="10"/>
      <c r="AK4768" s="10"/>
      <c r="AL4768" s="10"/>
      <c r="AM4768" s="10"/>
      <c r="AN4768" s="10"/>
      <c r="AO4768" s="10"/>
      <c r="AP4768" s="10"/>
      <c r="AQ4768" s="10"/>
      <c r="AR4768" s="10"/>
      <c r="AS4768" s="10"/>
      <c r="AT4768" s="10"/>
      <c r="AU4768" s="10"/>
      <c r="AV4768" s="10"/>
      <c r="AW4768" s="10"/>
      <c r="AX4768" s="10"/>
      <c r="DI4768" s="6"/>
    </row>
    <row r="4769" spans="1:113" ht="14.25">
      <c r="A4769" s="8"/>
      <c r="B4769" s="12"/>
      <c r="C4769" s="7"/>
      <c r="D4769" s="7"/>
      <c r="E4769" s="7"/>
      <c r="F4769" s="7"/>
      <c r="G4769" s="7"/>
      <c r="H4769" s="7"/>
      <c r="I4769" s="7"/>
      <c r="J4769" s="7"/>
      <c r="K4769" s="7"/>
      <c r="L4769" s="13"/>
      <c r="M4769" s="13"/>
      <c r="N4769" s="13"/>
      <c r="O4769" s="13"/>
      <c r="P4769" s="7"/>
      <c r="Q4769" s="7"/>
      <c r="R4769" s="7"/>
      <c r="S4769" s="7"/>
      <c r="T4769" s="7"/>
      <c r="U4769" s="7"/>
      <c r="V4769" s="14"/>
      <c r="W4769" s="14"/>
      <c r="X4769" s="14"/>
      <c r="Y4769" s="14"/>
      <c r="Z4769" s="14"/>
      <c r="AA4769" s="14"/>
      <c r="AB4769" s="14"/>
      <c r="AC4769" s="14"/>
      <c r="AD4769" s="14"/>
      <c r="AE4769" s="14"/>
      <c r="AF4769" s="14"/>
      <c r="AG4769" s="14"/>
      <c r="AH4769" s="14"/>
      <c r="AI4769" s="14"/>
      <c r="AJ4769" s="14"/>
      <c r="AK4769" s="14"/>
      <c r="AL4769" s="14"/>
      <c r="AM4769" s="14"/>
      <c r="AN4769" s="14"/>
      <c r="AO4769" s="14"/>
      <c r="AP4769" s="14"/>
      <c r="AQ4769" s="14"/>
      <c r="AR4769" s="14"/>
      <c r="AS4769" s="14"/>
      <c r="AT4769" s="14"/>
      <c r="AU4769" s="14"/>
      <c r="AV4769" s="14"/>
      <c r="AW4769" s="14"/>
      <c r="AX4769" s="15"/>
    </row>
    <row r="4770" spans="1:113" ht="12" customHeight="1">
      <c r="A4770" s="8"/>
      <c r="B4770" s="108" t="s">
        <v>616</v>
      </c>
      <c r="C4770" s="109"/>
      <c r="D4770" s="109"/>
      <c r="E4770" s="109"/>
      <c r="F4770" s="109"/>
      <c r="G4770" s="109"/>
      <c r="H4770" s="109"/>
      <c r="I4770" s="109"/>
      <c r="J4770" s="109"/>
      <c r="K4770" s="109"/>
      <c r="L4770" s="109"/>
      <c r="M4770" s="109"/>
      <c r="N4770" s="109"/>
      <c r="O4770" s="109"/>
      <c r="P4770" s="109"/>
      <c r="Q4770" s="109"/>
      <c r="R4770" s="109"/>
      <c r="S4770" s="109"/>
      <c r="T4770" s="109"/>
      <c r="U4770" s="109"/>
      <c r="V4770" s="109"/>
      <c r="W4770" s="109"/>
      <c r="X4770" s="109"/>
      <c r="Y4770" s="109"/>
      <c r="Z4770" s="109"/>
      <c r="AA4770" s="109"/>
      <c r="AB4770" s="109"/>
      <c r="AC4770" s="109"/>
      <c r="AD4770" s="109"/>
      <c r="AE4770" s="109"/>
      <c r="AF4770" s="109"/>
      <c r="AG4770" s="109"/>
      <c r="AH4770" s="109"/>
      <c r="AI4770" s="109"/>
      <c r="AJ4770" s="109"/>
      <c r="AK4770" s="109"/>
      <c r="AL4770" s="109"/>
      <c r="AM4770" s="109"/>
      <c r="AN4770" s="109"/>
      <c r="AO4770" s="109"/>
      <c r="AP4770" s="109"/>
      <c r="AQ4770" s="109"/>
      <c r="AR4770" s="109"/>
      <c r="AS4770" s="109"/>
      <c r="AT4770" s="109"/>
      <c r="AU4770" s="109"/>
      <c r="AV4770" s="109"/>
      <c r="AW4770" s="109"/>
      <c r="AX4770" s="110"/>
    </row>
    <row r="4771" spans="1:113" ht="12" customHeight="1">
      <c r="A4771" s="8"/>
      <c r="B4771" s="108"/>
      <c r="C4771" s="109"/>
      <c r="D4771" s="109"/>
      <c r="E4771" s="109"/>
      <c r="F4771" s="109"/>
      <c r="G4771" s="109"/>
      <c r="H4771" s="109"/>
      <c r="I4771" s="109"/>
      <c r="J4771" s="109"/>
      <c r="K4771" s="109"/>
      <c r="L4771" s="109"/>
      <c r="M4771" s="109"/>
      <c r="N4771" s="109"/>
      <c r="O4771" s="109"/>
      <c r="P4771" s="109"/>
      <c r="Q4771" s="109"/>
      <c r="R4771" s="109"/>
      <c r="S4771" s="109"/>
      <c r="T4771" s="109"/>
      <c r="U4771" s="109"/>
      <c r="V4771" s="109"/>
      <c r="W4771" s="109"/>
      <c r="X4771" s="109"/>
      <c r="Y4771" s="109"/>
      <c r="Z4771" s="109"/>
      <c r="AA4771" s="109"/>
      <c r="AB4771" s="109"/>
      <c r="AC4771" s="109"/>
      <c r="AD4771" s="109"/>
      <c r="AE4771" s="109"/>
      <c r="AF4771" s="109"/>
      <c r="AG4771" s="109"/>
      <c r="AH4771" s="109"/>
      <c r="AI4771" s="109"/>
      <c r="AJ4771" s="109"/>
      <c r="AK4771" s="109"/>
      <c r="AL4771" s="109"/>
      <c r="AM4771" s="109"/>
      <c r="AN4771" s="109"/>
      <c r="AO4771" s="109"/>
      <c r="AP4771" s="109"/>
      <c r="AQ4771" s="109"/>
      <c r="AR4771" s="109"/>
      <c r="AS4771" s="109"/>
      <c r="AT4771" s="109"/>
      <c r="AU4771" s="109"/>
      <c r="AV4771" s="109"/>
      <c r="AW4771" s="109"/>
      <c r="AX4771" s="110"/>
      <c r="BC4771" s="16"/>
    </row>
    <row r="4772" spans="1:113" ht="12" customHeight="1">
      <c r="A4772" s="8"/>
      <c r="B4772" s="108"/>
      <c r="C4772" s="109"/>
      <c r="D4772" s="109"/>
      <c r="E4772" s="109"/>
      <c r="F4772" s="109"/>
      <c r="G4772" s="109"/>
      <c r="H4772" s="109"/>
      <c r="I4772" s="109"/>
      <c r="J4772" s="109"/>
      <c r="K4772" s="109"/>
      <c r="L4772" s="109"/>
      <c r="M4772" s="109"/>
      <c r="N4772" s="109"/>
      <c r="O4772" s="109"/>
      <c r="P4772" s="109"/>
      <c r="Q4772" s="109"/>
      <c r="R4772" s="109"/>
      <c r="S4772" s="109"/>
      <c r="T4772" s="109"/>
      <c r="U4772" s="109"/>
      <c r="V4772" s="109"/>
      <c r="W4772" s="109"/>
      <c r="X4772" s="109"/>
      <c r="Y4772" s="109"/>
      <c r="Z4772" s="109"/>
      <c r="AA4772" s="109"/>
      <c r="AB4772" s="109"/>
      <c r="AC4772" s="109"/>
      <c r="AD4772" s="109"/>
      <c r="AE4772" s="109"/>
      <c r="AF4772" s="109"/>
      <c r="AG4772" s="109"/>
      <c r="AH4772" s="109"/>
      <c r="AI4772" s="109"/>
      <c r="AJ4772" s="109"/>
      <c r="AK4772" s="109"/>
      <c r="AL4772" s="109"/>
      <c r="AM4772" s="109"/>
      <c r="AN4772" s="109"/>
      <c r="AO4772" s="109"/>
      <c r="AP4772" s="109"/>
      <c r="AQ4772" s="109"/>
      <c r="AR4772" s="109"/>
      <c r="AS4772" s="109"/>
      <c r="AT4772" s="109"/>
      <c r="AU4772" s="109"/>
      <c r="AV4772" s="109"/>
      <c r="AW4772" s="109"/>
      <c r="AX4772" s="110"/>
    </row>
    <row r="4773" spans="1:113" ht="12" customHeight="1">
      <c r="A4773" s="8"/>
      <c r="B4773" s="108"/>
      <c r="C4773" s="109"/>
      <c r="D4773" s="109"/>
      <c r="E4773" s="109"/>
      <c r="F4773" s="109"/>
      <c r="G4773" s="109"/>
      <c r="H4773" s="109"/>
      <c r="I4773" s="109"/>
      <c r="J4773" s="109"/>
      <c r="K4773" s="109"/>
      <c r="L4773" s="109"/>
      <c r="M4773" s="109"/>
      <c r="N4773" s="109"/>
      <c r="O4773" s="109"/>
      <c r="P4773" s="109"/>
      <c r="Q4773" s="109"/>
      <c r="R4773" s="109"/>
      <c r="S4773" s="109"/>
      <c r="T4773" s="109"/>
      <c r="U4773" s="109"/>
      <c r="V4773" s="109"/>
      <c r="W4773" s="109"/>
      <c r="X4773" s="109"/>
      <c r="Y4773" s="109"/>
      <c r="Z4773" s="109"/>
      <c r="AA4773" s="109"/>
      <c r="AB4773" s="109"/>
      <c r="AC4773" s="109"/>
      <c r="AD4773" s="109"/>
      <c r="AE4773" s="109"/>
      <c r="AF4773" s="109"/>
      <c r="AG4773" s="109"/>
      <c r="AH4773" s="109"/>
      <c r="AI4773" s="109"/>
      <c r="AJ4773" s="109"/>
      <c r="AK4773" s="109"/>
      <c r="AL4773" s="109"/>
      <c r="AM4773" s="109"/>
      <c r="AN4773" s="109"/>
      <c r="AO4773" s="109"/>
      <c r="AP4773" s="109"/>
      <c r="AQ4773" s="109"/>
      <c r="AR4773" s="109"/>
      <c r="AS4773" s="109"/>
      <c r="AT4773" s="109"/>
      <c r="AU4773" s="109"/>
      <c r="AV4773" s="109"/>
      <c r="AW4773" s="109"/>
      <c r="AX4773" s="110"/>
    </row>
    <row r="4774" spans="1:113" ht="12" customHeight="1">
      <c r="A4774" s="8"/>
      <c r="B4774" s="108"/>
      <c r="C4774" s="109"/>
      <c r="D4774" s="109"/>
      <c r="E4774" s="109"/>
      <c r="F4774" s="109"/>
      <c r="G4774" s="109"/>
      <c r="H4774" s="109"/>
      <c r="I4774" s="109"/>
      <c r="J4774" s="109"/>
      <c r="K4774" s="109"/>
      <c r="L4774" s="109"/>
      <c r="M4774" s="109"/>
      <c r="N4774" s="109"/>
      <c r="O4774" s="109"/>
      <c r="P4774" s="109"/>
      <c r="Q4774" s="109"/>
      <c r="R4774" s="109"/>
      <c r="S4774" s="109"/>
      <c r="T4774" s="109"/>
      <c r="U4774" s="109"/>
      <c r="V4774" s="109"/>
      <c r="W4774" s="109"/>
      <c r="X4774" s="109"/>
      <c r="Y4774" s="109"/>
      <c r="Z4774" s="109"/>
      <c r="AA4774" s="109"/>
      <c r="AB4774" s="109"/>
      <c r="AC4774" s="109"/>
      <c r="AD4774" s="109"/>
      <c r="AE4774" s="109"/>
      <c r="AF4774" s="109"/>
      <c r="AG4774" s="109"/>
      <c r="AH4774" s="109"/>
      <c r="AI4774" s="109"/>
      <c r="AJ4774" s="109"/>
      <c r="AK4774" s="109"/>
      <c r="AL4774" s="109"/>
      <c r="AM4774" s="109"/>
      <c r="AN4774" s="109"/>
      <c r="AO4774" s="109"/>
      <c r="AP4774" s="109"/>
      <c r="AQ4774" s="109"/>
      <c r="AR4774" s="109"/>
      <c r="AS4774" s="109"/>
      <c r="AT4774" s="109"/>
      <c r="AU4774" s="109"/>
      <c r="AV4774" s="109"/>
      <c r="AW4774" s="109"/>
      <c r="AX4774" s="110"/>
    </row>
    <row r="4775" spans="1:113" ht="15" thickBot="1">
      <c r="A4775" s="17"/>
      <c r="B4775" s="18"/>
      <c r="C4775" s="19"/>
      <c r="D4775" s="19"/>
      <c r="E4775" s="19"/>
      <c r="F4775" s="19"/>
      <c r="G4775" s="19"/>
      <c r="H4775" s="19"/>
      <c r="I4775" s="19"/>
      <c r="J4775" s="19"/>
      <c r="K4775" s="19"/>
      <c r="L4775" s="19"/>
      <c r="M4775" s="19"/>
      <c r="N4775" s="19"/>
      <c r="O4775" s="19"/>
      <c r="P4775" s="19"/>
      <c r="Q4775" s="19"/>
      <c r="R4775" s="19"/>
      <c r="S4775" s="19"/>
      <c r="T4775" s="19"/>
      <c r="U4775" s="19"/>
      <c r="V4775" s="19"/>
      <c r="W4775" s="19"/>
      <c r="X4775" s="19"/>
      <c r="Y4775" s="19"/>
      <c r="Z4775" s="19"/>
      <c r="AA4775" s="19"/>
      <c r="AB4775" s="19"/>
      <c r="AC4775" s="19"/>
      <c r="AD4775" s="19"/>
      <c r="AE4775" s="19"/>
      <c r="AF4775" s="19"/>
      <c r="AG4775" s="19"/>
      <c r="AH4775" s="19"/>
      <c r="AI4775" s="19"/>
      <c r="AJ4775" s="19"/>
      <c r="AK4775" s="19"/>
      <c r="AL4775" s="19"/>
      <c r="AM4775" s="19"/>
      <c r="AN4775" s="19"/>
      <c r="AO4775" s="19"/>
      <c r="AP4775" s="19"/>
      <c r="AQ4775" s="19"/>
      <c r="AR4775" s="19"/>
      <c r="AS4775" s="19"/>
      <c r="AT4775" s="19"/>
      <c r="AU4775" s="19"/>
      <c r="AV4775" s="19"/>
      <c r="AW4775" s="19"/>
      <c r="AX4775" s="20"/>
    </row>
    <row r="4776" spans="1:113">
      <c r="B4776" s="21"/>
    </row>
    <row r="4777" spans="1:113" ht="15" thickBot="1">
      <c r="A4777" s="11"/>
      <c r="B4777" s="10" t="s">
        <v>3</v>
      </c>
      <c r="C4777" s="8"/>
      <c r="D4777" s="8"/>
      <c r="E4777" s="8"/>
      <c r="F4777" s="8"/>
      <c r="G4777" s="8"/>
      <c r="H4777" s="8"/>
      <c r="I4777" s="8"/>
      <c r="J4777" s="8"/>
      <c r="K4777" s="8"/>
      <c r="L4777" s="9"/>
      <c r="M4777" s="9"/>
      <c r="N4777" s="9"/>
      <c r="O4777" s="9"/>
      <c r="P4777" s="8"/>
      <c r="Q4777" s="8"/>
      <c r="R4777" s="8"/>
      <c r="S4777" s="8"/>
      <c r="T4777" s="8"/>
      <c r="U4777" s="8"/>
      <c r="V4777" s="10"/>
      <c r="W4777" s="10"/>
      <c r="X4777" s="10"/>
      <c r="Y4777" s="10"/>
      <c r="Z4777" s="10"/>
      <c r="AA4777" s="10"/>
      <c r="AB4777" s="10"/>
      <c r="AC4777" s="10"/>
      <c r="AD4777" s="10"/>
      <c r="AE4777" s="10"/>
      <c r="AF4777" s="10"/>
      <c r="AG4777" s="10"/>
      <c r="AH4777" s="10"/>
      <c r="AI4777" s="10"/>
      <c r="AJ4777" s="10"/>
      <c r="AK4777" s="10"/>
      <c r="AL4777" s="10"/>
      <c r="AM4777" s="10"/>
      <c r="AN4777" s="10"/>
      <c r="AO4777" s="10"/>
      <c r="AP4777" s="10"/>
      <c r="AQ4777" s="10"/>
      <c r="AR4777" s="10"/>
      <c r="AS4777" s="10"/>
      <c r="AT4777" s="10"/>
      <c r="AU4777" s="10"/>
      <c r="AV4777" s="10"/>
      <c r="AW4777" s="10"/>
      <c r="AX4777" s="10"/>
      <c r="DI4777" s="6"/>
    </row>
    <row r="4778" spans="1:113" ht="14.25">
      <c r="A4778" s="8"/>
      <c r="B4778" s="12"/>
      <c r="C4778" s="7"/>
      <c r="D4778" s="7"/>
      <c r="E4778" s="7"/>
      <c r="F4778" s="7"/>
      <c r="G4778" s="7"/>
      <c r="H4778" s="7"/>
      <c r="I4778" s="7"/>
      <c r="J4778" s="7"/>
      <c r="K4778" s="7"/>
      <c r="L4778" s="13"/>
      <c r="M4778" s="13"/>
      <c r="N4778" s="13"/>
      <c r="O4778" s="13"/>
      <c r="P4778" s="7"/>
      <c r="Q4778" s="7"/>
      <c r="R4778" s="7"/>
      <c r="S4778" s="7"/>
      <c r="T4778" s="7"/>
      <c r="U4778" s="7"/>
      <c r="V4778" s="14"/>
      <c r="W4778" s="14"/>
      <c r="X4778" s="14"/>
      <c r="Y4778" s="14"/>
      <c r="Z4778" s="14"/>
      <c r="AA4778" s="14"/>
      <c r="AB4778" s="14"/>
      <c r="AC4778" s="14"/>
      <c r="AD4778" s="14"/>
      <c r="AE4778" s="14"/>
      <c r="AF4778" s="14"/>
      <c r="AG4778" s="14"/>
      <c r="AH4778" s="14"/>
      <c r="AI4778" s="14"/>
      <c r="AJ4778" s="14"/>
      <c r="AK4778" s="14"/>
      <c r="AL4778" s="14"/>
      <c r="AM4778" s="14"/>
      <c r="AN4778" s="14"/>
      <c r="AO4778" s="14"/>
      <c r="AP4778" s="14"/>
      <c r="AQ4778" s="14"/>
      <c r="AR4778" s="14"/>
      <c r="AS4778" s="14"/>
      <c r="AT4778" s="14"/>
      <c r="AU4778" s="14"/>
      <c r="AV4778" s="14"/>
      <c r="AW4778" s="14"/>
      <c r="AX4778" s="15"/>
    </row>
    <row r="4779" spans="1:113" ht="12" customHeight="1">
      <c r="A4779" s="8"/>
      <c r="B4779" s="108" t="s">
        <v>618</v>
      </c>
      <c r="C4779" s="109"/>
      <c r="D4779" s="109"/>
      <c r="E4779" s="109"/>
      <c r="F4779" s="109"/>
      <c r="G4779" s="109"/>
      <c r="H4779" s="109"/>
      <c r="I4779" s="109"/>
      <c r="J4779" s="109"/>
      <c r="K4779" s="109"/>
      <c r="L4779" s="109"/>
      <c r="M4779" s="109"/>
      <c r="N4779" s="109"/>
      <c r="O4779" s="109"/>
      <c r="P4779" s="109"/>
      <c r="Q4779" s="109"/>
      <c r="R4779" s="109"/>
      <c r="S4779" s="109"/>
      <c r="T4779" s="109"/>
      <c r="U4779" s="109"/>
      <c r="V4779" s="109"/>
      <c r="W4779" s="109"/>
      <c r="X4779" s="109"/>
      <c r="Y4779" s="109"/>
      <c r="Z4779" s="109"/>
      <c r="AA4779" s="109"/>
      <c r="AB4779" s="109"/>
      <c r="AC4779" s="109"/>
      <c r="AD4779" s="109"/>
      <c r="AE4779" s="109"/>
      <c r="AF4779" s="109"/>
      <c r="AG4779" s="109"/>
      <c r="AH4779" s="109"/>
      <c r="AI4779" s="109"/>
      <c r="AJ4779" s="109"/>
      <c r="AK4779" s="109"/>
      <c r="AL4779" s="109"/>
      <c r="AM4779" s="109"/>
      <c r="AN4779" s="109"/>
      <c r="AO4779" s="109"/>
      <c r="AP4779" s="109"/>
      <c r="AQ4779" s="109"/>
      <c r="AR4779" s="109"/>
      <c r="AS4779" s="109"/>
      <c r="AT4779" s="109"/>
      <c r="AU4779" s="109"/>
      <c r="AV4779" s="109"/>
      <c r="AW4779" s="109"/>
      <c r="AX4779" s="110"/>
    </row>
    <row r="4780" spans="1:113" ht="12" customHeight="1">
      <c r="A4780" s="8"/>
      <c r="B4780" s="108"/>
      <c r="C4780" s="109"/>
      <c r="D4780" s="109"/>
      <c r="E4780" s="109"/>
      <c r="F4780" s="109"/>
      <c r="G4780" s="109"/>
      <c r="H4780" s="109"/>
      <c r="I4780" s="109"/>
      <c r="J4780" s="109"/>
      <c r="K4780" s="109"/>
      <c r="L4780" s="109"/>
      <c r="M4780" s="109"/>
      <c r="N4780" s="109"/>
      <c r="O4780" s="109"/>
      <c r="P4780" s="109"/>
      <c r="Q4780" s="109"/>
      <c r="R4780" s="109"/>
      <c r="S4780" s="109"/>
      <c r="T4780" s="109"/>
      <c r="U4780" s="109"/>
      <c r="V4780" s="109"/>
      <c r="W4780" s="109"/>
      <c r="X4780" s="109"/>
      <c r="Y4780" s="109"/>
      <c r="Z4780" s="109"/>
      <c r="AA4780" s="109"/>
      <c r="AB4780" s="109"/>
      <c r="AC4780" s="109"/>
      <c r="AD4780" s="109"/>
      <c r="AE4780" s="109"/>
      <c r="AF4780" s="109"/>
      <c r="AG4780" s="109"/>
      <c r="AH4780" s="109"/>
      <c r="AI4780" s="109"/>
      <c r="AJ4780" s="109"/>
      <c r="AK4780" s="109"/>
      <c r="AL4780" s="109"/>
      <c r="AM4780" s="109"/>
      <c r="AN4780" s="109"/>
      <c r="AO4780" s="109"/>
      <c r="AP4780" s="109"/>
      <c r="AQ4780" s="109"/>
      <c r="AR4780" s="109"/>
      <c r="AS4780" s="109"/>
      <c r="AT4780" s="109"/>
      <c r="AU4780" s="109"/>
      <c r="AV4780" s="109"/>
      <c r="AW4780" s="109"/>
      <c r="AX4780" s="110"/>
      <c r="BC4780" s="16"/>
    </row>
    <row r="4781" spans="1:113" ht="12" customHeight="1">
      <c r="A4781" s="8"/>
      <c r="B4781" s="108"/>
      <c r="C4781" s="109"/>
      <c r="D4781" s="109"/>
      <c r="E4781" s="109"/>
      <c r="F4781" s="109"/>
      <c r="G4781" s="109"/>
      <c r="H4781" s="109"/>
      <c r="I4781" s="109"/>
      <c r="J4781" s="109"/>
      <c r="K4781" s="109"/>
      <c r="L4781" s="109"/>
      <c r="M4781" s="109"/>
      <c r="N4781" s="109"/>
      <c r="O4781" s="109"/>
      <c r="P4781" s="109"/>
      <c r="Q4781" s="109"/>
      <c r="R4781" s="109"/>
      <c r="S4781" s="109"/>
      <c r="T4781" s="109"/>
      <c r="U4781" s="109"/>
      <c r="V4781" s="109"/>
      <c r="W4781" s="109"/>
      <c r="X4781" s="109"/>
      <c r="Y4781" s="109"/>
      <c r="Z4781" s="109"/>
      <c r="AA4781" s="109"/>
      <c r="AB4781" s="109"/>
      <c r="AC4781" s="109"/>
      <c r="AD4781" s="109"/>
      <c r="AE4781" s="109"/>
      <c r="AF4781" s="109"/>
      <c r="AG4781" s="109"/>
      <c r="AH4781" s="109"/>
      <c r="AI4781" s="109"/>
      <c r="AJ4781" s="109"/>
      <c r="AK4781" s="109"/>
      <c r="AL4781" s="109"/>
      <c r="AM4781" s="109"/>
      <c r="AN4781" s="109"/>
      <c r="AO4781" s="109"/>
      <c r="AP4781" s="109"/>
      <c r="AQ4781" s="109"/>
      <c r="AR4781" s="109"/>
      <c r="AS4781" s="109"/>
      <c r="AT4781" s="109"/>
      <c r="AU4781" s="109"/>
      <c r="AV4781" s="109"/>
      <c r="AW4781" s="109"/>
      <c r="AX4781" s="110"/>
    </row>
    <row r="4782" spans="1:113" ht="12" customHeight="1">
      <c r="A4782" s="8"/>
      <c r="B4782" s="108"/>
      <c r="C4782" s="109"/>
      <c r="D4782" s="109"/>
      <c r="E4782" s="109"/>
      <c r="F4782" s="109"/>
      <c r="G4782" s="109"/>
      <c r="H4782" s="109"/>
      <c r="I4782" s="109"/>
      <c r="J4782" s="109"/>
      <c r="K4782" s="109"/>
      <c r="L4782" s="109"/>
      <c r="M4782" s="109"/>
      <c r="N4782" s="109"/>
      <c r="O4782" s="109"/>
      <c r="P4782" s="109"/>
      <c r="Q4782" s="109"/>
      <c r="R4782" s="109"/>
      <c r="S4782" s="109"/>
      <c r="T4782" s="109"/>
      <c r="U4782" s="109"/>
      <c r="V4782" s="109"/>
      <c r="W4782" s="109"/>
      <c r="X4782" s="109"/>
      <c r="Y4782" s="109"/>
      <c r="Z4782" s="109"/>
      <c r="AA4782" s="109"/>
      <c r="AB4782" s="109"/>
      <c r="AC4782" s="109"/>
      <c r="AD4782" s="109"/>
      <c r="AE4782" s="109"/>
      <c r="AF4782" s="109"/>
      <c r="AG4782" s="109"/>
      <c r="AH4782" s="109"/>
      <c r="AI4782" s="109"/>
      <c r="AJ4782" s="109"/>
      <c r="AK4782" s="109"/>
      <c r="AL4782" s="109"/>
      <c r="AM4782" s="109"/>
      <c r="AN4782" s="109"/>
      <c r="AO4782" s="109"/>
      <c r="AP4782" s="109"/>
      <c r="AQ4782" s="109"/>
      <c r="AR4782" s="109"/>
      <c r="AS4782" s="109"/>
      <c r="AT4782" s="109"/>
      <c r="AU4782" s="109"/>
      <c r="AV4782" s="109"/>
      <c r="AW4782" s="109"/>
      <c r="AX4782" s="110"/>
    </row>
    <row r="4783" spans="1:113" ht="12" customHeight="1">
      <c r="A4783" s="8"/>
      <c r="B4783" s="108"/>
      <c r="C4783" s="109"/>
      <c r="D4783" s="109"/>
      <c r="E4783" s="109"/>
      <c r="F4783" s="109"/>
      <c r="G4783" s="109"/>
      <c r="H4783" s="109"/>
      <c r="I4783" s="109"/>
      <c r="J4783" s="109"/>
      <c r="K4783" s="109"/>
      <c r="L4783" s="109"/>
      <c r="M4783" s="109"/>
      <c r="N4783" s="109"/>
      <c r="O4783" s="109"/>
      <c r="P4783" s="109"/>
      <c r="Q4783" s="109"/>
      <c r="R4783" s="109"/>
      <c r="S4783" s="109"/>
      <c r="T4783" s="109"/>
      <c r="U4783" s="109"/>
      <c r="V4783" s="109"/>
      <c r="W4783" s="109"/>
      <c r="X4783" s="109"/>
      <c r="Y4783" s="109"/>
      <c r="Z4783" s="109"/>
      <c r="AA4783" s="109"/>
      <c r="AB4783" s="109"/>
      <c r="AC4783" s="109"/>
      <c r="AD4783" s="109"/>
      <c r="AE4783" s="109"/>
      <c r="AF4783" s="109"/>
      <c r="AG4783" s="109"/>
      <c r="AH4783" s="109"/>
      <c r="AI4783" s="109"/>
      <c r="AJ4783" s="109"/>
      <c r="AK4783" s="109"/>
      <c r="AL4783" s="109"/>
      <c r="AM4783" s="109"/>
      <c r="AN4783" s="109"/>
      <c r="AO4783" s="109"/>
      <c r="AP4783" s="109"/>
      <c r="AQ4783" s="109"/>
      <c r="AR4783" s="109"/>
      <c r="AS4783" s="109"/>
      <c r="AT4783" s="109"/>
      <c r="AU4783" s="109"/>
      <c r="AV4783" s="109"/>
      <c r="AW4783" s="109"/>
      <c r="AX4783" s="110"/>
    </row>
    <row r="4784" spans="1:113" ht="15" thickBot="1">
      <c r="A4784" s="17"/>
      <c r="B4784" s="18"/>
      <c r="C4784" s="19"/>
      <c r="D4784" s="19"/>
      <c r="E4784" s="19"/>
      <c r="F4784" s="19"/>
      <c r="G4784" s="19"/>
      <c r="H4784" s="19"/>
      <c r="I4784" s="19"/>
      <c r="J4784" s="19"/>
      <c r="K4784" s="19"/>
      <c r="L4784" s="19"/>
      <c r="M4784" s="19"/>
      <c r="N4784" s="19"/>
      <c r="O4784" s="19"/>
      <c r="P4784" s="19"/>
      <c r="Q4784" s="19"/>
      <c r="R4784" s="19"/>
      <c r="S4784" s="19"/>
      <c r="T4784" s="19"/>
      <c r="U4784" s="19"/>
      <c r="V4784" s="19"/>
      <c r="W4784" s="19"/>
      <c r="X4784" s="19"/>
      <c r="Y4784" s="19"/>
      <c r="Z4784" s="19"/>
      <c r="AA4784" s="19"/>
      <c r="AB4784" s="19"/>
      <c r="AC4784" s="19"/>
      <c r="AD4784" s="19"/>
      <c r="AE4784" s="19"/>
      <c r="AF4784" s="19"/>
      <c r="AG4784" s="19"/>
      <c r="AH4784" s="19"/>
      <c r="AI4784" s="19"/>
      <c r="AJ4784" s="19"/>
      <c r="AK4784" s="19"/>
      <c r="AL4784" s="19"/>
      <c r="AM4784" s="19"/>
      <c r="AN4784" s="19"/>
      <c r="AO4784" s="19"/>
      <c r="AP4784" s="19"/>
      <c r="AQ4784" s="19"/>
      <c r="AR4784" s="19"/>
      <c r="AS4784" s="19"/>
      <c r="AT4784" s="19"/>
      <c r="AU4784" s="19"/>
      <c r="AV4784" s="19"/>
      <c r="AW4784" s="19"/>
      <c r="AX4784" s="20"/>
    </row>
    <row r="4785" spans="1:251">
      <c r="B4785" s="21"/>
    </row>
    <row r="4786" spans="1:251" ht="14.25">
      <c r="B4786" s="10" t="s">
        <v>4</v>
      </c>
      <c r="C4786" s="8"/>
      <c r="D4786" s="8"/>
      <c r="E4786" s="8"/>
      <c r="F4786" s="8"/>
      <c r="G4786" s="8"/>
      <c r="H4786" s="8"/>
      <c r="I4786" s="8"/>
      <c r="J4786" s="8"/>
      <c r="K4786" s="8"/>
      <c r="L4786" s="9"/>
      <c r="M4786" s="9"/>
      <c r="N4786" s="9"/>
      <c r="O4786" s="9"/>
      <c r="P4786" s="8"/>
      <c r="Q4786" s="8"/>
      <c r="R4786" s="8"/>
      <c r="S4786" s="8"/>
      <c r="T4786" s="8"/>
      <c r="U4786" s="8"/>
      <c r="V4786" s="10"/>
      <c r="W4786" s="10"/>
      <c r="X4786" s="10"/>
      <c r="Y4786" s="10"/>
      <c r="Z4786" s="10"/>
      <c r="AA4786" s="10"/>
      <c r="AB4786" s="10"/>
      <c r="AC4786" s="10"/>
      <c r="AD4786" s="10"/>
      <c r="AE4786" s="10"/>
      <c r="AF4786" s="10"/>
      <c r="AG4786" s="10"/>
      <c r="AH4786" s="10"/>
      <c r="AI4786" s="10"/>
      <c r="AJ4786" s="10"/>
      <c r="AK4786" s="10"/>
      <c r="AL4786" s="10"/>
      <c r="AM4786" s="10"/>
      <c r="AN4786" s="10"/>
      <c r="AO4786" s="10"/>
      <c r="AP4786" s="10"/>
      <c r="AQ4786" s="10"/>
      <c r="AR4786" s="10"/>
      <c r="AS4786" s="10"/>
      <c r="AT4786" s="10"/>
      <c r="AU4786" s="10"/>
      <c r="AV4786" s="10"/>
      <c r="AW4786" s="10"/>
      <c r="AX4786" s="10"/>
    </row>
    <row r="4787" spans="1:251" ht="15" thickBot="1">
      <c r="B4787" s="8"/>
      <c r="C4787" s="8"/>
      <c r="D4787" s="8"/>
      <c r="E4787" s="8"/>
      <c r="F4787" s="8"/>
      <c r="G4787" s="8"/>
      <c r="H4787" s="8"/>
      <c r="I4787" s="8"/>
      <c r="J4787" s="8"/>
      <c r="K4787" s="8"/>
      <c r="L4787" s="9"/>
      <c r="M4787" s="9"/>
      <c r="N4787" s="9"/>
      <c r="O4787" s="9"/>
      <c r="P4787" s="8"/>
      <c r="Q4787" s="8"/>
      <c r="R4787" s="8"/>
      <c r="S4787" s="8"/>
      <c r="T4787" s="8"/>
      <c r="U4787" s="8"/>
      <c r="V4787" s="10"/>
      <c r="W4787" s="10"/>
      <c r="X4787" s="10"/>
      <c r="Y4787" s="10"/>
      <c r="Z4787" s="10"/>
      <c r="AA4787" s="10"/>
      <c r="AB4787" s="10"/>
      <c r="AC4787" s="10"/>
      <c r="AD4787" s="10"/>
      <c r="AE4787" s="10"/>
      <c r="AF4787" s="10"/>
      <c r="AG4787" s="10"/>
      <c r="AH4787" s="10"/>
      <c r="AI4787" s="10"/>
      <c r="AJ4787" s="10"/>
      <c r="AK4787" s="10"/>
      <c r="AL4787" s="10"/>
      <c r="AM4787" s="10"/>
      <c r="AN4787" s="10"/>
      <c r="AO4787" s="10"/>
      <c r="AP4787" s="10"/>
      <c r="AQ4787" s="10"/>
      <c r="AR4787" s="10"/>
      <c r="AS4787" s="10"/>
      <c r="AT4787" s="10"/>
      <c r="AU4787" s="10"/>
      <c r="AV4787" s="10"/>
      <c r="AW4787" s="10"/>
      <c r="AX4787" s="22" t="s">
        <v>5</v>
      </c>
    </row>
    <row r="4788" spans="1:251" s="16" customFormat="1" ht="13.5" customHeight="1">
      <c r="A4788" s="8"/>
      <c r="B4788" s="111" t="s">
        <v>6</v>
      </c>
      <c r="C4788" s="112"/>
      <c r="D4788" s="112"/>
      <c r="E4788" s="112"/>
      <c r="F4788" s="112"/>
      <c r="G4788" s="112"/>
      <c r="H4788" s="112"/>
      <c r="I4788" s="112"/>
      <c r="J4788" s="112"/>
      <c r="K4788" s="112"/>
      <c r="L4788" s="112"/>
      <c r="M4788" s="112"/>
      <c r="N4788" s="112"/>
      <c r="O4788" s="112"/>
      <c r="P4788" s="112"/>
      <c r="Q4788" s="112"/>
      <c r="R4788" s="112"/>
      <c r="S4788" s="112"/>
      <c r="T4788" s="112"/>
      <c r="U4788" s="112"/>
      <c r="V4788" s="112"/>
      <c r="W4788" s="112"/>
      <c r="X4788" s="112"/>
      <c r="Y4788" s="112"/>
      <c r="Z4788" s="113"/>
      <c r="AA4788" s="117" t="s">
        <v>9</v>
      </c>
      <c r="AB4788" s="112"/>
      <c r="AC4788" s="112"/>
      <c r="AD4788" s="112"/>
      <c r="AE4788" s="112"/>
      <c r="AF4788" s="112"/>
      <c r="AG4788" s="112"/>
      <c r="AH4788" s="112"/>
      <c r="AI4788" s="113"/>
      <c r="AJ4788" s="117" t="s">
        <v>10</v>
      </c>
      <c r="AK4788" s="112"/>
      <c r="AL4788" s="112"/>
      <c r="AM4788" s="112"/>
      <c r="AN4788" s="112"/>
      <c r="AO4788" s="112"/>
      <c r="AP4788" s="112"/>
      <c r="AQ4788" s="112"/>
      <c r="AR4788" s="113"/>
      <c r="AS4788" s="117" t="s">
        <v>7</v>
      </c>
      <c r="AT4788" s="112"/>
      <c r="AU4788" s="112"/>
      <c r="AV4788" s="112"/>
      <c r="AW4788" s="112"/>
      <c r="AX4788" s="119"/>
      <c r="AY4788" s="2"/>
      <c r="AZ4788" s="2"/>
      <c r="BA4788" s="2"/>
      <c r="BB4788" s="2"/>
      <c r="BC4788" s="2"/>
      <c r="BD4788" s="2"/>
      <c r="BE4788" s="2"/>
      <c r="BF4788" s="2"/>
      <c r="BG4788" s="2"/>
      <c r="BH4788" s="2"/>
      <c r="BI4788" s="2"/>
      <c r="BJ4788" s="2"/>
      <c r="BK4788" s="2"/>
      <c r="BL4788" s="2"/>
      <c r="BM4788" s="2"/>
      <c r="BN4788" s="2"/>
      <c r="BO4788" s="2"/>
      <c r="BP4788" s="2"/>
      <c r="BQ4788" s="2"/>
      <c r="BR4788" s="2"/>
      <c r="BS4788" s="2"/>
      <c r="BT4788" s="2"/>
      <c r="BU4788" s="2"/>
      <c r="BV4788" s="2"/>
      <c r="BW4788" s="2"/>
      <c r="BX4788" s="2"/>
      <c r="BY4788" s="2"/>
      <c r="BZ4788" s="2"/>
      <c r="CA4788" s="2"/>
      <c r="CB4788" s="2"/>
      <c r="CC4788" s="2"/>
      <c r="CD4788" s="2"/>
      <c r="CE4788" s="2"/>
      <c r="CF4788" s="2"/>
      <c r="CG4788" s="2"/>
      <c r="CH4788" s="2"/>
      <c r="CI4788" s="2"/>
      <c r="CJ4788" s="2"/>
      <c r="CK4788" s="2"/>
      <c r="CL4788" s="2"/>
      <c r="CM4788" s="2"/>
      <c r="CN4788" s="2"/>
      <c r="CO4788" s="2"/>
      <c r="CP4788" s="2"/>
      <c r="CQ4788" s="2"/>
      <c r="CR4788" s="2"/>
      <c r="CS4788" s="2"/>
      <c r="CT4788" s="2"/>
      <c r="CU4788" s="2"/>
      <c r="CV4788" s="2"/>
      <c r="CW4788" s="2"/>
      <c r="CX4788" s="2"/>
      <c r="CY4788" s="2"/>
      <c r="CZ4788" s="2"/>
      <c r="DA4788" s="2"/>
      <c r="DB4788" s="2"/>
      <c r="DC4788" s="2"/>
      <c r="DD4788" s="2"/>
      <c r="DE4788" s="2"/>
      <c r="DF4788" s="2"/>
      <c r="DG4788" s="2"/>
      <c r="DH4788" s="2"/>
      <c r="DI4788" s="2"/>
      <c r="DJ4788" s="2"/>
      <c r="DK4788" s="2"/>
      <c r="DL4788" s="2"/>
      <c r="DM4788" s="2"/>
      <c r="DN4788" s="2"/>
      <c r="DO4788" s="2"/>
      <c r="DP4788" s="2"/>
      <c r="DQ4788" s="2"/>
      <c r="DR4788" s="2"/>
      <c r="DS4788" s="2"/>
      <c r="DT4788" s="2"/>
      <c r="DU4788" s="2"/>
      <c r="DV4788" s="2"/>
      <c r="DW4788" s="2"/>
      <c r="DX4788" s="2"/>
      <c r="DY4788" s="2"/>
      <c r="DZ4788" s="2"/>
      <c r="EA4788" s="2"/>
      <c r="EB4788" s="2"/>
      <c r="EC4788" s="2"/>
      <c r="ED4788" s="2"/>
      <c r="EE4788" s="2"/>
      <c r="EF4788" s="2"/>
      <c r="EG4788" s="2"/>
      <c r="EH4788" s="2"/>
      <c r="EI4788" s="2"/>
      <c r="EJ4788" s="2"/>
      <c r="EK4788" s="2"/>
      <c r="EL4788" s="2"/>
      <c r="EM4788" s="2"/>
      <c r="EN4788" s="2"/>
      <c r="EO4788" s="2"/>
      <c r="EP4788" s="2"/>
      <c r="EQ4788" s="2"/>
      <c r="ER4788" s="2"/>
      <c r="ES4788" s="2"/>
      <c r="ET4788" s="2"/>
      <c r="EU4788" s="2"/>
      <c r="EV4788" s="2"/>
      <c r="EW4788" s="2"/>
      <c r="EX4788" s="2"/>
      <c r="EY4788" s="2"/>
      <c r="EZ4788" s="2"/>
      <c r="FA4788" s="2"/>
      <c r="FB4788" s="2"/>
      <c r="FC4788" s="2"/>
      <c r="FD4788" s="2"/>
      <c r="FE4788" s="2"/>
      <c r="FF4788" s="2"/>
      <c r="FG4788" s="2"/>
      <c r="FH4788" s="2"/>
      <c r="FI4788" s="2"/>
      <c r="FJ4788" s="2"/>
      <c r="FK4788" s="2"/>
      <c r="FL4788" s="2"/>
      <c r="FM4788" s="2"/>
      <c r="FN4788" s="2"/>
      <c r="FO4788" s="2"/>
      <c r="FP4788" s="2"/>
      <c r="FQ4788" s="2"/>
      <c r="FR4788" s="2"/>
      <c r="FS4788" s="2"/>
      <c r="FT4788" s="2"/>
      <c r="FU4788" s="2"/>
      <c r="FV4788" s="2"/>
      <c r="FW4788" s="2"/>
      <c r="FX4788" s="2"/>
      <c r="FY4788" s="2"/>
      <c r="FZ4788" s="2"/>
      <c r="GA4788" s="2"/>
      <c r="GB4788" s="2"/>
      <c r="GC4788" s="2"/>
      <c r="GD4788" s="2"/>
      <c r="GE4788" s="2"/>
      <c r="GF4788" s="2"/>
      <c r="GG4788" s="2"/>
      <c r="GH4788" s="2"/>
      <c r="GI4788" s="2"/>
      <c r="GJ4788" s="2"/>
      <c r="GK4788" s="2"/>
      <c r="GL4788" s="2"/>
      <c r="GM4788" s="2"/>
      <c r="GN4788" s="2"/>
      <c r="GO4788" s="2"/>
      <c r="GP4788" s="2"/>
      <c r="GQ4788" s="2"/>
      <c r="GR4788" s="2"/>
      <c r="GS4788" s="2"/>
      <c r="GT4788" s="2"/>
      <c r="GU4788" s="2"/>
      <c r="GV4788" s="2"/>
      <c r="GW4788" s="2"/>
      <c r="GX4788" s="2"/>
      <c r="GY4788" s="2"/>
      <c r="GZ4788" s="2"/>
      <c r="HA4788" s="2"/>
      <c r="HB4788" s="2"/>
      <c r="HC4788" s="2"/>
      <c r="HD4788" s="2"/>
      <c r="HE4788" s="2"/>
      <c r="HF4788" s="2"/>
      <c r="HG4788" s="2"/>
      <c r="HH4788" s="2"/>
      <c r="HI4788" s="2"/>
      <c r="HJ4788" s="2"/>
      <c r="HK4788" s="2"/>
      <c r="HL4788" s="2"/>
      <c r="HM4788" s="2"/>
      <c r="HN4788" s="2"/>
      <c r="HO4788" s="2"/>
      <c r="HP4788" s="2"/>
      <c r="HQ4788" s="2"/>
      <c r="HR4788" s="2"/>
      <c r="HS4788" s="2"/>
      <c r="HT4788" s="2"/>
      <c r="HU4788" s="2"/>
      <c r="HV4788" s="2"/>
      <c r="HW4788" s="2"/>
      <c r="HX4788" s="2"/>
      <c r="HY4788" s="2"/>
      <c r="HZ4788" s="2"/>
      <c r="IA4788" s="2"/>
      <c r="IB4788" s="2"/>
      <c r="IC4788" s="2"/>
      <c r="ID4788" s="2"/>
      <c r="IE4788" s="2"/>
      <c r="IF4788" s="2"/>
      <c r="IG4788" s="2"/>
      <c r="IH4788" s="2"/>
      <c r="II4788" s="2"/>
      <c r="IJ4788" s="2"/>
      <c r="IK4788" s="2"/>
      <c r="IL4788" s="2"/>
      <c r="IM4788" s="2"/>
      <c r="IN4788" s="2"/>
      <c r="IO4788" s="2"/>
      <c r="IP4788" s="2"/>
      <c r="IQ4788" s="2"/>
    </row>
    <row r="4789" spans="1:251" s="16" customFormat="1" ht="13.5">
      <c r="A4789" s="8"/>
      <c r="B4789" s="114"/>
      <c r="C4789" s="115"/>
      <c r="D4789" s="115"/>
      <c r="E4789" s="115"/>
      <c r="F4789" s="115"/>
      <c r="G4789" s="115"/>
      <c r="H4789" s="115"/>
      <c r="I4789" s="115"/>
      <c r="J4789" s="115"/>
      <c r="K4789" s="115"/>
      <c r="L4789" s="115"/>
      <c r="M4789" s="115"/>
      <c r="N4789" s="115"/>
      <c r="O4789" s="115"/>
      <c r="P4789" s="115"/>
      <c r="Q4789" s="115"/>
      <c r="R4789" s="115"/>
      <c r="S4789" s="115"/>
      <c r="T4789" s="115"/>
      <c r="U4789" s="115"/>
      <c r="V4789" s="115"/>
      <c r="W4789" s="115"/>
      <c r="X4789" s="115"/>
      <c r="Y4789" s="115"/>
      <c r="Z4789" s="116"/>
      <c r="AA4789" s="118"/>
      <c r="AB4789" s="115"/>
      <c r="AC4789" s="115"/>
      <c r="AD4789" s="115"/>
      <c r="AE4789" s="115"/>
      <c r="AF4789" s="115"/>
      <c r="AG4789" s="115"/>
      <c r="AH4789" s="115"/>
      <c r="AI4789" s="116"/>
      <c r="AJ4789" s="118"/>
      <c r="AK4789" s="115"/>
      <c r="AL4789" s="115"/>
      <c r="AM4789" s="115"/>
      <c r="AN4789" s="115"/>
      <c r="AO4789" s="115"/>
      <c r="AP4789" s="115"/>
      <c r="AQ4789" s="115"/>
      <c r="AR4789" s="116"/>
      <c r="AS4789" s="118"/>
      <c r="AT4789" s="115"/>
      <c r="AU4789" s="115"/>
      <c r="AV4789" s="115"/>
      <c r="AW4789" s="115"/>
      <c r="AX4789" s="120"/>
      <c r="AY4789" s="2"/>
      <c r="AZ4789" s="2"/>
      <c r="BA4789" s="2"/>
      <c r="BB4789" s="23"/>
      <c r="BC4789" s="24"/>
      <c r="BE4789" s="2"/>
      <c r="BF4789" s="2"/>
      <c r="BG4789" s="2"/>
      <c r="BH4789" s="2"/>
      <c r="BI4789" s="2"/>
      <c r="BJ4789" s="2"/>
      <c r="BK4789" s="2"/>
      <c r="BL4789" s="2"/>
      <c r="BM4789" s="2"/>
      <c r="BN4789" s="2"/>
      <c r="BO4789" s="2"/>
      <c r="BP4789" s="2"/>
      <c r="BQ4789" s="2"/>
      <c r="BR4789" s="2"/>
      <c r="BS4789" s="2"/>
      <c r="BT4789" s="2"/>
      <c r="BU4789" s="2"/>
      <c r="BV4789" s="2"/>
      <c r="BW4789" s="2"/>
      <c r="BX4789" s="2"/>
      <c r="BY4789" s="2"/>
      <c r="BZ4789" s="2"/>
      <c r="CA4789" s="2"/>
      <c r="CB4789" s="2"/>
      <c r="CC4789" s="2"/>
      <c r="CD4789" s="2"/>
      <c r="CE4789" s="2"/>
      <c r="CF4789" s="2"/>
      <c r="CG4789" s="2"/>
      <c r="CH4789" s="2"/>
      <c r="CI4789" s="2"/>
      <c r="CJ4789" s="2"/>
      <c r="CK4789" s="2"/>
      <c r="CL4789" s="2"/>
      <c r="CM4789" s="2"/>
      <c r="CN4789" s="2"/>
      <c r="CO4789" s="2"/>
      <c r="CP4789" s="2"/>
      <c r="CQ4789" s="2"/>
      <c r="CR4789" s="2"/>
      <c r="CS4789" s="2"/>
      <c r="CT4789" s="2"/>
      <c r="CU4789" s="2"/>
      <c r="CV4789" s="2"/>
      <c r="CW4789" s="2"/>
      <c r="CX4789" s="2"/>
      <c r="CY4789" s="2"/>
      <c r="CZ4789" s="2"/>
      <c r="DA4789" s="2"/>
      <c r="DB4789" s="2"/>
      <c r="DC4789" s="2"/>
      <c r="DD4789" s="2"/>
      <c r="DE4789" s="2"/>
      <c r="DF4789" s="2"/>
      <c r="DG4789" s="2"/>
      <c r="DH4789" s="2"/>
      <c r="DI4789" s="2"/>
      <c r="DJ4789" s="2"/>
      <c r="DK4789" s="2"/>
      <c r="DL4789" s="2"/>
      <c r="DM4789" s="2"/>
      <c r="DN4789" s="2"/>
      <c r="DO4789" s="2"/>
      <c r="DP4789" s="2"/>
      <c r="DQ4789" s="2"/>
      <c r="DR4789" s="2"/>
      <c r="DS4789" s="2"/>
      <c r="DT4789" s="2"/>
      <c r="DU4789" s="2"/>
      <c r="DV4789" s="2"/>
      <c r="DW4789" s="2"/>
      <c r="DX4789" s="2"/>
      <c r="DY4789" s="2"/>
      <c r="DZ4789" s="2"/>
      <c r="EA4789" s="2"/>
      <c r="EB4789" s="2"/>
      <c r="EC4789" s="2"/>
      <c r="ED4789" s="2"/>
      <c r="EE4789" s="2"/>
      <c r="EF4789" s="2"/>
      <c r="EG4789" s="2"/>
      <c r="EH4789" s="2"/>
      <c r="EI4789" s="2"/>
      <c r="EJ4789" s="2"/>
      <c r="EK4789" s="2"/>
      <c r="EL4789" s="2"/>
      <c r="EM4789" s="2"/>
      <c r="EN4789" s="2"/>
      <c r="EO4789" s="2"/>
      <c r="EP4789" s="2"/>
      <c r="EQ4789" s="2"/>
      <c r="ER4789" s="2"/>
      <c r="ES4789" s="2"/>
      <c r="ET4789" s="2"/>
      <c r="EU4789" s="2"/>
      <c r="EV4789" s="2"/>
      <c r="EW4789" s="2"/>
      <c r="EX4789" s="2"/>
      <c r="EY4789" s="2"/>
      <c r="EZ4789" s="2"/>
      <c r="FA4789" s="2"/>
      <c r="FB4789" s="2"/>
      <c r="FC4789" s="2"/>
      <c r="FD4789" s="2"/>
      <c r="FE4789" s="2"/>
      <c r="FF4789" s="2"/>
      <c r="FG4789" s="2"/>
      <c r="FH4789" s="2"/>
      <c r="FI4789" s="2"/>
      <c r="FJ4789" s="2"/>
      <c r="FK4789" s="2"/>
      <c r="FL4789" s="2"/>
      <c r="FM4789" s="2"/>
      <c r="FN4789" s="2"/>
      <c r="FO4789" s="2"/>
      <c r="FP4789" s="2"/>
      <c r="FQ4789" s="2"/>
      <c r="FR4789" s="2"/>
      <c r="FS4789" s="2"/>
      <c r="FT4789" s="2"/>
      <c r="FU4789" s="2"/>
      <c r="FV4789" s="2"/>
      <c r="FW4789" s="2"/>
      <c r="FX4789" s="2"/>
      <c r="FY4789" s="2"/>
      <c r="FZ4789" s="2"/>
      <c r="GA4789" s="2"/>
      <c r="GB4789" s="2"/>
      <c r="GC4789" s="2"/>
      <c r="GD4789" s="2"/>
      <c r="GE4789" s="2"/>
      <c r="GF4789" s="2"/>
      <c r="GG4789" s="2"/>
      <c r="GH4789" s="2"/>
      <c r="GI4789" s="2"/>
      <c r="GJ4789" s="2"/>
      <c r="GK4789" s="2"/>
      <c r="GL4789" s="2"/>
      <c r="GM4789" s="2"/>
      <c r="GN4789" s="2"/>
      <c r="GO4789" s="2"/>
      <c r="GP4789" s="2"/>
      <c r="GQ4789" s="2"/>
      <c r="GR4789" s="2"/>
      <c r="GS4789" s="2"/>
      <c r="GT4789" s="2"/>
      <c r="GU4789" s="2"/>
      <c r="GV4789" s="2"/>
      <c r="GW4789" s="2"/>
      <c r="GX4789" s="2"/>
      <c r="GY4789" s="2"/>
      <c r="GZ4789" s="2"/>
      <c r="HA4789" s="2"/>
      <c r="HB4789" s="2"/>
      <c r="HC4789" s="2"/>
      <c r="HD4789" s="2"/>
      <c r="HE4789" s="2"/>
      <c r="HF4789" s="2"/>
      <c r="HG4789" s="2"/>
      <c r="HH4789" s="2"/>
      <c r="HI4789" s="2"/>
      <c r="HJ4789" s="2"/>
      <c r="HK4789" s="2"/>
      <c r="HL4789" s="2"/>
      <c r="HM4789" s="2"/>
      <c r="HN4789" s="2"/>
      <c r="HO4789" s="2"/>
      <c r="HP4789" s="2"/>
      <c r="HQ4789" s="2"/>
      <c r="HR4789" s="2"/>
      <c r="HS4789" s="2"/>
      <c r="HT4789" s="2"/>
      <c r="HU4789" s="2"/>
      <c r="HV4789" s="2"/>
      <c r="HW4789" s="2"/>
      <c r="HX4789" s="2"/>
      <c r="HY4789" s="2"/>
      <c r="HZ4789" s="2"/>
      <c r="IA4789" s="2"/>
      <c r="IB4789" s="2"/>
      <c r="IC4789" s="2"/>
      <c r="ID4789" s="2"/>
      <c r="IE4789" s="2"/>
      <c r="IF4789" s="2"/>
      <c r="IG4789" s="2"/>
      <c r="IH4789" s="2"/>
      <c r="II4789" s="2"/>
      <c r="IJ4789" s="2"/>
      <c r="IK4789" s="2"/>
      <c r="IL4789" s="2"/>
      <c r="IM4789" s="2"/>
      <c r="IN4789" s="2"/>
      <c r="IO4789" s="2"/>
      <c r="IP4789" s="2"/>
      <c r="IQ4789" s="2"/>
    </row>
    <row r="4790" spans="1:251" s="16" customFormat="1" ht="18.75" customHeight="1">
      <c r="A4790" s="8"/>
      <c r="B4790" s="25"/>
      <c r="C4790" s="130" t="s">
        <v>617</v>
      </c>
      <c r="D4790" s="131"/>
      <c r="E4790" s="131"/>
      <c r="F4790" s="131"/>
      <c r="G4790" s="131"/>
      <c r="H4790" s="131"/>
      <c r="I4790" s="131"/>
      <c r="J4790" s="131"/>
      <c r="K4790" s="131"/>
      <c r="L4790" s="131"/>
      <c r="M4790" s="131"/>
      <c r="N4790" s="131"/>
      <c r="O4790" s="131"/>
      <c r="P4790" s="131"/>
      <c r="Q4790" s="131"/>
      <c r="R4790" s="131"/>
      <c r="S4790" s="131"/>
      <c r="T4790" s="131"/>
      <c r="U4790" s="131"/>
      <c r="V4790" s="131"/>
      <c r="W4790" s="131"/>
      <c r="X4790" s="131"/>
      <c r="Y4790" s="131"/>
      <c r="Z4790" s="132"/>
      <c r="AA4790" s="133">
        <v>1175819</v>
      </c>
      <c r="AB4790" s="134"/>
      <c r="AC4790" s="134"/>
      <c r="AD4790" s="134"/>
      <c r="AE4790" s="134"/>
      <c r="AF4790" s="134"/>
      <c r="AG4790" s="134"/>
      <c r="AH4790" s="134"/>
      <c r="AI4790" s="135"/>
      <c r="AJ4790" s="133">
        <v>1770227</v>
      </c>
      <c r="AK4790" s="134"/>
      <c r="AL4790" s="134"/>
      <c r="AM4790" s="134"/>
      <c r="AN4790" s="134"/>
      <c r="AO4790" s="134"/>
      <c r="AP4790" s="134"/>
      <c r="AQ4790" s="134"/>
      <c r="AR4790" s="135"/>
      <c r="AS4790" s="136"/>
      <c r="AT4790" s="137"/>
      <c r="AU4790" s="137"/>
      <c r="AV4790" s="137"/>
      <c r="AW4790" s="137"/>
      <c r="AX4790" s="138"/>
      <c r="AY4790" s="2"/>
      <c r="AZ4790" s="2"/>
      <c r="BA4790" s="2"/>
      <c r="BB4790" s="2"/>
      <c r="BC4790" s="2"/>
      <c r="BD4790" s="2"/>
      <c r="BE4790" s="2"/>
      <c r="BF4790" s="2"/>
      <c r="BG4790" s="2"/>
      <c r="BH4790" s="2"/>
      <c r="BI4790" s="2"/>
      <c r="BJ4790" s="2"/>
      <c r="BK4790" s="2"/>
      <c r="BL4790" s="2"/>
      <c r="BM4790" s="2"/>
      <c r="BN4790" s="2"/>
      <c r="BO4790" s="2"/>
      <c r="BP4790" s="2"/>
      <c r="BQ4790" s="2"/>
      <c r="BR4790" s="2"/>
      <c r="BS4790" s="2"/>
      <c r="BT4790" s="2"/>
      <c r="BU4790" s="2"/>
      <c r="BV4790" s="2"/>
      <c r="BW4790" s="2"/>
      <c r="BX4790" s="2"/>
      <c r="BY4790" s="2"/>
      <c r="BZ4790" s="2"/>
      <c r="CA4790" s="2"/>
      <c r="CB4790" s="2"/>
      <c r="CC4790" s="2"/>
      <c r="CD4790" s="2"/>
      <c r="CE4790" s="2"/>
      <c r="CF4790" s="2"/>
      <c r="CG4790" s="2"/>
      <c r="CH4790" s="2"/>
      <c r="CI4790" s="2"/>
      <c r="CJ4790" s="2"/>
      <c r="CK4790" s="2"/>
      <c r="CL4790" s="2"/>
      <c r="CM4790" s="2"/>
      <c r="CN4790" s="2"/>
      <c r="CO4790" s="2"/>
      <c r="CP4790" s="2"/>
      <c r="CQ4790" s="2"/>
      <c r="CR4790" s="2"/>
      <c r="CS4790" s="2"/>
      <c r="CT4790" s="2"/>
      <c r="CU4790" s="2"/>
      <c r="CV4790" s="2"/>
      <c r="CW4790" s="2"/>
      <c r="CX4790" s="2"/>
      <c r="CY4790" s="2"/>
      <c r="CZ4790" s="2"/>
      <c r="DA4790" s="2"/>
      <c r="DB4790" s="2"/>
      <c r="DC4790" s="2"/>
      <c r="DD4790" s="2"/>
      <c r="DE4790" s="2"/>
      <c r="DF4790" s="2"/>
      <c r="DG4790" s="2"/>
      <c r="DH4790" s="2"/>
      <c r="DI4790" s="2"/>
      <c r="DJ4790" s="2"/>
      <c r="DK4790" s="2"/>
      <c r="DL4790" s="2"/>
      <c r="DM4790" s="2"/>
      <c r="DN4790" s="2"/>
      <c r="DO4790" s="2"/>
      <c r="DP4790" s="2"/>
      <c r="DQ4790" s="2"/>
      <c r="DR4790" s="2"/>
      <c r="DS4790" s="2"/>
      <c r="DT4790" s="2"/>
      <c r="DU4790" s="2"/>
      <c r="DV4790" s="2"/>
      <c r="DW4790" s="2"/>
      <c r="DX4790" s="2"/>
      <c r="DY4790" s="2"/>
      <c r="DZ4790" s="2"/>
      <c r="EA4790" s="2"/>
      <c r="EB4790" s="2"/>
      <c r="EC4790" s="2"/>
      <c r="ED4790" s="2"/>
      <c r="EE4790" s="2"/>
      <c r="EF4790" s="2"/>
      <c r="EG4790" s="2"/>
      <c r="EH4790" s="2"/>
      <c r="EI4790" s="2"/>
      <c r="EJ4790" s="2"/>
      <c r="EK4790" s="2"/>
      <c r="EL4790" s="2"/>
      <c r="EM4790" s="2"/>
      <c r="EN4790" s="2"/>
      <c r="EO4790" s="2"/>
      <c r="EP4790" s="2"/>
      <c r="EQ4790" s="2"/>
      <c r="ER4790" s="2"/>
      <c r="ES4790" s="2"/>
      <c r="ET4790" s="2"/>
      <c r="EU4790" s="2"/>
      <c r="EV4790" s="2"/>
      <c r="EW4790" s="2"/>
      <c r="EX4790" s="2"/>
      <c r="EY4790" s="2"/>
      <c r="EZ4790" s="2"/>
      <c r="FA4790" s="2"/>
      <c r="FB4790" s="2"/>
      <c r="FC4790" s="2"/>
      <c r="FD4790" s="2"/>
      <c r="FE4790" s="2"/>
      <c r="FF4790" s="2"/>
      <c r="FG4790" s="2"/>
      <c r="FH4790" s="2"/>
      <c r="FI4790" s="2"/>
      <c r="FJ4790" s="2"/>
      <c r="FK4790" s="2"/>
      <c r="FL4790" s="2"/>
      <c r="FM4790" s="2"/>
      <c r="FN4790" s="2"/>
      <c r="FO4790" s="2"/>
      <c r="FP4790" s="2"/>
      <c r="FQ4790" s="2"/>
      <c r="FR4790" s="2"/>
      <c r="FS4790" s="2"/>
      <c r="FT4790" s="2"/>
      <c r="FU4790" s="2"/>
      <c r="FV4790" s="2"/>
      <c r="FW4790" s="2"/>
      <c r="FX4790" s="2"/>
      <c r="FY4790" s="2"/>
      <c r="FZ4790" s="2"/>
      <c r="GA4790" s="2"/>
      <c r="GB4790" s="2"/>
      <c r="GC4790" s="2"/>
      <c r="GD4790" s="2"/>
      <c r="GE4790" s="2"/>
      <c r="GF4790" s="2"/>
      <c r="GG4790" s="2"/>
      <c r="GH4790" s="2"/>
      <c r="GI4790" s="2"/>
      <c r="GJ4790" s="2"/>
      <c r="GK4790" s="2"/>
      <c r="GL4790" s="2"/>
      <c r="GM4790" s="2"/>
      <c r="GN4790" s="2"/>
      <c r="GO4790" s="2"/>
      <c r="GP4790" s="2"/>
      <c r="GQ4790" s="2"/>
      <c r="GR4790" s="2"/>
      <c r="GS4790" s="2"/>
      <c r="GT4790" s="2"/>
      <c r="GU4790" s="2"/>
      <c r="GV4790" s="2"/>
      <c r="GW4790" s="2"/>
      <c r="GX4790" s="2"/>
      <c r="GY4790" s="2"/>
      <c r="GZ4790" s="2"/>
      <c r="HA4790" s="2"/>
      <c r="HB4790" s="2"/>
      <c r="HC4790" s="2"/>
      <c r="HD4790" s="2"/>
      <c r="HE4790" s="2"/>
      <c r="HF4790" s="2"/>
      <c r="HG4790" s="2"/>
      <c r="HH4790" s="2"/>
      <c r="HI4790" s="2"/>
      <c r="HJ4790" s="2"/>
      <c r="HK4790" s="2"/>
      <c r="HL4790" s="2"/>
      <c r="HM4790" s="2"/>
      <c r="HN4790" s="2"/>
      <c r="HO4790" s="2"/>
      <c r="HP4790" s="2"/>
      <c r="HQ4790" s="2"/>
      <c r="HR4790" s="2"/>
      <c r="HS4790" s="2"/>
      <c r="HT4790" s="2"/>
      <c r="HU4790" s="2"/>
      <c r="HV4790" s="2"/>
      <c r="HW4790" s="2"/>
      <c r="HX4790" s="2"/>
      <c r="HY4790" s="2"/>
      <c r="HZ4790" s="2"/>
      <c r="IA4790" s="2"/>
      <c r="IB4790" s="2"/>
      <c r="IC4790" s="2"/>
      <c r="ID4790" s="2"/>
      <c r="IE4790" s="2"/>
      <c r="IF4790" s="2"/>
      <c r="IG4790" s="2"/>
      <c r="IH4790" s="2"/>
      <c r="II4790" s="2"/>
      <c r="IJ4790" s="2"/>
      <c r="IK4790" s="2"/>
      <c r="IL4790" s="2"/>
      <c r="IM4790" s="2"/>
      <c r="IN4790" s="2"/>
      <c r="IO4790" s="2"/>
      <c r="IP4790" s="2"/>
      <c r="IQ4790" s="2"/>
    </row>
    <row r="4791" spans="1:251" s="16" customFormat="1" ht="18.75" customHeight="1" thickBot="1">
      <c r="A4791" s="17"/>
      <c r="B4791" s="121" t="s">
        <v>11</v>
      </c>
      <c r="C4791" s="122"/>
      <c r="D4791" s="122"/>
      <c r="E4791" s="122"/>
      <c r="F4791" s="122"/>
      <c r="G4791" s="122"/>
      <c r="H4791" s="122"/>
      <c r="I4791" s="122"/>
      <c r="J4791" s="122"/>
      <c r="K4791" s="122"/>
      <c r="L4791" s="122"/>
      <c r="M4791" s="122"/>
      <c r="N4791" s="122"/>
      <c r="O4791" s="122"/>
      <c r="P4791" s="122"/>
      <c r="Q4791" s="122"/>
      <c r="R4791" s="122"/>
      <c r="S4791" s="122"/>
      <c r="T4791" s="122"/>
      <c r="U4791" s="122"/>
      <c r="V4791" s="122"/>
      <c r="W4791" s="122"/>
      <c r="X4791" s="122"/>
      <c r="Y4791" s="122"/>
      <c r="Z4791" s="123"/>
      <c r="AA4791" s="124">
        <f>SUM($AA$4790:$AA$4790)</f>
        <v>1175819</v>
      </c>
      <c r="AB4791" s="125"/>
      <c r="AC4791" s="125"/>
      <c r="AD4791" s="125"/>
      <c r="AE4791" s="125"/>
      <c r="AF4791" s="125"/>
      <c r="AG4791" s="125"/>
      <c r="AH4791" s="125"/>
      <c r="AI4791" s="126"/>
      <c r="AJ4791" s="124">
        <f>SUM($AJ$4790:$AJ$4790)</f>
        <v>1770227</v>
      </c>
      <c r="AK4791" s="125"/>
      <c r="AL4791" s="125"/>
      <c r="AM4791" s="125"/>
      <c r="AN4791" s="125"/>
      <c r="AO4791" s="125"/>
      <c r="AP4791" s="125"/>
      <c r="AQ4791" s="125"/>
      <c r="AR4791" s="126"/>
      <c r="AS4791" s="127"/>
      <c r="AT4791" s="128"/>
      <c r="AU4791" s="128"/>
      <c r="AV4791" s="128"/>
      <c r="AW4791" s="128"/>
      <c r="AX4791" s="129"/>
      <c r="AY4791" s="2"/>
      <c r="AZ4791" s="2"/>
      <c r="BA4791" s="2"/>
      <c r="BB4791" s="2"/>
      <c r="BC4791" s="2"/>
      <c r="BD4791" s="2"/>
      <c r="BE4791" s="2"/>
      <c r="BF4791" s="2"/>
      <c r="BG4791" s="2"/>
      <c r="BH4791" s="2"/>
      <c r="BI4791" s="2"/>
      <c r="BJ4791" s="2"/>
      <c r="BK4791" s="2"/>
      <c r="BL4791" s="2"/>
      <c r="BM4791" s="2"/>
      <c r="BN4791" s="2"/>
      <c r="BO4791" s="2"/>
      <c r="BP4791" s="2"/>
      <c r="BQ4791" s="2"/>
      <c r="BR4791" s="2"/>
      <c r="BS4791" s="2"/>
      <c r="BT4791" s="2"/>
      <c r="BU4791" s="2"/>
      <c r="BV4791" s="2"/>
      <c r="BW4791" s="2"/>
      <c r="BX4791" s="2"/>
      <c r="BY4791" s="2"/>
      <c r="BZ4791" s="2"/>
      <c r="CA4791" s="2"/>
      <c r="CB4791" s="2"/>
      <c r="CC4791" s="2"/>
      <c r="CD4791" s="2"/>
      <c r="CE4791" s="2"/>
      <c r="CF4791" s="2"/>
      <c r="CG4791" s="2"/>
      <c r="CH4791" s="2"/>
      <c r="CI4791" s="2"/>
      <c r="CJ4791" s="2"/>
      <c r="CK4791" s="2"/>
      <c r="CL4791" s="2"/>
      <c r="CM4791" s="2"/>
      <c r="CN4791" s="2"/>
      <c r="CO4791" s="2"/>
      <c r="CP4791" s="2"/>
      <c r="CQ4791" s="2"/>
      <c r="CR4791" s="2"/>
      <c r="CS4791" s="2"/>
      <c r="CT4791" s="2"/>
      <c r="CU4791" s="2"/>
      <c r="CV4791" s="2"/>
      <c r="CW4791" s="2"/>
      <c r="CX4791" s="2"/>
      <c r="CY4791" s="2"/>
      <c r="CZ4791" s="2"/>
      <c r="DA4791" s="2"/>
      <c r="DB4791" s="2"/>
      <c r="DC4791" s="2"/>
      <c r="DD4791" s="2"/>
      <c r="DE4791" s="2"/>
      <c r="DF4791" s="2"/>
      <c r="DG4791" s="2"/>
      <c r="DH4791" s="2"/>
      <c r="DI4791" s="2"/>
      <c r="DJ4791" s="2"/>
      <c r="DK4791" s="2"/>
      <c r="DL4791" s="2"/>
      <c r="DM4791" s="2"/>
      <c r="DN4791" s="2"/>
      <c r="DO4791" s="2"/>
      <c r="DP4791" s="2"/>
      <c r="DQ4791" s="2"/>
      <c r="DR4791" s="2"/>
      <c r="DS4791" s="2"/>
      <c r="DT4791" s="2"/>
      <c r="DU4791" s="2"/>
      <c r="DV4791" s="2"/>
      <c r="DW4791" s="2"/>
      <c r="DX4791" s="2"/>
      <c r="DY4791" s="2"/>
      <c r="DZ4791" s="2"/>
      <c r="EA4791" s="2"/>
      <c r="EB4791" s="2"/>
      <c r="EC4791" s="2"/>
      <c r="ED4791" s="2"/>
      <c r="EE4791" s="2"/>
      <c r="EF4791" s="2"/>
      <c r="EG4791" s="2"/>
      <c r="EH4791" s="2"/>
      <c r="EI4791" s="2"/>
      <c r="EJ4791" s="2"/>
      <c r="EK4791" s="2"/>
      <c r="EL4791" s="2"/>
      <c r="EM4791" s="2"/>
      <c r="EN4791" s="2"/>
      <c r="EO4791" s="2"/>
      <c r="EP4791" s="2"/>
      <c r="EQ4791" s="2"/>
      <c r="ER4791" s="2"/>
      <c r="ES4791" s="2"/>
      <c r="ET4791" s="2"/>
      <c r="EU4791" s="2"/>
      <c r="EV4791" s="2"/>
      <c r="EW4791" s="2"/>
      <c r="EX4791" s="2"/>
      <c r="EY4791" s="2"/>
      <c r="EZ4791" s="2"/>
      <c r="FA4791" s="2"/>
      <c r="FB4791" s="2"/>
      <c r="FC4791" s="2"/>
      <c r="FD4791" s="2"/>
      <c r="FE4791" s="2"/>
      <c r="FF4791" s="2"/>
      <c r="FG4791" s="2"/>
      <c r="FH4791" s="2"/>
      <c r="FI4791" s="2"/>
      <c r="FJ4791" s="2"/>
      <c r="FK4791" s="2"/>
      <c r="FL4791" s="2"/>
      <c r="FM4791" s="2"/>
      <c r="FN4791" s="2"/>
      <c r="FO4791" s="2"/>
      <c r="FP4791" s="2"/>
      <c r="FQ4791" s="2"/>
      <c r="FR4791" s="2"/>
      <c r="FS4791" s="2"/>
      <c r="FT4791" s="2"/>
      <c r="FU4791" s="2"/>
      <c r="FV4791" s="2"/>
      <c r="FW4791" s="2"/>
      <c r="FX4791" s="2"/>
      <c r="FY4791" s="2"/>
      <c r="FZ4791" s="2"/>
      <c r="GA4791" s="2"/>
      <c r="GB4791" s="2"/>
      <c r="GC4791" s="2"/>
      <c r="GD4791" s="2"/>
      <c r="GE4791" s="2"/>
      <c r="GF4791" s="2"/>
      <c r="GG4791" s="2"/>
      <c r="GH4791" s="2"/>
      <c r="GI4791" s="2"/>
      <c r="GJ4791" s="2"/>
      <c r="GK4791" s="2"/>
      <c r="GL4791" s="2"/>
      <c r="GM4791" s="2"/>
      <c r="GN4791" s="2"/>
      <c r="GO4791" s="2"/>
      <c r="GP4791" s="2"/>
      <c r="GQ4791" s="2"/>
      <c r="GR4791" s="2"/>
      <c r="GS4791" s="2"/>
      <c r="GT4791" s="2"/>
      <c r="GU4791" s="2"/>
      <c r="GV4791" s="2"/>
      <c r="GW4791" s="2"/>
      <c r="GX4791" s="2"/>
      <c r="GY4791" s="2"/>
      <c r="GZ4791" s="2"/>
      <c r="HA4791" s="2"/>
      <c r="HB4791" s="2"/>
      <c r="HC4791" s="2"/>
      <c r="HD4791" s="2"/>
      <c r="HE4791" s="2"/>
      <c r="HF4791" s="2"/>
      <c r="HG4791" s="2"/>
      <c r="HH4791" s="2"/>
      <c r="HI4791" s="2"/>
      <c r="HJ4791" s="2"/>
      <c r="HK4791" s="2"/>
      <c r="HL4791" s="2"/>
      <c r="HM4791" s="2"/>
      <c r="HN4791" s="2"/>
      <c r="HO4791" s="2"/>
      <c r="HP4791" s="2"/>
      <c r="HQ4791" s="2"/>
      <c r="HR4791" s="2"/>
      <c r="HS4791" s="2"/>
      <c r="HT4791" s="2"/>
      <c r="HU4791" s="2"/>
      <c r="HV4791" s="2"/>
      <c r="HW4791" s="2"/>
      <c r="HX4791" s="2"/>
      <c r="HY4791" s="2"/>
      <c r="HZ4791" s="2"/>
      <c r="IA4791" s="2"/>
      <c r="IB4791" s="2"/>
      <c r="IC4791" s="2"/>
      <c r="ID4791" s="2"/>
      <c r="IE4791" s="2"/>
      <c r="IF4791" s="2"/>
      <c r="IG4791" s="2"/>
      <c r="IH4791" s="2"/>
      <c r="II4791" s="2"/>
      <c r="IJ4791" s="2"/>
      <c r="IK4791" s="2"/>
      <c r="IL4791" s="2"/>
      <c r="IM4791" s="2"/>
      <c r="IN4791" s="2"/>
      <c r="IO4791" s="2"/>
      <c r="IP4791" s="2"/>
      <c r="IQ4791" s="2"/>
    </row>
    <row r="4793" spans="1:251" ht="18.75">
      <c r="A4793" s="1" t="s">
        <v>0</v>
      </c>
      <c r="AW4793" s="3"/>
      <c r="AX4793" s="4"/>
      <c r="AY4793" s="3"/>
    </row>
    <row r="4795" spans="1:251" ht="18.75">
      <c r="B4795" s="101" t="s">
        <v>8</v>
      </c>
      <c r="C4795" s="102"/>
      <c r="D4795" s="102"/>
      <c r="E4795" s="102"/>
      <c r="F4795" s="102"/>
      <c r="G4795" s="102"/>
      <c r="H4795" s="102"/>
      <c r="I4795" s="102"/>
      <c r="J4795" s="102"/>
      <c r="K4795" s="102"/>
      <c r="L4795" s="102"/>
      <c r="M4795" s="102"/>
      <c r="N4795" s="102"/>
      <c r="O4795" s="102"/>
      <c r="P4795" s="102"/>
      <c r="Q4795" s="102"/>
      <c r="R4795" s="102"/>
      <c r="S4795" s="102"/>
      <c r="T4795" s="102"/>
      <c r="U4795" s="102"/>
      <c r="V4795" s="102"/>
      <c r="W4795" s="102"/>
      <c r="X4795" s="102"/>
      <c r="Y4795" s="102"/>
      <c r="Z4795" s="102"/>
      <c r="AA4795" s="102"/>
      <c r="AB4795" s="102"/>
      <c r="AC4795" s="102"/>
      <c r="AD4795" s="102"/>
      <c r="AE4795" s="102"/>
      <c r="AF4795" s="102"/>
      <c r="AG4795" s="102"/>
      <c r="AH4795" s="102"/>
      <c r="AI4795" s="102"/>
      <c r="AJ4795" s="102"/>
      <c r="AK4795" s="102"/>
      <c r="AL4795" s="102"/>
      <c r="AM4795" s="102"/>
      <c r="AN4795" s="102"/>
      <c r="AO4795" s="102"/>
      <c r="AP4795" s="102"/>
      <c r="AQ4795" s="102"/>
      <c r="AR4795" s="102"/>
      <c r="AS4795" s="102"/>
      <c r="AT4795" s="102"/>
      <c r="AU4795" s="102"/>
      <c r="AV4795" s="102"/>
      <c r="AW4795" s="102"/>
      <c r="AX4795" s="102"/>
    </row>
    <row r="4796" spans="1:251">
      <c r="Z4796" s="5"/>
      <c r="AD4796" s="5"/>
      <c r="AE4796" s="5"/>
      <c r="AF4796" s="5"/>
      <c r="AG4796" s="5"/>
      <c r="AH4796" s="5"/>
      <c r="AI4796" s="5"/>
      <c r="AO4796" s="5"/>
    </row>
    <row r="4797" spans="1:251" ht="13.5" thickBot="1">
      <c r="Z4797" s="5"/>
      <c r="AD4797" s="5"/>
      <c r="AE4797" s="5"/>
      <c r="AF4797" s="5"/>
      <c r="AG4797" s="5"/>
      <c r="AH4797" s="5"/>
      <c r="AI4797" s="5"/>
      <c r="AO4797" s="5"/>
      <c r="DI4797" s="6"/>
    </row>
    <row r="4798" spans="1:251" ht="24.75" customHeight="1" thickBot="1">
      <c r="B4798" s="103" t="s">
        <v>1</v>
      </c>
      <c r="C4798" s="104"/>
      <c r="D4798" s="104"/>
      <c r="E4798" s="104"/>
      <c r="F4798" s="104"/>
      <c r="G4798" s="104"/>
      <c r="H4798" s="105" t="s">
        <v>640</v>
      </c>
      <c r="I4798" s="106"/>
      <c r="J4798" s="106"/>
      <c r="K4798" s="106"/>
      <c r="L4798" s="106"/>
      <c r="M4798" s="106"/>
      <c r="N4798" s="106"/>
      <c r="O4798" s="106"/>
      <c r="P4798" s="106"/>
      <c r="Q4798" s="106"/>
      <c r="R4798" s="106"/>
      <c r="S4798" s="106"/>
      <c r="T4798" s="106"/>
      <c r="U4798" s="106"/>
      <c r="V4798" s="106"/>
      <c r="W4798" s="106"/>
      <c r="X4798" s="106"/>
      <c r="Y4798" s="106"/>
      <c r="Z4798" s="106"/>
      <c r="AA4798" s="106"/>
      <c r="AB4798" s="106"/>
      <c r="AC4798" s="106"/>
      <c r="AD4798" s="106"/>
      <c r="AE4798" s="106"/>
      <c r="AF4798" s="106"/>
      <c r="AG4798" s="106"/>
      <c r="AH4798" s="106"/>
      <c r="AI4798" s="106"/>
      <c r="AJ4798" s="106"/>
      <c r="AK4798" s="106"/>
      <c r="AL4798" s="106"/>
      <c r="AM4798" s="106"/>
      <c r="AN4798" s="106"/>
      <c r="AO4798" s="106"/>
      <c r="AP4798" s="106"/>
      <c r="AQ4798" s="106"/>
      <c r="AR4798" s="106"/>
      <c r="AS4798" s="106"/>
      <c r="AT4798" s="106"/>
      <c r="AU4798" s="106"/>
      <c r="AV4798" s="106"/>
      <c r="AW4798" s="106"/>
      <c r="AX4798" s="107"/>
      <c r="DI4798" s="6"/>
    </row>
    <row r="4799" spans="1:251" ht="14.25">
      <c r="B4799" s="7"/>
      <c r="C4799" s="7"/>
      <c r="D4799" s="7"/>
      <c r="E4799" s="7"/>
      <c r="F4799" s="7"/>
      <c r="G4799" s="7"/>
      <c r="H4799" s="8"/>
      <c r="I4799" s="8"/>
      <c r="J4799" s="8"/>
      <c r="K4799" s="8"/>
      <c r="L4799" s="9"/>
      <c r="M4799" s="9"/>
      <c r="N4799" s="9"/>
      <c r="O4799" s="9"/>
      <c r="P4799" s="8"/>
      <c r="Q4799" s="8"/>
      <c r="R4799" s="8"/>
      <c r="S4799" s="8"/>
      <c r="T4799" s="8"/>
      <c r="U4799" s="8"/>
      <c r="V4799" s="10"/>
      <c r="W4799" s="10"/>
      <c r="X4799" s="10"/>
      <c r="Y4799" s="10"/>
      <c r="Z4799" s="10"/>
      <c r="AA4799" s="10"/>
      <c r="AB4799" s="10"/>
      <c r="AC4799" s="10"/>
      <c r="AD4799" s="10"/>
      <c r="AE4799" s="10"/>
      <c r="AF4799" s="10"/>
      <c r="AG4799" s="10"/>
      <c r="AH4799" s="10"/>
      <c r="AI4799" s="10"/>
      <c r="AJ4799" s="10"/>
      <c r="AK4799" s="10"/>
      <c r="AL4799" s="10"/>
      <c r="AM4799" s="10"/>
      <c r="AN4799" s="10"/>
      <c r="AO4799" s="10"/>
      <c r="AP4799" s="10"/>
      <c r="AQ4799" s="10"/>
      <c r="AR4799" s="10"/>
      <c r="AS4799" s="10"/>
      <c r="AT4799" s="10"/>
      <c r="AU4799" s="10"/>
      <c r="AV4799" s="10"/>
      <c r="AW4799" s="10"/>
      <c r="AX4799" s="10"/>
      <c r="DI4799" s="6"/>
    </row>
    <row r="4800" spans="1:251" ht="15" thickBot="1">
      <c r="A4800" s="11"/>
      <c r="B4800" s="10" t="s">
        <v>2</v>
      </c>
      <c r="C4800" s="8"/>
      <c r="D4800" s="8"/>
      <c r="E4800" s="8"/>
      <c r="F4800" s="8"/>
      <c r="G4800" s="8"/>
      <c r="H4800" s="8"/>
      <c r="I4800" s="8"/>
      <c r="J4800" s="8"/>
      <c r="K4800" s="8"/>
      <c r="L4800" s="9"/>
      <c r="M4800" s="9"/>
      <c r="N4800" s="9"/>
      <c r="O4800" s="9"/>
      <c r="P4800" s="8"/>
      <c r="Q4800" s="8"/>
      <c r="R4800" s="8"/>
      <c r="S4800" s="8"/>
      <c r="T4800" s="8"/>
      <c r="U4800" s="8"/>
      <c r="V4800" s="10"/>
      <c r="W4800" s="10"/>
      <c r="X4800" s="10"/>
      <c r="Y4800" s="10"/>
      <c r="Z4800" s="10"/>
      <c r="AA4800" s="10"/>
      <c r="AB4800" s="10"/>
      <c r="AC4800" s="10"/>
      <c r="AD4800" s="10"/>
      <c r="AE4800" s="10"/>
      <c r="AF4800" s="10"/>
      <c r="AG4800" s="10"/>
      <c r="AH4800" s="10"/>
      <c r="AI4800" s="10"/>
      <c r="AJ4800" s="10"/>
      <c r="AK4800" s="10"/>
      <c r="AL4800" s="10"/>
      <c r="AM4800" s="10"/>
      <c r="AN4800" s="10"/>
      <c r="AO4800" s="10"/>
      <c r="AP4800" s="10"/>
      <c r="AQ4800" s="10"/>
      <c r="AR4800" s="10"/>
      <c r="AS4800" s="10"/>
      <c r="AT4800" s="10"/>
      <c r="AU4800" s="10"/>
      <c r="AV4800" s="10"/>
      <c r="AW4800" s="10"/>
      <c r="AX4800" s="10"/>
      <c r="DI4800" s="6"/>
    </row>
    <row r="4801" spans="1:113" ht="14.25">
      <c r="A4801" s="8"/>
      <c r="B4801" s="12"/>
      <c r="C4801" s="7"/>
      <c r="D4801" s="7"/>
      <c r="E4801" s="7"/>
      <c r="F4801" s="7"/>
      <c r="G4801" s="7"/>
      <c r="H4801" s="7"/>
      <c r="I4801" s="7"/>
      <c r="J4801" s="7"/>
      <c r="K4801" s="7"/>
      <c r="L4801" s="13"/>
      <c r="M4801" s="13"/>
      <c r="N4801" s="13"/>
      <c r="O4801" s="13"/>
      <c r="P4801" s="7"/>
      <c r="Q4801" s="7"/>
      <c r="R4801" s="7"/>
      <c r="S4801" s="7"/>
      <c r="T4801" s="7"/>
      <c r="U4801" s="7"/>
      <c r="V4801" s="14"/>
      <c r="W4801" s="14"/>
      <c r="X4801" s="14"/>
      <c r="Y4801" s="14"/>
      <c r="Z4801" s="14"/>
      <c r="AA4801" s="14"/>
      <c r="AB4801" s="14"/>
      <c r="AC4801" s="14"/>
      <c r="AD4801" s="14"/>
      <c r="AE4801" s="14"/>
      <c r="AF4801" s="14"/>
      <c r="AG4801" s="14"/>
      <c r="AH4801" s="14"/>
      <c r="AI4801" s="14"/>
      <c r="AJ4801" s="14"/>
      <c r="AK4801" s="14"/>
      <c r="AL4801" s="14"/>
      <c r="AM4801" s="14"/>
      <c r="AN4801" s="14"/>
      <c r="AO4801" s="14"/>
      <c r="AP4801" s="14"/>
      <c r="AQ4801" s="14"/>
      <c r="AR4801" s="14"/>
      <c r="AS4801" s="14"/>
      <c r="AT4801" s="14"/>
      <c r="AU4801" s="14"/>
      <c r="AV4801" s="14"/>
      <c r="AW4801" s="14"/>
      <c r="AX4801" s="15"/>
    </row>
    <row r="4802" spans="1:113" ht="12" customHeight="1">
      <c r="A4802" s="8"/>
      <c r="B4802" s="108" t="s">
        <v>641</v>
      </c>
      <c r="C4802" s="109"/>
      <c r="D4802" s="109"/>
      <c r="E4802" s="109"/>
      <c r="F4802" s="109"/>
      <c r="G4802" s="109"/>
      <c r="H4802" s="109"/>
      <c r="I4802" s="109"/>
      <c r="J4802" s="109"/>
      <c r="K4802" s="109"/>
      <c r="L4802" s="109"/>
      <c r="M4802" s="109"/>
      <c r="N4802" s="109"/>
      <c r="O4802" s="109"/>
      <c r="P4802" s="109"/>
      <c r="Q4802" s="109"/>
      <c r="R4802" s="109"/>
      <c r="S4802" s="109"/>
      <c r="T4802" s="109"/>
      <c r="U4802" s="109"/>
      <c r="V4802" s="109"/>
      <c r="W4802" s="109"/>
      <c r="X4802" s="109"/>
      <c r="Y4802" s="109"/>
      <c r="Z4802" s="109"/>
      <c r="AA4802" s="109"/>
      <c r="AB4802" s="109"/>
      <c r="AC4802" s="109"/>
      <c r="AD4802" s="109"/>
      <c r="AE4802" s="109"/>
      <c r="AF4802" s="109"/>
      <c r="AG4802" s="109"/>
      <c r="AH4802" s="109"/>
      <c r="AI4802" s="109"/>
      <c r="AJ4802" s="109"/>
      <c r="AK4802" s="109"/>
      <c r="AL4802" s="109"/>
      <c r="AM4802" s="109"/>
      <c r="AN4802" s="109"/>
      <c r="AO4802" s="109"/>
      <c r="AP4802" s="109"/>
      <c r="AQ4802" s="109"/>
      <c r="AR4802" s="109"/>
      <c r="AS4802" s="109"/>
      <c r="AT4802" s="109"/>
      <c r="AU4802" s="109"/>
      <c r="AV4802" s="109"/>
      <c r="AW4802" s="109"/>
      <c r="AX4802" s="110"/>
    </row>
    <row r="4803" spans="1:113" ht="12" customHeight="1">
      <c r="A4803" s="8"/>
      <c r="B4803" s="108"/>
      <c r="C4803" s="109"/>
      <c r="D4803" s="109"/>
      <c r="E4803" s="109"/>
      <c r="F4803" s="109"/>
      <c r="G4803" s="109"/>
      <c r="H4803" s="109"/>
      <c r="I4803" s="109"/>
      <c r="J4803" s="109"/>
      <c r="K4803" s="109"/>
      <c r="L4803" s="109"/>
      <c r="M4803" s="109"/>
      <c r="N4803" s="109"/>
      <c r="O4803" s="109"/>
      <c r="P4803" s="109"/>
      <c r="Q4803" s="109"/>
      <c r="R4803" s="109"/>
      <c r="S4803" s="109"/>
      <c r="T4803" s="109"/>
      <c r="U4803" s="109"/>
      <c r="V4803" s="109"/>
      <c r="W4803" s="109"/>
      <c r="X4803" s="109"/>
      <c r="Y4803" s="109"/>
      <c r="Z4803" s="109"/>
      <c r="AA4803" s="109"/>
      <c r="AB4803" s="109"/>
      <c r="AC4803" s="109"/>
      <c r="AD4803" s="109"/>
      <c r="AE4803" s="109"/>
      <c r="AF4803" s="109"/>
      <c r="AG4803" s="109"/>
      <c r="AH4803" s="109"/>
      <c r="AI4803" s="109"/>
      <c r="AJ4803" s="109"/>
      <c r="AK4803" s="109"/>
      <c r="AL4803" s="109"/>
      <c r="AM4803" s="109"/>
      <c r="AN4803" s="109"/>
      <c r="AO4803" s="109"/>
      <c r="AP4803" s="109"/>
      <c r="AQ4803" s="109"/>
      <c r="AR4803" s="109"/>
      <c r="AS4803" s="109"/>
      <c r="AT4803" s="109"/>
      <c r="AU4803" s="109"/>
      <c r="AV4803" s="109"/>
      <c r="AW4803" s="109"/>
      <c r="AX4803" s="110"/>
      <c r="BC4803" s="16"/>
    </row>
    <row r="4804" spans="1:113" ht="12" customHeight="1">
      <c r="A4804" s="8"/>
      <c r="B4804" s="108"/>
      <c r="C4804" s="109"/>
      <c r="D4804" s="109"/>
      <c r="E4804" s="109"/>
      <c r="F4804" s="109"/>
      <c r="G4804" s="109"/>
      <c r="H4804" s="109"/>
      <c r="I4804" s="109"/>
      <c r="J4804" s="109"/>
      <c r="K4804" s="109"/>
      <c r="L4804" s="109"/>
      <c r="M4804" s="109"/>
      <c r="N4804" s="109"/>
      <c r="O4804" s="109"/>
      <c r="P4804" s="109"/>
      <c r="Q4804" s="109"/>
      <c r="R4804" s="109"/>
      <c r="S4804" s="109"/>
      <c r="T4804" s="109"/>
      <c r="U4804" s="109"/>
      <c r="V4804" s="109"/>
      <c r="W4804" s="109"/>
      <c r="X4804" s="109"/>
      <c r="Y4804" s="109"/>
      <c r="Z4804" s="109"/>
      <c r="AA4804" s="109"/>
      <c r="AB4804" s="109"/>
      <c r="AC4804" s="109"/>
      <c r="AD4804" s="109"/>
      <c r="AE4804" s="109"/>
      <c r="AF4804" s="109"/>
      <c r="AG4804" s="109"/>
      <c r="AH4804" s="109"/>
      <c r="AI4804" s="109"/>
      <c r="AJ4804" s="109"/>
      <c r="AK4804" s="109"/>
      <c r="AL4804" s="109"/>
      <c r="AM4804" s="109"/>
      <c r="AN4804" s="109"/>
      <c r="AO4804" s="109"/>
      <c r="AP4804" s="109"/>
      <c r="AQ4804" s="109"/>
      <c r="AR4804" s="109"/>
      <c r="AS4804" s="109"/>
      <c r="AT4804" s="109"/>
      <c r="AU4804" s="109"/>
      <c r="AV4804" s="109"/>
      <c r="AW4804" s="109"/>
      <c r="AX4804" s="110"/>
    </row>
    <row r="4805" spans="1:113" ht="12" customHeight="1">
      <c r="A4805" s="8"/>
      <c r="B4805" s="108"/>
      <c r="C4805" s="109"/>
      <c r="D4805" s="109"/>
      <c r="E4805" s="109"/>
      <c r="F4805" s="109"/>
      <c r="G4805" s="109"/>
      <c r="H4805" s="109"/>
      <c r="I4805" s="109"/>
      <c r="J4805" s="109"/>
      <c r="K4805" s="109"/>
      <c r="L4805" s="109"/>
      <c r="M4805" s="109"/>
      <c r="N4805" s="109"/>
      <c r="O4805" s="109"/>
      <c r="P4805" s="109"/>
      <c r="Q4805" s="109"/>
      <c r="R4805" s="109"/>
      <c r="S4805" s="109"/>
      <c r="T4805" s="109"/>
      <c r="U4805" s="109"/>
      <c r="V4805" s="109"/>
      <c r="W4805" s="109"/>
      <c r="X4805" s="109"/>
      <c r="Y4805" s="109"/>
      <c r="Z4805" s="109"/>
      <c r="AA4805" s="109"/>
      <c r="AB4805" s="109"/>
      <c r="AC4805" s="109"/>
      <c r="AD4805" s="109"/>
      <c r="AE4805" s="109"/>
      <c r="AF4805" s="109"/>
      <c r="AG4805" s="109"/>
      <c r="AH4805" s="109"/>
      <c r="AI4805" s="109"/>
      <c r="AJ4805" s="109"/>
      <c r="AK4805" s="109"/>
      <c r="AL4805" s="109"/>
      <c r="AM4805" s="109"/>
      <c r="AN4805" s="109"/>
      <c r="AO4805" s="109"/>
      <c r="AP4805" s="109"/>
      <c r="AQ4805" s="109"/>
      <c r="AR4805" s="109"/>
      <c r="AS4805" s="109"/>
      <c r="AT4805" s="109"/>
      <c r="AU4805" s="109"/>
      <c r="AV4805" s="109"/>
      <c r="AW4805" s="109"/>
      <c r="AX4805" s="110"/>
    </row>
    <row r="4806" spans="1:113" ht="12" customHeight="1">
      <c r="A4806" s="8"/>
      <c r="B4806" s="108"/>
      <c r="C4806" s="109"/>
      <c r="D4806" s="109"/>
      <c r="E4806" s="109"/>
      <c r="F4806" s="109"/>
      <c r="G4806" s="109"/>
      <c r="H4806" s="109"/>
      <c r="I4806" s="109"/>
      <c r="J4806" s="109"/>
      <c r="K4806" s="109"/>
      <c r="L4806" s="109"/>
      <c r="M4806" s="109"/>
      <c r="N4806" s="109"/>
      <c r="O4806" s="109"/>
      <c r="P4806" s="109"/>
      <c r="Q4806" s="109"/>
      <c r="R4806" s="109"/>
      <c r="S4806" s="109"/>
      <c r="T4806" s="109"/>
      <c r="U4806" s="109"/>
      <c r="V4806" s="109"/>
      <c r="W4806" s="109"/>
      <c r="X4806" s="109"/>
      <c r="Y4806" s="109"/>
      <c r="Z4806" s="109"/>
      <c r="AA4806" s="109"/>
      <c r="AB4806" s="109"/>
      <c r="AC4806" s="109"/>
      <c r="AD4806" s="109"/>
      <c r="AE4806" s="109"/>
      <c r="AF4806" s="109"/>
      <c r="AG4806" s="109"/>
      <c r="AH4806" s="109"/>
      <c r="AI4806" s="109"/>
      <c r="AJ4806" s="109"/>
      <c r="AK4806" s="109"/>
      <c r="AL4806" s="109"/>
      <c r="AM4806" s="109"/>
      <c r="AN4806" s="109"/>
      <c r="AO4806" s="109"/>
      <c r="AP4806" s="109"/>
      <c r="AQ4806" s="109"/>
      <c r="AR4806" s="109"/>
      <c r="AS4806" s="109"/>
      <c r="AT4806" s="109"/>
      <c r="AU4806" s="109"/>
      <c r="AV4806" s="109"/>
      <c r="AW4806" s="109"/>
      <c r="AX4806" s="110"/>
    </row>
    <row r="4807" spans="1:113" ht="15" thickBot="1">
      <c r="A4807" s="17"/>
      <c r="B4807" s="18"/>
      <c r="C4807" s="19"/>
      <c r="D4807" s="19"/>
      <c r="E4807" s="19"/>
      <c r="F4807" s="19"/>
      <c r="G4807" s="19"/>
      <c r="H4807" s="19"/>
      <c r="I4807" s="19"/>
      <c r="J4807" s="19"/>
      <c r="K4807" s="19"/>
      <c r="L4807" s="19"/>
      <c r="M4807" s="19"/>
      <c r="N4807" s="19"/>
      <c r="O4807" s="19"/>
      <c r="P4807" s="19"/>
      <c r="Q4807" s="19"/>
      <c r="R4807" s="19"/>
      <c r="S4807" s="19"/>
      <c r="T4807" s="19"/>
      <c r="U4807" s="19"/>
      <c r="V4807" s="19"/>
      <c r="W4807" s="19"/>
      <c r="X4807" s="19"/>
      <c r="Y4807" s="19"/>
      <c r="Z4807" s="19"/>
      <c r="AA4807" s="19"/>
      <c r="AB4807" s="19"/>
      <c r="AC4807" s="19"/>
      <c r="AD4807" s="19"/>
      <c r="AE4807" s="19"/>
      <c r="AF4807" s="19"/>
      <c r="AG4807" s="19"/>
      <c r="AH4807" s="19"/>
      <c r="AI4807" s="19"/>
      <c r="AJ4807" s="19"/>
      <c r="AK4807" s="19"/>
      <c r="AL4807" s="19"/>
      <c r="AM4807" s="19"/>
      <c r="AN4807" s="19"/>
      <c r="AO4807" s="19"/>
      <c r="AP4807" s="19"/>
      <c r="AQ4807" s="19"/>
      <c r="AR4807" s="19"/>
      <c r="AS4807" s="19"/>
      <c r="AT4807" s="19"/>
      <c r="AU4807" s="19"/>
      <c r="AV4807" s="19"/>
      <c r="AW4807" s="19"/>
      <c r="AX4807" s="20"/>
    </row>
    <row r="4808" spans="1:113">
      <c r="B4808" s="21"/>
    </row>
    <row r="4809" spans="1:113" ht="15" thickBot="1">
      <c r="A4809" s="11"/>
      <c r="B4809" s="10" t="s">
        <v>3</v>
      </c>
      <c r="C4809" s="8"/>
      <c r="D4809" s="8"/>
      <c r="E4809" s="8"/>
      <c r="F4809" s="8"/>
      <c r="G4809" s="8"/>
      <c r="H4809" s="8"/>
      <c r="I4809" s="8"/>
      <c r="J4809" s="8"/>
      <c r="K4809" s="8"/>
      <c r="L4809" s="9"/>
      <c r="M4809" s="9"/>
      <c r="N4809" s="9"/>
      <c r="O4809" s="9"/>
      <c r="P4809" s="8"/>
      <c r="Q4809" s="8"/>
      <c r="R4809" s="8"/>
      <c r="S4809" s="8"/>
      <c r="T4809" s="8"/>
      <c r="U4809" s="8"/>
      <c r="V4809" s="10"/>
      <c r="W4809" s="10"/>
      <c r="X4809" s="10"/>
      <c r="Y4809" s="10"/>
      <c r="Z4809" s="10"/>
      <c r="AA4809" s="10"/>
      <c r="AB4809" s="10"/>
      <c r="AC4809" s="10"/>
      <c r="AD4809" s="10"/>
      <c r="AE4809" s="10"/>
      <c r="AF4809" s="10"/>
      <c r="AG4809" s="10"/>
      <c r="AH4809" s="10"/>
      <c r="AI4809" s="10"/>
      <c r="AJ4809" s="10"/>
      <c r="AK4809" s="10"/>
      <c r="AL4809" s="10"/>
      <c r="AM4809" s="10"/>
      <c r="AN4809" s="10"/>
      <c r="AO4809" s="10"/>
      <c r="AP4809" s="10"/>
      <c r="AQ4809" s="10"/>
      <c r="AR4809" s="10"/>
      <c r="AS4809" s="10"/>
      <c r="AT4809" s="10"/>
      <c r="AU4809" s="10"/>
      <c r="AV4809" s="10"/>
      <c r="AW4809" s="10"/>
      <c r="AX4809" s="10"/>
      <c r="DI4809" s="6"/>
    </row>
    <row r="4810" spans="1:113" ht="14.25">
      <c r="A4810" s="8"/>
      <c r="B4810" s="12"/>
      <c r="C4810" s="7"/>
      <c r="D4810" s="7"/>
      <c r="E4810" s="7"/>
      <c r="F4810" s="7"/>
      <c r="G4810" s="7"/>
      <c r="H4810" s="7"/>
      <c r="I4810" s="7"/>
      <c r="J4810" s="7"/>
      <c r="K4810" s="7"/>
      <c r="L4810" s="13"/>
      <c r="M4810" s="13"/>
      <c r="N4810" s="13"/>
      <c r="O4810" s="13"/>
      <c r="P4810" s="7"/>
      <c r="Q4810" s="7"/>
      <c r="R4810" s="7"/>
      <c r="S4810" s="7"/>
      <c r="T4810" s="7"/>
      <c r="U4810" s="7"/>
      <c r="V4810" s="14"/>
      <c r="W4810" s="14"/>
      <c r="X4810" s="14"/>
      <c r="Y4810" s="14"/>
      <c r="Z4810" s="14"/>
      <c r="AA4810" s="14"/>
      <c r="AB4810" s="14"/>
      <c r="AC4810" s="14"/>
      <c r="AD4810" s="14"/>
      <c r="AE4810" s="14"/>
      <c r="AF4810" s="14"/>
      <c r="AG4810" s="14"/>
      <c r="AH4810" s="14"/>
      <c r="AI4810" s="14"/>
      <c r="AJ4810" s="14"/>
      <c r="AK4810" s="14"/>
      <c r="AL4810" s="14"/>
      <c r="AM4810" s="14"/>
      <c r="AN4810" s="14"/>
      <c r="AO4810" s="14"/>
      <c r="AP4810" s="14"/>
      <c r="AQ4810" s="14"/>
      <c r="AR4810" s="14"/>
      <c r="AS4810" s="14"/>
      <c r="AT4810" s="14"/>
      <c r="AU4810" s="14"/>
      <c r="AV4810" s="14"/>
      <c r="AW4810" s="14"/>
      <c r="AX4810" s="15"/>
    </row>
    <row r="4811" spans="1:113" ht="12" customHeight="1">
      <c r="A4811" s="8"/>
      <c r="B4811" s="108" t="s">
        <v>642</v>
      </c>
      <c r="C4811" s="109"/>
      <c r="D4811" s="109"/>
      <c r="E4811" s="109"/>
      <c r="F4811" s="109"/>
      <c r="G4811" s="109"/>
      <c r="H4811" s="109"/>
      <c r="I4811" s="109"/>
      <c r="J4811" s="109"/>
      <c r="K4811" s="109"/>
      <c r="L4811" s="109"/>
      <c r="M4811" s="109"/>
      <c r="N4811" s="109"/>
      <c r="O4811" s="109"/>
      <c r="P4811" s="109"/>
      <c r="Q4811" s="109"/>
      <c r="R4811" s="109"/>
      <c r="S4811" s="109"/>
      <c r="T4811" s="109"/>
      <c r="U4811" s="109"/>
      <c r="V4811" s="109"/>
      <c r="W4811" s="109"/>
      <c r="X4811" s="109"/>
      <c r="Y4811" s="109"/>
      <c r="Z4811" s="109"/>
      <c r="AA4811" s="109"/>
      <c r="AB4811" s="109"/>
      <c r="AC4811" s="109"/>
      <c r="AD4811" s="109"/>
      <c r="AE4811" s="109"/>
      <c r="AF4811" s="109"/>
      <c r="AG4811" s="109"/>
      <c r="AH4811" s="109"/>
      <c r="AI4811" s="109"/>
      <c r="AJ4811" s="109"/>
      <c r="AK4811" s="109"/>
      <c r="AL4811" s="109"/>
      <c r="AM4811" s="109"/>
      <c r="AN4811" s="109"/>
      <c r="AO4811" s="109"/>
      <c r="AP4811" s="109"/>
      <c r="AQ4811" s="109"/>
      <c r="AR4811" s="109"/>
      <c r="AS4811" s="109"/>
      <c r="AT4811" s="109"/>
      <c r="AU4811" s="109"/>
      <c r="AV4811" s="109"/>
      <c r="AW4811" s="109"/>
      <c r="AX4811" s="110"/>
    </row>
    <row r="4812" spans="1:113" ht="12" customHeight="1">
      <c r="A4812" s="8"/>
      <c r="B4812" s="108"/>
      <c r="C4812" s="109"/>
      <c r="D4812" s="109"/>
      <c r="E4812" s="109"/>
      <c r="F4812" s="109"/>
      <c r="G4812" s="109"/>
      <c r="H4812" s="109"/>
      <c r="I4812" s="109"/>
      <c r="J4812" s="109"/>
      <c r="K4812" s="109"/>
      <c r="L4812" s="109"/>
      <c r="M4812" s="109"/>
      <c r="N4812" s="109"/>
      <c r="O4812" s="109"/>
      <c r="P4812" s="109"/>
      <c r="Q4812" s="109"/>
      <c r="R4812" s="109"/>
      <c r="S4812" s="109"/>
      <c r="T4812" s="109"/>
      <c r="U4812" s="109"/>
      <c r="V4812" s="109"/>
      <c r="W4812" s="109"/>
      <c r="X4812" s="109"/>
      <c r="Y4812" s="109"/>
      <c r="Z4812" s="109"/>
      <c r="AA4812" s="109"/>
      <c r="AB4812" s="109"/>
      <c r="AC4812" s="109"/>
      <c r="AD4812" s="109"/>
      <c r="AE4812" s="109"/>
      <c r="AF4812" s="109"/>
      <c r="AG4812" s="109"/>
      <c r="AH4812" s="109"/>
      <c r="AI4812" s="109"/>
      <c r="AJ4812" s="109"/>
      <c r="AK4812" s="109"/>
      <c r="AL4812" s="109"/>
      <c r="AM4812" s="109"/>
      <c r="AN4812" s="109"/>
      <c r="AO4812" s="109"/>
      <c r="AP4812" s="109"/>
      <c r="AQ4812" s="109"/>
      <c r="AR4812" s="109"/>
      <c r="AS4812" s="109"/>
      <c r="AT4812" s="109"/>
      <c r="AU4812" s="109"/>
      <c r="AV4812" s="109"/>
      <c r="AW4812" s="109"/>
      <c r="AX4812" s="110"/>
      <c r="BC4812" s="16"/>
    </row>
    <row r="4813" spans="1:113" ht="12" customHeight="1">
      <c r="A4813" s="8"/>
      <c r="B4813" s="108"/>
      <c r="C4813" s="109"/>
      <c r="D4813" s="109"/>
      <c r="E4813" s="109"/>
      <c r="F4813" s="109"/>
      <c r="G4813" s="109"/>
      <c r="H4813" s="109"/>
      <c r="I4813" s="109"/>
      <c r="J4813" s="109"/>
      <c r="K4813" s="109"/>
      <c r="L4813" s="109"/>
      <c r="M4813" s="109"/>
      <c r="N4813" s="109"/>
      <c r="O4813" s="109"/>
      <c r="P4813" s="109"/>
      <c r="Q4813" s="109"/>
      <c r="R4813" s="109"/>
      <c r="S4813" s="109"/>
      <c r="T4813" s="109"/>
      <c r="U4813" s="109"/>
      <c r="V4813" s="109"/>
      <c r="W4813" s="109"/>
      <c r="X4813" s="109"/>
      <c r="Y4813" s="109"/>
      <c r="Z4813" s="109"/>
      <c r="AA4813" s="109"/>
      <c r="AB4813" s="109"/>
      <c r="AC4813" s="109"/>
      <c r="AD4813" s="109"/>
      <c r="AE4813" s="109"/>
      <c r="AF4813" s="109"/>
      <c r="AG4813" s="109"/>
      <c r="AH4813" s="109"/>
      <c r="AI4813" s="109"/>
      <c r="AJ4813" s="109"/>
      <c r="AK4813" s="109"/>
      <c r="AL4813" s="109"/>
      <c r="AM4813" s="109"/>
      <c r="AN4813" s="109"/>
      <c r="AO4813" s="109"/>
      <c r="AP4813" s="109"/>
      <c r="AQ4813" s="109"/>
      <c r="AR4813" s="109"/>
      <c r="AS4813" s="109"/>
      <c r="AT4813" s="109"/>
      <c r="AU4813" s="109"/>
      <c r="AV4813" s="109"/>
      <c r="AW4813" s="109"/>
      <c r="AX4813" s="110"/>
    </row>
    <row r="4814" spans="1:113" ht="12" customHeight="1">
      <c r="A4814" s="8"/>
      <c r="B4814" s="108"/>
      <c r="C4814" s="109"/>
      <c r="D4814" s="109"/>
      <c r="E4814" s="109"/>
      <c r="F4814" s="109"/>
      <c r="G4814" s="109"/>
      <c r="H4814" s="109"/>
      <c r="I4814" s="109"/>
      <c r="J4814" s="109"/>
      <c r="K4814" s="109"/>
      <c r="L4814" s="109"/>
      <c r="M4814" s="109"/>
      <c r="N4814" s="109"/>
      <c r="O4814" s="109"/>
      <c r="P4814" s="109"/>
      <c r="Q4814" s="109"/>
      <c r="R4814" s="109"/>
      <c r="S4814" s="109"/>
      <c r="T4814" s="109"/>
      <c r="U4814" s="109"/>
      <c r="V4814" s="109"/>
      <c r="W4814" s="109"/>
      <c r="X4814" s="109"/>
      <c r="Y4814" s="109"/>
      <c r="Z4814" s="109"/>
      <c r="AA4814" s="109"/>
      <c r="AB4814" s="109"/>
      <c r="AC4814" s="109"/>
      <c r="AD4814" s="109"/>
      <c r="AE4814" s="109"/>
      <c r="AF4814" s="109"/>
      <c r="AG4814" s="109"/>
      <c r="AH4814" s="109"/>
      <c r="AI4814" s="109"/>
      <c r="AJ4814" s="109"/>
      <c r="AK4814" s="109"/>
      <c r="AL4814" s="109"/>
      <c r="AM4814" s="109"/>
      <c r="AN4814" s="109"/>
      <c r="AO4814" s="109"/>
      <c r="AP4814" s="109"/>
      <c r="AQ4814" s="109"/>
      <c r="AR4814" s="109"/>
      <c r="AS4814" s="109"/>
      <c r="AT4814" s="109"/>
      <c r="AU4814" s="109"/>
      <c r="AV4814" s="109"/>
      <c r="AW4814" s="109"/>
      <c r="AX4814" s="110"/>
    </row>
    <row r="4815" spans="1:113" ht="12" customHeight="1">
      <c r="A4815" s="8"/>
      <c r="B4815" s="108"/>
      <c r="C4815" s="109"/>
      <c r="D4815" s="109"/>
      <c r="E4815" s="109"/>
      <c r="F4815" s="109"/>
      <c r="G4815" s="109"/>
      <c r="H4815" s="109"/>
      <c r="I4815" s="109"/>
      <c r="J4815" s="109"/>
      <c r="K4815" s="109"/>
      <c r="L4815" s="109"/>
      <c r="M4815" s="109"/>
      <c r="N4815" s="109"/>
      <c r="O4815" s="109"/>
      <c r="P4815" s="109"/>
      <c r="Q4815" s="109"/>
      <c r="R4815" s="109"/>
      <c r="S4815" s="109"/>
      <c r="T4815" s="109"/>
      <c r="U4815" s="109"/>
      <c r="V4815" s="109"/>
      <c r="W4815" s="109"/>
      <c r="X4815" s="109"/>
      <c r="Y4815" s="109"/>
      <c r="Z4815" s="109"/>
      <c r="AA4815" s="109"/>
      <c r="AB4815" s="109"/>
      <c r="AC4815" s="109"/>
      <c r="AD4815" s="109"/>
      <c r="AE4815" s="109"/>
      <c r="AF4815" s="109"/>
      <c r="AG4815" s="109"/>
      <c r="AH4815" s="109"/>
      <c r="AI4815" s="109"/>
      <c r="AJ4815" s="109"/>
      <c r="AK4815" s="109"/>
      <c r="AL4815" s="109"/>
      <c r="AM4815" s="109"/>
      <c r="AN4815" s="109"/>
      <c r="AO4815" s="109"/>
      <c r="AP4815" s="109"/>
      <c r="AQ4815" s="109"/>
      <c r="AR4815" s="109"/>
      <c r="AS4815" s="109"/>
      <c r="AT4815" s="109"/>
      <c r="AU4815" s="109"/>
      <c r="AV4815" s="109"/>
      <c r="AW4815" s="109"/>
      <c r="AX4815" s="110"/>
    </row>
    <row r="4816" spans="1:113" ht="15" thickBot="1">
      <c r="A4816" s="17"/>
      <c r="B4816" s="18"/>
      <c r="C4816" s="19"/>
      <c r="D4816" s="19"/>
      <c r="E4816" s="19"/>
      <c r="F4816" s="19"/>
      <c r="G4816" s="19"/>
      <c r="H4816" s="19"/>
      <c r="I4816" s="19"/>
      <c r="J4816" s="19"/>
      <c r="K4816" s="19"/>
      <c r="L4816" s="19"/>
      <c r="M4816" s="19"/>
      <c r="N4816" s="19"/>
      <c r="O4816" s="19"/>
      <c r="P4816" s="19"/>
      <c r="Q4816" s="19"/>
      <c r="R4816" s="19"/>
      <c r="S4816" s="19"/>
      <c r="T4816" s="19"/>
      <c r="U4816" s="19"/>
      <c r="V4816" s="19"/>
      <c r="W4816" s="19"/>
      <c r="X4816" s="19"/>
      <c r="Y4816" s="19"/>
      <c r="Z4816" s="19"/>
      <c r="AA4816" s="19"/>
      <c r="AB4816" s="19"/>
      <c r="AC4816" s="19"/>
      <c r="AD4816" s="19"/>
      <c r="AE4816" s="19"/>
      <c r="AF4816" s="19"/>
      <c r="AG4816" s="19"/>
      <c r="AH4816" s="19"/>
      <c r="AI4816" s="19"/>
      <c r="AJ4816" s="19"/>
      <c r="AK4816" s="19"/>
      <c r="AL4816" s="19"/>
      <c r="AM4816" s="19"/>
      <c r="AN4816" s="19"/>
      <c r="AO4816" s="19"/>
      <c r="AP4816" s="19"/>
      <c r="AQ4816" s="19"/>
      <c r="AR4816" s="19"/>
      <c r="AS4816" s="19"/>
      <c r="AT4816" s="19"/>
      <c r="AU4816" s="19"/>
      <c r="AV4816" s="19"/>
      <c r="AW4816" s="19"/>
      <c r="AX4816" s="20"/>
    </row>
    <row r="4817" spans="1:251">
      <c r="B4817" s="21"/>
    </row>
    <row r="4818" spans="1:251" ht="14.25">
      <c r="B4818" s="10" t="s">
        <v>4</v>
      </c>
      <c r="C4818" s="8"/>
      <c r="D4818" s="8"/>
      <c r="E4818" s="8"/>
      <c r="F4818" s="8"/>
      <c r="G4818" s="8"/>
      <c r="H4818" s="8"/>
      <c r="I4818" s="8"/>
      <c r="J4818" s="8"/>
      <c r="K4818" s="8"/>
      <c r="L4818" s="9"/>
      <c r="M4818" s="9"/>
      <c r="N4818" s="9"/>
      <c r="O4818" s="9"/>
      <c r="P4818" s="8"/>
      <c r="Q4818" s="8"/>
      <c r="R4818" s="8"/>
      <c r="S4818" s="8"/>
      <c r="T4818" s="8"/>
      <c r="U4818" s="8"/>
      <c r="V4818" s="10"/>
      <c r="W4818" s="10"/>
      <c r="X4818" s="10"/>
      <c r="Y4818" s="10"/>
      <c r="Z4818" s="10"/>
      <c r="AA4818" s="10"/>
      <c r="AB4818" s="10"/>
      <c r="AC4818" s="10"/>
      <c r="AD4818" s="10"/>
      <c r="AE4818" s="10"/>
      <c r="AF4818" s="10"/>
      <c r="AG4818" s="10"/>
      <c r="AH4818" s="10"/>
      <c r="AI4818" s="10"/>
      <c r="AJ4818" s="10"/>
      <c r="AK4818" s="10"/>
      <c r="AL4818" s="10"/>
      <c r="AM4818" s="10"/>
      <c r="AN4818" s="10"/>
      <c r="AO4818" s="10"/>
      <c r="AP4818" s="10"/>
      <c r="AQ4818" s="10"/>
      <c r="AR4818" s="10"/>
      <c r="AS4818" s="10"/>
      <c r="AT4818" s="10"/>
      <c r="AU4818" s="10"/>
      <c r="AV4818" s="10"/>
      <c r="AW4818" s="10"/>
      <c r="AX4818" s="10"/>
    </row>
    <row r="4819" spans="1:251" ht="15" thickBot="1">
      <c r="B4819" s="8"/>
      <c r="C4819" s="8"/>
      <c r="D4819" s="8"/>
      <c r="E4819" s="8"/>
      <c r="F4819" s="8"/>
      <c r="G4819" s="8"/>
      <c r="H4819" s="8"/>
      <c r="I4819" s="8"/>
      <c r="J4819" s="8"/>
      <c r="K4819" s="8"/>
      <c r="L4819" s="9"/>
      <c r="M4819" s="9"/>
      <c r="N4819" s="9"/>
      <c r="O4819" s="9"/>
      <c r="P4819" s="8"/>
      <c r="Q4819" s="8"/>
      <c r="R4819" s="8"/>
      <c r="S4819" s="8"/>
      <c r="T4819" s="8"/>
      <c r="U4819" s="8"/>
      <c r="V4819" s="10"/>
      <c r="W4819" s="10"/>
      <c r="X4819" s="10"/>
      <c r="Y4819" s="10"/>
      <c r="Z4819" s="10"/>
      <c r="AA4819" s="10"/>
      <c r="AB4819" s="10"/>
      <c r="AC4819" s="10"/>
      <c r="AD4819" s="10"/>
      <c r="AE4819" s="10"/>
      <c r="AF4819" s="10"/>
      <c r="AG4819" s="10"/>
      <c r="AH4819" s="10"/>
      <c r="AI4819" s="10"/>
      <c r="AJ4819" s="10"/>
      <c r="AK4819" s="10"/>
      <c r="AL4819" s="10"/>
      <c r="AM4819" s="10"/>
      <c r="AN4819" s="10"/>
      <c r="AO4819" s="10"/>
      <c r="AP4819" s="10"/>
      <c r="AQ4819" s="10"/>
      <c r="AR4819" s="10"/>
      <c r="AS4819" s="10"/>
      <c r="AT4819" s="10"/>
      <c r="AU4819" s="10"/>
      <c r="AV4819" s="10"/>
      <c r="AW4819" s="10"/>
      <c r="AX4819" s="22" t="s">
        <v>5</v>
      </c>
    </row>
    <row r="4820" spans="1:251" s="16" customFormat="1" ht="13.5" customHeight="1">
      <c r="A4820" s="8"/>
      <c r="B4820" s="111" t="s">
        <v>6</v>
      </c>
      <c r="C4820" s="112"/>
      <c r="D4820" s="112"/>
      <c r="E4820" s="112"/>
      <c r="F4820" s="112"/>
      <c r="G4820" s="112"/>
      <c r="H4820" s="112"/>
      <c r="I4820" s="112"/>
      <c r="J4820" s="112"/>
      <c r="K4820" s="112"/>
      <c r="L4820" s="112"/>
      <c r="M4820" s="112"/>
      <c r="N4820" s="112"/>
      <c r="O4820" s="112"/>
      <c r="P4820" s="112"/>
      <c r="Q4820" s="112"/>
      <c r="R4820" s="112"/>
      <c r="S4820" s="112"/>
      <c r="T4820" s="112"/>
      <c r="U4820" s="112"/>
      <c r="V4820" s="112"/>
      <c r="W4820" s="112"/>
      <c r="X4820" s="112"/>
      <c r="Y4820" s="112"/>
      <c r="Z4820" s="113"/>
      <c r="AA4820" s="117" t="s">
        <v>9</v>
      </c>
      <c r="AB4820" s="112"/>
      <c r="AC4820" s="112"/>
      <c r="AD4820" s="112"/>
      <c r="AE4820" s="112"/>
      <c r="AF4820" s="112"/>
      <c r="AG4820" s="112"/>
      <c r="AH4820" s="112"/>
      <c r="AI4820" s="113"/>
      <c r="AJ4820" s="117" t="s">
        <v>10</v>
      </c>
      <c r="AK4820" s="112"/>
      <c r="AL4820" s="112"/>
      <c r="AM4820" s="112"/>
      <c r="AN4820" s="112"/>
      <c r="AO4820" s="112"/>
      <c r="AP4820" s="112"/>
      <c r="AQ4820" s="112"/>
      <c r="AR4820" s="113"/>
      <c r="AS4820" s="117" t="s">
        <v>7</v>
      </c>
      <c r="AT4820" s="112"/>
      <c r="AU4820" s="112"/>
      <c r="AV4820" s="112"/>
      <c r="AW4820" s="112"/>
      <c r="AX4820" s="119"/>
      <c r="AY4820" s="2"/>
      <c r="AZ4820" s="2"/>
      <c r="BA4820" s="2"/>
      <c r="BB4820" s="2"/>
      <c r="BC4820" s="2"/>
      <c r="BD4820" s="2"/>
      <c r="BE4820" s="2"/>
      <c r="BF4820" s="2"/>
      <c r="BG4820" s="2"/>
      <c r="BH4820" s="2"/>
      <c r="BI4820" s="2"/>
      <c r="BJ4820" s="2"/>
      <c r="BK4820" s="2"/>
      <c r="BL4820" s="2"/>
      <c r="BM4820" s="2"/>
      <c r="BN4820" s="2"/>
      <c r="BO4820" s="2"/>
      <c r="BP4820" s="2"/>
      <c r="BQ4820" s="2"/>
      <c r="BR4820" s="2"/>
      <c r="BS4820" s="2"/>
      <c r="BT4820" s="2"/>
      <c r="BU4820" s="2"/>
      <c r="BV4820" s="2"/>
      <c r="BW4820" s="2"/>
      <c r="BX4820" s="2"/>
      <c r="BY4820" s="2"/>
      <c r="BZ4820" s="2"/>
      <c r="CA4820" s="2"/>
      <c r="CB4820" s="2"/>
      <c r="CC4820" s="2"/>
      <c r="CD4820" s="2"/>
      <c r="CE4820" s="2"/>
      <c r="CF4820" s="2"/>
      <c r="CG4820" s="2"/>
      <c r="CH4820" s="2"/>
      <c r="CI4820" s="2"/>
      <c r="CJ4820" s="2"/>
      <c r="CK4820" s="2"/>
      <c r="CL4820" s="2"/>
      <c r="CM4820" s="2"/>
      <c r="CN4820" s="2"/>
      <c r="CO4820" s="2"/>
      <c r="CP4820" s="2"/>
      <c r="CQ4820" s="2"/>
      <c r="CR4820" s="2"/>
      <c r="CS4820" s="2"/>
      <c r="CT4820" s="2"/>
      <c r="CU4820" s="2"/>
      <c r="CV4820" s="2"/>
      <c r="CW4820" s="2"/>
      <c r="CX4820" s="2"/>
      <c r="CY4820" s="2"/>
      <c r="CZ4820" s="2"/>
      <c r="DA4820" s="2"/>
      <c r="DB4820" s="2"/>
      <c r="DC4820" s="2"/>
      <c r="DD4820" s="2"/>
      <c r="DE4820" s="2"/>
      <c r="DF4820" s="2"/>
      <c r="DG4820" s="2"/>
      <c r="DH4820" s="2"/>
      <c r="DI4820" s="2"/>
      <c r="DJ4820" s="2"/>
      <c r="DK4820" s="2"/>
      <c r="DL4820" s="2"/>
      <c r="DM4820" s="2"/>
      <c r="DN4820" s="2"/>
      <c r="DO4820" s="2"/>
      <c r="DP4820" s="2"/>
      <c r="DQ4820" s="2"/>
      <c r="DR4820" s="2"/>
      <c r="DS4820" s="2"/>
      <c r="DT4820" s="2"/>
      <c r="DU4820" s="2"/>
      <c r="DV4820" s="2"/>
      <c r="DW4820" s="2"/>
      <c r="DX4820" s="2"/>
      <c r="DY4820" s="2"/>
      <c r="DZ4820" s="2"/>
      <c r="EA4820" s="2"/>
      <c r="EB4820" s="2"/>
      <c r="EC4820" s="2"/>
      <c r="ED4820" s="2"/>
      <c r="EE4820" s="2"/>
      <c r="EF4820" s="2"/>
      <c r="EG4820" s="2"/>
      <c r="EH4820" s="2"/>
      <c r="EI4820" s="2"/>
      <c r="EJ4820" s="2"/>
      <c r="EK4820" s="2"/>
      <c r="EL4820" s="2"/>
      <c r="EM4820" s="2"/>
      <c r="EN4820" s="2"/>
      <c r="EO4820" s="2"/>
      <c r="EP4820" s="2"/>
      <c r="EQ4820" s="2"/>
      <c r="ER4820" s="2"/>
      <c r="ES4820" s="2"/>
      <c r="ET4820" s="2"/>
      <c r="EU4820" s="2"/>
      <c r="EV4820" s="2"/>
      <c r="EW4820" s="2"/>
      <c r="EX4820" s="2"/>
      <c r="EY4820" s="2"/>
      <c r="EZ4820" s="2"/>
      <c r="FA4820" s="2"/>
      <c r="FB4820" s="2"/>
      <c r="FC4820" s="2"/>
      <c r="FD4820" s="2"/>
      <c r="FE4820" s="2"/>
      <c r="FF4820" s="2"/>
      <c r="FG4820" s="2"/>
      <c r="FH4820" s="2"/>
      <c r="FI4820" s="2"/>
      <c r="FJ4820" s="2"/>
      <c r="FK4820" s="2"/>
      <c r="FL4820" s="2"/>
      <c r="FM4820" s="2"/>
      <c r="FN4820" s="2"/>
      <c r="FO4820" s="2"/>
      <c r="FP4820" s="2"/>
      <c r="FQ4820" s="2"/>
      <c r="FR4820" s="2"/>
      <c r="FS4820" s="2"/>
      <c r="FT4820" s="2"/>
      <c r="FU4820" s="2"/>
      <c r="FV4820" s="2"/>
      <c r="FW4820" s="2"/>
      <c r="FX4820" s="2"/>
      <c r="FY4820" s="2"/>
      <c r="FZ4820" s="2"/>
      <c r="GA4820" s="2"/>
      <c r="GB4820" s="2"/>
      <c r="GC4820" s="2"/>
      <c r="GD4820" s="2"/>
      <c r="GE4820" s="2"/>
      <c r="GF4820" s="2"/>
      <c r="GG4820" s="2"/>
      <c r="GH4820" s="2"/>
      <c r="GI4820" s="2"/>
      <c r="GJ4820" s="2"/>
      <c r="GK4820" s="2"/>
      <c r="GL4820" s="2"/>
      <c r="GM4820" s="2"/>
      <c r="GN4820" s="2"/>
      <c r="GO4820" s="2"/>
      <c r="GP4820" s="2"/>
      <c r="GQ4820" s="2"/>
      <c r="GR4820" s="2"/>
      <c r="GS4820" s="2"/>
      <c r="GT4820" s="2"/>
      <c r="GU4820" s="2"/>
      <c r="GV4820" s="2"/>
      <c r="GW4820" s="2"/>
      <c r="GX4820" s="2"/>
      <c r="GY4820" s="2"/>
      <c r="GZ4820" s="2"/>
      <c r="HA4820" s="2"/>
      <c r="HB4820" s="2"/>
      <c r="HC4820" s="2"/>
      <c r="HD4820" s="2"/>
      <c r="HE4820" s="2"/>
      <c r="HF4820" s="2"/>
      <c r="HG4820" s="2"/>
      <c r="HH4820" s="2"/>
      <c r="HI4820" s="2"/>
      <c r="HJ4820" s="2"/>
      <c r="HK4820" s="2"/>
      <c r="HL4820" s="2"/>
      <c r="HM4820" s="2"/>
      <c r="HN4820" s="2"/>
      <c r="HO4820" s="2"/>
      <c r="HP4820" s="2"/>
      <c r="HQ4820" s="2"/>
      <c r="HR4820" s="2"/>
      <c r="HS4820" s="2"/>
      <c r="HT4820" s="2"/>
      <c r="HU4820" s="2"/>
      <c r="HV4820" s="2"/>
      <c r="HW4820" s="2"/>
      <c r="HX4820" s="2"/>
      <c r="HY4820" s="2"/>
      <c r="HZ4820" s="2"/>
      <c r="IA4820" s="2"/>
      <c r="IB4820" s="2"/>
      <c r="IC4820" s="2"/>
      <c r="ID4820" s="2"/>
      <c r="IE4820" s="2"/>
      <c r="IF4820" s="2"/>
      <c r="IG4820" s="2"/>
      <c r="IH4820" s="2"/>
      <c r="II4820" s="2"/>
      <c r="IJ4820" s="2"/>
      <c r="IK4820" s="2"/>
      <c r="IL4820" s="2"/>
      <c r="IM4820" s="2"/>
      <c r="IN4820" s="2"/>
      <c r="IO4820" s="2"/>
      <c r="IP4820" s="2"/>
      <c r="IQ4820" s="2"/>
    </row>
    <row r="4821" spans="1:251" s="16" customFormat="1" ht="13.5">
      <c r="A4821" s="8"/>
      <c r="B4821" s="114"/>
      <c r="C4821" s="115"/>
      <c r="D4821" s="115"/>
      <c r="E4821" s="115"/>
      <c r="F4821" s="115"/>
      <c r="G4821" s="115"/>
      <c r="H4821" s="115"/>
      <c r="I4821" s="115"/>
      <c r="J4821" s="115"/>
      <c r="K4821" s="115"/>
      <c r="L4821" s="115"/>
      <c r="M4821" s="115"/>
      <c r="N4821" s="115"/>
      <c r="O4821" s="115"/>
      <c r="P4821" s="115"/>
      <c r="Q4821" s="115"/>
      <c r="R4821" s="115"/>
      <c r="S4821" s="115"/>
      <c r="T4821" s="115"/>
      <c r="U4821" s="115"/>
      <c r="V4821" s="115"/>
      <c r="W4821" s="115"/>
      <c r="X4821" s="115"/>
      <c r="Y4821" s="115"/>
      <c r="Z4821" s="116"/>
      <c r="AA4821" s="118"/>
      <c r="AB4821" s="115"/>
      <c r="AC4821" s="115"/>
      <c r="AD4821" s="115"/>
      <c r="AE4821" s="115"/>
      <c r="AF4821" s="115"/>
      <c r="AG4821" s="115"/>
      <c r="AH4821" s="115"/>
      <c r="AI4821" s="116"/>
      <c r="AJ4821" s="118"/>
      <c r="AK4821" s="115"/>
      <c r="AL4821" s="115"/>
      <c r="AM4821" s="115"/>
      <c r="AN4821" s="115"/>
      <c r="AO4821" s="115"/>
      <c r="AP4821" s="115"/>
      <c r="AQ4821" s="115"/>
      <c r="AR4821" s="116"/>
      <c r="AS4821" s="118"/>
      <c r="AT4821" s="115"/>
      <c r="AU4821" s="115"/>
      <c r="AV4821" s="115"/>
      <c r="AW4821" s="115"/>
      <c r="AX4821" s="120"/>
      <c r="AY4821" s="2"/>
      <c r="AZ4821" s="2"/>
      <c r="BA4821" s="2"/>
      <c r="BB4821" s="23"/>
      <c r="BC4821" s="24"/>
      <c r="BE4821" s="2"/>
      <c r="BF4821" s="2"/>
      <c r="BG4821" s="2"/>
      <c r="BH4821" s="2"/>
      <c r="BI4821" s="2"/>
      <c r="BJ4821" s="2"/>
      <c r="BK4821" s="2"/>
      <c r="BL4821" s="2"/>
      <c r="BM4821" s="2"/>
      <c r="BN4821" s="2"/>
      <c r="BO4821" s="2"/>
      <c r="BP4821" s="2"/>
      <c r="BQ4821" s="2"/>
      <c r="BR4821" s="2"/>
      <c r="BS4821" s="2"/>
      <c r="BT4821" s="2"/>
      <c r="BU4821" s="2"/>
      <c r="BV4821" s="2"/>
      <c r="BW4821" s="2"/>
      <c r="BX4821" s="2"/>
      <c r="BY4821" s="2"/>
      <c r="BZ4821" s="2"/>
      <c r="CA4821" s="2"/>
      <c r="CB4821" s="2"/>
      <c r="CC4821" s="2"/>
      <c r="CD4821" s="2"/>
      <c r="CE4821" s="2"/>
      <c r="CF4821" s="2"/>
      <c r="CG4821" s="2"/>
      <c r="CH4821" s="2"/>
      <c r="CI4821" s="2"/>
      <c r="CJ4821" s="2"/>
      <c r="CK4821" s="2"/>
      <c r="CL4821" s="2"/>
      <c r="CM4821" s="2"/>
      <c r="CN4821" s="2"/>
      <c r="CO4821" s="2"/>
      <c r="CP4821" s="2"/>
      <c r="CQ4821" s="2"/>
      <c r="CR4821" s="2"/>
      <c r="CS4821" s="2"/>
      <c r="CT4821" s="2"/>
      <c r="CU4821" s="2"/>
      <c r="CV4821" s="2"/>
      <c r="CW4821" s="2"/>
      <c r="CX4821" s="2"/>
      <c r="CY4821" s="2"/>
      <c r="CZ4821" s="2"/>
      <c r="DA4821" s="2"/>
      <c r="DB4821" s="2"/>
      <c r="DC4821" s="2"/>
      <c r="DD4821" s="2"/>
      <c r="DE4821" s="2"/>
      <c r="DF4821" s="2"/>
      <c r="DG4821" s="2"/>
      <c r="DH4821" s="2"/>
      <c r="DI4821" s="2"/>
      <c r="DJ4821" s="2"/>
      <c r="DK4821" s="2"/>
      <c r="DL4821" s="2"/>
      <c r="DM4821" s="2"/>
      <c r="DN4821" s="2"/>
      <c r="DO4821" s="2"/>
      <c r="DP4821" s="2"/>
      <c r="DQ4821" s="2"/>
      <c r="DR4821" s="2"/>
      <c r="DS4821" s="2"/>
      <c r="DT4821" s="2"/>
      <c r="DU4821" s="2"/>
      <c r="DV4821" s="2"/>
      <c r="DW4821" s="2"/>
      <c r="DX4821" s="2"/>
      <c r="DY4821" s="2"/>
      <c r="DZ4821" s="2"/>
      <c r="EA4821" s="2"/>
      <c r="EB4821" s="2"/>
      <c r="EC4821" s="2"/>
      <c r="ED4821" s="2"/>
      <c r="EE4821" s="2"/>
      <c r="EF4821" s="2"/>
      <c r="EG4821" s="2"/>
      <c r="EH4821" s="2"/>
      <c r="EI4821" s="2"/>
      <c r="EJ4821" s="2"/>
      <c r="EK4821" s="2"/>
      <c r="EL4821" s="2"/>
      <c r="EM4821" s="2"/>
      <c r="EN4821" s="2"/>
      <c r="EO4821" s="2"/>
      <c r="EP4821" s="2"/>
      <c r="EQ4821" s="2"/>
      <c r="ER4821" s="2"/>
      <c r="ES4821" s="2"/>
      <c r="ET4821" s="2"/>
      <c r="EU4821" s="2"/>
      <c r="EV4821" s="2"/>
      <c r="EW4821" s="2"/>
      <c r="EX4821" s="2"/>
      <c r="EY4821" s="2"/>
      <c r="EZ4821" s="2"/>
      <c r="FA4821" s="2"/>
      <c r="FB4821" s="2"/>
      <c r="FC4821" s="2"/>
      <c r="FD4821" s="2"/>
      <c r="FE4821" s="2"/>
      <c r="FF4821" s="2"/>
      <c r="FG4821" s="2"/>
      <c r="FH4821" s="2"/>
      <c r="FI4821" s="2"/>
      <c r="FJ4821" s="2"/>
      <c r="FK4821" s="2"/>
      <c r="FL4821" s="2"/>
      <c r="FM4821" s="2"/>
      <c r="FN4821" s="2"/>
      <c r="FO4821" s="2"/>
      <c r="FP4821" s="2"/>
      <c r="FQ4821" s="2"/>
      <c r="FR4821" s="2"/>
      <c r="FS4821" s="2"/>
      <c r="FT4821" s="2"/>
      <c r="FU4821" s="2"/>
      <c r="FV4821" s="2"/>
      <c r="FW4821" s="2"/>
      <c r="FX4821" s="2"/>
      <c r="FY4821" s="2"/>
      <c r="FZ4821" s="2"/>
      <c r="GA4821" s="2"/>
      <c r="GB4821" s="2"/>
      <c r="GC4821" s="2"/>
      <c r="GD4821" s="2"/>
      <c r="GE4821" s="2"/>
      <c r="GF4821" s="2"/>
      <c r="GG4821" s="2"/>
      <c r="GH4821" s="2"/>
      <c r="GI4821" s="2"/>
      <c r="GJ4821" s="2"/>
      <c r="GK4821" s="2"/>
      <c r="GL4821" s="2"/>
      <c r="GM4821" s="2"/>
      <c r="GN4821" s="2"/>
      <c r="GO4821" s="2"/>
      <c r="GP4821" s="2"/>
      <c r="GQ4821" s="2"/>
      <c r="GR4821" s="2"/>
      <c r="GS4821" s="2"/>
      <c r="GT4821" s="2"/>
      <c r="GU4821" s="2"/>
      <c r="GV4821" s="2"/>
      <c r="GW4821" s="2"/>
      <c r="GX4821" s="2"/>
      <c r="GY4821" s="2"/>
      <c r="GZ4821" s="2"/>
      <c r="HA4821" s="2"/>
      <c r="HB4821" s="2"/>
      <c r="HC4821" s="2"/>
      <c r="HD4821" s="2"/>
      <c r="HE4821" s="2"/>
      <c r="HF4821" s="2"/>
      <c r="HG4821" s="2"/>
      <c r="HH4821" s="2"/>
      <c r="HI4821" s="2"/>
      <c r="HJ4821" s="2"/>
      <c r="HK4821" s="2"/>
      <c r="HL4821" s="2"/>
      <c r="HM4821" s="2"/>
      <c r="HN4821" s="2"/>
      <c r="HO4821" s="2"/>
      <c r="HP4821" s="2"/>
      <c r="HQ4821" s="2"/>
      <c r="HR4821" s="2"/>
      <c r="HS4821" s="2"/>
      <c r="HT4821" s="2"/>
      <c r="HU4821" s="2"/>
      <c r="HV4821" s="2"/>
      <c r="HW4821" s="2"/>
      <c r="HX4821" s="2"/>
      <c r="HY4821" s="2"/>
      <c r="HZ4821" s="2"/>
      <c r="IA4821" s="2"/>
      <c r="IB4821" s="2"/>
      <c r="IC4821" s="2"/>
      <c r="ID4821" s="2"/>
      <c r="IE4821" s="2"/>
      <c r="IF4821" s="2"/>
      <c r="IG4821" s="2"/>
      <c r="IH4821" s="2"/>
      <c r="II4821" s="2"/>
      <c r="IJ4821" s="2"/>
      <c r="IK4821" s="2"/>
      <c r="IL4821" s="2"/>
      <c r="IM4821" s="2"/>
      <c r="IN4821" s="2"/>
      <c r="IO4821" s="2"/>
      <c r="IP4821" s="2"/>
      <c r="IQ4821" s="2"/>
    </row>
    <row r="4822" spans="1:251" s="16" customFormat="1" ht="18.75" customHeight="1">
      <c r="A4822" s="8"/>
      <c r="B4822" s="25"/>
      <c r="C4822" s="130" t="s">
        <v>643</v>
      </c>
      <c r="D4822" s="131"/>
      <c r="E4822" s="131"/>
      <c r="F4822" s="131"/>
      <c r="G4822" s="131"/>
      <c r="H4822" s="131"/>
      <c r="I4822" s="131"/>
      <c r="J4822" s="131"/>
      <c r="K4822" s="131"/>
      <c r="L4822" s="131"/>
      <c r="M4822" s="131"/>
      <c r="N4822" s="131"/>
      <c r="O4822" s="131"/>
      <c r="P4822" s="131"/>
      <c r="Q4822" s="131"/>
      <c r="R4822" s="131"/>
      <c r="S4822" s="131"/>
      <c r="T4822" s="131"/>
      <c r="U4822" s="131"/>
      <c r="V4822" s="131"/>
      <c r="W4822" s="131"/>
      <c r="X4822" s="131"/>
      <c r="Y4822" s="131"/>
      <c r="Z4822" s="132"/>
      <c r="AA4822" s="133">
        <v>25758</v>
      </c>
      <c r="AB4822" s="134"/>
      <c r="AC4822" s="134"/>
      <c r="AD4822" s="134"/>
      <c r="AE4822" s="134"/>
      <c r="AF4822" s="134"/>
      <c r="AG4822" s="134"/>
      <c r="AH4822" s="134"/>
      <c r="AI4822" s="135"/>
      <c r="AJ4822" s="133">
        <v>18092</v>
      </c>
      <c r="AK4822" s="134"/>
      <c r="AL4822" s="134"/>
      <c r="AM4822" s="134"/>
      <c r="AN4822" s="134"/>
      <c r="AO4822" s="134"/>
      <c r="AP4822" s="134"/>
      <c r="AQ4822" s="134"/>
      <c r="AR4822" s="135"/>
      <c r="AS4822" s="136"/>
      <c r="AT4822" s="137"/>
      <c r="AU4822" s="137"/>
      <c r="AV4822" s="137"/>
      <c r="AW4822" s="137"/>
      <c r="AX4822" s="138"/>
      <c r="AY4822" s="2"/>
      <c r="AZ4822" s="2"/>
      <c r="BA4822" s="2"/>
      <c r="BB4822" s="2"/>
      <c r="BC4822" s="2"/>
      <c r="BD4822" s="2"/>
      <c r="BE4822" s="2"/>
      <c r="BF4822" s="2"/>
      <c r="BG4822" s="2"/>
      <c r="BH4822" s="2"/>
      <c r="BI4822" s="2"/>
      <c r="BJ4822" s="2"/>
      <c r="BK4822" s="2"/>
      <c r="BL4822" s="2"/>
      <c r="BM4822" s="2"/>
      <c r="BN4822" s="2"/>
      <c r="BO4822" s="2"/>
      <c r="BP4822" s="2"/>
      <c r="BQ4822" s="2"/>
      <c r="BR4822" s="2"/>
      <c r="BS4822" s="2"/>
      <c r="BT4822" s="2"/>
      <c r="BU4822" s="2"/>
      <c r="BV4822" s="2"/>
      <c r="BW4822" s="2"/>
      <c r="BX4822" s="2"/>
      <c r="BY4822" s="2"/>
      <c r="BZ4822" s="2"/>
      <c r="CA4822" s="2"/>
      <c r="CB4822" s="2"/>
      <c r="CC4822" s="2"/>
      <c r="CD4822" s="2"/>
      <c r="CE4822" s="2"/>
      <c r="CF4822" s="2"/>
      <c r="CG4822" s="2"/>
      <c r="CH4822" s="2"/>
      <c r="CI4822" s="2"/>
      <c r="CJ4822" s="2"/>
      <c r="CK4822" s="2"/>
      <c r="CL4822" s="2"/>
      <c r="CM4822" s="2"/>
      <c r="CN4822" s="2"/>
      <c r="CO4822" s="2"/>
      <c r="CP4822" s="2"/>
      <c r="CQ4822" s="2"/>
      <c r="CR4822" s="2"/>
      <c r="CS4822" s="2"/>
      <c r="CT4822" s="2"/>
      <c r="CU4822" s="2"/>
      <c r="CV4822" s="2"/>
      <c r="CW4822" s="2"/>
      <c r="CX4822" s="2"/>
      <c r="CY4822" s="2"/>
      <c r="CZ4822" s="2"/>
      <c r="DA4822" s="2"/>
      <c r="DB4822" s="2"/>
      <c r="DC4822" s="2"/>
      <c r="DD4822" s="2"/>
      <c r="DE4822" s="2"/>
      <c r="DF4822" s="2"/>
      <c r="DG4822" s="2"/>
      <c r="DH4822" s="2"/>
      <c r="DI4822" s="2"/>
      <c r="DJ4822" s="2"/>
      <c r="DK4822" s="2"/>
      <c r="DL4822" s="2"/>
      <c r="DM4822" s="2"/>
      <c r="DN4822" s="2"/>
      <c r="DO4822" s="2"/>
      <c r="DP4822" s="2"/>
      <c r="DQ4822" s="2"/>
      <c r="DR4822" s="2"/>
      <c r="DS4822" s="2"/>
      <c r="DT4822" s="2"/>
      <c r="DU4822" s="2"/>
      <c r="DV4822" s="2"/>
      <c r="DW4822" s="2"/>
      <c r="DX4822" s="2"/>
      <c r="DY4822" s="2"/>
      <c r="DZ4822" s="2"/>
      <c r="EA4822" s="2"/>
      <c r="EB4822" s="2"/>
      <c r="EC4822" s="2"/>
      <c r="ED4822" s="2"/>
      <c r="EE4822" s="2"/>
      <c r="EF4822" s="2"/>
      <c r="EG4822" s="2"/>
      <c r="EH4822" s="2"/>
      <c r="EI4822" s="2"/>
      <c r="EJ4822" s="2"/>
      <c r="EK4822" s="2"/>
      <c r="EL4822" s="2"/>
      <c r="EM4822" s="2"/>
      <c r="EN4822" s="2"/>
      <c r="EO4822" s="2"/>
      <c r="EP4822" s="2"/>
      <c r="EQ4822" s="2"/>
      <c r="ER4822" s="2"/>
      <c r="ES4822" s="2"/>
      <c r="ET4822" s="2"/>
      <c r="EU4822" s="2"/>
      <c r="EV4822" s="2"/>
      <c r="EW4822" s="2"/>
      <c r="EX4822" s="2"/>
      <c r="EY4822" s="2"/>
      <c r="EZ4822" s="2"/>
      <c r="FA4822" s="2"/>
      <c r="FB4822" s="2"/>
      <c r="FC4822" s="2"/>
      <c r="FD4822" s="2"/>
      <c r="FE4822" s="2"/>
      <c r="FF4822" s="2"/>
      <c r="FG4822" s="2"/>
      <c r="FH4822" s="2"/>
      <c r="FI4822" s="2"/>
      <c r="FJ4822" s="2"/>
      <c r="FK4822" s="2"/>
      <c r="FL4822" s="2"/>
      <c r="FM4822" s="2"/>
      <c r="FN4822" s="2"/>
      <c r="FO4822" s="2"/>
      <c r="FP4822" s="2"/>
      <c r="FQ4822" s="2"/>
      <c r="FR4822" s="2"/>
      <c r="FS4822" s="2"/>
      <c r="FT4822" s="2"/>
      <c r="FU4822" s="2"/>
      <c r="FV4822" s="2"/>
      <c r="FW4822" s="2"/>
      <c r="FX4822" s="2"/>
      <c r="FY4822" s="2"/>
      <c r="FZ4822" s="2"/>
      <c r="GA4822" s="2"/>
      <c r="GB4822" s="2"/>
      <c r="GC4822" s="2"/>
      <c r="GD4822" s="2"/>
      <c r="GE4822" s="2"/>
      <c r="GF4822" s="2"/>
      <c r="GG4822" s="2"/>
      <c r="GH4822" s="2"/>
      <c r="GI4822" s="2"/>
      <c r="GJ4822" s="2"/>
      <c r="GK4822" s="2"/>
      <c r="GL4822" s="2"/>
      <c r="GM4822" s="2"/>
      <c r="GN4822" s="2"/>
      <c r="GO4822" s="2"/>
      <c r="GP4822" s="2"/>
      <c r="GQ4822" s="2"/>
      <c r="GR4822" s="2"/>
      <c r="GS4822" s="2"/>
      <c r="GT4822" s="2"/>
      <c r="GU4822" s="2"/>
      <c r="GV4822" s="2"/>
      <c r="GW4822" s="2"/>
      <c r="GX4822" s="2"/>
      <c r="GY4822" s="2"/>
      <c r="GZ4822" s="2"/>
      <c r="HA4822" s="2"/>
      <c r="HB4822" s="2"/>
      <c r="HC4822" s="2"/>
      <c r="HD4822" s="2"/>
      <c r="HE4822" s="2"/>
      <c r="HF4822" s="2"/>
      <c r="HG4822" s="2"/>
      <c r="HH4822" s="2"/>
      <c r="HI4822" s="2"/>
      <c r="HJ4822" s="2"/>
      <c r="HK4822" s="2"/>
      <c r="HL4822" s="2"/>
      <c r="HM4822" s="2"/>
      <c r="HN4822" s="2"/>
      <c r="HO4822" s="2"/>
      <c r="HP4822" s="2"/>
      <c r="HQ4822" s="2"/>
      <c r="HR4822" s="2"/>
      <c r="HS4822" s="2"/>
      <c r="HT4822" s="2"/>
      <c r="HU4822" s="2"/>
      <c r="HV4822" s="2"/>
      <c r="HW4822" s="2"/>
      <c r="HX4822" s="2"/>
      <c r="HY4822" s="2"/>
      <c r="HZ4822" s="2"/>
      <c r="IA4822" s="2"/>
      <c r="IB4822" s="2"/>
      <c r="IC4822" s="2"/>
      <c r="ID4822" s="2"/>
      <c r="IE4822" s="2"/>
      <c r="IF4822" s="2"/>
      <c r="IG4822" s="2"/>
      <c r="IH4822" s="2"/>
      <c r="II4822" s="2"/>
      <c r="IJ4822" s="2"/>
      <c r="IK4822" s="2"/>
      <c r="IL4822" s="2"/>
      <c r="IM4822" s="2"/>
      <c r="IN4822" s="2"/>
      <c r="IO4822" s="2"/>
      <c r="IP4822" s="2"/>
      <c r="IQ4822" s="2"/>
    </row>
    <row r="4823" spans="1:251" s="16" customFormat="1" ht="18.75" customHeight="1" thickBot="1">
      <c r="A4823" s="17"/>
      <c r="B4823" s="121" t="s">
        <v>11</v>
      </c>
      <c r="C4823" s="122"/>
      <c r="D4823" s="122"/>
      <c r="E4823" s="122"/>
      <c r="F4823" s="122"/>
      <c r="G4823" s="122"/>
      <c r="H4823" s="122"/>
      <c r="I4823" s="122"/>
      <c r="J4823" s="122"/>
      <c r="K4823" s="122"/>
      <c r="L4823" s="122"/>
      <c r="M4823" s="122"/>
      <c r="N4823" s="122"/>
      <c r="O4823" s="122"/>
      <c r="P4823" s="122"/>
      <c r="Q4823" s="122"/>
      <c r="R4823" s="122"/>
      <c r="S4823" s="122"/>
      <c r="T4823" s="122"/>
      <c r="U4823" s="122"/>
      <c r="V4823" s="122"/>
      <c r="W4823" s="122"/>
      <c r="X4823" s="122"/>
      <c r="Y4823" s="122"/>
      <c r="Z4823" s="123"/>
      <c r="AA4823" s="124">
        <f>SUM($AA$4822:$AA$4822)</f>
        <v>25758</v>
      </c>
      <c r="AB4823" s="125"/>
      <c r="AC4823" s="125"/>
      <c r="AD4823" s="125"/>
      <c r="AE4823" s="125"/>
      <c r="AF4823" s="125"/>
      <c r="AG4823" s="125"/>
      <c r="AH4823" s="125"/>
      <c r="AI4823" s="126"/>
      <c r="AJ4823" s="124">
        <f>SUM($AJ$4822:$AJ$4822)</f>
        <v>18092</v>
      </c>
      <c r="AK4823" s="125"/>
      <c r="AL4823" s="125"/>
      <c r="AM4823" s="125"/>
      <c r="AN4823" s="125"/>
      <c r="AO4823" s="125"/>
      <c r="AP4823" s="125"/>
      <c r="AQ4823" s="125"/>
      <c r="AR4823" s="126"/>
      <c r="AS4823" s="127"/>
      <c r="AT4823" s="128"/>
      <c r="AU4823" s="128"/>
      <c r="AV4823" s="128"/>
      <c r="AW4823" s="128"/>
      <c r="AX4823" s="129"/>
      <c r="AY4823" s="2"/>
      <c r="AZ4823" s="2"/>
      <c r="BA4823" s="2"/>
      <c r="BB4823" s="2"/>
      <c r="BC4823" s="2"/>
      <c r="BD4823" s="2"/>
      <c r="BE4823" s="2"/>
      <c r="BF4823" s="2"/>
      <c r="BG4823" s="2"/>
      <c r="BH4823" s="2"/>
      <c r="BI4823" s="2"/>
      <c r="BJ4823" s="2"/>
      <c r="BK4823" s="2"/>
      <c r="BL4823" s="2"/>
      <c r="BM4823" s="2"/>
      <c r="BN4823" s="2"/>
      <c r="BO4823" s="2"/>
      <c r="BP4823" s="2"/>
      <c r="BQ4823" s="2"/>
      <c r="BR4823" s="2"/>
      <c r="BS4823" s="2"/>
      <c r="BT4823" s="2"/>
      <c r="BU4823" s="2"/>
      <c r="BV4823" s="2"/>
      <c r="BW4823" s="2"/>
      <c r="BX4823" s="2"/>
      <c r="BY4823" s="2"/>
      <c r="BZ4823" s="2"/>
      <c r="CA4823" s="2"/>
      <c r="CB4823" s="2"/>
      <c r="CC4823" s="2"/>
      <c r="CD4823" s="2"/>
      <c r="CE4823" s="2"/>
      <c r="CF4823" s="2"/>
      <c r="CG4823" s="2"/>
      <c r="CH4823" s="2"/>
      <c r="CI4823" s="2"/>
      <c r="CJ4823" s="2"/>
      <c r="CK4823" s="2"/>
      <c r="CL4823" s="2"/>
      <c r="CM4823" s="2"/>
      <c r="CN4823" s="2"/>
      <c r="CO4823" s="2"/>
      <c r="CP4823" s="2"/>
      <c r="CQ4823" s="2"/>
      <c r="CR4823" s="2"/>
      <c r="CS4823" s="2"/>
      <c r="CT4823" s="2"/>
      <c r="CU4823" s="2"/>
      <c r="CV4823" s="2"/>
      <c r="CW4823" s="2"/>
      <c r="CX4823" s="2"/>
      <c r="CY4823" s="2"/>
      <c r="CZ4823" s="2"/>
      <c r="DA4823" s="2"/>
      <c r="DB4823" s="2"/>
      <c r="DC4823" s="2"/>
      <c r="DD4823" s="2"/>
      <c r="DE4823" s="2"/>
      <c r="DF4823" s="2"/>
      <c r="DG4823" s="2"/>
      <c r="DH4823" s="2"/>
      <c r="DI4823" s="2"/>
      <c r="DJ4823" s="2"/>
      <c r="DK4823" s="2"/>
      <c r="DL4823" s="2"/>
      <c r="DM4823" s="2"/>
      <c r="DN4823" s="2"/>
      <c r="DO4823" s="2"/>
      <c r="DP4823" s="2"/>
      <c r="DQ4823" s="2"/>
      <c r="DR4823" s="2"/>
      <c r="DS4823" s="2"/>
      <c r="DT4823" s="2"/>
      <c r="DU4823" s="2"/>
      <c r="DV4823" s="2"/>
      <c r="DW4823" s="2"/>
      <c r="DX4823" s="2"/>
      <c r="DY4823" s="2"/>
      <c r="DZ4823" s="2"/>
      <c r="EA4823" s="2"/>
      <c r="EB4823" s="2"/>
      <c r="EC4823" s="2"/>
      <c r="ED4823" s="2"/>
      <c r="EE4823" s="2"/>
      <c r="EF4823" s="2"/>
      <c r="EG4823" s="2"/>
      <c r="EH4823" s="2"/>
      <c r="EI4823" s="2"/>
      <c r="EJ4823" s="2"/>
      <c r="EK4823" s="2"/>
      <c r="EL4823" s="2"/>
      <c r="EM4823" s="2"/>
      <c r="EN4823" s="2"/>
      <c r="EO4823" s="2"/>
      <c r="EP4823" s="2"/>
      <c r="EQ4823" s="2"/>
      <c r="ER4823" s="2"/>
      <c r="ES4823" s="2"/>
      <c r="ET4823" s="2"/>
      <c r="EU4823" s="2"/>
      <c r="EV4823" s="2"/>
      <c r="EW4823" s="2"/>
      <c r="EX4823" s="2"/>
      <c r="EY4823" s="2"/>
      <c r="EZ4823" s="2"/>
      <c r="FA4823" s="2"/>
      <c r="FB4823" s="2"/>
      <c r="FC4823" s="2"/>
      <c r="FD4823" s="2"/>
      <c r="FE4823" s="2"/>
      <c r="FF4823" s="2"/>
      <c r="FG4823" s="2"/>
      <c r="FH4823" s="2"/>
      <c r="FI4823" s="2"/>
      <c r="FJ4823" s="2"/>
      <c r="FK4823" s="2"/>
      <c r="FL4823" s="2"/>
      <c r="FM4823" s="2"/>
      <c r="FN4823" s="2"/>
      <c r="FO4823" s="2"/>
      <c r="FP4823" s="2"/>
      <c r="FQ4823" s="2"/>
      <c r="FR4823" s="2"/>
      <c r="FS4823" s="2"/>
      <c r="FT4823" s="2"/>
      <c r="FU4823" s="2"/>
      <c r="FV4823" s="2"/>
      <c r="FW4823" s="2"/>
      <c r="FX4823" s="2"/>
      <c r="FY4823" s="2"/>
      <c r="FZ4823" s="2"/>
      <c r="GA4823" s="2"/>
      <c r="GB4823" s="2"/>
      <c r="GC4823" s="2"/>
      <c r="GD4823" s="2"/>
      <c r="GE4823" s="2"/>
      <c r="GF4823" s="2"/>
      <c r="GG4823" s="2"/>
      <c r="GH4823" s="2"/>
      <c r="GI4823" s="2"/>
      <c r="GJ4823" s="2"/>
      <c r="GK4823" s="2"/>
      <c r="GL4823" s="2"/>
      <c r="GM4823" s="2"/>
      <c r="GN4823" s="2"/>
      <c r="GO4823" s="2"/>
      <c r="GP4823" s="2"/>
      <c r="GQ4823" s="2"/>
      <c r="GR4823" s="2"/>
      <c r="GS4823" s="2"/>
      <c r="GT4823" s="2"/>
      <c r="GU4823" s="2"/>
      <c r="GV4823" s="2"/>
      <c r="GW4823" s="2"/>
      <c r="GX4823" s="2"/>
      <c r="GY4823" s="2"/>
      <c r="GZ4823" s="2"/>
      <c r="HA4823" s="2"/>
      <c r="HB4823" s="2"/>
      <c r="HC4823" s="2"/>
      <c r="HD4823" s="2"/>
      <c r="HE4823" s="2"/>
      <c r="HF4823" s="2"/>
      <c r="HG4823" s="2"/>
      <c r="HH4823" s="2"/>
      <c r="HI4823" s="2"/>
      <c r="HJ4823" s="2"/>
      <c r="HK4823" s="2"/>
      <c r="HL4823" s="2"/>
      <c r="HM4823" s="2"/>
      <c r="HN4823" s="2"/>
      <c r="HO4823" s="2"/>
      <c r="HP4823" s="2"/>
      <c r="HQ4823" s="2"/>
      <c r="HR4823" s="2"/>
      <c r="HS4823" s="2"/>
      <c r="HT4823" s="2"/>
      <c r="HU4823" s="2"/>
      <c r="HV4823" s="2"/>
      <c r="HW4823" s="2"/>
      <c r="HX4823" s="2"/>
      <c r="HY4823" s="2"/>
      <c r="HZ4823" s="2"/>
      <c r="IA4823" s="2"/>
      <c r="IB4823" s="2"/>
      <c r="IC4823" s="2"/>
      <c r="ID4823" s="2"/>
      <c r="IE4823" s="2"/>
      <c r="IF4823" s="2"/>
      <c r="IG4823" s="2"/>
      <c r="IH4823" s="2"/>
      <c r="II4823" s="2"/>
      <c r="IJ4823" s="2"/>
      <c r="IK4823" s="2"/>
      <c r="IL4823" s="2"/>
      <c r="IM4823" s="2"/>
      <c r="IN4823" s="2"/>
      <c r="IO4823" s="2"/>
      <c r="IP4823" s="2"/>
      <c r="IQ4823" s="2"/>
    </row>
    <row r="4825" spans="1:251" ht="18.75">
      <c r="A4825" s="1" t="s">
        <v>0</v>
      </c>
      <c r="AW4825" s="3"/>
      <c r="AX4825" s="4"/>
      <c r="AY4825" s="3"/>
    </row>
    <row r="4827" spans="1:251" ht="18.75">
      <c r="B4827" s="101" t="s">
        <v>8</v>
      </c>
      <c r="C4827" s="102"/>
      <c r="D4827" s="102"/>
      <c r="E4827" s="102"/>
      <c r="F4827" s="102"/>
      <c r="G4827" s="102"/>
      <c r="H4827" s="102"/>
      <c r="I4827" s="102"/>
      <c r="J4827" s="102"/>
      <c r="K4827" s="102"/>
      <c r="L4827" s="102"/>
      <c r="M4827" s="102"/>
      <c r="N4827" s="102"/>
      <c r="O4827" s="102"/>
      <c r="P4827" s="102"/>
      <c r="Q4827" s="102"/>
      <c r="R4827" s="102"/>
      <c r="S4827" s="102"/>
      <c r="T4827" s="102"/>
      <c r="U4827" s="102"/>
      <c r="V4827" s="102"/>
      <c r="W4827" s="102"/>
      <c r="X4827" s="102"/>
      <c r="Y4827" s="102"/>
      <c r="Z4827" s="102"/>
      <c r="AA4827" s="102"/>
      <c r="AB4827" s="102"/>
      <c r="AC4827" s="102"/>
      <c r="AD4827" s="102"/>
      <c r="AE4827" s="102"/>
      <c r="AF4827" s="102"/>
      <c r="AG4827" s="102"/>
      <c r="AH4827" s="102"/>
      <c r="AI4827" s="102"/>
      <c r="AJ4827" s="102"/>
      <c r="AK4827" s="102"/>
      <c r="AL4827" s="102"/>
      <c r="AM4827" s="102"/>
      <c r="AN4827" s="102"/>
      <c r="AO4827" s="102"/>
      <c r="AP4827" s="102"/>
      <c r="AQ4827" s="102"/>
      <c r="AR4827" s="102"/>
      <c r="AS4827" s="102"/>
      <c r="AT4827" s="102"/>
      <c r="AU4827" s="102"/>
      <c r="AV4827" s="102"/>
      <c r="AW4827" s="102"/>
      <c r="AX4827" s="102"/>
    </row>
    <row r="4828" spans="1:251">
      <c r="Z4828" s="5"/>
      <c r="AD4828" s="5"/>
      <c r="AE4828" s="5"/>
      <c r="AF4828" s="5"/>
      <c r="AG4828" s="5"/>
      <c r="AH4828" s="5"/>
      <c r="AI4828" s="5"/>
      <c r="AO4828" s="5"/>
    </row>
    <row r="4829" spans="1:251" ht="13.5" thickBot="1">
      <c r="Z4829" s="5"/>
      <c r="AD4829" s="5"/>
      <c r="AE4829" s="5"/>
      <c r="AF4829" s="5"/>
      <c r="AG4829" s="5"/>
      <c r="AH4829" s="5"/>
      <c r="AI4829" s="5"/>
      <c r="AO4829" s="5"/>
      <c r="DI4829" s="6"/>
    </row>
    <row r="4830" spans="1:251" ht="24.75" customHeight="1" thickBot="1">
      <c r="B4830" s="103" t="s">
        <v>1</v>
      </c>
      <c r="C4830" s="104"/>
      <c r="D4830" s="104"/>
      <c r="E4830" s="104"/>
      <c r="F4830" s="104"/>
      <c r="G4830" s="104"/>
      <c r="H4830" s="105" t="s">
        <v>619</v>
      </c>
      <c r="I4830" s="106"/>
      <c r="J4830" s="106"/>
      <c r="K4830" s="106"/>
      <c r="L4830" s="106"/>
      <c r="M4830" s="106"/>
      <c r="N4830" s="106"/>
      <c r="O4830" s="106"/>
      <c r="P4830" s="106"/>
      <c r="Q4830" s="106"/>
      <c r="R4830" s="106"/>
      <c r="S4830" s="106"/>
      <c r="T4830" s="106"/>
      <c r="U4830" s="106"/>
      <c r="V4830" s="106"/>
      <c r="W4830" s="106"/>
      <c r="X4830" s="106"/>
      <c r="Y4830" s="106"/>
      <c r="Z4830" s="106"/>
      <c r="AA4830" s="106"/>
      <c r="AB4830" s="106"/>
      <c r="AC4830" s="106"/>
      <c r="AD4830" s="106"/>
      <c r="AE4830" s="106"/>
      <c r="AF4830" s="106"/>
      <c r="AG4830" s="106"/>
      <c r="AH4830" s="106"/>
      <c r="AI4830" s="106"/>
      <c r="AJ4830" s="106"/>
      <c r="AK4830" s="106"/>
      <c r="AL4830" s="106"/>
      <c r="AM4830" s="106"/>
      <c r="AN4830" s="106"/>
      <c r="AO4830" s="106"/>
      <c r="AP4830" s="106"/>
      <c r="AQ4830" s="106"/>
      <c r="AR4830" s="106"/>
      <c r="AS4830" s="106"/>
      <c r="AT4830" s="106"/>
      <c r="AU4830" s="106"/>
      <c r="AV4830" s="106"/>
      <c r="AW4830" s="106"/>
      <c r="AX4830" s="107"/>
      <c r="DI4830" s="6"/>
    </row>
    <row r="4831" spans="1:251" ht="14.25">
      <c r="B4831" s="7"/>
      <c r="C4831" s="7"/>
      <c r="D4831" s="7"/>
      <c r="E4831" s="7"/>
      <c r="F4831" s="7"/>
      <c r="G4831" s="7"/>
      <c r="H4831" s="8"/>
      <c r="I4831" s="8"/>
      <c r="J4831" s="8"/>
      <c r="K4831" s="8"/>
      <c r="L4831" s="9"/>
      <c r="M4831" s="9"/>
      <c r="N4831" s="9"/>
      <c r="O4831" s="9"/>
      <c r="P4831" s="8"/>
      <c r="Q4831" s="8"/>
      <c r="R4831" s="8"/>
      <c r="S4831" s="8"/>
      <c r="T4831" s="8"/>
      <c r="U4831" s="8"/>
      <c r="V4831" s="10"/>
      <c r="W4831" s="10"/>
      <c r="X4831" s="10"/>
      <c r="Y4831" s="10"/>
      <c r="Z4831" s="10"/>
      <c r="AA4831" s="10"/>
      <c r="AB4831" s="10"/>
      <c r="AC4831" s="10"/>
      <c r="AD4831" s="10"/>
      <c r="AE4831" s="10"/>
      <c r="AF4831" s="10"/>
      <c r="AG4831" s="10"/>
      <c r="AH4831" s="10"/>
      <c r="AI4831" s="10"/>
      <c r="AJ4831" s="10"/>
      <c r="AK4831" s="10"/>
      <c r="AL4831" s="10"/>
      <c r="AM4831" s="10"/>
      <c r="AN4831" s="10"/>
      <c r="AO4831" s="10"/>
      <c r="AP4831" s="10"/>
      <c r="AQ4831" s="10"/>
      <c r="AR4831" s="10"/>
      <c r="AS4831" s="10"/>
      <c r="AT4831" s="10"/>
      <c r="AU4831" s="10"/>
      <c r="AV4831" s="10"/>
      <c r="AW4831" s="10"/>
      <c r="AX4831" s="10"/>
      <c r="DI4831" s="6"/>
    </row>
    <row r="4832" spans="1:251" ht="15" thickBot="1">
      <c r="A4832" s="11"/>
      <c r="B4832" s="10" t="s">
        <v>2</v>
      </c>
      <c r="C4832" s="8"/>
      <c r="D4832" s="8"/>
      <c r="E4832" s="8"/>
      <c r="F4832" s="8"/>
      <c r="G4832" s="8"/>
      <c r="H4832" s="8"/>
      <c r="I4832" s="8"/>
      <c r="J4832" s="8"/>
      <c r="K4832" s="8"/>
      <c r="L4832" s="9"/>
      <c r="M4832" s="9"/>
      <c r="N4832" s="9"/>
      <c r="O4832" s="9"/>
      <c r="P4832" s="8"/>
      <c r="Q4832" s="8"/>
      <c r="R4832" s="8"/>
      <c r="S4832" s="8"/>
      <c r="T4832" s="8"/>
      <c r="U4832" s="8"/>
      <c r="V4832" s="10"/>
      <c r="W4832" s="10"/>
      <c r="X4832" s="10"/>
      <c r="Y4832" s="10"/>
      <c r="Z4832" s="10"/>
      <c r="AA4832" s="10"/>
      <c r="AB4832" s="10"/>
      <c r="AC4832" s="10"/>
      <c r="AD4832" s="10"/>
      <c r="AE4832" s="10"/>
      <c r="AF4832" s="10"/>
      <c r="AG4832" s="10"/>
      <c r="AH4832" s="10"/>
      <c r="AI4832" s="10"/>
      <c r="AJ4832" s="10"/>
      <c r="AK4832" s="10"/>
      <c r="AL4832" s="10"/>
      <c r="AM4832" s="10"/>
      <c r="AN4832" s="10"/>
      <c r="AO4832" s="10"/>
      <c r="AP4832" s="10"/>
      <c r="AQ4832" s="10"/>
      <c r="AR4832" s="10"/>
      <c r="AS4832" s="10"/>
      <c r="AT4832" s="10"/>
      <c r="AU4832" s="10"/>
      <c r="AV4832" s="10"/>
      <c r="AW4832" s="10"/>
      <c r="AX4832" s="10"/>
      <c r="DI4832" s="6"/>
    </row>
    <row r="4833" spans="1:113" ht="14.25">
      <c r="A4833" s="8"/>
      <c r="B4833" s="12"/>
      <c r="C4833" s="7"/>
      <c r="D4833" s="7"/>
      <c r="E4833" s="7"/>
      <c r="F4833" s="7"/>
      <c r="G4833" s="7"/>
      <c r="H4833" s="7"/>
      <c r="I4833" s="7"/>
      <c r="J4833" s="7"/>
      <c r="K4833" s="7"/>
      <c r="L4833" s="13"/>
      <c r="M4833" s="13"/>
      <c r="N4833" s="13"/>
      <c r="O4833" s="13"/>
      <c r="P4833" s="7"/>
      <c r="Q4833" s="7"/>
      <c r="R4833" s="7"/>
      <c r="S4833" s="7"/>
      <c r="T4833" s="7"/>
      <c r="U4833" s="7"/>
      <c r="V4833" s="14"/>
      <c r="W4833" s="14"/>
      <c r="X4833" s="14"/>
      <c r="Y4833" s="14"/>
      <c r="Z4833" s="14"/>
      <c r="AA4833" s="14"/>
      <c r="AB4833" s="14"/>
      <c r="AC4833" s="14"/>
      <c r="AD4833" s="14"/>
      <c r="AE4833" s="14"/>
      <c r="AF4833" s="14"/>
      <c r="AG4833" s="14"/>
      <c r="AH4833" s="14"/>
      <c r="AI4833" s="14"/>
      <c r="AJ4833" s="14"/>
      <c r="AK4833" s="14"/>
      <c r="AL4833" s="14"/>
      <c r="AM4833" s="14"/>
      <c r="AN4833" s="14"/>
      <c r="AO4833" s="14"/>
      <c r="AP4833" s="14"/>
      <c r="AQ4833" s="14"/>
      <c r="AR4833" s="14"/>
      <c r="AS4833" s="14"/>
      <c r="AT4833" s="14"/>
      <c r="AU4833" s="14"/>
      <c r="AV4833" s="14"/>
      <c r="AW4833" s="14"/>
      <c r="AX4833" s="15"/>
    </row>
    <row r="4834" spans="1:113" ht="12" customHeight="1">
      <c r="A4834" s="8"/>
      <c r="B4834" s="108" t="s">
        <v>620</v>
      </c>
      <c r="C4834" s="109"/>
      <c r="D4834" s="109"/>
      <c r="E4834" s="109"/>
      <c r="F4834" s="109"/>
      <c r="G4834" s="109"/>
      <c r="H4834" s="109"/>
      <c r="I4834" s="109"/>
      <c r="J4834" s="109"/>
      <c r="K4834" s="109"/>
      <c r="L4834" s="109"/>
      <c r="M4834" s="109"/>
      <c r="N4834" s="109"/>
      <c r="O4834" s="109"/>
      <c r="P4834" s="109"/>
      <c r="Q4834" s="109"/>
      <c r="R4834" s="109"/>
      <c r="S4834" s="109"/>
      <c r="T4834" s="109"/>
      <c r="U4834" s="109"/>
      <c r="V4834" s="109"/>
      <c r="W4834" s="109"/>
      <c r="X4834" s="109"/>
      <c r="Y4834" s="109"/>
      <c r="Z4834" s="109"/>
      <c r="AA4834" s="109"/>
      <c r="AB4834" s="109"/>
      <c r="AC4834" s="109"/>
      <c r="AD4834" s="109"/>
      <c r="AE4834" s="109"/>
      <c r="AF4834" s="109"/>
      <c r="AG4834" s="109"/>
      <c r="AH4834" s="109"/>
      <c r="AI4834" s="109"/>
      <c r="AJ4834" s="109"/>
      <c r="AK4834" s="109"/>
      <c r="AL4834" s="109"/>
      <c r="AM4834" s="109"/>
      <c r="AN4834" s="109"/>
      <c r="AO4834" s="109"/>
      <c r="AP4834" s="109"/>
      <c r="AQ4834" s="109"/>
      <c r="AR4834" s="109"/>
      <c r="AS4834" s="109"/>
      <c r="AT4834" s="109"/>
      <c r="AU4834" s="109"/>
      <c r="AV4834" s="109"/>
      <c r="AW4834" s="109"/>
      <c r="AX4834" s="110"/>
    </row>
    <row r="4835" spans="1:113" ht="12" customHeight="1">
      <c r="A4835" s="8"/>
      <c r="B4835" s="108"/>
      <c r="C4835" s="109"/>
      <c r="D4835" s="109"/>
      <c r="E4835" s="109"/>
      <c r="F4835" s="109"/>
      <c r="G4835" s="109"/>
      <c r="H4835" s="109"/>
      <c r="I4835" s="109"/>
      <c r="J4835" s="109"/>
      <c r="K4835" s="109"/>
      <c r="L4835" s="109"/>
      <c r="M4835" s="109"/>
      <c r="N4835" s="109"/>
      <c r="O4835" s="109"/>
      <c r="P4835" s="109"/>
      <c r="Q4835" s="109"/>
      <c r="R4835" s="109"/>
      <c r="S4835" s="109"/>
      <c r="T4835" s="109"/>
      <c r="U4835" s="109"/>
      <c r="V4835" s="109"/>
      <c r="W4835" s="109"/>
      <c r="X4835" s="109"/>
      <c r="Y4835" s="109"/>
      <c r="Z4835" s="109"/>
      <c r="AA4835" s="109"/>
      <c r="AB4835" s="109"/>
      <c r="AC4835" s="109"/>
      <c r="AD4835" s="109"/>
      <c r="AE4835" s="109"/>
      <c r="AF4835" s="109"/>
      <c r="AG4835" s="109"/>
      <c r="AH4835" s="109"/>
      <c r="AI4835" s="109"/>
      <c r="AJ4835" s="109"/>
      <c r="AK4835" s="109"/>
      <c r="AL4835" s="109"/>
      <c r="AM4835" s="109"/>
      <c r="AN4835" s="109"/>
      <c r="AO4835" s="109"/>
      <c r="AP4835" s="109"/>
      <c r="AQ4835" s="109"/>
      <c r="AR4835" s="109"/>
      <c r="AS4835" s="109"/>
      <c r="AT4835" s="109"/>
      <c r="AU4835" s="109"/>
      <c r="AV4835" s="109"/>
      <c r="AW4835" s="109"/>
      <c r="AX4835" s="110"/>
      <c r="BC4835" s="16"/>
    </row>
    <row r="4836" spans="1:113" ht="12" customHeight="1">
      <c r="A4836" s="8"/>
      <c r="B4836" s="108"/>
      <c r="C4836" s="109"/>
      <c r="D4836" s="109"/>
      <c r="E4836" s="109"/>
      <c r="F4836" s="109"/>
      <c r="G4836" s="109"/>
      <c r="H4836" s="109"/>
      <c r="I4836" s="109"/>
      <c r="J4836" s="109"/>
      <c r="K4836" s="109"/>
      <c r="L4836" s="109"/>
      <c r="M4836" s="109"/>
      <c r="N4836" s="109"/>
      <c r="O4836" s="109"/>
      <c r="P4836" s="109"/>
      <c r="Q4836" s="109"/>
      <c r="R4836" s="109"/>
      <c r="S4836" s="109"/>
      <c r="T4836" s="109"/>
      <c r="U4836" s="109"/>
      <c r="V4836" s="109"/>
      <c r="W4836" s="109"/>
      <c r="X4836" s="109"/>
      <c r="Y4836" s="109"/>
      <c r="Z4836" s="109"/>
      <c r="AA4836" s="109"/>
      <c r="AB4836" s="109"/>
      <c r="AC4836" s="109"/>
      <c r="AD4836" s="109"/>
      <c r="AE4836" s="109"/>
      <c r="AF4836" s="109"/>
      <c r="AG4836" s="109"/>
      <c r="AH4836" s="109"/>
      <c r="AI4836" s="109"/>
      <c r="AJ4836" s="109"/>
      <c r="AK4836" s="109"/>
      <c r="AL4836" s="109"/>
      <c r="AM4836" s="109"/>
      <c r="AN4836" s="109"/>
      <c r="AO4836" s="109"/>
      <c r="AP4836" s="109"/>
      <c r="AQ4836" s="109"/>
      <c r="AR4836" s="109"/>
      <c r="AS4836" s="109"/>
      <c r="AT4836" s="109"/>
      <c r="AU4836" s="109"/>
      <c r="AV4836" s="109"/>
      <c r="AW4836" s="109"/>
      <c r="AX4836" s="110"/>
    </row>
    <row r="4837" spans="1:113" ht="12" customHeight="1">
      <c r="A4837" s="8"/>
      <c r="B4837" s="108"/>
      <c r="C4837" s="109"/>
      <c r="D4837" s="109"/>
      <c r="E4837" s="109"/>
      <c r="F4837" s="109"/>
      <c r="G4837" s="109"/>
      <c r="H4837" s="109"/>
      <c r="I4837" s="109"/>
      <c r="J4837" s="109"/>
      <c r="K4837" s="109"/>
      <c r="L4837" s="109"/>
      <c r="M4837" s="109"/>
      <c r="N4837" s="109"/>
      <c r="O4837" s="109"/>
      <c r="P4837" s="109"/>
      <c r="Q4837" s="109"/>
      <c r="R4837" s="109"/>
      <c r="S4837" s="109"/>
      <c r="T4837" s="109"/>
      <c r="U4837" s="109"/>
      <c r="V4837" s="109"/>
      <c r="W4837" s="109"/>
      <c r="X4837" s="109"/>
      <c r="Y4837" s="109"/>
      <c r="Z4837" s="109"/>
      <c r="AA4837" s="109"/>
      <c r="AB4837" s="109"/>
      <c r="AC4837" s="109"/>
      <c r="AD4837" s="109"/>
      <c r="AE4837" s="109"/>
      <c r="AF4837" s="109"/>
      <c r="AG4837" s="109"/>
      <c r="AH4837" s="109"/>
      <c r="AI4837" s="109"/>
      <c r="AJ4837" s="109"/>
      <c r="AK4837" s="109"/>
      <c r="AL4837" s="109"/>
      <c r="AM4837" s="109"/>
      <c r="AN4837" s="109"/>
      <c r="AO4837" s="109"/>
      <c r="AP4837" s="109"/>
      <c r="AQ4837" s="109"/>
      <c r="AR4837" s="109"/>
      <c r="AS4837" s="109"/>
      <c r="AT4837" s="109"/>
      <c r="AU4837" s="109"/>
      <c r="AV4837" s="109"/>
      <c r="AW4837" s="109"/>
      <c r="AX4837" s="110"/>
    </row>
    <row r="4838" spans="1:113" ht="12" customHeight="1">
      <c r="A4838" s="8"/>
      <c r="B4838" s="108"/>
      <c r="C4838" s="109"/>
      <c r="D4838" s="109"/>
      <c r="E4838" s="109"/>
      <c r="F4838" s="109"/>
      <c r="G4838" s="109"/>
      <c r="H4838" s="109"/>
      <c r="I4838" s="109"/>
      <c r="J4838" s="109"/>
      <c r="K4838" s="109"/>
      <c r="L4838" s="109"/>
      <c r="M4838" s="109"/>
      <c r="N4838" s="109"/>
      <c r="O4838" s="109"/>
      <c r="P4838" s="109"/>
      <c r="Q4838" s="109"/>
      <c r="R4838" s="109"/>
      <c r="S4838" s="109"/>
      <c r="T4838" s="109"/>
      <c r="U4838" s="109"/>
      <c r="V4838" s="109"/>
      <c r="W4838" s="109"/>
      <c r="X4838" s="109"/>
      <c r="Y4838" s="109"/>
      <c r="Z4838" s="109"/>
      <c r="AA4838" s="109"/>
      <c r="AB4838" s="109"/>
      <c r="AC4838" s="109"/>
      <c r="AD4838" s="109"/>
      <c r="AE4838" s="109"/>
      <c r="AF4838" s="109"/>
      <c r="AG4838" s="109"/>
      <c r="AH4838" s="109"/>
      <c r="AI4838" s="109"/>
      <c r="AJ4838" s="109"/>
      <c r="AK4838" s="109"/>
      <c r="AL4838" s="109"/>
      <c r="AM4838" s="109"/>
      <c r="AN4838" s="109"/>
      <c r="AO4838" s="109"/>
      <c r="AP4838" s="109"/>
      <c r="AQ4838" s="109"/>
      <c r="AR4838" s="109"/>
      <c r="AS4838" s="109"/>
      <c r="AT4838" s="109"/>
      <c r="AU4838" s="109"/>
      <c r="AV4838" s="109"/>
      <c r="AW4838" s="109"/>
      <c r="AX4838" s="110"/>
    </row>
    <row r="4839" spans="1:113" ht="15" thickBot="1">
      <c r="A4839" s="17"/>
      <c r="B4839" s="18"/>
      <c r="C4839" s="19"/>
      <c r="D4839" s="19"/>
      <c r="E4839" s="19"/>
      <c r="F4839" s="19"/>
      <c r="G4839" s="19"/>
      <c r="H4839" s="19"/>
      <c r="I4839" s="19"/>
      <c r="J4839" s="19"/>
      <c r="K4839" s="19"/>
      <c r="L4839" s="19"/>
      <c r="M4839" s="19"/>
      <c r="N4839" s="19"/>
      <c r="O4839" s="19"/>
      <c r="P4839" s="19"/>
      <c r="Q4839" s="19"/>
      <c r="R4839" s="19"/>
      <c r="S4839" s="19"/>
      <c r="T4839" s="19"/>
      <c r="U4839" s="19"/>
      <c r="V4839" s="19"/>
      <c r="W4839" s="19"/>
      <c r="X4839" s="19"/>
      <c r="Y4839" s="19"/>
      <c r="Z4839" s="19"/>
      <c r="AA4839" s="19"/>
      <c r="AB4839" s="19"/>
      <c r="AC4839" s="19"/>
      <c r="AD4839" s="19"/>
      <c r="AE4839" s="19"/>
      <c r="AF4839" s="19"/>
      <c r="AG4839" s="19"/>
      <c r="AH4839" s="19"/>
      <c r="AI4839" s="19"/>
      <c r="AJ4839" s="19"/>
      <c r="AK4839" s="19"/>
      <c r="AL4839" s="19"/>
      <c r="AM4839" s="19"/>
      <c r="AN4839" s="19"/>
      <c r="AO4839" s="19"/>
      <c r="AP4839" s="19"/>
      <c r="AQ4839" s="19"/>
      <c r="AR4839" s="19"/>
      <c r="AS4839" s="19"/>
      <c r="AT4839" s="19"/>
      <c r="AU4839" s="19"/>
      <c r="AV4839" s="19"/>
      <c r="AW4839" s="19"/>
      <c r="AX4839" s="20"/>
    </row>
    <row r="4840" spans="1:113">
      <c r="B4840" s="21"/>
    </row>
    <row r="4841" spans="1:113" ht="15" thickBot="1">
      <c r="A4841" s="11"/>
      <c r="B4841" s="10" t="s">
        <v>3</v>
      </c>
      <c r="C4841" s="8"/>
      <c r="D4841" s="8"/>
      <c r="E4841" s="8"/>
      <c r="F4841" s="8"/>
      <c r="G4841" s="8"/>
      <c r="H4841" s="8"/>
      <c r="I4841" s="8"/>
      <c r="J4841" s="8"/>
      <c r="K4841" s="8"/>
      <c r="L4841" s="9"/>
      <c r="M4841" s="9"/>
      <c r="N4841" s="9"/>
      <c r="O4841" s="9"/>
      <c r="P4841" s="8"/>
      <c r="Q4841" s="8"/>
      <c r="R4841" s="8"/>
      <c r="S4841" s="8"/>
      <c r="T4841" s="8"/>
      <c r="U4841" s="8"/>
      <c r="V4841" s="10"/>
      <c r="W4841" s="10"/>
      <c r="X4841" s="10"/>
      <c r="Y4841" s="10"/>
      <c r="Z4841" s="10"/>
      <c r="AA4841" s="10"/>
      <c r="AB4841" s="10"/>
      <c r="AC4841" s="10"/>
      <c r="AD4841" s="10"/>
      <c r="AE4841" s="10"/>
      <c r="AF4841" s="10"/>
      <c r="AG4841" s="10"/>
      <c r="AH4841" s="10"/>
      <c r="AI4841" s="10"/>
      <c r="AJ4841" s="10"/>
      <c r="AK4841" s="10"/>
      <c r="AL4841" s="10"/>
      <c r="AM4841" s="10"/>
      <c r="AN4841" s="10"/>
      <c r="AO4841" s="10"/>
      <c r="AP4841" s="10"/>
      <c r="AQ4841" s="10"/>
      <c r="AR4841" s="10"/>
      <c r="AS4841" s="10"/>
      <c r="AT4841" s="10"/>
      <c r="AU4841" s="10"/>
      <c r="AV4841" s="10"/>
      <c r="AW4841" s="10"/>
      <c r="AX4841" s="10"/>
      <c r="DI4841" s="6"/>
    </row>
    <row r="4842" spans="1:113" ht="14.25">
      <c r="A4842" s="8"/>
      <c r="B4842" s="12"/>
      <c r="C4842" s="7"/>
      <c r="D4842" s="7"/>
      <c r="E4842" s="7"/>
      <c r="F4842" s="7"/>
      <c r="G4842" s="7"/>
      <c r="H4842" s="7"/>
      <c r="I4842" s="7"/>
      <c r="J4842" s="7"/>
      <c r="K4842" s="7"/>
      <c r="L4842" s="13"/>
      <c r="M4842" s="13"/>
      <c r="N4842" s="13"/>
      <c r="O4842" s="13"/>
      <c r="P4842" s="7"/>
      <c r="Q4842" s="7"/>
      <c r="R4842" s="7"/>
      <c r="S4842" s="7"/>
      <c r="T4842" s="7"/>
      <c r="U4842" s="7"/>
      <c r="V4842" s="14"/>
      <c r="W4842" s="14"/>
      <c r="X4842" s="14"/>
      <c r="Y4842" s="14"/>
      <c r="Z4842" s="14"/>
      <c r="AA4842" s="14"/>
      <c r="AB4842" s="14"/>
      <c r="AC4842" s="14"/>
      <c r="AD4842" s="14"/>
      <c r="AE4842" s="14"/>
      <c r="AF4842" s="14"/>
      <c r="AG4842" s="14"/>
      <c r="AH4842" s="14"/>
      <c r="AI4842" s="14"/>
      <c r="AJ4842" s="14"/>
      <c r="AK4842" s="14"/>
      <c r="AL4842" s="14"/>
      <c r="AM4842" s="14"/>
      <c r="AN4842" s="14"/>
      <c r="AO4842" s="14"/>
      <c r="AP4842" s="14"/>
      <c r="AQ4842" s="14"/>
      <c r="AR4842" s="14"/>
      <c r="AS4842" s="14"/>
      <c r="AT4842" s="14"/>
      <c r="AU4842" s="14"/>
      <c r="AV4842" s="14"/>
      <c r="AW4842" s="14"/>
      <c r="AX4842" s="15"/>
    </row>
    <row r="4843" spans="1:113" ht="12" customHeight="1">
      <c r="A4843" s="8"/>
      <c r="B4843" s="108" t="s">
        <v>633</v>
      </c>
      <c r="C4843" s="109"/>
      <c r="D4843" s="109"/>
      <c r="E4843" s="109"/>
      <c r="F4843" s="109"/>
      <c r="G4843" s="109"/>
      <c r="H4843" s="109"/>
      <c r="I4843" s="109"/>
      <c r="J4843" s="109"/>
      <c r="K4843" s="109"/>
      <c r="L4843" s="109"/>
      <c r="M4843" s="109"/>
      <c r="N4843" s="109"/>
      <c r="O4843" s="109"/>
      <c r="P4843" s="109"/>
      <c r="Q4843" s="109"/>
      <c r="R4843" s="109"/>
      <c r="S4843" s="109"/>
      <c r="T4843" s="109"/>
      <c r="U4843" s="109"/>
      <c r="V4843" s="109"/>
      <c r="W4843" s="109"/>
      <c r="X4843" s="109"/>
      <c r="Y4843" s="109"/>
      <c r="Z4843" s="109"/>
      <c r="AA4843" s="109"/>
      <c r="AB4843" s="109"/>
      <c r="AC4843" s="109"/>
      <c r="AD4843" s="109"/>
      <c r="AE4843" s="109"/>
      <c r="AF4843" s="109"/>
      <c r="AG4843" s="109"/>
      <c r="AH4843" s="109"/>
      <c r="AI4843" s="109"/>
      <c r="AJ4843" s="109"/>
      <c r="AK4843" s="109"/>
      <c r="AL4843" s="109"/>
      <c r="AM4843" s="109"/>
      <c r="AN4843" s="109"/>
      <c r="AO4843" s="109"/>
      <c r="AP4843" s="109"/>
      <c r="AQ4843" s="109"/>
      <c r="AR4843" s="109"/>
      <c r="AS4843" s="109"/>
      <c r="AT4843" s="109"/>
      <c r="AU4843" s="109"/>
      <c r="AV4843" s="109"/>
      <c r="AW4843" s="109"/>
      <c r="AX4843" s="110"/>
    </row>
    <row r="4844" spans="1:113" ht="12" customHeight="1">
      <c r="A4844" s="8"/>
      <c r="B4844" s="108"/>
      <c r="C4844" s="109"/>
      <c r="D4844" s="109"/>
      <c r="E4844" s="109"/>
      <c r="F4844" s="109"/>
      <c r="G4844" s="109"/>
      <c r="H4844" s="109"/>
      <c r="I4844" s="109"/>
      <c r="J4844" s="109"/>
      <c r="K4844" s="109"/>
      <c r="L4844" s="109"/>
      <c r="M4844" s="109"/>
      <c r="N4844" s="109"/>
      <c r="O4844" s="109"/>
      <c r="P4844" s="109"/>
      <c r="Q4844" s="109"/>
      <c r="R4844" s="109"/>
      <c r="S4844" s="109"/>
      <c r="T4844" s="109"/>
      <c r="U4844" s="109"/>
      <c r="V4844" s="109"/>
      <c r="W4844" s="109"/>
      <c r="X4844" s="109"/>
      <c r="Y4844" s="109"/>
      <c r="Z4844" s="109"/>
      <c r="AA4844" s="109"/>
      <c r="AB4844" s="109"/>
      <c r="AC4844" s="109"/>
      <c r="AD4844" s="109"/>
      <c r="AE4844" s="109"/>
      <c r="AF4844" s="109"/>
      <c r="AG4844" s="109"/>
      <c r="AH4844" s="109"/>
      <c r="AI4844" s="109"/>
      <c r="AJ4844" s="109"/>
      <c r="AK4844" s="109"/>
      <c r="AL4844" s="109"/>
      <c r="AM4844" s="109"/>
      <c r="AN4844" s="109"/>
      <c r="AO4844" s="109"/>
      <c r="AP4844" s="109"/>
      <c r="AQ4844" s="109"/>
      <c r="AR4844" s="109"/>
      <c r="AS4844" s="109"/>
      <c r="AT4844" s="109"/>
      <c r="AU4844" s="109"/>
      <c r="AV4844" s="109"/>
      <c r="AW4844" s="109"/>
      <c r="AX4844" s="110"/>
      <c r="BC4844" s="16"/>
    </row>
    <row r="4845" spans="1:113" ht="12" customHeight="1">
      <c r="A4845" s="8"/>
      <c r="B4845" s="108"/>
      <c r="C4845" s="109"/>
      <c r="D4845" s="109"/>
      <c r="E4845" s="109"/>
      <c r="F4845" s="109"/>
      <c r="G4845" s="109"/>
      <c r="H4845" s="109"/>
      <c r="I4845" s="109"/>
      <c r="J4845" s="109"/>
      <c r="K4845" s="109"/>
      <c r="L4845" s="109"/>
      <c r="M4845" s="109"/>
      <c r="N4845" s="109"/>
      <c r="O4845" s="109"/>
      <c r="P4845" s="109"/>
      <c r="Q4845" s="109"/>
      <c r="R4845" s="109"/>
      <c r="S4845" s="109"/>
      <c r="T4845" s="109"/>
      <c r="U4845" s="109"/>
      <c r="V4845" s="109"/>
      <c r="W4845" s="109"/>
      <c r="X4845" s="109"/>
      <c r="Y4845" s="109"/>
      <c r="Z4845" s="109"/>
      <c r="AA4845" s="109"/>
      <c r="AB4845" s="109"/>
      <c r="AC4845" s="109"/>
      <c r="AD4845" s="109"/>
      <c r="AE4845" s="109"/>
      <c r="AF4845" s="109"/>
      <c r="AG4845" s="109"/>
      <c r="AH4845" s="109"/>
      <c r="AI4845" s="109"/>
      <c r="AJ4845" s="109"/>
      <c r="AK4845" s="109"/>
      <c r="AL4845" s="109"/>
      <c r="AM4845" s="109"/>
      <c r="AN4845" s="109"/>
      <c r="AO4845" s="109"/>
      <c r="AP4845" s="109"/>
      <c r="AQ4845" s="109"/>
      <c r="AR4845" s="109"/>
      <c r="AS4845" s="109"/>
      <c r="AT4845" s="109"/>
      <c r="AU4845" s="109"/>
      <c r="AV4845" s="109"/>
      <c r="AW4845" s="109"/>
      <c r="AX4845" s="110"/>
    </row>
    <row r="4846" spans="1:113" ht="12" customHeight="1">
      <c r="A4846" s="8"/>
      <c r="B4846" s="108"/>
      <c r="C4846" s="109"/>
      <c r="D4846" s="109"/>
      <c r="E4846" s="109"/>
      <c r="F4846" s="109"/>
      <c r="G4846" s="109"/>
      <c r="H4846" s="109"/>
      <c r="I4846" s="109"/>
      <c r="J4846" s="109"/>
      <c r="K4846" s="109"/>
      <c r="L4846" s="109"/>
      <c r="M4846" s="109"/>
      <c r="N4846" s="109"/>
      <c r="O4846" s="109"/>
      <c r="P4846" s="109"/>
      <c r="Q4846" s="109"/>
      <c r="R4846" s="109"/>
      <c r="S4846" s="109"/>
      <c r="T4846" s="109"/>
      <c r="U4846" s="109"/>
      <c r="V4846" s="109"/>
      <c r="W4846" s="109"/>
      <c r="X4846" s="109"/>
      <c r="Y4846" s="109"/>
      <c r="Z4846" s="109"/>
      <c r="AA4846" s="109"/>
      <c r="AB4846" s="109"/>
      <c r="AC4846" s="109"/>
      <c r="AD4846" s="109"/>
      <c r="AE4846" s="109"/>
      <c r="AF4846" s="109"/>
      <c r="AG4846" s="109"/>
      <c r="AH4846" s="109"/>
      <c r="AI4846" s="109"/>
      <c r="AJ4846" s="109"/>
      <c r="AK4846" s="109"/>
      <c r="AL4846" s="109"/>
      <c r="AM4846" s="109"/>
      <c r="AN4846" s="109"/>
      <c r="AO4846" s="109"/>
      <c r="AP4846" s="109"/>
      <c r="AQ4846" s="109"/>
      <c r="AR4846" s="109"/>
      <c r="AS4846" s="109"/>
      <c r="AT4846" s="109"/>
      <c r="AU4846" s="109"/>
      <c r="AV4846" s="109"/>
      <c r="AW4846" s="109"/>
      <c r="AX4846" s="110"/>
    </row>
    <row r="4847" spans="1:113" ht="12" customHeight="1">
      <c r="A4847" s="8"/>
      <c r="B4847" s="108"/>
      <c r="C4847" s="109"/>
      <c r="D4847" s="109"/>
      <c r="E4847" s="109"/>
      <c r="F4847" s="109"/>
      <c r="G4847" s="109"/>
      <c r="H4847" s="109"/>
      <c r="I4847" s="109"/>
      <c r="J4847" s="109"/>
      <c r="K4847" s="109"/>
      <c r="L4847" s="109"/>
      <c r="M4847" s="109"/>
      <c r="N4847" s="109"/>
      <c r="O4847" s="109"/>
      <c r="P4847" s="109"/>
      <c r="Q4847" s="109"/>
      <c r="R4847" s="109"/>
      <c r="S4847" s="109"/>
      <c r="T4847" s="109"/>
      <c r="U4847" s="109"/>
      <c r="V4847" s="109"/>
      <c r="W4847" s="109"/>
      <c r="X4847" s="109"/>
      <c r="Y4847" s="109"/>
      <c r="Z4847" s="109"/>
      <c r="AA4847" s="109"/>
      <c r="AB4847" s="109"/>
      <c r="AC4847" s="109"/>
      <c r="AD4847" s="109"/>
      <c r="AE4847" s="109"/>
      <c r="AF4847" s="109"/>
      <c r="AG4847" s="109"/>
      <c r="AH4847" s="109"/>
      <c r="AI4847" s="109"/>
      <c r="AJ4847" s="109"/>
      <c r="AK4847" s="109"/>
      <c r="AL4847" s="109"/>
      <c r="AM4847" s="109"/>
      <c r="AN4847" s="109"/>
      <c r="AO4847" s="109"/>
      <c r="AP4847" s="109"/>
      <c r="AQ4847" s="109"/>
      <c r="AR4847" s="109"/>
      <c r="AS4847" s="109"/>
      <c r="AT4847" s="109"/>
      <c r="AU4847" s="109"/>
      <c r="AV4847" s="109"/>
      <c r="AW4847" s="109"/>
      <c r="AX4847" s="110"/>
    </row>
    <row r="4848" spans="1:113" ht="15" thickBot="1">
      <c r="A4848" s="17"/>
      <c r="B4848" s="18"/>
      <c r="C4848" s="19"/>
      <c r="D4848" s="19"/>
      <c r="E4848" s="19"/>
      <c r="F4848" s="19"/>
      <c r="G4848" s="19"/>
      <c r="H4848" s="19"/>
      <c r="I4848" s="19"/>
      <c r="J4848" s="19"/>
      <c r="K4848" s="19"/>
      <c r="L4848" s="19"/>
      <c r="M4848" s="19"/>
      <c r="N4848" s="19"/>
      <c r="O4848" s="19"/>
      <c r="P4848" s="19"/>
      <c r="Q4848" s="19"/>
      <c r="R4848" s="19"/>
      <c r="S4848" s="19"/>
      <c r="T4848" s="19"/>
      <c r="U4848" s="19"/>
      <c r="V4848" s="19"/>
      <c r="W4848" s="19"/>
      <c r="X4848" s="19"/>
      <c r="Y4848" s="19"/>
      <c r="Z4848" s="19"/>
      <c r="AA4848" s="19"/>
      <c r="AB4848" s="19"/>
      <c r="AC4848" s="19"/>
      <c r="AD4848" s="19"/>
      <c r="AE4848" s="19"/>
      <c r="AF4848" s="19"/>
      <c r="AG4848" s="19"/>
      <c r="AH4848" s="19"/>
      <c r="AI4848" s="19"/>
      <c r="AJ4848" s="19"/>
      <c r="AK4848" s="19"/>
      <c r="AL4848" s="19"/>
      <c r="AM4848" s="19"/>
      <c r="AN4848" s="19"/>
      <c r="AO4848" s="19"/>
      <c r="AP4848" s="19"/>
      <c r="AQ4848" s="19"/>
      <c r="AR4848" s="19"/>
      <c r="AS4848" s="19"/>
      <c r="AT4848" s="19"/>
      <c r="AU4848" s="19"/>
      <c r="AV4848" s="19"/>
      <c r="AW4848" s="19"/>
      <c r="AX4848" s="20"/>
    </row>
    <row r="4849" spans="1:251">
      <c r="B4849" s="21"/>
    </row>
    <row r="4850" spans="1:251" ht="14.25">
      <c r="B4850" s="10" t="s">
        <v>4</v>
      </c>
      <c r="C4850" s="8"/>
      <c r="D4850" s="8"/>
      <c r="E4850" s="8"/>
      <c r="F4850" s="8"/>
      <c r="G4850" s="8"/>
      <c r="H4850" s="8"/>
      <c r="I4850" s="8"/>
      <c r="J4850" s="8"/>
      <c r="K4850" s="8"/>
      <c r="L4850" s="9"/>
      <c r="M4850" s="9"/>
      <c r="N4850" s="9"/>
      <c r="O4850" s="9"/>
      <c r="P4850" s="8"/>
      <c r="Q4850" s="8"/>
      <c r="R4850" s="8"/>
      <c r="S4850" s="8"/>
      <c r="T4850" s="8"/>
      <c r="U4850" s="8"/>
      <c r="V4850" s="10"/>
      <c r="W4850" s="10"/>
      <c r="X4850" s="10"/>
      <c r="Y4850" s="10"/>
      <c r="Z4850" s="10"/>
      <c r="AA4850" s="10"/>
      <c r="AB4850" s="10"/>
      <c r="AC4850" s="10"/>
      <c r="AD4850" s="10"/>
      <c r="AE4850" s="10"/>
      <c r="AF4850" s="10"/>
      <c r="AG4850" s="10"/>
      <c r="AH4850" s="10"/>
      <c r="AI4850" s="10"/>
      <c r="AJ4850" s="10"/>
      <c r="AK4850" s="10"/>
      <c r="AL4850" s="10"/>
      <c r="AM4850" s="10"/>
      <c r="AN4850" s="10"/>
      <c r="AO4850" s="10"/>
      <c r="AP4850" s="10"/>
      <c r="AQ4850" s="10"/>
      <c r="AR4850" s="10"/>
      <c r="AS4850" s="10"/>
      <c r="AT4850" s="10"/>
      <c r="AU4850" s="10"/>
      <c r="AV4850" s="10"/>
      <c r="AW4850" s="10"/>
      <c r="AX4850" s="10"/>
    </row>
    <row r="4851" spans="1:251" ht="15" thickBot="1">
      <c r="B4851" s="8"/>
      <c r="C4851" s="8"/>
      <c r="D4851" s="8"/>
      <c r="E4851" s="8"/>
      <c r="F4851" s="8"/>
      <c r="G4851" s="8"/>
      <c r="H4851" s="8"/>
      <c r="I4851" s="8"/>
      <c r="J4851" s="8"/>
      <c r="K4851" s="8"/>
      <c r="L4851" s="9"/>
      <c r="M4851" s="9"/>
      <c r="N4851" s="9"/>
      <c r="O4851" s="9"/>
      <c r="P4851" s="8"/>
      <c r="Q4851" s="8"/>
      <c r="R4851" s="8"/>
      <c r="S4851" s="8"/>
      <c r="T4851" s="8"/>
      <c r="U4851" s="8"/>
      <c r="V4851" s="10"/>
      <c r="W4851" s="10"/>
      <c r="X4851" s="10"/>
      <c r="Y4851" s="10"/>
      <c r="Z4851" s="10"/>
      <c r="AA4851" s="10"/>
      <c r="AB4851" s="10"/>
      <c r="AC4851" s="10"/>
      <c r="AD4851" s="10"/>
      <c r="AE4851" s="10"/>
      <c r="AF4851" s="10"/>
      <c r="AG4851" s="10"/>
      <c r="AH4851" s="10"/>
      <c r="AI4851" s="10"/>
      <c r="AJ4851" s="10"/>
      <c r="AK4851" s="10"/>
      <c r="AL4851" s="10"/>
      <c r="AM4851" s="10"/>
      <c r="AN4851" s="10"/>
      <c r="AO4851" s="10"/>
      <c r="AP4851" s="10"/>
      <c r="AQ4851" s="10"/>
      <c r="AR4851" s="10"/>
      <c r="AS4851" s="10"/>
      <c r="AT4851" s="10"/>
      <c r="AU4851" s="10"/>
      <c r="AV4851" s="10"/>
      <c r="AW4851" s="10"/>
      <c r="AX4851" s="22" t="s">
        <v>5</v>
      </c>
    </row>
    <row r="4852" spans="1:251" s="16" customFormat="1" ht="13.5" customHeight="1">
      <c r="A4852" s="8"/>
      <c r="B4852" s="111" t="s">
        <v>6</v>
      </c>
      <c r="C4852" s="112"/>
      <c r="D4852" s="112"/>
      <c r="E4852" s="112"/>
      <c r="F4852" s="112"/>
      <c r="G4852" s="112"/>
      <c r="H4852" s="112"/>
      <c r="I4852" s="112"/>
      <c r="J4852" s="112"/>
      <c r="K4852" s="112"/>
      <c r="L4852" s="112"/>
      <c r="M4852" s="112"/>
      <c r="N4852" s="112"/>
      <c r="O4852" s="112"/>
      <c r="P4852" s="112"/>
      <c r="Q4852" s="112"/>
      <c r="R4852" s="112"/>
      <c r="S4852" s="112"/>
      <c r="T4852" s="112"/>
      <c r="U4852" s="112"/>
      <c r="V4852" s="112"/>
      <c r="W4852" s="112"/>
      <c r="X4852" s="112"/>
      <c r="Y4852" s="112"/>
      <c r="Z4852" s="113"/>
      <c r="AA4852" s="117" t="s">
        <v>9</v>
      </c>
      <c r="AB4852" s="112"/>
      <c r="AC4852" s="112"/>
      <c r="AD4852" s="112"/>
      <c r="AE4852" s="112"/>
      <c r="AF4852" s="112"/>
      <c r="AG4852" s="112"/>
      <c r="AH4852" s="112"/>
      <c r="AI4852" s="113"/>
      <c r="AJ4852" s="117" t="s">
        <v>10</v>
      </c>
      <c r="AK4852" s="112"/>
      <c r="AL4852" s="112"/>
      <c r="AM4852" s="112"/>
      <c r="AN4852" s="112"/>
      <c r="AO4852" s="112"/>
      <c r="AP4852" s="112"/>
      <c r="AQ4852" s="112"/>
      <c r="AR4852" s="113"/>
      <c r="AS4852" s="117" t="s">
        <v>7</v>
      </c>
      <c r="AT4852" s="112"/>
      <c r="AU4852" s="112"/>
      <c r="AV4852" s="112"/>
      <c r="AW4852" s="112"/>
      <c r="AX4852" s="119"/>
      <c r="AY4852" s="2"/>
      <c r="AZ4852" s="2"/>
      <c r="BA4852" s="2"/>
      <c r="BB4852" s="2"/>
      <c r="BC4852" s="2"/>
      <c r="BD4852" s="2"/>
      <c r="BE4852" s="2"/>
      <c r="BF4852" s="2"/>
      <c r="BG4852" s="2"/>
      <c r="BH4852" s="2"/>
      <c r="BI4852" s="2"/>
      <c r="BJ4852" s="2"/>
      <c r="BK4852" s="2"/>
      <c r="BL4852" s="2"/>
      <c r="BM4852" s="2"/>
      <c r="BN4852" s="2"/>
      <c r="BO4852" s="2"/>
      <c r="BP4852" s="2"/>
      <c r="BQ4852" s="2"/>
      <c r="BR4852" s="2"/>
      <c r="BS4852" s="2"/>
      <c r="BT4852" s="2"/>
      <c r="BU4852" s="2"/>
      <c r="BV4852" s="2"/>
      <c r="BW4852" s="2"/>
      <c r="BX4852" s="2"/>
      <c r="BY4852" s="2"/>
      <c r="BZ4852" s="2"/>
      <c r="CA4852" s="2"/>
      <c r="CB4852" s="2"/>
      <c r="CC4852" s="2"/>
      <c r="CD4852" s="2"/>
      <c r="CE4852" s="2"/>
      <c r="CF4852" s="2"/>
      <c r="CG4852" s="2"/>
      <c r="CH4852" s="2"/>
      <c r="CI4852" s="2"/>
      <c r="CJ4852" s="2"/>
      <c r="CK4852" s="2"/>
      <c r="CL4852" s="2"/>
      <c r="CM4852" s="2"/>
      <c r="CN4852" s="2"/>
      <c r="CO4852" s="2"/>
      <c r="CP4852" s="2"/>
      <c r="CQ4852" s="2"/>
      <c r="CR4852" s="2"/>
      <c r="CS4852" s="2"/>
      <c r="CT4852" s="2"/>
      <c r="CU4852" s="2"/>
      <c r="CV4852" s="2"/>
      <c r="CW4852" s="2"/>
      <c r="CX4852" s="2"/>
      <c r="CY4852" s="2"/>
      <c r="CZ4852" s="2"/>
      <c r="DA4852" s="2"/>
      <c r="DB4852" s="2"/>
      <c r="DC4852" s="2"/>
      <c r="DD4852" s="2"/>
      <c r="DE4852" s="2"/>
      <c r="DF4852" s="2"/>
      <c r="DG4852" s="2"/>
      <c r="DH4852" s="2"/>
      <c r="DI4852" s="2"/>
      <c r="DJ4852" s="2"/>
      <c r="DK4852" s="2"/>
      <c r="DL4852" s="2"/>
      <c r="DM4852" s="2"/>
      <c r="DN4852" s="2"/>
      <c r="DO4852" s="2"/>
      <c r="DP4852" s="2"/>
      <c r="DQ4852" s="2"/>
      <c r="DR4852" s="2"/>
      <c r="DS4852" s="2"/>
      <c r="DT4852" s="2"/>
      <c r="DU4852" s="2"/>
      <c r="DV4852" s="2"/>
      <c r="DW4852" s="2"/>
      <c r="DX4852" s="2"/>
      <c r="DY4852" s="2"/>
      <c r="DZ4852" s="2"/>
      <c r="EA4852" s="2"/>
      <c r="EB4852" s="2"/>
      <c r="EC4852" s="2"/>
      <c r="ED4852" s="2"/>
      <c r="EE4852" s="2"/>
      <c r="EF4852" s="2"/>
      <c r="EG4852" s="2"/>
      <c r="EH4852" s="2"/>
      <c r="EI4852" s="2"/>
      <c r="EJ4852" s="2"/>
      <c r="EK4852" s="2"/>
      <c r="EL4852" s="2"/>
      <c r="EM4852" s="2"/>
      <c r="EN4852" s="2"/>
      <c r="EO4852" s="2"/>
      <c r="EP4852" s="2"/>
      <c r="EQ4852" s="2"/>
      <c r="ER4852" s="2"/>
      <c r="ES4852" s="2"/>
      <c r="ET4852" s="2"/>
      <c r="EU4852" s="2"/>
      <c r="EV4852" s="2"/>
      <c r="EW4852" s="2"/>
      <c r="EX4852" s="2"/>
      <c r="EY4852" s="2"/>
      <c r="EZ4852" s="2"/>
      <c r="FA4852" s="2"/>
      <c r="FB4852" s="2"/>
      <c r="FC4852" s="2"/>
      <c r="FD4852" s="2"/>
      <c r="FE4852" s="2"/>
      <c r="FF4852" s="2"/>
      <c r="FG4852" s="2"/>
      <c r="FH4852" s="2"/>
      <c r="FI4852" s="2"/>
      <c r="FJ4852" s="2"/>
      <c r="FK4852" s="2"/>
      <c r="FL4852" s="2"/>
      <c r="FM4852" s="2"/>
      <c r="FN4852" s="2"/>
      <c r="FO4852" s="2"/>
      <c r="FP4852" s="2"/>
      <c r="FQ4852" s="2"/>
      <c r="FR4852" s="2"/>
      <c r="FS4852" s="2"/>
      <c r="FT4852" s="2"/>
      <c r="FU4852" s="2"/>
      <c r="FV4852" s="2"/>
      <c r="FW4852" s="2"/>
      <c r="FX4852" s="2"/>
      <c r="FY4852" s="2"/>
      <c r="FZ4852" s="2"/>
      <c r="GA4852" s="2"/>
      <c r="GB4852" s="2"/>
      <c r="GC4852" s="2"/>
      <c r="GD4852" s="2"/>
      <c r="GE4852" s="2"/>
      <c r="GF4852" s="2"/>
      <c r="GG4852" s="2"/>
      <c r="GH4852" s="2"/>
      <c r="GI4852" s="2"/>
      <c r="GJ4852" s="2"/>
      <c r="GK4852" s="2"/>
      <c r="GL4852" s="2"/>
      <c r="GM4852" s="2"/>
      <c r="GN4852" s="2"/>
      <c r="GO4852" s="2"/>
      <c r="GP4852" s="2"/>
      <c r="GQ4852" s="2"/>
      <c r="GR4852" s="2"/>
      <c r="GS4852" s="2"/>
      <c r="GT4852" s="2"/>
      <c r="GU4852" s="2"/>
      <c r="GV4852" s="2"/>
      <c r="GW4852" s="2"/>
      <c r="GX4852" s="2"/>
      <c r="GY4852" s="2"/>
      <c r="GZ4852" s="2"/>
      <c r="HA4852" s="2"/>
      <c r="HB4852" s="2"/>
      <c r="HC4852" s="2"/>
      <c r="HD4852" s="2"/>
      <c r="HE4852" s="2"/>
      <c r="HF4852" s="2"/>
      <c r="HG4852" s="2"/>
      <c r="HH4852" s="2"/>
      <c r="HI4852" s="2"/>
      <c r="HJ4852" s="2"/>
      <c r="HK4852" s="2"/>
      <c r="HL4852" s="2"/>
      <c r="HM4852" s="2"/>
      <c r="HN4852" s="2"/>
      <c r="HO4852" s="2"/>
      <c r="HP4852" s="2"/>
      <c r="HQ4852" s="2"/>
      <c r="HR4852" s="2"/>
      <c r="HS4852" s="2"/>
      <c r="HT4852" s="2"/>
      <c r="HU4852" s="2"/>
      <c r="HV4852" s="2"/>
      <c r="HW4852" s="2"/>
      <c r="HX4852" s="2"/>
      <c r="HY4852" s="2"/>
      <c r="HZ4852" s="2"/>
      <c r="IA4852" s="2"/>
      <c r="IB4852" s="2"/>
      <c r="IC4852" s="2"/>
      <c r="ID4852" s="2"/>
      <c r="IE4852" s="2"/>
      <c r="IF4852" s="2"/>
      <c r="IG4852" s="2"/>
      <c r="IH4852" s="2"/>
      <c r="II4852" s="2"/>
      <c r="IJ4852" s="2"/>
      <c r="IK4852" s="2"/>
      <c r="IL4852" s="2"/>
      <c r="IM4852" s="2"/>
      <c r="IN4852" s="2"/>
      <c r="IO4852" s="2"/>
      <c r="IP4852" s="2"/>
      <c r="IQ4852" s="2"/>
    </row>
    <row r="4853" spans="1:251" s="16" customFormat="1" ht="13.5">
      <c r="A4853" s="8"/>
      <c r="B4853" s="114"/>
      <c r="C4853" s="115"/>
      <c r="D4853" s="115"/>
      <c r="E4853" s="115"/>
      <c r="F4853" s="115"/>
      <c r="G4853" s="115"/>
      <c r="H4853" s="115"/>
      <c r="I4853" s="115"/>
      <c r="J4853" s="115"/>
      <c r="K4853" s="115"/>
      <c r="L4853" s="115"/>
      <c r="M4853" s="115"/>
      <c r="N4853" s="115"/>
      <c r="O4853" s="115"/>
      <c r="P4853" s="115"/>
      <c r="Q4853" s="115"/>
      <c r="R4853" s="115"/>
      <c r="S4853" s="115"/>
      <c r="T4853" s="115"/>
      <c r="U4853" s="115"/>
      <c r="V4853" s="115"/>
      <c r="W4853" s="115"/>
      <c r="X4853" s="115"/>
      <c r="Y4853" s="115"/>
      <c r="Z4853" s="116"/>
      <c r="AA4853" s="118"/>
      <c r="AB4853" s="115"/>
      <c r="AC4853" s="115"/>
      <c r="AD4853" s="115"/>
      <c r="AE4853" s="115"/>
      <c r="AF4853" s="115"/>
      <c r="AG4853" s="115"/>
      <c r="AH4853" s="115"/>
      <c r="AI4853" s="116"/>
      <c r="AJ4853" s="118"/>
      <c r="AK4853" s="115"/>
      <c r="AL4853" s="115"/>
      <c r="AM4853" s="115"/>
      <c r="AN4853" s="115"/>
      <c r="AO4853" s="115"/>
      <c r="AP4853" s="115"/>
      <c r="AQ4853" s="115"/>
      <c r="AR4853" s="116"/>
      <c r="AS4853" s="118"/>
      <c r="AT4853" s="115"/>
      <c r="AU4853" s="115"/>
      <c r="AV4853" s="115"/>
      <c r="AW4853" s="115"/>
      <c r="AX4853" s="120"/>
      <c r="AY4853" s="2"/>
      <c r="AZ4853" s="2"/>
      <c r="BA4853" s="2"/>
      <c r="BB4853" s="23"/>
      <c r="BC4853" s="24"/>
      <c r="BE4853" s="2"/>
      <c r="BF4853" s="2"/>
      <c r="BG4853" s="2"/>
      <c r="BH4853" s="2"/>
      <c r="BI4853" s="2"/>
      <c r="BJ4853" s="2"/>
      <c r="BK4853" s="2"/>
      <c r="BL4853" s="2"/>
      <c r="BM4853" s="2"/>
      <c r="BN4853" s="2"/>
      <c r="BO4853" s="2"/>
      <c r="BP4853" s="2"/>
      <c r="BQ4853" s="2"/>
      <c r="BR4853" s="2"/>
      <c r="BS4853" s="2"/>
      <c r="BT4853" s="2"/>
      <c r="BU4853" s="2"/>
      <c r="BV4853" s="2"/>
      <c r="BW4853" s="2"/>
      <c r="BX4853" s="2"/>
      <c r="BY4853" s="2"/>
      <c r="BZ4853" s="2"/>
      <c r="CA4853" s="2"/>
      <c r="CB4853" s="2"/>
      <c r="CC4853" s="2"/>
      <c r="CD4853" s="2"/>
      <c r="CE4853" s="2"/>
      <c r="CF4853" s="2"/>
      <c r="CG4853" s="2"/>
      <c r="CH4853" s="2"/>
      <c r="CI4853" s="2"/>
      <c r="CJ4853" s="2"/>
      <c r="CK4853" s="2"/>
      <c r="CL4853" s="2"/>
      <c r="CM4853" s="2"/>
      <c r="CN4853" s="2"/>
      <c r="CO4853" s="2"/>
      <c r="CP4853" s="2"/>
      <c r="CQ4853" s="2"/>
      <c r="CR4853" s="2"/>
      <c r="CS4853" s="2"/>
      <c r="CT4853" s="2"/>
      <c r="CU4853" s="2"/>
      <c r="CV4853" s="2"/>
      <c r="CW4853" s="2"/>
      <c r="CX4853" s="2"/>
      <c r="CY4853" s="2"/>
      <c r="CZ4853" s="2"/>
      <c r="DA4853" s="2"/>
      <c r="DB4853" s="2"/>
      <c r="DC4853" s="2"/>
      <c r="DD4853" s="2"/>
      <c r="DE4853" s="2"/>
      <c r="DF4853" s="2"/>
      <c r="DG4853" s="2"/>
      <c r="DH4853" s="2"/>
      <c r="DI4853" s="2"/>
      <c r="DJ4853" s="2"/>
      <c r="DK4853" s="2"/>
      <c r="DL4853" s="2"/>
      <c r="DM4853" s="2"/>
      <c r="DN4853" s="2"/>
      <c r="DO4853" s="2"/>
      <c r="DP4853" s="2"/>
      <c r="DQ4853" s="2"/>
      <c r="DR4853" s="2"/>
      <c r="DS4853" s="2"/>
      <c r="DT4853" s="2"/>
      <c r="DU4853" s="2"/>
      <c r="DV4853" s="2"/>
      <c r="DW4853" s="2"/>
      <c r="DX4853" s="2"/>
      <c r="DY4853" s="2"/>
      <c r="DZ4853" s="2"/>
      <c r="EA4853" s="2"/>
      <c r="EB4853" s="2"/>
      <c r="EC4853" s="2"/>
      <c r="ED4853" s="2"/>
      <c r="EE4853" s="2"/>
      <c r="EF4853" s="2"/>
      <c r="EG4853" s="2"/>
      <c r="EH4853" s="2"/>
      <c r="EI4853" s="2"/>
      <c r="EJ4853" s="2"/>
      <c r="EK4853" s="2"/>
      <c r="EL4853" s="2"/>
      <c r="EM4853" s="2"/>
      <c r="EN4853" s="2"/>
      <c r="EO4853" s="2"/>
      <c r="EP4853" s="2"/>
      <c r="EQ4853" s="2"/>
      <c r="ER4853" s="2"/>
      <c r="ES4853" s="2"/>
      <c r="ET4853" s="2"/>
      <c r="EU4853" s="2"/>
      <c r="EV4853" s="2"/>
      <c r="EW4853" s="2"/>
      <c r="EX4853" s="2"/>
      <c r="EY4853" s="2"/>
      <c r="EZ4853" s="2"/>
      <c r="FA4853" s="2"/>
      <c r="FB4853" s="2"/>
      <c r="FC4853" s="2"/>
      <c r="FD4853" s="2"/>
      <c r="FE4853" s="2"/>
      <c r="FF4853" s="2"/>
      <c r="FG4853" s="2"/>
      <c r="FH4853" s="2"/>
      <c r="FI4853" s="2"/>
      <c r="FJ4853" s="2"/>
      <c r="FK4853" s="2"/>
      <c r="FL4853" s="2"/>
      <c r="FM4853" s="2"/>
      <c r="FN4853" s="2"/>
      <c r="FO4853" s="2"/>
      <c r="FP4853" s="2"/>
      <c r="FQ4853" s="2"/>
      <c r="FR4853" s="2"/>
      <c r="FS4853" s="2"/>
      <c r="FT4853" s="2"/>
      <c r="FU4853" s="2"/>
      <c r="FV4853" s="2"/>
      <c r="FW4853" s="2"/>
      <c r="FX4853" s="2"/>
      <c r="FY4853" s="2"/>
      <c r="FZ4853" s="2"/>
      <c r="GA4853" s="2"/>
      <c r="GB4853" s="2"/>
      <c r="GC4853" s="2"/>
      <c r="GD4853" s="2"/>
      <c r="GE4853" s="2"/>
      <c r="GF4853" s="2"/>
      <c r="GG4853" s="2"/>
      <c r="GH4853" s="2"/>
      <c r="GI4853" s="2"/>
      <c r="GJ4853" s="2"/>
      <c r="GK4853" s="2"/>
      <c r="GL4853" s="2"/>
      <c r="GM4853" s="2"/>
      <c r="GN4853" s="2"/>
      <c r="GO4853" s="2"/>
      <c r="GP4853" s="2"/>
      <c r="GQ4853" s="2"/>
      <c r="GR4853" s="2"/>
      <c r="GS4853" s="2"/>
      <c r="GT4853" s="2"/>
      <c r="GU4853" s="2"/>
      <c r="GV4853" s="2"/>
      <c r="GW4853" s="2"/>
      <c r="GX4853" s="2"/>
      <c r="GY4853" s="2"/>
      <c r="GZ4853" s="2"/>
      <c r="HA4853" s="2"/>
      <c r="HB4853" s="2"/>
      <c r="HC4853" s="2"/>
      <c r="HD4853" s="2"/>
      <c r="HE4853" s="2"/>
      <c r="HF4853" s="2"/>
      <c r="HG4853" s="2"/>
      <c r="HH4853" s="2"/>
      <c r="HI4853" s="2"/>
      <c r="HJ4853" s="2"/>
      <c r="HK4853" s="2"/>
      <c r="HL4853" s="2"/>
      <c r="HM4853" s="2"/>
      <c r="HN4853" s="2"/>
      <c r="HO4853" s="2"/>
      <c r="HP4853" s="2"/>
      <c r="HQ4853" s="2"/>
      <c r="HR4853" s="2"/>
      <c r="HS4853" s="2"/>
      <c r="HT4853" s="2"/>
      <c r="HU4853" s="2"/>
      <c r="HV4853" s="2"/>
      <c r="HW4853" s="2"/>
      <c r="HX4853" s="2"/>
      <c r="HY4853" s="2"/>
      <c r="HZ4853" s="2"/>
      <c r="IA4853" s="2"/>
      <c r="IB4853" s="2"/>
      <c r="IC4853" s="2"/>
      <c r="ID4853" s="2"/>
      <c r="IE4853" s="2"/>
      <c r="IF4853" s="2"/>
      <c r="IG4853" s="2"/>
      <c r="IH4853" s="2"/>
      <c r="II4853" s="2"/>
      <c r="IJ4853" s="2"/>
      <c r="IK4853" s="2"/>
      <c r="IL4853" s="2"/>
      <c r="IM4853" s="2"/>
      <c r="IN4853" s="2"/>
      <c r="IO4853" s="2"/>
      <c r="IP4853" s="2"/>
      <c r="IQ4853" s="2"/>
    </row>
    <row r="4854" spans="1:251" s="16" customFormat="1" ht="18.75" customHeight="1">
      <c r="A4854" s="8"/>
      <c r="B4854" s="25"/>
      <c r="C4854" s="130" t="s">
        <v>634</v>
      </c>
      <c r="D4854" s="131"/>
      <c r="E4854" s="131"/>
      <c r="F4854" s="131"/>
      <c r="G4854" s="131"/>
      <c r="H4854" s="131"/>
      <c r="I4854" s="131"/>
      <c r="J4854" s="131"/>
      <c r="K4854" s="131"/>
      <c r="L4854" s="131"/>
      <c r="M4854" s="131"/>
      <c r="N4854" s="131"/>
      <c r="O4854" s="131"/>
      <c r="P4854" s="131"/>
      <c r="Q4854" s="131"/>
      <c r="R4854" s="131"/>
      <c r="S4854" s="131"/>
      <c r="T4854" s="131"/>
      <c r="U4854" s="131"/>
      <c r="V4854" s="131"/>
      <c r="W4854" s="131"/>
      <c r="X4854" s="131"/>
      <c r="Y4854" s="131"/>
      <c r="Z4854" s="132"/>
      <c r="AA4854" s="133">
        <v>312538</v>
      </c>
      <c r="AB4854" s="134"/>
      <c r="AC4854" s="134"/>
      <c r="AD4854" s="134"/>
      <c r="AE4854" s="134"/>
      <c r="AF4854" s="134"/>
      <c r="AG4854" s="134"/>
      <c r="AH4854" s="134"/>
      <c r="AI4854" s="135"/>
      <c r="AJ4854" s="133">
        <v>326027</v>
      </c>
      <c r="AK4854" s="134"/>
      <c r="AL4854" s="134"/>
      <c r="AM4854" s="134"/>
      <c r="AN4854" s="134"/>
      <c r="AO4854" s="134"/>
      <c r="AP4854" s="134"/>
      <c r="AQ4854" s="134"/>
      <c r="AR4854" s="135"/>
      <c r="AS4854" s="136"/>
      <c r="AT4854" s="137"/>
      <c r="AU4854" s="137"/>
      <c r="AV4854" s="137"/>
      <c r="AW4854" s="137"/>
      <c r="AX4854" s="138"/>
      <c r="AY4854" s="2"/>
      <c r="AZ4854" s="2"/>
      <c r="BA4854" s="2"/>
      <c r="BB4854" s="2"/>
      <c r="BC4854" s="2"/>
      <c r="BD4854" s="2"/>
      <c r="BE4854" s="2"/>
      <c r="BF4854" s="2"/>
      <c r="BG4854" s="2"/>
      <c r="BH4854" s="2"/>
      <c r="BI4854" s="2"/>
      <c r="BJ4854" s="2"/>
      <c r="BK4854" s="2"/>
      <c r="BL4854" s="2"/>
      <c r="BM4854" s="2"/>
      <c r="BN4854" s="2"/>
      <c r="BO4854" s="2"/>
      <c r="BP4854" s="2"/>
      <c r="BQ4854" s="2"/>
      <c r="BR4854" s="2"/>
      <c r="BS4854" s="2"/>
      <c r="BT4854" s="2"/>
      <c r="BU4854" s="2"/>
      <c r="BV4854" s="2"/>
      <c r="BW4854" s="2"/>
      <c r="BX4854" s="2"/>
      <c r="BY4854" s="2"/>
      <c r="BZ4854" s="2"/>
      <c r="CA4854" s="2"/>
      <c r="CB4854" s="2"/>
      <c r="CC4854" s="2"/>
      <c r="CD4854" s="2"/>
      <c r="CE4854" s="2"/>
      <c r="CF4854" s="2"/>
      <c r="CG4854" s="2"/>
      <c r="CH4854" s="2"/>
      <c r="CI4854" s="2"/>
      <c r="CJ4854" s="2"/>
      <c r="CK4854" s="2"/>
      <c r="CL4854" s="2"/>
      <c r="CM4854" s="2"/>
      <c r="CN4854" s="2"/>
      <c r="CO4854" s="2"/>
      <c r="CP4854" s="2"/>
      <c r="CQ4854" s="2"/>
      <c r="CR4854" s="2"/>
      <c r="CS4854" s="2"/>
      <c r="CT4854" s="2"/>
      <c r="CU4854" s="2"/>
      <c r="CV4854" s="2"/>
      <c r="CW4854" s="2"/>
      <c r="CX4854" s="2"/>
      <c r="CY4854" s="2"/>
      <c r="CZ4854" s="2"/>
      <c r="DA4854" s="2"/>
      <c r="DB4854" s="2"/>
      <c r="DC4854" s="2"/>
      <c r="DD4854" s="2"/>
      <c r="DE4854" s="2"/>
      <c r="DF4854" s="2"/>
      <c r="DG4854" s="2"/>
      <c r="DH4854" s="2"/>
      <c r="DI4854" s="2"/>
      <c r="DJ4854" s="2"/>
      <c r="DK4854" s="2"/>
      <c r="DL4854" s="2"/>
      <c r="DM4854" s="2"/>
      <c r="DN4854" s="2"/>
      <c r="DO4854" s="2"/>
      <c r="DP4854" s="2"/>
      <c r="DQ4854" s="2"/>
      <c r="DR4854" s="2"/>
      <c r="DS4854" s="2"/>
      <c r="DT4854" s="2"/>
      <c r="DU4854" s="2"/>
      <c r="DV4854" s="2"/>
      <c r="DW4854" s="2"/>
      <c r="DX4854" s="2"/>
      <c r="DY4854" s="2"/>
      <c r="DZ4854" s="2"/>
      <c r="EA4854" s="2"/>
      <c r="EB4854" s="2"/>
      <c r="EC4854" s="2"/>
      <c r="ED4854" s="2"/>
      <c r="EE4854" s="2"/>
      <c r="EF4854" s="2"/>
      <c r="EG4854" s="2"/>
      <c r="EH4854" s="2"/>
      <c r="EI4854" s="2"/>
      <c r="EJ4854" s="2"/>
      <c r="EK4854" s="2"/>
      <c r="EL4854" s="2"/>
      <c r="EM4854" s="2"/>
      <c r="EN4854" s="2"/>
      <c r="EO4854" s="2"/>
      <c r="EP4854" s="2"/>
      <c r="EQ4854" s="2"/>
      <c r="ER4854" s="2"/>
      <c r="ES4854" s="2"/>
      <c r="ET4854" s="2"/>
      <c r="EU4854" s="2"/>
      <c r="EV4854" s="2"/>
      <c r="EW4854" s="2"/>
      <c r="EX4854" s="2"/>
      <c r="EY4854" s="2"/>
      <c r="EZ4854" s="2"/>
      <c r="FA4854" s="2"/>
      <c r="FB4854" s="2"/>
      <c r="FC4854" s="2"/>
      <c r="FD4854" s="2"/>
      <c r="FE4854" s="2"/>
      <c r="FF4854" s="2"/>
      <c r="FG4854" s="2"/>
      <c r="FH4854" s="2"/>
      <c r="FI4854" s="2"/>
      <c r="FJ4854" s="2"/>
      <c r="FK4854" s="2"/>
      <c r="FL4854" s="2"/>
      <c r="FM4854" s="2"/>
      <c r="FN4854" s="2"/>
      <c r="FO4854" s="2"/>
      <c r="FP4854" s="2"/>
      <c r="FQ4854" s="2"/>
      <c r="FR4854" s="2"/>
      <c r="FS4854" s="2"/>
      <c r="FT4854" s="2"/>
      <c r="FU4854" s="2"/>
      <c r="FV4854" s="2"/>
      <c r="FW4854" s="2"/>
      <c r="FX4854" s="2"/>
      <c r="FY4854" s="2"/>
      <c r="FZ4854" s="2"/>
      <c r="GA4854" s="2"/>
      <c r="GB4854" s="2"/>
      <c r="GC4854" s="2"/>
      <c r="GD4854" s="2"/>
      <c r="GE4854" s="2"/>
      <c r="GF4854" s="2"/>
      <c r="GG4854" s="2"/>
      <c r="GH4854" s="2"/>
      <c r="GI4854" s="2"/>
      <c r="GJ4854" s="2"/>
      <c r="GK4854" s="2"/>
      <c r="GL4854" s="2"/>
      <c r="GM4854" s="2"/>
      <c r="GN4854" s="2"/>
      <c r="GO4854" s="2"/>
      <c r="GP4854" s="2"/>
      <c r="GQ4854" s="2"/>
      <c r="GR4854" s="2"/>
      <c r="GS4854" s="2"/>
      <c r="GT4854" s="2"/>
      <c r="GU4854" s="2"/>
      <c r="GV4854" s="2"/>
      <c r="GW4854" s="2"/>
      <c r="GX4854" s="2"/>
      <c r="GY4854" s="2"/>
      <c r="GZ4854" s="2"/>
      <c r="HA4854" s="2"/>
      <c r="HB4854" s="2"/>
      <c r="HC4854" s="2"/>
      <c r="HD4854" s="2"/>
      <c r="HE4854" s="2"/>
      <c r="HF4854" s="2"/>
      <c r="HG4854" s="2"/>
      <c r="HH4854" s="2"/>
      <c r="HI4854" s="2"/>
      <c r="HJ4854" s="2"/>
      <c r="HK4854" s="2"/>
      <c r="HL4854" s="2"/>
      <c r="HM4854" s="2"/>
      <c r="HN4854" s="2"/>
      <c r="HO4854" s="2"/>
      <c r="HP4854" s="2"/>
      <c r="HQ4854" s="2"/>
      <c r="HR4854" s="2"/>
      <c r="HS4854" s="2"/>
      <c r="HT4854" s="2"/>
      <c r="HU4854" s="2"/>
      <c r="HV4854" s="2"/>
      <c r="HW4854" s="2"/>
      <c r="HX4854" s="2"/>
      <c r="HY4854" s="2"/>
      <c r="HZ4854" s="2"/>
      <c r="IA4854" s="2"/>
      <c r="IB4854" s="2"/>
      <c r="IC4854" s="2"/>
      <c r="ID4854" s="2"/>
      <c r="IE4854" s="2"/>
      <c r="IF4854" s="2"/>
      <c r="IG4854" s="2"/>
      <c r="IH4854" s="2"/>
      <c r="II4854" s="2"/>
      <c r="IJ4854" s="2"/>
      <c r="IK4854" s="2"/>
      <c r="IL4854" s="2"/>
      <c r="IM4854" s="2"/>
      <c r="IN4854" s="2"/>
      <c r="IO4854" s="2"/>
      <c r="IP4854" s="2"/>
      <c r="IQ4854" s="2"/>
    </row>
    <row r="4855" spans="1:251" s="16" customFormat="1" ht="18.75" customHeight="1">
      <c r="A4855" s="8"/>
      <c r="B4855" s="25"/>
      <c r="C4855" s="130" t="s">
        <v>635</v>
      </c>
      <c r="D4855" s="131"/>
      <c r="E4855" s="131"/>
      <c r="F4855" s="131"/>
      <c r="G4855" s="131"/>
      <c r="H4855" s="131"/>
      <c r="I4855" s="131"/>
      <c r="J4855" s="131"/>
      <c r="K4855" s="131"/>
      <c r="L4855" s="131"/>
      <c r="M4855" s="131"/>
      <c r="N4855" s="131"/>
      <c r="O4855" s="131"/>
      <c r="P4855" s="131"/>
      <c r="Q4855" s="131"/>
      <c r="R4855" s="131"/>
      <c r="S4855" s="131"/>
      <c r="T4855" s="131"/>
      <c r="U4855" s="131"/>
      <c r="V4855" s="131"/>
      <c r="W4855" s="131"/>
      <c r="X4855" s="131"/>
      <c r="Y4855" s="131"/>
      <c r="Z4855" s="132"/>
      <c r="AA4855" s="133">
        <v>181541</v>
      </c>
      <c r="AB4855" s="134"/>
      <c r="AC4855" s="134"/>
      <c r="AD4855" s="134"/>
      <c r="AE4855" s="134"/>
      <c r="AF4855" s="134"/>
      <c r="AG4855" s="134"/>
      <c r="AH4855" s="134"/>
      <c r="AI4855" s="135"/>
      <c r="AJ4855" s="133">
        <v>184695</v>
      </c>
      <c r="AK4855" s="134"/>
      <c r="AL4855" s="134"/>
      <c r="AM4855" s="134"/>
      <c r="AN4855" s="134"/>
      <c r="AO4855" s="134"/>
      <c r="AP4855" s="134"/>
      <c r="AQ4855" s="134"/>
      <c r="AR4855" s="135"/>
      <c r="AS4855" s="136"/>
      <c r="AT4855" s="137"/>
      <c r="AU4855" s="137"/>
      <c r="AV4855" s="137"/>
      <c r="AW4855" s="137"/>
      <c r="AX4855" s="138"/>
      <c r="AY4855" s="2"/>
      <c r="AZ4855" s="2"/>
      <c r="BA4855" s="2"/>
      <c r="BB4855" s="2"/>
      <c r="BC4855" s="2"/>
      <c r="BD4855" s="2"/>
      <c r="BE4855" s="2"/>
      <c r="BF4855" s="2"/>
      <c r="BG4855" s="2"/>
      <c r="BH4855" s="2"/>
      <c r="BI4855" s="2"/>
      <c r="BJ4855" s="2"/>
      <c r="BK4855" s="2"/>
      <c r="BL4855" s="2"/>
      <c r="BM4855" s="2"/>
      <c r="BN4855" s="2"/>
      <c r="BO4855" s="2"/>
      <c r="BP4855" s="2"/>
      <c r="BQ4855" s="2"/>
      <c r="BR4855" s="2"/>
      <c r="BS4855" s="2"/>
      <c r="BT4855" s="2"/>
      <c r="BU4855" s="2"/>
      <c r="BV4855" s="2"/>
      <c r="BW4855" s="2"/>
      <c r="BX4855" s="2"/>
      <c r="BY4855" s="2"/>
      <c r="BZ4855" s="2"/>
      <c r="CA4855" s="2"/>
      <c r="CB4855" s="2"/>
      <c r="CC4855" s="2"/>
      <c r="CD4855" s="2"/>
      <c r="CE4855" s="2"/>
      <c r="CF4855" s="2"/>
      <c r="CG4855" s="2"/>
      <c r="CH4855" s="2"/>
      <c r="CI4855" s="2"/>
      <c r="CJ4855" s="2"/>
      <c r="CK4855" s="2"/>
      <c r="CL4855" s="2"/>
      <c r="CM4855" s="2"/>
      <c r="CN4855" s="2"/>
      <c r="CO4855" s="2"/>
      <c r="CP4855" s="2"/>
      <c r="CQ4855" s="2"/>
      <c r="CR4855" s="2"/>
      <c r="CS4855" s="2"/>
      <c r="CT4855" s="2"/>
      <c r="CU4855" s="2"/>
      <c r="CV4855" s="2"/>
      <c r="CW4855" s="2"/>
      <c r="CX4855" s="2"/>
      <c r="CY4855" s="2"/>
      <c r="CZ4855" s="2"/>
      <c r="DA4855" s="2"/>
      <c r="DB4855" s="2"/>
      <c r="DC4855" s="2"/>
      <c r="DD4855" s="2"/>
      <c r="DE4855" s="2"/>
      <c r="DF4855" s="2"/>
      <c r="DG4855" s="2"/>
      <c r="DH4855" s="2"/>
      <c r="DI4855" s="2"/>
      <c r="DJ4855" s="2"/>
      <c r="DK4855" s="2"/>
      <c r="DL4855" s="2"/>
      <c r="DM4855" s="2"/>
      <c r="DN4855" s="2"/>
      <c r="DO4855" s="2"/>
      <c r="DP4855" s="2"/>
      <c r="DQ4855" s="2"/>
      <c r="DR4855" s="2"/>
      <c r="DS4855" s="2"/>
      <c r="DT4855" s="2"/>
      <c r="DU4855" s="2"/>
      <c r="DV4855" s="2"/>
      <c r="DW4855" s="2"/>
      <c r="DX4855" s="2"/>
      <c r="DY4855" s="2"/>
      <c r="DZ4855" s="2"/>
      <c r="EA4855" s="2"/>
      <c r="EB4855" s="2"/>
      <c r="EC4855" s="2"/>
      <c r="ED4855" s="2"/>
      <c r="EE4855" s="2"/>
      <c r="EF4855" s="2"/>
      <c r="EG4855" s="2"/>
      <c r="EH4855" s="2"/>
      <c r="EI4855" s="2"/>
      <c r="EJ4855" s="2"/>
      <c r="EK4855" s="2"/>
      <c r="EL4855" s="2"/>
      <c r="EM4855" s="2"/>
      <c r="EN4855" s="2"/>
      <c r="EO4855" s="2"/>
      <c r="EP4855" s="2"/>
      <c r="EQ4855" s="2"/>
      <c r="ER4855" s="2"/>
      <c r="ES4855" s="2"/>
      <c r="ET4855" s="2"/>
      <c r="EU4855" s="2"/>
      <c r="EV4855" s="2"/>
      <c r="EW4855" s="2"/>
      <c r="EX4855" s="2"/>
      <c r="EY4855" s="2"/>
      <c r="EZ4855" s="2"/>
      <c r="FA4855" s="2"/>
      <c r="FB4855" s="2"/>
      <c r="FC4855" s="2"/>
      <c r="FD4855" s="2"/>
      <c r="FE4855" s="2"/>
      <c r="FF4855" s="2"/>
      <c r="FG4855" s="2"/>
      <c r="FH4855" s="2"/>
      <c r="FI4855" s="2"/>
      <c r="FJ4855" s="2"/>
      <c r="FK4855" s="2"/>
      <c r="FL4855" s="2"/>
      <c r="FM4855" s="2"/>
      <c r="FN4855" s="2"/>
      <c r="FO4855" s="2"/>
      <c r="FP4855" s="2"/>
      <c r="FQ4855" s="2"/>
      <c r="FR4855" s="2"/>
      <c r="FS4855" s="2"/>
      <c r="FT4855" s="2"/>
      <c r="FU4855" s="2"/>
      <c r="FV4855" s="2"/>
      <c r="FW4855" s="2"/>
      <c r="FX4855" s="2"/>
      <c r="FY4855" s="2"/>
      <c r="FZ4855" s="2"/>
      <c r="GA4855" s="2"/>
      <c r="GB4855" s="2"/>
      <c r="GC4855" s="2"/>
      <c r="GD4855" s="2"/>
      <c r="GE4855" s="2"/>
      <c r="GF4855" s="2"/>
      <c r="GG4855" s="2"/>
      <c r="GH4855" s="2"/>
      <c r="GI4855" s="2"/>
      <c r="GJ4855" s="2"/>
      <c r="GK4855" s="2"/>
      <c r="GL4855" s="2"/>
      <c r="GM4855" s="2"/>
      <c r="GN4855" s="2"/>
      <c r="GO4855" s="2"/>
      <c r="GP4855" s="2"/>
      <c r="GQ4855" s="2"/>
      <c r="GR4855" s="2"/>
      <c r="GS4855" s="2"/>
      <c r="GT4855" s="2"/>
      <c r="GU4855" s="2"/>
      <c r="GV4855" s="2"/>
      <c r="GW4855" s="2"/>
      <c r="GX4855" s="2"/>
      <c r="GY4855" s="2"/>
      <c r="GZ4855" s="2"/>
      <c r="HA4855" s="2"/>
      <c r="HB4855" s="2"/>
      <c r="HC4855" s="2"/>
      <c r="HD4855" s="2"/>
      <c r="HE4855" s="2"/>
      <c r="HF4855" s="2"/>
      <c r="HG4855" s="2"/>
      <c r="HH4855" s="2"/>
      <c r="HI4855" s="2"/>
      <c r="HJ4855" s="2"/>
      <c r="HK4855" s="2"/>
      <c r="HL4855" s="2"/>
      <c r="HM4855" s="2"/>
      <c r="HN4855" s="2"/>
      <c r="HO4855" s="2"/>
      <c r="HP4855" s="2"/>
      <c r="HQ4855" s="2"/>
      <c r="HR4855" s="2"/>
      <c r="HS4855" s="2"/>
      <c r="HT4855" s="2"/>
      <c r="HU4855" s="2"/>
      <c r="HV4855" s="2"/>
      <c r="HW4855" s="2"/>
      <c r="HX4855" s="2"/>
      <c r="HY4855" s="2"/>
      <c r="HZ4855" s="2"/>
      <c r="IA4855" s="2"/>
      <c r="IB4855" s="2"/>
      <c r="IC4855" s="2"/>
      <c r="ID4855" s="2"/>
      <c r="IE4855" s="2"/>
      <c r="IF4855" s="2"/>
      <c r="IG4855" s="2"/>
      <c r="IH4855" s="2"/>
      <c r="II4855" s="2"/>
      <c r="IJ4855" s="2"/>
      <c r="IK4855" s="2"/>
      <c r="IL4855" s="2"/>
      <c r="IM4855" s="2"/>
      <c r="IN4855" s="2"/>
      <c r="IO4855" s="2"/>
      <c r="IP4855" s="2"/>
      <c r="IQ4855" s="2"/>
    </row>
    <row r="4856" spans="1:251" s="16" customFormat="1" ht="18.75" customHeight="1" thickBot="1">
      <c r="A4856" s="17"/>
      <c r="B4856" s="121" t="s">
        <v>11</v>
      </c>
      <c r="C4856" s="122"/>
      <c r="D4856" s="122"/>
      <c r="E4856" s="122"/>
      <c r="F4856" s="122"/>
      <c r="G4856" s="122"/>
      <c r="H4856" s="122"/>
      <c r="I4856" s="122"/>
      <c r="J4856" s="122"/>
      <c r="K4856" s="122"/>
      <c r="L4856" s="122"/>
      <c r="M4856" s="122"/>
      <c r="N4856" s="122"/>
      <c r="O4856" s="122"/>
      <c r="P4856" s="122"/>
      <c r="Q4856" s="122"/>
      <c r="R4856" s="122"/>
      <c r="S4856" s="122"/>
      <c r="T4856" s="122"/>
      <c r="U4856" s="122"/>
      <c r="V4856" s="122"/>
      <c r="W4856" s="122"/>
      <c r="X4856" s="122"/>
      <c r="Y4856" s="122"/>
      <c r="Z4856" s="123"/>
      <c r="AA4856" s="124">
        <f>SUM($AA$4854:$AA$4855)</f>
        <v>494079</v>
      </c>
      <c r="AB4856" s="125"/>
      <c r="AC4856" s="125"/>
      <c r="AD4856" s="125"/>
      <c r="AE4856" s="125"/>
      <c r="AF4856" s="125"/>
      <c r="AG4856" s="125"/>
      <c r="AH4856" s="125"/>
      <c r="AI4856" s="126"/>
      <c r="AJ4856" s="124">
        <f>SUM($AJ$4854:$AJ$4855)</f>
        <v>510722</v>
      </c>
      <c r="AK4856" s="125"/>
      <c r="AL4856" s="125"/>
      <c r="AM4856" s="125"/>
      <c r="AN4856" s="125"/>
      <c r="AO4856" s="125"/>
      <c r="AP4856" s="125"/>
      <c r="AQ4856" s="125"/>
      <c r="AR4856" s="126"/>
      <c r="AS4856" s="127"/>
      <c r="AT4856" s="128"/>
      <c r="AU4856" s="128"/>
      <c r="AV4856" s="128"/>
      <c r="AW4856" s="128"/>
      <c r="AX4856" s="129"/>
      <c r="AY4856" s="2"/>
      <c r="AZ4856" s="2"/>
      <c r="BA4856" s="2"/>
      <c r="BB4856" s="2"/>
      <c r="BC4856" s="2"/>
      <c r="BD4856" s="2"/>
      <c r="BE4856" s="2"/>
      <c r="BF4856" s="2"/>
      <c r="BG4856" s="2"/>
      <c r="BH4856" s="2"/>
      <c r="BI4856" s="2"/>
      <c r="BJ4856" s="2"/>
      <c r="BK4856" s="2"/>
      <c r="BL4856" s="2"/>
      <c r="BM4856" s="2"/>
      <c r="BN4856" s="2"/>
      <c r="BO4856" s="2"/>
      <c r="BP4856" s="2"/>
      <c r="BQ4856" s="2"/>
      <c r="BR4856" s="2"/>
      <c r="BS4856" s="2"/>
      <c r="BT4856" s="2"/>
      <c r="BU4856" s="2"/>
      <c r="BV4856" s="2"/>
      <c r="BW4856" s="2"/>
      <c r="BX4856" s="2"/>
      <c r="BY4856" s="2"/>
      <c r="BZ4856" s="2"/>
      <c r="CA4856" s="2"/>
      <c r="CB4856" s="2"/>
      <c r="CC4856" s="2"/>
      <c r="CD4856" s="2"/>
      <c r="CE4856" s="2"/>
      <c r="CF4856" s="2"/>
      <c r="CG4856" s="2"/>
      <c r="CH4856" s="2"/>
      <c r="CI4856" s="2"/>
      <c r="CJ4856" s="2"/>
      <c r="CK4856" s="2"/>
      <c r="CL4856" s="2"/>
      <c r="CM4856" s="2"/>
      <c r="CN4856" s="2"/>
      <c r="CO4856" s="2"/>
      <c r="CP4856" s="2"/>
      <c r="CQ4856" s="2"/>
      <c r="CR4856" s="2"/>
      <c r="CS4856" s="2"/>
      <c r="CT4856" s="2"/>
      <c r="CU4856" s="2"/>
      <c r="CV4856" s="2"/>
      <c r="CW4856" s="2"/>
      <c r="CX4856" s="2"/>
      <c r="CY4856" s="2"/>
      <c r="CZ4856" s="2"/>
      <c r="DA4856" s="2"/>
      <c r="DB4856" s="2"/>
      <c r="DC4856" s="2"/>
      <c r="DD4856" s="2"/>
      <c r="DE4856" s="2"/>
      <c r="DF4856" s="2"/>
      <c r="DG4856" s="2"/>
      <c r="DH4856" s="2"/>
      <c r="DI4856" s="2"/>
      <c r="DJ4856" s="2"/>
      <c r="DK4856" s="2"/>
      <c r="DL4856" s="2"/>
      <c r="DM4856" s="2"/>
      <c r="DN4856" s="2"/>
      <c r="DO4856" s="2"/>
      <c r="DP4856" s="2"/>
      <c r="DQ4856" s="2"/>
      <c r="DR4856" s="2"/>
      <c r="DS4856" s="2"/>
      <c r="DT4856" s="2"/>
      <c r="DU4856" s="2"/>
      <c r="DV4856" s="2"/>
      <c r="DW4856" s="2"/>
      <c r="DX4856" s="2"/>
      <c r="DY4856" s="2"/>
      <c r="DZ4856" s="2"/>
      <c r="EA4856" s="2"/>
      <c r="EB4856" s="2"/>
      <c r="EC4856" s="2"/>
      <c r="ED4856" s="2"/>
      <c r="EE4856" s="2"/>
      <c r="EF4856" s="2"/>
      <c r="EG4856" s="2"/>
      <c r="EH4856" s="2"/>
      <c r="EI4856" s="2"/>
      <c r="EJ4856" s="2"/>
      <c r="EK4856" s="2"/>
      <c r="EL4856" s="2"/>
      <c r="EM4856" s="2"/>
      <c r="EN4856" s="2"/>
      <c r="EO4856" s="2"/>
      <c r="EP4856" s="2"/>
      <c r="EQ4856" s="2"/>
      <c r="ER4856" s="2"/>
      <c r="ES4856" s="2"/>
      <c r="ET4856" s="2"/>
      <c r="EU4856" s="2"/>
      <c r="EV4856" s="2"/>
      <c r="EW4856" s="2"/>
      <c r="EX4856" s="2"/>
      <c r="EY4856" s="2"/>
      <c r="EZ4856" s="2"/>
      <c r="FA4856" s="2"/>
      <c r="FB4856" s="2"/>
      <c r="FC4856" s="2"/>
      <c r="FD4856" s="2"/>
      <c r="FE4856" s="2"/>
      <c r="FF4856" s="2"/>
      <c r="FG4856" s="2"/>
      <c r="FH4856" s="2"/>
      <c r="FI4856" s="2"/>
      <c r="FJ4856" s="2"/>
      <c r="FK4856" s="2"/>
      <c r="FL4856" s="2"/>
      <c r="FM4856" s="2"/>
      <c r="FN4856" s="2"/>
      <c r="FO4856" s="2"/>
      <c r="FP4856" s="2"/>
      <c r="FQ4856" s="2"/>
      <c r="FR4856" s="2"/>
      <c r="FS4856" s="2"/>
      <c r="FT4856" s="2"/>
      <c r="FU4856" s="2"/>
      <c r="FV4856" s="2"/>
      <c r="FW4856" s="2"/>
      <c r="FX4856" s="2"/>
      <c r="FY4856" s="2"/>
      <c r="FZ4856" s="2"/>
      <c r="GA4856" s="2"/>
      <c r="GB4856" s="2"/>
      <c r="GC4856" s="2"/>
      <c r="GD4856" s="2"/>
      <c r="GE4856" s="2"/>
      <c r="GF4856" s="2"/>
      <c r="GG4856" s="2"/>
      <c r="GH4856" s="2"/>
      <c r="GI4856" s="2"/>
      <c r="GJ4856" s="2"/>
      <c r="GK4856" s="2"/>
      <c r="GL4856" s="2"/>
      <c r="GM4856" s="2"/>
      <c r="GN4856" s="2"/>
      <c r="GO4856" s="2"/>
      <c r="GP4856" s="2"/>
      <c r="GQ4856" s="2"/>
      <c r="GR4856" s="2"/>
      <c r="GS4856" s="2"/>
      <c r="GT4856" s="2"/>
      <c r="GU4856" s="2"/>
      <c r="GV4856" s="2"/>
      <c r="GW4856" s="2"/>
      <c r="GX4856" s="2"/>
      <c r="GY4856" s="2"/>
      <c r="GZ4856" s="2"/>
      <c r="HA4856" s="2"/>
      <c r="HB4856" s="2"/>
      <c r="HC4856" s="2"/>
      <c r="HD4856" s="2"/>
      <c r="HE4856" s="2"/>
      <c r="HF4856" s="2"/>
      <c r="HG4856" s="2"/>
      <c r="HH4856" s="2"/>
      <c r="HI4856" s="2"/>
      <c r="HJ4856" s="2"/>
      <c r="HK4856" s="2"/>
      <c r="HL4856" s="2"/>
      <c r="HM4856" s="2"/>
      <c r="HN4856" s="2"/>
      <c r="HO4856" s="2"/>
      <c r="HP4856" s="2"/>
      <c r="HQ4856" s="2"/>
      <c r="HR4856" s="2"/>
      <c r="HS4856" s="2"/>
      <c r="HT4856" s="2"/>
      <c r="HU4856" s="2"/>
      <c r="HV4856" s="2"/>
      <c r="HW4856" s="2"/>
      <c r="HX4856" s="2"/>
      <c r="HY4856" s="2"/>
      <c r="HZ4856" s="2"/>
      <c r="IA4856" s="2"/>
      <c r="IB4856" s="2"/>
      <c r="IC4856" s="2"/>
      <c r="ID4856" s="2"/>
      <c r="IE4856" s="2"/>
      <c r="IF4856" s="2"/>
      <c r="IG4856" s="2"/>
      <c r="IH4856" s="2"/>
      <c r="II4856" s="2"/>
      <c r="IJ4856" s="2"/>
      <c r="IK4856" s="2"/>
      <c r="IL4856" s="2"/>
      <c r="IM4856" s="2"/>
      <c r="IN4856" s="2"/>
      <c r="IO4856" s="2"/>
      <c r="IP4856" s="2"/>
      <c r="IQ4856" s="2"/>
    </row>
    <row r="4858" spans="1:251" ht="18.75">
      <c r="A4858" s="1" t="s">
        <v>0</v>
      </c>
      <c r="AW4858" s="3"/>
      <c r="AX4858" s="4"/>
      <c r="AY4858" s="3"/>
    </row>
    <row r="4860" spans="1:251" ht="18.75">
      <c r="B4860" s="101" t="s">
        <v>8</v>
      </c>
      <c r="C4860" s="102"/>
      <c r="D4860" s="102"/>
      <c r="E4860" s="102"/>
      <c r="F4860" s="102"/>
      <c r="G4860" s="102"/>
      <c r="H4860" s="102"/>
      <c r="I4860" s="102"/>
      <c r="J4860" s="102"/>
      <c r="K4860" s="102"/>
      <c r="L4860" s="102"/>
      <c r="M4860" s="102"/>
      <c r="N4860" s="102"/>
      <c r="O4860" s="102"/>
      <c r="P4860" s="102"/>
      <c r="Q4860" s="102"/>
      <c r="R4860" s="102"/>
      <c r="S4860" s="102"/>
      <c r="T4860" s="102"/>
      <c r="U4860" s="102"/>
      <c r="V4860" s="102"/>
      <c r="W4860" s="102"/>
      <c r="X4860" s="102"/>
      <c r="Y4860" s="102"/>
      <c r="Z4860" s="102"/>
      <c r="AA4860" s="102"/>
      <c r="AB4860" s="102"/>
      <c r="AC4860" s="102"/>
      <c r="AD4860" s="102"/>
      <c r="AE4860" s="102"/>
      <c r="AF4860" s="102"/>
      <c r="AG4860" s="102"/>
      <c r="AH4860" s="102"/>
      <c r="AI4860" s="102"/>
      <c r="AJ4860" s="102"/>
      <c r="AK4860" s="102"/>
      <c r="AL4860" s="102"/>
      <c r="AM4860" s="102"/>
      <c r="AN4860" s="102"/>
      <c r="AO4860" s="102"/>
      <c r="AP4860" s="102"/>
      <c r="AQ4860" s="102"/>
      <c r="AR4860" s="102"/>
      <c r="AS4860" s="102"/>
      <c r="AT4860" s="102"/>
      <c r="AU4860" s="102"/>
      <c r="AV4860" s="102"/>
      <c r="AW4860" s="102"/>
      <c r="AX4860" s="102"/>
    </row>
    <row r="4861" spans="1:251">
      <c r="Z4861" s="5"/>
      <c r="AD4861" s="5"/>
      <c r="AE4861" s="5"/>
      <c r="AF4861" s="5"/>
      <c r="AG4861" s="5"/>
      <c r="AH4861" s="5"/>
      <c r="AI4861" s="5"/>
      <c r="AO4861" s="5"/>
    </row>
    <row r="4862" spans="1:251" ht="13.5" thickBot="1">
      <c r="Z4862" s="5"/>
      <c r="AD4862" s="5"/>
      <c r="AE4862" s="5"/>
      <c r="AF4862" s="5"/>
      <c r="AG4862" s="5"/>
      <c r="AH4862" s="5"/>
      <c r="AI4862" s="5"/>
      <c r="AO4862" s="5"/>
      <c r="DI4862" s="6"/>
    </row>
    <row r="4863" spans="1:251" ht="24.75" customHeight="1" thickBot="1">
      <c r="B4863" s="103" t="s">
        <v>1</v>
      </c>
      <c r="C4863" s="104"/>
      <c r="D4863" s="104"/>
      <c r="E4863" s="104"/>
      <c r="F4863" s="104"/>
      <c r="G4863" s="104"/>
      <c r="H4863" s="105" t="s">
        <v>636</v>
      </c>
      <c r="I4863" s="106"/>
      <c r="J4863" s="106"/>
      <c r="K4863" s="106"/>
      <c r="L4863" s="106"/>
      <c r="M4863" s="106"/>
      <c r="N4863" s="106"/>
      <c r="O4863" s="106"/>
      <c r="P4863" s="106"/>
      <c r="Q4863" s="106"/>
      <c r="R4863" s="106"/>
      <c r="S4863" s="106"/>
      <c r="T4863" s="106"/>
      <c r="U4863" s="106"/>
      <c r="V4863" s="106"/>
      <c r="W4863" s="106"/>
      <c r="X4863" s="106"/>
      <c r="Y4863" s="106"/>
      <c r="Z4863" s="106"/>
      <c r="AA4863" s="106"/>
      <c r="AB4863" s="106"/>
      <c r="AC4863" s="106"/>
      <c r="AD4863" s="106"/>
      <c r="AE4863" s="106"/>
      <c r="AF4863" s="106"/>
      <c r="AG4863" s="106"/>
      <c r="AH4863" s="106"/>
      <c r="AI4863" s="106"/>
      <c r="AJ4863" s="106"/>
      <c r="AK4863" s="106"/>
      <c r="AL4863" s="106"/>
      <c r="AM4863" s="106"/>
      <c r="AN4863" s="106"/>
      <c r="AO4863" s="106"/>
      <c r="AP4863" s="106"/>
      <c r="AQ4863" s="106"/>
      <c r="AR4863" s="106"/>
      <c r="AS4863" s="106"/>
      <c r="AT4863" s="106"/>
      <c r="AU4863" s="106"/>
      <c r="AV4863" s="106"/>
      <c r="AW4863" s="106"/>
      <c r="AX4863" s="107"/>
      <c r="DI4863" s="6"/>
    </row>
    <row r="4864" spans="1:251" ht="14.25">
      <c r="B4864" s="7"/>
      <c r="C4864" s="7"/>
      <c r="D4864" s="7"/>
      <c r="E4864" s="7"/>
      <c r="F4864" s="7"/>
      <c r="G4864" s="7"/>
      <c r="H4864" s="8"/>
      <c r="I4864" s="8"/>
      <c r="J4864" s="8"/>
      <c r="K4864" s="8"/>
      <c r="L4864" s="9"/>
      <c r="M4864" s="9"/>
      <c r="N4864" s="9"/>
      <c r="O4864" s="9"/>
      <c r="P4864" s="8"/>
      <c r="Q4864" s="8"/>
      <c r="R4864" s="8"/>
      <c r="S4864" s="8"/>
      <c r="T4864" s="8"/>
      <c r="U4864" s="8"/>
      <c r="V4864" s="10"/>
      <c r="W4864" s="10"/>
      <c r="X4864" s="10"/>
      <c r="Y4864" s="10"/>
      <c r="Z4864" s="10"/>
      <c r="AA4864" s="10"/>
      <c r="AB4864" s="10"/>
      <c r="AC4864" s="10"/>
      <c r="AD4864" s="10"/>
      <c r="AE4864" s="10"/>
      <c r="AF4864" s="10"/>
      <c r="AG4864" s="10"/>
      <c r="AH4864" s="10"/>
      <c r="AI4864" s="10"/>
      <c r="AJ4864" s="10"/>
      <c r="AK4864" s="10"/>
      <c r="AL4864" s="10"/>
      <c r="AM4864" s="10"/>
      <c r="AN4864" s="10"/>
      <c r="AO4864" s="10"/>
      <c r="AP4864" s="10"/>
      <c r="AQ4864" s="10"/>
      <c r="AR4864" s="10"/>
      <c r="AS4864" s="10"/>
      <c r="AT4864" s="10"/>
      <c r="AU4864" s="10"/>
      <c r="AV4864" s="10"/>
      <c r="AW4864" s="10"/>
      <c r="AX4864" s="10"/>
      <c r="DI4864" s="6"/>
    </row>
    <row r="4865" spans="1:113" ht="15" thickBot="1">
      <c r="A4865" s="11"/>
      <c r="B4865" s="10" t="s">
        <v>2</v>
      </c>
      <c r="C4865" s="8"/>
      <c r="D4865" s="8"/>
      <c r="E4865" s="8"/>
      <c r="F4865" s="8"/>
      <c r="G4865" s="8"/>
      <c r="H4865" s="8"/>
      <c r="I4865" s="8"/>
      <c r="J4865" s="8"/>
      <c r="K4865" s="8"/>
      <c r="L4865" s="9"/>
      <c r="M4865" s="9"/>
      <c r="N4865" s="9"/>
      <c r="O4865" s="9"/>
      <c r="P4865" s="8"/>
      <c r="Q4865" s="8"/>
      <c r="R4865" s="8"/>
      <c r="S4865" s="8"/>
      <c r="T4865" s="8"/>
      <c r="U4865" s="8"/>
      <c r="V4865" s="10"/>
      <c r="W4865" s="10"/>
      <c r="X4865" s="10"/>
      <c r="Y4865" s="10"/>
      <c r="Z4865" s="10"/>
      <c r="AA4865" s="10"/>
      <c r="AB4865" s="10"/>
      <c r="AC4865" s="10"/>
      <c r="AD4865" s="10"/>
      <c r="AE4865" s="10"/>
      <c r="AF4865" s="10"/>
      <c r="AG4865" s="10"/>
      <c r="AH4865" s="10"/>
      <c r="AI4865" s="10"/>
      <c r="AJ4865" s="10"/>
      <c r="AK4865" s="10"/>
      <c r="AL4865" s="10"/>
      <c r="AM4865" s="10"/>
      <c r="AN4865" s="10"/>
      <c r="AO4865" s="10"/>
      <c r="AP4865" s="10"/>
      <c r="AQ4865" s="10"/>
      <c r="AR4865" s="10"/>
      <c r="AS4865" s="10"/>
      <c r="AT4865" s="10"/>
      <c r="AU4865" s="10"/>
      <c r="AV4865" s="10"/>
      <c r="AW4865" s="10"/>
      <c r="AX4865" s="10"/>
      <c r="DI4865" s="6"/>
    </row>
    <row r="4866" spans="1:113" ht="14.25">
      <c r="A4866" s="8"/>
      <c r="B4866" s="12"/>
      <c r="C4866" s="7"/>
      <c r="D4866" s="7"/>
      <c r="E4866" s="7"/>
      <c r="F4866" s="7"/>
      <c r="G4866" s="7"/>
      <c r="H4866" s="7"/>
      <c r="I4866" s="7"/>
      <c r="J4866" s="7"/>
      <c r="K4866" s="7"/>
      <c r="L4866" s="13"/>
      <c r="M4866" s="13"/>
      <c r="N4866" s="13"/>
      <c r="O4866" s="13"/>
      <c r="P4866" s="7"/>
      <c r="Q4866" s="7"/>
      <c r="R4866" s="7"/>
      <c r="S4866" s="7"/>
      <c r="T4866" s="7"/>
      <c r="U4866" s="7"/>
      <c r="V4866" s="14"/>
      <c r="W4866" s="14"/>
      <c r="X4866" s="14"/>
      <c r="Y4866" s="14"/>
      <c r="Z4866" s="14"/>
      <c r="AA4866" s="14"/>
      <c r="AB4866" s="14"/>
      <c r="AC4866" s="14"/>
      <c r="AD4866" s="14"/>
      <c r="AE4866" s="14"/>
      <c r="AF4866" s="14"/>
      <c r="AG4866" s="14"/>
      <c r="AH4866" s="14"/>
      <c r="AI4866" s="14"/>
      <c r="AJ4866" s="14"/>
      <c r="AK4866" s="14"/>
      <c r="AL4866" s="14"/>
      <c r="AM4866" s="14"/>
      <c r="AN4866" s="14"/>
      <c r="AO4866" s="14"/>
      <c r="AP4866" s="14"/>
      <c r="AQ4866" s="14"/>
      <c r="AR4866" s="14"/>
      <c r="AS4866" s="14"/>
      <c r="AT4866" s="14"/>
      <c r="AU4866" s="14"/>
      <c r="AV4866" s="14"/>
      <c r="AW4866" s="14"/>
      <c r="AX4866" s="15"/>
    </row>
    <row r="4867" spans="1:113" ht="12" customHeight="1">
      <c r="A4867" s="8"/>
      <c r="B4867" s="108" t="s">
        <v>637</v>
      </c>
      <c r="C4867" s="109"/>
      <c r="D4867" s="109"/>
      <c r="E4867" s="109"/>
      <c r="F4867" s="109"/>
      <c r="G4867" s="109"/>
      <c r="H4867" s="109"/>
      <c r="I4867" s="109"/>
      <c r="J4867" s="109"/>
      <c r="K4867" s="109"/>
      <c r="L4867" s="109"/>
      <c r="M4867" s="109"/>
      <c r="N4867" s="109"/>
      <c r="O4867" s="109"/>
      <c r="P4867" s="109"/>
      <c r="Q4867" s="109"/>
      <c r="R4867" s="109"/>
      <c r="S4867" s="109"/>
      <c r="T4867" s="109"/>
      <c r="U4867" s="109"/>
      <c r="V4867" s="109"/>
      <c r="W4867" s="109"/>
      <c r="X4867" s="109"/>
      <c r="Y4867" s="109"/>
      <c r="Z4867" s="109"/>
      <c r="AA4867" s="109"/>
      <c r="AB4867" s="109"/>
      <c r="AC4867" s="109"/>
      <c r="AD4867" s="109"/>
      <c r="AE4867" s="109"/>
      <c r="AF4867" s="109"/>
      <c r="AG4867" s="109"/>
      <c r="AH4867" s="109"/>
      <c r="AI4867" s="109"/>
      <c r="AJ4867" s="109"/>
      <c r="AK4867" s="109"/>
      <c r="AL4867" s="109"/>
      <c r="AM4867" s="109"/>
      <c r="AN4867" s="109"/>
      <c r="AO4867" s="109"/>
      <c r="AP4867" s="109"/>
      <c r="AQ4867" s="109"/>
      <c r="AR4867" s="109"/>
      <c r="AS4867" s="109"/>
      <c r="AT4867" s="109"/>
      <c r="AU4867" s="109"/>
      <c r="AV4867" s="109"/>
      <c r="AW4867" s="109"/>
      <c r="AX4867" s="110"/>
    </row>
    <row r="4868" spans="1:113" ht="12" customHeight="1">
      <c r="A4868" s="8"/>
      <c r="B4868" s="108"/>
      <c r="C4868" s="109"/>
      <c r="D4868" s="109"/>
      <c r="E4868" s="109"/>
      <c r="F4868" s="109"/>
      <c r="G4868" s="109"/>
      <c r="H4868" s="109"/>
      <c r="I4868" s="109"/>
      <c r="J4868" s="109"/>
      <c r="K4868" s="109"/>
      <c r="L4868" s="109"/>
      <c r="M4868" s="109"/>
      <c r="N4868" s="109"/>
      <c r="O4868" s="109"/>
      <c r="P4868" s="109"/>
      <c r="Q4868" s="109"/>
      <c r="R4868" s="109"/>
      <c r="S4868" s="109"/>
      <c r="T4868" s="109"/>
      <c r="U4868" s="109"/>
      <c r="V4868" s="109"/>
      <c r="W4868" s="109"/>
      <c r="X4868" s="109"/>
      <c r="Y4868" s="109"/>
      <c r="Z4868" s="109"/>
      <c r="AA4868" s="109"/>
      <c r="AB4868" s="109"/>
      <c r="AC4868" s="109"/>
      <c r="AD4868" s="109"/>
      <c r="AE4868" s="109"/>
      <c r="AF4868" s="109"/>
      <c r="AG4868" s="109"/>
      <c r="AH4868" s="109"/>
      <c r="AI4868" s="109"/>
      <c r="AJ4868" s="109"/>
      <c r="AK4868" s="109"/>
      <c r="AL4868" s="109"/>
      <c r="AM4868" s="109"/>
      <c r="AN4868" s="109"/>
      <c r="AO4868" s="109"/>
      <c r="AP4868" s="109"/>
      <c r="AQ4868" s="109"/>
      <c r="AR4868" s="109"/>
      <c r="AS4868" s="109"/>
      <c r="AT4868" s="109"/>
      <c r="AU4868" s="109"/>
      <c r="AV4868" s="109"/>
      <c r="AW4868" s="109"/>
      <c r="AX4868" s="110"/>
      <c r="BC4868" s="16"/>
    </row>
    <row r="4869" spans="1:113" ht="12" customHeight="1">
      <c r="A4869" s="8"/>
      <c r="B4869" s="108"/>
      <c r="C4869" s="109"/>
      <c r="D4869" s="109"/>
      <c r="E4869" s="109"/>
      <c r="F4869" s="109"/>
      <c r="G4869" s="109"/>
      <c r="H4869" s="109"/>
      <c r="I4869" s="109"/>
      <c r="J4869" s="109"/>
      <c r="K4869" s="109"/>
      <c r="L4869" s="109"/>
      <c r="M4869" s="109"/>
      <c r="N4869" s="109"/>
      <c r="O4869" s="109"/>
      <c r="P4869" s="109"/>
      <c r="Q4869" s="109"/>
      <c r="R4869" s="109"/>
      <c r="S4869" s="109"/>
      <c r="T4869" s="109"/>
      <c r="U4869" s="109"/>
      <c r="V4869" s="109"/>
      <c r="W4869" s="109"/>
      <c r="X4869" s="109"/>
      <c r="Y4869" s="109"/>
      <c r="Z4869" s="109"/>
      <c r="AA4869" s="109"/>
      <c r="AB4869" s="109"/>
      <c r="AC4869" s="109"/>
      <c r="AD4869" s="109"/>
      <c r="AE4869" s="109"/>
      <c r="AF4869" s="109"/>
      <c r="AG4869" s="109"/>
      <c r="AH4869" s="109"/>
      <c r="AI4869" s="109"/>
      <c r="AJ4869" s="109"/>
      <c r="AK4869" s="109"/>
      <c r="AL4869" s="109"/>
      <c r="AM4869" s="109"/>
      <c r="AN4869" s="109"/>
      <c r="AO4869" s="109"/>
      <c r="AP4869" s="109"/>
      <c r="AQ4869" s="109"/>
      <c r="AR4869" s="109"/>
      <c r="AS4869" s="109"/>
      <c r="AT4869" s="109"/>
      <c r="AU4869" s="109"/>
      <c r="AV4869" s="109"/>
      <c r="AW4869" s="109"/>
      <c r="AX4869" s="110"/>
    </row>
    <row r="4870" spans="1:113" ht="12" customHeight="1">
      <c r="A4870" s="8"/>
      <c r="B4870" s="108"/>
      <c r="C4870" s="109"/>
      <c r="D4870" s="109"/>
      <c r="E4870" s="109"/>
      <c r="F4870" s="109"/>
      <c r="G4870" s="109"/>
      <c r="H4870" s="109"/>
      <c r="I4870" s="109"/>
      <c r="J4870" s="109"/>
      <c r="K4870" s="109"/>
      <c r="L4870" s="109"/>
      <c r="M4870" s="109"/>
      <c r="N4870" s="109"/>
      <c r="O4870" s="109"/>
      <c r="P4870" s="109"/>
      <c r="Q4870" s="109"/>
      <c r="R4870" s="109"/>
      <c r="S4870" s="109"/>
      <c r="T4870" s="109"/>
      <c r="U4870" s="109"/>
      <c r="V4870" s="109"/>
      <c r="W4870" s="109"/>
      <c r="X4870" s="109"/>
      <c r="Y4870" s="109"/>
      <c r="Z4870" s="109"/>
      <c r="AA4870" s="109"/>
      <c r="AB4870" s="109"/>
      <c r="AC4870" s="109"/>
      <c r="AD4870" s="109"/>
      <c r="AE4870" s="109"/>
      <c r="AF4870" s="109"/>
      <c r="AG4870" s="109"/>
      <c r="AH4870" s="109"/>
      <c r="AI4870" s="109"/>
      <c r="AJ4870" s="109"/>
      <c r="AK4870" s="109"/>
      <c r="AL4870" s="109"/>
      <c r="AM4870" s="109"/>
      <c r="AN4870" s="109"/>
      <c r="AO4870" s="109"/>
      <c r="AP4870" s="109"/>
      <c r="AQ4870" s="109"/>
      <c r="AR4870" s="109"/>
      <c r="AS4870" s="109"/>
      <c r="AT4870" s="109"/>
      <c r="AU4870" s="109"/>
      <c r="AV4870" s="109"/>
      <c r="AW4870" s="109"/>
      <c r="AX4870" s="110"/>
    </row>
    <row r="4871" spans="1:113" ht="12" customHeight="1">
      <c r="A4871" s="8"/>
      <c r="B4871" s="108"/>
      <c r="C4871" s="109"/>
      <c r="D4871" s="109"/>
      <c r="E4871" s="109"/>
      <c r="F4871" s="109"/>
      <c r="G4871" s="109"/>
      <c r="H4871" s="109"/>
      <c r="I4871" s="109"/>
      <c r="J4871" s="109"/>
      <c r="K4871" s="109"/>
      <c r="L4871" s="109"/>
      <c r="M4871" s="109"/>
      <c r="N4871" s="109"/>
      <c r="O4871" s="109"/>
      <c r="P4871" s="109"/>
      <c r="Q4871" s="109"/>
      <c r="R4871" s="109"/>
      <c r="S4871" s="109"/>
      <c r="T4871" s="109"/>
      <c r="U4871" s="109"/>
      <c r="V4871" s="109"/>
      <c r="W4871" s="109"/>
      <c r="X4871" s="109"/>
      <c r="Y4871" s="109"/>
      <c r="Z4871" s="109"/>
      <c r="AA4871" s="109"/>
      <c r="AB4871" s="109"/>
      <c r="AC4871" s="109"/>
      <c r="AD4871" s="109"/>
      <c r="AE4871" s="109"/>
      <c r="AF4871" s="109"/>
      <c r="AG4871" s="109"/>
      <c r="AH4871" s="109"/>
      <c r="AI4871" s="109"/>
      <c r="AJ4871" s="109"/>
      <c r="AK4871" s="109"/>
      <c r="AL4871" s="109"/>
      <c r="AM4871" s="109"/>
      <c r="AN4871" s="109"/>
      <c r="AO4871" s="109"/>
      <c r="AP4871" s="109"/>
      <c r="AQ4871" s="109"/>
      <c r="AR4871" s="109"/>
      <c r="AS4871" s="109"/>
      <c r="AT4871" s="109"/>
      <c r="AU4871" s="109"/>
      <c r="AV4871" s="109"/>
      <c r="AW4871" s="109"/>
      <c r="AX4871" s="110"/>
    </row>
    <row r="4872" spans="1:113" ht="15" thickBot="1">
      <c r="A4872" s="17"/>
      <c r="B4872" s="18"/>
      <c r="C4872" s="19"/>
      <c r="D4872" s="19"/>
      <c r="E4872" s="19"/>
      <c r="F4872" s="19"/>
      <c r="G4872" s="19"/>
      <c r="H4872" s="19"/>
      <c r="I4872" s="19"/>
      <c r="J4872" s="19"/>
      <c r="K4872" s="19"/>
      <c r="L4872" s="19"/>
      <c r="M4872" s="19"/>
      <c r="N4872" s="19"/>
      <c r="O4872" s="19"/>
      <c r="P4872" s="19"/>
      <c r="Q4872" s="19"/>
      <c r="R4872" s="19"/>
      <c r="S4872" s="19"/>
      <c r="T4872" s="19"/>
      <c r="U4872" s="19"/>
      <c r="V4872" s="19"/>
      <c r="W4872" s="19"/>
      <c r="X4872" s="19"/>
      <c r="Y4872" s="19"/>
      <c r="Z4872" s="19"/>
      <c r="AA4872" s="19"/>
      <c r="AB4872" s="19"/>
      <c r="AC4872" s="19"/>
      <c r="AD4872" s="19"/>
      <c r="AE4872" s="19"/>
      <c r="AF4872" s="19"/>
      <c r="AG4872" s="19"/>
      <c r="AH4872" s="19"/>
      <c r="AI4872" s="19"/>
      <c r="AJ4872" s="19"/>
      <c r="AK4872" s="19"/>
      <c r="AL4872" s="19"/>
      <c r="AM4872" s="19"/>
      <c r="AN4872" s="19"/>
      <c r="AO4872" s="19"/>
      <c r="AP4872" s="19"/>
      <c r="AQ4872" s="19"/>
      <c r="AR4872" s="19"/>
      <c r="AS4872" s="19"/>
      <c r="AT4872" s="19"/>
      <c r="AU4872" s="19"/>
      <c r="AV4872" s="19"/>
      <c r="AW4872" s="19"/>
      <c r="AX4872" s="20"/>
    </row>
    <row r="4873" spans="1:113">
      <c r="B4873" s="21"/>
    </row>
    <row r="4874" spans="1:113" ht="15" thickBot="1">
      <c r="A4874" s="11"/>
      <c r="B4874" s="10" t="s">
        <v>3</v>
      </c>
      <c r="C4874" s="8"/>
      <c r="D4874" s="8"/>
      <c r="E4874" s="8"/>
      <c r="F4874" s="8"/>
      <c r="G4874" s="8"/>
      <c r="H4874" s="8"/>
      <c r="I4874" s="8"/>
      <c r="J4874" s="8"/>
      <c r="K4874" s="8"/>
      <c r="L4874" s="9"/>
      <c r="M4874" s="9"/>
      <c r="N4874" s="9"/>
      <c r="O4874" s="9"/>
      <c r="P4874" s="8"/>
      <c r="Q4874" s="8"/>
      <c r="R4874" s="8"/>
      <c r="S4874" s="8"/>
      <c r="T4874" s="8"/>
      <c r="U4874" s="8"/>
      <c r="V4874" s="10"/>
      <c r="W4874" s="10"/>
      <c r="X4874" s="10"/>
      <c r="Y4874" s="10"/>
      <c r="Z4874" s="10"/>
      <c r="AA4874" s="10"/>
      <c r="AB4874" s="10"/>
      <c r="AC4874" s="10"/>
      <c r="AD4874" s="10"/>
      <c r="AE4874" s="10"/>
      <c r="AF4874" s="10"/>
      <c r="AG4874" s="10"/>
      <c r="AH4874" s="10"/>
      <c r="AI4874" s="10"/>
      <c r="AJ4874" s="10"/>
      <c r="AK4874" s="10"/>
      <c r="AL4874" s="10"/>
      <c r="AM4874" s="10"/>
      <c r="AN4874" s="10"/>
      <c r="AO4874" s="10"/>
      <c r="AP4874" s="10"/>
      <c r="AQ4874" s="10"/>
      <c r="AR4874" s="10"/>
      <c r="AS4874" s="10"/>
      <c r="AT4874" s="10"/>
      <c r="AU4874" s="10"/>
      <c r="AV4874" s="10"/>
      <c r="AW4874" s="10"/>
      <c r="AX4874" s="10"/>
      <c r="DI4874" s="6"/>
    </row>
    <row r="4875" spans="1:113" ht="14.25">
      <c r="A4875" s="8"/>
      <c r="B4875" s="12"/>
      <c r="C4875" s="7"/>
      <c r="D4875" s="7"/>
      <c r="E4875" s="7"/>
      <c r="F4875" s="7"/>
      <c r="G4875" s="7"/>
      <c r="H4875" s="7"/>
      <c r="I4875" s="7"/>
      <c r="J4875" s="7"/>
      <c r="K4875" s="7"/>
      <c r="L4875" s="13"/>
      <c r="M4875" s="13"/>
      <c r="N4875" s="13"/>
      <c r="O4875" s="13"/>
      <c r="P4875" s="7"/>
      <c r="Q4875" s="7"/>
      <c r="R4875" s="7"/>
      <c r="S4875" s="7"/>
      <c r="T4875" s="7"/>
      <c r="U4875" s="7"/>
      <c r="V4875" s="14"/>
      <c r="W4875" s="14"/>
      <c r="X4875" s="14"/>
      <c r="Y4875" s="14"/>
      <c r="Z4875" s="14"/>
      <c r="AA4875" s="14"/>
      <c r="AB4875" s="14"/>
      <c r="AC4875" s="14"/>
      <c r="AD4875" s="14"/>
      <c r="AE4875" s="14"/>
      <c r="AF4875" s="14"/>
      <c r="AG4875" s="14"/>
      <c r="AH4875" s="14"/>
      <c r="AI4875" s="14"/>
      <c r="AJ4875" s="14"/>
      <c r="AK4875" s="14"/>
      <c r="AL4875" s="14"/>
      <c r="AM4875" s="14"/>
      <c r="AN4875" s="14"/>
      <c r="AO4875" s="14"/>
      <c r="AP4875" s="14"/>
      <c r="AQ4875" s="14"/>
      <c r="AR4875" s="14"/>
      <c r="AS4875" s="14"/>
      <c r="AT4875" s="14"/>
      <c r="AU4875" s="14"/>
      <c r="AV4875" s="14"/>
      <c r="AW4875" s="14"/>
      <c r="AX4875" s="15"/>
    </row>
    <row r="4876" spans="1:113" ht="12" customHeight="1">
      <c r="A4876" s="8"/>
      <c r="B4876" s="108" t="s">
        <v>638</v>
      </c>
      <c r="C4876" s="109"/>
      <c r="D4876" s="109"/>
      <c r="E4876" s="109"/>
      <c r="F4876" s="109"/>
      <c r="G4876" s="109"/>
      <c r="H4876" s="109"/>
      <c r="I4876" s="109"/>
      <c r="J4876" s="109"/>
      <c r="K4876" s="109"/>
      <c r="L4876" s="109"/>
      <c r="M4876" s="109"/>
      <c r="N4876" s="109"/>
      <c r="O4876" s="109"/>
      <c r="P4876" s="109"/>
      <c r="Q4876" s="109"/>
      <c r="R4876" s="109"/>
      <c r="S4876" s="109"/>
      <c r="T4876" s="109"/>
      <c r="U4876" s="109"/>
      <c r="V4876" s="109"/>
      <c r="W4876" s="109"/>
      <c r="X4876" s="109"/>
      <c r="Y4876" s="109"/>
      <c r="Z4876" s="109"/>
      <c r="AA4876" s="109"/>
      <c r="AB4876" s="109"/>
      <c r="AC4876" s="109"/>
      <c r="AD4876" s="109"/>
      <c r="AE4876" s="109"/>
      <c r="AF4876" s="109"/>
      <c r="AG4876" s="109"/>
      <c r="AH4876" s="109"/>
      <c r="AI4876" s="109"/>
      <c r="AJ4876" s="109"/>
      <c r="AK4876" s="109"/>
      <c r="AL4876" s="109"/>
      <c r="AM4876" s="109"/>
      <c r="AN4876" s="109"/>
      <c r="AO4876" s="109"/>
      <c r="AP4876" s="109"/>
      <c r="AQ4876" s="109"/>
      <c r="AR4876" s="109"/>
      <c r="AS4876" s="109"/>
      <c r="AT4876" s="109"/>
      <c r="AU4876" s="109"/>
      <c r="AV4876" s="109"/>
      <c r="AW4876" s="109"/>
      <c r="AX4876" s="110"/>
    </row>
    <row r="4877" spans="1:113" ht="12" customHeight="1">
      <c r="A4877" s="8"/>
      <c r="B4877" s="108"/>
      <c r="C4877" s="109"/>
      <c r="D4877" s="109"/>
      <c r="E4877" s="109"/>
      <c r="F4877" s="109"/>
      <c r="G4877" s="109"/>
      <c r="H4877" s="109"/>
      <c r="I4877" s="109"/>
      <c r="J4877" s="109"/>
      <c r="K4877" s="109"/>
      <c r="L4877" s="109"/>
      <c r="M4877" s="109"/>
      <c r="N4877" s="109"/>
      <c r="O4877" s="109"/>
      <c r="P4877" s="109"/>
      <c r="Q4877" s="109"/>
      <c r="R4877" s="109"/>
      <c r="S4877" s="109"/>
      <c r="T4877" s="109"/>
      <c r="U4877" s="109"/>
      <c r="V4877" s="109"/>
      <c r="W4877" s="109"/>
      <c r="X4877" s="109"/>
      <c r="Y4877" s="109"/>
      <c r="Z4877" s="109"/>
      <c r="AA4877" s="109"/>
      <c r="AB4877" s="109"/>
      <c r="AC4877" s="109"/>
      <c r="AD4877" s="109"/>
      <c r="AE4877" s="109"/>
      <c r="AF4877" s="109"/>
      <c r="AG4877" s="109"/>
      <c r="AH4877" s="109"/>
      <c r="AI4877" s="109"/>
      <c r="AJ4877" s="109"/>
      <c r="AK4877" s="109"/>
      <c r="AL4877" s="109"/>
      <c r="AM4877" s="109"/>
      <c r="AN4877" s="109"/>
      <c r="AO4877" s="109"/>
      <c r="AP4877" s="109"/>
      <c r="AQ4877" s="109"/>
      <c r="AR4877" s="109"/>
      <c r="AS4877" s="109"/>
      <c r="AT4877" s="109"/>
      <c r="AU4877" s="109"/>
      <c r="AV4877" s="109"/>
      <c r="AW4877" s="109"/>
      <c r="AX4877" s="110"/>
      <c r="BC4877" s="16"/>
    </row>
    <row r="4878" spans="1:113" ht="12" customHeight="1">
      <c r="A4878" s="8"/>
      <c r="B4878" s="108"/>
      <c r="C4878" s="109"/>
      <c r="D4878" s="109"/>
      <c r="E4878" s="109"/>
      <c r="F4878" s="109"/>
      <c r="G4878" s="109"/>
      <c r="H4878" s="109"/>
      <c r="I4878" s="109"/>
      <c r="J4878" s="109"/>
      <c r="K4878" s="109"/>
      <c r="L4878" s="109"/>
      <c r="M4878" s="109"/>
      <c r="N4878" s="109"/>
      <c r="O4878" s="109"/>
      <c r="P4878" s="109"/>
      <c r="Q4878" s="109"/>
      <c r="R4878" s="109"/>
      <c r="S4878" s="109"/>
      <c r="T4878" s="109"/>
      <c r="U4878" s="109"/>
      <c r="V4878" s="109"/>
      <c r="W4878" s="109"/>
      <c r="X4878" s="109"/>
      <c r="Y4878" s="109"/>
      <c r="Z4878" s="109"/>
      <c r="AA4878" s="109"/>
      <c r="AB4878" s="109"/>
      <c r="AC4878" s="109"/>
      <c r="AD4878" s="109"/>
      <c r="AE4878" s="109"/>
      <c r="AF4878" s="109"/>
      <c r="AG4878" s="109"/>
      <c r="AH4878" s="109"/>
      <c r="AI4878" s="109"/>
      <c r="AJ4878" s="109"/>
      <c r="AK4878" s="109"/>
      <c r="AL4878" s="109"/>
      <c r="AM4878" s="109"/>
      <c r="AN4878" s="109"/>
      <c r="AO4878" s="109"/>
      <c r="AP4878" s="109"/>
      <c r="AQ4878" s="109"/>
      <c r="AR4878" s="109"/>
      <c r="AS4878" s="109"/>
      <c r="AT4878" s="109"/>
      <c r="AU4878" s="109"/>
      <c r="AV4878" s="109"/>
      <c r="AW4878" s="109"/>
      <c r="AX4878" s="110"/>
    </row>
    <row r="4879" spans="1:113" ht="12" customHeight="1">
      <c r="A4879" s="8"/>
      <c r="B4879" s="108"/>
      <c r="C4879" s="109"/>
      <c r="D4879" s="109"/>
      <c r="E4879" s="109"/>
      <c r="F4879" s="109"/>
      <c r="G4879" s="109"/>
      <c r="H4879" s="109"/>
      <c r="I4879" s="109"/>
      <c r="J4879" s="109"/>
      <c r="K4879" s="109"/>
      <c r="L4879" s="109"/>
      <c r="M4879" s="109"/>
      <c r="N4879" s="109"/>
      <c r="O4879" s="109"/>
      <c r="P4879" s="109"/>
      <c r="Q4879" s="109"/>
      <c r="R4879" s="109"/>
      <c r="S4879" s="109"/>
      <c r="T4879" s="109"/>
      <c r="U4879" s="109"/>
      <c r="V4879" s="109"/>
      <c r="W4879" s="109"/>
      <c r="X4879" s="109"/>
      <c r="Y4879" s="109"/>
      <c r="Z4879" s="109"/>
      <c r="AA4879" s="109"/>
      <c r="AB4879" s="109"/>
      <c r="AC4879" s="109"/>
      <c r="AD4879" s="109"/>
      <c r="AE4879" s="109"/>
      <c r="AF4879" s="109"/>
      <c r="AG4879" s="109"/>
      <c r="AH4879" s="109"/>
      <c r="AI4879" s="109"/>
      <c r="AJ4879" s="109"/>
      <c r="AK4879" s="109"/>
      <c r="AL4879" s="109"/>
      <c r="AM4879" s="109"/>
      <c r="AN4879" s="109"/>
      <c r="AO4879" s="109"/>
      <c r="AP4879" s="109"/>
      <c r="AQ4879" s="109"/>
      <c r="AR4879" s="109"/>
      <c r="AS4879" s="109"/>
      <c r="AT4879" s="109"/>
      <c r="AU4879" s="109"/>
      <c r="AV4879" s="109"/>
      <c r="AW4879" s="109"/>
      <c r="AX4879" s="110"/>
    </row>
    <row r="4880" spans="1:113" ht="12" customHeight="1">
      <c r="A4880" s="8"/>
      <c r="B4880" s="108"/>
      <c r="C4880" s="109"/>
      <c r="D4880" s="109"/>
      <c r="E4880" s="109"/>
      <c r="F4880" s="109"/>
      <c r="G4880" s="109"/>
      <c r="H4880" s="109"/>
      <c r="I4880" s="109"/>
      <c r="J4880" s="109"/>
      <c r="K4880" s="109"/>
      <c r="L4880" s="109"/>
      <c r="M4880" s="109"/>
      <c r="N4880" s="109"/>
      <c r="O4880" s="109"/>
      <c r="P4880" s="109"/>
      <c r="Q4880" s="109"/>
      <c r="R4880" s="109"/>
      <c r="S4880" s="109"/>
      <c r="T4880" s="109"/>
      <c r="U4880" s="109"/>
      <c r="V4880" s="109"/>
      <c r="W4880" s="109"/>
      <c r="X4880" s="109"/>
      <c r="Y4880" s="109"/>
      <c r="Z4880" s="109"/>
      <c r="AA4880" s="109"/>
      <c r="AB4880" s="109"/>
      <c r="AC4880" s="109"/>
      <c r="AD4880" s="109"/>
      <c r="AE4880" s="109"/>
      <c r="AF4880" s="109"/>
      <c r="AG4880" s="109"/>
      <c r="AH4880" s="109"/>
      <c r="AI4880" s="109"/>
      <c r="AJ4880" s="109"/>
      <c r="AK4880" s="109"/>
      <c r="AL4880" s="109"/>
      <c r="AM4880" s="109"/>
      <c r="AN4880" s="109"/>
      <c r="AO4880" s="109"/>
      <c r="AP4880" s="109"/>
      <c r="AQ4880" s="109"/>
      <c r="AR4880" s="109"/>
      <c r="AS4880" s="109"/>
      <c r="AT4880" s="109"/>
      <c r="AU4880" s="109"/>
      <c r="AV4880" s="109"/>
      <c r="AW4880" s="109"/>
      <c r="AX4880" s="110"/>
    </row>
    <row r="4881" spans="1:251" ht="15" thickBot="1">
      <c r="A4881" s="17"/>
      <c r="B4881" s="18"/>
      <c r="C4881" s="19"/>
      <c r="D4881" s="19"/>
      <c r="E4881" s="19"/>
      <c r="F4881" s="19"/>
      <c r="G4881" s="19"/>
      <c r="H4881" s="19"/>
      <c r="I4881" s="19"/>
      <c r="J4881" s="19"/>
      <c r="K4881" s="19"/>
      <c r="L4881" s="19"/>
      <c r="M4881" s="19"/>
      <c r="N4881" s="19"/>
      <c r="O4881" s="19"/>
      <c r="P4881" s="19"/>
      <c r="Q4881" s="19"/>
      <c r="R4881" s="19"/>
      <c r="S4881" s="19"/>
      <c r="T4881" s="19"/>
      <c r="U4881" s="19"/>
      <c r="V4881" s="19"/>
      <c r="W4881" s="19"/>
      <c r="X4881" s="19"/>
      <c r="Y4881" s="19"/>
      <c r="Z4881" s="19"/>
      <c r="AA4881" s="19"/>
      <c r="AB4881" s="19"/>
      <c r="AC4881" s="19"/>
      <c r="AD4881" s="19"/>
      <c r="AE4881" s="19"/>
      <c r="AF4881" s="19"/>
      <c r="AG4881" s="19"/>
      <c r="AH4881" s="19"/>
      <c r="AI4881" s="19"/>
      <c r="AJ4881" s="19"/>
      <c r="AK4881" s="19"/>
      <c r="AL4881" s="19"/>
      <c r="AM4881" s="19"/>
      <c r="AN4881" s="19"/>
      <c r="AO4881" s="19"/>
      <c r="AP4881" s="19"/>
      <c r="AQ4881" s="19"/>
      <c r="AR4881" s="19"/>
      <c r="AS4881" s="19"/>
      <c r="AT4881" s="19"/>
      <c r="AU4881" s="19"/>
      <c r="AV4881" s="19"/>
      <c r="AW4881" s="19"/>
      <c r="AX4881" s="20"/>
    </row>
    <row r="4882" spans="1:251">
      <c r="B4882" s="21"/>
    </row>
    <row r="4883" spans="1:251" ht="14.25">
      <c r="B4883" s="10" t="s">
        <v>4</v>
      </c>
      <c r="C4883" s="8"/>
      <c r="D4883" s="8"/>
      <c r="E4883" s="8"/>
      <c r="F4883" s="8"/>
      <c r="G4883" s="8"/>
      <c r="H4883" s="8"/>
      <c r="I4883" s="8"/>
      <c r="J4883" s="8"/>
      <c r="K4883" s="8"/>
      <c r="L4883" s="9"/>
      <c r="M4883" s="9"/>
      <c r="N4883" s="9"/>
      <c r="O4883" s="9"/>
      <c r="P4883" s="8"/>
      <c r="Q4883" s="8"/>
      <c r="R4883" s="8"/>
      <c r="S4883" s="8"/>
      <c r="T4883" s="8"/>
      <c r="U4883" s="8"/>
      <c r="V4883" s="10"/>
      <c r="W4883" s="10"/>
      <c r="X4883" s="10"/>
      <c r="Y4883" s="10"/>
      <c r="Z4883" s="10"/>
      <c r="AA4883" s="10"/>
      <c r="AB4883" s="10"/>
      <c r="AC4883" s="10"/>
      <c r="AD4883" s="10"/>
      <c r="AE4883" s="10"/>
      <c r="AF4883" s="10"/>
      <c r="AG4883" s="10"/>
      <c r="AH4883" s="10"/>
      <c r="AI4883" s="10"/>
      <c r="AJ4883" s="10"/>
      <c r="AK4883" s="10"/>
      <c r="AL4883" s="10"/>
      <c r="AM4883" s="10"/>
      <c r="AN4883" s="10"/>
      <c r="AO4883" s="10"/>
      <c r="AP4883" s="10"/>
      <c r="AQ4883" s="10"/>
      <c r="AR4883" s="10"/>
      <c r="AS4883" s="10"/>
      <c r="AT4883" s="10"/>
      <c r="AU4883" s="10"/>
      <c r="AV4883" s="10"/>
      <c r="AW4883" s="10"/>
      <c r="AX4883" s="10"/>
    </row>
    <row r="4884" spans="1:251" ht="15" thickBot="1">
      <c r="B4884" s="8"/>
      <c r="C4884" s="8"/>
      <c r="D4884" s="8"/>
      <c r="E4884" s="8"/>
      <c r="F4884" s="8"/>
      <c r="G4884" s="8"/>
      <c r="H4884" s="8"/>
      <c r="I4884" s="8"/>
      <c r="J4884" s="8"/>
      <c r="K4884" s="8"/>
      <c r="L4884" s="9"/>
      <c r="M4884" s="9"/>
      <c r="N4884" s="9"/>
      <c r="O4884" s="9"/>
      <c r="P4884" s="8"/>
      <c r="Q4884" s="8"/>
      <c r="R4884" s="8"/>
      <c r="S4884" s="8"/>
      <c r="T4884" s="8"/>
      <c r="U4884" s="8"/>
      <c r="V4884" s="10"/>
      <c r="W4884" s="10"/>
      <c r="X4884" s="10"/>
      <c r="Y4884" s="10"/>
      <c r="Z4884" s="10"/>
      <c r="AA4884" s="10"/>
      <c r="AB4884" s="10"/>
      <c r="AC4884" s="10"/>
      <c r="AD4884" s="10"/>
      <c r="AE4884" s="10"/>
      <c r="AF4884" s="10"/>
      <c r="AG4884" s="10"/>
      <c r="AH4884" s="10"/>
      <c r="AI4884" s="10"/>
      <c r="AJ4884" s="10"/>
      <c r="AK4884" s="10"/>
      <c r="AL4884" s="10"/>
      <c r="AM4884" s="10"/>
      <c r="AN4884" s="10"/>
      <c r="AO4884" s="10"/>
      <c r="AP4884" s="10"/>
      <c r="AQ4884" s="10"/>
      <c r="AR4884" s="10"/>
      <c r="AS4884" s="10"/>
      <c r="AT4884" s="10"/>
      <c r="AU4884" s="10"/>
      <c r="AV4884" s="10"/>
      <c r="AW4884" s="10"/>
      <c r="AX4884" s="22" t="s">
        <v>5</v>
      </c>
    </row>
    <row r="4885" spans="1:251" s="16" customFormat="1" ht="13.5" customHeight="1">
      <c r="A4885" s="8"/>
      <c r="B4885" s="111" t="s">
        <v>6</v>
      </c>
      <c r="C4885" s="112"/>
      <c r="D4885" s="112"/>
      <c r="E4885" s="112"/>
      <c r="F4885" s="112"/>
      <c r="G4885" s="112"/>
      <c r="H4885" s="112"/>
      <c r="I4885" s="112"/>
      <c r="J4885" s="112"/>
      <c r="K4885" s="112"/>
      <c r="L4885" s="112"/>
      <c r="M4885" s="112"/>
      <c r="N4885" s="112"/>
      <c r="O4885" s="112"/>
      <c r="P4885" s="112"/>
      <c r="Q4885" s="112"/>
      <c r="R4885" s="112"/>
      <c r="S4885" s="112"/>
      <c r="T4885" s="112"/>
      <c r="U4885" s="112"/>
      <c r="V4885" s="112"/>
      <c r="W4885" s="112"/>
      <c r="X4885" s="112"/>
      <c r="Y4885" s="112"/>
      <c r="Z4885" s="113"/>
      <c r="AA4885" s="117" t="s">
        <v>9</v>
      </c>
      <c r="AB4885" s="112"/>
      <c r="AC4885" s="112"/>
      <c r="AD4885" s="112"/>
      <c r="AE4885" s="112"/>
      <c r="AF4885" s="112"/>
      <c r="AG4885" s="112"/>
      <c r="AH4885" s="112"/>
      <c r="AI4885" s="113"/>
      <c r="AJ4885" s="117" t="s">
        <v>10</v>
      </c>
      <c r="AK4885" s="112"/>
      <c r="AL4885" s="112"/>
      <c r="AM4885" s="112"/>
      <c r="AN4885" s="112"/>
      <c r="AO4885" s="112"/>
      <c r="AP4885" s="112"/>
      <c r="AQ4885" s="112"/>
      <c r="AR4885" s="113"/>
      <c r="AS4885" s="117" t="s">
        <v>7</v>
      </c>
      <c r="AT4885" s="112"/>
      <c r="AU4885" s="112"/>
      <c r="AV4885" s="112"/>
      <c r="AW4885" s="112"/>
      <c r="AX4885" s="119"/>
      <c r="AY4885" s="2"/>
      <c r="AZ4885" s="2"/>
      <c r="BA4885" s="2"/>
      <c r="BB4885" s="2"/>
      <c r="BC4885" s="2"/>
      <c r="BD4885" s="2"/>
      <c r="BE4885" s="2"/>
      <c r="BF4885" s="2"/>
      <c r="BG4885" s="2"/>
      <c r="BH4885" s="2"/>
      <c r="BI4885" s="2"/>
      <c r="BJ4885" s="2"/>
      <c r="BK4885" s="2"/>
      <c r="BL4885" s="2"/>
      <c r="BM4885" s="2"/>
      <c r="BN4885" s="2"/>
      <c r="BO4885" s="2"/>
      <c r="BP4885" s="2"/>
      <c r="BQ4885" s="2"/>
      <c r="BR4885" s="2"/>
      <c r="BS4885" s="2"/>
      <c r="BT4885" s="2"/>
      <c r="BU4885" s="2"/>
      <c r="BV4885" s="2"/>
      <c r="BW4885" s="2"/>
      <c r="BX4885" s="2"/>
      <c r="BY4885" s="2"/>
      <c r="BZ4885" s="2"/>
      <c r="CA4885" s="2"/>
      <c r="CB4885" s="2"/>
      <c r="CC4885" s="2"/>
      <c r="CD4885" s="2"/>
      <c r="CE4885" s="2"/>
      <c r="CF4885" s="2"/>
      <c r="CG4885" s="2"/>
      <c r="CH4885" s="2"/>
      <c r="CI4885" s="2"/>
      <c r="CJ4885" s="2"/>
      <c r="CK4885" s="2"/>
      <c r="CL4885" s="2"/>
      <c r="CM4885" s="2"/>
      <c r="CN4885" s="2"/>
      <c r="CO4885" s="2"/>
      <c r="CP4885" s="2"/>
      <c r="CQ4885" s="2"/>
      <c r="CR4885" s="2"/>
      <c r="CS4885" s="2"/>
      <c r="CT4885" s="2"/>
      <c r="CU4885" s="2"/>
      <c r="CV4885" s="2"/>
      <c r="CW4885" s="2"/>
      <c r="CX4885" s="2"/>
      <c r="CY4885" s="2"/>
      <c r="CZ4885" s="2"/>
      <c r="DA4885" s="2"/>
      <c r="DB4885" s="2"/>
      <c r="DC4885" s="2"/>
      <c r="DD4885" s="2"/>
      <c r="DE4885" s="2"/>
      <c r="DF4885" s="2"/>
      <c r="DG4885" s="2"/>
      <c r="DH4885" s="2"/>
      <c r="DI4885" s="2"/>
      <c r="DJ4885" s="2"/>
      <c r="DK4885" s="2"/>
      <c r="DL4885" s="2"/>
      <c r="DM4885" s="2"/>
      <c r="DN4885" s="2"/>
      <c r="DO4885" s="2"/>
      <c r="DP4885" s="2"/>
      <c r="DQ4885" s="2"/>
      <c r="DR4885" s="2"/>
      <c r="DS4885" s="2"/>
      <c r="DT4885" s="2"/>
      <c r="DU4885" s="2"/>
      <c r="DV4885" s="2"/>
      <c r="DW4885" s="2"/>
      <c r="DX4885" s="2"/>
      <c r="DY4885" s="2"/>
      <c r="DZ4885" s="2"/>
      <c r="EA4885" s="2"/>
      <c r="EB4885" s="2"/>
      <c r="EC4885" s="2"/>
      <c r="ED4885" s="2"/>
      <c r="EE4885" s="2"/>
      <c r="EF4885" s="2"/>
      <c r="EG4885" s="2"/>
      <c r="EH4885" s="2"/>
      <c r="EI4885" s="2"/>
      <c r="EJ4885" s="2"/>
      <c r="EK4885" s="2"/>
      <c r="EL4885" s="2"/>
      <c r="EM4885" s="2"/>
      <c r="EN4885" s="2"/>
      <c r="EO4885" s="2"/>
      <c r="EP4885" s="2"/>
      <c r="EQ4885" s="2"/>
      <c r="ER4885" s="2"/>
      <c r="ES4885" s="2"/>
      <c r="ET4885" s="2"/>
      <c r="EU4885" s="2"/>
      <c r="EV4885" s="2"/>
      <c r="EW4885" s="2"/>
      <c r="EX4885" s="2"/>
      <c r="EY4885" s="2"/>
      <c r="EZ4885" s="2"/>
      <c r="FA4885" s="2"/>
      <c r="FB4885" s="2"/>
      <c r="FC4885" s="2"/>
      <c r="FD4885" s="2"/>
      <c r="FE4885" s="2"/>
      <c r="FF4885" s="2"/>
      <c r="FG4885" s="2"/>
      <c r="FH4885" s="2"/>
      <c r="FI4885" s="2"/>
      <c r="FJ4885" s="2"/>
      <c r="FK4885" s="2"/>
      <c r="FL4885" s="2"/>
      <c r="FM4885" s="2"/>
      <c r="FN4885" s="2"/>
      <c r="FO4885" s="2"/>
      <c r="FP4885" s="2"/>
      <c r="FQ4885" s="2"/>
      <c r="FR4885" s="2"/>
      <c r="FS4885" s="2"/>
      <c r="FT4885" s="2"/>
      <c r="FU4885" s="2"/>
      <c r="FV4885" s="2"/>
      <c r="FW4885" s="2"/>
      <c r="FX4885" s="2"/>
      <c r="FY4885" s="2"/>
      <c r="FZ4885" s="2"/>
      <c r="GA4885" s="2"/>
      <c r="GB4885" s="2"/>
      <c r="GC4885" s="2"/>
      <c r="GD4885" s="2"/>
      <c r="GE4885" s="2"/>
      <c r="GF4885" s="2"/>
      <c r="GG4885" s="2"/>
      <c r="GH4885" s="2"/>
      <c r="GI4885" s="2"/>
      <c r="GJ4885" s="2"/>
      <c r="GK4885" s="2"/>
      <c r="GL4885" s="2"/>
      <c r="GM4885" s="2"/>
      <c r="GN4885" s="2"/>
      <c r="GO4885" s="2"/>
      <c r="GP4885" s="2"/>
      <c r="GQ4885" s="2"/>
      <c r="GR4885" s="2"/>
      <c r="GS4885" s="2"/>
      <c r="GT4885" s="2"/>
      <c r="GU4885" s="2"/>
      <c r="GV4885" s="2"/>
      <c r="GW4885" s="2"/>
      <c r="GX4885" s="2"/>
      <c r="GY4885" s="2"/>
      <c r="GZ4885" s="2"/>
      <c r="HA4885" s="2"/>
      <c r="HB4885" s="2"/>
      <c r="HC4885" s="2"/>
      <c r="HD4885" s="2"/>
      <c r="HE4885" s="2"/>
      <c r="HF4885" s="2"/>
      <c r="HG4885" s="2"/>
      <c r="HH4885" s="2"/>
      <c r="HI4885" s="2"/>
      <c r="HJ4885" s="2"/>
      <c r="HK4885" s="2"/>
      <c r="HL4885" s="2"/>
      <c r="HM4885" s="2"/>
      <c r="HN4885" s="2"/>
      <c r="HO4885" s="2"/>
      <c r="HP4885" s="2"/>
      <c r="HQ4885" s="2"/>
      <c r="HR4885" s="2"/>
      <c r="HS4885" s="2"/>
      <c r="HT4885" s="2"/>
      <c r="HU4885" s="2"/>
      <c r="HV4885" s="2"/>
      <c r="HW4885" s="2"/>
      <c r="HX4885" s="2"/>
      <c r="HY4885" s="2"/>
      <c r="HZ4885" s="2"/>
      <c r="IA4885" s="2"/>
      <c r="IB4885" s="2"/>
      <c r="IC4885" s="2"/>
      <c r="ID4885" s="2"/>
      <c r="IE4885" s="2"/>
      <c r="IF4885" s="2"/>
      <c r="IG4885" s="2"/>
      <c r="IH4885" s="2"/>
      <c r="II4885" s="2"/>
      <c r="IJ4885" s="2"/>
      <c r="IK4885" s="2"/>
      <c r="IL4885" s="2"/>
      <c r="IM4885" s="2"/>
      <c r="IN4885" s="2"/>
      <c r="IO4885" s="2"/>
      <c r="IP4885" s="2"/>
      <c r="IQ4885" s="2"/>
    </row>
    <row r="4886" spans="1:251" s="16" customFormat="1" ht="13.5">
      <c r="A4886" s="8"/>
      <c r="B4886" s="114"/>
      <c r="C4886" s="115"/>
      <c r="D4886" s="115"/>
      <c r="E4886" s="115"/>
      <c r="F4886" s="115"/>
      <c r="G4886" s="115"/>
      <c r="H4886" s="115"/>
      <c r="I4886" s="115"/>
      <c r="J4886" s="115"/>
      <c r="K4886" s="115"/>
      <c r="L4886" s="115"/>
      <c r="M4886" s="115"/>
      <c r="N4886" s="115"/>
      <c r="O4886" s="115"/>
      <c r="P4886" s="115"/>
      <c r="Q4886" s="115"/>
      <c r="R4886" s="115"/>
      <c r="S4886" s="115"/>
      <c r="T4886" s="115"/>
      <c r="U4886" s="115"/>
      <c r="V4886" s="115"/>
      <c r="W4886" s="115"/>
      <c r="X4886" s="115"/>
      <c r="Y4886" s="115"/>
      <c r="Z4886" s="116"/>
      <c r="AA4886" s="118"/>
      <c r="AB4886" s="115"/>
      <c r="AC4886" s="115"/>
      <c r="AD4886" s="115"/>
      <c r="AE4886" s="115"/>
      <c r="AF4886" s="115"/>
      <c r="AG4886" s="115"/>
      <c r="AH4886" s="115"/>
      <c r="AI4886" s="116"/>
      <c r="AJ4886" s="118"/>
      <c r="AK4886" s="115"/>
      <c r="AL4886" s="115"/>
      <c r="AM4886" s="115"/>
      <c r="AN4886" s="115"/>
      <c r="AO4886" s="115"/>
      <c r="AP4886" s="115"/>
      <c r="AQ4886" s="115"/>
      <c r="AR4886" s="116"/>
      <c r="AS4886" s="118"/>
      <c r="AT4886" s="115"/>
      <c r="AU4886" s="115"/>
      <c r="AV4886" s="115"/>
      <c r="AW4886" s="115"/>
      <c r="AX4886" s="120"/>
      <c r="AY4886" s="2"/>
      <c r="AZ4886" s="2"/>
      <c r="BA4886" s="2"/>
      <c r="BB4886" s="23"/>
      <c r="BC4886" s="24"/>
      <c r="BE4886" s="2"/>
      <c r="BF4886" s="2"/>
      <c r="BG4886" s="2"/>
      <c r="BH4886" s="2"/>
      <c r="BI4886" s="2"/>
      <c r="BJ4886" s="2"/>
      <c r="BK4886" s="2"/>
      <c r="BL4886" s="2"/>
      <c r="BM4886" s="2"/>
      <c r="BN4886" s="2"/>
      <c r="BO4886" s="2"/>
      <c r="BP4886" s="2"/>
      <c r="BQ4886" s="2"/>
      <c r="BR4886" s="2"/>
      <c r="BS4886" s="2"/>
      <c r="BT4886" s="2"/>
      <c r="BU4886" s="2"/>
      <c r="BV4886" s="2"/>
      <c r="BW4886" s="2"/>
      <c r="BX4886" s="2"/>
      <c r="BY4886" s="2"/>
      <c r="BZ4886" s="2"/>
      <c r="CA4886" s="2"/>
      <c r="CB4886" s="2"/>
      <c r="CC4886" s="2"/>
      <c r="CD4886" s="2"/>
      <c r="CE4886" s="2"/>
      <c r="CF4886" s="2"/>
      <c r="CG4886" s="2"/>
      <c r="CH4886" s="2"/>
      <c r="CI4886" s="2"/>
      <c r="CJ4886" s="2"/>
      <c r="CK4886" s="2"/>
      <c r="CL4886" s="2"/>
      <c r="CM4886" s="2"/>
      <c r="CN4886" s="2"/>
      <c r="CO4886" s="2"/>
      <c r="CP4886" s="2"/>
      <c r="CQ4886" s="2"/>
      <c r="CR4886" s="2"/>
      <c r="CS4886" s="2"/>
      <c r="CT4886" s="2"/>
      <c r="CU4886" s="2"/>
      <c r="CV4886" s="2"/>
      <c r="CW4886" s="2"/>
      <c r="CX4886" s="2"/>
      <c r="CY4886" s="2"/>
      <c r="CZ4886" s="2"/>
      <c r="DA4886" s="2"/>
      <c r="DB4886" s="2"/>
      <c r="DC4886" s="2"/>
      <c r="DD4886" s="2"/>
      <c r="DE4886" s="2"/>
      <c r="DF4886" s="2"/>
      <c r="DG4886" s="2"/>
      <c r="DH4886" s="2"/>
      <c r="DI4886" s="2"/>
      <c r="DJ4886" s="2"/>
      <c r="DK4886" s="2"/>
      <c r="DL4886" s="2"/>
      <c r="DM4886" s="2"/>
      <c r="DN4886" s="2"/>
      <c r="DO4886" s="2"/>
      <c r="DP4886" s="2"/>
      <c r="DQ4886" s="2"/>
      <c r="DR4886" s="2"/>
      <c r="DS4886" s="2"/>
      <c r="DT4886" s="2"/>
      <c r="DU4886" s="2"/>
      <c r="DV4886" s="2"/>
      <c r="DW4886" s="2"/>
      <c r="DX4886" s="2"/>
      <c r="DY4886" s="2"/>
      <c r="DZ4886" s="2"/>
      <c r="EA4886" s="2"/>
      <c r="EB4886" s="2"/>
      <c r="EC4886" s="2"/>
      <c r="ED4886" s="2"/>
      <c r="EE4886" s="2"/>
      <c r="EF4886" s="2"/>
      <c r="EG4886" s="2"/>
      <c r="EH4886" s="2"/>
      <c r="EI4886" s="2"/>
      <c r="EJ4886" s="2"/>
      <c r="EK4886" s="2"/>
      <c r="EL4886" s="2"/>
      <c r="EM4886" s="2"/>
      <c r="EN4886" s="2"/>
      <c r="EO4886" s="2"/>
      <c r="EP4886" s="2"/>
      <c r="EQ4886" s="2"/>
      <c r="ER4886" s="2"/>
      <c r="ES4886" s="2"/>
      <c r="ET4886" s="2"/>
      <c r="EU4886" s="2"/>
      <c r="EV4886" s="2"/>
      <c r="EW4886" s="2"/>
      <c r="EX4886" s="2"/>
      <c r="EY4886" s="2"/>
      <c r="EZ4886" s="2"/>
      <c r="FA4886" s="2"/>
      <c r="FB4886" s="2"/>
      <c r="FC4886" s="2"/>
      <c r="FD4886" s="2"/>
      <c r="FE4886" s="2"/>
      <c r="FF4886" s="2"/>
      <c r="FG4886" s="2"/>
      <c r="FH4886" s="2"/>
      <c r="FI4886" s="2"/>
      <c r="FJ4886" s="2"/>
      <c r="FK4886" s="2"/>
      <c r="FL4886" s="2"/>
      <c r="FM4886" s="2"/>
      <c r="FN4886" s="2"/>
      <c r="FO4886" s="2"/>
      <c r="FP4886" s="2"/>
      <c r="FQ4886" s="2"/>
      <c r="FR4886" s="2"/>
      <c r="FS4886" s="2"/>
      <c r="FT4886" s="2"/>
      <c r="FU4886" s="2"/>
      <c r="FV4886" s="2"/>
      <c r="FW4886" s="2"/>
      <c r="FX4886" s="2"/>
      <c r="FY4886" s="2"/>
      <c r="FZ4886" s="2"/>
      <c r="GA4886" s="2"/>
      <c r="GB4886" s="2"/>
      <c r="GC4886" s="2"/>
      <c r="GD4886" s="2"/>
      <c r="GE4886" s="2"/>
      <c r="GF4886" s="2"/>
      <c r="GG4886" s="2"/>
      <c r="GH4886" s="2"/>
      <c r="GI4886" s="2"/>
      <c r="GJ4886" s="2"/>
      <c r="GK4886" s="2"/>
      <c r="GL4886" s="2"/>
      <c r="GM4886" s="2"/>
      <c r="GN4886" s="2"/>
      <c r="GO4886" s="2"/>
      <c r="GP4886" s="2"/>
      <c r="GQ4886" s="2"/>
      <c r="GR4886" s="2"/>
      <c r="GS4886" s="2"/>
      <c r="GT4886" s="2"/>
      <c r="GU4886" s="2"/>
      <c r="GV4886" s="2"/>
      <c r="GW4886" s="2"/>
      <c r="GX4886" s="2"/>
      <c r="GY4886" s="2"/>
      <c r="GZ4886" s="2"/>
      <c r="HA4886" s="2"/>
      <c r="HB4886" s="2"/>
      <c r="HC4886" s="2"/>
      <c r="HD4886" s="2"/>
      <c r="HE4886" s="2"/>
      <c r="HF4886" s="2"/>
      <c r="HG4886" s="2"/>
      <c r="HH4886" s="2"/>
      <c r="HI4886" s="2"/>
      <c r="HJ4886" s="2"/>
      <c r="HK4886" s="2"/>
      <c r="HL4886" s="2"/>
      <c r="HM4886" s="2"/>
      <c r="HN4886" s="2"/>
      <c r="HO4886" s="2"/>
      <c r="HP4886" s="2"/>
      <c r="HQ4886" s="2"/>
      <c r="HR4886" s="2"/>
      <c r="HS4886" s="2"/>
      <c r="HT4886" s="2"/>
      <c r="HU4886" s="2"/>
      <c r="HV4886" s="2"/>
      <c r="HW4886" s="2"/>
      <c r="HX4886" s="2"/>
      <c r="HY4886" s="2"/>
      <c r="HZ4886" s="2"/>
      <c r="IA4886" s="2"/>
      <c r="IB4886" s="2"/>
      <c r="IC4886" s="2"/>
      <c r="ID4886" s="2"/>
      <c r="IE4886" s="2"/>
      <c r="IF4886" s="2"/>
      <c r="IG4886" s="2"/>
      <c r="IH4886" s="2"/>
      <c r="II4886" s="2"/>
      <c r="IJ4886" s="2"/>
      <c r="IK4886" s="2"/>
      <c r="IL4886" s="2"/>
      <c r="IM4886" s="2"/>
      <c r="IN4886" s="2"/>
      <c r="IO4886" s="2"/>
      <c r="IP4886" s="2"/>
      <c r="IQ4886" s="2"/>
    </row>
    <row r="4887" spans="1:251" s="16" customFormat="1" ht="18.75" customHeight="1">
      <c r="A4887" s="8"/>
      <c r="B4887" s="25"/>
      <c r="C4887" s="130" t="s">
        <v>639</v>
      </c>
      <c r="D4887" s="131"/>
      <c r="E4887" s="131"/>
      <c r="F4887" s="131"/>
      <c r="G4887" s="131"/>
      <c r="H4887" s="131"/>
      <c r="I4887" s="131"/>
      <c r="J4887" s="131"/>
      <c r="K4887" s="131"/>
      <c r="L4887" s="131"/>
      <c r="M4887" s="131"/>
      <c r="N4887" s="131"/>
      <c r="O4887" s="131"/>
      <c r="P4887" s="131"/>
      <c r="Q4887" s="131"/>
      <c r="R4887" s="131"/>
      <c r="S4887" s="131"/>
      <c r="T4887" s="131"/>
      <c r="U4887" s="131"/>
      <c r="V4887" s="131"/>
      <c r="W4887" s="131"/>
      <c r="X4887" s="131"/>
      <c r="Y4887" s="131"/>
      <c r="Z4887" s="132"/>
      <c r="AA4887" s="133">
        <v>23025</v>
      </c>
      <c r="AB4887" s="134"/>
      <c r="AC4887" s="134"/>
      <c r="AD4887" s="134"/>
      <c r="AE4887" s="134"/>
      <c r="AF4887" s="134"/>
      <c r="AG4887" s="134"/>
      <c r="AH4887" s="134"/>
      <c r="AI4887" s="135"/>
      <c r="AJ4887" s="133">
        <v>22049</v>
      </c>
      <c r="AK4887" s="134"/>
      <c r="AL4887" s="134"/>
      <c r="AM4887" s="134"/>
      <c r="AN4887" s="134"/>
      <c r="AO4887" s="134"/>
      <c r="AP4887" s="134"/>
      <c r="AQ4887" s="134"/>
      <c r="AR4887" s="135"/>
      <c r="AS4887" s="136"/>
      <c r="AT4887" s="137"/>
      <c r="AU4887" s="137"/>
      <c r="AV4887" s="137"/>
      <c r="AW4887" s="137"/>
      <c r="AX4887" s="138"/>
      <c r="AY4887" s="2"/>
      <c r="AZ4887" s="2"/>
      <c r="BA4887" s="2"/>
      <c r="BB4887" s="2"/>
      <c r="BC4887" s="2"/>
      <c r="BD4887" s="2"/>
      <c r="BE4887" s="2"/>
      <c r="BF4887" s="2"/>
      <c r="BG4887" s="2"/>
      <c r="BH4887" s="2"/>
      <c r="BI4887" s="2"/>
      <c r="BJ4887" s="2"/>
      <c r="BK4887" s="2"/>
      <c r="BL4887" s="2"/>
      <c r="BM4887" s="2"/>
      <c r="BN4887" s="2"/>
      <c r="BO4887" s="2"/>
      <c r="BP4887" s="2"/>
      <c r="BQ4887" s="2"/>
      <c r="BR4887" s="2"/>
      <c r="BS4887" s="2"/>
      <c r="BT4887" s="2"/>
      <c r="BU4887" s="2"/>
      <c r="BV4887" s="2"/>
      <c r="BW4887" s="2"/>
      <c r="BX4887" s="2"/>
      <c r="BY4887" s="2"/>
      <c r="BZ4887" s="2"/>
      <c r="CA4887" s="2"/>
      <c r="CB4887" s="2"/>
      <c r="CC4887" s="2"/>
      <c r="CD4887" s="2"/>
      <c r="CE4887" s="2"/>
      <c r="CF4887" s="2"/>
      <c r="CG4887" s="2"/>
      <c r="CH4887" s="2"/>
      <c r="CI4887" s="2"/>
      <c r="CJ4887" s="2"/>
      <c r="CK4887" s="2"/>
      <c r="CL4887" s="2"/>
      <c r="CM4887" s="2"/>
      <c r="CN4887" s="2"/>
      <c r="CO4887" s="2"/>
      <c r="CP4887" s="2"/>
      <c r="CQ4887" s="2"/>
      <c r="CR4887" s="2"/>
      <c r="CS4887" s="2"/>
      <c r="CT4887" s="2"/>
      <c r="CU4887" s="2"/>
      <c r="CV4887" s="2"/>
      <c r="CW4887" s="2"/>
      <c r="CX4887" s="2"/>
      <c r="CY4887" s="2"/>
      <c r="CZ4887" s="2"/>
      <c r="DA4887" s="2"/>
      <c r="DB4887" s="2"/>
      <c r="DC4887" s="2"/>
      <c r="DD4887" s="2"/>
      <c r="DE4887" s="2"/>
      <c r="DF4887" s="2"/>
      <c r="DG4887" s="2"/>
      <c r="DH4887" s="2"/>
      <c r="DI4887" s="2"/>
      <c r="DJ4887" s="2"/>
      <c r="DK4887" s="2"/>
      <c r="DL4887" s="2"/>
      <c r="DM4887" s="2"/>
      <c r="DN4887" s="2"/>
      <c r="DO4887" s="2"/>
      <c r="DP4887" s="2"/>
      <c r="DQ4887" s="2"/>
      <c r="DR4887" s="2"/>
      <c r="DS4887" s="2"/>
      <c r="DT4887" s="2"/>
      <c r="DU4887" s="2"/>
      <c r="DV4887" s="2"/>
      <c r="DW4887" s="2"/>
      <c r="DX4887" s="2"/>
      <c r="DY4887" s="2"/>
      <c r="DZ4887" s="2"/>
      <c r="EA4887" s="2"/>
      <c r="EB4887" s="2"/>
      <c r="EC4887" s="2"/>
      <c r="ED4887" s="2"/>
      <c r="EE4887" s="2"/>
      <c r="EF4887" s="2"/>
      <c r="EG4887" s="2"/>
      <c r="EH4887" s="2"/>
      <c r="EI4887" s="2"/>
      <c r="EJ4887" s="2"/>
      <c r="EK4887" s="2"/>
      <c r="EL4887" s="2"/>
      <c r="EM4887" s="2"/>
      <c r="EN4887" s="2"/>
      <c r="EO4887" s="2"/>
      <c r="EP4887" s="2"/>
      <c r="EQ4887" s="2"/>
      <c r="ER4887" s="2"/>
      <c r="ES4887" s="2"/>
      <c r="ET4887" s="2"/>
      <c r="EU4887" s="2"/>
      <c r="EV4887" s="2"/>
      <c r="EW4887" s="2"/>
      <c r="EX4887" s="2"/>
      <c r="EY4887" s="2"/>
      <c r="EZ4887" s="2"/>
      <c r="FA4887" s="2"/>
      <c r="FB4887" s="2"/>
      <c r="FC4887" s="2"/>
      <c r="FD4887" s="2"/>
      <c r="FE4887" s="2"/>
      <c r="FF4887" s="2"/>
      <c r="FG4887" s="2"/>
      <c r="FH4887" s="2"/>
      <c r="FI4887" s="2"/>
      <c r="FJ4887" s="2"/>
      <c r="FK4887" s="2"/>
      <c r="FL4887" s="2"/>
      <c r="FM4887" s="2"/>
      <c r="FN4887" s="2"/>
      <c r="FO4887" s="2"/>
      <c r="FP4887" s="2"/>
      <c r="FQ4887" s="2"/>
      <c r="FR4887" s="2"/>
      <c r="FS4887" s="2"/>
      <c r="FT4887" s="2"/>
      <c r="FU4887" s="2"/>
      <c r="FV4887" s="2"/>
      <c r="FW4887" s="2"/>
      <c r="FX4887" s="2"/>
      <c r="FY4887" s="2"/>
      <c r="FZ4887" s="2"/>
      <c r="GA4887" s="2"/>
      <c r="GB4887" s="2"/>
      <c r="GC4887" s="2"/>
      <c r="GD4887" s="2"/>
      <c r="GE4887" s="2"/>
      <c r="GF4887" s="2"/>
      <c r="GG4887" s="2"/>
      <c r="GH4887" s="2"/>
      <c r="GI4887" s="2"/>
      <c r="GJ4887" s="2"/>
      <c r="GK4887" s="2"/>
      <c r="GL4887" s="2"/>
      <c r="GM4887" s="2"/>
      <c r="GN4887" s="2"/>
      <c r="GO4887" s="2"/>
      <c r="GP4887" s="2"/>
      <c r="GQ4887" s="2"/>
      <c r="GR4887" s="2"/>
      <c r="GS4887" s="2"/>
      <c r="GT4887" s="2"/>
      <c r="GU4887" s="2"/>
      <c r="GV4887" s="2"/>
      <c r="GW4887" s="2"/>
      <c r="GX4887" s="2"/>
      <c r="GY4887" s="2"/>
      <c r="GZ4887" s="2"/>
      <c r="HA4887" s="2"/>
      <c r="HB4887" s="2"/>
      <c r="HC4887" s="2"/>
      <c r="HD4887" s="2"/>
      <c r="HE4887" s="2"/>
      <c r="HF4887" s="2"/>
      <c r="HG4887" s="2"/>
      <c r="HH4887" s="2"/>
      <c r="HI4887" s="2"/>
      <c r="HJ4887" s="2"/>
      <c r="HK4887" s="2"/>
      <c r="HL4887" s="2"/>
      <c r="HM4887" s="2"/>
      <c r="HN4887" s="2"/>
      <c r="HO4887" s="2"/>
      <c r="HP4887" s="2"/>
      <c r="HQ4887" s="2"/>
      <c r="HR4887" s="2"/>
      <c r="HS4887" s="2"/>
      <c r="HT4887" s="2"/>
      <c r="HU4887" s="2"/>
      <c r="HV4887" s="2"/>
      <c r="HW4887" s="2"/>
      <c r="HX4887" s="2"/>
      <c r="HY4887" s="2"/>
      <c r="HZ4887" s="2"/>
      <c r="IA4887" s="2"/>
      <c r="IB4887" s="2"/>
      <c r="IC4887" s="2"/>
      <c r="ID4887" s="2"/>
      <c r="IE4887" s="2"/>
      <c r="IF4887" s="2"/>
      <c r="IG4887" s="2"/>
      <c r="IH4887" s="2"/>
      <c r="II4887" s="2"/>
      <c r="IJ4887" s="2"/>
      <c r="IK4887" s="2"/>
      <c r="IL4887" s="2"/>
      <c r="IM4887" s="2"/>
      <c r="IN4887" s="2"/>
      <c r="IO4887" s="2"/>
      <c r="IP4887" s="2"/>
      <c r="IQ4887" s="2"/>
    </row>
    <row r="4888" spans="1:251" s="16" customFormat="1" ht="18.75" customHeight="1" thickBot="1">
      <c r="A4888" s="17"/>
      <c r="B4888" s="121" t="s">
        <v>11</v>
      </c>
      <c r="C4888" s="122"/>
      <c r="D4888" s="122"/>
      <c r="E4888" s="122"/>
      <c r="F4888" s="122"/>
      <c r="G4888" s="122"/>
      <c r="H4888" s="122"/>
      <c r="I4888" s="122"/>
      <c r="J4888" s="122"/>
      <c r="K4888" s="122"/>
      <c r="L4888" s="122"/>
      <c r="M4888" s="122"/>
      <c r="N4888" s="122"/>
      <c r="O4888" s="122"/>
      <c r="P4888" s="122"/>
      <c r="Q4888" s="122"/>
      <c r="R4888" s="122"/>
      <c r="S4888" s="122"/>
      <c r="T4888" s="122"/>
      <c r="U4888" s="122"/>
      <c r="V4888" s="122"/>
      <c r="W4888" s="122"/>
      <c r="X4888" s="122"/>
      <c r="Y4888" s="122"/>
      <c r="Z4888" s="123"/>
      <c r="AA4888" s="124">
        <f>SUM($AA$4887:$AA$4887)</f>
        <v>23025</v>
      </c>
      <c r="AB4888" s="125"/>
      <c r="AC4888" s="125"/>
      <c r="AD4888" s="125"/>
      <c r="AE4888" s="125"/>
      <c r="AF4888" s="125"/>
      <c r="AG4888" s="125"/>
      <c r="AH4888" s="125"/>
      <c r="AI4888" s="126"/>
      <c r="AJ4888" s="124">
        <f>SUM($AJ$4887:$AJ$4887)</f>
        <v>22049</v>
      </c>
      <c r="AK4888" s="125"/>
      <c r="AL4888" s="125"/>
      <c r="AM4888" s="125"/>
      <c r="AN4888" s="125"/>
      <c r="AO4888" s="125"/>
      <c r="AP4888" s="125"/>
      <c r="AQ4888" s="125"/>
      <c r="AR4888" s="126"/>
      <c r="AS4888" s="127"/>
      <c r="AT4888" s="128"/>
      <c r="AU4888" s="128"/>
      <c r="AV4888" s="128"/>
      <c r="AW4888" s="128"/>
      <c r="AX4888" s="129"/>
      <c r="AY4888" s="2"/>
      <c r="AZ4888" s="2"/>
      <c r="BA4888" s="2"/>
      <c r="BB4888" s="2"/>
      <c r="BC4888" s="2"/>
      <c r="BD4888" s="2"/>
      <c r="BE4888" s="2"/>
      <c r="BF4888" s="2"/>
      <c r="BG4888" s="2"/>
      <c r="BH4888" s="2"/>
      <c r="BI4888" s="2"/>
      <c r="BJ4888" s="2"/>
      <c r="BK4888" s="2"/>
      <c r="BL4888" s="2"/>
      <c r="BM4888" s="2"/>
      <c r="BN4888" s="2"/>
      <c r="BO4888" s="2"/>
      <c r="BP4888" s="2"/>
      <c r="BQ4888" s="2"/>
      <c r="BR4888" s="2"/>
      <c r="BS4888" s="2"/>
      <c r="BT4888" s="2"/>
      <c r="BU4888" s="2"/>
      <c r="BV4888" s="2"/>
      <c r="BW4888" s="2"/>
      <c r="BX4888" s="2"/>
      <c r="BY4888" s="2"/>
      <c r="BZ4888" s="2"/>
      <c r="CA4888" s="2"/>
      <c r="CB4888" s="2"/>
      <c r="CC4888" s="2"/>
      <c r="CD4888" s="2"/>
      <c r="CE4888" s="2"/>
      <c r="CF4888" s="2"/>
      <c r="CG4888" s="2"/>
      <c r="CH4888" s="2"/>
      <c r="CI4888" s="2"/>
      <c r="CJ4888" s="2"/>
      <c r="CK4888" s="2"/>
      <c r="CL4888" s="2"/>
      <c r="CM4888" s="2"/>
      <c r="CN4888" s="2"/>
      <c r="CO4888" s="2"/>
      <c r="CP4888" s="2"/>
      <c r="CQ4888" s="2"/>
      <c r="CR4888" s="2"/>
      <c r="CS4888" s="2"/>
      <c r="CT4888" s="2"/>
      <c r="CU4888" s="2"/>
      <c r="CV4888" s="2"/>
      <c r="CW4888" s="2"/>
      <c r="CX4888" s="2"/>
      <c r="CY4888" s="2"/>
      <c r="CZ4888" s="2"/>
      <c r="DA4888" s="2"/>
      <c r="DB4888" s="2"/>
      <c r="DC4888" s="2"/>
      <c r="DD4888" s="2"/>
      <c r="DE4888" s="2"/>
      <c r="DF4888" s="2"/>
      <c r="DG4888" s="2"/>
      <c r="DH4888" s="2"/>
      <c r="DI4888" s="2"/>
      <c r="DJ4888" s="2"/>
      <c r="DK4888" s="2"/>
      <c r="DL4888" s="2"/>
      <c r="DM4888" s="2"/>
      <c r="DN4888" s="2"/>
      <c r="DO4888" s="2"/>
      <c r="DP4888" s="2"/>
      <c r="DQ4888" s="2"/>
      <c r="DR4888" s="2"/>
      <c r="DS4888" s="2"/>
      <c r="DT4888" s="2"/>
      <c r="DU4888" s="2"/>
      <c r="DV4888" s="2"/>
      <c r="DW4888" s="2"/>
      <c r="DX4888" s="2"/>
      <c r="DY4888" s="2"/>
      <c r="DZ4888" s="2"/>
      <c r="EA4888" s="2"/>
      <c r="EB4888" s="2"/>
      <c r="EC4888" s="2"/>
      <c r="ED4888" s="2"/>
      <c r="EE4888" s="2"/>
      <c r="EF4888" s="2"/>
      <c r="EG4888" s="2"/>
      <c r="EH4888" s="2"/>
      <c r="EI4888" s="2"/>
      <c r="EJ4888" s="2"/>
      <c r="EK4888" s="2"/>
      <c r="EL4888" s="2"/>
      <c r="EM4888" s="2"/>
      <c r="EN4888" s="2"/>
      <c r="EO4888" s="2"/>
      <c r="EP4888" s="2"/>
      <c r="EQ4888" s="2"/>
      <c r="ER4888" s="2"/>
      <c r="ES4888" s="2"/>
      <c r="ET4888" s="2"/>
      <c r="EU4888" s="2"/>
      <c r="EV4888" s="2"/>
      <c r="EW4888" s="2"/>
      <c r="EX4888" s="2"/>
      <c r="EY4888" s="2"/>
      <c r="EZ4888" s="2"/>
      <c r="FA4888" s="2"/>
      <c r="FB4888" s="2"/>
      <c r="FC4888" s="2"/>
      <c r="FD4888" s="2"/>
      <c r="FE4888" s="2"/>
      <c r="FF4888" s="2"/>
      <c r="FG4888" s="2"/>
      <c r="FH4888" s="2"/>
      <c r="FI4888" s="2"/>
      <c r="FJ4888" s="2"/>
      <c r="FK4888" s="2"/>
      <c r="FL4888" s="2"/>
      <c r="FM4888" s="2"/>
      <c r="FN4888" s="2"/>
      <c r="FO4888" s="2"/>
      <c r="FP4888" s="2"/>
      <c r="FQ4888" s="2"/>
      <c r="FR4888" s="2"/>
      <c r="FS4888" s="2"/>
      <c r="FT4888" s="2"/>
      <c r="FU4888" s="2"/>
      <c r="FV4888" s="2"/>
      <c r="FW4888" s="2"/>
      <c r="FX4888" s="2"/>
      <c r="FY4888" s="2"/>
      <c r="FZ4888" s="2"/>
      <c r="GA4888" s="2"/>
      <c r="GB4888" s="2"/>
      <c r="GC4888" s="2"/>
      <c r="GD4888" s="2"/>
      <c r="GE4888" s="2"/>
      <c r="GF4888" s="2"/>
      <c r="GG4888" s="2"/>
      <c r="GH4888" s="2"/>
      <c r="GI4888" s="2"/>
      <c r="GJ4888" s="2"/>
      <c r="GK4888" s="2"/>
      <c r="GL4888" s="2"/>
      <c r="GM4888" s="2"/>
      <c r="GN4888" s="2"/>
      <c r="GO4888" s="2"/>
      <c r="GP4888" s="2"/>
      <c r="GQ4888" s="2"/>
      <c r="GR4888" s="2"/>
      <c r="GS4888" s="2"/>
      <c r="GT4888" s="2"/>
      <c r="GU4888" s="2"/>
      <c r="GV4888" s="2"/>
      <c r="GW4888" s="2"/>
      <c r="GX4888" s="2"/>
      <c r="GY4888" s="2"/>
      <c r="GZ4888" s="2"/>
      <c r="HA4888" s="2"/>
      <c r="HB4888" s="2"/>
      <c r="HC4888" s="2"/>
      <c r="HD4888" s="2"/>
      <c r="HE4888" s="2"/>
      <c r="HF4888" s="2"/>
      <c r="HG4888" s="2"/>
      <c r="HH4888" s="2"/>
      <c r="HI4888" s="2"/>
      <c r="HJ4888" s="2"/>
      <c r="HK4888" s="2"/>
      <c r="HL4888" s="2"/>
      <c r="HM4888" s="2"/>
      <c r="HN4888" s="2"/>
      <c r="HO4888" s="2"/>
      <c r="HP4888" s="2"/>
      <c r="HQ4888" s="2"/>
      <c r="HR4888" s="2"/>
      <c r="HS4888" s="2"/>
      <c r="HT4888" s="2"/>
      <c r="HU4888" s="2"/>
      <c r="HV4888" s="2"/>
      <c r="HW4888" s="2"/>
      <c r="HX4888" s="2"/>
      <c r="HY4888" s="2"/>
      <c r="HZ4888" s="2"/>
      <c r="IA4888" s="2"/>
      <c r="IB4888" s="2"/>
      <c r="IC4888" s="2"/>
      <c r="ID4888" s="2"/>
      <c r="IE4888" s="2"/>
      <c r="IF4888" s="2"/>
      <c r="IG4888" s="2"/>
      <c r="IH4888" s="2"/>
      <c r="II4888" s="2"/>
      <c r="IJ4888" s="2"/>
      <c r="IK4888" s="2"/>
      <c r="IL4888" s="2"/>
      <c r="IM4888" s="2"/>
      <c r="IN4888" s="2"/>
      <c r="IO4888" s="2"/>
      <c r="IP4888" s="2"/>
      <c r="IQ4888" s="2"/>
    </row>
    <row r="4890" spans="1:251" ht="18.75">
      <c r="A4890" s="1" t="s">
        <v>0</v>
      </c>
      <c r="AW4890" s="3"/>
      <c r="AX4890" s="4"/>
      <c r="AY4890" s="3"/>
    </row>
    <row r="4892" spans="1:251" ht="18.75">
      <c r="B4892" s="101" t="s">
        <v>8</v>
      </c>
      <c r="C4892" s="102"/>
      <c r="D4892" s="102"/>
      <c r="E4892" s="102"/>
      <c r="F4892" s="102"/>
      <c r="G4892" s="102"/>
      <c r="H4892" s="102"/>
      <c r="I4892" s="102"/>
      <c r="J4892" s="102"/>
      <c r="K4892" s="102"/>
      <c r="L4892" s="102"/>
      <c r="M4892" s="102"/>
      <c r="N4892" s="102"/>
      <c r="O4892" s="102"/>
      <c r="P4892" s="102"/>
      <c r="Q4892" s="102"/>
      <c r="R4892" s="102"/>
      <c r="S4892" s="102"/>
      <c r="T4892" s="102"/>
      <c r="U4892" s="102"/>
      <c r="V4892" s="102"/>
      <c r="W4892" s="102"/>
      <c r="X4892" s="102"/>
      <c r="Y4892" s="102"/>
      <c r="Z4892" s="102"/>
      <c r="AA4892" s="102"/>
      <c r="AB4892" s="102"/>
      <c r="AC4892" s="102"/>
      <c r="AD4892" s="102"/>
      <c r="AE4892" s="102"/>
      <c r="AF4892" s="102"/>
      <c r="AG4892" s="102"/>
      <c r="AH4892" s="102"/>
      <c r="AI4892" s="102"/>
      <c r="AJ4892" s="102"/>
      <c r="AK4892" s="102"/>
      <c r="AL4892" s="102"/>
      <c r="AM4892" s="102"/>
      <c r="AN4892" s="102"/>
      <c r="AO4892" s="102"/>
      <c r="AP4892" s="102"/>
      <c r="AQ4892" s="102"/>
      <c r="AR4892" s="102"/>
      <c r="AS4892" s="102"/>
      <c r="AT4892" s="102"/>
      <c r="AU4892" s="102"/>
      <c r="AV4892" s="102"/>
      <c r="AW4892" s="102"/>
      <c r="AX4892" s="102"/>
    </row>
    <row r="4893" spans="1:251">
      <c r="Z4893" s="5"/>
      <c r="AD4893" s="5"/>
      <c r="AE4893" s="5"/>
      <c r="AF4893" s="5"/>
      <c r="AG4893" s="5"/>
      <c r="AH4893" s="5"/>
      <c r="AI4893" s="5"/>
      <c r="AO4893" s="5"/>
    </row>
    <row r="4894" spans="1:251" ht="13.5" thickBot="1">
      <c r="Z4894" s="5"/>
      <c r="AD4894" s="5"/>
      <c r="AE4894" s="5"/>
      <c r="AF4894" s="5"/>
      <c r="AG4894" s="5"/>
      <c r="AH4894" s="5"/>
      <c r="AI4894" s="5"/>
      <c r="AO4894" s="5"/>
      <c r="DI4894" s="6"/>
    </row>
    <row r="4895" spans="1:251" ht="24.75" customHeight="1" thickBot="1">
      <c r="B4895" s="103" t="s">
        <v>1</v>
      </c>
      <c r="C4895" s="104"/>
      <c r="D4895" s="104"/>
      <c r="E4895" s="104"/>
      <c r="F4895" s="104"/>
      <c r="G4895" s="104"/>
      <c r="H4895" s="105" t="s">
        <v>629</v>
      </c>
      <c r="I4895" s="106"/>
      <c r="J4895" s="106"/>
      <c r="K4895" s="106"/>
      <c r="L4895" s="106"/>
      <c r="M4895" s="106"/>
      <c r="N4895" s="106"/>
      <c r="O4895" s="106"/>
      <c r="P4895" s="106"/>
      <c r="Q4895" s="106"/>
      <c r="R4895" s="106"/>
      <c r="S4895" s="106"/>
      <c r="T4895" s="106"/>
      <c r="U4895" s="106"/>
      <c r="V4895" s="106"/>
      <c r="W4895" s="106"/>
      <c r="X4895" s="106"/>
      <c r="Y4895" s="106"/>
      <c r="Z4895" s="106"/>
      <c r="AA4895" s="106"/>
      <c r="AB4895" s="106"/>
      <c r="AC4895" s="106"/>
      <c r="AD4895" s="106"/>
      <c r="AE4895" s="106"/>
      <c r="AF4895" s="106"/>
      <c r="AG4895" s="106"/>
      <c r="AH4895" s="106"/>
      <c r="AI4895" s="106"/>
      <c r="AJ4895" s="106"/>
      <c r="AK4895" s="106"/>
      <c r="AL4895" s="106"/>
      <c r="AM4895" s="106"/>
      <c r="AN4895" s="106"/>
      <c r="AO4895" s="106"/>
      <c r="AP4895" s="106"/>
      <c r="AQ4895" s="106"/>
      <c r="AR4895" s="106"/>
      <c r="AS4895" s="106"/>
      <c r="AT4895" s="106"/>
      <c r="AU4895" s="106"/>
      <c r="AV4895" s="106"/>
      <c r="AW4895" s="106"/>
      <c r="AX4895" s="107"/>
      <c r="DI4895" s="6"/>
    </row>
    <row r="4896" spans="1:251" ht="14.25">
      <c r="B4896" s="7"/>
      <c r="C4896" s="7"/>
      <c r="D4896" s="7"/>
      <c r="E4896" s="7"/>
      <c r="F4896" s="7"/>
      <c r="G4896" s="7"/>
      <c r="H4896" s="8"/>
      <c r="I4896" s="8"/>
      <c r="J4896" s="8"/>
      <c r="K4896" s="8"/>
      <c r="L4896" s="9"/>
      <c r="M4896" s="9"/>
      <c r="N4896" s="9"/>
      <c r="O4896" s="9"/>
      <c r="P4896" s="8"/>
      <c r="Q4896" s="8"/>
      <c r="R4896" s="8"/>
      <c r="S4896" s="8"/>
      <c r="T4896" s="8"/>
      <c r="U4896" s="8"/>
      <c r="V4896" s="10"/>
      <c r="W4896" s="10"/>
      <c r="X4896" s="10"/>
      <c r="Y4896" s="10"/>
      <c r="Z4896" s="10"/>
      <c r="AA4896" s="10"/>
      <c r="AB4896" s="10"/>
      <c r="AC4896" s="10"/>
      <c r="AD4896" s="10"/>
      <c r="AE4896" s="10"/>
      <c r="AF4896" s="10"/>
      <c r="AG4896" s="10"/>
      <c r="AH4896" s="10"/>
      <c r="AI4896" s="10"/>
      <c r="AJ4896" s="10"/>
      <c r="AK4896" s="10"/>
      <c r="AL4896" s="10"/>
      <c r="AM4896" s="10"/>
      <c r="AN4896" s="10"/>
      <c r="AO4896" s="10"/>
      <c r="AP4896" s="10"/>
      <c r="AQ4896" s="10"/>
      <c r="AR4896" s="10"/>
      <c r="AS4896" s="10"/>
      <c r="AT4896" s="10"/>
      <c r="AU4896" s="10"/>
      <c r="AV4896" s="10"/>
      <c r="AW4896" s="10"/>
      <c r="AX4896" s="10"/>
      <c r="DI4896" s="6"/>
    </row>
    <row r="4897" spans="1:113" ht="15" thickBot="1">
      <c r="A4897" s="11"/>
      <c r="B4897" s="10" t="s">
        <v>2</v>
      </c>
      <c r="C4897" s="8"/>
      <c r="D4897" s="8"/>
      <c r="E4897" s="8"/>
      <c r="F4897" s="8"/>
      <c r="G4897" s="8"/>
      <c r="H4897" s="8"/>
      <c r="I4897" s="8"/>
      <c r="J4897" s="8"/>
      <c r="K4897" s="8"/>
      <c r="L4897" s="9"/>
      <c r="M4897" s="9"/>
      <c r="N4897" s="9"/>
      <c r="O4897" s="9"/>
      <c r="P4897" s="8"/>
      <c r="Q4897" s="8"/>
      <c r="R4897" s="8"/>
      <c r="S4897" s="8"/>
      <c r="T4897" s="8"/>
      <c r="U4897" s="8"/>
      <c r="V4897" s="10"/>
      <c r="W4897" s="10"/>
      <c r="X4897" s="10"/>
      <c r="Y4897" s="10"/>
      <c r="Z4897" s="10"/>
      <c r="AA4897" s="10"/>
      <c r="AB4897" s="10"/>
      <c r="AC4897" s="10"/>
      <c r="AD4897" s="10"/>
      <c r="AE4897" s="10"/>
      <c r="AF4897" s="10"/>
      <c r="AG4897" s="10"/>
      <c r="AH4897" s="10"/>
      <c r="AI4897" s="10"/>
      <c r="AJ4897" s="10"/>
      <c r="AK4897" s="10"/>
      <c r="AL4897" s="10"/>
      <c r="AM4897" s="10"/>
      <c r="AN4897" s="10"/>
      <c r="AO4897" s="10"/>
      <c r="AP4897" s="10"/>
      <c r="AQ4897" s="10"/>
      <c r="AR4897" s="10"/>
      <c r="AS4897" s="10"/>
      <c r="AT4897" s="10"/>
      <c r="AU4897" s="10"/>
      <c r="AV4897" s="10"/>
      <c r="AW4897" s="10"/>
      <c r="AX4897" s="10"/>
      <c r="DI4897" s="6"/>
    </row>
    <row r="4898" spans="1:113" ht="14.25">
      <c r="A4898" s="8"/>
      <c r="B4898" s="12"/>
      <c r="C4898" s="7"/>
      <c r="D4898" s="7"/>
      <c r="E4898" s="7"/>
      <c r="F4898" s="7"/>
      <c r="G4898" s="7"/>
      <c r="H4898" s="7"/>
      <c r="I4898" s="7"/>
      <c r="J4898" s="7"/>
      <c r="K4898" s="7"/>
      <c r="L4898" s="13"/>
      <c r="M4898" s="13"/>
      <c r="N4898" s="13"/>
      <c r="O4898" s="13"/>
      <c r="P4898" s="7"/>
      <c r="Q4898" s="7"/>
      <c r="R4898" s="7"/>
      <c r="S4898" s="7"/>
      <c r="T4898" s="7"/>
      <c r="U4898" s="7"/>
      <c r="V4898" s="14"/>
      <c r="W4898" s="14"/>
      <c r="X4898" s="14"/>
      <c r="Y4898" s="14"/>
      <c r="Z4898" s="14"/>
      <c r="AA4898" s="14"/>
      <c r="AB4898" s="14"/>
      <c r="AC4898" s="14"/>
      <c r="AD4898" s="14"/>
      <c r="AE4898" s="14"/>
      <c r="AF4898" s="14"/>
      <c r="AG4898" s="14"/>
      <c r="AH4898" s="14"/>
      <c r="AI4898" s="14"/>
      <c r="AJ4898" s="14"/>
      <c r="AK4898" s="14"/>
      <c r="AL4898" s="14"/>
      <c r="AM4898" s="14"/>
      <c r="AN4898" s="14"/>
      <c r="AO4898" s="14"/>
      <c r="AP4898" s="14"/>
      <c r="AQ4898" s="14"/>
      <c r="AR4898" s="14"/>
      <c r="AS4898" s="14"/>
      <c r="AT4898" s="14"/>
      <c r="AU4898" s="14"/>
      <c r="AV4898" s="14"/>
      <c r="AW4898" s="14"/>
      <c r="AX4898" s="15"/>
    </row>
    <row r="4899" spans="1:113" ht="12" customHeight="1">
      <c r="A4899" s="8"/>
      <c r="B4899" s="108" t="s">
        <v>630</v>
      </c>
      <c r="C4899" s="109"/>
      <c r="D4899" s="109"/>
      <c r="E4899" s="109"/>
      <c r="F4899" s="109"/>
      <c r="G4899" s="109"/>
      <c r="H4899" s="109"/>
      <c r="I4899" s="109"/>
      <c r="J4899" s="109"/>
      <c r="K4899" s="109"/>
      <c r="L4899" s="109"/>
      <c r="M4899" s="109"/>
      <c r="N4899" s="109"/>
      <c r="O4899" s="109"/>
      <c r="P4899" s="109"/>
      <c r="Q4899" s="109"/>
      <c r="R4899" s="109"/>
      <c r="S4899" s="109"/>
      <c r="T4899" s="109"/>
      <c r="U4899" s="109"/>
      <c r="V4899" s="109"/>
      <c r="W4899" s="109"/>
      <c r="X4899" s="109"/>
      <c r="Y4899" s="109"/>
      <c r="Z4899" s="109"/>
      <c r="AA4899" s="109"/>
      <c r="AB4899" s="109"/>
      <c r="AC4899" s="109"/>
      <c r="AD4899" s="109"/>
      <c r="AE4899" s="109"/>
      <c r="AF4899" s="109"/>
      <c r="AG4899" s="109"/>
      <c r="AH4899" s="109"/>
      <c r="AI4899" s="109"/>
      <c r="AJ4899" s="109"/>
      <c r="AK4899" s="109"/>
      <c r="AL4899" s="109"/>
      <c r="AM4899" s="109"/>
      <c r="AN4899" s="109"/>
      <c r="AO4899" s="109"/>
      <c r="AP4899" s="109"/>
      <c r="AQ4899" s="109"/>
      <c r="AR4899" s="109"/>
      <c r="AS4899" s="109"/>
      <c r="AT4899" s="109"/>
      <c r="AU4899" s="109"/>
      <c r="AV4899" s="109"/>
      <c r="AW4899" s="109"/>
      <c r="AX4899" s="110"/>
    </row>
    <row r="4900" spans="1:113" ht="12" customHeight="1">
      <c r="A4900" s="8"/>
      <c r="B4900" s="108"/>
      <c r="C4900" s="109"/>
      <c r="D4900" s="109"/>
      <c r="E4900" s="109"/>
      <c r="F4900" s="109"/>
      <c r="G4900" s="109"/>
      <c r="H4900" s="109"/>
      <c r="I4900" s="109"/>
      <c r="J4900" s="109"/>
      <c r="K4900" s="109"/>
      <c r="L4900" s="109"/>
      <c r="M4900" s="109"/>
      <c r="N4900" s="109"/>
      <c r="O4900" s="109"/>
      <c r="P4900" s="109"/>
      <c r="Q4900" s="109"/>
      <c r="R4900" s="109"/>
      <c r="S4900" s="109"/>
      <c r="T4900" s="109"/>
      <c r="U4900" s="109"/>
      <c r="V4900" s="109"/>
      <c r="W4900" s="109"/>
      <c r="X4900" s="109"/>
      <c r="Y4900" s="109"/>
      <c r="Z4900" s="109"/>
      <c r="AA4900" s="109"/>
      <c r="AB4900" s="109"/>
      <c r="AC4900" s="109"/>
      <c r="AD4900" s="109"/>
      <c r="AE4900" s="109"/>
      <c r="AF4900" s="109"/>
      <c r="AG4900" s="109"/>
      <c r="AH4900" s="109"/>
      <c r="AI4900" s="109"/>
      <c r="AJ4900" s="109"/>
      <c r="AK4900" s="109"/>
      <c r="AL4900" s="109"/>
      <c r="AM4900" s="109"/>
      <c r="AN4900" s="109"/>
      <c r="AO4900" s="109"/>
      <c r="AP4900" s="109"/>
      <c r="AQ4900" s="109"/>
      <c r="AR4900" s="109"/>
      <c r="AS4900" s="109"/>
      <c r="AT4900" s="109"/>
      <c r="AU4900" s="109"/>
      <c r="AV4900" s="109"/>
      <c r="AW4900" s="109"/>
      <c r="AX4900" s="110"/>
      <c r="BC4900" s="16"/>
    </row>
    <row r="4901" spans="1:113" ht="12" customHeight="1">
      <c r="A4901" s="8"/>
      <c r="B4901" s="108"/>
      <c r="C4901" s="109"/>
      <c r="D4901" s="109"/>
      <c r="E4901" s="109"/>
      <c r="F4901" s="109"/>
      <c r="G4901" s="109"/>
      <c r="H4901" s="109"/>
      <c r="I4901" s="109"/>
      <c r="J4901" s="109"/>
      <c r="K4901" s="109"/>
      <c r="L4901" s="109"/>
      <c r="M4901" s="109"/>
      <c r="N4901" s="109"/>
      <c r="O4901" s="109"/>
      <c r="P4901" s="109"/>
      <c r="Q4901" s="109"/>
      <c r="R4901" s="109"/>
      <c r="S4901" s="109"/>
      <c r="T4901" s="109"/>
      <c r="U4901" s="109"/>
      <c r="V4901" s="109"/>
      <c r="W4901" s="109"/>
      <c r="X4901" s="109"/>
      <c r="Y4901" s="109"/>
      <c r="Z4901" s="109"/>
      <c r="AA4901" s="109"/>
      <c r="AB4901" s="109"/>
      <c r="AC4901" s="109"/>
      <c r="AD4901" s="109"/>
      <c r="AE4901" s="109"/>
      <c r="AF4901" s="109"/>
      <c r="AG4901" s="109"/>
      <c r="AH4901" s="109"/>
      <c r="AI4901" s="109"/>
      <c r="AJ4901" s="109"/>
      <c r="AK4901" s="109"/>
      <c r="AL4901" s="109"/>
      <c r="AM4901" s="109"/>
      <c r="AN4901" s="109"/>
      <c r="AO4901" s="109"/>
      <c r="AP4901" s="109"/>
      <c r="AQ4901" s="109"/>
      <c r="AR4901" s="109"/>
      <c r="AS4901" s="109"/>
      <c r="AT4901" s="109"/>
      <c r="AU4901" s="109"/>
      <c r="AV4901" s="109"/>
      <c r="AW4901" s="109"/>
      <c r="AX4901" s="110"/>
    </row>
    <row r="4902" spans="1:113" ht="12" customHeight="1">
      <c r="A4902" s="8"/>
      <c r="B4902" s="108"/>
      <c r="C4902" s="109"/>
      <c r="D4902" s="109"/>
      <c r="E4902" s="109"/>
      <c r="F4902" s="109"/>
      <c r="G4902" s="109"/>
      <c r="H4902" s="109"/>
      <c r="I4902" s="109"/>
      <c r="J4902" s="109"/>
      <c r="K4902" s="109"/>
      <c r="L4902" s="109"/>
      <c r="M4902" s="109"/>
      <c r="N4902" s="109"/>
      <c r="O4902" s="109"/>
      <c r="P4902" s="109"/>
      <c r="Q4902" s="109"/>
      <c r="R4902" s="109"/>
      <c r="S4902" s="109"/>
      <c r="T4902" s="109"/>
      <c r="U4902" s="109"/>
      <c r="V4902" s="109"/>
      <c r="W4902" s="109"/>
      <c r="X4902" s="109"/>
      <c r="Y4902" s="109"/>
      <c r="Z4902" s="109"/>
      <c r="AA4902" s="109"/>
      <c r="AB4902" s="109"/>
      <c r="AC4902" s="109"/>
      <c r="AD4902" s="109"/>
      <c r="AE4902" s="109"/>
      <c r="AF4902" s="109"/>
      <c r="AG4902" s="109"/>
      <c r="AH4902" s="109"/>
      <c r="AI4902" s="109"/>
      <c r="AJ4902" s="109"/>
      <c r="AK4902" s="109"/>
      <c r="AL4902" s="109"/>
      <c r="AM4902" s="109"/>
      <c r="AN4902" s="109"/>
      <c r="AO4902" s="109"/>
      <c r="AP4902" s="109"/>
      <c r="AQ4902" s="109"/>
      <c r="AR4902" s="109"/>
      <c r="AS4902" s="109"/>
      <c r="AT4902" s="109"/>
      <c r="AU4902" s="109"/>
      <c r="AV4902" s="109"/>
      <c r="AW4902" s="109"/>
      <c r="AX4902" s="110"/>
    </row>
    <row r="4903" spans="1:113" ht="12" customHeight="1">
      <c r="A4903" s="8"/>
      <c r="B4903" s="108"/>
      <c r="C4903" s="109"/>
      <c r="D4903" s="109"/>
      <c r="E4903" s="109"/>
      <c r="F4903" s="109"/>
      <c r="G4903" s="109"/>
      <c r="H4903" s="109"/>
      <c r="I4903" s="109"/>
      <c r="J4903" s="109"/>
      <c r="K4903" s="109"/>
      <c r="L4903" s="109"/>
      <c r="M4903" s="109"/>
      <c r="N4903" s="109"/>
      <c r="O4903" s="109"/>
      <c r="P4903" s="109"/>
      <c r="Q4903" s="109"/>
      <c r="R4903" s="109"/>
      <c r="S4903" s="109"/>
      <c r="T4903" s="109"/>
      <c r="U4903" s="109"/>
      <c r="V4903" s="109"/>
      <c r="W4903" s="109"/>
      <c r="X4903" s="109"/>
      <c r="Y4903" s="109"/>
      <c r="Z4903" s="109"/>
      <c r="AA4903" s="109"/>
      <c r="AB4903" s="109"/>
      <c r="AC4903" s="109"/>
      <c r="AD4903" s="109"/>
      <c r="AE4903" s="109"/>
      <c r="AF4903" s="109"/>
      <c r="AG4903" s="109"/>
      <c r="AH4903" s="109"/>
      <c r="AI4903" s="109"/>
      <c r="AJ4903" s="109"/>
      <c r="AK4903" s="109"/>
      <c r="AL4903" s="109"/>
      <c r="AM4903" s="109"/>
      <c r="AN4903" s="109"/>
      <c r="AO4903" s="109"/>
      <c r="AP4903" s="109"/>
      <c r="AQ4903" s="109"/>
      <c r="AR4903" s="109"/>
      <c r="AS4903" s="109"/>
      <c r="AT4903" s="109"/>
      <c r="AU4903" s="109"/>
      <c r="AV4903" s="109"/>
      <c r="AW4903" s="109"/>
      <c r="AX4903" s="110"/>
    </row>
    <row r="4904" spans="1:113" ht="15" thickBot="1">
      <c r="A4904" s="17"/>
      <c r="B4904" s="18"/>
      <c r="C4904" s="19"/>
      <c r="D4904" s="19"/>
      <c r="E4904" s="19"/>
      <c r="F4904" s="19"/>
      <c r="G4904" s="19"/>
      <c r="H4904" s="19"/>
      <c r="I4904" s="19"/>
      <c r="J4904" s="19"/>
      <c r="K4904" s="19"/>
      <c r="L4904" s="19"/>
      <c r="M4904" s="19"/>
      <c r="N4904" s="19"/>
      <c r="O4904" s="19"/>
      <c r="P4904" s="19"/>
      <c r="Q4904" s="19"/>
      <c r="R4904" s="19"/>
      <c r="S4904" s="19"/>
      <c r="T4904" s="19"/>
      <c r="U4904" s="19"/>
      <c r="V4904" s="19"/>
      <c r="W4904" s="19"/>
      <c r="X4904" s="19"/>
      <c r="Y4904" s="19"/>
      <c r="Z4904" s="19"/>
      <c r="AA4904" s="19"/>
      <c r="AB4904" s="19"/>
      <c r="AC4904" s="19"/>
      <c r="AD4904" s="19"/>
      <c r="AE4904" s="19"/>
      <c r="AF4904" s="19"/>
      <c r="AG4904" s="19"/>
      <c r="AH4904" s="19"/>
      <c r="AI4904" s="19"/>
      <c r="AJ4904" s="19"/>
      <c r="AK4904" s="19"/>
      <c r="AL4904" s="19"/>
      <c r="AM4904" s="19"/>
      <c r="AN4904" s="19"/>
      <c r="AO4904" s="19"/>
      <c r="AP4904" s="19"/>
      <c r="AQ4904" s="19"/>
      <c r="AR4904" s="19"/>
      <c r="AS4904" s="19"/>
      <c r="AT4904" s="19"/>
      <c r="AU4904" s="19"/>
      <c r="AV4904" s="19"/>
      <c r="AW4904" s="19"/>
      <c r="AX4904" s="20"/>
    </row>
    <row r="4905" spans="1:113">
      <c r="B4905" s="21"/>
    </row>
    <row r="4906" spans="1:113" ht="15" thickBot="1">
      <c r="A4906" s="11"/>
      <c r="B4906" s="10" t="s">
        <v>3</v>
      </c>
      <c r="C4906" s="8"/>
      <c r="D4906" s="8"/>
      <c r="E4906" s="8"/>
      <c r="F4906" s="8"/>
      <c r="G4906" s="8"/>
      <c r="H4906" s="8"/>
      <c r="I4906" s="8"/>
      <c r="J4906" s="8"/>
      <c r="K4906" s="8"/>
      <c r="L4906" s="9"/>
      <c r="M4906" s="9"/>
      <c r="N4906" s="9"/>
      <c r="O4906" s="9"/>
      <c r="P4906" s="8"/>
      <c r="Q4906" s="8"/>
      <c r="R4906" s="8"/>
      <c r="S4906" s="8"/>
      <c r="T4906" s="8"/>
      <c r="U4906" s="8"/>
      <c r="V4906" s="10"/>
      <c r="W4906" s="10"/>
      <c r="X4906" s="10"/>
      <c r="Y4906" s="10"/>
      <c r="Z4906" s="10"/>
      <c r="AA4906" s="10"/>
      <c r="AB4906" s="10"/>
      <c r="AC4906" s="10"/>
      <c r="AD4906" s="10"/>
      <c r="AE4906" s="10"/>
      <c r="AF4906" s="10"/>
      <c r="AG4906" s="10"/>
      <c r="AH4906" s="10"/>
      <c r="AI4906" s="10"/>
      <c r="AJ4906" s="10"/>
      <c r="AK4906" s="10"/>
      <c r="AL4906" s="10"/>
      <c r="AM4906" s="10"/>
      <c r="AN4906" s="10"/>
      <c r="AO4906" s="10"/>
      <c r="AP4906" s="10"/>
      <c r="AQ4906" s="10"/>
      <c r="AR4906" s="10"/>
      <c r="AS4906" s="10"/>
      <c r="AT4906" s="10"/>
      <c r="AU4906" s="10"/>
      <c r="AV4906" s="10"/>
      <c r="AW4906" s="10"/>
      <c r="AX4906" s="10"/>
      <c r="DI4906" s="6"/>
    </row>
    <row r="4907" spans="1:113" ht="14.25">
      <c r="A4907" s="8"/>
      <c r="B4907" s="12"/>
      <c r="C4907" s="7"/>
      <c r="D4907" s="7"/>
      <c r="E4907" s="7"/>
      <c r="F4907" s="7"/>
      <c r="G4907" s="7"/>
      <c r="H4907" s="7"/>
      <c r="I4907" s="7"/>
      <c r="J4907" s="7"/>
      <c r="K4907" s="7"/>
      <c r="L4907" s="13"/>
      <c r="M4907" s="13"/>
      <c r="N4907" s="13"/>
      <c r="O4907" s="13"/>
      <c r="P4907" s="7"/>
      <c r="Q4907" s="7"/>
      <c r="R4907" s="7"/>
      <c r="S4907" s="7"/>
      <c r="T4907" s="7"/>
      <c r="U4907" s="7"/>
      <c r="V4907" s="14"/>
      <c r="W4907" s="14"/>
      <c r="X4907" s="14"/>
      <c r="Y4907" s="14"/>
      <c r="Z4907" s="14"/>
      <c r="AA4907" s="14"/>
      <c r="AB4907" s="14"/>
      <c r="AC4907" s="14"/>
      <c r="AD4907" s="14"/>
      <c r="AE4907" s="14"/>
      <c r="AF4907" s="14"/>
      <c r="AG4907" s="14"/>
      <c r="AH4907" s="14"/>
      <c r="AI4907" s="14"/>
      <c r="AJ4907" s="14"/>
      <c r="AK4907" s="14"/>
      <c r="AL4907" s="14"/>
      <c r="AM4907" s="14"/>
      <c r="AN4907" s="14"/>
      <c r="AO4907" s="14"/>
      <c r="AP4907" s="14"/>
      <c r="AQ4907" s="14"/>
      <c r="AR4907" s="14"/>
      <c r="AS4907" s="14"/>
      <c r="AT4907" s="14"/>
      <c r="AU4907" s="14"/>
      <c r="AV4907" s="14"/>
      <c r="AW4907" s="14"/>
      <c r="AX4907" s="15"/>
    </row>
    <row r="4908" spans="1:113" ht="12" customHeight="1">
      <c r="A4908" s="8"/>
      <c r="B4908" s="108" t="s">
        <v>631</v>
      </c>
      <c r="C4908" s="109"/>
      <c r="D4908" s="109"/>
      <c r="E4908" s="109"/>
      <c r="F4908" s="109"/>
      <c r="G4908" s="109"/>
      <c r="H4908" s="109"/>
      <c r="I4908" s="109"/>
      <c r="J4908" s="109"/>
      <c r="K4908" s="109"/>
      <c r="L4908" s="109"/>
      <c r="M4908" s="109"/>
      <c r="N4908" s="109"/>
      <c r="O4908" s="109"/>
      <c r="P4908" s="109"/>
      <c r="Q4908" s="109"/>
      <c r="R4908" s="109"/>
      <c r="S4908" s="109"/>
      <c r="T4908" s="109"/>
      <c r="U4908" s="109"/>
      <c r="V4908" s="109"/>
      <c r="W4908" s="109"/>
      <c r="X4908" s="109"/>
      <c r="Y4908" s="109"/>
      <c r="Z4908" s="109"/>
      <c r="AA4908" s="109"/>
      <c r="AB4908" s="109"/>
      <c r="AC4908" s="109"/>
      <c r="AD4908" s="109"/>
      <c r="AE4908" s="109"/>
      <c r="AF4908" s="109"/>
      <c r="AG4908" s="109"/>
      <c r="AH4908" s="109"/>
      <c r="AI4908" s="109"/>
      <c r="AJ4908" s="109"/>
      <c r="AK4908" s="109"/>
      <c r="AL4908" s="109"/>
      <c r="AM4908" s="109"/>
      <c r="AN4908" s="109"/>
      <c r="AO4908" s="109"/>
      <c r="AP4908" s="109"/>
      <c r="AQ4908" s="109"/>
      <c r="AR4908" s="109"/>
      <c r="AS4908" s="109"/>
      <c r="AT4908" s="109"/>
      <c r="AU4908" s="109"/>
      <c r="AV4908" s="109"/>
      <c r="AW4908" s="109"/>
      <c r="AX4908" s="110"/>
    </row>
    <row r="4909" spans="1:113" ht="12" customHeight="1">
      <c r="A4909" s="8"/>
      <c r="B4909" s="108"/>
      <c r="C4909" s="109"/>
      <c r="D4909" s="109"/>
      <c r="E4909" s="109"/>
      <c r="F4909" s="109"/>
      <c r="G4909" s="109"/>
      <c r="H4909" s="109"/>
      <c r="I4909" s="109"/>
      <c r="J4909" s="109"/>
      <c r="K4909" s="109"/>
      <c r="L4909" s="109"/>
      <c r="M4909" s="109"/>
      <c r="N4909" s="109"/>
      <c r="O4909" s="109"/>
      <c r="P4909" s="109"/>
      <c r="Q4909" s="109"/>
      <c r="R4909" s="109"/>
      <c r="S4909" s="109"/>
      <c r="T4909" s="109"/>
      <c r="U4909" s="109"/>
      <c r="V4909" s="109"/>
      <c r="W4909" s="109"/>
      <c r="X4909" s="109"/>
      <c r="Y4909" s="109"/>
      <c r="Z4909" s="109"/>
      <c r="AA4909" s="109"/>
      <c r="AB4909" s="109"/>
      <c r="AC4909" s="109"/>
      <c r="AD4909" s="109"/>
      <c r="AE4909" s="109"/>
      <c r="AF4909" s="109"/>
      <c r="AG4909" s="109"/>
      <c r="AH4909" s="109"/>
      <c r="AI4909" s="109"/>
      <c r="AJ4909" s="109"/>
      <c r="AK4909" s="109"/>
      <c r="AL4909" s="109"/>
      <c r="AM4909" s="109"/>
      <c r="AN4909" s="109"/>
      <c r="AO4909" s="109"/>
      <c r="AP4909" s="109"/>
      <c r="AQ4909" s="109"/>
      <c r="AR4909" s="109"/>
      <c r="AS4909" s="109"/>
      <c r="AT4909" s="109"/>
      <c r="AU4909" s="109"/>
      <c r="AV4909" s="109"/>
      <c r="AW4909" s="109"/>
      <c r="AX4909" s="110"/>
      <c r="BC4909" s="16"/>
    </row>
    <row r="4910" spans="1:113" ht="12" customHeight="1">
      <c r="A4910" s="8"/>
      <c r="B4910" s="108"/>
      <c r="C4910" s="109"/>
      <c r="D4910" s="109"/>
      <c r="E4910" s="109"/>
      <c r="F4910" s="109"/>
      <c r="G4910" s="109"/>
      <c r="H4910" s="109"/>
      <c r="I4910" s="109"/>
      <c r="J4910" s="109"/>
      <c r="K4910" s="109"/>
      <c r="L4910" s="109"/>
      <c r="M4910" s="109"/>
      <c r="N4910" s="109"/>
      <c r="O4910" s="109"/>
      <c r="P4910" s="109"/>
      <c r="Q4910" s="109"/>
      <c r="R4910" s="109"/>
      <c r="S4910" s="109"/>
      <c r="T4910" s="109"/>
      <c r="U4910" s="109"/>
      <c r="V4910" s="109"/>
      <c r="W4910" s="109"/>
      <c r="X4910" s="109"/>
      <c r="Y4910" s="109"/>
      <c r="Z4910" s="109"/>
      <c r="AA4910" s="109"/>
      <c r="AB4910" s="109"/>
      <c r="AC4910" s="109"/>
      <c r="AD4910" s="109"/>
      <c r="AE4910" s="109"/>
      <c r="AF4910" s="109"/>
      <c r="AG4910" s="109"/>
      <c r="AH4910" s="109"/>
      <c r="AI4910" s="109"/>
      <c r="AJ4910" s="109"/>
      <c r="AK4910" s="109"/>
      <c r="AL4910" s="109"/>
      <c r="AM4910" s="109"/>
      <c r="AN4910" s="109"/>
      <c r="AO4910" s="109"/>
      <c r="AP4910" s="109"/>
      <c r="AQ4910" s="109"/>
      <c r="AR4910" s="109"/>
      <c r="AS4910" s="109"/>
      <c r="AT4910" s="109"/>
      <c r="AU4910" s="109"/>
      <c r="AV4910" s="109"/>
      <c r="AW4910" s="109"/>
      <c r="AX4910" s="110"/>
    </row>
    <row r="4911" spans="1:113" ht="12" customHeight="1">
      <c r="A4911" s="8"/>
      <c r="B4911" s="108"/>
      <c r="C4911" s="109"/>
      <c r="D4911" s="109"/>
      <c r="E4911" s="109"/>
      <c r="F4911" s="109"/>
      <c r="G4911" s="109"/>
      <c r="H4911" s="109"/>
      <c r="I4911" s="109"/>
      <c r="J4911" s="109"/>
      <c r="K4911" s="109"/>
      <c r="L4911" s="109"/>
      <c r="M4911" s="109"/>
      <c r="N4911" s="109"/>
      <c r="O4911" s="109"/>
      <c r="P4911" s="109"/>
      <c r="Q4911" s="109"/>
      <c r="R4911" s="109"/>
      <c r="S4911" s="109"/>
      <c r="T4911" s="109"/>
      <c r="U4911" s="109"/>
      <c r="V4911" s="109"/>
      <c r="W4911" s="109"/>
      <c r="X4911" s="109"/>
      <c r="Y4911" s="109"/>
      <c r="Z4911" s="109"/>
      <c r="AA4911" s="109"/>
      <c r="AB4911" s="109"/>
      <c r="AC4911" s="109"/>
      <c r="AD4911" s="109"/>
      <c r="AE4911" s="109"/>
      <c r="AF4911" s="109"/>
      <c r="AG4911" s="109"/>
      <c r="AH4911" s="109"/>
      <c r="AI4911" s="109"/>
      <c r="AJ4911" s="109"/>
      <c r="AK4911" s="109"/>
      <c r="AL4911" s="109"/>
      <c r="AM4911" s="109"/>
      <c r="AN4911" s="109"/>
      <c r="AO4911" s="109"/>
      <c r="AP4911" s="109"/>
      <c r="AQ4911" s="109"/>
      <c r="AR4911" s="109"/>
      <c r="AS4911" s="109"/>
      <c r="AT4911" s="109"/>
      <c r="AU4911" s="109"/>
      <c r="AV4911" s="109"/>
      <c r="AW4911" s="109"/>
      <c r="AX4911" s="110"/>
    </row>
    <row r="4912" spans="1:113" ht="12" customHeight="1">
      <c r="A4912" s="8"/>
      <c r="B4912" s="108"/>
      <c r="C4912" s="109"/>
      <c r="D4912" s="109"/>
      <c r="E4912" s="109"/>
      <c r="F4912" s="109"/>
      <c r="G4912" s="109"/>
      <c r="H4912" s="109"/>
      <c r="I4912" s="109"/>
      <c r="J4912" s="109"/>
      <c r="K4912" s="109"/>
      <c r="L4912" s="109"/>
      <c r="M4912" s="109"/>
      <c r="N4912" s="109"/>
      <c r="O4912" s="109"/>
      <c r="P4912" s="109"/>
      <c r="Q4912" s="109"/>
      <c r="R4912" s="109"/>
      <c r="S4912" s="109"/>
      <c r="T4912" s="109"/>
      <c r="U4912" s="109"/>
      <c r="V4912" s="109"/>
      <c r="W4912" s="109"/>
      <c r="X4912" s="109"/>
      <c r="Y4912" s="109"/>
      <c r="Z4912" s="109"/>
      <c r="AA4912" s="109"/>
      <c r="AB4912" s="109"/>
      <c r="AC4912" s="109"/>
      <c r="AD4912" s="109"/>
      <c r="AE4912" s="109"/>
      <c r="AF4912" s="109"/>
      <c r="AG4912" s="109"/>
      <c r="AH4912" s="109"/>
      <c r="AI4912" s="109"/>
      <c r="AJ4912" s="109"/>
      <c r="AK4912" s="109"/>
      <c r="AL4912" s="109"/>
      <c r="AM4912" s="109"/>
      <c r="AN4912" s="109"/>
      <c r="AO4912" s="109"/>
      <c r="AP4912" s="109"/>
      <c r="AQ4912" s="109"/>
      <c r="AR4912" s="109"/>
      <c r="AS4912" s="109"/>
      <c r="AT4912" s="109"/>
      <c r="AU4912" s="109"/>
      <c r="AV4912" s="109"/>
      <c r="AW4912" s="109"/>
      <c r="AX4912" s="110"/>
    </row>
    <row r="4913" spans="1:251" ht="15" thickBot="1">
      <c r="A4913" s="17"/>
      <c r="B4913" s="18"/>
      <c r="C4913" s="19"/>
      <c r="D4913" s="19"/>
      <c r="E4913" s="19"/>
      <c r="F4913" s="19"/>
      <c r="G4913" s="19"/>
      <c r="H4913" s="19"/>
      <c r="I4913" s="19"/>
      <c r="J4913" s="19"/>
      <c r="K4913" s="19"/>
      <c r="L4913" s="19"/>
      <c r="M4913" s="19"/>
      <c r="N4913" s="19"/>
      <c r="O4913" s="19"/>
      <c r="P4913" s="19"/>
      <c r="Q4913" s="19"/>
      <c r="R4913" s="19"/>
      <c r="S4913" s="19"/>
      <c r="T4913" s="19"/>
      <c r="U4913" s="19"/>
      <c r="V4913" s="19"/>
      <c r="W4913" s="19"/>
      <c r="X4913" s="19"/>
      <c r="Y4913" s="19"/>
      <c r="Z4913" s="19"/>
      <c r="AA4913" s="19"/>
      <c r="AB4913" s="19"/>
      <c r="AC4913" s="19"/>
      <c r="AD4913" s="19"/>
      <c r="AE4913" s="19"/>
      <c r="AF4913" s="19"/>
      <c r="AG4913" s="19"/>
      <c r="AH4913" s="19"/>
      <c r="AI4913" s="19"/>
      <c r="AJ4913" s="19"/>
      <c r="AK4913" s="19"/>
      <c r="AL4913" s="19"/>
      <c r="AM4913" s="19"/>
      <c r="AN4913" s="19"/>
      <c r="AO4913" s="19"/>
      <c r="AP4913" s="19"/>
      <c r="AQ4913" s="19"/>
      <c r="AR4913" s="19"/>
      <c r="AS4913" s="19"/>
      <c r="AT4913" s="19"/>
      <c r="AU4913" s="19"/>
      <c r="AV4913" s="19"/>
      <c r="AW4913" s="19"/>
      <c r="AX4913" s="20"/>
    </row>
    <row r="4914" spans="1:251">
      <c r="B4914" s="21"/>
    </row>
    <row r="4915" spans="1:251" ht="14.25">
      <c r="B4915" s="10" t="s">
        <v>4</v>
      </c>
      <c r="C4915" s="8"/>
      <c r="D4915" s="8"/>
      <c r="E4915" s="8"/>
      <c r="F4915" s="8"/>
      <c r="G4915" s="8"/>
      <c r="H4915" s="8"/>
      <c r="I4915" s="8"/>
      <c r="J4915" s="8"/>
      <c r="K4915" s="8"/>
      <c r="L4915" s="9"/>
      <c r="M4915" s="9"/>
      <c r="N4915" s="9"/>
      <c r="O4915" s="9"/>
      <c r="P4915" s="8"/>
      <c r="Q4915" s="8"/>
      <c r="R4915" s="8"/>
      <c r="S4915" s="8"/>
      <c r="T4915" s="8"/>
      <c r="U4915" s="8"/>
      <c r="V4915" s="10"/>
      <c r="W4915" s="10"/>
      <c r="X4915" s="10"/>
      <c r="Y4915" s="10"/>
      <c r="Z4915" s="10"/>
      <c r="AA4915" s="10"/>
      <c r="AB4915" s="10"/>
      <c r="AC4915" s="10"/>
      <c r="AD4915" s="10"/>
      <c r="AE4915" s="10"/>
      <c r="AF4915" s="10"/>
      <c r="AG4915" s="10"/>
      <c r="AH4915" s="10"/>
      <c r="AI4915" s="10"/>
      <c r="AJ4915" s="10"/>
      <c r="AK4915" s="10"/>
      <c r="AL4915" s="10"/>
      <c r="AM4915" s="10"/>
      <c r="AN4915" s="10"/>
      <c r="AO4915" s="10"/>
      <c r="AP4915" s="10"/>
      <c r="AQ4915" s="10"/>
      <c r="AR4915" s="10"/>
      <c r="AS4915" s="10"/>
      <c r="AT4915" s="10"/>
      <c r="AU4915" s="10"/>
      <c r="AV4915" s="10"/>
      <c r="AW4915" s="10"/>
      <c r="AX4915" s="10"/>
    </row>
    <row r="4916" spans="1:251" ht="15" thickBot="1">
      <c r="B4916" s="8"/>
      <c r="C4916" s="8"/>
      <c r="D4916" s="8"/>
      <c r="E4916" s="8"/>
      <c r="F4916" s="8"/>
      <c r="G4916" s="8"/>
      <c r="H4916" s="8"/>
      <c r="I4916" s="8"/>
      <c r="J4916" s="8"/>
      <c r="K4916" s="8"/>
      <c r="L4916" s="9"/>
      <c r="M4916" s="9"/>
      <c r="N4916" s="9"/>
      <c r="O4916" s="9"/>
      <c r="P4916" s="8"/>
      <c r="Q4916" s="8"/>
      <c r="R4916" s="8"/>
      <c r="S4916" s="8"/>
      <c r="T4916" s="8"/>
      <c r="U4916" s="8"/>
      <c r="V4916" s="10"/>
      <c r="W4916" s="10"/>
      <c r="X4916" s="10"/>
      <c r="Y4916" s="10"/>
      <c r="Z4916" s="10"/>
      <c r="AA4916" s="10"/>
      <c r="AB4916" s="10"/>
      <c r="AC4916" s="10"/>
      <c r="AD4916" s="10"/>
      <c r="AE4916" s="10"/>
      <c r="AF4916" s="10"/>
      <c r="AG4916" s="10"/>
      <c r="AH4916" s="10"/>
      <c r="AI4916" s="10"/>
      <c r="AJ4916" s="10"/>
      <c r="AK4916" s="10"/>
      <c r="AL4916" s="10"/>
      <c r="AM4916" s="10"/>
      <c r="AN4916" s="10"/>
      <c r="AO4916" s="10"/>
      <c r="AP4916" s="10"/>
      <c r="AQ4916" s="10"/>
      <c r="AR4916" s="10"/>
      <c r="AS4916" s="10"/>
      <c r="AT4916" s="10"/>
      <c r="AU4916" s="10"/>
      <c r="AV4916" s="10"/>
      <c r="AW4916" s="10"/>
      <c r="AX4916" s="22" t="s">
        <v>5</v>
      </c>
    </row>
    <row r="4917" spans="1:251" s="16" customFormat="1" ht="13.5" customHeight="1">
      <c r="A4917" s="8"/>
      <c r="B4917" s="111" t="s">
        <v>6</v>
      </c>
      <c r="C4917" s="112"/>
      <c r="D4917" s="112"/>
      <c r="E4917" s="112"/>
      <c r="F4917" s="112"/>
      <c r="G4917" s="112"/>
      <c r="H4917" s="112"/>
      <c r="I4917" s="112"/>
      <c r="J4917" s="112"/>
      <c r="K4917" s="112"/>
      <c r="L4917" s="112"/>
      <c r="M4917" s="112"/>
      <c r="N4917" s="112"/>
      <c r="O4917" s="112"/>
      <c r="P4917" s="112"/>
      <c r="Q4917" s="112"/>
      <c r="R4917" s="112"/>
      <c r="S4917" s="112"/>
      <c r="T4917" s="112"/>
      <c r="U4917" s="112"/>
      <c r="V4917" s="112"/>
      <c r="W4917" s="112"/>
      <c r="X4917" s="112"/>
      <c r="Y4917" s="112"/>
      <c r="Z4917" s="113"/>
      <c r="AA4917" s="117" t="s">
        <v>9</v>
      </c>
      <c r="AB4917" s="112"/>
      <c r="AC4917" s="112"/>
      <c r="AD4917" s="112"/>
      <c r="AE4917" s="112"/>
      <c r="AF4917" s="112"/>
      <c r="AG4917" s="112"/>
      <c r="AH4917" s="112"/>
      <c r="AI4917" s="113"/>
      <c r="AJ4917" s="117" t="s">
        <v>10</v>
      </c>
      <c r="AK4917" s="112"/>
      <c r="AL4917" s="112"/>
      <c r="AM4917" s="112"/>
      <c r="AN4917" s="112"/>
      <c r="AO4917" s="112"/>
      <c r="AP4917" s="112"/>
      <c r="AQ4917" s="112"/>
      <c r="AR4917" s="113"/>
      <c r="AS4917" s="117" t="s">
        <v>7</v>
      </c>
      <c r="AT4917" s="112"/>
      <c r="AU4917" s="112"/>
      <c r="AV4917" s="112"/>
      <c r="AW4917" s="112"/>
      <c r="AX4917" s="119"/>
      <c r="AY4917" s="2"/>
      <c r="AZ4917" s="2"/>
      <c r="BA4917" s="2"/>
      <c r="BB4917" s="2"/>
      <c r="BC4917" s="2"/>
      <c r="BD4917" s="2"/>
      <c r="BE4917" s="2"/>
      <c r="BF4917" s="2"/>
      <c r="BG4917" s="2"/>
      <c r="BH4917" s="2"/>
      <c r="BI4917" s="2"/>
      <c r="BJ4917" s="2"/>
      <c r="BK4917" s="2"/>
      <c r="BL4917" s="2"/>
      <c r="BM4917" s="2"/>
      <c r="BN4917" s="2"/>
      <c r="BO4917" s="2"/>
      <c r="BP4917" s="2"/>
      <c r="BQ4917" s="2"/>
      <c r="BR4917" s="2"/>
      <c r="BS4917" s="2"/>
      <c r="BT4917" s="2"/>
      <c r="BU4917" s="2"/>
      <c r="BV4917" s="2"/>
      <c r="BW4917" s="2"/>
      <c r="BX4917" s="2"/>
      <c r="BY4917" s="2"/>
      <c r="BZ4917" s="2"/>
      <c r="CA4917" s="2"/>
      <c r="CB4917" s="2"/>
      <c r="CC4917" s="2"/>
      <c r="CD4917" s="2"/>
      <c r="CE4917" s="2"/>
      <c r="CF4917" s="2"/>
      <c r="CG4917" s="2"/>
      <c r="CH4917" s="2"/>
      <c r="CI4917" s="2"/>
      <c r="CJ4917" s="2"/>
      <c r="CK4917" s="2"/>
      <c r="CL4917" s="2"/>
      <c r="CM4917" s="2"/>
      <c r="CN4917" s="2"/>
      <c r="CO4917" s="2"/>
      <c r="CP4917" s="2"/>
      <c r="CQ4917" s="2"/>
      <c r="CR4917" s="2"/>
      <c r="CS4917" s="2"/>
      <c r="CT4917" s="2"/>
      <c r="CU4917" s="2"/>
      <c r="CV4917" s="2"/>
      <c r="CW4917" s="2"/>
      <c r="CX4917" s="2"/>
      <c r="CY4917" s="2"/>
      <c r="CZ4917" s="2"/>
      <c r="DA4917" s="2"/>
      <c r="DB4917" s="2"/>
      <c r="DC4917" s="2"/>
      <c r="DD4917" s="2"/>
      <c r="DE4917" s="2"/>
      <c r="DF4917" s="2"/>
      <c r="DG4917" s="2"/>
      <c r="DH4917" s="2"/>
      <c r="DI4917" s="2"/>
      <c r="DJ4917" s="2"/>
      <c r="DK4917" s="2"/>
      <c r="DL4917" s="2"/>
      <c r="DM4917" s="2"/>
      <c r="DN4917" s="2"/>
      <c r="DO4917" s="2"/>
      <c r="DP4917" s="2"/>
      <c r="DQ4917" s="2"/>
      <c r="DR4917" s="2"/>
      <c r="DS4917" s="2"/>
      <c r="DT4917" s="2"/>
      <c r="DU4917" s="2"/>
      <c r="DV4917" s="2"/>
      <c r="DW4917" s="2"/>
      <c r="DX4917" s="2"/>
      <c r="DY4917" s="2"/>
      <c r="DZ4917" s="2"/>
      <c r="EA4917" s="2"/>
      <c r="EB4917" s="2"/>
      <c r="EC4917" s="2"/>
      <c r="ED4917" s="2"/>
      <c r="EE4917" s="2"/>
      <c r="EF4917" s="2"/>
      <c r="EG4917" s="2"/>
      <c r="EH4917" s="2"/>
      <c r="EI4917" s="2"/>
      <c r="EJ4917" s="2"/>
      <c r="EK4917" s="2"/>
      <c r="EL4917" s="2"/>
      <c r="EM4917" s="2"/>
      <c r="EN4917" s="2"/>
      <c r="EO4917" s="2"/>
      <c r="EP4917" s="2"/>
      <c r="EQ4917" s="2"/>
      <c r="ER4917" s="2"/>
      <c r="ES4917" s="2"/>
      <c r="ET4917" s="2"/>
      <c r="EU4917" s="2"/>
      <c r="EV4917" s="2"/>
      <c r="EW4917" s="2"/>
      <c r="EX4917" s="2"/>
      <c r="EY4917" s="2"/>
      <c r="EZ4917" s="2"/>
      <c r="FA4917" s="2"/>
      <c r="FB4917" s="2"/>
      <c r="FC4917" s="2"/>
      <c r="FD4917" s="2"/>
      <c r="FE4917" s="2"/>
      <c r="FF4917" s="2"/>
      <c r="FG4917" s="2"/>
      <c r="FH4917" s="2"/>
      <c r="FI4917" s="2"/>
      <c r="FJ4917" s="2"/>
      <c r="FK4917" s="2"/>
      <c r="FL4917" s="2"/>
      <c r="FM4917" s="2"/>
      <c r="FN4917" s="2"/>
      <c r="FO4917" s="2"/>
      <c r="FP4917" s="2"/>
      <c r="FQ4917" s="2"/>
      <c r="FR4917" s="2"/>
      <c r="FS4917" s="2"/>
      <c r="FT4917" s="2"/>
      <c r="FU4917" s="2"/>
      <c r="FV4917" s="2"/>
      <c r="FW4917" s="2"/>
      <c r="FX4917" s="2"/>
      <c r="FY4917" s="2"/>
      <c r="FZ4917" s="2"/>
      <c r="GA4917" s="2"/>
      <c r="GB4917" s="2"/>
      <c r="GC4917" s="2"/>
      <c r="GD4917" s="2"/>
      <c r="GE4917" s="2"/>
      <c r="GF4917" s="2"/>
      <c r="GG4917" s="2"/>
      <c r="GH4917" s="2"/>
      <c r="GI4917" s="2"/>
      <c r="GJ4917" s="2"/>
      <c r="GK4917" s="2"/>
      <c r="GL4917" s="2"/>
      <c r="GM4917" s="2"/>
      <c r="GN4917" s="2"/>
      <c r="GO4917" s="2"/>
      <c r="GP4917" s="2"/>
      <c r="GQ4917" s="2"/>
      <c r="GR4917" s="2"/>
      <c r="GS4917" s="2"/>
      <c r="GT4917" s="2"/>
      <c r="GU4917" s="2"/>
      <c r="GV4917" s="2"/>
      <c r="GW4917" s="2"/>
      <c r="GX4917" s="2"/>
      <c r="GY4917" s="2"/>
      <c r="GZ4917" s="2"/>
      <c r="HA4917" s="2"/>
      <c r="HB4917" s="2"/>
      <c r="HC4917" s="2"/>
      <c r="HD4917" s="2"/>
      <c r="HE4917" s="2"/>
      <c r="HF4917" s="2"/>
      <c r="HG4917" s="2"/>
      <c r="HH4917" s="2"/>
      <c r="HI4917" s="2"/>
      <c r="HJ4917" s="2"/>
      <c r="HK4917" s="2"/>
      <c r="HL4917" s="2"/>
      <c r="HM4917" s="2"/>
      <c r="HN4917" s="2"/>
      <c r="HO4917" s="2"/>
      <c r="HP4917" s="2"/>
      <c r="HQ4917" s="2"/>
      <c r="HR4917" s="2"/>
      <c r="HS4917" s="2"/>
      <c r="HT4917" s="2"/>
      <c r="HU4917" s="2"/>
      <c r="HV4917" s="2"/>
      <c r="HW4917" s="2"/>
      <c r="HX4917" s="2"/>
      <c r="HY4917" s="2"/>
      <c r="HZ4917" s="2"/>
      <c r="IA4917" s="2"/>
      <c r="IB4917" s="2"/>
      <c r="IC4917" s="2"/>
      <c r="ID4917" s="2"/>
      <c r="IE4917" s="2"/>
      <c r="IF4917" s="2"/>
      <c r="IG4917" s="2"/>
      <c r="IH4917" s="2"/>
      <c r="II4917" s="2"/>
      <c r="IJ4917" s="2"/>
      <c r="IK4917" s="2"/>
      <c r="IL4917" s="2"/>
      <c r="IM4917" s="2"/>
      <c r="IN4917" s="2"/>
      <c r="IO4917" s="2"/>
      <c r="IP4917" s="2"/>
      <c r="IQ4917" s="2"/>
    </row>
    <row r="4918" spans="1:251" s="16" customFormat="1" ht="13.5">
      <c r="A4918" s="8"/>
      <c r="B4918" s="114"/>
      <c r="C4918" s="115"/>
      <c r="D4918" s="115"/>
      <c r="E4918" s="115"/>
      <c r="F4918" s="115"/>
      <c r="G4918" s="115"/>
      <c r="H4918" s="115"/>
      <c r="I4918" s="115"/>
      <c r="J4918" s="115"/>
      <c r="K4918" s="115"/>
      <c r="L4918" s="115"/>
      <c r="M4918" s="115"/>
      <c r="N4918" s="115"/>
      <c r="O4918" s="115"/>
      <c r="P4918" s="115"/>
      <c r="Q4918" s="115"/>
      <c r="R4918" s="115"/>
      <c r="S4918" s="115"/>
      <c r="T4918" s="115"/>
      <c r="U4918" s="115"/>
      <c r="V4918" s="115"/>
      <c r="W4918" s="115"/>
      <c r="X4918" s="115"/>
      <c r="Y4918" s="115"/>
      <c r="Z4918" s="116"/>
      <c r="AA4918" s="118"/>
      <c r="AB4918" s="115"/>
      <c r="AC4918" s="115"/>
      <c r="AD4918" s="115"/>
      <c r="AE4918" s="115"/>
      <c r="AF4918" s="115"/>
      <c r="AG4918" s="115"/>
      <c r="AH4918" s="115"/>
      <c r="AI4918" s="116"/>
      <c r="AJ4918" s="118"/>
      <c r="AK4918" s="115"/>
      <c r="AL4918" s="115"/>
      <c r="AM4918" s="115"/>
      <c r="AN4918" s="115"/>
      <c r="AO4918" s="115"/>
      <c r="AP4918" s="115"/>
      <c r="AQ4918" s="115"/>
      <c r="AR4918" s="116"/>
      <c r="AS4918" s="118"/>
      <c r="AT4918" s="115"/>
      <c r="AU4918" s="115"/>
      <c r="AV4918" s="115"/>
      <c r="AW4918" s="115"/>
      <c r="AX4918" s="120"/>
      <c r="AY4918" s="2"/>
      <c r="AZ4918" s="2"/>
      <c r="BA4918" s="2"/>
      <c r="BB4918" s="23"/>
      <c r="BC4918" s="24"/>
      <c r="BE4918" s="2"/>
      <c r="BF4918" s="2"/>
      <c r="BG4918" s="2"/>
      <c r="BH4918" s="2"/>
      <c r="BI4918" s="2"/>
      <c r="BJ4918" s="2"/>
      <c r="BK4918" s="2"/>
      <c r="BL4918" s="2"/>
      <c r="BM4918" s="2"/>
      <c r="BN4918" s="2"/>
      <c r="BO4918" s="2"/>
      <c r="BP4918" s="2"/>
      <c r="BQ4918" s="2"/>
      <c r="BR4918" s="2"/>
      <c r="BS4918" s="2"/>
      <c r="BT4918" s="2"/>
      <c r="BU4918" s="2"/>
      <c r="BV4918" s="2"/>
      <c r="BW4918" s="2"/>
      <c r="BX4918" s="2"/>
      <c r="BY4918" s="2"/>
      <c r="BZ4918" s="2"/>
      <c r="CA4918" s="2"/>
      <c r="CB4918" s="2"/>
      <c r="CC4918" s="2"/>
      <c r="CD4918" s="2"/>
      <c r="CE4918" s="2"/>
      <c r="CF4918" s="2"/>
      <c r="CG4918" s="2"/>
      <c r="CH4918" s="2"/>
      <c r="CI4918" s="2"/>
      <c r="CJ4918" s="2"/>
      <c r="CK4918" s="2"/>
      <c r="CL4918" s="2"/>
      <c r="CM4918" s="2"/>
      <c r="CN4918" s="2"/>
      <c r="CO4918" s="2"/>
      <c r="CP4918" s="2"/>
      <c r="CQ4918" s="2"/>
      <c r="CR4918" s="2"/>
      <c r="CS4918" s="2"/>
      <c r="CT4918" s="2"/>
      <c r="CU4918" s="2"/>
      <c r="CV4918" s="2"/>
      <c r="CW4918" s="2"/>
      <c r="CX4918" s="2"/>
      <c r="CY4918" s="2"/>
      <c r="CZ4918" s="2"/>
      <c r="DA4918" s="2"/>
      <c r="DB4918" s="2"/>
      <c r="DC4918" s="2"/>
      <c r="DD4918" s="2"/>
      <c r="DE4918" s="2"/>
      <c r="DF4918" s="2"/>
      <c r="DG4918" s="2"/>
      <c r="DH4918" s="2"/>
      <c r="DI4918" s="2"/>
      <c r="DJ4918" s="2"/>
      <c r="DK4918" s="2"/>
      <c r="DL4918" s="2"/>
      <c r="DM4918" s="2"/>
      <c r="DN4918" s="2"/>
      <c r="DO4918" s="2"/>
      <c r="DP4918" s="2"/>
      <c r="DQ4918" s="2"/>
      <c r="DR4918" s="2"/>
      <c r="DS4918" s="2"/>
      <c r="DT4918" s="2"/>
      <c r="DU4918" s="2"/>
      <c r="DV4918" s="2"/>
      <c r="DW4918" s="2"/>
      <c r="DX4918" s="2"/>
      <c r="DY4918" s="2"/>
      <c r="DZ4918" s="2"/>
      <c r="EA4918" s="2"/>
      <c r="EB4918" s="2"/>
      <c r="EC4918" s="2"/>
      <c r="ED4918" s="2"/>
      <c r="EE4918" s="2"/>
      <c r="EF4918" s="2"/>
      <c r="EG4918" s="2"/>
      <c r="EH4918" s="2"/>
      <c r="EI4918" s="2"/>
      <c r="EJ4918" s="2"/>
      <c r="EK4918" s="2"/>
      <c r="EL4918" s="2"/>
      <c r="EM4918" s="2"/>
      <c r="EN4918" s="2"/>
      <c r="EO4918" s="2"/>
      <c r="EP4918" s="2"/>
      <c r="EQ4918" s="2"/>
      <c r="ER4918" s="2"/>
      <c r="ES4918" s="2"/>
      <c r="ET4918" s="2"/>
      <c r="EU4918" s="2"/>
      <c r="EV4918" s="2"/>
      <c r="EW4918" s="2"/>
      <c r="EX4918" s="2"/>
      <c r="EY4918" s="2"/>
      <c r="EZ4918" s="2"/>
      <c r="FA4918" s="2"/>
      <c r="FB4918" s="2"/>
      <c r="FC4918" s="2"/>
      <c r="FD4918" s="2"/>
      <c r="FE4918" s="2"/>
      <c r="FF4918" s="2"/>
      <c r="FG4918" s="2"/>
      <c r="FH4918" s="2"/>
      <c r="FI4918" s="2"/>
      <c r="FJ4918" s="2"/>
      <c r="FK4918" s="2"/>
      <c r="FL4918" s="2"/>
      <c r="FM4918" s="2"/>
      <c r="FN4918" s="2"/>
      <c r="FO4918" s="2"/>
      <c r="FP4918" s="2"/>
      <c r="FQ4918" s="2"/>
      <c r="FR4918" s="2"/>
      <c r="FS4918" s="2"/>
      <c r="FT4918" s="2"/>
      <c r="FU4918" s="2"/>
      <c r="FV4918" s="2"/>
      <c r="FW4918" s="2"/>
      <c r="FX4918" s="2"/>
      <c r="FY4918" s="2"/>
      <c r="FZ4918" s="2"/>
      <c r="GA4918" s="2"/>
      <c r="GB4918" s="2"/>
      <c r="GC4918" s="2"/>
      <c r="GD4918" s="2"/>
      <c r="GE4918" s="2"/>
      <c r="GF4918" s="2"/>
      <c r="GG4918" s="2"/>
      <c r="GH4918" s="2"/>
      <c r="GI4918" s="2"/>
      <c r="GJ4918" s="2"/>
      <c r="GK4918" s="2"/>
      <c r="GL4918" s="2"/>
      <c r="GM4918" s="2"/>
      <c r="GN4918" s="2"/>
      <c r="GO4918" s="2"/>
      <c r="GP4918" s="2"/>
      <c r="GQ4918" s="2"/>
      <c r="GR4918" s="2"/>
      <c r="GS4918" s="2"/>
      <c r="GT4918" s="2"/>
      <c r="GU4918" s="2"/>
      <c r="GV4918" s="2"/>
      <c r="GW4918" s="2"/>
      <c r="GX4918" s="2"/>
      <c r="GY4918" s="2"/>
      <c r="GZ4918" s="2"/>
      <c r="HA4918" s="2"/>
      <c r="HB4918" s="2"/>
      <c r="HC4918" s="2"/>
      <c r="HD4918" s="2"/>
      <c r="HE4918" s="2"/>
      <c r="HF4918" s="2"/>
      <c r="HG4918" s="2"/>
      <c r="HH4918" s="2"/>
      <c r="HI4918" s="2"/>
      <c r="HJ4918" s="2"/>
      <c r="HK4918" s="2"/>
      <c r="HL4918" s="2"/>
      <c r="HM4918" s="2"/>
      <c r="HN4918" s="2"/>
      <c r="HO4918" s="2"/>
      <c r="HP4918" s="2"/>
      <c r="HQ4918" s="2"/>
      <c r="HR4918" s="2"/>
      <c r="HS4918" s="2"/>
      <c r="HT4918" s="2"/>
      <c r="HU4918" s="2"/>
      <c r="HV4918" s="2"/>
      <c r="HW4918" s="2"/>
      <c r="HX4918" s="2"/>
      <c r="HY4918" s="2"/>
      <c r="HZ4918" s="2"/>
      <c r="IA4918" s="2"/>
      <c r="IB4918" s="2"/>
      <c r="IC4918" s="2"/>
      <c r="ID4918" s="2"/>
      <c r="IE4918" s="2"/>
      <c r="IF4918" s="2"/>
      <c r="IG4918" s="2"/>
      <c r="IH4918" s="2"/>
      <c r="II4918" s="2"/>
      <c r="IJ4918" s="2"/>
      <c r="IK4918" s="2"/>
      <c r="IL4918" s="2"/>
      <c r="IM4918" s="2"/>
      <c r="IN4918" s="2"/>
      <c r="IO4918" s="2"/>
      <c r="IP4918" s="2"/>
      <c r="IQ4918" s="2"/>
    </row>
    <row r="4919" spans="1:251" s="16" customFormat="1" ht="18.75" customHeight="1">
      <c r="A4919" s="8"/>
      <c r="B4919" s="25"/>
      <c r="C4919" s="130" t="s">
        <v>632</v>
      </c>
      <c r="D4919" s="131"/>
      <c r="E4919" s="131"/>
      <c r="F4919" s="131"/>
      <c r="G4919" s="131"/>
      <c r="H4919" s="131"/>
      <c r="I4919" s="131"/>
      <c r="J4919" s="131"/>
      <c r="K4919" s="131"/>
      <c r="L4919" s="131"/>
      <c r="M4919" s="131"/>
      <c r="N4919" s="131"/>
      <c r="O4919" s="131"/>
      <c r="P4919" s="131"/>
      <c r="Q4919" s="131"/>
      <c r="R4919" s="131"/>
      <c r="S4919" s="131"/>
      <c r="T4919" s="131"/>
      <c r="U4919" s="131"/>
      <c r="V4919" s="131"/>
      <c r="W4919" s="131"/>
      <c r="X4919" s="131"/>
      <c r="Y4919" s="131"/>
      <c r="Z4919" s="132"/>
      <c r="AA4919" s="133">
        <v>461904</v>
      </c>
      <c r="AB4919" s="134"/>
      <c r="AC4919" s="134"/>
      <c r="AD4919" s="134"/>
      <c r="AE4919" s="134"/>
      <c r="AF4919" s="134"/>
      <c r="AG4919" s="134"/>
      <c r="AH4919" s="134"/>
      <c r="AI4919" s="135"/>
      <c r="AJ4919" s="133">
        <v>624680</v>
      </c>
      <c r="AK4919" s="134"/>
      <c r="AL4919" s="134"/>
      <c r="AM4919" s="134"/>
      <c r="AN4919" s="134"/>
      <c r="AO4919" s="134"/>
      <c r="AP4919" s="134"/>
      <c r="AQ4919" s="134"/>
      <c r="AR4919" s="135"/>
      <c r="AS4919" s="136"/>
      <c r="AT4919" s="137"/>
      <c r="AU4919" s="137"/>
      <c r="AV4919" s="137"/>
      <c r="AW4919" s="137"/>
      <c r="AX4919" s="138"/>
      <c r="AY4919" s="2"/>
      <c r="AZ4919" s="2"/>
      <c r="BA4919" s="2"/>
      <c r="BB4919" s="2"/>
      <c r="BC4919" s="2"/>
      <c r="BD4919" s="2"/>
      <c r="BE4919" s="2"/>
      <c r="BF4919" s="2"/>
      <c r="BG4919" s="2"/>
      <c r="BH4919" s="2"/>
      <c r="BI4919" s="2"/>
      <c r="BJ4919" s="2"/>
      <c r="BK4919" s="2"/>
      <c r="BL4919" s="2"/>
      <c r="BM4919" s="2"/>
      <c r="BN4919" s="2"/>
      <c r="BO4919" s="2"/>
      <c r="BP4919" s="2"/>
      <c r="BQ4919" s="2"/>
      <c r="BR4919" s="2"/>
      <c r="BS4919" s="2"/>
      <c r="BT4919" s="2"/>
      <c r="BU4919" s="2"/>
      <c r="BV4919" s="2"/>
      <c r="BW4919" s="2"/>
      <c r="BX4919" s="2"/>
      <c r="BY4919" s="2"/>
      <c r="BZ4919" s="2"/>
      <c r="CA4919" s="2"/>
      <c r="CB4919" s="2"/>
      <c r="CC4919" s="2"/>
      <c r="CD4919" s="2"/>
      <c r="CE4919" s="2"/>
      <c r="CF4919" s="2"/>
      <c r="CG4919" s="2"/>
      <c r="CH4919" s="2"/>
      <c r="CI4919" s="2"/>
      <c r="CJ4919" s="2"/>
      <c r="CK4919" s="2"/>
      <c r="CL4919" s="2"/>
      <c r="CM4919" s="2"/>
      <c r="CN4919" s="2"/>
      <c r="CO4919" s="2"/>
      <c r="CP4919" s="2"/>
      <c r="CQ4919" s="2"/>
      <c r="CR4919" s="2"/>
      <c r="CS4919" s="2"/>
      <c r="CT4919" s="2"/>
      <c r="CU4919" s="2"/>
      <c r="CV4919" s="2"/>
      <c r="CW4919" s="2"/>
      <c r="CX4919" s="2"/>
      <c r="CY4919" s="2"/>
      <c r="CZ4919" s="2"/>
      <c r="DA4919" s="2"/>
      <c r="DB4919" s="2"/>
      <c r="DC4919" s="2"/>
      <c r="DD4919" s="2"/>
      <c r="DE4919" s="2"/>
      <c r="DF4919" s="2"/>
      <c r="DG4919" s="2"/>
      <c r="DH4919" s="2"/>
      <c r="DI4919" s="2"/>
      <c r="DJ4919" s="2"/>
      <c r="DK4919" s="2"/>
      <c r="DL4919" s="2"/>
      <c r="DM4919" s="2"/>
      <c r="DN4919" s="2"/>
      <c r="DO4919" s="2"/>
      <c r="DP4919" s="2"/>
      <c r="DQ4919" s="2"/>
      <c r="DR4919" s="2"/>
      <c r="DS4919" s="2"/>
      <c r="DT4919" s="2"/>
      <c r="DU4919" s="2"/>
      <c r="DV4919" s="2"/>
      <c r="DW4919" s="2"/>
      <c r="DX4919" s="2"/>
      <c r="DY4919" s="2"/>
      <c r="DZ4919" s="2"/>
      <c r="EA4919" s="2"/>
      <c r="EB4919" s="2"/>
      <c r="EC4919" s="2"/>
      <c r="ED4919" s="2"/>
      <c r="EE4919" s="2"/>
      <c r="EF4919" s="2"/>
      <c r="EG4919" s="2"/>
      <c r="EH4919" s="2"/>
      <c r="EI4919" s="2"/>
      <c r="EJ4919" s="2"/>
      <c r="EK4919" s="2"/>
      <c r="EL4919" s="2"/>
      <c r="EM4919" s="2"/>
      <c r="EN4919" s="2"/>
      <c r="EO4919" s="2"/>
      <c r="EP4919" s="2"/>
      <c r="EQ4919" s="2"/>
      <c r="ER4919" s="2"/>
      <c r="ES4919" s="2"/>
      <c r="ET4919" s="2"/>
      <c r="EU4919" s="2"/>
      <c r="EV4919" s="2"/>
      <c r="EW4919" s="2"/>
      <c r="EX4919" s="2"/>
      <c r="EY4919" s="2"/>
      <c r="EZ4919" s="2"/>
      <c r="FA4919" s="2"/>
      <c r="FB4919" s="2"/>
      <c r="FC4919" s="2"/>
      <c r="FD4919" s="2"/>
      <c r="FE4919" s="2"/>
      <c r="FF4919" s="2"/>
      <c r="FG4919" s="2"/>
      <c r="FH4919" s="2"/>
      <c r="FI4919" s="2"/>
      <c r="FJ4919" s="2"/>
      <c r="FK4919" s="2"/>
      <c r="FL4919" s="2"/>
      <c r="FM4919" s="2"/>
      <c r="FN4919" s="2"/>
      <c r="FO4919" s="2"/>
      <c r="FP4919" s="2"/>
      <c r="FQ4919" s="2"/>
      <c r="FR4919" s="2"/>
      <c r="FS4919" s="2"/>
      <c r="FT4919" s="2"/>
      <c r="FU4919" s="2"/>
      <c r="FV4919" s="2"/>
      <c r="FW4919" s="2"/>
      <c r="FX4919" s="2"/>
      <c r="FY4919" s="2"/>
      <c r="FZ4919" s="2"/>
      <c r="GA4919" s="2"/>
      <c r="GB4919" s="2"/>
      <c r="GC4919" s="2"/>
      <c r="GD4919" s="2"/>
      <c r="GE4919" s="2"/>
      <c r="GF4919" s="2"/>
      <c r="GG4919" s="2"/>
      <c r="GH4919" s="2"/>
      <c r="GI4919" s="2"/>
      <c r="GJ4919" s="2"/>
      <c r="GK4919" s="2"/>
      <c r="GL4919" s="2"/>
      <c r="GM4919" s="2"/>
      <c r="GN4919" s="2"/>
      <c r="GO4919" s="2"/>
      <c r="GP4919" s="2"/>
      <c r="GQ4919" s="2"/>
      <c r="GR4919" s="2"/>
      <c r="GS4919" s="2"/>
      <c r="GT4919" s="2"/>
      <c r="GU4919" s="2"/>
      <c r="GV4919" s="2"/>
      <c r="GW4919" s="2"/>
      <c r="GX4919" s="2"/>
      <c r="GY4919" s="2"/>
      <c r="GZ4919" s="2"/>
      <c r="HA4919" s="2"/>
      <c r="HB4919" s="2"/>
      <c r="HC4919" s="2"/>
      <c r="HD4919" s="2"/>
      <c r="HE4919" s="2"/>
      <c r="HF4919" s="2"/>
      <c r="HG4919" s="2"/>
      <c r="HH4919" s="2"/>
      <c r="HI4919" s="2"/>
      <c r="HJ4919" s="2"/>
      <c r="HK4919" s="2"/>
      <c r="HL4919" s="2"/>
      <c r="HM4919" s="2"/>
      <c r="HN4919" s="2"/>
      <c r="HO4919" s="2"/>
      <c r="HP4919" s="2"/>
      <c r="HQ4919" s="2"/>
      <c r="HR4919" s="2"/>
      <c r="HS4919" s="2"/>
      <c r="HT4919" s="2"/>
      <c r="HU4919" s="2"/>
      <c r="HV4919" s="2"/>
      <c r="HW4919" s="2"/>
      <c r="HX4919" s="2"/>
      <c r="HY4919" s="2"/>
      <c r="HZ4919" s="2"/>
      <c r="IA4919" s="2"/>
      <c r="IB4919" s="2"/>
      <c r="IC4919" s="2"/>
      <c r="ID4919" s="2"/>
      <c r="IE4919" s="2"/>
      <c r="IF4919" s="2"/>
      <c r="IG4919" s="2"/>
      <c r="IH4919" s="2"/>
      <c r="II4919" s="2"/>
      <c r="IJ4919" s="2"/>
      <c r="IK4919" s="2"/>
      <c r="IL4919" s="2"/>
      <c r="IM4919" s="2"/>
      <c r="IN4919" s="2"/>
      <c r="IO4919" s="2"/>
      <c r="IP4919" s="2"/>
      <c r="IQ4919" s="2"/>
    </row>
    <row r="4920" spans="1:251" s="16" customFormat="1" ht="18.75" customHeight="1" thickBot="1">
      <c r="A4920" s="17"/>
      <c r="B4920" s="121" t="s">
        <v>11</v>
      </c>
      <c r="C4920" s="122"/>
      <c r="D4920" s="122"/>
      <c r="E4920" s="122"/>
      <c r="F4920" s="122"/>
      <c r="G4920" s="122"/>
      <c r="H4920" s="122"/>
      <c r="I4920" s="122"/>
      <c r="J4920" s="122"/>
      <c r="K4920" s="122"/>
      <c r="L4920" s="122"/>
      <c r="M4920" s="122"/>
      <c r="N4920" s="122"/>
      <c r="O4920" s="122"/>
      <c r="P4920" s="122"/>
      <c r="Q4920" s="122"/>
      <c r="R4920" s="122"/>
      <c r="S4920" s="122"/>
      <c r="T4920" s="122"/>
      <c r="U4920" s="122"/>
      <c r="V4920" s="122"/>
      <c r="W4920" s="122"/>
      <c r="X4920" s="122"/>
      <c r="Y4920" s="122"/>
      <c r="Z4920" s="123"/>
      <c r="AA4920" s="124">
        <f>SUM($AA$4919:$AA$4919)</f>
        <v>461904</v>
      </c>
      <c r="AB4920" s="125"/>
      <c r="AC4920" s="125"/>
      <c r="AD4920" s="125"/>
      <c r="AE4920" s="125"/>
      <c r="AF4920" s="125"/>
      <c r="AG4920" s="125"/>
      <c r="AH4920" s="125"/>
      <c r="AI4920" s="126"/>
      <c r="AJ4920" s="124">
        <f>SUM($AJ$4919:$AJ$4919)</f>
        <v>624680</v>
      </c>
      <c r="AK4920" s="125"/>
      <c r="AL4920" s="125"/>
      <c r="AM4920" s="125"/>
      <c r="AN4920" s="125"/>
      <c r="AO4920" s="125"/>
      <c r="AP4920" s="125"/>
      <c r="AQ4920" s="125"/>
      <c r="AR4920" s="126"/>
      <c r="AS4920" s="127"/>
      <c r="AT4920" s="128"/>
      <c r="AU4920" s="128"/>
      <c r="AV4920" s="128"/>
      <c r="AW4920" s="128"/>
      <c r="AX4920" s="129"/>
      <c r="AY4920" s="2"/>
      <c r="AZ4920" s="2"/>
      <c r="BA4920" s="2"/>
      <c r="BB4920" s="2"/>
      <c r="BC4920" s="2"/>
      <c r="BD4920" s="2"/>
      <c r="BE4920" s="2"/>
      <c r="BF4920" s="2"/>
      <c r="BG4920" s="2"/>
      <c r="BH4920" s="2"/>
      <c r="BI4920" s="2"/>
      <c r="BJ4920" s="2"/>
      <c r="BK4920" s="2"/>
      <c r="BL4920" s="2"/>
      <c r="BM4920" s="2"/>
      <c r="BN4920" s="2"/>
      <c r="BO4920" s="2"/>
      <c r="BP4920" s="2"/>
      <c r="BQ4920" s="2"/>
      <c r="BR4920" s="2"/>
      <c r="BS4920" s="2"/>
      <c r="BT4920" s="2"/>
      <c r="BU4920" s="2"/>
      <c r="BV4920" s="2"/>
      <c r="BW4920" s="2"/>
      <c r="BX4920" s="2"/>
      <c r="BY4920" s="2"/>
      <c r="BZ4920" s="2"/>
      <c r="CA4920" s="2"/>
      <c r="CB4920" s="2"/>
      <c r="CC4920" s="2"/>
      <c r="CD4920" s="2"/>
      <c r="CE4920" s="2"/>
      <c r="CF4920" s="2"/>
      <c r="CG4920" s="2"/>
      <c r="CH4920" s="2"/>
      <c r="CI4920" s="2"/>
      <c r="CJ4920" s="2"/>
      <c r="CK4920" s="2"/>
      <c r="CL4920" s="2"/>
      <c r="CM4920" s="2"/>
      <c r="CN4920" s="2"/>
      <c r="CO4920" s="2"/>
      <c r="CP4920" s="2"/>
      <c r="CQ4920" s="2"/>
      <c r="CR4920" s="2"/>
      <c r="CS4920" s="2"/>
      <c r="CT4920" s="2"/>
      <c r="CU4920" s="2"/>
      <c r="CV4920" s="2"/>
      <c r="CW4920" s="2"/>
      <c r="CX4920" s="2"/>
      <c r="CY4920" s="2"/>
      <c r="CZ4920" s="2"/>
      <c r="DA4920" s="2"/>
      <c r="DB4920" s="2"/>
      <c r="DC4920" s="2"/>
      <c r="DD4920" s="2"/>
      <c r="DE4920" s="2"/>
      <c r="DF4920" s="2"/>
      <c r="DG4920" s="2"/>
      <c r="DH4920" s="2"/>
      <c r="DI4920" s="2"/>
      <c r="DJ4920" s="2"/>
      <c r="DK4920" s="2"/>
      <c r="DL4920" s="2"/>
      <c r="DM4920" s="2"/>
      <c r="DN4920" s="2"/>
      <c r="DO4920" s="2"/>
      <c r="DP4920" s="2"/>
      <c r="DQ4920" s="2"/>
      <c r="DR4920" s="2"/>
      <c r="DS4920" s="2"/>
      <c r="DT4920" s="2"/>
      <c r="DU4920" s="2"/>
      <c r="DV4920" s="2"/>
      <c r="DW4920" s="2"/>
      <c r="DX4920" s="2"/>
      <c r="DY4920" s="2"/>
      <c r="DZ4920" s="2"/>
      <c r="EA4920" s="2"/>
      <c r="EB4920" s="2"/>
      <c r="EC4920" s="2"/>
      <c r="ED4920" s="2"/>
      <c r="EE4920" s="2"/>
      <c r="EF4920" s="2"/>
      <c r="EG4920" s="2"/>
      <c r="EH4920" s="2"/>
      <c r="EI4920" s="2"/>
      <c r="EJ4920" s="2"/>
      <c r="EK4920" s="2"/>
      <c r="EL4920" s="2"/>
      <c r="EM4920" s="2"/>
      <c r="EN4920" s="2"/>
      <c r="EO4920" s="2"/>
      <c r="EP4920" s="2"/>
      <c r="EQ4920" s="2"/>
      <c r="ER4920" s="2"/>
      <c r="ES4920" s="2"/>
      <c r="ET4920" s="2"/>
      <c r="EU4920" s="2"/>
      <c r="EV4920" s="2"/>
      <c r="EW4920" s="2"/>
      <c r="EX4920" s="2"/>
      <c r="EY4920" s="2"/>
      <c r="EZ4920" s="2"/>
      <c r="FA4920" s="2"/>
      <c r="FB4920" s="2"/>
      <c r="FC4920" s="2"/>
      <c r="FD4920" s="2"/>
      <c r="FE4920" s="2"/>
      <c r="FF4920" s="2"/>
      <c r="FG4920" s="2"/>
      <c r="FH4920" s="2"/>
      <c r="FI4920" s="2"/>
      <c r="FJ4920" s="2"/>
      <c r="FK4920" s="2"/>
      <c r="FL4920" s="2"/>
      <c r="FM4920" s="2"/>
      <c r="FN4920" s="2"/>
      <c r="FO4920" s="2"/>
      <c r="FP4920" s="2"/>
      <c r="FQ4920" s="2"/>
      <c r="FR4920" s="2"/>
      <c r="FS4920" s="2"/>
      <c r="FT4920" s="2"/>
      <c r="FU4920" s="2"/>
      <c r="FV4920" s="2"/>
      <c r="FW4920" s="2"/>
      <c r="FX4920" s="2"/>
      <c r="FY4920" s="2"/>
      <c r="FZ4920" s="2"/>
      <c r="GA4920" s="2"/>
      <c r="GB4920" s="2"/>
      <c r="GC4920" s="2"/>
      <c r="GD4920" s="2"/>
      <c r="GE4920" s="2"/>
      <c r="GF4920" s="2"/>
      <c r="GG4920" s="2"/>
      <c r="GH4920" s="2"/>
      <c r="GI4920" s="2"/>
      <c r="GJ4920" s="2"/>
      <c r="GK4920" s="2"/>
      <c r="GL4920" s="2"/>
      <c r="GM4920" s="2"/>
      <c r="GN4920" s="2"/>
      <c r="GO4920" s="2"/>
      <c r="GP4920" s="2"/>
      <c r="GQ4920" s="2"/>
      <c r="GR4920" s="2"/>
      <c r="GS4920" s="2"/>
      <c r="GT4920" s="2"/>
      <c r="GU4920" s="2"/>
      <c r="GV4920" s="2"/>
      <c r="GW4920" s="2"/>
      <c r="GX4920" s="2"/>
      <c r="GY4920" s="2"/>
      <c r="GZ4920" s="2"/>
      <c r="HA4920" s="2"/>
      <c r="HB4920" s="2"/>
      <c r="HC4920" s="2"/>
      <c r="HD4920" s="2"/>
      <c r="HE4920" s="2"/>
      <c r="HF4920" s="2"/>
      <c r="HG4920" s="2"/>
      <c r="HH4920" s="2"/>
      <c r="HI4920" s="2"/>
      <c r="HJ4920" s="2"/>
      <c r="HK4920" s="2"/>
      <c r="HL4920" s="2"/>
      <c r="HM4920" s="2"/>
      <c r="HN4920" s="2"/>
      <c r="HO4920" s="2"/>
      <c r="HP4920" s="2"/>
      <c r="HQ4920" s="2"/>
      <c r="HR4920" s="2"/>
      <c r="HS4920" s="2"/>
      <c r="HT4920" s="2"/>
      <c r="HU4920" s="2"/>
      <c r="HV4920" s="2"/>
      <c r="HW4920" s="2"/>
      <c r="HX4920" s="2"/>
      <c r="HY4920" s="2"/>
      <c r="HZ4920" s="2"/>
      <c r="IA4920" s="2"/>
      <c r="IB4920" s="2"/>
      <c r="IC4920" s="2"/>
      <c r="ID4920" s="2"/>
      <c r="IE4920" s="2"/>
      <c r="IF4920" s="2"/>
      <c r="IG4920" s="2"/>
      <c r="IH4920" s="2"/>
      <c r="II4920" s="2"/>
      <c r="IJ4920" s="2"/>
      <c r="IK4920" s="2"/>
      <c r="IL4920" s="2"/>
      <c r="IM4920" s="2"/>
      <c r="IN4920" s="2"/>
      <c r="IO4920" s="2"/>
      <c r="IP4920" s="2"/>
      <c r="IQ4920" s="2"/>
    </row>
  </sheetData>
  <mergeCells count="2812">
    <mergeCell ref="AJ1009:AR1009"/>
    <mergeCell ref="AS1009:AX1009"/>
    <mergeCell ref="C1117:Z1117"/>
    <mergeCell ref="AA1117:AI1117"/>
    <mergeCell ref="AJ1117:AR1117"/>
    <mergeCell ref="AS1117:AX1117"/>
    <mergeCell ref="C1118:Z1118"/>
    <mergeCell ref="AA1118:AI1118"/>
    <mergeCell ref="AJ1118:AR1118"/>
    <mergeCell ref="AS1118:AX1118"/>
    <mergeCell ref="C1119:Z1119"/>
    <mergeCell ref="AA1119:AI1119"/>
    <mergeCell ref="AJ1119:AR1119"/>
    <mergeCell ref="AS1119:AX1119"/>
    <mergeCell ref="C4822:Z4822"/>
    <mergeCell ref="AA4822:AI4822"/>
    <mergeCell ref="AJ4822:AR4822"/>
    <mergeCell ref="AS4822:AX4822"/>
    <mergeCell ref="C4757:Z4757"/>
    <mergeCell ref="AA4757:AI4757"/>
    <mergeCell ref="AJ4757:AR4757"/>
    <mergeCell ref="AS4757:AX4757"/>
    <mergeCell ref="C4758:Z4758"/>
    <mergeCell ref="AA4758:AI4758"/>
    <mergeCell ref="AJ4758:AR4758"/>
    <mergeCell ref="AS4758:AX4758"/>
    <mergeCell ref="B4737:AX4741"/>
    <mergeCell ref="B4746:AX4750"/>
    <mergeCell ref="B4755:Z4756"/>
    <mergeCell ref="AA4755:AI4756"/>
    <mergeCell ref="AJ4755:AR4756"/>
    <mergeCell ref="AS4755:AX4756"/>
    <mergeCell ref="AS4823:AX4823"/>
    <mergeCell ref="B4795:AX4795"/>
    <mergeCell ref="B4798:G4798"/>
    <mergeCell ref="H4798:AX4798"/>
    <mergeCell ref="B4802:AX4806"/>
    <mergeCell ref="B4811:AX4815"/>
    <mergeCell ref="B4820:Z4821"/>
    <mergeCell ref="AA4820:AI4821"/>
    <mergeCell ref="AJ4820:AR4821"/>
    <mergeCell ref="AS4820:AX4821"/>
    <mergeCell ref="C4887:Z4887"/>
    <mergeCell ref="AA4887:AI4887"/>
    <mergeCell ref="AJ4887:AR4887"/>
    <mergeCell ref="AS4887:AX4887"/>
    <mergeCell ref="C4854:Z4854"/>
    <mergeCell ref="AA4854:AI4854"/>
    <mergeCell ref="AJ4854:AR4854"/>
    <mergeCell ref="AS4854:AX4854"/>
    <mergeCell ref="C4855:Z4855"/>
    <mergeCell ref="AA4855:AI4855"/>
    <mergeCell ref="AJ4855:AR4855"/>
    <mergeCell ref="AS4855:AX4855"/>
    <mergeCell ref="B4827:AX4827"/>
    <mergeCell ref="B4830:G4830"/>
    <mergeCell ref="H4830:AX4830"/>
    <mergeCell ref="B4834:AX4838"/>
    <mergeCell ref="B4843:AX4847"/>
    <mergeCell ref="B4852:Z4853"/>
    <mergeCell ref="AA4852:AI4853"/>
    <mergeCell ref="B4823:Z4823"/>
    <mergeCell ref="AA4823:AI4823"/>
    <mergeCell ref="AJ4823:AR4823"/>
    <mergeCell ref="B4920:Z4920"/>
    <mergeCell ref="AA4920:AI4920"/>
    <mergeCell ref="AJ4920:AR4920"/>
    <mergeCell ref="AS4920:AX4920"/>
    <mergeCell ref="B4899:AX4903"/>
    <mergeCell ref="B4908:AX4912"/>
    <mergeCell ref="B4917:Z4918"/>
    <mergeCell ref="AA4917:AI4918"/>
    <mergeCell ref="AJ4917:AR4918"/>
    <mergeCell ref="AS4917:AX4918"/>
    <mergeCell ref="B4759:Z4759"/>
    <mergeCell ref="AA4759:AI4759"/>
    <mergeCell ref="AJ4759:AR4759"/>
    <mergeCell ref="AS4759:AX4759"/>
    <mergeCell ref="B4892:AX4892"/>
    <mergeCell ref="B4895:G4895"/>
    <mergeCell ref="H4895:AX4895"/>
    <mergeCell ref="C4790:Z4790"/>
    <mergeCell ref="AA4790:AI4790"/>
    <mergeCell ref="AJ4790:AR4790"/>
    <mergeCell ref="AS4790:AX4790"/>
    <mergeCell ref="B4791:Z4791"/>
    <mergeCell ref="AA4791:AI4791"/>
    <mergeCell ref="AJ4791:AR4791"/>
    <mergeCell ref="AS4791:AX4791"/>
    <mergeCell ref="B4763:AX4763"/>
    <mergeCell ref="B4888:Z4888"/>
    <mergeCell ref="AA4888:AI4888"/>
    <mergeCell ref="AJ4888:AR4888"/>
    <mergeCell ref="AJ4852:AR4853"/>
    <mergeCell ref="AS4852:AX4853"/>
    <mergeCell ref="C4919:Z4919"/>
    <mergeCell ref="AA4919:AI4919"/>
    <mergeCell ref="AJ4919:AR4919"/>
    <mergeCell ref="AS4919:AX4919"/>
    <mergeCell ref="B4885:Z4886"/>
    <mergeCell ref="AA4885:AI4886"/>
    <mergeCell ref="AJ4885:AR4886"/>
    <mergeCell ref="AS4885:AX4886"/>
    <mergeCell ref="B4856:Z4856"/>
    <mergeCell ref="AA4856:AI4856"/>
    <mergeCell ref="AJ4856:AR4856"/>
    <mergeCell ref="AS4856:AX4856"/>
    <mergeCell ref="B4860:AX4860"/>
    <mergeCell ref="B4863:G4863"/>
    <mergeCell ref="H4863:AX4863"/>
    <mergeCell ref="AS4888:AX4888"/>
    <mergeCell ref="B4867:AX4871"/>
    <mergeCell ref="B4876:AX4880"/>
    <mergeCell ref="B4726:Z4726"/>
    <mergeCell ref="AA4726:AI4726"/>
    <mergeCell ref="AJ4726:AR4726"/>
    <mergeCell ref="AS4726:AX4726"/>
    <mergeCell ref="B4730:AX4730"/>
    <mergeCell ref="B4733:G4733"/>
    <mergeCell ref="H4733:AX4733"/>
    <mergeCell ref="C4724:Z4724"/>
    <mergeCell ref="AA4724:AI4724"/>
    <mergeCell ref="AJ4724:AR4724"/>
    <mergeCell ref="AS4724:AX4724"/>
    <mergeCell ref="C4725:Z4725"/>
    <mergeCell ref="AA4725:AI4725"/>
    <mergeCell ref="AJ4725:AR4725"/>
    <mergeCell ref="AS4725:AX4725"/>
    <mergeCell ref="B4697:AX4697"/>
    <mergeCell ref="B4700:G4700"/>
    <mergeCell ref="H4700:AX4700"/>
    <mergeCell ref="B4704:AX4708"/>
    <mergeCell ref="B4713:AX4717"/>
    <mergeCell ref="B4722:Z4723"/>
    <mergeCell ref="AA4722:AI4723"/>
    <mergeCell ref="AJ4722:AR4723"/>
    <mergeCell ref="AS4722:AX4723"/>
    <mergeCell ref="B4689:Z4690"/>
    <mergeCell ref="AA4689:AI4690"/>
    <mergeCell ref="AJ4689:AR4690"/>
    <mergeCell ref="AS4689:AX4690"/>
    <mergeCell ref="C4659:Z4659"/>
    <mergeCell ref="AA4659:AI4659"/>
    <mergeCell ref="AJ4659:AR4659"/>
    <mergeCell ref="AS4659:AX4659"/>
    <mergeCell ref="B4660:Z4660"/>
    <mergeCell ref="AA4660:AI4660"/>
    <mergeCell ref="AJ4660:AR4660"/>
    <mergeCell ref="AS4660:AX4660"/>
    <mergeCell ref="B4766:G4766"/>
    <mergeCell ref="H4766:AX4766"/>
    <mergeCell ref="B4770:AX4774"/>
    <mergeCell ref="B4779:AX4783"/>
    <mergeCell ref="B4788:Z4789"/>
    <mergeCell ref="AA4788:AI4789"/>
    <mergeCell ref="AJ4788:AR4789"/>
    <mergeCell ref="AS4788:AX4789"/>
    <mergeCell ref="B4693:Z4693"/>
    <mergeCell ref="AA4693:AI4693"/>
    <mergeCell ref="AJ4693:AR4693"/>
    <mergeCell ref="AS4693:AX4693"/>
    <mergeCell ref="C4691:Z4691"/>
    <mergeCell ref="AA4691:AI4691"/>
    <mergeCell ref="AJ4691:AR4691"/>
    <mergeCell ref="AS4691:AX4691"/>
    <mergeCell ref="C4692:Z4692"/>
    <mergeCell ref="AA4692:AI4692"/>
    <mergeCell ref="AJ4692:AR4692"/>
    <mergeCell ref="AS4692:AX4692"/>
    <mergeCell ref="B4664:AX4664"/>
    <mergeCell ref="B4667:G4667"/>
    <mergeCell ref="H4667:AX4667"/>
    <mergeCell ref="B4671:AX4675"/>
    <mergeCell ref="B4680:AX4684"/>
    <mergeCell ref="B4628:Z4628"/>
    <mergeCell ref="AA4628:AI4628"/>
    <mergeCell ref="AJ4628:AR4628"/>
    <mergeCell ref="AS4628:AX4628"/>
    <mergeCell ref="C4626:Z4626"/>
    <mergeCell ref="AA4626:AI4626"/>
    <mergeCell ref="AJ4626:AR4626"/>
    <mergeCell ref="AS4626:AX4626"/>
    <mergeCell ref="C4627:Z4627"/>
    <mergeCell ref="AA4627:AI4627"/>
    <mergeCell ref="AJ4627:AR4627"/>
    <mergeCell ref="AS4627:AX4627"/>
    <mergeCell ref="B4632:AX4632"/>
    <mergeCell ref="B4635:G4635"/>
    <mergeCell ref="H4635:AX4635"/>
    <mergeCell ref="B4639:AX4643"/>
    <mergeCell ref="B4648:AX4652"/>
    <mergeCell ref="B4657:Z4658"/>
    <mergeCell ref="AA4657:AI4658"/>
    <mergeCell ref="AJ4657:AR4658"/>
    <mergeCell ref="AS4657:AX4658"/>
    <mergeCell ref="B4606:AX4610"/>
    <mergeCell ref="B4615:AX4619"/>
    <mergeCell ref="B4624:Z4625"/>
    <mergeCell ref="AA4624:AI4625"/>
    <mergeCell ref="AJ4624:AR4625"/>
    <mergeCell ref="AS4624:AX4625"/>
    <mergeCell ref="B4526:AX4526"/>
    <mergeCell ref="B4529:G4529"/>
    <mergeCell ref="H4529:AX4529"/>
    <mergeCell ref="B4533:AX4537"/>
    <mergeCell ref="B4542:AX4548"/>
    <mergeCell ref="B4553:Z4554"/>
    <mergeCell ref="C4555:Z4555"/>
    <mergeCell ref="AA4555:AI4555"/>
    <mergeCell ref="AJ4555:AR4555"/>
    <mergeCell ref="AS4555:AX4555"/>
    <mergeCell ref="B4577:AX4587"/>
    <mergeCell ref="B4592:Z4593"/>
    <mergeCell ref="B4599:AX4599"/>
    <mergeCell ref="B4602:G4602"/>
    <mergeCell ref="H4602:AX4602"/>
    <mergeCell ref="C4556:Z4556"/>
    <mergeCell ref="AA4556:AI4556"/>
    <mergeCell ref="AJ4556:AR4556"/>
    <mergeCell ref="AS4556:AX4556"/>
    <mergeCell ref="B4557:Z4557"/>
    <mergeCell ref="AA4557:AI4557"/>
    <mergeCell ref="AJ4557:AR4557"/>
    <mergeCell ref="AS4557:AX4557"/>
    <mergeCell ref="C4594:Z4594"/>
    <mergeCell ref="AA4594:AI4594"/>
    <mergeCell ref="AJ4594:AR4594"/>
    <mergeCell ref="AS4594:AX4594"/>
    <mergeCell ref="B4595:Z4595"/>
    <mergeCell ref="AA4595:AI4595"/>
    <mergeCell ref="AJ4595:AR4595"/>
    <mergeCell ref="AS4595:AX4595"/>
    <mergeCell ref="B4568:AX4572"/>
    <mergeCell ref="AA4592:AI4593"/>
    <mergeCell ref="AJ4592:AR4593"/>
    <mergeCell ref="AS4592:AX4593"/>
    <mergeCell ref="B4561:AX4561"/>
    <mergeCell ref="B4564:G4564"/>
    <mergeCell ref="H4564:AX4564"/>
    <mergeCell ref="AA4553:AI4554"/>
    <mergeCell ref="AJ4553:AR4554"/>
    <mergeCell ref="AS4553:AX4554"/>
    <mergeCell ref="C4486:Z4486"/>
    <mergeCell ref="AA4486:AI4486"/>
    <mergeCell ref="AJ4486:AR4486"/>
    <mergeCell ref="AS4486:AX4486"/>
    <mergeCell ref="B4487:Z4487"/>
    <mergeCell ref="AA4487:AI4487"/>
    <mergeCell ref="AJ4487:AR4487"/>
    <mergeCell ref="AS4487:AX4487"/>
    <mergeCell ref="B4466:AX4470"/>
    <mergeCell ref="B4475:AX4479"/>
    <mergeCell ref="B4484:Z4485"/>
    <mergeCell ref="AA4484:AI4485"/>
    <mergeCell ref="AJ4484:AR4485"/>
    <mergeCell ref="AS4484:AX4485"/>
    <mergeCell ref="B4491:AX4491"/>
    <mergeCell ref="B4494:G4494"/>
    <mergeCell ref="H4494:AX4494"/>
    <mergeCell ref="B4498:AX4502"/>
    <mergeCell ref="B4507:AX4514"/>
    <mergeCell ref="B4519:Z4520"/>
    <mergeCell ref="AA4519:AI4520"/>
    <mergeCell ref="AJ4519:AR4520"/>
    <mergeCell ref="AS4519:AX4520"/>
    <mergeCell ref="C4521:Z4521"/>
    <mergeCell ref="AA4521:AI4521"/>
    <mergeCell ref="AJ4521:AR4521"/>
    <mergeCell ref="AS4521:AX4521"/>
    <mergeCell ref="B4522:Z4522"/>
    <mergeCell ref="AA4522:AI4522"/>
    <mergeCell ref="B4455:Z4455"/>
    <mergeCell ref="AA4455:AI4455"/>
    <mergeCell ref="AJ4455:AR4455"/>
    <mergeCell ref="AS4455:AX4455"/>
    <mergeCell ref="B4459:AX4459"/>
    <mergeCell ref="B4462:G4462"/>
    <mergeCell ref="H4462:AX4462"/>
    <mergeCell ref="C4453:Z4453"/>
    <mergeCell ref="AA4453:AI4453"/>
    <mergeCell ref="AJ4453:AR4453"/>
    <mergeCell ref="AS4453:AX4453"/>
    <mergeCell ref="C4454:Z4454"/>
    <mergeCell ref="AA4454:AI4454"/>
    <mergeCell ref="AJ4454:AR4454"/>
    <mergeCell ref="AS4454:AX4454"/>
    <mergeCell ref="AJ4522:AR4522"/>
    <mergeCell ref="AS4522:AX4522"/>
    <mergeCell ref="B4426:AX4426"/>
    <mergeCell ref="B4429:G4429"/>
    <mergeCell ref="H4429:AX4429"/>
    <mergeCell ref="B4433:AX4437"/>
    <mergeCell ref="B4442:AX4446"/>
    <mergeCell ref="B4451:Z4452"/>
    <mergeCell ref="AA4451:AI4452"/>
    <mergeCell ref="AJ4451:AR4452"/>
    <mergeCell ref="AS4451:AX4452"/>
    <mergeCell ref="C4421:Z4421"/>
    <mergeCell ref="AA4421:AI4421"/>
    <mergeCell ref="AJ4421:AR4421"/>
    <mergeCell ref="AS4421:AX4421"/>
    <mergeCell ref="B4422:Z4422"/>
    <mergeCell ref="AA4422:AI4422"/>
    <mergeCell ref="AJ4422:AR4422"/>
    <mergeCell ref="AS4422:AX4422"/>
    <mergeCell ref="B4393:AX4393"/>
    <mergeCell ref="B4396:G4396"/>
    <mergeCell ref="H4396:AX4396"/>
    <mergeCell ref="B4400:AX4404"/>
    <mergeCell ref="B4409:AX4414"/>
    <mergeCell ref="B4419:Z4420"/>
    <mergeCell ref="AA4419:AI4420"/>
    <mergeCell ref="AJ4419:AR4420"/>
    <mergeCell ref="AS4419:AX4420"/>
    <mergeCell ref="C4388:Z4388"/>
    <mergeCell ref="AA4388:AI4388"/>
    <mergeCell ref="AJ4388:AR4388"/>
    <mergeCell ref="AS4388:AX4388"/>
    <mergeCell ref="B4389:Z4389"/>
    <mergeCell ref="AA4389:AI4389"/>
    <mergeCell ref="AJ4389:AR4389"/>
    <mergeCell ref="AS4389:AX4389"/>
    <mergeCell ref="B4368:AX4372"/>
    <mergeCell ref="B4377:AX4381"/>
    <mergeCell ref="B4386:Z4387"/>
    <mergeCell ref="AA4386:AI4387"/>
    <mergeCell ref="AJ4386:AR4387"/>
    <mergeCell ref="AS4386:AX4387"/>
    <mergeCell ref="B4361:AX4361"/>
    <mergeCell ref="B4364:G4364"/>
    <mergeCell ref="H4364:AX4364"/>
    <mergeCell ref="C3263:Z3263"/>
    <mergeCell ref="AA3263:AI3263"/>
    <mergeCell ref="AJ3263:AR3263"/>
    <mergeCell ref="AS3263:AX3263"/>
    <mergeCell ref="B3264:Z3264"/>
    <mergeCell ref="AA3264:AI3264"/>
    <mergeCell ref="AJ3264:AR3264"/>
    <mergeCell ref="AS3264:AX3264"/>
    <mergeCell ref="C4250:Z4250"/>
    <mergeCell ref="AA4250:AI4250"/>
    <mergeCell ref="AJ4250:AR4250"/>
    <mergeCell ref="AS4250:AX4250"/>
    <mergeCell ref="B4251:Z4251"/>
    <mergeCell ref="AA4251:AI4251"/>
    <mergeCell ref="AJ4251:AR4251"/>
    <mergeCell ref="AS4251:AX4251"/>
    <mergeCell ref="B4223:AX4223"/>
    <mergeCell ref="B4226:G4226"/>
    <mergeCell ref="H4226:AX4226"/>
    <mergeCell ref="B4230:AX4234"/>
    <mergeCell ref="B4239:AX4243"/>
    <mergeCell ref="B4248:Z4249"/>
    <mergeCell ref="AA4248:AI4249"/>
    <mergeCell ref="B3236:AX3236"/>
    <mergeCell ref="B3239:G3239"/>
    <mergeCell ref="H3239:AX3239"/>
    <mergeCell ref="B3243:AX3247"/>
    <mergeCell ref="B3252:AX3256"/>
    <mergeCell ref="B3261:Z3262"/>
    <mergeCell ref="AA3261:AI3262"/>
    <mergeCell ref="AJ3261:AR3262"/>
    <mergeCell ref="AS3261:AX3262"/>
    <mergeCell ref="C3231:Z3231"/>
    <mergeCell ref="AA3231:AI3231"/>
    <mergeCell ref="AJ3231:AR3231"/>
    <mergeCell ref="AS3231:AX3231"/>
    <mergeCell ref="B3232:Z3232"/>
    <mergeCell ref="AA3232:AI3232"/>
    <mergeCell ref="AJ3232:AR3232"/>
    <mergeCell ref="AS3232:AX3232"/>
    <mergeCell ref="B3204:AX3204"/>
    <mergeCell ref="B3207:G3207"/>
    <mergeCell ref="H3207:AX3207"/>
    <mergeCell ref="B3211:AX3215"/>
    <mergeCell ref="B3220:AX3224"/>
    <mergeCell ref="B3229:Z3230"/>
    <mergeCell ref="AA3229:AI3230"/>
    <mergeCell ref="AJ3229:AR3230"/>
    <mergeCell ref="AS3229:AX3230"/>
    <mergeCell ref="C3132:Z3132"/>
    <mergeCell ref="AA3132:AI3132"/>
    <mergeCell ref="AJ3132:AR3132"/>
    <mergeCell ref="AS3132:AX3132"/>
    <mergeCell ref="B3133:Z3133"/>
    <mergeCell ref="AA3133:AI3133"/>
    <mergeCell ref="AJ3133:AR3133"/>
    <mergeCell ref="AS3133:AX3133"/>
    <mergeCell ref="B3196:Z3197"/>
    <mergeCell ref="AA3196:AI3197"/>
    <mergeCell ref="AJ3196:AR3197"/>
    <mergeCell ref="AS3196:AX3197"/>
    <mergeCell ref="B3105:AX3105"/>
    <mergeCell ref="B3108:G3108"/>
    <mergeCell ref="H3108:AX3108"/>
    <mergeCell ref="B3112:AX3116"/>
    <mergeCell ref="B3121:AX3125"/>
    <mergeCell ref="B3130:Z3131"/>
    <mergeCell ref="AA3130:AI3131"/>
    <mergeCell ref="AJ3130:AR3131"/>
    <mergeCell ref="AS3130:AX3131"/>
    <mergeCell ref="AJ3100:AR3100"/>
    <mergeCell ref="AS3100:AX3100"/>
    <mergeCell ref="B3101:Z3101"/>
    <mergeCell ref="AA3101:AI3101"/>
    <mergeCell ref="AJ3101:AR3101"/>
    <mergeCell ref="AS3101:AX3101"/>
    <mergeCell ref="C3098:Z3098"/>
    <mergeCell ref="AA3098:AI3098"/>
    <mergeCell ref="AJ3098:AR3098"/>
    <mergeCell ref="AS3098:AX3098"/>
    <mergeCell ref="C3099:Z3099"/>
    <mergeCell ref="AA3099:AI3099"/>
    <mergeCell ref="AJ3099:AR3099"/>
    <mergeCell ref="AS3099:AX3099"/>
    <mergeCell ref="C3100:Z3100"/>
    <mergeCell ref="AA3100:AI3100"/>
    <mergeCell ref="B3078:AX3082"/>
    <mergeCell ref="B3087:AX3091"/>
    <mergeCell ref="B3096:Z3097"/>
    <mergeCell ref="AA3096:AI3097"/>
    <mergeCell ref="AJ3096:AR3097"/>
    <mergeCell ref="AS3096:AX3097"/>
    <mergeCell ref="AJ3064:AR3065"/>
    <mergeCell ref="AS3064:AX3065"/>
    <mergeCell ref="B3167:Z3167"/>
    <mergeCell ref="AA3167:AI3167"/>
    <mergeCell ref="AJ3167:AR3167"/>
    <mergeCell ref="AS3167:AX3167"/>
    <mergeCell ref="B3200:Z3200"/>
    <mergeCell ref="AA3200:AI3200"/>
    <mergeCell ref="AJ3200:AR3200"/>
    <mergeCell ref="AS3200:AX3200"/>
    <mergeCell ref="B3071:AX3071"/>
    <mergeCell ref="B3074:G3074"/>
    <mergeCell ref="H3074:AX3074"/>
    <mergeCell ref="C3198:Z3198"/>
    <mergeCell ref="AA3198:AI3198"/>
    <mergeCell ref="AJ3198:AR3198"/>
    <mergeCell ref="AS3198:AX3198"/>
    <mergeCell ref="C3199:Z3199"/>
    <mergeCell ref="AA3199:AI3199"/>
    <mergeCell ref="AJ3199:AR3199"/>
    <mergeCell ref="AS3199:AX3199"/>
    <mergeCell ref="B3171:AX3171"/>
    <mergeCell ref="B3174:G3174"/>
    <mergeCell ref="H3174:AX3174"/>
    <mergeCell ref="B3178:AX3182"/>
    <mergeCell ref="B3187:AX3191"/>
    <mergeCell ref="B3036:AX3036"/>
    <mergeCell ref="B3039:G3039"/>
    <mergeCell ref="H3039:AX3039"/>
    <mergeCell ref="C3165:Z3165"/>
    <mergeCell ref="AA3165:AI3165"/>
    <mergeCell ref="AJ3165:AR3165"/>
    <mergeCell ref="AS3165:AX3165"/>
    <mergeCell ref="C3166:Z3166"/>
    <mergeCell ref="AA3166:AI3166"/>
    <mergeCell ref="AJ3166:AR3166"/>
    <mergeCell ref="AS3166:AX3166"/>
    <mergeCell ref="B3137:AX3137"/>
    <mergeCell ref="B3140:G3140"/>
    <mergeCell ref="H3140:AX3140"/>
    <mergeCell ref="B3144:AX3148"/>
    <mergeCell ref="B3153:AX3158"/>
    <mergeCell ref="B3163:Z3164"/>
    <mergeCell ref="AA3163:AI3164"/>
    <mergeCell ref="AJ3163:AR3164"/>
    <mergeCell ref="AS3163:AX3164"/>
    <mergeCell ref="C3066:Z3066"/>
    <mergeCell ref="AA3066:AI3066"/>
    <mergeCell ref="AJ3066:AR3066"/>
    <mergeCell ref="AS3066:AX3066"/>
    <mergeCell ref="B3067:Z3067"/>
    <mergeCell ref="AA3067:AI3067"/>
    <mergeCell ref="AJ3067:AR3067"/>
    <mergeCell ref="AS3067:AX3067"/>
    <mergeCell ref="B3043:AX3047"/>
    <mergeCell ref="B3052:AX3059"/>
    <mergeCell ref="B3064:Z3065"/>
    <mergeCell ref="AA3064:AI3065"/>
    <mergeCell ref="C4317:Z4317"/>
    <mergeCell ref="AA4317:AI4317"/>
    <mergeCell ref="AJ4317:AR4317"/>
    <mergeCell ref="AS4317:AX4317"/>
    <mergeCell ref="B4318:Z4318"/>
    <mergeCell ref="AA4318:AI4318"/>
    <mergeCell ref="AJ4318:AR4318"/>
    <mergeCell ref="AS4318:AX4318"/>
    <mergeCell ref="B4296:AX4300"/>
    <mergeCell ref="B4305:AX4310"/>
    <mergeCell ref="B4315:Z4316"/>
    <mergeCell ref="AA4315:AI4316"/>
    <mergeCell ref="AJ4315:AR4316"/>
    <mergeCell ref="AS4315:AX4316"/>
    <mergeCell ref="B4219:Z4219"/>
    <mergeCell ref="AA4219:AI4219"/>
    <mergeCell ref="AJ4219:AR4219"/>
    <mergeCell ref="AS4219:AX4219"/>
    <mergeCell ref="B4289:AX4289"/>
    <mergeCell ref="B4292:G4292"/>
    <mergeCell ref="H4292:AX4292"/>
    <mergeCell ref="C4284:Z4284"/>
    <mergeCell ref="AA4284:AI4284"/>
    <mergeCell ref="AJ4284:AR4284"/>
    <mergeCell ref="AS4284:AX4284"/>
    <mergeCell ref="B4285:Z4285"/>
    <mergeCell ref="AA4285:AI4285"/>
    <mergeCell ref="AJ4285:AR4285"/>
    <mergeCell ref="AS4285:AX4285"/>
    <mergeCell ref="B4255:AX4255"/>
    <mergeCell ref="B4258:G4258"/>
    <mergeCell ref="H4258:AX4258"/>
    <mergeCell ref="C4217:Z4217"/>
    <mergeCell ref="AA4217:AI4217"/>
    <mergeCell ref="AJ4217:AR4217"/>
    <mergeCell ref="AS4217:AX4217"/>
    <mergeCell ref="C4218:Z4218"/>
    <mergeCell ref="AA4218:AI4218"/>
    <mergeCell ref="AJ4218:AR4218"/>
    <mergeCell ref="AS4218:AX4218"/>
    <mergeCell ref="B4190:AX4190"/>
    <mergeCell ref="B4193:G4193"/>
    <mergeCell ref="H4193:AX4193"/>
    <mergeCell ref="B4197:AX4201"/>
    <mergeCell ref="B4206:AX4210"/>
    <mergeCell ref="B4215:Z4216"/>
    <mergeCell ref="AA4215:AI4216"/>
    <mergeCell ref="AJ4215:AR4216"/>
    <mergeCell ref="AS4215:AX4216"/>
    <mergeCell ref="AJ4248:AR4249"/>
    <mergeCell ref="AS4248:AX4249"/>
    <mergeCell ref="B4262:AX4266"/>
    <mergeCell ref="B4271:AX4277"/>
    <mergeCell ref="B4282:Z4283"/>
    <mergeCell ref="AA4282:AI4283"/>
    <mergeCell ref="AJ4282:AR4283"/>
    <mergeCell ref="AS4282:AX4283"/>
    <mergeCell ref="C4119:Z4119"/>
    <mergeCell ref="AA4119:AI4119"/>
    <mergeCell ref="AJ4119:AR4119"/>
    <mergeCell ref="AS4119:AX4119"/>
    <mergeCell ref="B4120:Z4120"/>
    <mergeCell ref="AA4120:AI4120"/>
    <mergeCell ref="AJ4120:AR4120"/>
    <mergeCell ref="AS4120:AX4120"/>
    <mergeCell ref="B4090:AX4090"/>
    <mergeCell ref="B4093:G4093"/>
    <mergeCell ref="H4093:AX4093"/>
    <mergeCell ref="B4097:AX4101"/>
    <mergeCell ref="B4106:AX4112"/>
    <mergeCell ref="B4117:Z4118"/>
    <mergeCell ref="AA4117:AI4118"/>
    <mergeCell ref="AJ4117:AR4118"/>
    <mergeCell ref="AS4117:AX4118"/>
    <mergeCell ref="C4185:Z4185"/>
    <mergeCell ref="AA4185:AI4185"/>
    <mergeCell ref="AJ4185:AR4185"/>
    <mergeCell ref="AS4185:AX4185"/>
    <mergeCell ref="B4186:Z4186"/>
    <mergeCell ref="AA4186:AI4186"/>
    <mergeCell ref="AJ4186:AR4186"/>
    <mergeCell ref="AS4186:AX4186"/>
    <mergeCell ref="B4157:AX4157"/>
    <mergeCell ref="B4160:G4160"/>
    <mergeCell ref="H4160:AX4160"/>
    <mergeCell ref="B4164:AX4168"/>
    <mergeCell ref="B4173:AX4178"/>
    <mergeCell ref="B4183:Z4184"/>
    <mergeCell ref="AA4183:AI4184"/>
    <mergeCell ref="AJ4183:AR4184"/>
    <mergeCell ref="AS4183:AX4184"/>
    <mergeCell ref="C4085:Z4085"/>
    <mergeCell ref="AA4085:AI4085"/>
    <mergeCell ref="AJ4085:AR4085"/>
    <mergeCell ref="AS4085:AX4085"/>
    <mergeCell ref="B4086:Z4086"/>
    <mergeCell ref="AA4086:AI4086"/>
    <mergeCell ref="AJ4086:AR4086"/>
    <mergeCell ref="AS4086:AX4086"/>
    <mergeCell ref="B4055:AX4055"/>
    <mergeCell ref="B4058:G4058"/>
    <mergeCell ref="H4058:AX4058"/>
    <mergeCell ref="B4062:AX4066"/>
    <mergeCell ref="B4071:AX4078"/>
    <mergeCell ref="B4083:Z4084"/>
    <mergeCell ref="AA4083:AI4084"/>
    <mergeCell ref="AJ4083:AR4084"/>
    <mergeCell ref="AS4083:AX4084"/>
    <mergeCell ref="C4152:Z4152"/>
    <mergeCell ref="AA4152:AI4152"/>
    <mergeCell ref="AJ4152:AR4152"/>
    <mergeCell ref="AS4152:AX4152"/>
    <mergeCell ref="B4153:Z4153"/>
    <mergeCell ref="AA4153:AI4153"/>
    <mergeCell ref="AJ4153:AR4153"/>
    <mergeCell ref="AS4153:AX4153"/>
    <mergeCell ref="B4124:AX4124"/>
    <mergeCell ref="B4127:G4127"/>
    <mergeCell ref="H4127:AX4127"/>
    <mergeCell ref="B4131:AX4135"/>
    <mergeCell ref="B4140:AX4145"/>
    <mergeCell ref="B4150:Z4151"/>
    <mergeCell ref="AA4150:AI4151"/>
    <mergeCell ref="AJ4150:AR4151"/>
    <mergeCell ref="AS4150:AX4151"/>
    <mergeCell ref="C3748:Z3748"/>
    <mergeCell ref="AA3748:AI3748"/>
    <mergeCell ref="AJ3748:AR3748"/>
    <mergeCell ref="AS3748:AX3748"/>
    <mergeCell ref="B3749:Z3749"/>
    <mergeCell ref="AA3749:AI3749"/>
    <mergeCell ref="AJ3749:AR3749"/>
    <mergeCell ref="AS3749:AX3749"/>
    <mergeCell ref="AJ3813:AR3813"/>
    <mergeCell ref="AS3813:AX3813"/>
    <mergeCell ref="B3785:AX3785"/>
    <mergeCell ref="B3788:G3788"/>
    <mergeCell ref="H3788:AX3788"/>
    <mergeCell ref="B3792:AX3796"/>
    <mergeCell ref="B3801:AX3805"/>
    <mergeCell ref="B3810:Z3811"/>
    <mergeCell ref="AA3810:AI3811"/>
    <mergeCell ref="AJ3810:AR3811"/>
    <mergeCell ref="AS3810:AX3811"/>
    <mergeCell ref="C3780:Z3780"/>
    <mergeCell ref="AA3780:AI3780"/>
    <mergeCell ref="AJ3780:AR3780"/>
    <mergeCell ref="AS3780:AX3780"/>
    <mergeCell ref="B3781:Z3781"/>
    <mergeCell ref="AA3781:AI3781"/>
    <mergeCell ref="AJ3781:AR3781"/>
    <mergeCell ref="AS3781:AX3781"/>
    <mergeCell ref="B3753:AX3753"/>
    <mergeCell ref="B3756:G3756"/>
    <mergeCell ref="H3756:AX3756"/>
    <mergeCell ref="B3760:AX3764"/>
    <mergeCell ref="B3769:AX3773"/>
    <mergeCell ref="B3721:AX3721"/>
    <mergeCell ref="B3724:G3724"/>
    <mergeCell ref="H3724:AX3724"/>
    <mergeCell ref="B3728:AX3732"/>
    <mergeCell ref="B3737:AX3741"/>
    <mergeCell ref="B3746:Z3747"/>
    <mergeCell ref="AA3746:AI3747"/>
    <mergeCell ref="AJ3746:AR3747"/>
    <mergeCell ref="AS3746:AX3747"/>
    <mergeCell ref="C3671:Z3671"/>
    <mergeCell ref="AA3671:AI3671"/>
    <mergeCell ref="AJ3671:AR3671"/>
    <mergeCell ref="AS3671:AX3671"/>
    <mergeCell ref="B3672:Z3672"/>
    <mergeCell ref="AA3672:AI3672"/>
    <mergeCell ref="AJ3672:AR3672"/>
    <mergeCell ref="AS3672:AX3672"/>
    <mergeCell ref="H3679:AX3679"/>
    <mergeCell ref="B3683:AX3689"/>
    <mergeCell ref="B3694:AX3709"/>
    <mergeCell ref="B3714:Z3715"/>
    <mergeCell ref="AA3714:AI3715"/>
    <mergeCell ref="AJ3714:AR3715"/>
    <mergeCell ref="AS3714:AX3715"/>
    <mergeCell ref="B3644:AX3644"/>
    <mergeCell ref="B3647:G3647"/>
    <mergeCell ref="H3647:AX3647"/>
    <mergeCell ref="B3651:AX3655"/>
    <mergeCell ref="B3660:AX3664"/>
    <mergeCell ref="B3669:Z3670"/>
    <mergeCell ref="AA3669:AI3670"/>
    <mergeCell ref="AJ3669:AR3670"/>
    <mergeCell ref="AS3669:AX3670"/>
    <mergeCell ref="C3845:Z3845"/>
    <mergeCell ref="AA3845:AI3845"/>
    <mergeCell ref="AJ3845:AR3845"/>
    <mergeCell ref="AS3845:AX3845"/>
    <mergeCell ref="B3846:Z3846"/>
    <mergeCell ref="AA3846:AI3846"/>
    <mergeCell ref="AJ3846:AR3846"/>
    <mergeCell ref="AS3846:AX3846"/>
    <mergeCell ref="B3817:AX3817"/>
    <mergeCell ref="B3820:G3820"/>
    <mergeCell ref="H3820:AX3820"/>
    <mergeCell ref="B3824:AX3828"/>
    <mergeCell ref="B3833:AX3838"/>
    <mergeCell ref="B3843:Z3844"/>
    <mergeCell ref="AA3843:AI3844"/>
    <mergeCell ref="AJ3843:AR3844"/>
    <mergeCell ref="AS3843:AX3844"/>
    <mergeCell ref="C3812:Z3812"/>
    <mergeCell ref="AA3812:AI3812"/>
    <mergeCell ref="AJ3812:AR3812"/>
    <mergeCell ref="AS3812:AX3812"/>
    <mergeCell ref="B3813:Z3813"/>
    <mergeCell ref="AA3813:AI3813"/>
    <mergeCell ref="B3778:Z3779"/>
    <mergeCell ref="AA3778:AI3779"/>
    <mergeCell ref="AJ3778:AR3779"/>
    <mergeCell ref="AS3778:AX3779"/>
    <mergeCell ref="C3467:Z3467"/>
    <mergeCell ref="AA3467:AI3467"/>
    <mergeCell ref="AJ3467:AR3467"/>
    <mergeCell ref="AS3467:AX3467"/>
    <mergeCell ref="B3468:Z3468"/>
    <mergeCell ref="AA3468:AI3468"/>
    <mergeCell ref="AJ3468:AR3468"/>
    <mergeCell ref="AS3468:AX3468"/>
    <mergeCell ref="C3716:Z3716"/>
    <mergeCell ref="AA3716:AI3716"/>
    <mergeCell ref="AJ3716:AR3716"/>
    <mergeCell ref="AS3716:AX3716"/>
    <mergeCell ref="B3717:Z3717"/>
    <mergeCell ref="AA3717:AI3717"/>
    <mergeCell ref="AJ3717:AR3717"/>
    <mergeCell ref="AS3717:AX3717"/>
    <mergeCell ref="B3676:AX3676"/>
    <mergeCell ref="B3679:G3679"/>
    <mergeCell ref="B3534:Z3535"/>
    <mergeCell ref="AA3534:AI3535"/>
    <mergeCell ref="AJ3534:AR3535"/>
    <mergeCell ref="AS3534:AX3535"/>
    <mergeCell ref="C3499:Z3499"/>
    <mergeCell ref="AA3499:AI3499"/>
    <mergeCell ref="AJ3499:AR3499"/>
    <mergeCell ref="AS3499:AX3499"/>
    <mergeCell ref="B3500:Z3500"/>
    <mergeCell ref="AA3500:AI3500"/>
    <mergeCell ref="AJ3572:AR3572"/>
    <mergeCell ref="AS3572:AX3572"/>
    <mergeCell ref="B3440:AX3440"/>
    <mergeCell ref="B3443:G3443"/>
    <mergeCell ref="H3443:AX3443"/>
    <mergeCell ref="C3570:Z3570"/>
    <mergeCell ref="AA3570:AI3570"/>
    <mergeCell ref="AJ3570:AR3570"/>
    <mergeCell ref="AS3570:AX3570"/>
    <mergeCell ref="C3571:Z3571"/>
    <mergeCell ref="AA3571:AI3571"/>
    <mergeCell ref="AJ3571:AR3571"/>
    <mergeCell ref="AS3571:AX3571"/>
    <mergeCell ref="B3543:AX3543"/>
    <mergeCell ref="B3546:G3546"/>
    <mergeCell ref="H3546:AX3546"/>
    <mergeCell ref="B3550:AX3554"/>
    <mergeCell ref="B3559:AX3563"/>
    <mergeCell ref="B3568:Z3569"/>
    <mergeCell ref="AA3568:AI3569"/>
    <mergeCell ref="AJ3568:AR3569"/>
    <mergeCell ref="AS3568:AX3569"/>
    <mergeCell ref="B3511:AX3515"/>
    <mergeCell ref="B3520:AX3529"/>
    <mergeCell ref="AJ3500:AR3500"/>
    <mergeCell ref="AS3500:AX3500"/>
    <mergeCell ref="B3472:AX3472"/>
    <mergeCell ref="B3475:G3475"/>
    <mergeCell ref="H3475:AX3475"/>
    <mergeCell ref="B3479:AX3483"/>
    <mergeCell ref="B3488:AX3492"/>
    <mergeCell ref="B3497:Z3498"/>
    <mergeCell ref="B3344:AX3348"/>
    <mergeCell ref="B3353:AX3357"/>
    <mergeCell ref="B3362:Z3363"/>
    <mergeCell ref="AA3362:AI3363"/>
    <mergeCell ref="AJ3362:AR3363"/>
    <mergeCell ref="AS3362:AX3363"/>
    <mergeCell ref="B3640:Z3640"/>
    <mergeCell ref="AA3640:AI3640"/>
    <mergeCell ref="AJ3640:AR3640"/>
    <mergeCell ref="AS3640:AX3640"/>
    <mergeCell ref="AA3539:AI3539"/>
    <mergeCell ref="AJ3539:AR3539"/>
    <mergeCell ref="AS3539:AX3539"/>
    <mergeCell ref="C3536:Z3536"/>
    <mergeCell ref="AA3536:AI3536"/>
    <mergeCell ref="AJ3536:AR3536"/>
    <mergeCell ref="AS3536:AX3536"/>
    <mergeCell ref="C3537:Z3537"/>
    <mergeCell ref="AA3537:AI3537"/>
    <mergeCell ref="AJ3537:AR3537"/>
    <mergeCell ref="AS3537:AX3537"/>
    <mergeCell ref="B3504:AX3504"/>
    <mergeCell ref="B3507:G3507"/>
    <mergeCell ref="H3507:AX3507"/>
    <mergeCell ref="B3447:AX3451"/>
    <mergeCell ref="B3456:AX3460"/>
    <mergeCell ref="B3465:Z3466"/>
    <mergeCell ref="AA3465:AI3466"/>
    <mergeCell ref="AJ3465:AR3466"/>
    <mergeCell ref="AS3465:AX3466"/>
    <mergeCell ref="B3572:Z3572"/>
    <mergeCell ref="AA3572:AI3572"/>
    <mergeCell ref="B3376:AX3396"/>
    <mergeCell ref="B3401:AX3425"/>
    <mergeCell ref="B3430:Z3431"/>
    <mergeCell ref="AA3430:AI3431"/>
    <mergeCell ref="AJ3430:AR3431"/>
    <mergeCell ref="AS3430:AX3431"/>
    <mergeCell ref="C3538:Z3538"/>
    <mergeCell ref="AA3538:AI3538"/>
    <mergeCell ref="AJ3538:AR3538"/>
    <mergeCell ref="AS3538:AX3538"/>
    <mergeCell ref="B3539:Z3539"/>
    <mergeCell ref="C3364:Z3364"/>
    <mergeCell ref="AA3364:AI3364"/>
    <mergeCell ref="AJ3364:AR3364"/>
    <mergeCell ref="AS3364:AX3364"/>
    <mergeCell ref="B3365:Z3365"/>
    <mergeCell ref="AA3365:AI3365"/>
    <mergeCell ref="AJ3365:AR3365"/>
    <mergeCell ref="AS3365:AX3365"/>
    <mergeCell ref="AA3497:AI3498"/>
    <mergeCell ref="AJ3497:AR3498"/>
    <mergeCell ref="AS3497:AX3498"/>
    <mergeCell ref="C3638:Z3638"/>
    <mergeCell ref="AA3638:AI3638"/>
    <mergeCell ref="AJ3638:AR3638"/>
    <mergeCell ref="AS3638:AX3638"/>
    <mergeCell ref="C3639:Z3639"/>
    <mergeCell ref="AA3639:AI3639"/>
    <mergeCell ref="AJ3639:AR3639"/>
    <mergeCell ref="AS3639:AX3639"/>
    <mergeCell ref="B3611:AX3611"/>
    <mergeCell ref="B3614:G3614"/>
    <mergeCell ref="H3614:AX3614"/>
    <mergeCell ref="B3618:AX3622"/>
    <mergeCell ref="B3627:AX3631"/>
    <mergeCell ref="B3636:Z3637"/>
    <mergeCell ref="AA3636:AI3637"/>
    <mergeCell ref="AJ3636:AR3637"/>
    <mergeCell ref="AS3636:AX3637"/>
    <mergeCell ref="C3877:Z3877"/>
    <mergeCell ref="AA3877:AI3877"/>
    <mergeCell ref="AJ3877:AR3877"/>
    <mergeCell ref="AS3877:AX3877"/>
    <mergeCell ref="B3878:Z3878"/>
    <mergeCell ref="AA3878:AI3878"/>
    <mergeCell ref="AJ3878:AR3878"/>
    <mergeCell ref="AS3878:AX3878"/>
    <mergeCell ref="B3850:AX3850"/>
    <mergeCell ref="B3853:G3853"/>
    <mergeCell ref="H3853:AX3853"/>
    <mergeCell ref="B3857:AX3861"/>
    <mergeCell ref="B3866:AX3870"/>
    <mergeCell ref="B3875:Z3876"/>
    <mergeCell ref="AA3875:AI3876"/>
    <mergeCell ref="AJ3875:AR3876"/>
    <mergeCell ref="AS3875:AX3876"/>
    <mergeCell ref="B3333:Z3333"/>
    <mergeCell ref="AA3333:AI3333"/>
    <mergeCell ref="AJ3333:AR3333"/>
    <mergeCell ref="AS3333:AX3333"/>
    <mergeCell ref="B3307:AX3311"/>
    <mergeCell ref="B3316:AX3325"/>
    <mergeCell ref="B3330:Z3331"/>
    <mergeCell ref="AA3330:AI3331"/>
    <mergeCell ref="AJ3330:AR3331"/>
    <mergeCell ref="AS3330:AX3331"/>
    <mergeCell ref="B3607:Z3607"/>
    <mergeCell ref="AA3607:AI3607"/>
    <mergeCell ref="AJ3607:AR3607"/>
    <mergeCell ref="AS3607:AX3607"/>
    <mergeCell ref="C3434:Z3434"/>
    <mergeCell ref="AA3434:AI3434"/>
    <mergeCell ref="AJ3434:AR3434"/>
    <mergeCell ref="AS3434:AX3434"/>
    <mergeCell ref="C3432:Z3432"/>
    <mergeCell ref="AA3432:AI3432"/>
    <mergeCell ref="AJ3432:AR3432"/>
    <mergeCell ref="AS3432:AX3432"/>
    <mergeCell ref="C3433:Z3433"/>
    <mergeCell ref="AA3433:AI3433"/>
    <mergeCell ref="AJ3433:AR3433"/>
    <mergeCell ref="AS3433:AX3433"/>
    <mergeCell ref="B3369:AX3369"/>
    <mergeCell ref="B3372:G3372"/>
    <mergeCell ref="B3337:AX3337"/>
    <mergeCell ref="B3340:G3340"/>
    <mergeCell ref="H3340:AX3340"/>
    <mergeCell ref="H3372:AX3372"/>
    <mergeCell ref="B3300:AX3300"/>
    <mergeCell ref="B3303:G3303"/>
    <mergeCell ref="H3303:AX3303"/>
    <mergeCell ref="C3605:Z3605"/>
    <mergeCell ref="AA3605:AI3605"/>
    <mergeCell ref="AJ3605:AR3605"/>
    <mergeCell ref="AS3605:AX3605"/>
    <mergeCell ref="C3606:Z3606"/>
    <mergeCell ref="AA3606:AI3606"/>
    <mergeCell ref="AJ3606:AR3606"/>
    <mergeCell ref="AS3606:AX3606"/>
    <mergeCell ref="B3576:AX3576"/>
    <mergeCell ref="B3579:G3579"/>
    <mergeCell ref="H3579:AX3579"/>
    <mergeCell ref="B3583:AX3587"/>
    <mergeCell ref="B3592:AX3598"/>
    <mergeCell ref="B3603:Z3604"/>
    <mergeCell ref="AA3603:AI3604"/>
    <mergeCell ref="AJ3603:AR3604"/>
    <mergeCell ref="AS3603:AX3604"/>
    <mergeCell ref="B3436:Z3436"/>
    <mergeCell ref="AA3436:AI3436"/>
    <mergeCell ref="AJ3436:AR3436"/>
    <mergeCell ref="AS3436:AX3436"/>
    <mergeCell ref="C3435:Z3435"/>
    <mergeCell ref="AA3435:AI3435"/>
    <mergeCell ref="AJ3435:AR3435"/>
    <mergeCell ref="AS3435:AX3435"/>
    <mergeCell ref="C3332:Z3332"/>
    <mergeCell ref="AA3332:AI3332"/>
    <mergeCell ref="AJ3332:AR3332"/>
    <mergeCell ref="AS3332:AX3332"/>
    <mergeCell ref="C3295:Z3295"/>
    <mergeCell ref="AA3295:AI3295"/>
    <mergeCell ref="AJ3295:AR3295"/>
    <mergeCell ref="AS3295:AX3295"/>
    <mergeCell ref="B3296:Z3296"/>
    <mergeCell ref="AA3296:AI3296"/>
    <mergeCell ref="AJ3296:AR3296"/>
    <mergeCell ref="AS3296:AX3296"/>
    <mergeCell ref="B3268:AX3268"/>
    <mergeCell ref="B3271:G3271"/>
    <mergeCell ref="H3271:AX3271"/>
    <mergeCell ref="B3275:AX3279"/>
    <mergeCell ref="B3284:AX3288"/>
    <mergeCell ref="B3293:Z3294"/>
    <mergeCell ref="AA3293:AI3294"/>
    <mergeCell ref="AJ3293:AR3294"/>
    <mergeCell ref="AS3293:AX3294"/>
    <mergeCell ref="C3918:Z3918"/>
    <mergeCell ref="AA3918:AI3918"/>
    <mergeCell ref="AJ3918:AR3918"/>
    <mergeCell ref="AS3918:AX3918"/>
    <mergeCell ref="B3919:Z3919"/>
    <mergeCell ref="AA3919:AI3919"/>
    <mergeCell ref="AJ3919:AR3919"/>
    <mergeCell ref="AS3919:AX3919"/>
    <mergeCell ref="C3917:Z3917"/>
    <mergeCell ref="AA3917:AI3917"/>
    <mergeCell ref="AJ3917:AR3917"/>
    <mergeCell ref="AS3917:AX3917"/>
    <mergeCell ref="C3915:Z3915"/>
    <mergeCell ref="AA3915:AI3915"/>
    <mergeCell ref="AJ3915:AR3915"/>
    <mergeCell ref="AS3915:AX3915"/>
    <mergeCell ref="C3916:Z3916"/>
    <mergeCell ref="AA3916:AI3916"/>
    <mergeCell ref="AJ3916:AR3916"/>
    <mergeCell ref="AS3916:AX3916"/>
    <mergeCell ref="C3913:Z3913"/>
    <mergeCell ref="AA3913:AI3913"/>
    <mergeCell ref="AJ3913:AR3913"/>
    <mergeCell ref="AS3913:AX3913"/>
    <mergeCell ref="C3914:Z3914"/>
    <mergeCell ref="AA3914:AI3914"/>
    <mergeCell ref="AJ3914:AR3914"/>
    <mergeCell ref="AS3914:AX3914"/>
    <mergeCell ref="B3882:AX3882"/>
    <mergeCell ref="B3885:G3885"/>
    <mergeCell ref="H3885:AX3885"/>
    <mergeCell ref="B3889:AX3893"/>
    <mergeCell ref="B3898:AX3906"/>
    <mergeCell ref="B3911:Z3912"/>
    <mergeCell ref="AA3911:AI3912"/>
    <mergeCell ref="AJ3911:AR3912"/>
    <mergeCell ref="AS3911:AX3912"/>
    <mergeCell ref="C4050:Z4050"/>
    <mergeCell ref="AA4050:AI4050"/>
    <mergeCell ref="AJ4050:AR4050"/>
    <mergeCell ref="AS4050:AX4050"/>
    <mergeCell ref="B4051:Z4051"/>
    <mergeCell ref="AA4051:AI4051"/>
    <mergeCell ref="AJ4051:AR4051"/>
    <mergeCell ref="AS4051:AX4051"/>
    <mergeCell ref="B4030:AX4034"/>
    <mergeCell ref="B4039:AX4043"/>
    <mergeCell ref="B4048:Z4049"/>
    <mergeCell ref="AA4048:AI4049"/>
    <mergeCell ref="AJ4048:AR4049"/>
    <mergeCell ref="AS4048:AX4049"/>
    <mergeCell ref="B4019:Z4019"/>
    <mergeCell ref="AA4019:AI4019"/>
    <mergeCell ref="AJ4019:AR4019"/>
    <mergeCell ref="AS4019:AX4019"/>
    <mergeCell ref="B4023:AX4023"/>
    <mergeCell ref="B4026:G4026"/>
    <mergeCell ref="H4026:AX4026"/>
    <mergeCell ref="C4018:Z4018"/>
    <mergeCell ref="AA4018:AI4018"/>
    <mergeCell ref="AJ4018:AR4018"/>
    <mergeCell ref="AS4018:AX4018"/>
    <mergeCell ref="B3990:AX3990"/>
    <mergeCell ref="B3993:G3993"/>
    <mergeCell ref="H3993:AX3993"/>
    <mergeCell ref="B3997:AX4001"/>
    <mergeCell ref="B4006:AX4011"/>
    <mergeCell ref="B4016:Z4017"/>
    <mergeCell ref="AA4016:AI4017"/>
    <mergeCell ref="AJ4016:AR4017"/>
    <mergeCell ref="AS4016:AX4017"/>
    <mergeCell ref="C3950:Z3950"/>
    <mergeCell ref="AA3950:AI3950"/>
    <mergeCell ref="AJ3950:AR3950"/>
    <mergeCell ref="AS3950:AX3950"/>
    <mergeCell ref="B3951:Z3951"/>
    <mergeCell ref="AA3951:AI3951"/>
    <mergeCell ref="AJ3951:AR3951"/>
    <mergeCell ref="AS3951:AX3951"/>
    <mergeCell ref="AA3948:AI3949"/>
    <mergeCell ref="AJ3948:AR3949"/>
    <mergeCell ref="AS3948:AX3949"/>
    <mergeCell ref="B3986:Z3986"/>
    <mergeCell ref="AA3986:AI3986"/>
    <mergeCell ref="AJ3986:AR3986"/>
    <mergeCell ref="AS3986:AX3986"/>
    <mergeCell ref="B3923:AX3923"/>
    <mergeCell ref="B3926:G3926"/>
    <mergeCell ref="H3926:AX3926"/>
    <mergeCell ref="C3985:Z3985"/>
    <mergeCell ref="AA3985:AI3985"/>
    <mergeCell ref="AJ3985:AR3985"/>
    <mergeCell ref="AS3985:AX3985"/>
    <mergeCell ref="C3984:Z3984"/>
    <mergeCell ref="AA3984:AI3984"/>
    <mergeCell ref="AJ3984:AR3984"/>
    <mergeCell ref="AS3984:AX3984"/>
    <mergeCell ref="B3962:AX3966"/>
    <mergeCell ref="B3971:AX3977"/>
    <mergeCell ref="B3982:Z3983"/>
    <mergeCell ref="AA3982:AI3983"/>
    <mergeCell ref="AJ3982:AR3983"/>
    <mergeCell ref="AS3982:AX3983"/>
    <mergeCell ref="B4357:Z4357"/>
    <mergeCell ref="AA4357:AI4357"/>
    <mergeCell ref="AJ4357:AR4357"/>
    <mergeCell ref="AS4357:AX4357"/>
    <mergeCell ref="B3955:AX3955"/>
    <mergeCell ref="B3958:G3958"/>
    <mergeCell ref="H3958:AX3958"/>
    <mergeCell ref="C4356:Z4356"/>
    <mergeCell ref="AA4356:AI4356"/>
    <mergeCell ref="AJ4356:AR4356"/>
    <mergeCell ref="AS4356:AX4356"/>
    <mergeCell ref="C4355:Z4355"/>
    <mergeCell ref="AA4355:AI4355"/>
    <mergeCell ref="AJ4355:AR4355"/>
    <mergeCell ref="AS4355:AX4355"/>
    <mergeCell ref="C4353:Z4353"/>
    <mergeCell ref="AA4353:AI4353"/>
    <mergeCell ref="AJ4353:AR4353"/>
    <mergeCell ref="AS4353:AX4353"/>
    <mergeCell ref="C4354:Z4354"/>
    <mergeCell ref="AA4354:AI4354"/>
    <mergeCell ref="AJ4354:AR4354"/>
    <mergeCell ref="AS4354:AX4354"/>
    <mergeCell ref="C4351:Z4351"/>
    <mergeCell ref="AA4351:AI4351"/>
    <mergeCell ref="AJ4351:AR4351"/>
    <mergeCell ref="AS4351:AX4351"/>
    <mergeCell ref="C4352:Z4352"/>
    <mergeCell ref="AA4352:AI4352"/>
    <mergeCell ref="AJ4352:AR4352"/>
    <mergeCell ref="AS4352:AX4352"/>
    <mergeCell ref="B4322:AX4322"/>
    <mergeCell ref="B4325:G4325"/>
    <mergeCell ref="H4325:AX4325"/>
    <mergeCell ref="B4329:AX4333"/>
    <mergeCell ref="B4338:AX4344"/>
    <mergeCell ref="B4349:Z4350"/>
    <mergeCell ref="AA4349:AI4350"/>
    <mergeCell ref="AJ4349:AR4350"/>
    <mergeCell ref="AS4349:AX4350"/>
    <mergeCell ref="C3030:Z3030"/>
    <mergeCell ref="AA3030:AI3030"/>
    <mergeCell ref="AJ3030:AR3030"/>
    <mergeCell ref="AS3030:AX3030"/>
    <mergeCell ref="B3032:Z3032"/>
    <mergeCell ref="AA3032:AI3032"/>
    <mergeCell ref="AJ3032:AR3032"/>
    <mergeCell ref="AS3032:AX3032"/>
    <mergeCell ref="B3003:AX3003"/>
    <mergeCell ref="B3006:G3006"/>
    <mergeCell ref="H3006:AX3006"/>
    <mergeCell ref="B3010:AX3014"/>
    <mergeCell ref="B3019:AX3023"/>
    <mergeCell ref="B3028:Z3029"/>
    <mergeCell ref="AA3028:AI3029"/>
    <mergeCell ref="AJ3028:AR3029"/>
    <mergeCell ref="AS3028:AX3029"/>
    <mergeCell ref="AA3031:AI3031"/>
    <mergeCell ref="AJ3031:AR3031"/>
    <mergeCell ref="AS3031:AX3031"/>
    <mergeCell ref="C3031:Z3031"/>
    <mergeCell ref="B3930:AX3934"/>
    <mergeCell ref="B3939:AX3943"/>
    <mergeCell ref="B3948:Z3949"/>
    <mergeCell ref="B2999:Z2999"/>
    <mergeCell ref="AA2999:AI2999"/>
    <mergeCell ref="AJ2999:AR2999"/>
    <mergeCell ref="AS2999:AX2999"/>
    <mergeCell ref="C2997:Z2997"/>
    <mergeCell ref="AA2997:AI2997"/>
    <mergeCell ref="AJ2997:AR2997"/>
    <mergeCell ref="AS2997:AX2997"/>
    <mergeCell ref="C2998:Z2998"/>
    <mergeCell ref="AA2998:AI2998"/>
    <mergeCell ref="AJ2998:AR2998"/>
    <mergeCell ref="AS2998:AX2998"/>
    <mergeCell ref="B2970:AX2970"/>
    <mergeCell ref="B2973:G2973"/>
    <mergeCell ref="H2973:AX2973"/>
    <mergeCell ref="B2977:AX2981"/>
    <mergeCell ref="B2986:AX2990"/>
    <mergeCell ref="B2995:Z2996"/>
    <mergeCell ref="AA2995:AI2996"/>
    <mergeCell ref="AJ2995:AR2996"/>
    <mergeCell ref="AS2995:AX2996"/>
    <mergeCell ref="B2770:G2770"/>
    <mergeCell ref="H2770:AX2770"/>
    <mergeCell ref="B2774:AX2778"/>
    <mergeCell ref="B2783:AX2787"/>
    <mergeCell ref="B2792:Z2793"/>
    <mergeCell ref="AA2792:AI2793"/>
    <mergeCell ref="AJ2792:AR2793"/>
    <mergeCell ref="AS2792:AX2793"/>
    <mergeCell ref="C2897:Z2897"/>
    <mergeCell ref="AA2897:AI2897"/>
    <mergeCell ref="AJ2897:AR2897"/>
    <mergeCell ref="AS2897:AX2897"/>
    <mergeCell ref="B2898:Z2898"/>
    <mergeCell ref="AA2898:AI2898"/>
    <mergeCell ref="AJ2898:AR2898"/>
    <mergeCell ref="AS2898:AX2898"/>
    <mergeCell ref="B2864:AX2864"/>
    <mergeCell ref="B2867:G2867"/>
    <mergeCell ref="H2867:AX2867"/>
    <mergeCell ref="B2871:AX2879"/>
    <mergeCell ref="B2884:AX2890"/>
    <mergeCell ref="B2895:Z2896"/>
    <mergeCell ref="AA2895:AI2896"/>
    <mergeCell ref="AJ2895:AR2896"/>
    <mergeCell ref="AS2895:AX2896"/>
    <mergeCell ref="AJ2857:AR2858"/>
    <mergeCell ref="AS2857:AX2858"/>
    <mergeCell ref="H2834:AX2834"/>
    <mergeCell ref="C2859:Z2859"/>
    <mergeCell ref="AA2859:AI2859"/>
    <mergeCell ref="AJ2859:AR2859"/>
    <mergeCell ref="AS2859:AX2859"/>
    <mergeCell ref="B2934:Z2934"/>
    <mergeCell ref="AA2934:AI2934"/>
    <mergeCell ref="AJ2934:AR2934"/>
    <mergeCell ref="AS2934:AX2934"/>
    <mergeCell ref="C2443:Z2443"/>
    <mergeCell ref="AA2443:AI2443"/>
    <mergeCell ref="AJ2443:AR2443"/>
    <mergeCell ref="AS2443:AX2443"/>
    <mergeCell ref="B2444:Z2444"/>
    <mergeCell ref="AA2444:AI2444"/>
    <mergeCell ref="AJ2444:AR2444"/>
    <mergeCell ref="AS2444:AX2444"/>
    <mergeCell ref="B2412:AX2412"/>
    <mergeCell ref="B2415:G2415"/>
    <mergeCell ref="H2415:AX2415"/>
    <mergeCell ref="B2419:AX2423"/>
    <mergeCell ref="B2428:AX2436"/>
    <mergeCell ref="B2441:Z2442"/>
    <mergeCell ref="AA2441:AI2442"/>
    <mergeCell ref="AJ2441:AR2442"/>
    <mergeCell ref="AS2441:AX2442"/>
    <mergeCell ref="C2794:Z2794"/>
    <mergeCell ref="AA2794:AI2794"/>
    <mergeCell ref="AJ2794:AR2794"/>
    <mergeCell ref="AS2794:AX2794"/>
    <mergeCell ref="B2795:Z2795"/>
    <mergeCell ref="AA2795:AI2795"/>
    <mergeCell ref="AJ2795:AR2795"/>
    <mergeCell ref="AS2795:AX2795"/>
    <mergeCell ref="B2767:AX2767"/>
    <mergeCell ref="B2831:AX2831"/>
    <mergeCell ref="B2834:G2834"/>
    <mergeCell ref="C2932:Z2932"/>
    <mergeCell ref="AA2932:AI2932"/>
    <mergeCell ref="AJ2932:AR2932"/>
    <mergeCell ref="AS2932:AX2932"/>
    <mergeCell ref="C2933:Z2933"/>
    <mergeCell ref="AA2933:AI2933"/>
    <mergeCell ref="AJ2933:AR2933"/>
    <mergeCell ref="AS2933:AX2933"/>
    <mergeCell ref="B2902:AX2902"/>
    <mergeCell ref="B2905:G2905"/>
    <mergeCell ref="H2905:AX2905"/>
    <mergeCell ref="B2909:AX2914"/>
    <mergeCell ref="B2919:AX2925"/>
    <mergeCell ref="B2930:Z2931"/>
    <mergeCell ref="AA2930:AI2931"/>
    <mergeCell ref="AJ2930:AR2931"/>
    <mergeCell ref="AS2930:AX2931"/>
    <mergeCell ref="B2860:Z2860"/>
    <mergeCell ref="AA2860:AI2860"/>
    <mergeCell ref="AJ2860:AR2860"/>
    <mergeCell ref="AS2860:AX2860"/>
    <mergeCell ref="B2838:AX2842"/>
    <mergeCell ref="B2847:AX2852"/>
    <mergeCell ref="B2857:Z2858"/>
    <mergeCell ref="AA2857:AI2858"/>
    <mergeCell ref="C2826:Z2826"/>
    <mergeCell ref="AA2826:AI2826"/>
    <mergeCell ref="AJ2826:AR2826"/>
    <mergeCell ref="AS2826:AX2826"/>
    <mergeCell ref="B2827:Z2827"/>
    <mergeCell ref="AA2827:AI2827"/>
    <mergeCell ref="AJ2827:AR2827"/>
    <mergeCell ref="AS2827:AX2827"/>
    <mergeCell ref="B2799:AX2799"/>
    <mergeCell ref="B2802:G2802"/>
    <mergeCell ref="H2802:AX2802"/>
    <mergeCell ref="B2806:AX2810"/>
    <mergeCell ref="B2815:AX2819"/>
    <mergeCell ref="B2824:Z2825"/>
    <mergeCell ref="AA2824:AI2825"/>
    <mergeCell ref="AJ2824:AR2825"/>
    <mergeCell ref="AS2824:AX2825"/>
    <mergeCell ref="C2762:Z2762"/>
    <mergeCell ref="AA2762:AI2762"/>
    <mergeCell ref="AJ2762:AR2762"/>
    <mergeCell ref="AS2762:AX2762"/>
    <mergeCell ref="B2763:Z2763"/>
    <mergeCell ref="AA2763:AI2763"/>
    <mergeCell ref="AJ2763:AR2763"/>
    <mergeCell ref="AS2763:AX2763"/>
    <mergeCell ref="B2735:AX2735"/>
    <mergeCell ref="B2738:G2738"/>
    <mergeCell ref="H2738:AX2738"/>
    <mergeCell ref="B2742:AX2746"/>
    <mergeCell ref="B2751:AX2755"/>
    <mergeCell ref="B2760:Z2761"/>
    <mergeCell ref="AA2760:AI2761"/>
    <mergeCell ref="AJ2760:AR2761"/>
    <mergeCell ref="AS2760:AX2761"/>
    <mergeCell ref="C2698:Z2698"/>
    <mergeCell ref="AA2698:AI2698"/>
    <mergeCell ref="AJ2698:AR2698"/>
    <mergeCell ref="AS2698:AX2698"/>
    <mergeCell ref="B2699:Z2699"/>
    <mergeCell ref="AA2699:AI2699"/>
    <mergeCell ref="AJ2699:AR2699"/>
    <mergeCell ref="AS2699:AX2699"/>
    <mergeCell ref="B2678:AX2682"/>
    <mergeCell ref="B2687:AX2691"/>
    <mergeCell ref="B2696:Z2697"/>
    <mergeCell ref="AA2696:AI2697"/>
    <mergeCell ref="AJ2696:AR2697"/>
    <mergeCell ref="AS2696:AX2697"/>
    <mergeCell ref="B2517:Z2517"/>
    <mergeCell ref="AA2517:AI2517"/>
    <mergeCell ref="AJ2517:AR2517"/>
    <mergeCell ref="AS2517:AX2517"/>
    <mergeCell ref="B2671:AX2671"/>
    <mergeCell ref="B2674:G2674"/>
    <mergeCell ref="H2674:AX2674"/>
    <mergeCell ref="AA2585:AI2585"/>
    <mergeCell ref="AJ2585:AR2585"/>
    <mergeCell ref="C2586:Z2586"/>
    <mergeCell ref="AA2586:AI2586"/>
    <mergeCell ref="AJ2586:AR2586"/>
    <mergeCell ref="C2583:Z2583"/>
    <mergeCell ref="AA2583:AI2583"/>
    <mergeCell ref="AJ2583:AR2583"/>
    <mergeCell ref="C2584:Z2584"/>
    <mergeCell ref="AA2584:AI2584"/>
    <mergeCell ref="AJ2584:AR2584"/>
    <mergeCell ref="AJ2516:AR2516"/>
    <mergeCell ref="AS2516:AX2516"/>
    <mergeCell ref="C2513:Z2513"/>
    <mergeCell ref="AA2513:AI2513"/>
    <mergeCell ref="AJ2513:AR2513"/>
    <mergeCell ref="AS2513:AX2513"/>
    <mergeCell ref="C2514:Z2514"/>
    <mergeCell ref="AA2514:AI2514"/>
    <mergeCell ref="AJ2514:AR2514"/>
    <mergeCell ref="AS2514:AX2514"/>
    <mergeCell ref="C2511:Z2511"/>
    <mergeCell ref="AA2511:AI2511"/>
    <mergeCell ref="AJ2511:AR2511"/>
    <mergeCell ref="AS2511:AX2511"/>
    <mergeCell ref="C2512:Z2512"/>
    <mergeCell ref="AA2512:AI2512"/>
    <mergeCell ref="AJ2512:AR2512"/>
    <mergeCell ref="AS2512:AX2512"/>
    <mergeCell ref="AA2509:AI2510"/>
    <mergeCell ref="AJ2509:AR2510"/>
    <mergeCell ref="AS2509:AX2510"/>
    <mergeCell ref="C2623:Z2623"/>
    <mergeCell ref="AA2623:AI2623"/>
    <mergeCell ref="AJ2623:AR2623"/>
    <mergeCell ref="AS2623:AX2623"/>
    <mergeCell ref="B2624:Z2624"/>
    <mergeCell ref="AA2624:AI2624"/>
    <mergeCell ref="AJ2624:AR2624"/>
    <mergeCell ref="AS2624:AX2624"/>
    <mergeCell ref="B2603:AX2607"/>
    <mergeCell ref="B2612:AX2616"/>
    <mergeCell ref="B2621:Z2622"/>
    <mergeCell ref="AA2621:AI2622"/>
    <mergeCell ref="AJ2621:AR2622"/>
    <mergeCell ref="AS2621:AX2622"/>
    <mergeCell ref="AJ2590:AR2590"/>
    <mergeCell ref="AS2590:AX2590"/>
    <mergeCell ref="C2587:Z2587"/>
    <mergeCell ref="AA2587:AI2587"/>
    <mergeCell ref="AJ2587:AR2587"/>
    <mergeCell ref="C2588:Z2588"/>
    <mergeCell ref="AA2588:AI2588"/>
    <mergeCell ref="AJ2588:AR2588"/>
    <mergeCell ref="C2585:Z2585"/>
    <mergeCell ref="C2515:Z2515"/>
    <mergeCell ref="AA2515:AI2515"/>
    <mergeCell ref="AJ2515:AR2515"/>
    <mergeCell ref="AS2515:AX2515"/>
    <mergeCell ref="C2516:Z2516"/>
    <mergeCell ref="AA2516:AI2516"/>
    <mergeCell ref="B2596:AX2596"/>
    <mergeCell ref="B2599:G2599"/>
    <mergeCell ref="H2599:AX2599"/>
    <mergeCell ref="C2477:Z2477"/>
    <mergeCell ref="AA2477:AI2477"/>
    <mergeCell ref="AJ2477:AR2477"/>
    <mergeCell ref="AS2477:AX2477"/>
    <mergeCell ref="C2478:Z2478"/>
    <mergeCell ref="AA2478:AI2478"/>
    <mergeCell ref="AJ2478:AR2478"/>
    <mergeCell ref="AS2478:AX2478"/>
    <mergeCell ref="C2475:Z2475"/>
    <mergeCell ref="AA2475:AI2475"/>
    <mergeCell ref="AJ2475:AR2475"/>
    <mergeCell ref="AS2475:AX2475"/>
    <mergeCell ref="C2476:Z2476"/>
    <mergeCell ref="AA2476:AI2476"/>
    <mergeCell ref="AJ2476:AR2476"/>
    <mergeCell ref="AS2476:AX2476"/>
    <mergeCell ref="C2591:Z2591"/>
    <mergeCell ref="AA2591:AI2591"/>
    <mergeCell ref="AJ2591:AR2591"/>
    <mergeCell ref="AS2591:AX2591"/>
    <mergeCell ref="C2589:Z2589"/>
    <mergeCell ref="AA2589:AI2589"/>
    <mergeCell ref="AJ2589:AR2589"/>
    <mergeCell ref="C2590:Z2590"/>
    <mergeCell ref="AA2590:AI2590"/>
    <mergeCell ref="B2483:AX2483"/>
    <mergeCell ref="B2486:G2486"/>
    <mergeCell ref="H2486:AX2486"/>
    <mergeCell ref="B2490:AX2495"/>
    <mergeCell ref="B2455:AX2459"/>
    <mergeCell ref="B2464:AX2468"/>
    <mergeCell ref="B2473:Z2474"/>
    <mergeCell ref="AA2473:AI2474"/>
    <mergeCell ref="AJ2473:AR2474"/>
    <mergeCell ref="AS2473:AX2474"/>
    <mergeCell ref="B2550:Z2550"/>
    <mergeCell ref="AA2550:AI2550"/>
    <mergeCell ref="AJ2550:AR2550"/>
    <mergeCell ref="AS2550:AX2550"/>
    <mergeCell ref="B2448:AX2448"/>
    <mergeCell ref="B2451:G2451"/>
    <mergeCell ref="H2451:AX2451"/>
    <mergeCell ref="C2549:Z2549"/>
    <mergeCell ref="AA2549:AI2549"/>
    <mergeCell ref="AJ2549:AR2549"/>
    <mergeCell ref="AS2549:AX2549"/>
    <mergeCell ref="B2521:AX2521"/>
    <mergeCell ref="B2524:G2524"/>
    <mergeCell ref="H2524:AX2524"/>
    <mergeCell ref="B2528:AX2532"/>
    <mergeCell ref="B2537:AX2542"/>
    <mergeCell ref="B2547:Z2548"/>
    <mergeCell ref="AA2547:AI2548"/>
    <mergeCell ref="AJ2547:AR2548"/>
    <mergeCell ref="AS2547:AX2548"/>
    <mergeCell ref="B2479:Z2479"/>
    <mergeCell ref="AA2479:AI2479"/>
    <mergeCell ref="AJ2479:AR2479"/>
    <mergeCell ref="AS2479:AX2479"/>
    <mergeCell ref="B2500:AX2504"/>
    <mergeCell ref="B2509:Z2510"/>
    <mergeCell ref="C2730:Z2730"/>
    <mergeCell ref="AA2730:AI2730"/>
    <mergeCell ref="AJ2730:AR2730"/>
    <mergeCell ref="AS2730:AX2730"/>
    <mergeCell ref="B2731:Z2731"/>
    <mergeCell ref="AA2731:AI2731"/>
    <mergeCell ref="AJ2731:AR2731"/>
    <mergeCell ref="AS2731:AX2731"/>
    <mergeCell ref="B2703:AX2703"/>
    <mergeCell ref="B2706:G2706"/>
    <mergeCell ref="H2706:AX2706"/>
    <mergeCell ref="B2710:AX2714"/>
    <mergeCell ref="B2719:AX2723"/>
    <mergeCell ref="B2728:Z2729"/>
    <mergeCell ref="AA2728:AI2729"/>
    <mergeCell ref="AJ2728:AR2729"/>
    <mergeCell ref="AS2728:AX2729"/>
    <mergeCell ref="C2965:Z2965"/>
    <mergeCell ref="AA2965:AI2965"/>
    <mergeCell ref="AJ2965:AR2965"/>
    <mergeCell ref="AS2965:AX2965"/>
    <mergeCell ref="B2966:Z2966"/>
    <mergeCell ref="AA2966:AI2966"/>
    <mergeCell ref="AJ2966:AR2966"/>
    <mergeCell ref="AS2966:AX2966"/>
    <mergeCell ref="B2945:AX2949"/>
    <mergeCell ref="B2954:AX2958"/>
    <mergeCell ref="B2963:Z2964"/>
    <mergeCell ref="AA2963:AI2964"/>
    <mergeCell ref="AJ2963:AR2964"/>
    <mergeCell ref="AS2963:AX2964"/>
    <mergeCell ref="B2592:Z2592"/>
    <mergeCell ref="AA2592:AI2592"/>
    <mergeCell ref="AJ2592:AR2592"/>
    <mergeCell ref="AS2592:AX2592"/>
    <mergeCell ref="B2938:AX2938"/>
    <mergeCell ref="B2941:G2941"/>
    <mergeCell ref="H2941:AX2941"/>
    <mergeCell ref="B2667:Z2667"/>
    <mergeCell ref="AA2667:AI2667"/>
    <mergeCell ref="AJ2667:AR2667"/>
    <mergeCell ref="AS2667:AX2667"/>
    <mergeCell ref="C2665:Z2665"/>
    <mergeCell ref="AA2665:AI2665"/>
    <mergeCell ref="AJ2665:AR2665"/>
    <mergeCell ref="AS2665:AX2665"/>
    <mergeCell ref="C2666:Z2666"/>
    <mergeCell ref="AA2666:AI2666"/>
    <mergeCell ref="AJ2666:AR2666"/>
    <mergeCell ref="C2581:Z2581"/>
    <mergeCell ref="AA2581:AI2581"/>
    <mergeCell ref="AJ2581:AR2581"/>
    <mergeCell ref="AS2581:AX2581"/>
    <mergeCell ref="C2582:Z2582"/>
    <mergeCell ref="AA2582:AI2582"/>
    <mergeCell ref="AJ2582:AR2582"/>
    <mergeCell ref="AS2582:AX2582"/>
    <mergeCell ref="B2554:AX2554"/>
    <mergeCell ref="B2557:G2557"/>
    <mergeCell ref="H2557:AX2557"/>
    <mergeCell ref="B2561:AX2565"/>
    <mergeCell ref="B2570:AX2574"/>
    <mergeCell ref="B2579:Z2580"/>
    <mergeCell ref="AA2579:AI2580"/>
    <mergeCell ref="AJ2579:AR2580"/>
    <mergeCell ref="AS2579:AX2580"/>
    <mergeCell ref="AS2666:AX2666"/>
    <mergeCell ref="C2663:Z2663"/>
    <mergeCell ref="AA2663:AI2663"/>
    <mergeCell ref="AJ2663:AR2663"/>
    <mergeCell ref="AS2663:AX2663"/>
    <mergeCell ref="C2664:Z2664"/>
    <mergeCell ref="AA2664:AI2664"/>
    <mergeCell ref="AJ2664:AR2664"/>
    <mergeCell ref="AS2664:AX2664"/>
    <mergeCell ref="C2661:Z2661"/>
    <mergeCell ref="AA2661:AI2661"/>
    <mergeCell ref="AJ2661:AR2661"/>
    <mergeCell ref="AS2661:AX2661"/>
    <mergeCell ref="C2662:Z2662"/>
    <mergeCell ref="AA2662:AI2662"/>
    <mergeCell ref="AJ2662:AR2662"/>
    <mergeCell ref="AS2662:AX2662"/>
    <mergeCell ref="C2659:Z2659"/>
    <mergeCell ref="AA2659:AI2659"/>
    <mergeCell ref="AJ2659:AR2659"/>
    <mergeCell ref="AS2659:AX2659"/>
    <mergeCell ref="C2660:Z2660"/>
    <mergeCell ref="AA2660:AI2660"/>
    <mergeCell ref="AJ2660:AR2660"/>
    <mergeCell ref="AS2660:AX2660"/>
    <mergeCell ref="C2657:Z2657"/>
    <mergeCell ref="AA2657:AI2657"/>
    <mergeCell ref="AJ2657:AR2657"/>
    <mergeCell ref="AS2657:AX2657"/>
    <mergeCell ref="C2658:Z2658"/>
    <mergeCell ref="AA2658:AI2658"/>
    <mergeCell ref="AJ2658:AR2658"/>
    <mergeCell ref="AS2658:AX2658"/>
    <mergeCell ref="C2655:Z2655"/>
    <mergeCell ref="AA2655:AI2655"/>
    <mergeCell ref="AJ2655:AR2655"/>
    <mergeCell ref="AS2655:AX2655"/>
    <mergeCell ref="C2656:Z2656"/>
    <mergeCell ref="AA2656:AI2656"/>
    <mergeCell ref="AJ2656:AR2656"/>
    <mergeCell ref="AS2656:AX2656"/>
    <mergeCell ref="B2635:AX2639"/>
    <mergeCell ref="B2644:AX2648"/>
    <mergeCell ref="B2653:Z2654"/>
    <mergeCell ref="AA2653:AI2654"/>
    <mergeCell ref="AJ2653:AR2654"/>
    <mergeCell ref="AS2653:AX2654"/>
    <mergeCell ref="B2376:Z2376"/>
    <mergeCell ref="AA2376:AI2376"/>
    <mergeCell ref="AJ2376:AR2376"/>
    <mergeCell ref="AS2376:AX2376"/>
    <mergeCell ref="B2628:AX2628"/>
    <mergeCell ref="B2631:G2631"/>
    <mergeCell ref="H2631:AX2631"/>
    <mergeCell ref="C2374:Z2374"/>
    <mergeCell ref="AA2374:AI2374"/>
    <mergeCell ref="AJ2374:AR2374"/>
    <mergeCell ref="AS2374:AX2374"/>
    <mergeCell ref="C2375:Z2375"/>
    <mergeCell ref="AA2375:AI2375"/>
    <mergeCell ref="AJ2375:AR2375"/>
    <mergeCell ref="AS2375:AX2375"/>
    <mergeCell ref="C2407:Z2407"/>
    <mergeCell ref="AA2407:AI2407"/>
    <mergeCell ref="AJ2407:AR2407"/>
    <mergeCell ref="AS2407:AX2407"/>
    <mergeCell ref="B2408:Z2408"/>
    <mergeCell ref="AA2408:AI2408"/>
    <mergeCell ref="AJ2408:AR2408"/>
    <mergeCell ref="AS2408:AX2408"/>
    <mergeCell ref="B2380:AX2380"/>
    <mergeCell ref="B2383:G2383"/>
    <mergeCell ref="H2383:AX2383"/>
    <mergeCell ref="B2346:AX2353"/>
    <mergeCell ref="B2358:AX2367"/>
    <mergeCell ref="B2372:Z2373"/>
    <mergeCell ref="AA2372:AI2373"/>
    <mergeCell ref="AJ2372:AR2373"/>
    <mergeCell ref="AS2372:AX2373"/>
    <mergeCell ref="B2239:Z2239"/>
    <mergeCell ref="AA2239:AI2239"/>
    <mergeCell ref="AJ2239:AR2239"/>
    <mergeCell ref="AS2239:AX2239"/>
    <mergeCell ref="B2339:AX2339"/>
    <mergeCell ref="B2342:G2342"/>
    <mergeCell ref="H2342:AX2342"/>
    <mergeCell ref="C2238:Z2238"/>
    <mergeCell ref="AA2238:AI2238"/>
    <mergeCell ref="AJ2238:AR2238"/>
    <mergeCell ref="AS2238:AX2238"/>
    <mergeCell ref="C2270:Z2270"/>
    <mergeCell ref="AA2270:AI2270"/>
    <mergeCell ref="AJ2270:AR2270"/>
    <mergeCell ref="AS2270:AX2270"/>
    <mergeCell ref="B2271:Z2271"/>
    <mergeCell ref="AA2271:AI2271"/>
    <mergeCell ref="AJ2271:AR2271"/>
    <mergeCell ref="AS2271:AX2271"/>
    <mergeCell ref="B2243:AX2243"/>
    <mergeCell ref="B2246:G2246"/>
    <mergeCell ref="H2246:AX2246"/>
    <mergeCell ref="B2250:AX2254"/>
    <mergeCell ref="B2259:AX2263"/>
    <mergeCell ref="B2268:Z2269"/>
    <mergeCell ref="AA2268:AI2269"/>
    <mergeCell ref="B2050:Z2051"/>
    <mergeCell ref="AA2050:AI2051"/>
    <mergeCell ref="AJ2050:AR2051"/>
    <mergeCell ref="AS2050:AX2051"/>
    <mergeCell ref="C2237:Z2237"/>
    <mergeCell ref="AA2237:AI2237"/>
    <mergeCell ref="AJ2237:AR2237"/>
    <mergeCell ref="AS2237:AX2237"/>
    <mergeCell ref="C2235:Z2235"/>
    <mergeCell ref="AA2235:AI2235"/>
    <mergeCell ref="AJ2235:AR2235"/>
    <mergeCell ref="AS2235:AX2235"/>
    <mergeCell ref="C2236:Z2236"/>
    <mergeCell ref="AA2236:AI2236"/>
    <mergeCell ref="AJ2236:AR2236"/>
    <mergeCell ref="AS2236:AX2236"/>
    <mergeCell ref="B2202:AX2202"/>
    <mergeCell ref="B2205:G2205"/>
    <mergeCell ref="H2205:AX2205"/>
    <mergeCell ref="B2209:AX2216"/>
    <mergeCell ref="B2221:AX2228"/>
    <mergeCell ref="B2233:Z2234"/>
    <mergeCell ref="AA2233:AI2234"/>
    <mergeCell ref="AJ2233:AR2234"/>
    <mergeCell ref="AS2233:AX2234"/>
    <mergeCell ref="C2197:Z2197"/>
    <mergeCell ref="AA2197:AI2197"/>
    <mergeCell ref="AS2198:AX2198"/>
    <mergeCell ref="B2168:AX2168"/>
    <mergeCell ref="B2171:G2171"/>
    <mergeCell ref="H2171:AX2171"/>
    <mergeCell ref="B2175:AX2181"/>
    <mergeCell ref="B2186:AX2190"/>
    <mergeCell ref="B2195:Z2196"/>
    <mergeCell ref="AA2195:AI2196"/>
    <mergeCell ref="AJ2195:AR2196"/>
    <mergeCell ref="AS2195:AX2196"/>
    <mergeCell ref="C1938:Z1938"/>
    <mergeCell ref="AA1938:AI1938"/>
    <mergeCell ref="AJ1938:AR1938"/>
    <mergeCell ref="AS1938:AX1938"/>
    <mergeCell ref="B1939:Z1939"/>
    <mergeCell ref="AA1939:AI1939"/>
    <mergeCell ref="AJ1939:AR1939"/>
    <mergeCell ref="AS1939:AX1939"/>
    <mergeCell ref="B2053:Z2053"/>
    <mergeCell ref="AA2053:AI2053"/>
    <mergeCell ref="AJ2053:AR2053"/>
    <mergeCell ref="AS2053:AX2053"/>
    <mergeCell ref="AJ1977:AR1977"/>
    <mergeCell ref="AS1977:AX1977"/>
    <mergeCell ref="B1950:AX1954"/>
    <mergeCell ref="B1959:AX1969"/>
    <mergeCell ref="B1974:Z1975"/>
    <mergeCell ref="B2025:AX2025"/>
    <mergeCell ref="B2028:G2028"/>
    <mergeCell ref="H2028:AX2028"/>
    <mergeCell ref="B2032:AX2036"/>
    <mergeCell ref="B2041:AX2045"/>
    <mergeCell ref="B2138:G2138"/>
    <mergeCell ref="H2138:AX2138"/>
    <mergeCell ref="B2142:AX2146"/>
    <mergeCell ref="B2151:AX2155"/>
    <mergeCell ref="B2160:Z2161"/>
    <mergeCell ref="B1909:AX1909"/>
    <mergeCell ref="B1912:G1912"/>
    <mergeCell ref="H1912:AX1912"/>
    <mergeCell ref="B1916:AX1920"/>
    <mergeCell ref="B1925:AX1931"/>
    <mergeCell ref="B1936:Z1937"/>
    <mergeCell ref="AA1936:AI1937"/>
    <mergeCell ref="AJ1936:AR1937"/>
    <mergeCell ref="AS1936:AX1937"/>
    <mergeCell ref="C1904:Z1904"/>
    <mergeCell ref="AA1904:AI1904"/>
    <mergeCell ref="AJ1904:AR1904"/>
    <mergeCell ref="AS1904:AX1904"/>
    <mergeCell ref="B1905:Z1905"/>
    <mergeCell ref="AA1905:AI1905"/>
    <mergeCell ref="AJ1905:AR1905"/>
    <mergeCell ref="AS1905:AX1905"/>
    <mergeCell ref="B1902:Z1903"/>
    <mergeCell ref="AA1902:AI1903"/>
    <mergeCell ref="AJ1902:AR1903"/>
    <mergeCell ref="AS1902:AX1903"/>
    <mergeCell ref="C1582:Z1582"/>
    <mergeCell ref="AA1582:AI1582"/>
    <mergeCell ref="AJ1582:AR1582"/>
    <mergeCell ref="AS1582:AX1582"/>
    <mergeCell ref="B1583:Z1583"/>
    <mergeCell ref="AA1583:AI1583"/>
    <mergeCell ref="AJ1583:AR1583"/>
    <mergeCell ref="AS1583:AX1583"/>
    <mergeCell ref="AJ1865:AR1866"/>
    <mergeCell ref="AS1865:AX1866"/>
    <mergeCell ref="C1714:Z1714"/>
    <mergeCell ref="AA1714:AI1714"/>
    <mergeCell ref="AJ1714:AR1714"/>
    <mergeCell ref="AS1714:AX1714"/>
    <mergeCell ref="B1715:Z1715"/>
    <mergeCell ref="AA1715:AI1715"/>
    <mergeCell ref="AJ1715:AR1715"/>
    <mergeCell ref="AS1715:AX1715"/>
    <mergeCell ref="B1686:AX1686"/>
    <mergeCell ref="B1689:G1689"/>
    <mergeCell ref="H1689:AX1689"/>
    <mergeCell ref="B1693:AX1697"/>
    <mergeCell ref="B1702:AX1707"/>
    <mergeCell ref="B1552:AX1552"/>
    <mergeCell ref="B1555:G1555"/>
    <mergeCell ref="H1555:AX1555"/>
    <mergeCell ref="B1559:AX1563"/>
    <mergeCell ref="B1568:AX1575"/>
    <mergeCell ref="B1580:Z1581"/>
    <mergeCell ref="AA1580:AI1581"/>
    <mergeCell ref="AJ1580:AR1581"/>
    <mergeCell ref="AS1580:AX1581"/>
    <mergeCell ref="C1869:Z1869"/>
    <mergeCell ref="AA1869:AI1869"/>
    <mergeCell ref="AJ1869:AR1869"/>
    <mergeCell ref="AS1869:AX1869"/>
    <mergeCell ref="B1870:Z1870"/>
    <mergeCell ref="AA1870:AI1870"/>
    <mergeCell ref="AJ1870:AR1870"/>
    <mergeCell ref="AS1870:AX1870"/>
    <mergeCell ref="C1867:Z1867"/>
    <mergeCell ref="AA1867:AI1867"/>
    <mergeCell ref="AJ1867:AR1867"/>
    <mergeCell ref="AS1867:AX1867"/>
    <mergeCell ref="C1868:Z1868"/>
    <mergeCell ref="AA1868:AI1868"/>
    <mergeCell ref="AJ1868:AR1868"/>
    <mergeCell ref="AS1868:AX1868"/>
    <mergeCell ref="B1836:AX1836"/>
    <mergeCell ref="B1839:G1839"/>
    <mergeCell ref="H1839:AX1839"/>
    <mergeCell ref="B1843:AX1848"/>
    <mergeCell ref="B1853:AX1860"/>
    <mergeCell ref="B1865:Z1866"/>
    <mergeCell ref="AA1865:AI1866"/>
    <mergeCell ref="B2387:AX2391"/>
    <mergeCell ref="B2396:AX2400"/>
    <mergeCell ref="B2405:Z2406"/>
    <mergeCell ref="AA2405:AI2406"/>
    <mergeCell ref="AJ2405:AR2406"/>
    <mergeCell ref="AS2405:AX2406"/>
    <mergeCell ref="C1779:Z1779"/>
    <mergeCell ref="AA1779:AI1779"/>
    <mergeCell ref="AJ1779:AR1779"/>
    <mergeCell ref="AS1779:AX1779"/>
    <mergeCell ref="B1780:Z1780"/>
    <mergeCell ref="AA1780:AI1780"/>
    <mergeCell ref="AJ1780:AR1780"/>
    <mergeCell ref="AS1780:AX1780"/>
    <mergeCell ref="B1752:AX1752"/>
    <mergeCell ref="B1755:G1755"/>
    <mergeCell ref="H1755:AX1755"/>
    <mergeCell ref="B1759:AX1763"/>
    <mergeCell ref="B1768:AX1772"/>
    <mergeCell ref="B1777:Z1778"/>
    <mergeCell ref="AA1777:AI1778"/>
    <mergeCell ref="AJ1777:AR1778"/>
    <mergeCell ref="AS1777:AX1778"/>
    <mergeCell ref="C2085:Z2085"/>
    <mergeCell ref="AA2085:AI2085"/>
    <mergeCell ref="AJ2085:AR2085"/>
    <mergeCell ref="AS2085:AX2085"/>
    <mergeCell ref="B2086:Z2086"/>
    <mergeCell ref="AA2086:AI2086"/>
    <mergeCell ref="AJ2086:AR2086"/>
    <mergeCell ref="AS2086:AX2086"/>
    <mergeCell ref="B2057:AX2057"/>
    <mergeCell ref="B1712:Z1713"/>
    <mergeCell ref="AA1712:AI1713"/>
    <mergeCell ref="AJ1712:AR1713"/>
    <mergeCell ref="AS1712:AX1713"/>
    <mergeCell ref="H2060:AX2060"/>
    <mergeCell ref="B2064:AX2068"/>
    <mergeCell ref="B2073:AX2078"/>
    <mergeCell ref="B2083:Z2084"/>
    <mergeCell ref="AA2083:AI2084"/>
    <mergeCell ref="AJ2083:AR2084"/>
    <mergeCell ref="AS2083:AX2084"/>
    <mergeCell ref="C2020:Z2020"/>
    <mergeCell ref="AA2020:AI2020"/>
    <mergeCell ref="AJ2020:AR2020"/>
    <mergeCell ref="AS2020:AX2020"/>
    <mergeCell ref="B2021:Z2021"/>
    <mergeCell ref="AA2021:AI2021"/>
    <mergeCell ref="AJ2021:AR2021"/>
    <mergeCell ref="AS2021:AX2021"/>
    <mergeCell ref="B1981:AX1981"/>
    <mergeCell ref="B1984:G1984"/>
    <mergeCell ref="H1984:AX1984"/>
    <mergeCell ref="B1988:AX1992"/>
    <mergeCell ref="B1997:AX2013"/>
    <mergeCell ref="B2018:Z2019"/>
    <mergeCell ref="AA2018:AI2019"/>
    <mergeCell ref="AJ2018:AR2019"/>
    <mergeCell ref="AS2018:AX2019"/>
    <mergeCell ref="C2052:Z2052"/>
    <mergeCell ref="AA2052:AI2052"/>
    <mergeCell ref="AJ2052:AR2052"/>
    <mergeCell ref="AS2052:AX2052"/>
    <mergeCell ref="C1614:Z1614"/>
    <mergeCell ref="AA1614:AI1614"/>
    <mergeCell ref="AJ1614:AR1614"/>
    <mergeCell ref="AS1614:AX1614"/>
    <mergeCell ref="B1615:Z1615"/>
    <mergeCell ref="AA1615:AI1615"/>
    <mergeCell ref="AJ1615:AR1615"/>
    <mergeCell ref="AS1615:AX1615"/>
    <mergeCell ref="B1587:AX1587"/>
    <mergeCell ref="B1590:G1590"/>
    <mergeCell ref="H1590:AX1590"/>
    <mergeCell ref="B1594:AX1598"/>
    <mergeCell ref="B1603:AX1607"/>
    <mergeCell ref="B1612:Z1613"/>
    <mergeCell ref="AA1612:AI1613"/>
    <mergeCell ref="AJ1612:AR1613"/>
    <mergeCell ref="AS1612:AX1613"/>
    <mergeCell ref="C1747:Z1747"/>
    <mergeCell ref="AA1747:AI1747"/>
    <mergeCell ref="AJ1747:AR1747"/>
    <mergeCell ref="AS1747:AX1747"/>
    <mergeCell ref="B1748:Z1748"/>
    <mergeCell ref="AA1748:AI1748"/>
    <mergeCell ref="AJ1748:AR1748"/>
    <mergeCell ref="AS1748:AX1748"/>
    <mergeCell ref="B1719:AX1719"/>
    <mergeCell ref="B1722:G1722"/>
    <mergeCell ref="H1722:AX1722"/>
    <mergeCell ref="B1726:AX1730"/>
    <mergeCell ref="B1735:AX1740"/>
    <mergeCell ref="B1745:Z1746"/>
    <mergeCell ref="AA1745:AI1746"/>
    <mergeCell ref="AJ1745:AR1746"/>
    <mergeCell ref="AS1745:AX1746"/>
    <mergeCell ref="C1646:Z1646"/>
    <mergeCell ref="AA1646:AI1646"/>
    <mergeCell ref="AJ1646:AR1646"/>
    <mergeCell ref="AS1646:AX1646"/>
    <mergeCell ref="B1647:Z1647"/>
    <mergeCell ref="AA1647:AI1647"/>
    <mergeCell ref="AJ1647:AR1647"/>
    <mergeCell ref="AS1647:AX1647"/>
    <mergeCell ref="B1619:AX1619"/>
    <mergeCell ref="B1622:G1622"/>
    <mergeCell ref="H1622:AX1622"/>
    <mergeCell ref="B1626:AX1630"/>
    <mergeCell ref="B1635:AX1639"/>
    <mergeCell ref="B1644:Z1645"/>
    <mergeCell ref="AA1644:AI1645"/>
    <mergeCell ref="AJ1644:AR1645"/>
    <mergeCell ref="AS1644:AX1645"/>
    <mergeCell ref="AJ2268:AR2269"/>
    <mergeCell ref="AS2268:AX2269"/>
    <mergeCell ref="C2130:Z2130"/>
    <mergeCell ref="AA2130:AI2130"/>
    <mergeCell ref="AJ2130:AR2130"/>
    <mergeCell ref="AS2130:AX2130"/>
    <mergeCell ref="B2131:Z2131"/>
    <mergeCell ref="AA2131:AI2131"/>
    <mergeCell ref="AJ2131:AR2131"/>
    <mergeCell ref="AS2131:AX2131"/>
    <mergeCell ref="C2128:Z2128"/>
    <mergeCell ref="AA2128:AI2128"/>
    <mergeCell ref="AJ2128:AR2128"/>
    <mergeCell ref="AS2128:AX2128"/>
    <mergeCell ref="C2129:Z2129"/>
    <mergeCell ref="AA2129:AI2129"/>
    <mergeCell ref="AJ2129:AR2129"/>
    <mergeCell ref="AS2129:AX2129"/>
    <mergeCell ref="B2164:Z2164"/>
    <mergeCell ref="AA2164:AI2164"/>
    <mergeCell ref="AJ2164:AR2164"/>
    <mergeCell ref="AS2164:AX2164"/>
    <mergeCell ref="C2163:Z2163"/>
    <mergeCell ref="AA2163:AI2163"/>
    <mergeCell ref="AJ2163:AR2163"/>
    <mergeCell ref="AS2163:AX2163"/>
    <mergeCell ref="B2135:AX2135"/>
    <mergeCell ref="AJ2197:AR2197"/>
    <mergeCell ref="AS2197:AX2197"/>
    <mergeCell ref="B2198:Z2198"/>
    <mergeCell ref="AA2198:AI2198"/>
    <mergeCell ref="AJ2198:AR2198"/>
    <mergeCell ref="B2093:G2093"/>
    <mergeCell ref="H2093:AX2093"/>
    <mergeCell ref="B2097:AX2108"/>
    <mergeCell ref="B2113:AX2121"/>
    <mergeCell ref="B2126:Z2127"/>
    <mergeCell ref="AA2126:AI2127"/>
    <mergeCell ref="AJ2126:AR2127"/>
    <mergeCell ref="AS2126:AX2127"/>
    <mergeCell ref="C1831:Z1831"/>
    <mergeCell ref="AA1831:AI1831"/>
    <mergeCell ref="AJ1831:AR1831"/>
    <mergeCell ref="AS1831:AX1831"/>
    <mergeCell ref="B1832:Z1832"/>
    <mergeCell ref="AA1832:AI1832"/>
    <mergeCell ref="AJ1832:AR1832"/>
    <mergeCell ref="AS1832:AX1832"/>
    <mergeCell ref="C1976:Z1976"/>
    <mergeCell ref="AA1976:AI1976"/>
    <mergeCell ref="AJ1976:AR1976"/>
    <mergeCell ref="AS1976:AX1976"/>
    <mergeCell ref="B1977:Z1977"/>
    <mergeCell ref="AA1977:AI1977"/>
    <mergeCell ref="AA1974:AI1975"/>
    <mergeCell ref="AJ1974:AR1975"/>
    <mergeCell ref="AS1974:AX1975"/>
    <mergeCell ref="B1943:AX1943"/>
    <mergeCell ref="B2060:G2060"/>
    <mergeCell ref="B1874:AX1874"/>
    <mergeCell ref="B1877:G1877"/>
    <mergeCell ref="H1877:AX1877"/>
    <mergeCell ref="B1881:AX1885"/>
    <mergeCell ref="B1890:AX1897"/>
    <mergeCell ref="AA2160:AI2161"/>
    <mergeCell ref="AJ2160:AR2161"/>
    <mergeCell ref="AS2160:AX2161"/>
    <mergeCell ref="C1823:Z1823"/>
    <mergeCell ref="AA1823:AI1823"/>
    <mergeCell ref="AJ1823:AR1823"/>
    <mergeCell ref="AS1823:AX1823"/>
    <mergeCell ref="C1824:Z1824"/>
    <mergeCell ref="AA1824:AI1824"/>
    <mergeCell ref="AJ1824:AR1824"/>
    <mergeCell ref="AS1824:AX1824"/>
    <mergeCell ref="C1829:Z1829"/>
    <mergeCell ref="AA1829:AI1829"/>
    <mergeCell ref="AJ1829:AR1829"/>
    <mergeCell ref="AS1829:AX1829"/>
    <mergeCell ref="C1830:Z1830"/>
    <mergeCell ref="AA1830:AI1830"/>
    <mergeCell ref="AJ1830:AR1830"/>
    <mergeCell ref="AS1830:AX1830"/>
    <mergeCell ref="C1827:Z1827"/>
    <mergeCell ref="AA1827:AI1827"/>
    <mergeCell ref="AJ1827:AR1827"/>
    <mergeCell ref="AS1828:AX1828"/>
    <mergeCell ref="C1825:Z1825"/>
    <mergeCell ref="AA1825:AI1825"/>
    <mergeCell ref="AJ1825:AR1825"/>
    <mergeCell ref="AS1825:AX1825"/>
    <mergeCell ref="C1826:Z1826"/>
    <mergeCell ref="AA1826:AI1826"/>
    <mergeCell ref="AJ1826:AR1826"/>
    <mergeCell ref="AS1826:AX1826"/>
    <mergeCell ref="B2090:AX2090"/>
    <mergeCell ref="B1682:Z1682"/>
    <mergeCell ref="AA1682:AI1682"/>
    <mergeCell ref="AJ1682:AR1682"/>
    <mergeCell ref="AS1682:AX1682"/>
    <mergeCell ref="B1651:AX1651"/>
    <mergeCell ref="B1654:G1654"/>
    <mergeCell ref="H1654:AX1654"/>
    <mergeCell ref="B1658:AX1665"/>
    <mergeCell ref="B1670:AX1674"/>
    <mergeCell ref="B1679:Z1680"/>
    <mergeCell ref="AA1679:AI1680"/>
    <mergeCell ref="AJ1679:AR1680"/>
    <mergeCell ref="AS1679:AX1680"/>
    <mergeCell ref="B1946:G1946"/>
    <mergeCell ref="H1946:AX1946"/>
    <mergeCell ref="C2162:Z2162"/>
    <mergeCell ref="AA2162:AI2162"/>
    <mergeCell ref="AJ2162:AR2162"/>
    <mergeCell ref="AS2162:AX2162"/>
    <mergeCell ref="B1784:AX1784"/>
    <mergeCell ref="B1787:G1787"/>
    <mergeCell ref="H1787:AX1787"/>
    <mergeCell ref="B1791:AX1804"/>
    <mergeCell ref="B1809:AX1816"/>
    <mergeCell ref="B1821:Z1822"/>
    <mergeCell ref="AA1821:AI1822"/>
    <mergeCell ref="AJ1821:AR1822"/>
    <mergeCell ref="AS1821:AX1822"/>
    <mergeCell ref="AS1827:AX1827"/>
    <mergeCell ref="C1828:Z1828"/>
    <mergeCell ref="AA1828:AI1828"/>
    <mergeCell ref="AJ1828:AR1828"/>
    <mergeCell ref="C2334:Z2334"/>
    <mergeCell ref="AA2334:AI2334"/>
    <mergeCell ref="AJ2334:AR2334"/>
    <mergeCell ref="AS2334:AX2334"/>
    <mergeCell ref="B2335:Z2335"/>
    <mergeCell ref="AA2335:AI2335"/>
    <mergeCell ref="AJ2335:AR2335"/>
    <mergeCell ref="AS2335:AX2335"/>
    <mergeCell ref="B2307:AX2307"/>
    <mergeCell ref="B2310:G2310"/>
    <mergeCell ref="H2310:AX2310"/>
    <mergeCell ref="B2314:AX2318"/>
    <mergeCell ref="B2323:AX2327"/>
    <mergeCell ref="B2332:Z2333"/>
    <mergeCell ref="AA2332:AI2333"/>
    <mergeCell ref="AJ2332:AR2333"/>
    <mergeCell ref="AS2332:AX2333"/>
    <mergeCell ref="AJ1154:AR1154"/>
    <mergeCell ref="AS1154:AX1154"/>
    <mergeCell ref="B1125:AX1125"/>
    <mergeCell ref="B1128:G1128"/>
    <mergeCell ref="H1128:AX1128"/>
    <mergeCell ref="B1132:AX1136"/>
    <mergeCell ref="B1141:AX1146"/>
    <mergeCell ref="B1151:Z1152"/>
    <mergeCell ref="AA1151:AI1152"/>
    <mergeCell ref="AJ1151:AR1152"/>
    <mergeCell ref="AS1151:AX1152"/>
    <mergeCell ref="C2302:Z2302"/>
    <mergeCell ref="AA2302:AI2302"/>
    <mergeCell ref="AJ2302:AR2302"/>
    <mergeCell ref="AS2302:AX2302"/>
    <mergeCell ref="B2303:Z2303"/>
    <mergeCell ref="AA2303:AI2303"/>
    <mergeCell ref="AJ2303:AR2303"/>
    <mergeCell ref="AS2303:AX2303"/>
    <mergeCell ref="B2275:AX2275"/>
    <mergeCell ref="B2278:G2278"/>
    <mergeCell ref="H2278:AX2278"/>
    <mergeCell ref="B2282:AX2286"/>
    <mergeCell ref="B2291:AX2295"/>
    <mergeCell ref="B2300:Z2301"/>
    <mergeCell ref="AA2300:AI2301"/>
    <mergeCell ref="AJ2300:AR2301"/>
    <mergeCell ref="AS2300:AX2301"/>
    <mergeCell ref="C1681:Z1681"/>
    <mergeCell ref="AA1681:AI1681"/>
    <mergeCell ref="AJ1681:AR1681"/>
    <mergeCell ref="AS1681:AX1681"/>
    <mergeCell ref="C1314:Z1314"/>
    <mergeCell ref="AA1314:AI1314"/>
    <mergeCell ref="AJ1314:AR1314"/>
    <mergeCell ref="AS1314:AX1314"/>
    <mergeCell ref="B1315:Z1315"/>
    <mergeCell ref="AA1315:AI1315"/>
    <mergeCell ref="AJ1315:AR1315"/>
    <mergeCell ref="AS1315:AX1315"/>
    <mergeCell ref="B1287:AX1287"/>
    <mergeCell ref="B1290:G1290"/>
    <mergeCell ref="H1290:AX1290"/>
    <mergeCell ref="B1294:AX1298"/>
    <mergeCell ref="B1303:AX1307"/>
    <mergeCell ref="B1312:Z1313"/>
    <mergeCell ref="AA1312:AI1313"/>
    <mergeCell ref="AJ1312:AR1313"/>
    <mergeCell ref="AS1312:AX1313"/>
    <mergeCell ref="C1250:Z1250"/>
    <mergeCell ref="AA1250:AI1250"/>
    <mergeCell ref="AJ1250:AR1250"/>
    <mergeCell ref="AS1250:AX1250"/>
    <mergeCell ref="B1251:Z1251"/>
    <mergeCell ref="AA1251:AI1251"/>
    <mergeCell ref="AJ1251:AR1251"/>
    <mergeCell ref="AS1251:AX1251"/>
    <mergeCell ref="B1223:AX1223"/>
    <mergeCell ref="B1226:G1226"/>
    <mergeCell ref="H1226:AX1226"/>
    <mergeCell ref="B1230:AX1234"/>
    <mergeCell ref="B1239:AX1243"/>
    <mergeCell ref="B1248:Z1249"/>
    <mergeCell ref="AA1248:AI1249"/>
    <mergeCell ref="AJ1248:AR1249"/>
    <mergeCell ref="AS1248:AX1249"/>
    <mergeCell ref="C1282:Z1282"/>
    <mergeCell ref="AA1282:AI1282"/>
    <mergeCell ref="AJ1282:AR1282"/>
    <mergeCell ref="AS1282:AX1282"/>
    <mergeCell ref="B1283:Z1283"/>
    <mergeCell ref="AA1283:AI1283"/>
    <mergeCell ref="AJ1283:AR1283"/>
    <mergeCell ref="AS1283:AX1283"/>
    <mergeCell ref="B1255:AX1255"/>
    <mergeCell ref="B1258:G1258"/>
    <mergeCell ref="H1258:AX1258"/>
    <mergeCell ref="B1262:AX1266"/>
    <mergeCell ref="B1271:AX1275"/>
    <mergeCell ref="B1280:Z1281"/>
    <mergeCell ref="AA1280:AI1281"/>
    <mergeCell ref="AJ1280:AR1281"/>
    <mergeCell ref="AS1280:AX1281"/>
    <mergeCell ref="B1084:AX1084"/>
    <mergeCell ref="B1087:G1087"/>
    <mergeCell ref="H1087:AX1087"/>
    <mergeCell ref="B1091:AX1095"/>
    <mergeCell ref="B1100:AX1107"/>
    <mergeCell ref="B1112:Z1113"/>
    <mergeCell ref="AA1112:AI1113"/>
    <mergeCell ref="AJ1112:AR1113"/>
    <mergeCell ref="AS1112:AX1113"/>
    <mergeCell ref="C1547:Z1547"/>
    <mergeCell ref="AA1547:AI1547"/>
    <mergeCell ref="AJ1547:AR1547"/>
    <mergeCell ref="AS1547:AX1547"/>
    <mergeCell ref="B1548:Z1548"/>
    <mergeCell ref="AA1548:AI1548"/>
    <mergeCell ref="AJ1548:AR1548"/>
    <mergeCell ref="AS1548:AX1548"/>
    <mergeCell ref="B1527:AX1531"/>
    <mergeCell ref="B1536:AX1540"/>
    <mergeCell ref="B1545:Z1546"/>
    <mergeCell ref="AA1545:AI1546"/>
    <mergeCell ref="AJ1545:AR1546"/>
    <mergeCell ref="AS1545:AX1546"/>
    <mergeCell ref="B1121:Z1121"/>
    <mergeCell ref="AA1121:AI1121"/>
    <mergeCell ref="AJ1121:AR1121"/>
    <mergeCell ref="AS1121:AX1121"/>
    <mergeCell ref="B1520:AX1520"/>
    <mergeCell ref="B1523:G1523"/>
    <mergeCell ref="H1523:AX1523"/>
    <mergeCell ref="C1185:Z1185"/>
    <mergeCell ref="AA1185:AI1185"/>
    <mergeCell ref="AS1219:AX1219"/>
    <mergeCell ref="C1116:Z1116"/>
    <mergeCell ref="AA1116:AI1116"/>
    <mergeCell ref="AJ1116:AR1116"/>
    <mergeCell ref="AS1116:AX1116"/>
    <mergeCell ref="C1120:Z1120"/>
    <mergeCell ref="AA1120:AI1120"/>
    <mergeCell ref="AJ1120:AR1120"/>
    <mergeCell ref="AS1120:AX1120"/>
    <mergeCell ref="C1114:Z1114"/>
    <mergeCell ref="AA1114:AI1114"/>
    <mergeCell ref="AJ1114:AR1114"/>
    <mergeCell ref="AS1114:AX1114"/>
    <mergeCell ref="C1115:Z1115"/>
    <mergeCell ref="AA1115:AI1115"/>
    <mergeCell ref="AJ1115:AR1115"/>
    <mergeCell ref="AS1115:AX1115"/>
    <mergeCell ref="AJ1185:AR1185"/>
    <mergeCell ref="AS1185:AX1185"/>
    <mergeCell ref="B1186:Z1186"/>
    <mergeCell ref="AA1186:AI1186"/>
    <mergeCell ref="AJ1186:AR1186"/>
    <mergeCell ref="AS1186:AX1186"/>
    <mergeCell ref="B1158:AX1158"/>
    <mergeCell ref="B1161:G1161"/>
    <mergeCell ref="H1161:AX1161"/>
    <mergeCell ref="C1153:Z1153"/>
    <mergeCell ref="AA1153:AI1153"/>
    <mergeCell ref="AJ1153:AR1153"/>
    <mergeCell ref="AS1153:AX1153"/>
    <mergeCell ref="B1154:Z1154"/>
    <mergeCell ref="AA1154:AI1154"/>
    <mergeCell ref="AJ1216:AR1217"/>
    <mergeCell ref="AS1216:AX1217"/>
    <mergeCell ref="C1079:Z1079"/>
    <mergeCell ref="AA1079:AI1079"/>
    <mergeCell ref="AJ1079:AR1079"/>
    <mergeCell ref="AS1079:AX1079"/>
    <mergeCell ref="B1165:AX1169"/>
    <mergeCell ref="B1174:AX1178"/>
    <mergeCell ref="B1183:Z1184"/>
    <mergeCell ref="AA1183:AI1184"/>
    <mergeCell ref="AJ1183:AR1184"/>
    <mergeCell ref="AS1183:AX1184"/>
    <mergeCell ref="C1346:Z1346"/>
    <mergeCell ref="AA1346:AI1346"/>
    <mergeCell ref="AJ1346:AR1346"/>
    <mergeCell ref="AS1346:AX1346"/>
    <mergeCell ref="B1347:Z1347"/>
    <mergeCell ref="AA1347:AI1347"/>
    <mergeCell ref="AJ1347:AR1347"/>
    <mergeCell ref="AS1347:AX1347"/>
    <mergeCell ref="B1319:AX1319"/>
    <mergeCell ref="B1322:G1322"/>
    <mergeCell ref="H1322:AX1322"/>
    <mergeCell ref="B1326:AX1330"/>
    <mergeCell ref="B1335:AX1339"/>
    <mergeCell ref="B1344:Z1345"/>
    <mergeCell ref="AA1344:AI1345"/>
    <mergeCell ref="AJ1344:AR1345"/>
    <mergeCell ref="AS1344:AX1345"/>
    <mergeCell ref="B1219:Z1219"/>
    <mergeCell ref="AA1219:AI1219"/>
    <mergeCell ref="AJ1219:AR1219"/>
    <mergeCell ref="B1354:G1354"/>
    <mergeCell ref="H1354:AX1354"/>
    <mergeCell ref="B1358:AX1362"/>
    <mergeCell ref="B1367:AX1380"/>
    <mergeCell ref="B1385:Z1386"/>
    <mergeCell ref="AA1385:AI1386"/>
    <mergeCell ref="B981:AX981"/>
    <mergeCell ref="B984:G984"/>
    <mergeCell ref="H984:AX984"/>
    <mergeCell ref="B988:AX992"/>
    <mergeCell ref="B997:AX1001"/>
    <mergeCell ref="B1006:Z1007"/>
    <mergeCell ref="AA1006:AI1007"/>
    <mergeCell ref="AJ1006:AR1007"/>
    <mergeCell ref="AS1006:AX1007"/>
    <mergeCell ref="C1008:Z1008"/>
    <mergeCell ref="AA1008:AI1008"/>
    <mergeCell ref="AJ1008:AR1008"/>
    <mergeCell ref="AS1008:AX1008"/>
    <mergeCell ref="B1009:Z1009"/>
    <mergeCell ref="AA1009:AI1009"/>
    <mergeCell ref="C1218:Z1218"/>
    <mergeCell ref="AA1218:AI1218"/>
    <mergeCell ref="AJ1218:AR1218"/>
    <mergeCell ref="AS1218:AX1218"/>
    <mergeCell ref="B1190:AX1190"/>
    <mergeCell ref="B1193:G1193"/>
    <mergeCell ref="H1193:AX1193"/>
    <mergeCell ref="B1197:AX1201"/>
    <mergeCell ref="B1206:AX1211"/>
    <mergeCell ref="B1216:Z1217"/>
    <mergeCell ref="AA1216:AI1217"/>
    <mergeCell ref="C1483:Z1483"/>
    <mergeCell ref="AA1483:AI1483"/>
    <mergeCell ref="AJ1483:AR1483"/>
    <mergeCell ref="AS1483:AX1483"/>
    <mergeCell ref="AJ1449:AR1450"/>
    <mergeCell ref="AS1449:AX1450"/>
    <mergeCell ref="B1080:Z1080"/>
    <mergeCell ref="AA1080:AI1080"/>
    <mergeCell ref="AJ1080:AR1080"/>
    <mergeCell ref="AS1080:AX1080"/>
    <mergeCell ref="B1052:AX1052"/>
    <mergeCell ref="B1055:G1055"/>
    <mergeCell ref="H1055:AX1055"/>
    <mergeCell ref="B1059:AX1063"/>
    <mergeCell ref="B1068:AX1072"/>
    <mergeCell ref="B1077:Z1078"/>
    <mergeCell ref="AA1077:AI1078"/>
    <mergeCell ref="AJ1077:AR1078"/>
    <mergeCell ref="AS1077:AX1078"/>
    <mergeCell ref="C1419:Z1419"/>
    <mergeCell ref="AA1419:AI1419"/>
    <mergeCell ref="AJ1419:AR1419"/>
    <mergeCell ref="AS1419:AX1419"/>
    <mergeCell ref="C1387:Z1387"/>
    <mergeCell ref="AA1387:AI1387"/>
    <mergeCell ref="AJ1387:AR1387"/>
    <mergeCell ref="AS1387:AX1387"/>
    <mergeCell ref="B1388:Z1388"/>
    <mergeCell ref="AA1388:AI1388"/>
    <mergeCell ref="AJ1388:AR1388"/>
    <mergeCell ref="AS1388:AX1388"/>
    <mergeCell ref="B1351:AX1351"/>
    <mergeCell ref="AA1452:AI1452"/>
    <mergeCell ref="AJ1452:AR1452"/>
    <mergeCell ref="AS1452:AX1452"/>
    <mergeCell ref="B1424:AX1424"/>
    <mergeCell ref="B1427:G1427"/>
    <mergeCell ref="H1427:AX1427"/>
    <mergeCell ref="B1431:AX1435"/>
    <mergeCell ref="B1440:AX1444"/>
    <mergeCell ref="B1449:Z1450"/>
    <mergeCell ref="AA1449:AI1450"/>
    <mergeCell ref="B1420:Z1420"/>
    <mergeCell ref="AA1420:AI1420"/>
    <mergeCell ref="AJ1420:AR1420"/>
    <mergeCell ref="AS1420:AX1420"/>
    <mergeCell ref="B1392:AX1392"/>
    <mergeCell ref="B1395:G1395"/>
    <mergeCell ref="H1395:AX1395"/>
    <mergeCell ref="B1399:AX1403"/>
    <mergeCell ref="B1408:AX1412"/>
    <mergeCell ref="B1417:Z1418"/>
    <mergeCell ref="AA1417:AI1418"/>
    <mergeCell ref="AJ1417:AR1418"/>
    <mergeCell ref="AS1417:AX1418"/>
    <mergeCell ref="AS1047:AX1047"/>
    <mergeCell ref="B1013:AX1013"/>
    <mergeCell ref="B1016:G1016"/>
    <mergeCell ref="H1016:AX1016"/>
    <mergeCell ref="B1020:AX1024"/>
    <mergeCell ref="B1029:AX1039"/>
    <mergeCell ref="B1044:Z1045"/>
    <mergeCell ref="AA1044:AI1045"/>
    <mergeCell ref="AJ1044:AR1045"/>
    <mergeCell ref="AS1044:AX1045"/>
    <mergeCell ref="B1484:Z1484"/>
    <mergeCell ref="AA1484:AI1484"/>
    <mergeCell ref="AJ1484:AR1484"/>
    <mergeCell ref="AS1484:AX1484"/>
    <mergeCell ref="B1463:AX1467"/>
    <mergeCell ref="B1472:AX1476"/>
    <mergeCell ref="B1481:Z1482"/>
    <mergeCell ref="AA1481:AI1482"/>
    <mergeCell ref="AJ1481:AR1482"/>
    <mergeCell ref="AS1481:AX1482"/>
    <mergeCell ref="B1048:Z1048"/>
    <mergeCell ref="AA1048:AI1048"/>
    <mergeCell ref="AJ1048:AR1048"/>
    <mergeCell ref="AS1048:AX1048"/>
    <mergeCell ref="B1456:AX1456"/>
    <mergeCell ref="B1459:G1459"/>
    <mergeCell ref="H1459:AX1459"/>
    <mergeCell ref="C1451:Z1451"/>
    <mergeCell ref="AA1451:AI1451"/>
    <mergeCell ref="AJ1451:AR1451"/>
    <mergeCell ref="AS1451:AX1451"/>
    <mergeCell ref="B1452:Z1452"/>
    <mergeCell ref="B952:G952"/>
    <mergeCell ref="H952:AX952"/>
    <mergeCell ref="B956:AX960"/>
    <mergeCell ref="B965:AX969"/>
    <mergeCell ref="B974:Z975"/>
    <mergeCell ref="AA974:AI975"/>
    <mergeCell ref="AJ974:AR975"/>
    <mergeCell ref="AS974:AX975"/>
    <mergeCell ref="C1515:Z1515"/>
    <mergeCell ref="AA1515:AI1515"/>
    <mergeCell ref="AJ1515:AR1515"/>
    <mergeCell ref="AS1515:AX1515"/>
    <mergeCell ref="B1516:Z1516"/>
    <mergeCell ref="AA1516:AI1516"/>
    <mergeCell ref="AJ1516:AR1516"/>
    <mergeCell ref="AS1516:AX1516"/>
    <mergeCell ref="B1488:AX1488"/>
    <mergeCell ref="B1491:G1491"/>
    <mergeCell ref="H1491:AX1491"/>
    <mergeCell ref="B1495:AX1499"/>
    <mergeCell ref="B1504:AX1508"/>
    <mergeCell ref="B1513:Z1514"/>
    <mergeCell ref="AA1513:AI1514"/>
    <mergeCell ref="AJ1513:AR1514"/>
    <mergeCell ref="AS1513:AX1514"/>
    <mergeCell ref="C1046:Z1046"/>
    <mergeCell ref="AA1046:AI1046"/>
    <mergeCell ref="AJ1046:AR1046"/>
    <mergeCell ref="AS1046:AX1046"/>
    <mergeCell ref="C1047:Z1047"/>
    <mergeCell ref="AA1047:AI1047"/>
    <mergeCell ref="AJ1047:AR1047"/>
    <mergeCell ref="AJ1385:AR1386"/>
    <mergeCell ref="AS1385:AX1386"/>
    <mergeCell ref="C944:Z944"/>
    <mergeCell ref="AA944:AI944"/>
    <mergeCell ref="AJ944:AR944"/>
    <mergeCell ref="AS944:AX944"/>
    <mergeCell ref="B945:Z945"/>
    <mergeCell ref="AA945:AI945"/>
    <mergeCell ref="AJ945:AR945"/>
    <mergeCell ref="AS945:AX945"/>
    <mergeCell ref="B916:AX916"/>
    <mergeCell ref="B919:G919"/>
    <mergeCell ref="H919:AX919"/>
    <mergeCell ref="B923:AX927"/>
    <mergeCell ref="B932:AX936"/>
    <mergeCell ref="B941:Z942"/>
    <mergeCell ref="AA941:AI942"/>
    <mergeCell ref="AJ941:AR942"/>
    <mergeCell ref="AS941:AX942"/>
    <mergeCell ref="C943:Z943"/>
    <mergeCell ref="AA943:AI943"/>
    <mergeCell ref="AJ943:AR943"/>
    <mergeCell ref="AS943:AX943"/>
    <mergeCell ref="C976:Z976"/>
    <mergeCell ref="AA976:AI976"/>
    <mergeCell ref="AJ976:AR976"/>
    <mergeCell ref="AS976:AX976"/>
    <mergeCell ref="B977:Z977"/>
    <mergeCell ref="AA977:AI977"/>
    <mergeCell ref="AJ977:AR977"/>
    <mergeCell ref="AS977:AX977"/>
    <mergeCell ref="B949:AX949"/>
    <mergeCell ref="C64:Z64"/>
    <mergeCell ref="AA64:AI64"/>
    <mergeCell ref="AJ64:AR64"/>
    <mergeCell ref="AS64:AX64"/>
    <mergeCell ref="C65:Z65"/>
    <mergeCell ref="AA65:AI65"/>
    <mergeCell ref="AJ65:AR65"/>
    <mergeCell ref="AS65:AX65"/>
    <mergeCell ref="C62:Z62"/>
    <mergeCell ref="AA62:AI62"/>
    <mergeCell ref="AJ62:AR62"/>
    <mergeCell ref="AS62:AX62"/>
    <mergeCell ref="C63:Z63"/>
    <mergeCell ref="AA63:AI63"/>
    <mergeCell ref="AJ63:AR63"/>
    <mergeCell ref="AS63:AX63"/>
    <mergeCell ref="C99:Z99"/>
    <mergeCell ref="AA99:AI99"/>
    <mergeCell ref="AJ99:AR99"/>
    <mergeCell ref="AS99:AX99"/>
    <mergeCell ref="B79:AX83"/>
    <mergeCell ref="B88:AX92"/>
    <mergeCell ref="B97:Z98"/>
    <mergeCell ref="AA97:AI98"/>
    <mergeCell ref="AJ97:AR98"/>
    <mergeCell ref="AS97:AX98"/>
    <mergeCell ref="B68:Z68"/>
    <mergeCell ref="AA68:AI68"/>
    <mergeCell ref="AJ68:AR68"/>
    <mergeCell ref="AS68:AX68"/>
    <mergeCell ref="B72:AX72"/>
    <mergeCell ref="B75:G75"/>
    <mergeCell ref="H432:AX432"/>
    <mergeCell ref="B436:AX440"/>
    <mergeCell ref="B445:AX449"/>
    <mergeCell ref="B454:Z455"/>
    <mergeCell ref="AA454:AI455"/>
    <mergeCell ref="AJ454:AR455"/>
    <mergeCell ref="AS454:AX455"/>
    <mergeCell ref="C424:Z424"/>
    <mergeCell ref="AA424:AI424"/>
    <mergeCell ref="AJ424:AR424"/>
    <mergeCell ref="AS424:AX424"/>
    <mergeCell ref="B425:Z425"/>
    <mergeCell ref="AA425:AI425"/>
    <mergeCell ref="C66:Z66"/>
    <mergeCell ref="AA66:AI66"/>
    <mergeCell ref="AJ66:AR66"/>
    <mergeCell ref="AS66:AX66"/>
    <mergeCell ref="C67:Z67"/>
    <mergeCell ref="AA67:AI67"/>
    <mergeCell ref="AJ67:AR67"/>
    <mergeCell ref="AS67:AX67"/>
    <mergeCell ref="B100:Z100"/>
    <mergeCell ref="AA100:AI100"/>
    <mergeCell ref="AJ100:AR100"/>
    <mergeCell ref="AS100:AX100"/>
    <mergeCell ref="H75:AX75"/>
    <mergeCell ref="C228:Z228"/>
    <mergeCell ref="AA228:AI228"/>
    <mergeCell ref="AJ228:AR228"/>
    <mergeCell ref="AS228:AX228"/>
    <mergeCell ref="B229:Z229"/>
    <mergeCell ref="AA229:AI229"/>
    <mergeCell ref="B847:Z847"/>
    <mergeCell ref="AA847:AI847"/>
    <mergeCell ref="AJ847:AR847"/>
    <mergeCell ref="AS847:AX847"/>
    <mergeCell ref="B818:AX818"/>
    <mergeCell ref="B821:G821"/>
    <mergeCell ref="H821:AX821"/>
    <mergeCell ref="B825:AX829"/>
    <mergeCell ref="B834:AX839"/>
    <mergeCell ref="B844:Z845"/>
    <mergeCell ref="AA844:AI845"/>
    <mergeCell ref="AJ844:AR845"/>
    <mergeCell ref="AS844:AX845"/>
    <mergeCell ref="B35:AX35"/>
    <mergeCell ref="B38:G38"/>
    <mergeCell ref="H38:AX38"/>
    <mergeCell ref="B42:AX46"/>
    <mergeCell ref="B51:AX55"/>
    <mergeCell ref="B60:Z61"/>
    <mergeCell ref="AA60:AI61"/>
    <mergeCell ref="AJ60:AR61"/>
    <mergeCell ref="AS60:AX61"/>
    <mergeCell ref="C456:Z456"/>
    <mergeCell ref="AA456:AI456"/>
    <mergeCell ref="AJ456:AR456"/>
    <mergeCell ref="AS456:AX456"/>
    <mergeCell ref="B457:Z457"/>
    <mergeCell ref="AA457:AI457"/>
    <mergeCell ref="AJ457:AR457"/>
    <mergeCell ref="AS457:AX457"/>
    <mergeCell ref="B429:AX429"/>
    <mergeCell ref="B432:G432"/>
    <mergeCell ref="AJ526:AR527"/>
    <mergeCell ref="AS526:AX527"/>
    <mergeCell ref="B562:Z562"/>
    <mergeCell ref="AA562:AI562"/>
    <mergeCell ref="AJ562:AR562"/>
    <mergeCell ref="AS562:AX562"/>
    <mergeCell ref="C846:Z846"/>
    <mergeCell ref="AA846:AI846"/>
    <mergeCell ref="AJ846:AR846"/>
    <mergeCell ref="AS846:AX846"/>
    <mergeCell ref="B605:AX605"/>
    <mergeCell ref="B608:G608"/>
    <mergeCell ref="H608:AX608"/>
    <mergeCell ref="B612:AX616"/>
    <mergeCell ref="B621:AX625"/>
    <mergeCell ref="B630:Z631"/>
    <mergeCell ref="AA630:AI631"/>
    <mergeCell ref="AJ630:AR631"/>
    <mergeCell ref="AS630:AX631"/>
    <mergeCell ref="B789:G789"/>
    <mergeCell ref="H789:AX789"/>
    <mergeCell ref="C741:Z741"/>
    <mergeCell ref="AA741:AI741"/>
    <mergeCell ref="AS632:AX632"/>
    <mergeCell ref="B633:Z633"/>
    <mergeCell ref="AA633:AI633"/>
    <mergeCell ref="AJ633:AR633"/>
    <mergeCell ref="AS633:AX633"/>
    <mergeCell ref="AA739:AI740"/>
    <mergeCell ref="AJ739:AR740"/>
    <mergeCell ref="AS739:AX740"/>
    <mergeCell ref="B709:Z709"/>
    <mergeCell ref="B498:AX498"/>
    <mergeCell ref="B501:G501"/>
    <mergeCell ref="H501:AX501"/>
    <mergeCell ref="C560:Z560"/>
    <mergeCell ref="AA560:AI560"/>
    <mergeCell ref="AJ560:AR560"/>
    <mergeCell ref="AS560:AX560"/>
    <mergeCell ref="C561:Z561"/>
    <mergeCell ref="AA561:AI561"/>
    <mergeCell ref="AJ561:AR561"/>
    <mergeCell ref="AS561:AX561"/>
    <mergeCell ref="B533:AX533"/>
    <mergeCell ref="B536:G536"/>
    <mergeCell ref="H536:AX536"/>
    <mergeCell ref="B540:AX544"/>
    <mergeCell ref="B549:AX553"/>
    <mergeCell ref="B558:Z559"/>
    <mergeCell ref="AA558:AI559"/>
    <mergeCell ref="AJ558:AR559"/>
    <mergeCell ref="AS558:AX559"/>
    <mergeCell ref="C528:Z528"/>
    <mergeCell ref="AA528:AI528"/>
    <mergeCell ref="AJ528:AR528"/>
    <mergeCell ref="AS528:AX528"/>
    <mergeCell ref="B529:Z529"/>
    <mergeCell ref="AA529:AI529"/>
    <mergeCell ref="AJ529:AR529"/>
    <mergeCell ref="AS529:AX529"/>
    <mergeCell ref="B505:AX509"/>
    <mergeCell ref="B514:AX521"/>
    <mergeCell ref="B526:Z527"/>
    <mergeCell ref="AA526:AI527"/>
    <mergeCell ref="AJ709:AR709"/>
    <mergeCell ref="AS709:AX709"/>
    <mergeCell ref="B713:AX713"/>
    <mergeCell ref="B716:G716"/>
    <mergeCell ref="H716:AX716"/>
    <mergeCell ref="C707:Z707"/>
    <mergeCell ref="AA707:AI707"/>
    <mergeCell ref="AJ707:AR707"/>
    <mergeCell ref="AS707:AX707"/>
    <mergeCell ref="C708:Z708"/>
    <mergeCell ref="B566:AX566"/>
    <mergeCell ref="B569:G569"/>
    <mergeCell ref="H569:AX569"/>
    <mergeCell ref="B573:AX579"/>
    <mergeCell ref="B584:AX592"/>
    <mergeCell ref="B597:Z598"/>
    <mergeCell ref="AA597:AI598"/>
    <mergeCell ref="AJ597:AR598"/>
    <mergeCell ref="AS597:AX598"/>
    <mergeCell ref="C599:Z599"/>
    <mergeCell ref="C600:Z600"/>
    <mergeCell ref="AA600:AI600"/>
    <mergeCell ref="AJ600:AR600"/>
    <mergeCell ref="AS600:AX600"/>
    <mergeCell ref="AJ632:AR632"/>
    <mergeCell ref="C665:Z665"/>
    <mergeCell ref="AA665:AI665"/>
    <mergeCell ref="AJ665:AR665"/>
    <mergeCell ref="AA708:AI708"/>
    <mergeCell ref="AJ708:AR708"/>
    <mergeCell ref="AS708:AX708"/>
    <mergeCell ref="B814:Z814"/>
    <mergeCell ref="AA814:AI814"/>
    <mergeCell ref="AJ814:AR814"/>
    <mergeCell ref="AS814:AX814"/>
    <mergeCell ref="C813:Z813"/>
    <mergeCell ref="AA813:AI813"/>
    <mergeCell ref="AJ813:AR813"/>
    <mergeCell ref="AS813:AX813"/>
    <mergeCell ref="B793:AX797"/>
    <mergeCell ref="B802:AX806"/>
    <mergeCell ref="B811:Z812"/>
    <mergeCell ref="AA811:AI812"/>
    <mergeCell ref="AJ811:AR812"/>
    <mergeCell ref="AS811:AX812"/>
    <mergeCell ref="B601:Z601"/>
    <mergeCell ref="AA601:AI601"/>
    <mergeCell ref="AJ601:AR601"/>
    <mergeCell ref="AS601:AX601"/>
    <mergeCell ref="B786:AX786"/>
    <mergeCell ref="AJ741:AR741"/>
    <mergeCell ref="AS741:AX741"/>
    <mergeCell ref="B742:Z742"/>
    <mergeCell ref="AA742:AI742"/>
    <mergeCell ref="AJ663:AR664"/>
    <mergeCell ref="AS663:AX664"/>
    <mergeCell ref="AJ742:AR742"/>
    <mergeCell ref="AS742:AX742"/>
    <mergeCell ref="B720:AX724"/>
    <mergeCell ref="B729:AX734"/>
    <mergeCell ref="B739:Z740"/>
    <mergeCell ref="C632:Z632"/>
    <mergeCell ref="AA632:AI632"/>
    <mergeCell ref="C911:Z911"/>
    <mergeCell ref="AA911:AI911"/>
    <mergeCell ref="AJ911:AR911"/>
    <mergeCell ref="AS911:AX911"/>
    <mergeCell ref="B912:Z912"/>
    <mergeCell ref="AA912:AI912"/>
    <mergeCell ref="AJ912:AR912"/>
    <mergeCell ref="AS912:AX912"/>
    <mergeCell ref="B884:AX884"/>
    <mergeCell ref="B887:G887"/>
    <mergeCell ref="H887:AX887"/>
    <mergeCell ref="B891:AX895"/>
    <mergeCell ref="B900:AX904"/>
    <mergeCell ref="B909:Z910"/>
    <mergeCell ref="AA909:AI910"/>
    <mergeCell ref="AJ909:AR910"/>
    <mergeCell ref="AS909:AX910"/>
    <mergeCell ref="C781:Z781"/>
    <mergeCell ref="AA781:AI781"/>
    <mergeCell ref="B671:AX671"/>
    <mergeCell ref="B674:G674"/>
    <mergeCell ref="H674:AX674"/>
    <mergeCell ref="B678:AX682"/>
    <mergeCell ref="B687:AX700"/>
    <mergeCell ref="B705:Z706"/>
    <mergeCell ref="AA705:AI706"/>
    <mergeCell ref="AJ705:AR706"/>
    <mergeCell ref="AS705:AX706"/>
    <mergeCell ref="C493:Z493"/>
    <mergeCell ref="AA493:AI493"/>
    <mergeCell ref="AJ493:AR493"/>
    <mergeCell ref="AS493:AX493"/>
    <mergeCell ref="B494:Z494"/>
    <mergeCell ref="AA494:AI494"/>
    <mergeCell ref="AJ494:AR494"/>
    <mergeCell ref="AS494:AX494"/>
    <mergeCell ref="AJ666:AR666"/>
    <mergeCell ref="AS666:AX666"/>
    <mergeCell ref="B637:AX637"/>
    <mergeCell ref="B640:G640"/>
    <mergeCell ref="H640:AX640"/>
    <mergeCell ref="B644:AX648"/>
    <mergeCell ref="B653:AX658"/>
    <mergeCell ref="B663:Z664"/>
    <mergeCell ref="AA663:AI664"/>
    <mergeCell ref="AS665:AX665"/>
    <mergeCell ref="C666:Z666"/>
    <mergeCell ref="AA666:AI666"/>
    <mergeCell ref="AA709:AI709"/>
    <mergeCell ref="B762:AX774"/>
    <mergeCell ref="B779:Z780"/>
    <mergeCell ref="AA779:AI780"/>
    <mergeCell ref="AJ779:AR780"/>
    <mergeCell ref="AS779:AX780"/>
    <mergeCell ref="AJ425:AR425"/>
    <mergeCell ref="AS425:AX425"/>
    <mergeCell ref="B395:AX395"/>
    <mergeCell ref="B398:G398"/>
    <mergeCell ref="H398:AX398"/>
    <mergeCell ref="B402:AX408"/>
    <mergeCell ref="B413:AX417"/>
    <mergeCell ref="B422:Z423"/>
    <mergeCell ref="AA422:AI423"/>
    <mergeCell ref="AJ422:AR423"/>
    <mergeCell ref="AS422:AX423"/>
    <mergeCell ref="C879:Z879"/>
    <mergeCell ref="AA879:AI879"/>
    <mergeCell ref="AJ879:AR879"/>
    <mergeCell ref="AS879:AX879"/>
    <mergeCell ref="AA599:AI599"/>
    <mergeCell ref="AJ599:AR599"/>
    <mergeCell ref="AS599:AX599"/>
    <mergeCell ref="B461:AX461"/>
    <mergeCell ref="B464:G464"/>
    <mergeCell ref="H464:AX464"/>
    <mergeCell ref="B468:AX472"/>
    <mergeCell ref="B477:AX486"/>
    <mergeCell ref="B491:Z492"/>
    <mergeCell ref="AA491:AI492"/>
    <mergeCell ref="AJ491:AR492"/>
    <mergeCell ref="AS491:AX492"/>
    <mergeCell ref="B233:AX233"/>
    <mergeCell ref="B236:G236"/>
    <mergeCell ref="H236:AX236"/>
    <mergeCell ref="B240:AX244"/>
    <mergeCell ref="B249:AX253"/>
    <mergeCell ref="B880:Z880"/>
    <mergeCell ref="AA880:AI880"/>
    <mergeCell ref="AJ880:AR880"/>
    <mergeCell ref="AS880:AX880"/>
    <mergeCell ref="B858:AX863"/>
    <mergeCell ref="B868:AX872"/>
    <mergeCell ref="B877:Z878"/>
    <mergeCell ref="AA877:AI878"/>
    <mergeCell ref="AJ877:AR878"/>
    <mergeCell ref="AS877:AX878"/>
    <mergeCell ref="B667:Z667"/>
    <mergeCell ref="AA667:AI667"/>
    <mergeCell ref="AJ667:AR667"/>
    <mergeCell ref="AS667:AX667"/>
    <mergeCell ref="B851:AX851"/>
    <mergeCell ref="B854:G854"/>
    <mergeCell ref="H854:AX854"/>
    <mergeCell ref="AJ781:AR781"/>
    <mergeCell ref="AS781:AX781"/>
    <mergeCell ref="B782:Z782"/>
    <mergeCell ref="AA782:AI782"/>
    <mergeCell ref="AJ782:AR782"/>
    <mergeCell ref="AS782:AX782"/>
    <mergeCell ref="B746:AX746"/>
    <mergeCell ref="B749:G749"/>
    <mergeCell ref="H749:AX749"/>
    <mergeCell ref="B753:AX757"/>
    <mergeCell ref="AS292:AX292"/>
    <mergeCell ref="B293:Z293"/>
    <mergeCell ref="AA293:AI293"/>
    <mergeCell ref="AJ293:AR293"/>
    <mergeCell ref="AS293:AX293"/>
    <mergeCell ref="B265:AX265"/>
    <mergeCell ref="B268:G268"/>
    <mergeCell ref="H268:AX268"/>
    <mergeCell ref="B272:AX276"/>
    <mergeCell ref="B281:AX285"/>
    <mergeCell ref="B290:Z291"/>
    <mergeCell ref="AA290:AI291"/>
    <mergeCell ref="AJ290:AR291"/>
    <mergeCell ref="AS290:AX291"/>
    <mergeCell ref="C260:Z260"/>
    <mergeCell ref="AA260:AI260"/>
    <mergeCell ref="AJ260:AR260"/>
    <mergeCell ref="AS260:AX260"/>
    <mergeCell ref="AJ261:AR261"/>
    <mergeCell ref="AS261:AX261"/>
    <mergeCell ref="C390:Z390"/>
    <mergeCell ref="AA390:AI390"/>
    <mergeCell ref="AJ390:AR390"/>
    <mergeCell ref="AS390:AX390"/>
    <mergeCell ref="B391:Z391"/>
    <mergeCell ref="AA391:AI391"/>
    <mergeCell ref="AJ391:AR391"/>
    <mergeCell ref="AS391:AX391"/>
    <mergeCell ref="B363:AX363"/>
    <mergeCell ref="B366:G366"/>
    <mergeCell ref="H366:AX366"/>
    <mergeCell ref="B370:AX374"/>
    <mergeCell ref="B379:AX383"/>
    <mergeCell ref="B388:Z389"/>
    <mergeCell ref="AA388:AI389"/>
    <mergeCell ref="AJ388:AR389"/>
    <mergeCell ref="AS388:AX389"/>
    <mergeCell ref="AS194:AX195"/>
    <mergeCell ref="C358:Z358"/>
    <mergeCell ref="AA358:AI358"/>
    <mergeCell ref="AJ358:AR358"/>
    <mergeCell ref="AS358:AX358"/>
    <mergeCell ref="B359:Z359"/>
    <mergeCell ref="AA359:AI359"/>
    <mergeCell ref="AJ359:AR359"/>
    <mergeCell ref="AS359:AX359"/>
    <mergeCell ref="B329:AX329"/>
    <mergeCell ref="B332:G332"/>
    <mergeCell ref="H332:AX332"/>
    <mergeCell ref="B336:AX341"/>
    <mergeCell ref="B346:AX351"/>
    <mergeCell ref="B356:Z357"/>
    <mergeCell ref="AA356:AI357"/>
    <mergeCell ref="AJ356:AR357"/>
    <mergeCell ref="AS356:AX357"/>
    <mergeCell ref="AJ229:AR229"/>
    <mergeCell ref="AS229:AX229"/>
    <mergeCell ref="B201:AX201"/>
    <mergeCell ref="B204:G204"/>
    <mergeCell ref="H204:AX204"/>
    <mergeCell ref="B208:AX212"/>
    <mergeCell ref="B217:AX221"/>
    <mergeCell ref="B226:Z227"/>
    <mergeCell ref="AA226:AI227"/>
    <mergeCell ref="AJ226:AR227"/>
    <mergeCell ref="AS226:AX227"/>
    <mergeCell ref="C292:Z292"/>
    <mergeCell ref="AA292:AI292"/>
    <mergeCell ref="AJ292:AR292"/>
    <mergeCell ref="B104:AX104"/>
    <mergeCell ref="B107:G107"/>
    <mergeCell ref="H107:AX107"/>
    <mergeCell ref="B111:AX115"/>
    <mergeCell ref="B120:AX124"/>
    <mergeCell ref="B129:Z130"/>
    <mergeCell ref="AA129:AI130"/>
    <mergeCell ref="AJ129:AR130"/>
    <mergeCell ref="AS129:AX130"/>
    <mergeCell ref="C163:Z163"/>
    <mergeCell ref="AA163:AI163"/>
    <mergeCell ref="AJ163:AR163"/>
    <mergeCell ref="AS163:AX163"/>
    <mergeCell ref="B164:Z164"/>
    <mergeCell ref="AA164:AI164"/>
    <mergeCell ref="AJ164:AR164"/>
    <mergeCell ref="AS164:AX164"/>
    <mergeCell ref="B136:AX136"/>
    <mergeCell ref="B139:G139"/>
    <mergeCell ref="H139:AX139"/>
    <mergeCell ref="B143:AX147"/>
    <mergeCell ref="B152:AX156"/>
    <mergeCell ref="B161:Z162"/>
    <mergeCell ref="AA161:AI162"/>
    <mergeCell ref="AJ161:AR162"/>
    <mergeCell ref="AS161:AX162"/>
    <mergeCell ref="B258:Z259"/>
    <mergeCell ref="AA258:AI259"/>
    <mergeCell ref="AJ258:AR259"/>
    <mergeCell ref="AS258:AX259"/>
    <mergeCell ref="C324:Z324"/>
    <mergeCell ref="AA324:AI324"/>
    <mergeCell ref="AJ324:AR324"/>
    <mergeCell ref="AS324:AX324"/>
    <mergeCell ref="C131:Z131"/>
    <mergeCell ref="AA131:AI131"/>
    <mergeCell ref="AJ131:AR131"/>
    <mergeCell ref="AS131:AX131"/>
    <mergeCell ref="B132:Z132"/>
    <mergeCell ref="AA132:AI132"/>
    <mergeCell ref="AJ132:AR132"/>
    <mergeCell ref="AS132:AX132"/>
    <mergeCell ref="C196:Z196"/>
    <mergeCell ref="AA196:AI196"/>
    <mergeCell ref="AJ196:AR196"/>
    <mergeCell ref="AS196:AX196"/>
    <mergeCell ref="B197:Z197"/>
    <mergeCell ref="AA197:AI197"/>
    <mergeCell ref="AJ197:AR197"/>
    <mergeCell ref="AS197:AX197"/>
    <mergeCell ref="B168:AX168"/>
    <mergeCell ref="B171:G171"/>
    <mergeCell ref="H171:AX171"/>
    <mergeCell ref="B175:AX179"/>
    <mergeCell ref="B184:AX189"/>
    <mergeCell ref="B194:Z195"/>
    <mergeCell ref="AA194:AI195"/>
    <mergeCell ref="AJ194:AR195"/>
    <mergeCell ref="B3:AX3"/>
    <mergeCell ref="B6:G6"/>
    <mergeCell ref="H6:AX6"/>
    <mergeCell ref="B10:AX14"/>
    <mergeCell ref="B19:AX23"/>
    <mergeCell ref="B28:Z29"/>
    <mergeCell ref="AA28:AI29"/>
    <mergeCell ref="AJ28:AR29"/>
    <mergeCell ref="AS28:AX29"/>
    <mergeCell ref="B325:Z325"/>
    <mergeCell ref="AA325:AI325"/>
    <mergeCell ref="AJ325:AR325"/>
    <mergeCell ref="AS325:AX325"/>
    <mergeCell ref="B297:AX297"/>
    <mergeCell ref="B300:G300"/>
    <mergeCell ref="H300:AX300"/>
    <mergeCell ref="B304:AX308"/>
    <mergeCell ref="B313:AX317"/>
    <mergeCell ref="B322:Z323"/>
    <mergeCell ref="AA322:AI323"/>
    <mergeCell ref="AJ322:AR323"/>
    <mergeCell ref="AS322:AX323"/>
    <mergeCell ref="C30:Z30"/>
    <mergeCell ref="AA30:AI30"/>
    <mergeCell ref="AJ30:AR30"/>
    <mergeCell ref="AS30:AX30"/>
    <mergeCell ref="B31:Z31"/>
    <mergeCell ref="AA31:AI31"/>
    <mergeCell ref="AJ31:AR31"/>
    <mergeCell ref="AS31:AX31"/>
    <mergeCell ref="B261:Z261"/>
    <mergeCell ref="AA261:AI261"/>
  </mergeCells>
  <phoneticPr fontId="4"/>
  <pageMargins left="0.62992125984251968" right="0.59055118110236227" top="0.74803149606299213" bottom="0.74803149606299213" header="0.31496062992125984" footer="0.31496062992125984"/>
  <pageSetup paperSize="9" fitToHeight="0" orientation="portrait" r:id="rId1"/>
  <rowBreaks count="143" manualBreakCount="143">
    <brk id="32" max="50" man="1"/>
    <brk id="69" max="50" man="1"/>
    <brk id="101" max="50" man="1"/>
    <brk id="133" max="50" man="1"/>
    <brk id="165" max="50" man="1"/>
    <brk id="198" max="50" man="1"/>
    <brk id="230" max="50" man="1"/>
    <brk id="262" max="50" man="1"/>
    <brk id="294" max="50" man="1"/>
    <brk id="326" max="50" man="1"/>
    <brk id="360" max="50" man="1"/>
    <brk id="392" max="50" man="1"/>
    <brk id="426" max="50" man="1"/>
    <brk id="458" max="50" man="1"/>
    <brk id="495" max="50" man="1"/>
    <brk id="530" max="50" man="1"/>
    <brk id="563" max="50" man="1"/>
    <brk id="602" max="50" man="1"/>
    <brk id="634" max="50" man="1"/>
    <brk id="668" max="50" man="1"/>
    <brk id="710" max="50" man="1"/>
    <brk id="743" max="50" man="1"/>
    <brk id="783" max="50" man="1"/>
    <brk id="815" max="50" man="1"/>
    <brk id="848" max="50" man="1"/>
    <brk id="881" max="50" man="1"/>
    <brk id="913" max="50" man="1"/>
    <brk id="946" max="50" man="1"/>
    <brk id="978" max="50" man="1"/>
    <brk id="1010" max="50" man="1"/>
    <brk id="1049" max="50" man="1"/>
    <brk id="1081" max="50" man="1"/>
    <brk id="1122" max="50" man="1"/>
    <brk id="1155" max="50" man="1"/>
    <brk id="1187" max="50" man="1"/>
    <brk id="1220" max="50" man="1"/>
    <brk id="1252" max="50" man="1"/>
    <brk id="1284" max="50" man="1"/>
    <brk id="1316" max="50" man="1"/>
    <brk id="1348" max="50" man="1"/>
    <brk id="1389" max="50" man="1"/>
    <brk id="1421" max="50" man="1"/>
    <brk id="1453" max="50" man="1"/>
    <brk id="1485" max="50" man="1"/>
    <brk id="1517" max="50" man="1"/>
    <brk id="1549" max="50" man="1"/>
    <brk id="1584" max="50" man="1"/>
    <brk id="1616" max="50" man="1"/>
    <brk id="1648" max="50" man="1"/>
    <brk id="1683" max="50" man="1"/>
    <brk id="1716" max="50" man="1"/>
    <brk id="1749" max="50" man="1"/>
    <brk id="1781" max="50" man="1"/>
    <brk id="1833" max="50" man="1"/>
    <brk id="1871" max="50" man="1"/>
    <brk id="1906" max="50" man="1"/>
    <brk id="1940" max="50" man="1"/>
    <brk id="1978" max="50" man="1"/>
    <brk id="2022" max="50" man="1"/>
    <brk id="2054" max="50" man="1"/>
    <brk id="2087" max="50" man="1"/>
    <brk id="2132" max="50" man="1"/>
    <brk id="2165" max="50" man="1"/>
    <brk id="2199" max="50" man="1"/>
    <brk id="2240" max="50" man="1"/>
    <brk id="2272" max="50" man="1"/>
    <brk id="2304" max="50" man="1"/>
    <brk id="2336" max="50" man="1"/>
    <brk id="2377" max="50" man="1"/>
    <brk id="2409" max="50" man="1"/>
    <brk id="2445" max="50" man="1"/>
    <brk id="2480" max="50" man="1"/>
    <brk id="2518" max="50" man="1"/>
    <brk id="2551" max="50" man="1"/>
    <brk id="2593" max="50" man="1"/>
    <brk id="2625" max="50" man="1"/>
    <brk id="2668" max="50" man="1"/>
    <brk id="2700" max="50" man="1"/>
    <brk id="2732" max="50" man="1"/>
    <brk id="2764" max="50" man="1"/>
    <brk id="2796" max="50" man="1"/>
    <brk id="2828" max="50" man="1"/>
    <brk id="2861" max="50" man="1"/>
    <brk id="2899" max="50" man="1"/>
    <brk id="2935" max="50" man="1"/>
    <brk id="2967" max="50" man="1"/>
    <brk id="3000" max="50" man="1"/>
    <brk id="3033" max="50" man="1"/>
    <brk id="3068" max="50" man="1"/>
    <brk id="3102" max="50" man="1"/>
    <brk id="3134" max="50" man="1"/>
    <brk id="3168" max="50" man="1"/>
    <brk id="3201" max="50" man="1"/>
    <brk id="3233" max="50" man="1"/>
    <brk id="3265" max="50" man="1"/>
    <brk id="3297" max="50" man="1"/>
    <brk id="3334" max="50" man="1"/>
    <brk id="3366" max="50" man="1"/>
    <brk id="3427" max="50" man="1"/>
    <brk id="3437" max="50" man="1"/>
    <brk id="3469" max="50" man="1"/>
    <brk id="3501" max="50" man="1"/>
    <brk id="3540" max="50" man="1"/>
    <brk id="3573" max="50" man="1"/>
    <brk id="3608" max="50" man="1"/>
    <brk id="3641" max="50" man="1"/>
    <brk id="3673" max="50" man="1"/>
    <brk id="3718" max="50" man="1"/>
    <brk id="3750" max="50" man="1"/>
    <brk id="3782" max="50" man="1"/>
    <brk id="3814" max="50" man="1"/>
    <brk id="3847" max="50" man="1"/>
    <brk id="3879" max="50" man="1"/>
    <brk id="3920" max="50" man="1"/>
    <brk id="3952" max="50" man="1"/>
    <brk id="3987" max="50" man="1"/>
    <brk id="4020" max="50" man="1"/>
    <brk id="4052" max="50" man="1"/>
    <brk id="4087" max="50" man="1"/>
    <brk id="4121" max="50" man="1"/>
    <brk id="4154" max="50" man="1"/>
    <brk id="4187" max="50" man="1"/>
    <brk id="4220" max="50" man="1"/>
    <brk id="4252" max="50" man="1"/>
    <brk id="4286" max="50" man="1"/>
    <brk id="4319" max="50" man="1"/>
    <brk id="4358" max="50" man="1"/>
    <brk id="4390" max="50" man="1"/>
    <brk id="4423" max="50" man="1"/>
    <brk id="4456" max="50" man="1"/>
    <brk id="4488" max="50" man="1"/>
    <brk id="4523" max="50" man="1"/>
    <brk id="4558" max="50" man="1"/>
    <brk id="4596" max="50" man="1"/>
    <brk id="4629" max="50" man="1"/>
    <brk id="4661" max="50" man="1"/>
    <brk id="4694" max="50" man="1"/>
    <brk id="4727" max="50" man="1"/>
    <brk id="4760" max="50" man="1"/>
    <brk id="4792" max="50" man="1"/>
    <brk id="4824" max="50" man="1"/>
    <brk id="4857" max="50" man="1"/>
    <brk id="4889" max="50" man="1"/>
  </rowBreaks>
  <extLst>
    <ext xmlns:x14="http://schemas.microsoft.com/office/spreadsheetml/2009/9/main" uri="{CCE6A557-97BC-4b89-ADB6-D9C93CAAB3DF}">
      <x14:dataValidations xmlns:xm="http://schemas.microsoft.com/office/excel/2006/main" count="1">
        <x14:dataValidation type="list" allowBlank="1" showInputMessage="1" showErrorMessage="1" xr:uid="{E2A5EA8E-02D4-4C98-B0D7-56F0578F918C}">
          <x14:formula1>
            <xm:f>"5年度算定,5年度予算案,5年度予算"</xm:f>
          </x14:formula1>
          <xm:sqref>WWR983160:WWZ983161 AJ65656:AR65657 KF65656:KN65657 UB65656:UJ65657 ADX65656:AEF65657 ANT65656:AOB65657 AXP65656:AXX65657 BHL65656:BHT65657 BRH65656:BRP65657 CBD65656:CBL65657 CKZ65656:CLH65657 CUV65656:CVD65657 DER65656:DEZ65657 DON65656:DOV65657 DYJ65656:DYR65657 EIF65656:EIN65657 ESB65656:ESJ65657 FBX65656:FCF65657 FLT65656:FMB65657 FVP65656:FVX65657 GFL65656:GFT65657 GPH65656:GPP65657 GZD65656:GZL65657 HIZ65656:HJH65657 HSV65656:HTD65657 ICR65656:ICZ65657 IMN65656:IMV65657 IWJ65656:IWR65657 JGF65656:JGN65657 JQB65656:JQJ65657 JZX65656:KAF65657 KJT65656:KKB65657 KTP65656:KTX65657 LDL65656:LDT65657 LNH65656:LNP65657 LXD65656:LXL65657 MGZ65656:MHH65657 MQV65656:MRD65657 NAR65656:NAZ65657 NKN65656:NKV65657 NUJ65656:NUR65657 OEF65656:OEN65657 OOB65656:OOJ65657 OXX65656:OYF65657 PHT65656:PIB65657 PRP65656:PRX65657 QBL65656:QBT65657 QLH65656:QLP65657 QVD65656:QVL65657 REZ65656:RFH65657 ROV65656:RPD65657 RYR65656:RYZ65657 SIN65656:SIV65657 SSJ65656:SSR65657 TCF65656:TCN65657 TMB65656:TMJ65657 TVX65656:TWF65657 UFT65656:UGB65657 UPP65656:UPX65657 UZL65656:UZT65657 VJH65656:VJP65657 VTD65656:VTL65657 WCZ65656:WDH65657 WMV65656:WND65657 WWR65656:WWZ65657 AJ131192:AR131193 KF131192:KN131193 UB131192:UJ131193 ADX131192:AEF131193 ANT131192:AOB131193 AXP131192:AXX131193 BHL131192:BHT131193 BRH131192:BRP131193 CBD131192:CBL131193 CKZ131192:CLH131193 CUV131192:CVD131193 DER131192:DEZ131193 DON131192:DOV131193 DYJ131192:DYR131193 EIF131192:EIN131193 ESB131192:ESJ131193 FBX131192:FCF131193 FLT131192:FMB131193 FVP131192:FVX131193 GFL131192:GFT131193 GPH131192:GPP131193 GZD131192:GZL131193 HIZ131192:HJH131193 HSV131192:HTD131193 ICR131192:ICZ131193 IMN131192:IMV131193 IWJ131192:IWR131193 JGF131192:JGN131193 JQB131192:JQJ131193 JZX131192:KAF131193 KJT131192:KKB131193 KTP131192:KTX131193 LDL131192:LDT131193 LNH131192:LNP131193 LXD131192:LXL131193 MGZ131192:MHH131193 MQV131192:MRD131193 NAR131192:NAZ131193 NKN131192:NKV131193 NUJ131192:NUR131193 OEF131192:OEN131193 OOB131192:OOJ131193 OXX131192:OYF131193 PHT131192:PIB131193 PRP131192:PRX131193 QBL131192:QBT131193 QLH131192:QLP131193 QVD131192:QVL131193 REZ131192:RFH131193 ROV131192:RPD131193 RYR131192:RYZ131193 SIN131192:SIV131193 SSJ131192:SSR131193 TCF131192:TCN131193 TMB131192:TMJ131193 TVX131192:TWF131193 UFT131192:UGB131193 UPP131192:UPX131193 UZL131192:UZT131193 VJH131192:VJP131193 VTD131192:VTL131193 WCZ131192:WDH131193 WMV131192:WND131193 WWR131192:WWZ131193 AJ196728:AR196729 KF196728:KN196729 UB196728:UJ196729 ADX196728:AEF196729 ANT196728:AOB196729 AXP196728:AXX196729 BHL196728:BHT196729 BRH196728:BRP196729 CBD196728:CBL196729 CKZ196728:CLH196729 CUV196728:CVD196729 DER196728:DEZ196729 DON196728:DOV196729 DYJ196728:DYR196729 EIF196728:EIN196729 ESB196728:ESJ196729 FBX196728:FCF196729 FLT196728:FMB196729 FVP196728:FVX196729 GFL196728:GFT196729 GPH196728:GPP196729 GZD196728:GZL196729 HIZ196728:HJH196729 HSV196728:HTD196729 ICR196728:ICZ196729 IMN196728:IMV196729 IWJ196728:IWR196729 JGF196728:JGN196729 JQB196728:JQJ196729 JZX196728:KAF196729 KJT196728:KKB196729 KTP196728:KTX196729 LDL196728:LDT196729 LNH196728:LNP196729 LXD196728:LXL196729 MGZ196728:MHH196729 MQV196728:MRD196729 NAR196728:NAZ196729 NKN196728:NKV196729 NUJ196728:NUR196729 OEF196728:OEN196729 OOB196728:OOJ196729 OXX196728:OYF196729 PHT196728:PIB196729 PRP196728:PRX196729 QBL196728:QBT196729 QLH196728:QLP196729 QVD196728:QVL196729 REZ196728:RFH196729 ROV196728:RPD196729 RYR196728:RYZ196729 SIN196728:SIV196729 SSJ196728:SSR196729 TCF196728:TCN196729 TMB196728:TMJ196729 TVX196728:TWF196729 UFT196728:UGB196729 UPP196728:UPX196729 UZL196728:UZT196729 VJH196728:VJP196729 VTD196728:VTL196729 WCZ196728:WDH196729 WMV196728:WND196729 WWR196728:WWZ196729 AJ262264:AR262265 KF262264:KN262265 UB262264:UJ262265 ADX262264:AEF262265 ANT262264:AOB262265 AXP262264:AXX262265 BHL262264:BHT262265 BRH262264:BRP262265 CBD262264:CBL262265 CKZ262264:CLH262265 CUV262264:CVD262265 DER262264:DEZ262265 DON262264:DOV262265 DYJ262264:DYR262265 EIF262264:EIN262265 ESB262264:ESJ262265 FBX262264:FCF262265 FLT262264:FMB262265 FVP262264:FVX262265 GFL262264:GFT262265 GPH262264:GPP262265 GZD262264:GZL262265 HIZ262264:HJH262265 HSV262264:HTD262265 ICR262264:ICZ262265 IMN262264:IMV262265 IWJ262264:IWR262265 JGF262264:JGN262265 JQB262264:JQJ262265 JZX262264:KAF262265 KJT262264:KKB262265 KTP262264:KTX262265 LDL262264:LDT262265 LNH262264:LNP262265 LXD262264:LXL262265 MGZ262264:MHH262265 MQV262264:MRD262265 NAR262264:NAZ262265 NKN262264:NKV262265 NUJ262264:NUR262265 OEF262264:OEN262265 OOB262264:OOJ262265 OXX262264:OYF262265 PHT262264:PIB262265 PRP262264:PRX262265 QBL262264:QBT262265 QLH262264:QLP262265 QVD262264:QVL262265 REZ262264:RFH262265 ROV262264:RPD262265 RYR262264:RYZ262265 SIN262264:SIV262265 SSJ262264:SSR262265 TCF262264:TCN262265 TMB262264:TMJ262265 TVX262264:TWF262265 UFT262264:UGB262265 UPP262264:UPX262265 UZL262264:UZT262265 VJH262264:VJP262265 VTD262264:VTL262265 WCZ262264:WDH262265 WMV262264:WND262265 WWR262264:WWZ262265 AJ327800:AR327801 KF327800:KN327801 UB327800:UJ327801 ADX327800:AEF327801 ANT327800:AOB327801 AXP327800:AXX327801 BHL327800:BHT327801 BRH327800:BRP327801 CBD327800:CBL327801 CKZ327800:CLH327801 CUV327800:CVD327801 DER327800:DEZ327801 DON327800:DOV327801 DYJ327800:DYR327801 EIF327800:EIN327801 ESB327800:ESJ327801 FBX327800:FCF327801 FLT327800:FMB327801 FVP327800:FVX327801 GFL327800:GFT327801 GPH327800:GPP327801 GZD327800:GZL327801 HIZ327800:HJH327801 HSV327800:HTD327801 ICR327800:ICZ327801 IMN327800:IMV327801 IWJ327800:IWR327801 JGF327800:JGN327801 JQB327800:JQJ327801 JZX327800:KAF327801 KJT327800:KKB327801 KTP327800:KTX327801 LDL327800:LDT327801 LNH327800:LNP327801 LXD327800:LXL327801 MGZ327800:MHH327801 MQV327800:MRD327801 NAR327800:NAZ327801 NKN327800:NKV327801 NUJ327800:NUR327801 OEF327800:OEN327801 OOB327800:OOJ327801 OXX327800:OYF327801 PHT327800:PIB327801 PRP327800:PRX327801 QBL327800:QBT327801 QLH327800:QLP327801 QVD327800:QVL327801 REZ327800:RFH327801 ROV327800:RPD327801 RYR327800:RYZ327801 SIN327800:SIV327801 SSJ327800:SSR327801 TCF327800:TCN327801 TMB327800:TMJ327801 TVX327800:TWF327801 UFT327800:UGB327801 UPP327800:UPX327801 UZL327800:UZT327801 VJH327800:VJP327801 VTD327800:VTL327801 WCZ327800:WDH327801 WMV327800:WND327801 WWR327800:WWZ327801 AJ393336:AR393337 KF393336:KN393337 UB393336:UJ393337 ADX393336:AEF393337 ANT393336:AOB393337 AXP393336:AXX393337 BHL393336:BHT393337 BRH393336:BRP393337 CBD393336:CBL393337 CKZ393336:CLH393337 CUV393336:CVD393337 DER393336:DEZ393337 DON393336:DOV393337 DYJ393336:DYR393337 EIF393336:EIN393337 ESB393336:ESJ393337 FBX393336:FCF393337 FLT393336:FMB393337 FVP393336:FVX393337 GFL393336:GFT393337 GPH393336:GPP393337 GZD393336:GZL393337 HIZ393336:HJH393337 HSV393336:HTD393337 ICR393336:ICZ393337 IMN393336:IMV393337 IWJ393336:IWR393337 JGF393336:JGN393337 JQB393336:JQJ393337 JZX393336:KAF393337 KJT393336:KKB393337 KTP393336:KTX393337 LDL393336:LDT393337 LNH393336:LNP393337 LXD393336:LXL393337 MGZ393336:MHH393337 MQV393336:MRD393337 NAR393336:NAZ393337 NKN393336:NKV393337 NUJ393336:NUR393337 OEF393336:OEN393337 OOB393336:OOJ393337 OXX393336:OYF393337 PHT393336:PIB393337 PRP393336:PRX393337 QBL393336:QBT393337 QLH393336:QLP393337 QVD393336:QVL393337 REZ393336:RFH393337 ROV393336:RPD393337 RYR393336:RYZ393337 SIN393336:SIV393337 SSJ393336:SSR393337 TCF393336:TCN393337 TMB393336:TMJ393337 TVX393336:TWF393337 UFT393336:UGB393337 UPP393336:UPX393337 UZL393336:UZT393337 VJH393336:VJP393337 VTD393336:VTL393337 WCZ393336:WDH393337 WMV393336:WND393337 WWR393336:WWZ393337 AJ458872:AR458873 KF458872:KN458873 UB458872:UJ458873 ADX458872:AEF458873 ANT458872:AOB458873 AXP458872:AXX458873 BHL458872:BHT458873 BRH458872:BRP458873 CBD458872:CBL458873 CKZ458872:CLH458873 CUV458872:CVD458873 DER458872:DEZ458873 DON458872:DOV458873 DYJ458872:DYR458873 EIF458872:EIN458873 ESB458872:ESJ458873 FBX458872:FCF458873 FLT458872:FMB458873 FVP458872:FVX458873 GFL458872:GFT458873 GPH458872:GPP458873 GZD458872:GZL458873 HIZ458872:HJH458873 HSV458872:HTD458873 ICR458872:ICZ458873 IMN458872:IMV458873 IWJ458872:IWR458873 JGF458872:JGN458873 JQB458872:JQJ458873 JZX458872:KAF458873 KJT458872:KKB458873 KTP458872:KTX458873 LDL458872:LDT458873 LNH458872:LNP458873 LXD458872:LXL458873 MGZ458872:MHH458873 MQV458872:MRD458873 NAR458872:NAZ458873 NKN458872:NKV458873 NUJ458872:NUR458873 OEF458872:OEN458873 OOB458872:OOJ458873 OXX458872:OYF458873 PHT458872:PIB458873 PRP458872:PRX458873 QBL458872:QBT458873 QLH458872:QLP458873 QVD458872:QVL458873 REZ458872:RFH458873 ROV458872:RPD458873 RYR458872:RYZ458873 SIN458872:SIV458873 SSJ458872:SSR458873 TCF458872:TCN458873 TMB458872:TMJ458873 TVX458872:TWF458873 UFT458872:UGB458873 UPP458872:UPX458873 UZL458872:UZT458873 VJH458872:VJP458873 VTD458872:VTL458873 WCZ458872:WDH458873 WMV458872:WND458873 WWR458872:WWZ458873 AJ524408:AR524409 KF524408:KN524409 UB524408:UJ524409 ADX524408:AEF524409 ANT524408:AOB524409 AXP524408:AXX524409 BHL524408:BHT524409 BRH524408:BRP524409 CBD524408:CBL524409 CKZ524408:CLH524409 CUV524408:CVD524409 DER524408:DEZ524409 DON524408:DOV524409 DYJ524408:DYR524409 EIF524408:EIN524409 ESB524408:ESJ524409 FBX524408:FCF524409 FLT524408:FMB524409 FVP524408:FVX524409 GFL524408:GFT524409 GPH524408:GPP524409 GZD524408:GZL524409 HIZ524408:HJH524409 HSV524408:HTD524409 ICR524408:ICZ524409 IMN524408:IMV524409 IWJ524408:IWR524409 JGF524408:JGN524409 JQB524408:JQJ524409 JZX524408:KAF524409 KJT524408:KKB524409 KTP524408:KTX524409 LDL524408:LDT524409 LNH524408:LNP524409 LXD524408:LXL524409 MGZ524408:MHH524409 MQV524408:MRD524409 NAR524408:NAZ524409 NKN524408:NKV524409 NUJ524408:NUR524409 OEF524408:OEN524409 OOB524408:OOJ524409 OXX524408:OYF524409 PHT524408:PIB524409 PRP524408:PRX524409 QBL524408:QBT524409 QLH524408:QLP524409 QVD524408:QVL524409 REZ524408:RFH524409 ROV524408:RPD524409 RYR524408:RYZ524409 SIN524408:SIV524409 SSJ524408:SSR524409 TCF524408:TCN524409 TMB524408:TMJ524409 TVX524408:TWF524409 UFT524408:UGB524409 UPP524408:UPX524409 UZL524408:UZT524409 VJH524408:VJP524409 VTD524408:VTL524409 WCZ524408:WDH524409 WMV524408:WND524409 WWR524408:WWZ524409 AJ589944:AR589945 KF589944:KN589945 UB589944:UJ589945 ADX589944:AEF589945 ANT589944:AOB589945 AXP589944:AXX589945 BHL589944:BHT589945 BRH589944:BRP589945 CBD589944:CBL589945 CKZ589944:CLH589945 CUV589944:CVD589945 DER589944:DEZ589945 DON589944:DOV589945 DYJ589944:DYR589945 EIF589944:EIN589945 ESB589944:ESJ589945 FBX589944:FCF589945 FLT589944:FMB589945 FVP589944:FVX589945 GFL589944:GFT589945 GPH589944:GPP589945 GZD589944:GZL589945 HIZ589944:HJH589945 HSV589944:HTD589945 ICR589944:ICZ589945 IMN589944:IMV589945 IWJ589944:IWR589945 JGF589944:JGN589945 JQB589944:JQJ589945 JZX589944:KAF589945 KJT589944:KKB589945 KTP589944:KTX589945 LDL589944:LDT589945 LNH589944:LNP589945 LXD589944:LXL589945 MGZ589944:MHH589945 MQV589944:MRD589945 NAR589944:NAZ589945 NKN589944:NKV589945 NUJ589944:NUR589945 OEF589944:OEN589945 OOB589944:OOJ589945 OXX589944:OYF589945 PHT589944:PIB589945 PRP589944:PRX589945 QBL589944:QBT589945 QLH589944:QLP589945 QVD589944:QVL589945 REZ589944:RFH589945 ROV589944:RPD589945 RYR589944:RYZ589945 SIN589944:SIV589945 SSJ589944:SSR589945 TCF589944:TCN589945 TMB589944:TMJ589945 TVX589944:TWF589945 UFT589944:UGB589945 UPP589944:UPX589945 UZL589944:UZT589945 VJH589944:VJP589945 VTD589944:VTL589945 WCZ589944:WDH589945 WMV589944:WND589945 WWR589944:WWZ589945 AJ655480:AR655481 KF655480:KN655481 UB655480:UJ655481 ADX655480:AEF655481 ANT655480:AOB655481 AXP655480:AXX655481 BHL655480:BHT655481 BRH655480:BRP655481 CBD655480:CBL655481 CKZ655480:CLH655481 CUV655480:CVD655481 DER655480:DEZ655481 DON655480:DOV655481 DYJ655480:DYR655481 EIF655480:EIN655481 ESB655480:ESJ655481 FBX655480:FCF655481 FLT655480:FMB655481 FVP655480:FVX655481 GFL655480:GFT655481 GPH655480:GPP655481 GZD655480:GZL655481 HIZ655480:HJH655481 HSV655480:HTD655481 ICR655480:ICZ655481 IMN655480:IMV655481 IWJ655480:IWR655481 JGF655480:JGN655481 JQB655480:JQJ655481 JZX655480:KAF655481 KJT655480:KKB655481 KTP655480:KTX655481 LDL655480:LDT655481 LNH655480:LNP655481 LXD655480:LXL655481 MGZ655480:MHH655481 MQV655480:MRD655481 NAR655480:NAZ655481 NKN655480:NKV655481 NUJ655480:NUR655481 OEF655480:OEN655481 OOB655480:OOJ655481 OXX655480:OYF655481 PHT655480:PIB655481 PRP655480:PRX655481 QBL655480:QBT655481 QLH655480:QLP655481 QVD655480:QVL655481 REZ655480:RFH655481 ROV655480:RPD655481 RYR655480:RYZ655481 SIN655480:SIV655481 SSJ655480:SSR655481 TCF655480:TCN655481 TMB655480:TMJ655481 TVX655480:TWF655481 UFT655480:UGB655481 UPP655480:UPX655481 UZL655480:UZT655481 VJH655480:VJP655481 VTD655480:VTL655481 WCZ655480:WDH655481 WMV655480:WND655481 WWR655480:WWZ655481 AJ721016:AR721017 KF721016:KN721017 UB721016:UJ721017 ADX721016:AEF721017 ANT721016:AOB721017 AXP721016:AXX721017 BHL721016:BHT721017 BRH721016:BRP721017 CBD721016:CBL721017 CKZ721016:CLH721017 CUV721016:CVD721017 DER721016:DEZ721017 DON721016:DOV721017 DYJ721016:DYR721017 EIF721016:EIN721017 ESB721016:ESJ721017 FBX721016:FCF721017 FLT721016:FMB721017 FVP721016:FVX721017 GFL721016:GFT721017 GPH721016:GPP721017 GZD721016:GZL721017 HIZ721016:HJH721017 HSV721016:HTD721017 ICR721016:ICZ721017 IMN721016:IMV721017 IWJ721016:IWR721017 JGF721016:JGN721017 JQB721016:JQJ721017 JZX721016:KAF721017 KJT721016:KKB721017 KTP721016:KTX721017 LDL721016:LDT721017 LNH721016:LNP721017 LXD721016:LXL721017 MGZ721016:MHH721017 MQV721016:MRD721017 NAR721016:NAZ721017 NKN721016:NKV721017 NUJ721016:NUR721017 OEF721016:OEN721017 OOB721016:OOJ721017 OXX721016:OYF721017 PHT721016:PIB721017 PRP721016:PRX721017 QBL721016:QBT721017 QLH721016:QLP721017 QVD721016:QVL721017 REZ721016:RFH721017 ROV721016:RPD721017 RYR721016:RYZ721017 SIN721016:SIV721017 SSJ721016:SSR721017 TCF721016:TCN721017 TMB721016:TMJ721017 TVX721016:TWF721017 UFT721016:UGB721017 UPP721016:UPX721017 UZL721016:UZT721017 VJH721016:VJP721017 VTD721016:VTL721017 WCZ721016:WDH721017 WMV721016:WND721017 WWR721016:WWZ721017 AJ786552:AR786553 KF786552:KN786553 UB786552:UJ786553 ADX786552:AEF786553 ANT786552:AOB786553 AXP786552:AXX786553 BHL786552:BHT786553 BRH786552:BRP786553 CBD786552:CBL786553 CKZ786552:CLH786553 CUV786552:CVD786553 DER786552:DEZ786553 DON786552:DOV786553 DYJ786552:DYR786553 EIF786552:EIN786553 ESB786552:ESJ786553 FBX786552:FCF786553 FLT786552:FMB786553 FVP786552:FVX786553 GFL786552:GFT786553 GPH786552:GPP786553 GZD786552:GZL786553 HIZ786552:HJH786553 HSV786552:HTD786553 ICR786552:ICZ786553 IMN786552:IMV786553 IWJ786552:IWR786553 JGF786552:JGN786553 JQB786552:JQJ786553 JZX786552:KAF786553 KJT786552:KKB786553 KTP786552:KTX786553 LDL786552:LDT786553 LNH786552:LNP786553 LXD786552:LXL786553 MGZ786552:MHH786553 MQV786552:MRD786553 NAR786552:NAZ786553 NKN786552:NKV786553 NUJ786552:NUR786553 OEF786552:OEN786553 OOB786552:OOJ786553 OXX786552:OYF786553 PHT786552:PIB786553 PRP786552:PRX786553 QBL786552:QBT786553 QLH786552:QLP786553 QVD786552:QVL786553 REZ786552:RFH786553 ROV786552:RPD786553 RYR786552:RYZ786553 SIN786552:SIV786553 SSJ786552:SSR786553 TCF786552:TCN786553 TMB786552:TMJ786553 TVX786552:TWF786553 UFT786552:UGB786553 UPP786552:UPX786553 UZL786552:UZT786553 VJH786552:VJP786553 VTD786552:VTL786553 WCZ786552:WDH786553 WMV786552:WND786553 WWR786552:WWZ786553 AJ852088:AR852089 KF852088:KN852089 UB852088:UJ852089 ADX852088:AEF852089 ANT852088:AOB852089 AXP852088:AXX852089 BHL852088:BHT852089 BRH852088:BRP852089 CBD852088:CBL852089 CKZ852088:CLH852089 CUV852088:CVD852089 DER852088:DEZ852089 DON852088:DOV852089 DYJ852088:DYR852089 EIF852088:EIN852089 ESB852088:ESJ852089 FBX852088:FCF852089 FLT852088:FMB852089 FVP852088:FVX852089 GFL852088:GFT852089 GPH852088:GPP852089 GZD852088:GZL852089 HIZ852088:HJH852089 HSV852088:HTD852089 ICR852088:ICZ852089 IMN852088:IMV852089 IWJ852088:IWR852089 JGF852088:JGN852089 JQB852088:JQJ852089 JZX852088:KAF852089 KJT852088:KKB852089 KTP852088:KTX852089 LDL852088:LDT852089 LNH852088:LNP852089 LXD852088:LXL852089 MGZ852088:MHH852089 MQV852088:MRD852089 NAR852088:NAZ852089 NKN852088:NKV852089 NUJ852088:NUR852089 OEF852088:OEN852089 OOB852088:OOJ852089 OXX852088:OYF852089 PHT852088:PIB852089 PRP852088:PRX852089 QBL852088:QBT852089 QLH852088:QLP852089 QVD852088:QVL852089 REZ852088:RFH852089 ROV852088:RPD852089 RYR852088:RYZ852089 SIN852088:SIV852089 SSJ852088:SSR852089 TCF852088:TCN852089 TMB852088:TMJ852089 TVX852088:TWF852089 UFT852088:UGB852089 UPP852088:UPX852089 UZL852088:UZT852089 VJH852088:VJP852089 VTD852088:VTL852089 WCZ852088:WDH852089 WMV852088:WND852089 WWR852088:WWZ852089 AJ917624:AR917625 KF917624:KN917625 UB917624:UJ917625 ADX917624:AEF917625 ANT917624:AOB917625 AXP917624:AXX917625 BHL917624:BHT917625 BRH917624:BRP917625 CBD917624:CBL917625 CKZ917624:CLH917625 CUV917624:CVD917625 DER917624:DEZ917625 DON917624:DOV917625 DYJ917624:DYR917625 EIF917624:EIN917625 ESB917624:ESJ917625 FBX917624:FCF917625 FLT917624:FMB917625 FVP917624:FVX917625 GFL917624:GFT917625 GPH917624:GPP917625 GZD917624:GZL917625 HIZ917624:HJH917625 HSV917624:HTD917625 ICR917624:ICZ917625 IMN917624:IMV917625 IWJ917624:IWR917625 JGF917624:JGN917625 JQB917624:JQJ917625 JZX917624:KAF917625 KJT917624:KKB917625 KTP917624:KTX917625 LDL917624:LDT917625 LNH917624:LNP917625 LXD917624:LXL917625 MGZ917624:MHH917625 MQV917624:MRD917625 NAR917624:NAZ917625 NKN917624:NKV917625 NUJ917624:NUR917625 OEF917624:OEN917625 OOB917624:OOJ917625 OXX917624:OYF917625 PHT917624:PIB917625 PRP917624:PRX917625 QBL917624:QBT917625 QLH917624:QLP917625 QVD917624:QVL917625 REZ917624:RFH917625 ROV917624:RPD917625 RYR917624:RYZ917625 SIN917624:SIV917625 SSJ917624:SSR917625 TCF917624:TCN917625 TMB917624:TMJ917625 TVX917624:TWF917625 UFT917624:UGB917625 UPP917624:UPX917625 UZL917624:UZT917625 VJH917624:VJP917625 VTD917624:VTL917625 WCZ917624:WDH917625 WMV917624:WND917625 WWR917624:WWZ917625 AJ983160:AR983161 KF983160:KN983161 UB983160:UJ983161 ADX983160:AEF983161 ANT983160:AOB983161 AXP983160:AXX983161 BHL983160:BHT983161 BRH983160:BRP983161 CBD983160:CBL983161 CKZ983160:CLH983161 CUV983160:CVD983161 DER983160:DEZ983161 DON983160:DOV983161 DYJ983160:DYR983161 EIF983160:EIN983161 ESB983160:ESJ983161 FBX983160:FCF983161 FLT983160:FMB983161 FVP983160:FVX983161 GFL983160:GFT983161 GPH983160:GPP983161 GZD983160:GZL983161 HIZ983160:HJH983161 HSV983160:HTD983161 ICR983160:ICZ983161 IMN983160:IMV983161 IWJ983160:IWR983161 JGF983160:JGN983161 JQB983160:JQJ983161 JZX983160:KAF983161 KJT983160:KKB983161 KTP983160:KTX983161 LDL983160:LDT983161 LNH983160:LNP983161 LXD983160:LXL983161 MGZ983160:MHH983161 MQV983160:MRD983161 NAR983160:NAZ983161 NKN983160:NKV983161 NUJ983160:NUR983161 OEF983160:OEN983161 OOB983160:OOJ983161 OXX983160:OYF983161 PHT983160:PIB983161 PRP983160:PRX983161 QBL983160:QBT983161 QLH983160:QLP983161 QVD983160:QVL983161 REZ983160:RFH983161 ROV983160:RPD983161 RYR983160:RYZ983161 SIN983160:SIV983161 SSJ983160:SSR983161 TCF983160:TCN983161 TMB983160:TMJ983161 TVX983160:TWF983161 UFT983160:UGB983161 UPP983160:UPX983161 UZL983160:UZT983161 VJH983160:VJP983161 VTD983160:VTL983161 WCZ983160:WDH983161 WMV983160:WND983161 KF28:KN31 UB28:UJ31 ADX28:AEF31 ANT28:AOB31 AXP28:AXX31 BHL28:BHT31 BRH28:BRP31 CBD28:CBL31 CKZ28:CLH31 CUV28:CVD31 DER28:DEZ31 DON28:DOV31 DYJ28:DYR31 EIF28:EIN31 ESB28:ESJ31 FBX28:FCF31 FLT28:FMB31 FVP28:FVX31 GFL28:GFT31 GPH28:GPP31 GZD28:GZL31 HIZ28:HJH31 HSV28:HTD31 ICR28:ICZ31 IMN28:IMV31 IWJ28:IWR31 JGF28:JGN31 JQB28:JQJ31 JZX28:KAF31 KJT28:KKB31 KTP28:KTX31 LDL28:LDT31 LNH28:LNP31 LXD28:LXL31 MGZ28:MHH31 MQV28:MRD31 NAR28:NAZ31 NKN28:NKV31 NUJ28:NUR31 OEF28:OEN31 OOB28:OOJ31 OXX28:OYF31 PHT28:PIB31 PRP28:PRX31 QBL28:QBT31 QLH28:QLP31 QVD28:QVL31 REZ28:RFH31 ROV28:RPD31 RYR28:RYZ31 SIN28:SIV31 SSJ28:SSR31 TCF28:TCN31 TMB28:TMJ31 TVX28:TWF31 UFT28:UGB31 UPP28:UPX31 UZL28:UZT31 VJH28:VJP31 VTD28:VTL31 WCZ28:WDH31 WMV28:WND31 WWR28:WWZ31 KF322:KN325 UB322:UJ325 ADX322:AEF325 ANT322:AOB325 AXP322:AXX325 BHL322:BHT325 BRH322:BRP325 CBD322:CBL325 CKZ322:CLH325 CUV322:CVD325 DER322:DEZ325 DON322:DOV325 DYJ322:DYR325 EIF322:EIN325 ESB322:ESJ325 FBX322:FCF325 FLT322:FMB325 FVP322:FVX325 GFL322:GFT325 GPH322:GPP325 GZD322:GZL325 HIZ322:HJH325 HSV322:HTD325 ICR322:ICZ325 IMN322:IMV325 IWJ322:IWR325 JGF322:JGN325 JQB322:JQJ325 JZX322:KAF325 KJT322:KKB325 KTP322:KTX325 LDL322:LDT325 LNH322:LNP325 LXD322:LXL325 MGZ322:MHH325 MQV322:MRD325 NAR322:NAZ325 NKN322:NKV325 NUJ322:NUR325 OEF322:OEN325 OOB322:OOJ325 OXX322:OYF325 PHT322:PIB325 PRP322:PRX325 QBL322:QBT325 QLH322:QLP325 QVD322:QVL325 REZ322:RFH325 ROV322:RPD325 RYR322:RYZ325 SIN322:SIV325 SSJ322:SSR325 TCF322:TCN325 TMB322:TMJ325 TVX322:TWF325 UFT322:UGB325 UPP322:UPX325 UZL322:UZT325 VJH322:VJP325 VTD322:VTL325 WCZ322:WDH325 WMV322:WND325 WWR322:WWZ325 KF258:KN261 UB258:UJ261 ADX258:AEF261 ANT258:AOB261 AXP258:AXX261 BHL258:BHT261 BRH258:BRP261 CBD258:CBL261 CKZ258:CLH261 CUV258:CVD261 DER258:DEZ261 DON258:DOV261 DYJ258:DYR261 EIF258:EIN261 ESB258:ESJ261 FBX258:FCF261 FLT258:FMB261 FVP258:FVX261 GFL258:GFT261 GPH258:GPP261 GZD258:GZL261 HIZ258:HJH261 HSV258:HTD261 ICR258:ICZ261 IMN258:IMV261 IWJ258:IWR261 JGF258:JGN261 JQB258:JQJ261 JZX258:KAF261 KJT258:KKB261 KTP258:KTX261 LDL258:LDT261 LNH258:LNP261 LXD258:LXL261 MGZ258:MHH261 MQV258:MRD261 NAR258:NAZ261 NKN258:NKV261 NUJ258:NUR261 OEF258:OEN261 OOB258:OOJ261 OXX258:OYF261 PHT258:PIB261 PRP258:PRX261 QBL258:QBT261 QLH258:QLP261 QVD258:QVL261 REZ258:RFH261 ROV258:RPD261 RYR258:RYZ261 SIN258:SIV261 SSJ258:SSR261 TCF258:TCN261 TMB258:TMJ261 TVX258:TWF261 UFT258:UGB261 UPP258:UPX261 UZL258:UZT261 VJH258:VJP261 VTD258:VTL261 WCZ258:WDH261 WMV258:WND261 WWR258:WWZ261 KF129:KN132 UB129:UJ132 ADX129:AEF132 ANT129:AOB132 AXP129:AXX132 BHL129:BHT132 BRH129:BRP132 CBD129:CBL132 CKZ129:CLH132 CUV129:CVD132 DER129:DEZ132 DON129:DOV132 DYJ129:DYR132 EIF129:EIN132 ESB129:ESJ132 FBX129:FCF132 FLT129:FMB132 FVP129:FVX132 GFL129:GFT132 GPH129:GPP132 GZD129:GZL132 HIZ129:HJH132 HSV129:HTD132 ICR129:ICZ132 IMN129:IMV132 IWJ129:IWR132 JGF129:JGN132 JQB129:JQJ132 JZX129:KAF132 KJT129:KKB132 KTP129:KTX132 LDL129:LDT132 LNH129:LNP132 LXD129:LXL132 MGZ129:MHH132 MQV129:MRD132 NAR129:NAZ132 NKN129:NKV132 NUJ129:NUR132 OEF129:OEN132 OOB129:OOJ132 OXX129:OYF132 PHT129:PIB132 PRP129:PRX132 QBL129:QBT132 QLH129:QLP132 QVD129:QVL132 REZ129:RFH132 ROV129:RPD132 RYR129:RYZ132 SIN129:SIV132 SSJ129:SSR132 TCF129:TCN132 TMB129:TMJ132 TVX129:TWF132 UFT129:UGB132 UPP129:UPX132 UZL129:UZT132 VJH129:VJP132 VTD129:VTL132 WCZ129:WDH132 WMV129:WND132 WWR129:WWZ132 KF161:KN164 UB161:UJ164 ADX161:AEF164 ANT161:AOB164 AXP161:AXX164 BHL161:BHT164 BRH161:BRP164 CBD161:CBL164 CKZ161:CLH164 CUV161:CVD164 DER161:DEZ164 DON161:DOV164 DYJ161:DYR164 EIF161:EIN164 ESB161:ESJ164 FBX161:FCF164 FLT161:FMB164 FVP161:FVX164 GFL161:GFT164 GPH161:GPP164 GZD161:GZL164 HIZ161:HJH164 HSV161:HTD164 ICR161:ICZ164 IMN161:IMV164 IWJ161:IWR164 JGF161:JGN164 JQB161:JQJ164 JZX161:KAF164 KJT161:KKB164 KTP161:KTX164 LDL161:LDT164 LNH161:LNP164 LXD161:LXL164 MGZ161:MHH164 MQV161:MRD164 NAR161:NAZ164 NKN161:NKV164 NUJ161:NUR164 OEF161:OEN164 OOB161:OOJ164 OXX161:OYF164 PHT161:PIB164 PRP161:PRX164 QBL161:QBT164 QLH161:QLP164 QVD161:QVL164 REZ161:RFH164 ROV161:RPD164 RYR161:RYZ164 SIN161:SIV164 SSJ161:SSR164 TCF161:TCN164 TMB161:TMJ164 TVX161:TWF164 UFT161:UGB164 UPP161:UPX164 UZL161:UZT164 VJH161:VJP164 VTD161:VTL164 WCZ161:WDH164 WMV161:WND164 WWR161:WWZ164 KF194:KN197 UB194:UJ197 ADX194:AEF197 ANT194:AOB197 AXP194:AXX197 BHL194:BHT197 BRH194:BRP197 CBD194:CBL197 CKZ194:CLH197 CUV194:CVD197 DER194:DEZ197 DON194:DOV197 DYJ194:DYR197 EIF194:EIN197 ESB194:ESJ197 FBX194:FCF197 FLT194:FMB197 FVP194:FVX197 GFL194:GFT197 GPH194:GPP197 GZD194:GZL197 HIZ194:HJH197 HSV194:HTD197 ICR194:ICZ197 IMN194:IMV197 IWJ194:IWR197 JGF194:JGN197 JQB194:JQJ197 JZX194:KAF197 KJT194:KKB197 KTP194:KTX197 LDL194:LDT197 LNH194:LNP197 LXD194:LXL197 MGZ194:MHH197 MQV194:MRD197 NAR194:NAZ197 NKN194:NKV197 NUJ194:NUR197 OEF194:OEN197 OOB194:OOJ197 OXX194:OYF197 PHT194:PIB197 PRP194:PRX197 QBL194:QBT197 QLH194:QLP197 QVD194:QVL197 REZ194:RFH197 ROV194:RPD197 RYR194:RYZ197 SIN194:SIV197 SSJ194:SSR197 TCF194:TCN197 TMB194:TMJ197 TVX194:TWF197 UFT194:UGB197 UPP194:UPX197 UZL194:UZT197 VJH194:VJP197 VTD194:VTL197 WCZ194:WDH197 WMV194:WND197 WWR194:WWZ197 KF356:KN359 UB356:UJ359 ADX356:AEF359 ANT356:AOB359 AXP356:AXX359 BHL356:BHT359 BRH356:BRP359 CBD356:CBL359 CKZ356:CLH359 CUV356:CVD359 DER356:DEZ359 DON356:DOV359 DYJ356:DYR359 EIF356:EIN359 ESB356:ESJ359 FBX356:FCF359 FLT356:FMB359 FVP356:FVX359 GFL356:GFT359 GPH356:GPP359 GZD356:GZL359 HIZ356:HJH359 HSV356:HTD359 ICR356:ICZ359 IMN356:IMV359 IWJ356:IWR359 JGF356:JGN359 JQB356:JQJ359 JZX356:KAF359 KJT356:KKB359 KTP356:KTX359 LDL356:LDT359 LNH356:LNP359 LXD356:LXL359 MGZ356:MHH359 MQV356:MRD359 NAR356:NAZ359 NKN356:NKV359 NUJ356:NUR359 OEF356:OEN359 OOB356:OOJ359 OXX356:OYF359 PHT356:PIB359 PRP356:PRX359 QBL356:QBT359 QLH356:QLP359 QVD356:QVL359 REZ356:RFH359 ROV356:RPD359 RYR356:RYZ359 SIN356:SIV359 SSJ356:SSR359 TCF356:TCN359 TMB356:TMJ359 TVX356:TWF359 UFT356:UGB359 UPP356:UPX359 UZL356:UZT359 VJH356:VJP359 VTD356:VTL359 WCZ356:WDH359 WMV356:WND359 WWR356:WWZ359 KF388:KN391 UB388:UJ391 ADX388:AEF391 ANT388:AOB391 AXP388:AXX391 BHL388:BHT391 BRH388:BRP391 CBD388:CBL391 CKZ388:CLH391 CUV388:CVD391 DER388:DEZ391 DON388:DOV391 DYJ388:DYR391 EIF388:EIN391 ESB388:ESJ391 FBX388:FCF391 FLT388:FMB391 FVP388:FVX391 GFL388:GFT391 GPH388:GPP391 GZD388:GZL391 HIZ388:HJH391 HSV388:HTD391 ICR388:ICZ391 IMN388:IMV391 IWJ388:IWR391 JGF388:JGN391 JQB388:JQJ391 JZX388:KAF391 KJT388:KKB391 KTP388:KTX391 LDL388:LDT391 LNH388:LNP391 LXD388:LXL391 MGZ388:MHH391 MQV388:MRD391 NAR388:NAZ391 NKN388:NKV391 NUJ388:NUR391 OEF388:OEN391 OOB388:OOJ391 OXX388:OYF391 PHT388:PIB391 PRP388:PRX391 QBL388:QBT391 QLH388:QLP391 QVD388:QVL391 REZ388:RFH391 ROV388:RPD391 RYR388:RYZ391 SIN388:SIV391 SSJ388:SSR391 TCF388:TCN391 TMB388:TMJ391 TVX388:TWF391 UFT388:UGB391 UPP388:UPX391 UZL388:UZT391 VJH388:VJP391 VTD388:VTL391 WCZ388:WDH391 WMV388:WND391 WWR388:WWZ391 KF290:KN293 UB290:UJ293 ADX290:AEF293 ANT290:AOB293 AXP290:AXX293 BHL290:BHT293 BRH290:BRP293 CBD290:CBL293 CKZ290:CLH293 CUV290:CVD293 DER290:DEZ293 DON290:DOV293 DYJ290:DYR293 EIF290:EIN293 ESB290:ESJ293 FBX290:FCF293 FLT290:FMB293 FVP290:FVX293 GFL290:GFT293 GPH290:GPP293 GZD290:GZL293 HIZ290:HJH293 HSV290:HTD293 ICR290:ICZ293 IMN290:IMV293 IWJ290:IWR293 JGF290:JGN293 JQB290:JQJ293 JZX290:KAF293 KJT290:KKB293 KTP290:KTX293 LDL290:LDT293 LNH290:LNP293 LXD290:LXL293 MGZ290:MHH293 MQV290:MRD293 NAR290:NAZ293 NKN290:NKV293 NUJ290:NUR293 OEF290:OEN293 OOB290:OOJ293 OXX290:OYF293 PHT290:PIB293 PRP290:PRX293 QBL290:QBT293 QLH290:QLP293 QVD290:QVL293 REZ290:RFH293 ROV290:RPD293 RYR290:RYZ293 SIN290:SIV293 SSJ290:SSR293 TCF290:TCN293 TMB290:TMJ293 TVX290:TWF293 UFT290:UGB293 UPP290:UPX293 UZL290:UZT293 VJH290:VJP293 VTD290:VTL293 WCZ290:WDH293 WMV290:WND293 WWR290:WWZ293 KF226:KN229 UB226:UJ229 ADX226:AEF229 ANT226:AOB229 AXP226:AXX229 BHL226:BHT229 BRH226:BRP229 CBD226:CBL229 CKZ226:CLH229 CUV226:CVD229 DER226:DEZ229 DON226:DOV229 DYJ226:DYR229 EIF226:EIN229 ESB226:ESJ229 FBX226:FCF229 FLT226:FMB229 FVP226:FVX229 GFL226:GFT229 GPH226:GPP229 GZD226:GZL229 HIZ226:HJH229 HSV226:HTD229 ICR226:ICZ229 IMN226:IMV229 IWJ226:IWR229 JGF226:JGN229 JQB226:JQJ229 JZX226:KAF229 KJT226:KKB229 KTP226:KTX229 LDL226:LDT229 LNH226:LNP229 LXD226:LXL229 MGZ226:MHH229 MQV226:MRD229 NAR226:NAZ229 NKN226:NKV229 NUJ226:NUR229 OEF226:OEN229 OOB226:OOJ229 OXX226:OYF229 PHT226:PIB229 PRP226:PRX229 QBL226:QBT229 QLH226:QLP229 QVD226:QVL229 REZ226:RFH229 ROV226:RPD229 RYR226:RYZ229 SIN226:SIV229 SSJ226:SSR229 TCF226:TCN229 TMB226:TMJ229 TVX226:TWF229 UFT226:UGB229 UPP226:UPX229 UZL226:UZT229 VJH226:VJP229 VTD226:VTL229 WCZ226:WDH229 WMV226:WND229 WWR226:WWZ229 KF663:KN667 UB663:UJ667 ADX663:AEF667 ANT663:AOB667 AXP663:AXX667 BHL663:BHT667 BRH663:BRP667 CBD663:CBL667 CKZ663:CLH667 CUV663:CVD667 DER663:DEZ667 DON663:DOV667 DYJ663:DYR667 EIF663:EIN667 ESB663:ESJ667 FBX663:FCF667 FLT663:FMB667 FVP663:FVX667 GFL663:GFT667 GPH663:GPP667 GZD663:GZL667 HIZ663:HJH667 HSV663:HTD667 ICR663:ICZ667 IMN663:IMV667 IWJ663:IWR667 JGF663:JGN667 JQB663:JQJ667 JZX663:KAF667 KJT663:KKB667 KTP663:KTX667 LDL663:LDT667 LNH663:LNP667 LXD663:LXL667 MGZ663:MHH667 MQV663:MRD667 NAR663:NAZ667 NKN663:NKV667 NUJ663:NUR667 OEF663:OEN667 OOB663:OOJ667 OXX663:OYF667 PHT663:PIB667 PRP663:PRX667 QBL663:QBT667 QLH663:QLP667 QVD663:QVL667 REZ663:RFH667 ROV663:RPD667 RYR663:RYZ667 SIN663:SIV667 SSJ663:SSR667 TCF663:TCN667 TMB663:TMJ667 TVX663:TWF667 UFT663:UGB667 UPP663:UPX667 UZL663:UZT667 VJH663:VJP667 VTD663:VTL667 WCZ663:WDH667 WMV663:WND667 WWR663:WWZ667 KF877:KN880 UB877:UJ880 ADX877:AEF880 ANT877:AOB880 AXP877:AXX880 BHL877:BHT880 BRH877:BRP880 CBD877:CBL880 CKZ877:CLH880 CUV877:CVD880 DER877:DEZ880 DON877:DOV880 DYJ877:DYR880 EIF877:EIN880 ESB877:ESJ880 FBX877:FCF880 FLT877:FMB880 FVP877:FVX880 GFL877:GFT880 GPH877:GPP880 GZD877:GZL880 HIZ877:HJH880 HSV877:HTD880 ICR877:ICZ880 IMN877:IMV880 IWJ877:IWR880 JGF877:JGN880 JQB877:JQJ880 JZX877:KAF880 KJT877:KKB880 KTP877:KTX880 LDL877:LDT880 LNH877:LNP880 LXD877:LXL880 MGZ877:MHH880 MQV877:MRD880 NAR877:NAZ880 NKN877:NKV880 NUJ877:NUR880 OEF877:OEN880 OOB877:OOJ880 OXX877:OYF880 PHT877:PIB880 PRP877:PRX880 QBL877:QBT880 QLH877:QLP880 QVD877:QVL880 REZ877:RFH880 ROV877:RPD880 RYR877:RYZ880 SIN877:SIV880 SSJ877:SSR880 TCF877:TCN880 TMB877:TMJ880 TVX877:TWF880 UFT877:UGB880 UPP877:UPX880 UZL877:UZT880 VJH877:VJP880 VTD877:VTL880 WCZ877:WDH880 WMV877:WND880 WWR877:WWZ880 KF422:KN425 UB422:UJ425 ADX422:AEF425 ANT422:AOB425 AXP422:AXX425 BHL422:BHT425 BRH422:BRP425 CBD422:CBL425 CKZ422:CLH425 CUV422:CVD425 DER422:DEZ425 DON422:DOV425 DYJ422:DYR425 EIF422:EIN425 ESB422:ESJ425 FBX422:FCF425 FLT422:FMB425 FVP422:FVX425 GFL422:GFT425 GPH422:GPP425 GZD422:GZL425 HIZ422:HJH425 HSV422:HTD425 ICR422:ICZ425 IMN422:IMV425 IWJ422:IWR425 JGF422:JGN425 JQB422:JQJ425 JZX422:KAF425 KJT422:KKB425 KTP422:KTX425 LDL422:LDT425 LNH422:LNP425 LXD422:LXL425 MGZ422:MHH425 MQV422:MRD425 NAR422:NAZ425 NKN422:NKV425 NUJ422:NUR425 OEF422:OEN425 OOB422:OOJ425 OXX422:OYF425 PHT422:PIB425 PRP422:PRX425 QBL422:QBT425 QLH422:QLP425 QVD422:QVL425 REZ422:RFH425 ROV422:RPD425 RYR422:RYZ425 SIN422:SIV425 SSJ422:SSR425 TCF422:TCN425 TMB422:TMJ425 TVX422:TWF425 UFT422:UGB425 UPP422:UPX425 UZL422:UZT425 VJH422:VJP425 VTD422:VTL425 WCZ422:WDH425 WMV422:WND425 WWR422:WWZ425 KF779:KN782 UB779:UJ782 ADX779:AEF782 ANT779:AOB782 AXP779:AXX782 BHL779:BHT782 BRH779:BRP782 CBD779:CBL782 CKZ779:CLH782 CUV779:CVD782 DER779:DEZ782 DON779:DOV782 DYJ779:DYR782 EIF779:EIN782 ESB779:ESJ782 FBX779:FCF782 FLT779:FMB782 FVP779:FVX782 GFL779:GFT782 GPH779:GPP782 GZD779:GZL782 HIZ779:HJH782 HSV779:HTD782 ICR779:ICZ782 IMN779:IMV782 IWJ779:IWR782 JGF779:JGN782 JQB779:JQJ782 JZX779:KAF782 KJT779:KKB782 KTP779:KTX782 LDL779:LDT782 LNH779:LNP782 LXD779:LXL782 MGZ779:MHH782 MQV779:MRD782 NAR779:NAZ782 NKN779:NKV782 NUJ779:NUR782 OEF779:OEN782 OOB779:OOJ782 OXX779:OYF782 PHT779:PIB782 PRP779:PRX782 QBL779:QBT782 QLH779:QLP782 QVD779:QVL782 REZ779:RFH782 ROV779:RPD782 RYR779:RYZ782 SIN779:SIV782 SSJ779:SSR782 TCF779:TCN782 TMB779:TMJ782 TVX779:TWF782 UFT779:UGB782 UPP779:UPX782 UZL779:UZT782 VJH779:VJP782 VTD779:VTL782 WCZ779:WDH782 WMV779:WND782 WWR779:WWZ782 KF491:KN494 UB491:UJ494 ADX491:AEF494 ANT491:AOB494 AXP491:AXX494 BHL491:BHT494 BRH491:BRP494 CBD491:CBL494 CKZ491:CLH494 CUV491:CVD494 DER491:DEZ494 DON491:DOV494 DYJ491:DYR494 EIF491:EIN494 ESB491:ESJ494 FBX491:FCF494 FLT491:FMB494 FVP491:FVX494 GFL491:GFT494 GPH491:GPP494 GZD491:GZL494 HIZ491:HJH494 HSV491:HTD494 ICR491:ICZ494 IMN491:IMV494 IWJ491:IWR494 JGF491:JGN494 JQB491:JQJ494 JZX491:KAF494 KJT491:KKB494 KTP491:KTX494 LDL491:LDT494 LNH491:LNP494 LXD491:LXL494 MGZ491:MHH494 MQV491:MRD494 NAR491:NAZ494 NKN491:NKV494 NUJ491:NUR494 OEF491:OEN494 OOB491:OOJ494 OXX491:OYF494 PHT491:PIB494 PRP491:PRX494 QBL491:QBT494 QLH491:QLP494 QVD491:QVL494 REZ491:RFH494 ROV491:RPD494 RYR491:RYZ494 SIN491:SIV494 SSJ491:SSR494 TCF491:TCN494 TMB491:TMJ494 TVX491:TWF494 UFT491:UGB494 UPP491:UPX494 UZL491:UZT494 VJH491:VJP494 VTD491:VTL494 WCZ491:WDH494 WMV491:WND494 WWR491:WWZ494 KF705:KN709 UB705:UJ709 ADX705:AEF709 ANT705:AOB709 AXP705:AXX709 BHL705:BHT709 BRH705:BRP709 CBD705:CBL709 CKZ705:CLH709 CUV705:CVD709 DER705:DEZ709 DON705:DOV709 DYJ705:DYR709 EIF705:EIN709 ESB705:ESJ709 FBX705:FCF709 FLT705:FMB709 FVP705:FVX709 GFL705:GFT709 GPH705:GPP709 GZD705:GZL709 HIZ705:HJH709 HSV705:HTD709 ICR705:ICZ709 IMN705:IMV709 IWJ705:IWR709 JGF705:JGN709 JQB705:JQJ709 JZX705:KAF709 KJT705:KKB709 KTP705:KTX709 LDL705:LDT709 LNH705:LNP709 LXD705:LXL709 MGZ705:MHH709 MQV705:MRD709 NAR705:NAZ709 NKN705:NKV709 NUJ705:NUR709 OEF705:OEN709 OOB705:OOJ709 OXX705:OYF709 PHT705:PIB709 PRP705:PRX709 QBL705:QBT709 QLH705:QLP709 QVD705:QVL709 REZ705:RFH709 ROV705:RPD709 RYR705:RYZ709 SIN705:SIV709 SSJ705:SSR709 TCF705:TCN709 TMB705:TMJ709 TVX705:TWF709 UFT705:UGB709 UPP705:UPX709 UZL705:UZT709 VJH705:VJP709 VTD705:VTL709 WCZ705:WDH709 WMV705:WND709 WWR705:WWZ709 KF739:KN742 UB739:UJ742 ADX739:AEF742 ANT739:AOB742 AXP739:AXX742 BHL739:BHT742 BRH739:BRP742 CBD739:CBL742 CKZ739:CLH742 CUV739:CVD742 DER739:DEZ742 DON739:DOV742 DYJ739:DYR742 EIF739:EIN742 ESB739:ESJ742 FBX739:FCF742 FLT739:FMB742 FVP739:FVX742 GFL739:GFT742 GPH739:GPP742 GZD739:GZL742 HIZ739:HJH742 HSV739:HTD742 ICR739:ICZ742 IMN739:IMV742 IWJ739:IWR742 JGF739:JGN742 JQB739:JQJ742 JZX739:KAF742 KJT739:KKB742 KTP739:KTX742 LDL739:LDT742 LNH739:LNP742 LXD739:LXL742 MGZ739:MHH742 MQV739:MRD742 NAR739:NAZ742 NKN739:NKV742 NUJ739:NUR742 OEF739:OEN742 OOB739:OOJ742 OXX739:OYF742 PHT739:PIB742 PRP739:PRX742 QBL739:QBT742 QLH739:QLP742 QVD739:QVL742 REZ739:RFH742 ROV739:RPD742 RYR739:RYZ742 SIN739:SIV742 SSJ739:SSR742 TCF739:TCN742 TMB739:TMJ742 TVX739:TWF742 UFT739:UGB742 UPP739:UPX742 UZL739:UZT742 VJH739:VJP742 VTD739:VTL742 WCZ739:WDH742 WMV739:WND742 WWR739:WWZ742 KF909:KN912 UB909:UJ912 ADX909:AEF912 ANT909:AOB912 AXP909:AXX912 BHL909:BHT912 BRH909:BRP912 CBD909:CBL912 CKZ909:CLH912 CUV909:CVD912 DER909:DEZ912 DON909:DOV912 DYJ909:DYR912 EIF909:EIN912 ESB909:ESJ912 FBX909:FCF912 FLT909:FMB912 FVP909:FVX912 GFL909:GFT912 GPH909:GPP912 GZD909:GZL912 HIZ909:HJH912 HSV909:HTD912 ICR909:ICZ912 IMN909:IMV912 IWJ909:IWR912 JGF909:JGN912 JQB909:JQJ912 JZX909:KAF912 KJT909:KKB912 KTP909:KTX912 LDL909:LDT912 LNH909:LNP912 LXD909:LXL912 MGZ909:MHH912 MQV909:MRD912 NAR909:NAZ912 NKN909:NKV912 NUJ909:NUR912 OEF909:OEN912 OOB909:OOJ912 OXX909:OYF912 PHT909:PIB912 PRP909:PRX912 QBL909:QBT912 QLH909:QLP912 QVD909:QVL912 REZ909:RFH912 ROV909:RPD912 RYR909:RYZ912 SIN909:SIV912 SSJ909:SSR912 TCF909:TCN912 TMB909:TMJ912 TVX909:TWF912 UFT909:UGB912 UPP909:UPX912 UZL909:UZT912 VJH909:VJP912 VTD909:VTL912 WCZ909:WDH912 WMV909:WND912 WWR909:WWZ912 KF597:KN601 UB597:UJ601 ADX597:AEF601 ANT597:AOB601 AXP597:AXX601 BHL597:BHT601 BRH597:BRP601 CBD597:CBL601 CKZ597:CLH601 CUV597:CVD601 DER597:DEZ601 DON597:DOV601 DYJ597:DYR601 EIF597:EIN601 ESB597:ESJ601 FBX597:FCF601 FLT597:FMB601 FVP597:FVX601 GFL597:GFT601 GPH597:GPP601 GZD597:GZL601 HIZ597:HJH601 HSV597:HTD601 ICR597:ICZ601 IMN597:IMV601 IWJ597:IWR601 JGF597:JGN601 JQB597:JQJ601 JZX597:KAF601 KJT597:KKB601 KTP597:KTX601 LDL597:LDT601 LNH597:LNP601 LXD597:LXL601 MGZ597:MHH601 MQV597:MRD601 NAR597:NAZ601 NKN597:NKV601 NUJ597:NUR601 OEF597:OEN601 OOB597:OOJ601 OXX597:OYF601 PHT597:PIB601 PRP597:PRX601 QBL597:QBT601 QLH597:QLP601 QVD597:QVL601 REZ597:RFH601 ROV597:RPD601 RYR597:RYZ601 SIN597:SIV601 SSJ597:SSR601 TCF597:TCN601 TMB597:TMJ601 TVX597:TWF601 UFT597:UGB601 UPP597:UPX601 UZL597:UZT601 VJH597:VJP601 VTD597:VTL601 WCZ597:WDH601 WMV597:WND601 WWR597:WWZ601 KF630:KN633 UB630:UJ633 ADX630:AEF633 ANT630:AOB633 AXP630:AXX633 BHL630:BHT633 BRH630:BRP633 CBD630:CBL633 CKZ630:CLH633 CUV630:CVD633 DER630:DEZ633 DON630:DOV633 DYJ630:DYR633 EIF630:EIN633 ESB630:ESJ633 FBX630:FCF633 FLT630:FMB633 FVP630:FVX633 GFL630:GFT633 GPH630:GPP633 GZD630:GZL633 HIZ630:HJH633 HSV630:HTD633 ICR630:ICZ633 IMN630:IMV633 IWJ630:IWR633 JGF630:JGN633 JQB630:JQJ633 JZX630:KAF633 KJT630:KKB633 KTP630:KTX633 LDL630:LDT633 LNH630:LNP633 LXD630:LXL633 MGZ630:MHH633 MQV630:MRD633 NAR630:NAZ633 NKN630:NKV633 NUJ630:NUR633 OEF630:OEN633 OOB630:OOJ633 OXX630:OYF633 PHT630:PIB633 PRP630:PRX633 QBL630:QBT633 QLH630:QLP633 QVD630:QVL633 REZ630:RFH633 ROV630:RPD633 RYR630:RYZ633 SIN630:SIV633 SSJ630:SSR633 TCF630:TCN633 TMB630:TMJ633 TVX630:TWF633 UFT630:UGB633 UPP630:UPX633 UZL630:UZT633 VJH630:VJP633 VTD630:VTL633 WCZ630:WDH633 WMV630:WND633 WWR630:WWZ633 KF558:KN562 UB558:UJ562 ADX558:AEF562 ANT558:AOB562 AXP558:AXX562 BHL558:BHT562 BRH558:BRP562 CBD558:CBL562 CKZ558:CLH562 CUV558:CVD562 DER558:DEZ562 DON558:DOV562 DYJ558:DYR562 EIF558:EIN562 ESB558:ESJ562 FBX558:FCF562 FLT558:FMB562 FVP558:FVX562 GFL558:GFT562 GPH558:GPP562 GZD558:GZL562 HIZ558:HJH562 HSV558:HTD562 ICR558:ICZ562 IMN558:IMV562 IWJ558:IWR562 JGF558:JGN562 JQB558:JQJ562 JZX558:KAF562 KJT558:KKB562 KTP558:KTX562 LDL558:LDT562 LNH558:LNP562 LXD558:LXL562 MGZ558:MHH562 MQV558:MRD562 NAR558:NAZ562 NKN558:NKV562 NUJ558:NUR562 OEF558:OEN562 OOB558:OOJ562 OXX558:OYF562 PHT558:PIB562 PRP558:PRX562 QBL558:QBT562 QLH558:QLP562 QVD558:QVL562 REZ558:RFH562 ROV558:RPD562 RYR558:RYZ562 SIN558:SIV562 SSJ558:SSR562 TCF558:TCN562 TMB558:TMJ562 TVX558:TWF562 UFT558:UGB562 UPP558:UPX562 UZL558:UZT562 VJH558:VJP562 VTD558:VTL562 WCZ558:WDH562 WMV558:WND562 WWR558:WWZ562 KF526:KN529 UB526:UJ529 ADX526:AEF529 ANT526:AOB529 AXP526:AXX529 BHL526:BHT529 BRH526:BRP529 CBD526:CBL529 CKZ526:CLH529 CUV526:CVD529 DER526:DEZ529 DON526:DOV529 DYJ526:DYR529 EIF526:EIN529 ESB526:ESJ529 FBX526:FCF529 FLT526:FMB529 FVP526:FVX529 GFL526:GFT529 GPH526:GPP529 GZD526:GZL529 HIZ526:HJH529 HSV526:HTD529 ICR526:ICZ529 IMN526:IMV529 IWJ526:IWR529 JGF526:JGN529 JQB526:JQJ529 JZX526:KAF529 KJT526:KKB529 KTP526:KTX529 LDL526:LDT529 LNH526:LNP529 LXD526:LXL529 MGZ526:MHH529 MQV526:MRD529 NAR526:NAZ529 NKN526:NKV529 NUJ526:NUR529 OEF526:OEN529 OOB526:OOJ529 OXX526:OYF529 PHT526:PIB529 PRP526:PRX529 QBL526:QBT529 QLH526:QLP529 QVD526:QVL529 REZ526:RFH529 ROV526:RPD529 RYR526:RYZ529 SIN526:SIV529 SSJ526:SSR529 TCF526:TCN529 TMB526:TMJ529 TVX526:TWF529 UFT526:UGB529 UPP526:UPX529 UZL526:UZT529 VJH526:VJP529 VTD526:VTL529 WCZ526:WDH529 WMV526:WND529 WWR526:WWZ529 KF844:KN847 UB844:UJ847 ADX844:AEF847 ANT844:AOB847 AXP844:AXX847 BHL844:BHT847 BRH844:BRP847 CBD844:CBL847 CKZ844:CLH847 CUV844:CVD847 DER844:DEZ847 DON844:DOV847 DYJ844:DYR847 EIF844:EIN847 ESB844:ESJ847 FBX844:FCF847 FLT844:FMB847 FVP844:FVX847 GFL844:GFT847 GPH844:GPP847 GZD844:GZL847 HIZ844:HJH847 HSV844:HTD847 ICR844:ICZ847 IMN844:IMV847 IWJ844:IWR847 JGF844:JGN847 JQB844:JQJ847 JZX844:KAF847 KJT844:KKB847 KTP844:KTX847 LDL844:LDT847 LNH844:LNP847 LXD844:LXL847 MGZ844:MHH847 MQV844:MRD847 NAR844:NAZ847 NKN844:NKV847 NUJ844:NUR847 OEF844:OEN847 OOB844:OOJ847 OXX844:OYF847 PHT844:PIB847 PRP844:PRX847 QBL844:QBT847 QLH844:QLP847 QVD844:QVL847 REZ844:RFH847 ROV844:RPD847 RYR844:RYZ847 SIN844:SIV847 SSJ844:SSR847 TCF844:TCN847 TMB844:TMJ847 TVX844:TWF847 UFT844:UGB847 UPP844:UPX847 UZL844:UZT847 VJH844:VJP847 VTD844:VTL847 WCZ844:WDH847 WMV844:WND847 WWR844:WWZ847 KF454:KN457 UB454:UJ457 ADX454:AEF457 ANT454:AOB457 AXP454:AXX457 BHL454:BHT457 BRH454:BRP457 CBD454:CBL457 CKZ454:CLH457 CUV454:CVD457 DER454:DEZ457 DON454:DOV457 DYJ454:DYR457 EIF454:EIN457 ESB454:ESJ457 FBX454:FCF457 FLT454:FMB457 FVP454:FVX457 GFL454:GFT457 GPH454:GPP457 GZD454:GZL457 HIZ454:HJH457 HSV454:HTD457 ICR454:ICZ457 IMN454:IMV457 IWJ454:IWR457 JGF454:JGN457 JQB454:JQJ457 JZX454:KAF457 KJT454:KKB457 KTP454:KTX457 LDL454:LDT457 LNH454:LNP457 LXD454:LXL457 MGZ454:MHH457 MQV454:MRD457 NAR454:NAZ457 NKN454:NKV457 NUJ454:NUR457 OEF454:OEN457 OOB454:OOJ457 OXX454:OYF457 PHT454:PIB457 PRP454:PRX457 QBL454:QBT457 QLH454:QLP457 QVD454:QVL457 REZ454:RFH457 ROV454:RPD457 RYR454:RYZ457 SIN454:SIV457 SSJ454:SSR457 TCF454:TCN457 TMB454:TMJ457 TVX454:TWF457 UFT454:UGB457 UPP454:UPX457 UZL454:UZT457 VJH454:VJP457 VTD454:VTL457 WCZ454:WDH457 WMV454:WND457 WWR454:WWZ457 KF60:KN68 UB60:UJ68 ADX60:AEF68 ANT60:AOB68 AXP60:AXX68 BHL60:BHT68 BRH60:BRP68 CBD60:CBL68 CKZ60:CLH68 CUV60:CVD68 DER60:DEZ68 DON60:DOV68 DYJ60:DYR68 EIF60:EIN68 ESB60:ESJ68 FBX60:FCF68 FLT60:FMB68 FVP60:FVX68 GFL60:GFT68 GPH60:GPP68 GZD60:GZL68 HIZ60:HJH68 HSV60:HTD68 ICR60:ICZ68 IMN60:IMV68 IWJ60:IWR68 JGF60:JGN68 JQB60:JQJ68 JZX60:KAF68 KJT60:KKB68 KTP60:KTX68 LDL60:LDT68 LNH60:LNP68 LXD60:LXL68 MGZ60:MHH68 MQV60:MRD68 NAR60:NAZ68 NKN60:NKV68 NUJ60:NUR68 OEF60:OEN68 OOB60:OOJ68 OXX60:OYF68 PHT60:PIB68 PRP60:PRX68 QBL60:QBT68 QLH60:QLP68 QVD60:QVL68 REZ60:RFH68 ROV60:RPD68 RYR60:RYZ68 SIN60:SIV68 SSJ60:SSR68 TCF60:TCN68 TMB60:TMJ68 TVX60:TWF68 UFT60:UGB68 UPP60:UPX68 UZL60:UZT68 VJH60:VJP68 VTD60:VTL68 WCZ60:WDH68 WMV60:WND68 WWR60:WWZ68 KF97:KN100 UB97:UJ100 ADX97:AEF100 ANT97:AOB100 AXP97:AXX100 BHL97:BHT100 BRH97:BRP100 CBD97:CBL100 CKZ97:CLH100 CUV97:CVD100 DER97:DEZ100 DON97:DOV100 DYJ97:DYR100 EIF97:EIN100 ESB97:ESJ100 FBX97:FCF100 FLT97:FMB100 FVP97:FVX100 GFL97:GFT100 GPH97:GPP100 GZD97:GZL100 HIZ97:HJH100 HSV97:HTD100 ICR97:ICZ100 IMN97:IMV100 IWJ97:IWR100 JGF97:JGN100 JQB97:JQJ100 JZX97:KAF100 KJT97:KKB100 KTP97:KTX100 LDL97:LDT100 LNH97:LNP100 LXD97:LXL100 MGZ97:MHH100 MQV97:MRD100 NAR97:NAZ100 NKN97:NKV100 NUJ97:NUR100 OEF97:OEN100 OOB97:OOJ100 OXX97:OYF100 PHT97:PIB100 PRP97:PRX100 QBL97:QBT100 QLH97:QLP100 QVD97:QVL100 REZ97:RFH100 ROV97:RPD100 RYR97:RYZ100 SIN97:SIV100 SSJ97:SSR100 TCF97:TCN100 TMB97:TMJ100 TVX97:TWF100 UFT97:UGB100 UPP97:UPX100 UZL97:UZT100 VJH97:VJP100 VTD97:VTL100 WCZ97:WDH100 WMV97:WND100 WWR97:WWZ100 WWR4820:WWZ4823 KF1385:KN1388 UB1385:UJ1388 ADX1385:AEF1388 ANT1385:AOB1388 AXP1385:AXX1388 BHL1385:BHT1388 BRH1385:BRP1388 CBD1385:CBL1388 CKZ1385:CLH1388 CUV1385:CVD1388 DER1385:DEZ1388 DON1385:DOV1388 DYJ1385:DYR1388 EIF1385:EIN1388 ESB1385:ESJ1388 FBX1385:FCF1388 FLT1385:FMB1388 FVP1385:FVX1388 GFL1385:GFT1388 GPH1385:GPP1388 GZD1385:GZL1388 HIZ1385:HJH1388 HSV1385:HTD1388 ICR1385:ICZ1388 IMN1385:IMV1388 IWJ1385:IWR1388 JGF1385:JGN1388 JQB1385:JQJ1388 JZX1385:KAF1388 KJT1385:KKB1388 KTP1385:KTX1388 LDL1385:LDT1388 LNH1385:LNP1388 LXD1385:LXL1388 MGZ1385:MHH1388 MQV1385:MRD1388 NAR1385:NAZ1388 NKN1385:NKV1388 NUJ1385:NUR1388 OEF1385:OEN1388 OOB1385:OOJ1388 OXX1385:OYF1388 PHT1385:PIB1388 PRP1385:PRX1388 QBL1385:QBT1388 QLH1385:QLP1388 QVD1385:QVL1388 REZ1385:RFH1388 ROV1385:RPD1388 RYR1385:RYZ1388 SIN1385:SIV1388 SSJ1385:SSR1388 TCF1385:TCN1388 TMB1385:TMJ1388 TVX1385:TWF1388 UFT1385:UGB1388 UPP1385:UPX1388 UZL1385:UZT1388 VJH1385:VJP1388 VTD1385:VTL1388 WCZ1385:WDH1388 WMV1385:WND1388 WWR1385:WWZ1388 KF974:KN977 UB974:UJ977 ADX974:AEF977 ANT974:AOB977 AXP974:AXX977 BHL974:BHT977 BRH974:BRP977 CBD974:CBL977 CKZ974:CLH977 CUV974:CVD977 DER974:DEZ977 DON974:DOV977 DYJ974:DYR977 EIF974:EIN977 ESB974:ESJ977 FBX974:FCF977 FLT974:FMB977 FVP974:FVX977 GFL974:GFT977 GPH974:GPP977 GZD974:GZL977 HIZ974:HJH977 HSV974:HTD977 ICR974:ICZ977 IMN974:IMV977 IWJ974:IWR977 JGF974:JGN977 JQB974:JQJ977 JZX974:KAF977 KJT974:KKB977 KTP974:KTX977 LDL974:LDT977 LNH974:LNP977 LXD974:LXL977 MGZ974:MHH977 MQV974:MRD977 NAR974:NAZ977 NKN974:NKV977 NUJ974:NUR977 OEF974:OEN977 OOB974:OOJ977 OXX974:OYF977 PHT974:PIB977 PRP974:PRX977 QBL974:QBT977 QLH974:QLP977 QVD974:QVL977 REZ974:RFH977 ROV974:RPD977 RYR974:RYZ977 SIN974:SIV977 SSJ974:SSR977 TCF974:TCN977 TMB974:TMJ977 TVX974:TWF977 UFT974:UGB977 UPP974:UPX977 UZL974:UZT977 VJH974:VJP977 VTD974:VTL977 WCZ974:WDH977 WMV974:WND977 WWR974:WWZ977 KF1513:KN1516 UB1513:UJ1516 ADX1513:AEF1516 ANT1513:AOB1516 AXP1513:AXX1516 BHL1513:BHT1516 BRH1513:BRP1516 CBD1513:CBL1516 CKZ1513:CLH1516 CUV1513:CVD1516 DER1513:DEZ1516 DON1513:DOV1516 DYJ1513:DYR1516 EIF1513:EIN1516 ESB1513:ESJ1516 FBX1513:FCF1516 FLT1513:FMB1516 FVP1513:FVX1516 GFL1513:GFT1516 GPH1513:GPP1516 GZD1513:GZL1516 HIZ1513:HJH1516 HSV1513:HTD1516 ICR1513:ICZ1516 IMN1513:IMV1516 IWJ1513:IWR1516 JGF1513:JGN1516 JQB1513:JQJ1516 JZX1513:KAF1516 KJT1513:KKB1516 KTP1513:KTX1516 LDL1513:LDT1516 LNH1513:LNP1516 LXD1513:LXL1516 MGZ1513:MHH1516 MQV1513:MRD1516 NAR1513:NAZ1516 NKN1513:NKV1516 NUJ1513:NUR1516 OEF1513:OEN1516 OOB1513:OOJ1516 OXX1513:OYF1516 PHT1513:PIB1516 PRP1513:PRX1516 QBL1513:QBT1516 QLH1513:QLP1516 QVD1513:QVL1516 REZ1513:RFH1516 ROV1513:RPD1516 RYR1513:RYZ1516 SIN1513:SIV1516 SSJ1513:SSR1516 TCF1513:TCN1516 TMB1513:TMJ1516 TVX1513:TWF1516 UFT1513:UGB1516 UPP1513:UPX1516 UZL1513:UZT1516 VJH1513:VJP1516 VTD1513:VTL1516 WCZ1513:WDH1516 WMV1513:WND1516 WWR1513:WWZ1516 KF1449:KN1452 UB1449:UJ1452 ADX1449:AEF1452 ANT1449:AOB1452 AXP1449:AXX1452 BHL1449:BHT1452 BRH1449:BRP1452 CBD1449:CBL1452 CKZ1449:CLH1452 CUV1449:CVD1452 DER1449:DEZ1452 DON1449:DOV1452 DYJ1449:DYR1452 EIF1449:EIN1452 ESB1449:ESJ1452 FBX1449:FCF1452 FLT1449:FMB1452 FVP1449:FVX1452 GFL1449:GFT1452 GPH1449:GPP1452 GZD1449:GZL1452 HIZ1449:HJH1452 HSV1449:HTD1452 ICR1449:ICZ1452 IMN1449:IMV1452 IWJ1449:IWR1452 JGF1449:JGN1452 JQB1449:JQJ1452 JZX1449:KAF1452 KJT1449:KKB1452 KTP1449:KTX1452 LDL1449:LDT1452 LNH1449:LNP1452 LXD1449:LXL1452 MGZ1449:MHH1452 MQV1449:MRD1452 NAR1449:NAZ1452 NKN1449:NKV1452 NUJ1449:NUR1452 OEF1449:OEN1452 OOB1449:OOJ1452 OXX1449:OYF1452 PHT1449:PIB1452 PRP1449:PRX1452 QBL1449:QBT1452 QLH1449:QLP1452 QVD1449:QVL1452 REZ1449:RFH1452 ROV1449:RPD1452 RYR1449:RYZ1452 SIN1449:SIV1452 SSJ1449:SSR1452 TCF1449:TCN1452 TMB1449:TMJ1452 TVX1449:TWF1452 UFT1449:UGB1452 UPP1449:UPX1452 UZL1449:UZT1452 VJH1449:VJP1452 VTD1449:VTL1452 WCZ1449:WDH1452 WMV1449:WND1452 WWR1449:WWZ1452 KF1044:KN1048 UB1044:UJ1048 ADX1044:AEF1048 ANT1044:AOB1048 AXP1044:AXX1048 BHL1044:BHT1048 BRH1044:BRP1048 CBD1044:CBL1048 CKZ1044:CLH1048 CUV1044:CVD1048 DER1044:DEZ1048 DON1044:DOV1048 DYJ1044:DYR1048 EIF1044:EIN1048 ESB1044:ESJ1048 FBX1044:FCF1048 FLT1044:FMB1048 FVP1044:FVX1048 GFL1044:GFT1048 GPH1044:GPP1048 GZD1044:GZL1048 HIZ1044:HJH1048 HSV1044:HTD1048 ICR1044:ICZ1048 IMN1044:IMV1048 IWJ1044:IWR1048 JGF1044:JGN1048 JQB1044:JQJ1048 JZX1044:KAF1048 KJT1044:KKB1048 KTP1044:KTX1048 LDL1044:LDT1048 LNH1044:LNP1048 LXD1044:LXL1048 MGZ1044:MHH1048 MQV1044:MRD1048 NAR1044:NAZ1048 NKN1044:NKV1048 NUJ1044:NUR1048 OEF1044:OEN1048 OOB1044:OOJ1048 OXX1044:OYF1048 PHT1044:PIB1048 PRP1044:PRX1048 QBL1044:QBT1048 QLH1044:QLP1048 QVD1044:QVL1048 REZ1044:RFH1048 ROV1044:RPD1048 RYR1044:RYZ1048 SIN1044:SIV1048 SSJ1044:SSR1048 TCF1044:TCN1048 TMB1044:TMJ1048 TVX1044:TWF1048 UFT1044:UGB1048 UPP1044:UPX1048 UZL1044:UZT1048 VJH1044:VJP1048 VTD1044:VTL1048 WCZ1044:WDH1048 WMV1044:WND1048 WWR1044:WWZ1048 KF1481:KN1484 UB1481:UJ1484 ADX1481:AEF1484 ANT1481:AOB1484 AXP1481:AXX1484 BHL1481:BHT1484 BRH1481:BRP1484 CBD1481:CBL1484 CKZ1481:CLH1484 CUV1481:CVD1484 DER1481:DEZ1484 DON1481:DOV1484 DYJ1481:DYR1484 EIF1481:EIN1484 ESB1481:ESJ1484 FBX1481:FCF1484 FLT1481:FMB1484 FVP1481:FVX1484 GFL1481:GFT1484 GPH1481:GPP1484 GZD1481:GZL1484 HIZ1481:HJH1484 HSV1481:HTD1484 ICR1481:ICZ1484 IMN1481:IMV1484 IWJ1481:IWR1484 JGF1481:JGN1484 JQB1481:JQJ1484 JZX1481:KAF1484 KJT1481:KKB1484 KTP1481:KTX1484 LDL1481:LDT1484 LNH1481:LNP1484 LXD1481:LXL1484 MGZ1481:MHH1484 MQV1481:MRD1484 NAR1481:NAZ1484 NKN1481:NKV1484 NUJ1481:NUR1484 OEF1481:OEN1484 OOB1481:OOJ1484 OXX1481:OYF1484 PHT1481:PIB1484 PRP1481:PRX1484 QBL1481:QBT1484 QLH1481:QLP1484 QVD1481:QVL1484 REZ1481:RFH1484 ROV1481:RPD1484 RYR1481:RYZ1484 SIN1481:SIV1484 SSJ1481:SSR1484 TCF1481:TCN1484 TMB1481:TMJ1484 TVX1481:TWF1484 UFT1481:UGB1484 UPP1481:UPX1484 UZL1481:UZT1484 VJH1481:VJP1484 VTD1481:VTL1484 WCZ1481:WDH1484 WMV1481:WND1484 WWR1481:WWZ1484 KF1417:KN1420 UB1417:UJ1420 ADX1417:AEF1420 ANT1417:AOB1420 AXP1417:AXX1420 BHL1417:BHT1420 BRH1417:BRP1420 CBD1417:CBL1420 CKZ1417:CLH1420 CUV1417:CVD1420 DER1417:DEZ1420 DON1417:DOV1420 DYJ1417:DYR1420 EIF1417:EIN1420 ESB1417:ESJ1420 FBX1417:FCF1420 FLT1417:FMB1420 FVP1417:FVX1420 GFL1417:GFT1420 GPH1417:GPP1420 GZD1417:GZL1420 HIZ1417:HJH1420 HSV1417:HTD1420 ICR1417:ICZ1420 IMN1417:IMV1420 IWJ1417:IWR1420 JGF1417:JGN1420 JQB1417:JQJ1420 JZX1417:KAF1420 KJT1417:KKB1420 KTP1417:KTX1420 LDL1417:LDT1420 LNH1417:LNP1420 LXD1417:LXL1420 MGZ1417:MHH1420 MQV1417:MRD1420 NAR1417:NAZ1420 NKN1417:NKV1420 NUJ1417:NUR1420 OEF1417:OEN1420 OOB1417:OOJ1420 OXX1417:OYF1420 PHT1417:PIB1420 PRP1417:PRX1420 QBL1417:QBT1420 QLH1417:QLP1420 QVD1417:QVL1420 REZ1417:RFH1420 ROV1417:RPD1420 RYR1417:RYZ1420 SIN1417:SIV1420 SSJ1417:SSR1420 TCF1417:TCN1420 TMB1417:TMJ1420 TVX1417:TWF1420 UFT1417:UGB1420 UPP1417:UPX1420 UZL1417:UZT1420 VJH1417:VJP1420 VTD1417:VTL1420 WCZ1417:WDH1420 WMV1417:WND1420 WWR1417:WWZ1420 KF1077:KN1080 UB1077:UJ1080 ADX1077:AEF1080 ANT1077:AOB1080 AXP1077:AXX1080 BHL1077:BHT1080 BRH1077:BRP1080 CBD1077:CBL1080 CKZ1077:CLH1080 CUV1077:CVD1080 DER1077:DEZ1080 DON1077:DOV1080 DYJ1077:DYR1080 EIF1077:EIN1080 ESB1077:ESJ1080 FBX1077:FCF1080 FLT1077:FMB1080 FVP1077:FVX1080 GFL1077:GFT1080 GPH1077:GPP1080 GZD1077:GZL1080 HIZ1077:HJH1080 HSV1077:HTD1080 ICR1077:ICZ1080 IMN1077:IMV1080 IWJ1077:IWR1080 JGF1077:JGN1080 JQB1077:JQJ1080 JZX1077:KAF1080 KJT1077:KKB1080 KTP1077:KTX1080 LDL1077:LDT1080 LNH1077:LNP1080 LXD1077:LXL1080 MGZ1077:MHH1080 MQV1077:MRD1080 NAR1077:NAZ1080 NKN1077:NKV1080 NUJ1077:NUR1080 OEF1077:OEN1080 OOB1077:OOJ1080 OXX1077:OYF1080 PHT1077:PIB1080 PRP1077:PRX1080 QBL1077:QBT1080 QLH1077:QLP1080 QVD1077:QVL1080 REZ1077:RFH1080 ROV1077:RPD1080 RYR1077:RYZ1080 SIN1077:SIV1080 SSJ1077:SSR1080 TCF1077:TCN1080 TMB1077:TMJ1080 TVX1077:TWF1080 UFT1077:UGB1080 UPP1077:UPX1080 UZL1077:UZT1080 VJH1077:VJP1080 VTD1077:VTL1080 WCZ1077:WDH1080 WMV1077:WND1080 WWR1077:WWZ1080 KF1216:KN1219 UB1216:UJ1219 ADX1216:AEF1219 ANT1216:AOB1219 AXP1216:AXX1219 BHL1216:BHT1219 BRH1216:BRP1219 CBD1216:CBL1219 CKZ1216:CLH1219 CUV1216:CVD1219 DER1216:DEZ1219 DON1216:DOV1219 DYJ1216:DYR1219 EIF1216:EIN1219 ESB1216:ESJ1219 FBX1216:FCF1219 FLT1216:FMB1219 FVP1216:FVX1219 GFL1216:GFT1219 GPH1216:GPP1219 GZD1216:GZL1219 HIZ1216:HJH1219 HSV1216:HTD1219 ICR1216:ICZ1219 IMN1216:IMV1219 IWJ1216:IWR1219 JGF1216:JGN1219 JQB1216:JQJ1219 JZX1216:KAF1219 KJT1216:KKB1219 KTP1216:KTX1219 LDL1216:LDT1219 LNH1216:LNP1219 LXD1216:LXL1219 MGZ1216:MHH1219 MQV1216:MRD1219 NAR1216:NAZ1219 NKN1216:NKV1219 NUJ1216:NUR1219 OEF1216:OEN1219 OOB1216:OOJ1219 OXX1216:OYF1219 PHT1216:PIB1219 PRP1216:PRX1219 QBL1216:QBT1219 QLH1216:QLP1219 QVD1216:QVL1219 REZ1216:RFH1219 ROV1216:RPD1219 RYR1216:RYZ1219 SIN1216:SIV1219 SSJ1216:SSR1219 TCF1216:TCN1219 TMB1216:TMJ1219 TVX1216:TWF1219 UFT1216:UGB1219 UPP1216:UPX1219 UZL1216:UZT1219 VJH1216:VJP1219 VTD1216:VTL1219 WCZ1216:WDH1219 WMV1216:WND1219 WWR1216:WWZ1219 KF1006:KN1009 UB1006:UJ1009 ADX1006:AEF1009 ANT1006:AOB1009 AXP1006:AXX1009 BHL1006:BHT1009 BRH1006:BRP1009 CBD1006:CBL1009 CKZ1006:CLH1009 CUV1006:CVD1009 DER1006:DEZ1009 DON1006:DOV1009 DYJ1006:DYR1009 EIF1006:EIN1009 ESB1006:ESJ1009 FBX1006:FCF1009 FLT1006:FMB1009 FVP1006:FVX1009 GFL1006:GFT1009 GPH1006:GPP1009 GZD1006:GZL1009 HIZ1006:HJH1009 HSV1006:HTD1009 ICR1006:ICZ1009 IMN1006:IMV1009 IWJ1006:IWR1009 JGF1006:JGN1009 JQB1006:JQJ1009 JZX1006:KAF1009 KJT1006:KKB1009 KTP1006:KTX1009 LDL1006:LDT1009 LNH1006:LNP1009 LXD1006:LXL1009 MGZ1006:MHH1009 MQV1006:MRD1009 NAR1006:NAZ1009 NKN1006:NKV1009 NUJ1006:NUR1009 OEF1006:OEN1009 OOB1006:OOJ1009 OXX1006:OYF1009 PHT1006:PIB1009 PRP1006:PRX1009 QBL1006:QBT1009 QLH1006:QLP1009 QVD1006:QVL1009 REZ1006:RFH1009 ROV1006:RPD1009 RYR1006:RYZ1009 SIN1006:SIV1009 SSJ1006:SSR1009 TCF1006:TCN1009 TMB1006:TMJ1009 TVX1006:TWF1009 UFT1006:UGB1009 UPP1006:UPX1009 UZL1006:UZT1009 VJH1006:VJP1009 VTD1006:VTL1009 WCZ1006:WDH1009 WMV1006:WND1009 WWR1006:WWZ1009 KF1344:KN1347 UB1344:UJ1347 ADX1344:AEF1347 ANT1344:AOB1347 AXP1344:AXX1347 BHL1344:BHT1347 BRH1344:BRP1347 CBD1344:CBL1347 CKZ1344:CLH1347 CUV1344:CVD1347 DER1344:DEZ1347 DON1344:DOV1347 DYJ1344:DYR1347 EIF1344:EIN1347 ESB1344:ESJ1347 FBX1344:FCF1347 FLT1344:FMB1347 FVP1344:FVX1347 GFL1344:GFT1347 GPH1344:GPP1347 GZD1344:GZL1347 HIZ1344:HJH1347 HSV1344:HTD1347 ICR1344:ICZ1347 IMN1344:IMV1347 IWJ1344:IWR1347 JGF1344:JGN1347 JQB1344:JQJ1347 JZX1344:KAF1347 KJT1344:KKB1347 KTP1344:KTX1347 LDL1344:LDT1347 LNH1344:LNP1347 LXD1344:LXL1347 MGZ1344:MHH1347 MQV1344:MRD1347 NAR1344:NAZ1347 NKN1344:NKV1347 NUJ1344:NUR1347 OEF1344:OEN1347 OOB1344:OOJ1347 OXX1344:OYF1347 PHT1344:PIB1347 PRP1344:PRX1347 QBL1344:QBT1347 QLH1344:QLP1347 QVD1344:QVL1347 REZ1344:RFH1347 ROV1344:RPD1347 RYR1344:RYZ1347 SIN1344:SIV1347 SSJ1344:SSR1347 TCF1344:TCN1347 TMB1344:TMJ1347 TVX1344:TWF1347 UFT1344:UGB1347 UPP1344:UPX1347 UZL1344:UZT1347 VJH1344:VJP1347 VTD1344:VTL1347 WCZ1344:WDH1347 WMV1344:WND1347 WWR1344:WWZ1347 KF1183:KN1186 UB1183:UJ1186 ADX1183:AEF1186 ANT1183:AOB1186 AXP1183:AXX1186 BHL1183:BHT1186 BRH1183:BRP1186 CBD1183:CBL1186 CKZ1183:CLH1186 CUV1183:CVD1186 DER1183:DEZ1186 DON1183:DOV1186 DYJ1183:DYR1186 EIF1183:EIN1186 ESB1183:ESJ1186 FBX1183:FCF1186 FLT1183:FMB1186 FVP1183:FVX1186 GFL1183:GFT1186 GPH1183:GPP1186 GZD1183:GZL1186 HIZ1183:HJH1186 HSV1183:HTD1186 ICR1183:ICZ1186 IMN1183:IMV1186 IWJ1183:IWR1186 JGF1183:JGN1186 JQB1183:JQJ1186 JZX1183:KAF1186 KJT1183:KKB1186 KTP1183:KTX1186 LDL1183:LDT1186 LNH1183:LNP1186 LXD1183:LXL1186 MGZ1183:MHH1186 MQV1183:MRD1186 NAR1183:NAZ1186 NKN1183:NKV1186 NUJ1183:NUR1186 OEF1183:OEN1186 OOB1183:OOJ1186 OXX1183:OYF1186 PHT1183:PIB1186 PRP1183:PRX1186 QBL1183:QBT1186 QLH1183:QLP1186 QVD1183:QVL1186 REZ1183:RFH1186 ROV1183:RPD1186 RYR1183:RYZ1186 SIN1183:SIV1186 SSJ1183:SSR1186 TCF1183:TCN1186 TMB1183:TMJ1186 TVX1183:TWF1186 UFT1183:UGB1186 UPP1183:UPX1186 UZL1183:UZT1186 VJH1183:VJP1186 VTD1183:VTL1186 WCZ1183:WDH1186 WMV1183:WND1186 WWR1183:WWZ1186 KF1112:KN1121 UB1112:UJ1121 ADX1112:AEF1121 ANT1112:AOB1121 AXP1112:AXX1121 BHL1112:BHT1121 BRH1112:BRP1121 CBD1112:CBL1121 CKZ1112:CLH1121 CUV1112:CVD1121 DER1112:DEZ1121 DON1112:DOV1121 DYJ1112:DYR1121 EIF1112:EIN1121 ESB1112:ESJ1121 FBX1112:FCF1121 FLT1112:FMB1121 FVP1112:FVX1121 GFL1112:GFT1121 GPH1112:GPP1121 GZD1112:GZL1121 HIZ1112:HJH1121 HSV1112:HTD1121 ICR1112:ICZ1121 IMN1112:IMV1121 IWJ1112:IWR1121 JGF1112:JGN1121 JQB1112:JQJ1121 JZX1112:KAF1121 KJT1112:KKB1121 KTP1112:KTX1121 LDL1112:LDT1121 LNH1112:LNP1121 LXD1112:LXL1121 MGZ1112:MHH1121 MQV1112:MRD1121 NAR1112:NAZ1121 NKN1112:NKV1121 NUJ1112:NUR1121 OEF1112:OEN1121 OOB1112:OOJ1121 OXX1112:OYF1121 PHT1112:PIB1121 PRP1112:PRX1121 QBL1112:QBT1121 QLH1112:QLP1121 QVD1112:QVL1121 REZ1112:RFH1121 ROV1112:RPD1121 RYR1112:RYZ1121 SIN1112:SIV1121 SSJ1112:SSR1121 TCF1112:TCN1121 TMB1112:TMJ1121 TVX1112:TWF1121 UFT1112:UGB1121 UPP1112:UPX1121 UZL1112:UZT1121 VJH1112:VJP1121 VTD1112:VTL1121 WCZ1112:WDH1121 WMV1112:WND1121 WWR1112:WWZ1121 KF1545:KN1548 UB1545:UJ1548 ADX1545:AEF1548 ANT1545:AOB1548 AXP1545:AXX1548 BHL1545:BHT1548 BRH1545:BRP1548 CBD1545:CBL1548 CKZ1545:CLH1548 CUV1545:CVD1548 DER1545:DEZ1548 DON1545:DOV1548 DYJ1545:DYR1548 EIF1545:EIN1548 ESB1545:ESJ1548 FBX1545:FCF1548 FLT1545:FMB1548 FVP1545:FVX1548 GFL1545:GFT1548 GPH1545:GPP1548 GZD1545:GZL1548 HIZ1545:HJH1548 HSV1545:HTD1548 ICR1545:ICZ1548 IMN1545:IMV1548 IWJ1545:IWR1548 JGF1545:JGN1548 JQB1545:JQJ1548 JZX1545:KAF1548 KJT1545:KKB1548 KTP1545:KTX1548 LDL1545:LDT1548 LNH1545:LNP1548 LXD1545:LXL1548 MGZ1545:MHH1548 MQV1545:MRD1548 NAR1545:NAZ1548 NKN1545:NKV1548 NUJ1545:NUR1548 OEF1545:OEN1548 OOB1545:OOJ1548 OXX1545:OYF1548 PHT1545:PIB1548 PRP1545:PRX1548 QBL1545:QBT1548 QLH1545:QLP1548 QVD1545:QVL1548 REZ1545:RFH1548 ROV1545:RPD1548 RYR1545:RYZ1548 SIN1545:SIV1548 SSJ1545:SSR1548 TCF1545:TCN1548 TMB1545:TMJ1548 TVX1545:TWF1548 UFT1545:UGB1548 UPP1545:UPX1548 UZL1545:UZT1548 VJH1545:VJP1548 VTD1545:VTL1548 WCZ1545:WDH1548 WMV1545:WND1548 WWR1545:WWZ1548 KF1280:KN1283 UB1280:UJ1283 ADX1280:AEF1283 ANT1280:AOB1283 AXP1280:AXX1283 BHL1280:BHT1283 BRH1280:BRP1283 CBD1280:CBL1283 CKZ1280:CLH1283 CUV1280:CVD1283 DER1280:DEZ1283 DON1280:DOV1283 DYJ1280:DYR1283 EIF1280:EIN1283 ESB1280:ESJ1283 FBX1280:FCF1283 FLT1280:FMB1283 FVP1280:FVX1283 GFL1280:GFT1283 GPH1280:GPP1283 GZD1280:GZL1283 HIZ1280:HJH1283 HSV1280:HTD1283 ICR1280:ICZ1283 IMN1280:IMV1283 IWJ1280:IWR1283 JGF1280:JGN1283 JQB1280:JQJ1283 JZX1280:KAF1283 KJT1280:KKB1283 KTP1280:KTX1283 LDL1280:LDT1283 LNH1280:LNP1283 LXD1280:LXL1283 MGZ1280:MHH1283 MQV1280:MRD1283 NAR1280:NAZ1283 NKN1280:NKV1283 NUJ1280:NUR1283 OEF1280:OEN1283 OOB1280:OOJ1283 OXX1280:OYF1283 PHT1280:PIB1283 PRP1280:PRX1283 QBL1280:QBT1283 QLH1280:QLP1283 QVD1280:QVL1283 REZ1280:RFH1283 ROV1280:RPD1283 RYR1280:RYZ1283 SIN1280:SIV1283 SSJ1280:SSR1283 TCF1280:TCN1283 TMB1280:TMJ1283 TVX1280:TWF1283 UFT1280:UGB1283 UPP1280:UPX1283 UZL1280:UZT1283 VJH1280:VJP1283 VTD1280:VTL1283 WCZ1280:WDH1283 WMV1280:WND1283 WWR1280:WWZ1283 KF1248:KN1251 UB1248:UJ1251 ADX1248:AEF1251 ANT1248:AOB1251 AXP1248:AXX1251 BHL1248:BHT1251 BRH1248:BRP1251 CBD1248:CBL1251 CKZ1248:CLH1251 CUV1248:CVD1251 DER1248:DEZ1251 DON1248:DOV1251 DYJ1248:DYR1251 EIF1248:EIN1251 ESB1248:ESJ1251 FBX1248:FCF1251 FLT1248:FMB1251 FVP1248:FVX1251 GFL1248:GFT1251 GPH1248:GPP1251 GZD1248:GZL1251 HIZ1248:HJH1251 HSV1248:HTD1251 ICR1248:ICZ1251 IMN1248:IMV1251 IWJ1248:IWR1251 JGF1248:JGN1251 JQB1248:JQJ1251 JZX1248:KAF1251 KJT1248:KKB1251 KTP1248:KTX1251 LDL1248:LDT1251 LNH1248:LNP1251 LXD1248:LXL1251 MGZ1248:MHH1251 MQV1248:MRD1251 NAR1248:NAZ1251 NKN1248:NKV1251 NUJ1248:NUR1251 OEF1248:OEN1251 OOB1248:OOJ1251 OXX1248:OYF1251 PHT1248:PIB1251 PRP1248:PRX1251 QBL1248:QBT1251 QLH1248:QLP1251 QVD1248:QVL1251 REZ1248:RFH1251 ROV1248:RPD1251 RYR1248:RYZ1251 SIN1248:SIV1251 SSJ1248:SSR1251 TCF1248:TCN1251 TMB1248:TMJ1251 TVX1248:TWF1251 UFT1248:UGB1251 UPP1248:UPX1251 UZL1248:UZT1251 VJH1248:VJP1251 VTD1248:VTL1251 WCZ1248:WDH1251 WMV1248:WND1251 WWR1248:WWZ1251 KF1312:KN1315 UB1312:UJ1315 ADX1312:AEF1315 ANT1312:AOB1315 AXP1312:AXX1315 BHL1312:BHT1315 BRH1312:BRP1315 CBD1312:CBL1315 CKZ1312:CLH1315 CUV1312:CVD1315 DER1312:DEZ1315 DON1312:DOV1315 DYJ1312:DYR1315 EIF1312:EIN1315 ESB1312:ESJ1315 FBX1312:FCF1315 FLT1312:FMB1315 FVP1312:FVX1315 GFL1312:GFT1315 GPH1312:GPP1315 GZD1312:GZL1315 HIZ1312:HJH1315 HSV1312:HTD1315 ICR1312:ICZ1315 IMN1312:IMV1315 IWJ1312:IWR1315 JGF1312:JGN1315 JQB1312:JQJ1315 JZX1312:KAF1315 KJT1312:KKB1315 KTP1312:KTX1315 LDL1312:LDT1315 LNH1312:LNP1315 LXD1312:LXL1315 MGZ1312:MHH1315 MQV1312:MRD1315 NAR1312:NAZ1315 NKN1312:NKV1315 NUJ1312:NUR1315 OEF1312:OEN1315 OOB1312:OOJ1315 OXX1312:OYF1315 PHT1312:PIB1315 PRP1312:PRX1315 QBL1312:QBT1315 QLH1312:QLP1315 QVD1312:QVL1315 REZ1312:RFH1315 ROV1312:RPD1315 RYR1312:RYZ1315 SIN1312:SIV1315 SSJ1312:SSR1315 TCF1312:TCN1315 TMB1312:TMJ1315 TVX1312:TWF1315 UFT1312:UGB1315 UPP1312:UPX1315 UZL1312:UZT1315 VJH1312:VJP1315 VTD1312:VTL1315 WCZ1312:WDH1315 WMV1312:WND1315 WWR1312:WWZ1315 KF1151:KN1154 UB1151:UJ1154 ADX1151:AEF1154 ANT1151:AOB1154 AXP1151:AXX1154 BHL1151:BHT1154 BRH1151:BRP1154 CBD1151:CBL1154 CKZ1151:CLH1154 CUV1151:CVD1154 DER1151:DEZ1154 DON1151:DOV1154 DYJ1151:DYR1154 EIF1151:EIN1154 ESB1151:ESJ1154 FBX1151:FCF1154 FLT1151:FMB1154 FVP1151:FVX1154 GFL1151:GFT1154 GPH1151:GPP1154 GZD1151:GZL1154 HIZ1151:HJH1154 HSV1151:HTD1154 ICR1151:ICZ1154 IMN1151:IMV1154 IWJ1151:IWR1154 JGF1151:JGN1154 JQB1151:JQJ1154 JZX1151:KAF1154 KJT1151:KKB1154 KTP1151:KTX1154 LDL1151:LDT1154 LNH1151:LNP1154 LXD1151:LXL1154 MGZ1151:MHH1154 MQV1151:MRD1154 NAR1151:NAZ1154 NKN1151:NKV1154 NUJ1151:NUR1154 OEF1151:OEN1154 OOB1151:OOJ1154 OXX1151:OYF1154 PHT1151:PIB1154 PRP1151:PRX1154 QBL1151:QBT1154 QLH1151:QLP1154 QVD1151:QVL1154 REZ1151:RFH1154 ROV1151:RPD1154 RYR1151:RYZ1154 SIN1151:SIV1154 SSJ1151:SSR1154 TCF1151:TCN1154 TMB1151:TMJ1154 TVX1151:TWF1154 UFT1151:UGB1154 UPP1151:UPX1154 UZL1151:UZT1154 VJH1151:VJP1154 VTD1151:VTL1154 WCZ1151:WDH1154 WMV1151:WND1154 WWR1151:WWZ1154 KF2300:KN2303 UB2300:UJ2303 ADX2300:AEF2303 ANT2300:AOB2303 AXP2300:AXX2303 BHL2300:BHT2303 BRH2300:BRP2303 CBD2300:CBL2303 CKZ2300:CLH2303 CUV2300:CVD2303 DER2300:DEZ2303 DON2300:DOV2303 DYJ2300:DYR2303 EIF2300:EIN2303 ESB2300:ESJ2303 FBX2300:FCF2303 FLT2300:FMB2303 FVP2300:FVX2303 GFL2300:GFT2303 GPH2300:GPP2303 GZD2300:GZL2303 HIZ2300:HJH2303 HSV2300:HTD2303 ICR2300:ICZ2303 IMN2300:IMV2303 IWJ2300:IWR2303 JGF2300:JGN2303 JQB2300:JQJ2303 JZX2300:KAF2303 KJT2300:KKB2303 KTP2300:KTX2303 LDL2300:LDT2303 LNH2300:LNP2303 LXD2300:LXL2303 MGZ2300:MHH2303 MQV2300:MRD2303 NAR2300:NAZ2303 NKN2300:NKV2303 NUJ2300:NUR2303 OEF2300:OEN2303 OOB2300:OOJ2303 OXX2300:OYF2303 PHT2300:PIB2303 PRP2300:PRX2303 QBL2300:QBT2303 QLH2300:QLP2303 QVD2300:QVL2303 REZ2300:RFH2303 ROV2300:RPD2303 RYR2300:RYZ2303 SIN2300:SIV2303 SSJ2300:SSR2303 TCF2300:TCN2303 TMB2300:TMJ2303 TVX2300:TWF2303 UFT2300:UGB2303 UPP2300:UPX2303 UZL2300:UZT2303 VJH2300:VJP2303 VTD2300:VTL2303 WCZ2300:WDH2303 WMV2300:WND2303 WWR2300:WWZ2303 KF2332:KN2335 UB2332:UJ2335 ADX2332:AEF2335 ANT2332:AOB2335 AXP2332:AXX2335 BHL2332:BHT2335 BRH2332:BRP2335 CBD2332:CBL2335 CKZ2332:CLH2335 CUV2332:CVD2335 DER2332:DEZ2335 DON2332:DOV2335 DYJ2332:DYR2335 EIF2332:EIN2335 ESB2332:ESJ2335 FBX2332:FCF2335 FLT2332:FMB2335 FVP2332:FVX2335 GFL2332:GFT2335 GPH2332:GPP2335 GZD2332:GZL2335 HIZ2332:HJH2335 HSV2332:HTD2335 ICR2332:ICZ2335 IMN2332:IMV2335 IWJ2332:IWR2335 JGF2332:JGN2335 JQB2332:JQJ2335 JZX2332:KAF2335 KJT2332:KKB2335 KTP2332:KTX2335 LDL2332:LDT2335 LNH2332:LNP2335 LXD2332:LXL2335 MGZ2332:MHH2335 MQV2332:MRD2335 NAR2332:NAZ2335 NKN2332:NKV2335 NUJ2332:NUR2335 OEF2332:OEN2335 OOB2332:OOJ2335 OXX2332:OYF2335 PHT2332:PIB2335 PRP2332:PRX2335 QBL2332:QBT2335 QLH2332:QLP2335 QVD2332:QVL2335 REZ2332:RFH2335 ROV2332:RPD2335 RYR2332:RYZ2335 SIN2332:SIV2335 SSJ2332:SSR2335 TCF2332:TCN2335 TMB2332:TMJ2335 TVX2332:TWF2335 UFT2332:UGB2335 UPP2332:UPX2335 UZL2332:UZT2335 VJH2332:VJP2335 VTD2332:VTL2335 WCZ2332:WDH2335 WMV2332:WND2335 WWR2332:WWZ2335 KF1679:KN1682 UB1679:UJ1682 ADX1679:AEF1682 ANT1679:AOB1682 AXP1679:AXX1682 BHL1679:BHT1682 BRH1679:BRP1682 CBD1679:CBL1682 CKZ1679:CLH1682 CUV1679:CVD1682 DER1679:DEZ1682 DON1679:DOV1682 DYJ1679:DYR1682 EIF1679:EIN1682 ESB1679:ESJ1682 FBX1679:FCF1682 FLT1679:FMB1682 FVP1679:FVX1682 GFL1679:GFT1682 GPH1679:GPP1682 GZD1679:GZL1682 HIZ1679:HJH1682 HSV1679:HTD1682 ICR1679:ICZ1682 IMN1679:IMV1682 IWJ1679:IWR1682 JGF1679:JGN1682 JQB1679:JQJ1682 JZX1679:KAF1682 KJT1679:KKB1682 KTP1679:KTX1682 LDL1679:LDT1682 LNH1679:LNP1682 LXD1679:LXL1682 MGZ1679:MHH1682 MQV1679:MRD1682 NAR1679:NAZ1682 NKN1679:NKV1682 NUJ1679:NUR1682 OEF1679:OEN1682 OOB1679:OOJ1682 OXX1679:OYF1682 PHT1679:PIB1682 PRP1679:PRX1682 QBL1679:QBT1682 QLH1679:QLP1682 QVD1679:QVL1682 REZ1679:RFH1682 ROV1679:RPD1682 RYR1679:RYZ1682 SIN1679:SIV1682 SSJ1679:SSR1682 TCF1679:TCN1682 TMB1679:TMJ1682 TVX1679:TWF1682 UFT1679:UGB1682 UPP1679:UPX1682 UZL1679:UZT1682 VJH1679:VJP1682 VTD1679:VTL1682 WCZ1679:WDH1682 WMV1679:WND1682 WWR1679:WWZ1682 KF2160:KN2164 UB2160:UJ2164 ADX2160:AEF2164 ANT2160:AOB2164 AXP2160:AXX2164 BHL2160:BHT2164 BRH2160:BRP2164 CBD2160:CBL2164 CKZ2160:CLH2164 CUV2160:CVD2164 DER2160:DEZ2164 DON2160:DOV2164 DYJ2160:DYR2164 EIF2160:EIN2164 ESB2160:ESJ2164 FBX2160:FCF2164 FLT2160:FMB2164 FVP2160:FVX2164 GFL2160:GFT2164 GPH2160:GPP2164 GZD2160:GZL2164 HIZ2160:HJH2164 HSV2160:HTD2164 ICR2160:ICZ2164 IMN2160:IMV2164 IWJ2160:IWR2164 JGF2160:JGN2164 JQB2160:JQJ2164 JZX2160:KAF2164 KJT2160:KKB2164 KTP2160:KTX2164 LDL2160:LDT2164 LNH2160:LNP2164 LXD2160:LXL2164 MGZ2160:MHH2164 MQV2160:MRD2164 NAR2160:NAZ2164 NKN2160:NKV2164 NUJ2160:NUR2164 OEF2160:OEN2164 OOB2160:OOJ2164 OXX2160:OYF2164 PHT2160:PIB2164 PRP2160:PRX2164 QBL2160:QBT2164 QLH2160:QLP2164 QVD2160:QVL2164 REZ2160:RFH2164 ROV2160:RPD2164 RYR2160:RYZ2164 SIN2160:SIV2164 SSJ2160:SSR2164 TCF2160:TCN2164 TMB2160:TMJ2164 TVX2160:TWF2164 UFT2160:UGB2164 UPP2160:UPX2164 UZL2160:UZT2164 VJH2160:VJP2164 VTD2160:VTL2164 WCZ2160:WDH2164 WMV2160:WND2164 WWR2160:WWZ2164 KF1974:KN1977 UB1974:UJ1977 ADX1974:AEF1977 ANT1974:AOB1977 AXP1974:AXX1977 BHL1974:BHT1977 BRH1974:BRP1977 CBD1974:CBL1977 CKZ1974:CLH1977 CUV1974:CVD1977 DER1974:DEZ1977 DON1974:DOV1977 DYJ1974:DYR1977 EIF1974:EIN1977 ESB1974:ESJ1977 FBX1974:FCF1977 FLT1974:FMB1977 FVP1974:FVX1977 GFL1974:GFT1977 GPH1974:GPP1977 GZD1974:GZL1977 HIZ1974:HJH1977 HSV1974:HTD1977 ICR1974:ICZ1977 IMN1974:IMV1977 IWJ1974:IWR1977 JGF1974:JGN1977 JQB1974:JQJ1977 JZX1974:KAF1977 KJT1974:KKB1977 KTP1974:KTX1977 LDL1974:LDT1977 LNH1974:LNP1977 LXD1974:LXL1977 MGZ1974:MHH1977 MQV1974:MRD1977 NAR1974:NAZ1977 NKN1974:NKV1977 NUJ1974:NUR1977 OEF1974:OEN1977 OOB1974:OOJ1977 OXX1974:OYF1977 PHT1974:PIB1977 PRP1974:PRX1977 QBL1974:QBT1977 QLH1974:QLP1977 QVD1974:QVL1977 REZ1974:RFH1977 ROV1974:RPD1977 RYR1974:RYZ1977 SIN1974:SIV1977 SSJ1974:SSR1977 TCF1974:TCN1977 TMB1974:TMJ1977 TVX1974:TWF1977 UFT1974:UGB1977 UPP1974:UPX1977 UZL1974:UZT1977 VJH1974:VJP1977 VTD1974:VTL1977 WCZ1974:WDH1977 WMV1974:WND1977 WWR1974:WWZ1977 KF1821:KN1832 UB1821:UJ1832 ADX1821:AEF1832 ANT1821:AOB1832 AXP1821:AXX1832 BHL1821:BHT1832 BRH1821:BRP1832 CBD1821:CBL1832 CKZ1821:CLH1832 CUV1821:CVD1832 DER1821:DEZ1832 DON1821:DOV1832 DYJ1821:DYR1832 EIF1821:EIN1832 ESB1821:ESJ1832 FBX1821:FCF1832 FLT1821:FMB1832 FVP1821:FVX1832 GFL1821:GFT1832 GPH1821:GPP1832 GZD1821:GZL1832 HIZ1821:HJH1832 HSV1821:HTD1832 ICR1821:ICZ1832 IMN1821:IMV1832 IWJ1821:IWR1832 JGF1821:JGN1832 JQB1821:JQJ1832 JZX1821:KAF1832 KJT1821:KKB1832 KTP1821:KTX1832 LDL1821:LDT1832 LNH1821:LNP1832 LXD1821:LXL1832 MGZ1821:MHH1832 MQV1821:MRD1832 NAR1821:NAZ1832 NKN1821:NKV1832 NUJ1821:NUR1832 OEF1821:OEN1832 OOB1821:OOJ1832 OXX1821:OYF1832 PHT1821:PIB1832 PRP1821:PRX1832 QBL1821:QBT1832 QLH1821:QLP1832 QVD1821:QVL1832 REZ1821:RFH1832 ROV1821:RPD1832 RYR1821:RYZ1832 SIN1821:SIV1832 SSJ1821:SSR1832 TCF1821:TCN1832 TMB1821:TMJ1832 TVX1821:TWF1832 UFT1821:UGB1832 UPP1821:UPX1832 UZL1821:UZT1832 VJH1821:VJP1832 VTD1821:VTL1832 WCZ1821:WDH1832 WMV1821:WND1832 WWR1821:WWZ1832 KF2268:KN2271 UB2268:UJ2271 ADX2268:AEF2271 ANT2268:AOB2271 AXP2268:AXX2271 BHL2268:BHT2271 BRH2268:BRP2271 CBD2268:CBL2271 CKZ2268:CLH2271 CUV2268:CVD2271 DER2268:DEZ2271 DON2268:DOV2271 DYJ2268:DYR2271 EIF2268:EIN2271 ESB2268:ESJ2271 FBX2268:FCF2271 FLT2268:FMB2271 FVP2268:FVX2271 GFL2268:GFT2271 GPH2268:GPP2271 GZD2268:GZL2271 HIZ2268:HJH2271 HSV2268:HTD2271 ICR2268:ICZ2271 IMN2268:IMV2271 IWJ2268:IWR2271 JGF2268:JGN2271 JQB2268:JQJ2271 JZX2268:KAF2271 KJT2268:KKB2271 KTP2268:KTX2271 LDL2268:LDT2271 LNH2268:LNP2271 LXD2268:LXL2271 MGZ2268:MHH2271 MQV2268:MRD2271 NAR2268:NAZ2271 NKN2268:NKV2271 NUJ2268:NUR2271 OEF2268:OEN2271 OOB2268:OOJ2271 OXX2268:OYF2271 PHT2268:PIB2271 PRP2268:PRX2271 QBL2268:QBT2271 QLH2268:QLP2271 QVD2268:QVL2271 REZ2268:RFH2271 ROV2268:RPD2271 RYR2268:RYZ2271 SIN2268:SIV2271 SSJ2268:SSR2271 TCF2268:TCN2271 TMB2268:TMJ2271 TVX2268:TWF2271 UFT2268:UGB2271 UPP2268:UPX2271 UZL2268:UZT2271 VJH2268:VJP2271 VTD2268:VTL2271 WCZ2268:WDH2271 WMV2268:WND2271 WWR2268:WWZ2271 KF1644:KN1647 UB1644:UJ1647 ADX1644:AEF1647 ANT1644:AOB1647 AXP1644:AXX1647 BHL1644:BHT1647 BRH1644:BRP1647 CBD1644:CBL1647 CKZ1644:CLH1647 CUV1644:CVD1647 DER1644:DEZ1647 DON1644:DOV1647 DYJ1644:DYR1647 EIF1644:EIN1647 ESB1644:ESJ1647 FBX1644:FCF1647 FLT1644:FMB1647 FVP1644:FVX1647 GFL1644:GFT1647 GPH1644:GPP1647 GZD1644:GZL1647 HIZ1644:HJH1647 HSV1644:HTD1647 ICR1644:ICZ1647 IMN1644:IMV1647 IWJ1644:IWR1647 JGF1644:JGN1647 JQB1644:JQJ1647 JZX1644:KAF1647 KJT1644:KKB1647 KTP1644:KTX1647 LDL1644:LDT1647 LNH1644:LNP1647 LXD1644:LXL1647 MGZ1644:MHH1647 MQV1644:MRD1647 NAR1644:NAZ1647 NKN1644:NKV1647 NUJ1644:NUR1647 OEF1644:OEN1647 OOB1644:OOJ1647 OXX1644:OYF1647 PHT1644:PIB1647 PRP1644:PRX1647 QBL1644:QBT1647 QLH1644:QLP1647 QVD1644:QVL1647 REZ1644:RFH1647 ROV1644:RPD1647 RYR1644:RYZ1647 SIN1644:SIV1647 SSJ1644:SSR1647 TCF1644:TCN1647 TMB1644:TMJ1647 TVX1644:TWF1647 UFT1644:UGB1647 UPP1644:UPX1647 UZL1644:UZT1647 VJH1644:VJP1647 VTD1644:VTL1647 WCZ1644:WDH1647 WMV1644:WND1647 WWR1644:WWZ1647 KF1745:KN1748 UB1745:UJ1748 ADX1745:AEF1748 ANT1745:AOB1748 AXP1745:AXX1748 BHL1745:BHT1748 BRH1745:BRP1748 CBD1745:CBL1748 CKZ1745:CLH1748 CUV1745:CVD1748 DER1745:DEZ1748 DON1745:DOV1748 DYJ1745:DYR1748 EIF1745:EIN1748 ESB1745:ESJ1748 FBX1745:FCF1748 FLT1745:FMB1748 FVP1745:FVX1748 GFL1745:GFT1748 GPH1745:GPP1748 GZD1745:GZL1748 HIZ1745:HJH1748 HSV1745:HTD1748 ICR1745:ICZ1748 IMN1745:IMV1748 IWJ1745:IWR1748 JGF1745:JGN1748 JQB1745:JQJ1748 JZX1745:KAF1748 KJT1745:KKB1748 KTP1745:KTX1748 LDL1745:LDT1748 LNH1745:LNP1748 LXD1745:LXL1748 MGZ1745:MHH1748 MQV1745:MRD1748 NAR1745:NAZ1748 NKN1745:NKV1748 NUJ1745:NUR1748 OEF1745:OEN1748 OOB1745:OOJ1748 OXX1745:OYF1748 PHT1745:PIB1748 PRP1745:PRX1748 QBL1745:QBT1748 QLH1745:QLP1748 QVD1745:QVL1748 REZ1745:RFH1748 ROV1745:RPD1748 RYR1745:RYZ1748 SIN1745:SIV1748 SSJ1745:SSR1748 TCF1745:TCN1748 TMB1745:TMJ1748 TVX1745:TWF1748 UFT1745:UGB1748 UPP1745:UPX1748 UZL1745:UZT1748 VJH1745:VJP1748 VTD1745:VTL1748 WCZ1745:WDH1748 WMV1745:WND1748 WWR1745:WWZ1748 KF1612:KN1615 UB1612:UJ1615 ADX1612:AEF1615 ANT1612:AOB1615 AXP1612:AXX1615 BHL1612:BHT1615 BRH1612:BRP1615 CBD1612:CBL1615 CKZ1612:CLH1615 CUV1612:CVD1615 DER1612:DEZ1615 DON1612:DOV1615 DYJ1612:DYR1615 EIF1612:EIN1615 ESB1612:ESJ1615 FBX1612:FCF1615 FLT1612:FMB1615 FVP1612:FVX1615 GFL1612:GFT1615 GPH1612:GPP1615 GZD1612:GZL1615 HIZ1612:HJH1615 HSV1612:HTD1615 ICR1612:ICZ1615 IMN1612:IMV1615 IWJ1612:IWR1615 JGF1612:JGN1615 JQB1612:JQJ1615 JZX1612:KAF1615 KJT1612:KKB1615 KTP1612:KTX1615 LDL1612:LDT1615 LNH1612:LNP1615 LXD1612:LXL1615 MGZ1612:MHH1615 MQV1612:MRD1615 NAR1612:NAZ1615 NKN1612:NKV1615 NUJ1612:NUR1615 OEF1612:OEN1615 OOB1612:OOJ1615 OXX1612:OYF1615 PHT1612:PIB1615 PRP1612:PRX1615 QBL1612:QBT1615 QLH1612:QLP1615 QVD1612:QVL1615 REZ1612:RFH1615 ROV1612:RPD1615 RYR1612:RYZ1615 SIN1612:SIV1615 SSJ1612:SSR1615 TCF1612:TCN1615 TMB1612:TMJ1615 TVX1612:TWF1615 UFT1612:UGB1615 UPP1612:UPX1615 UZL1612:UZT1615 VJH1612:VJP1615 VTD1612:VTL1615 WCZ1612:WDH1615 WMV1612:WND1615 WWR1612:WWZ1615 KF2018:KN2021 UB2018:UJ2021 ADX2018:AEF2021 ANT2018:AOB2021 AXP2018:AXX2021 BHL2018:BHT2021 BRH2018:BRP2021 CBD2018:CBL2021 CKZ2018:CLH2021 CUV2018:CVD2021 DER2018:DEZ2021 DON2018:DOV2021 DYJ2018:DYR2021 EIF2018:EIN2021 ESB2018:ESJ2021 FBX2018:FCF2021 FLT2018:FMB2021 FVP2018:FVX2021 GFL2018:GFT2021 GPH2018:GPP2021 GZD2018:GZL2021 HIZ2018:HJH2021 HSV2018:HTD2021 ICR2018:ICZ2021 IMN2018:IMV2021 IWJ2018:IWR2021 JGF2018:JGN2021 JQB2018:JQJ2021 JZX2018:KAF2021 KJT2018:KKB2021 KTP2018:KTX2021 LDL2018:LDT2021 LNH2018:LNP2021 LXD2018:LXL2021 MGZ2018:MHH2021 MQV2018:MRD2021 NAR2018:NAZ2021 NKN2018:NKV2021 NUJ2018:NUR2021 OEF2018:OEN2021 OOB2018:OOJ2021 OXX2018:OYF2021 PHT2018:PIB2021 PRP2018:PRX2021 QBL2018:QBT2021 QLH2018:QLP2021 QVD2018:QVL2021 REZ2018:RFH2021 ROV2018:RPD2021 RYR2018:RYZ2021 SIN2018:SIV2021 SSJ2018:SSR2021 TCF2018:TCN2021 TMB2018:TMJ2021 TVX2018:TWF2021 UFT2018:UGB2021 UPP2018:UPX2021 UZL2018:UZT2021 VJH2018:VJP2021 VTD2018:VTL2021 WCZ2018:WDH2021 WMV2018:WND2021 WWR2018:WWZ2021 KF2083:KN2086 UB2083:UJ2086 ADX2083:AEF2086 ANT2083:AOB2086 AXP2083:AXX2086 BHL2083:BHT2086 BRH2083:BRP2086 CBD2083:CBL2086 CKZ2083:CLH2086 CUV2083:CVD2086 DER2083:DEZ2086 DON2083:DOV2086 DYJ2083:DYR2086 EIF2083:EIN2086 ESB2083:ESJ2086 FBX2083:FCF2086 FLT2083:FMB2086 FVP2083:FVX2086 GFL2083:GFT2086 GPH2083:GPP2086 GZD2083:GZL2086 HIZ2083:HJH2086 HSV2083:HTD2086 ICR2083:ICZ2086 IMN2083:IMV2086 IWJ2083:IWR2086 JGF2083:JGN2086 JQB2083:JQJ2086 JZX2083:KAF2086 KJT2083:KKB2086 KTP2083:KTX2086 LDL2083:LDT2086 LNH2083:LNP2086 LXD2083:LXL2086 MGZ2083:MHH2086 MQV2083:MRD2086 NAR2083:NAZ2086 NKN2083:NKV2086 NUJ2083:NUR2086 OEF2083:OEN2086 OOB2083:OOJ2086 OXX2083:OYF2086 PHT2083:PIB2086 PRP2083:PRX2086 QBL2083:QBT2086 QLH2083:QLP2086 QVD2083:QVL2086 REZ2083:RFH2086 ROV2083:RPD2086 RYR2083:RYZ2086 SIN2083:SIV2086 SSJ2083:SSR2086 TCF2083:TCN2086 TMB2083:TMJ2086 TVX2083:TWF2086 UFT2083:UGB2086 UPP2083:UPX2086 UZL2083:UZT2086 VJH2083:VJP2086 VTD2083:VTL2086 WCZ2083:WDH2086 WMV2083:WND2086 WWR2083:WWZ2086 KF1712:KN1715 UB1712:UJ1715 ADX1712:AEF1715 ANT1712:AOB1715 AXP1712:AXX1715 BHL1712:BHT1715 BRH1712:BRP1715 CBD1712:CBL1715 CKZ1712:CLH1715 CUV1712:CVD1715 DER1712:DEZ1715 DON1712:DOV1715 DYJ1712:DYR1715 EIF1712:EIN1715 ESB1712:ESJ1715 FBX1712:FCF1715 FLT1712:FMB1715 FVP1712:FVX1715 GFL1712:GFT1715 GPH1712:GPP1715 GZD1712:GZL1715 HIZ1712:HJH1715 HSV1712:HTD1715 ICR1712:ICZ1715 IMN1712:IMV1715 IWJ1712:IWR1715 JGF1712:JGN1715 JQB1712:JQJ1715 JZX1712:KAF1715 KJT1712:KKB1715 KTP1712:KTX1715 LDL1712:LDT1715 LNH1712:LNP1715 LXD1712:LXL1715 MGZ1712:MHH1715 MQV1712:MRD1715 NAR1712:NAZ1715 NKN1712:NKV1715 NUJ1712:NUR1715 OEF1712:OEN1715 OOB1712:OOJ1715 OXX1712:OYF1715 PHT1712:PIB1715 PRP1712:PRX1715 QBL1712:QBT1715 QLH1712:QLP1715 QVD1712:QVL1715 REZ1712:RFH1715 ROV1712:RPD1715 RYR1712:RYZ1715 SIN1712:SIV1715 SSJ1712:SSR1715 TCF1712:TCN1715 TMB1712:TMJ1715 TVX1712:TWF1715 UFT1712:UGB1715 UPP1712:UPX1715 UZL1712:UZT1715 VJH1712:VJP1715 VTD1712:VTL1715 WCZ1712:WDH1715 WMV1712:WND1715 WWR1712:WWZ1715 KF1777:KN1780 UB1777:UJ1780 ADX1777:AEF1780 ANT1777:AOB1780 AXP1777:AXX1780 BHL1777:BHT1780 BRH1777:BRP1780 CBD1777:CBL1780 CKZ1777:CLH1780 CUV1777:CVD1780 DER1777:DEZ1780 DON1777:DOV1780 DYJ1777:DYR1780 EIF1777:EIN1780 ESB1777:ESJ1780 FBX1777:FCF1780 FLT1777:FMB1780 FVP1777:FVX1780 GFL1777:GFT1780 GPH1777:GPP1780 GZD1777:GZL1780 HIZ1777:HJH1780 HSV1777:HTD1780 ICR1777:ICZ1780 IMN1777:IMV1780 IWJ1777:IWR1780 JGF1777:JGN1780 JQB1777:JQJ1780 JZX1777:KAF1780 KJT1777:KKB1780 KTP1777:KTX1780 LDL1777:LDT1780 LNH1777:LNP1780 LXD1777:LXL1780 MGZ1777:MHH1780 MQV1777:MRD1780 NAR1777:NAZ1780 NKN1777:NKV1780 NUJ1777:NUR1780 OEF1777:OEN1780 OOB1777:OOJ1780 OXX1777:OYF1780 PHT1777:PIB1780 PRP1777:PRX1780 QBL1777:QBT1780 QLH1777:QLP1780 QVD1777:QVL1780 REZ1777:RFH1780 ROV1777:RPD1780 RYR1777:RYZ1780 SIN1777:SIV1780 SSJ1777:SSR1780 TCF1777:TCN1780 TMB1777:TMJ1780 TVX1777:TWF1780 UFT1777:UGB1780 UPP1777:UPX1780 UZL1777:UZT1780 VJH1777:VJP1780 VTD1777:VTL1780 WCZ1777:WDH1780 WMV1777:WND1780 WWR1777:WWZ1780 KF2405:KN2408 UB2405:UJ2408 ADX2405:AEF2408 ANT2405:AOB2408 AXP2405:AXX2408 BHL2405:BHT2408 BRH2405:BRP2408 CBD2405:CBL2408 CKZ2405:CLH2408 CUV2405:CVD2408 DER2405:DEZ2408 DON2405:DOV2408 DYJ2405:DYR2408 EIF2405:EIN2408 ESB2405:ESJ2408 FBX2405:FCF2408 FLT2405:FMB2408 FVP2405:FVX2408 GFL2405:GFT2408 GPH2405:GPP2408 GZD2405:GZL2408 HIZ2405:HJH2408 HSV2405:HTD2408 ICR2405:ICZ2408 IMN2405:IMV2408 IWJ2405:IWR2408 JGF2405:JGN2408 JQB2405:JQJ2408 JZX2405:KAF2408 KJT2405:KKB2408 KTP2405:KTX2408 LDL2405:LDT2408 LNH2405:LNP2408 LXD2405:LXL2408 MGZ2405:MHH2408 MQV2405:MRD2408 NAR2405:NAZ2408 NKN2405:NKV2408 NUJ2405:NUR2408 OEF2405:OEN2408 OOB2405:OOJ2408 OXX2405:OYF2408 PHT2405:PIB2408 PRP2405:PRX2408 QBL2405:QBT2408 QLH2405:QLP2408 QVD2405:QVL2408 REZ2405:RFH2408 ROV2405:RPD2408 RYR2405:RYZ2408 SIN2405:SIV2408 SSJ2405:SSR2408 TCF2405:TCN2408 TMB2405:TMJ2408 TVX2405:TWF2408 UFT2405:UGB2408 UPP2405:UPX2408 UZL2405:UZT2408 VJH2405:VJP2408 VTD2405:VTL2408 WCZ2405:WDH2408 WMV2405:WND2408 WWR2405:WWZ2408 KF1865:KN1870 UB1865:UJ1870 ADX1865:AEF1870 ANT1865:AOB1870 AXP1865:AXX1870 BHL1865:BHT1870 BRH1865:BRP1870 CBD1865:CBL1870 CKZ1865:CLH1870 CUV1865:CVD1870 DER1865:DEZ1870 DON1865:DOV1870 DYJ1865:DYR1870 EIF1865:EIN1870 ESB1865:ESJ1870 FBX1865:FCF1870 FLT1865:FMB1870 FVP1865:FVX1870 GFL1865:GFT1870 GPH1865:GPP1870 GZD1865:GZL1870 HIZ1865:HJH1870 HSV1865:HTD1870 ICR1865:ICZ1870 IMN1865:IMV1870 IWJ1865:IWR1870 JGF1865:JGN1870 JQB1865:JQJ1870 JZX1865:KAF1870 KJT1865:KKB1870 KTP1865:KTX1870 LDL1865:LDT1870 LNH1865:LNP1870 LXD1865:LXL1870 MGZ1865:MHH1870 MQV1865:MRD1870 NAR1865:NAZ1870 NKN1865:NKV1870 NUJ1865:NUR1870 OEF1865:OEN1870 OOB1865:OOJ1870 OXX1865:OYF1870 PHT1865:PIB1870 PRP1865:PRX1870 QBL1865:QBT1870 QLH1865:QLP1870 QVD1865:QVL1870 REZ1865:RFH1870 ROV1865:RPD1870 RYR1865:RYZ1870 SIN1865:SIV1870 SSJ1865:SSR1870 TCF1865:TCN1870 TMB1865:TMJ1870 TVX1865:TWF1870 UFT1865:UGB1870 UPP1865:UPX1870 UZL1865:UZT1870 VJH1865:VJP1870 VTD1865:VTL1870 WCZ1865:WDH1870 WMV1865:WND1870 WWR1865:WWZ1870 KF1580:KN1583 UB1580:UJ1583 ADX1580:AEF1583 ANT1580:AOB1583 AXP1580:AXX1583 BHL1580:BHT1583 BRH1580:BRP1583 CBD1580:CBL1583 CKZ1580:CLH1583 CUV1580:CVD1583 DER1580:DEZ1583 DON1580:DOV1583 DYJ1580:DYR1583 EIF1580:EIN1583 ESB1580:ESJ1583 FBX1580:FCF1583 FLT1580:FMB1583 FVP1580:FVX1583 GFL1580:GFT1583 GPH1580:GPP1583 GZD1580:GZL1583 HIZ1580:HJH1583 HSV1580:HTD1583 ICR1580:ICZ1583 IMN1580:IMV1583 IWJ1580:IWR1583 JGF1580:JGN1583 JQB1580:JQJ1583 JZX1580:KAF1583 KJT1580:KKB1583 KTP1580:KTX1583 LDL1580:LDT1583 LNH1580:LNP1583 LXD1580:LXL1583 MGZ1580:MHH1583 MQV1580:MRD1583 NAR1580:NAZ1583 NKN1580:NKV1583 NUJ1580:NUR1583 OEF1580:OEN1583 OOB1580:OOJ1583 OXX1580:OYF1583 PHT1580:PIB1583 PRP1580:PRX1583 QBL1580:QBT1583 QLH1580:QLP1583 QVD1580:QVL1583 REZ1580:RFH1583 ROV1580:RPD1583 RYR1580:RYZ1583 SIN1580:SIV1583 SSJ1580:SSR1583 TCF1580:TCN1583 TMB1580:TMJ1583 TVX1580:TWF1583 UFT1580:UGB1583 UPP1580:UPX1583 UZL1580:UZT1583 VJH1580:VJP1583 VTD1580:VTL1583 WCZ1580:WDH1583 WMV1580:WND1583 WWR1580:WWZ1583 KF1902:KN1905 UB1902:UJ1905 ADX1902:AEF1905 ANT1902:AOB1905 AXP1902:AXX1905 BHL1902:BHT1905 BRH1902:BRP1905 CBD1902:CBL1905 CKZ1902:CLH1905 CUV1902:CVD1905 DER1902:DEZ1905 DON1902:DOV1905 DYJ1902:DYR1905 EIF1902:EIN1905 ESB1902:ESJ1905 FBX1902:FCF1905 FLT1902:FMB1905 FVP1902:FVX1905 GFL1902:GFT1905 GPH1902:GPP1905 GZD1902:GZL1905 HIZ1902:HJH1905 HSV1902:HTD1905 ICR1902:ICZ1905 IMN1902:IMV1905 IWJ1902:IWR1905 JGF1902:JGN1905 JQB1902:JQJ1905 JZX1902:KAF1905 KJT1902:KKB1905 KTP1902:KTX1905 LDL1902:LDT1905 LNH1902:LNP1905 LXD1902:LXL1905 MGZ1902:MHH1905 MQV1902:MRD1905 NAR1902:NAZ1905 NKN1902:NKV1905 NUJ1902:NUR1905 OEF1902:OEN1905 OOB1902:OOJ1905 OXX1902:OYF1905 PHT1902:PIB1905 PRP1902:PRX1905 QBL1902:QBT1905 QLH1902:QLP1905 QVD1902:QVL1905 REZ1902:RFH1905 ROV1902:RPD1905 RYR1902:RYZ1905 SIN1902:SIV1905 SSJ1902:SSR1905 TCF1902:TCN1905 TMB1902:TMJ1905 TVX1902:TWF1905 UFT1902:UGB1905 UPP1902:UPX1905 UZL1902:UZT1905 VJH1902:VJP1905 VTD1902:VTL1905 WCZ1902:WDH1905 WMV1902:WND1905 WWR1902:WWZ1905 KF1936:KN1939 UB1936:UJ1939 ADX1936:AEF1939 ANT1936:AOB1939 AXP1936:AXX1939 BHL1936:BHT1939 BRH1936:BRP1939 CBD1936:CBL1939 CKZ1936:CLH1939 CUV1936:CVD1939 DER1936:DEZ1939 DON1936:DOV1939 DYJ1936:DYR1939 EIF1936:EIN1939 ESB1936:ESJ1939 FBX1936:FCF1939 FLT1936:FMB1939 FVP1936:FVX1939 GFL1936:GFT1939 GPH1936:GPP1939 GZD1936:GZL1939 HIZ1936:HJH1939 HSV1936:HTD1939 ICR1936:ICZ1939 IMN1936:IMV1939 IWJ1936:IWR1939 JGF1936:JGN1939 JQB1936:JQJ1939 JZX1936:KAF1939 KJT1936:KKB1939 KTP1936:KTX1939 LDL1936:LDT1939 LNH1936:LNP1939 LXD1936:LXL1939 MGZ1936:MHH1939 MQV1936:MRD1939 NAR1936:NAZ1939 NKN1936:NKV1939 NUJ1936:NUR1939 OEF1936:OEN1939 OOB1936:OOJ1939 OXX1936:OYF1939 PHT1936:PIB1939 PRP1936:PRX1939 QBL1936:QBT1939 QLH1936:QLP1939 QVD1936:QVL1939 REZ1936:RFH1939 ROV1936:RPD1939 RYR1936:RYZ1939 SIN1936:SIV1939 SSJ1936:SSR1939 TCF1936:TCN1939 TMB1936:TMJ1939 TVX1936:TWF1939 UFT1936:UGB1939 UPP1936:UPX1939 UZL1936:UZT1939 VJH1936:VJP1939 VTD1936:VTL1939 WCZ1936:WDH1939 WMV1936:WND1939 WWR1936:WWZ1939 KF2195:KN2198 UB2195:UJ2198 ADX2195:AEF2198 ANT2195:AOB2198 AXP2195:AXX2198 BHL2195:BHT2198 BRH2195:BRP2198 CBD2195:CBL2198 CKZ2195:CLH2198 CUV2195:CVD2198 DER2195:DEZ2198 DON2195:DOV2198 DYJ2195:DYR2198 EIF2195:EIN2198 ESB2195:ESJ2198 FBX2195:FCF2198 FLT2195:FMB2198 FVP2195:FVX2198 GFL2195:GFT2198 GPH2195:GPP2198 GZD2195:GZL2198 HIZ2195:HJH2198 HSV2195:HTD2198 ICR2195:ICZ2198 IMN2195:IMV2198 IWJ2195:IWR2198 JGF2195:JGN2198 JQB2195:JQJ2198 JZX2195:KAF2198 KJT2195:KKB2198 KTP2195:KTX2198 LDL2195:LDT2198 LNH2195:LNP2198 LXD2195:LXL2198 MGZ2195:MHH2198 MQV2195:MRD2198 NAR2195:NAZ2198 NKN2195:NKV2198 NUJ2195:NUR2198 OEF2195:OEN2198 OOB2195:OOJ2198 OXX2195:OYF2198 PHT2195:PIB2198 PRP2195:PRX2198 QBL2195:QBT2198 QLH2195:QLP2198 QVD2195:QVL2198 REZ2195:RFH2198 ROV2195:RPD2198 RYR2195:RYZ2198 SIN2195:SIV2198 SSJ2195:SSR2198 TCF2195:TCN2198 TMB2195:TMJ2198 TVX2195:TWF2198 UFT2195:UGB2198 UPP2195:UPX2198 UZL2195:UZT2198 VJH2195:VJP2198 VTD2195:VTL2198 WCZ2195:WDH2198 WMV2195:WND2198 WWR2195:WWZ2198 KF2050:KN2053 UB2050:UJ2053 ADX2050:AEF2053 ANT2050:AOB2053 AXP2050:AXX2053 BHL2050:BHT2053 BRH2050:BRP2053 CBD2050:CBL2053 CKZ2050:CLH2053 CUV2050:CVD2053 DER2050:DEZ2053 DON2050:DOV2053 DYJ2050:DYR2053 EIF2050:EIN2053 ESB2050:ESJ2053 FBX2050:FCF2053 FLT2050:FMB2053 FVP2050:FVX2053 GFL2050:GFT2053 GPH2050:GPP2053 GZD2050:GZL2053 HIZ2050:HJH2053 HSV2050:HTD2053 ICR2050:ICZ2053 IMN2050:IMV2053 IWJ2050:IWR2053 JGF2050:JGN2053 JQB2050:JQJ2053 JZX2050:KAF2053 KJT2050:KKB2053 KTP2050:KTX2053 LDL2050:LDT2053 LNH2050:LNP2053 LXD2050:LXL2053 MGZ2050:MHH2053 MQV2050:MRD2053 NAR2050:NAZ2053 NKN2050:NKV2053 NUJ2050:NUR2053 OEF2050:OEN2053 OOB2050:OOJ2053 OXX2050:OYF2053 PHT2050:PIB2053 PRP2050:PRX2053 QBL2050:QBT2053 QLH2050:QLP2053 QVD2050:QVL2053 REZ2050:RFH2053 ROV2050:RPD2053 RYR2050:RYZ2053 SIN2050:SIV2053 SSJ2050:SSR2053 TCF2050:TCN2053 TMB2050:TMJ2053 TVX2050:TWF2053 UFT2050:UGB2053 UPP2050:UPX2053 UZL2050:UZT2053 VJH2050:VJP2053 VTD2050:VTL2053 WCZ2050:WDH2053 WMV2050:WND2053 WWR2050:WWZ2053 KF2372:KN2376 UB2372:UJ2376 ADX2372:AEF2376 ANT2372:AOB2376 AXP2372:AXX2376 BHL2372:BHT2376 BRH2372:BRP2376 CBD2372:CBL2376 CKZ2372:CLH2376 CUV2372:CVD2376 DER2372:DEZ2376 DON2372:DOV2376 DYJ2372:DYR2376 EIF2372:EIN2376 ESB2372:ESJ2376 FBX2372:FCF2376 FLT2372:FMB2376 FVP2372:FVX2376 GFL2372:GFT2376 GPH2372:GPP2376 GZD2372:GZL2376 HIZ2372:HJH2376 HSV2372:HTD2376 ICR2372:ICZ2376 IMN2372:IMV2376 IWJ2372:IWR2376 JGF2372:JGN2376 JQB2372:JQJ2376 JZX2372:KAF2376 KJT2372:KKB2376 KTP2372:KTX2376 LDL2372:LDT2376 LNH2372:LNP2376 LXD2372:LXL2376 MGZ2372:MHH2376 MQV2372:MRD2376 NAR2372:NAZ2376 NKN2372:NKV2376 NUJ2372:NUR2376 OEF2372:OEN2376 OOB2372:OOJ2376 OXX2372:OYF2376 PHT2372:PIB2376 PRP2372:PRX2376 QBL2372:QBT2376 QLH2372:QLP2376 QVD2372:QVL2376 REZ2372:RFH2376 ROV2372:RPD2376 RYR2372:RYZ2376 SIN2372:SIV2376 SSJ2372:SSR2376 TCF2372:TCN2376 TMB2372:TMJ2376 TVX2372:TWF2376 UFT2372:UGB2376 UPP2372:UPX2376 UZL2372:UZT2376 VJH2372:VJP2376 VTD2372:VTL2376 WCZ2372:WDH2376 WMV2372:WND2376 WWR2372:WWZ2376 KF2963:KN2966 UB2963:UJ2966 ADX2963:AEF2966 ANT2963:AOB2966 AXP2963:AXX2966 BHL2963:BHT2966 BRH2963:BRP2966 CBD2963:CBL2966 CKZ2963:CLH2966 CUV2963:CVD2966 DER2963:DEZ2966 DON2963:DOV2966 DYJ2963:DYR2966 EIF2963:EIN2966 ESB2963:ESJ2966 FBX2963:FCF2966 FLT2963:FMB2966 FVP2963:FVX2966 GFL2963:GFT2966 GPH2963:GPP2966 GZD2963:GZL2966 HIZ2963:HJH2966 HSV2963:HTD2966 ICR2963:ICZ2966 IMN2963:IMV2966 IWJ2963:IWR2966 JGF2963:JGN2966 JQB2963:JQJ2966 JZX2963:KAF2966 KJT2963:KKB2966 KTP2963:KTX2966 LDL2963:LDT2966 LNH2963:LNP2966 LXD2963:LXL2966 MGZ2963:MHH2966 MQV2963:MRD2966 NAR2963:NAZ2966 NKN2963:NKV2966 NUJ2963:NUR2966 OEF2963:OEN2966 OOB2963:OOJ2966 OXX2963:OYF2966 PHT2963:PIB2966 PRP2963:PRX2966 QBL2963:QBT2966 QLH2963:QLP2966 QVD2963:QVL2966 REZ2963:RFH2966 ROV2963:RPD2966 RYR2963:RYZ2966 SIN2963:SIV2966 SSJ2963:SSR2966 TCF2963:TCN2966 TMB2963:TMJ2966 TVX2963:TWF2966 UFT2963:UGB2966 UPP2963:UPX2966 UZL2963:UZT2966 VJH2963:VJP2966 VTD2963:VTL2966 WCZ2963:WDH2966 WMV2963:WND2966 WWR2963:WWZ2966 KF2728:KN2731 UB2728:UJ2731 ADX2728:AEF2731 ANT2728:AOB2731 AXP2728:AXX2731 BHL2728:BHT2731 BRH2728:BRP2731 CBD2728:CBL2731 CKZ2728:CLH2731 CUV2728:CVD2731 DER2728:DEZ2731 DON2728:DOV2731 DYJ2728:DYR2731 EIF2728:EIN2731 ESB2728:ESJ2731 FBX2728:FCF2731 FLT2728:FMB2731 FVP2728:FVX2731 GFL2728:GFT2731 GPH2728:GPP2731 GZD2728:GZL2731 HIZ2728:HJH2731 HSV2728:HTD2731 ICR2728:ICZ2731 IMN2728:IMV2731 IWJ2728:IWR2731 JGF2728:JGN2731 JQB2728:JQJ2731 JZX2728:KAF2731 KJT2728:KKB2731 KTP2728:KTX2731 LDL2728:LDT2731 LNH2728:LNP2731 LXD2728:LXL2731 MGZ2728:MHH2731 MQV2728:MRD2731 NAR2728:NAZ2731 NKN2728:NKV2731 NUJ2728:NUR2731 OEF2728:OEN2731 OOB2728:OOJ2731 OXX2728:OYF2731 PHT2728:PIB2731 PRP2728:PRX2731 QBL2728:QBT2731 QLH2728:QLP2731 QVD2728:QVL2731 REZ2728:RFH2731 ROV2728:RPD2731 RYR2728:RYZ2731 SIN2728:SIV2731 SSJ2728:SSR2731 TCF2728:TCN2731 TMB2728:TMJ2731 TVX2728:TWF2731 UFT2728:UGB2731 UPP2728:UPX2731 UZL2728:UZT2731 VJH2728:VJP2731 VTD2728:VTL2731 WCZ2728:WDH2731 WMV2728:WND2731 WWR2728:WWZ2731 KF2473:KN2479 UB2473:UJ2479 ADX2473:AEF2479 ANT2473:AOB2479 AXP2473:AXX2479 BHL2473:BHT2479 BRH2473:BRP2479 CBD2473:CBL2479 CKZ2473:CLH2479 CUV2473:CVD2479 DER2473:DEZ2479 DON2473:DOV2479 DYJ2473:DYR2479 EIF2473:EIN2479 ESB2473:ESJ2479 FBX2473:FCF2479 FLT2473:FMB2479 FVP2473:FVX2479 GFL2473:GFT2479 GPH2473:GPP2479 GZD2473:GZL2479 HIZ2473:HJH2479 HSV2473:HTD2479 ICR2473:ICZ2479 IMN2473:IMV2479 IWJ2473:IWR2479 JGF2473:JGN2479 JQB2473:JQJ2479 JZX2473:KAF2479 KJT2473:KKB2479 KTP2473:KTX2479 LDL2473:LDT2479 LNH2473:LNP2479 LXD2473:LXL2479 MGZ2473:MHH2479 MQV2473:MRD2479 NAR2473:NAZ2479 NKN2473:NKV2479 NUJ2473:NUR2479 OEF2473:OEN2479 OOB2473:OOJ2479 OXX2473:OYF2479 PHT2473:PIB2479 PRP2473:PRX2479 QBL2473:QBT2479 QLH2473:QLP2479 QVD2473:QVL2479 REZ2473:RFH2479 ROV2473:RPD2479 RYR2473:RYZ2479 SIN2473:SIV2479 SSJ2473:SSR2479 TCF2473:TCN2479 TMB2473:TMJ2479 TVX2473:TWF2479 UFT2473:UGB2479 UPP2473:UPX2479 UZL2473:UZT2479 VJH2473:VJP2479 VTD2473:VTL2479 WCZ2473:WDH2479 WMV2473:WND2479 WWR2473:WWZ2479 KF2621:KN2624 UB2621:UJ2624 ADX2621:AEF2624 ANT2621:AOB2624 AXP2621:AXX2624 BHL2621:BHT2624 BRH2621:BRP2624 CBD2621:CBL2624 CKZ2621:CLH2624 CUV2621:CVD2624 DER2621:DEZ2624 DON2621:DOV2624 DYJ2621:DYR2624 EIF2621:EIN2624 ESB2621:ESJ2624 FBX2621:FCF2624 FLT2621:FMB2624 FVP2621:FVX2624 GFL2621:GFT2624 GPH2621:GPP2624 GZD2621:GZL2624 HIZ2621:HJH2624 HSV2621:HTD2624 ICR2621:ICZ2624 IMN2621:IMV2624 IWJ2621:IWR2624 JGF2621:JGN2624 JQB2621:JQJ2624 JZX2621:KAF2624 KJT2621:KKB2624 KTP2621:KTX2624 LDL2621:LDT2624 LNH2621:LNP2624 LXD2621:LXL2624 MGZ2621:MHH2624 MQV2621:MRD2624 NAR2621:NAZ2624 NKN2621:NKV2624 NUJ2621:NUR2624 OEF2621:OEN2624 OOB2621:OOJ2624 OXX2621:OYF2624 PHT2621:PIB2624 PRP2621:PRX2624 QBL2621:QBT2624 QLH2621:QLP2624 QVD2621:QVL2624 REZ2621:RFH2624 ROV2621:RPD2624 RYR2621:RYZ2624 SIN2621:SIV2624 SSJ2621:SSR2624 TCF2621:TCN2624 TMB2621:TMJ2624 TVX2621:TWF2624 UFT2621:UGB2624 UPP2621:UPX2624 UZL2621:UZT2624 VJH2621:VJP2624 VTD2621:VTL2624 WCZ2621:WDH2624 WMV2621:WND2624 WWR2621:WWZ2624 KF2509:KN2517 UB2509:UJ2517 ADX2509:AEF2517 ANT2509:AOB2517 AXP2509:AXX2517 BHL2509:BHT2517 BRH2509:BRP2517 CBD2509:CBL2517 CKZ2509:CLH2517 CUV2509:CVD2517 DER2509:DEZ2517 DON2509:DOV2517 DYJ2509:DYR2517 EIF2509:EIN2517 ESB2509:ESJ2517 FBX2509:FCF2517 FLT2509:FMB2517 FVP2509:FVX2517 GFL2509:GFT2517 GPH2509:GPP2517 GZD2509:GZL2517 HIZ2509:HJH2517 HSV2509:HTD2517 ICR2509:ICZ2517 IMN2509:IMV2517 IWJ2509:IWR2517 JGF2509:JGN2517 JQB2509:JQJ2517 JZX2509:KAF2517 KJT2509:KKB2517 KTP2509:KTX2517 LDL2509:LDT2517 LNH2509:LNP2517 LXD2509:LXL2517 MGZ2509:MHH2517 MQV2509:MRD2517 NAR2509:NAZ2517 NKN2509:NKV2517 NUJ2509:NUR2517 OEF2509:OEN2517 OOB2509:OOJ2517 OXX2509:OYF2517 PHT2509:PIB2517 PRP2509:PRX2517 QBL2509:QBT2517 QLH2509:QLP2517 QVD2509:QVL2517 REZ2509:RFH2517 ROV2509:RPD2517 RYR2509:RYZ2517 SIN2509:SIV2517 SSJ2509:SSR2517 TCF2509:TCN2517 TMB2509:TMJ2517 TVX2509:TWF2517 UFT2509:UGB2517 UPP2509:UPX2517 UZL2509:UZT2517 VJH2509:VJP2517 VTD2509:VTL2517 WCZ2509:WDH2517 WMV2509:WND2517 WWR2509:WWZ2517 KF2696:KN2699 UB2696:UJ2699 ADX2696:AEF2699 ANT2696:AOB2699 AXP2696:AXX2699 BHL2696:BHT2699 BRH2696:BRP2699 CBD2696:CBL2699 CKZ2696:CLH2699 CUV2696:CVD2699 DER2696:DEZ2699 DON2696:DOV2699 DYJ2696:DYR2699 EIF2696:EIN2699 ESB2696:ESJ2699 FBX2696:FCF2699 FLT2696:FMB2699 FVP2696:FVX2699 GFL2696:GFT2699 GPH2696:GPP2699 GZD2696:GZL2699 HIZ2696:HJH2699 HSV2696:HTD2699 ICR2696:ICZ2699 IMN2696:IMV2699 IWJ2696:IWR2699 JGF2696:JGN2699 JQB2696:JQJ2699 JZX2696:KAF2699 KJT2696:KKB2699 KTP2696:KTX2699 LDL2696:LDT2699 LNH2696:LNP2699 LXD2696:LXL2699 MGZ2696:MHH2699 MQV2696:MRD2699 NAR2696:NAZ2699 NKN2696:NKV2699 NUJ2696:NUR2699 OEF2696:OEN2699 OOB2696:OOJ2699 OXX2696:OYF2699 PHT2696:PIB2699 PRP2696:PRX2699 QBL2696:QBT2699 QLH2696:QLP2699 QVD2696:QVL2699 REZ2696:RFH2699 ROV2696:RPD2699 RYR2696:RYZ2699 SIN2696:SIV2699 SSJ2696:SSR2699 TCF2696:TCN2699 TMB2696:TMJ2699 TVX2696:TWF2699 UFT2696:UGB2699 UPP2696:UPX2699 UZL2696:UZT2699 VJH2696:VJP2699 VTD2696:VTL2699 WCZ2696:WDH2699 WMV2696:WND2699 WWR2696:WWZ2699 KF2760:KN2763 UB2760:UJ2763 ADX2760:AEF2763 ANT2760:AOB2763 AXP2760:AXX2763 BHL2760:BHT2763 BRH2760:BRP2763 CBD2760:CBL2763 CKZ2760:CLH2763 CUV2760:CVD2763 DER2760:DEZ2763 DON2760:DOV2763 DYJ2760:DYR2763 EIF2760:EIN2763 ESB2760:ESJ2763 FBX2760:FCF2763 FLT2760:FMB2763 FVP2760:FVX2763 GFL2760:GFT2763 GPH2760:GPP2763 GZD2760:GZL2763 HIZ2760:HJH2763 HSV2760:HTD2763 ICR2760:ICZ2763 IMN2760:IMV2763 IWJ2760:IWR2763 JGF2760:JGN2763 JQB2760:JQJ2763 JZX2760:KAF2763 KJT2760:KKB2763 KTP2760:KTX2763 LDL2760:LDT2763 LNH2760:LNP2763 LXD2760:LXL2763 MGZ2760:MHH2763 MQV2760:MRD2763 NAR2760:NAZ2763 NKN2760:NKV2763 NUJ2760:NUR2763 OEF2760:OEN2763 OOB2760:OOJ2763 OXX2760:OYF2763 PHT2760:PIB2763 PRP2760:PRX2763 QBL2760:QBT2763 QLH2760:QLP2763 QVD2760:QVL2763 REZ2760:RFH2763 ROV2760:RPD2763 RYR2760:RYZ2763 SIN2760:SIV2763 SSJ2760:SSR2763 TCF2760:TCN2763 TMB2760:TMJ2763 TVX2760:TWF2763 UFT2760:UGB2763 UPP2760:UPX2763 UZL2760:UZT2763 VJH2760:VJP2763 VTD2760:VTL2763 WCZ2760:WDH2763 WMV2760:WND2763 WWR2760:WWZ2763 KF2824:KN2827 UB2824:UJ2827 ADX2824:AEF2827 ANT2824:AOB2827 AXP2824:AXX2827 BHL2824:BHT2827 BRH2824:BRP2827 CBD2824:CBL2827 CKZ2824:CLH2827 CUV2824:CVD2827 DER2824:DEZ2827 DON2824:DOV2827 DYJ2824:DYR2827 EIF2824:EIN2827 ESB2824:ESJ2827 FBX2824:FCF2827 FLT2824:FMB2827 FVP2824:FVX2827 GFL2824:GFT2827 GPH2824:GPP2827 GZD2824:GZL2827 HIZ2824:HJH2827 HSV2824:HTD2827 ICR2824:ICZ2827 IMN2824:IMV2827 IWJ2824:IWR2827 JGF2824:JGN2827 JQB2824:JQJ2827 JZX2824:KAF2827 KJT2824:KKB2827 KTP2824:KTX2827 LDL2824:LDT2827 LNH2824:LNP2827 LXD2824:LXL2827 MGZ2824:MHH2827 MQV2824:MRD2827 NAR2824:NAZ2827 NKN2824:NKV2827 NUJ2824:NUR2827 OEF2824:OEN2827 OOB2824:OOJ2827 OXX2824:OYF2827 PHT2824:PIB2827 PRP2824:PRX2827 QBL2824:QBT2827 QLH2824:QLP2827 QVD2824:QVL2827 REZ2824:RFH2827 ROV2824:RPD2827 RYR2824:RYZ2827 SIN2824:SIV2827 SSJ2824:SSR2827 TCF2824:TCN2827 TMB2824:TMJ2827 TVX2824:TWF2827 UFT2824:UGB2827 UPP2824:UPX2827 UZL2824:UZT2827 VJH2824:VJP2827 VTD2824:VTL2827 WCZ2824:WDH2827 WMV2824:WND2827 WWR2824:WWZ2827 KF2930:KN2934 UB2930:UJ2934 ADX2930:AEF2934 ANT2930:AOB2934 AXP2930:AXX2934 BHL2930:BHT2934 BRH2930:BRP2934 CBD2930:CBL2934 CKZ2930:CLH2934 CUV2930:CVD2934 DER2930:DEZ2934 DON2930:DOV2934 DYJ2930:DYR2934 EIF2930:EIN2934 ESB2930:ESJ2934 FBX2930:FCF2934 FLT2930:FMB2934 FVP2930:FVX2934 GFL2930:GFT2934 GPH2930:GPP2934 GZD2930:GZL2934 HIZ2930:HJH2934 HSV2930:HTD2934 ICR2930:ICZ2934 IMN2930:IMV2934 IWJ2930:IWR2934 JGF2930:JGN2934 JQB2930:JQJ2934 JZX2930:KAF2934 KJT2930:KKB2934 KTP2930:KTX2934 LDL2930:LDT2934 LNH2930:LNP2934 LXD2930:LXL2934 MGZ2930:MHH2934 MQV2930:MRD2934 NAR2930:NAZ2934 NKN2930:NKV2934 NUJ2930:NUR2934 OEF2930:OEN2934 OOB2930:OOJ2934 OXX2930:OYF2934 PHT2930:PIB2934 PRP2930:PRX2934 QBL2930:QBT2934 QLH2930:QLP2934 QVD2930:QVL2934 REZ2930:RFH2934 ROV2930:RPD2934 RYR2930:RYZ2934 SIN2930:SIV2934 SSJ2930:SSR2934 TCF2930:TCN2934 TMB2930:TMJ2934 TVX2930:TWF2934 UFT2930:UGB2934 UPP2930:UPX2934 UZL2930:UZT2934 VJH2930:VJP2934 VTD2930:VTL2934 WCZ2930:WDH2934 WMV2930:WND2934 WWR2930:WWZ2934 KF2857:KN2860 UB2857:UJ2860 ADX2857:AEF2860 ANT2857:AOB2860 AXP2857:AXX2860 BHL2857:BHT2860 BRH2857:BRP2860 CBD2857:CBL2860 CKZ2857:CLH2860 CUV2857:CVD2860 DER2857:DEZ2860 DON2857:DOV2860 DYJ2857:DYR2860 EIF2857:EIN2860 ESB2857:ESJ2860 FBX2857:FCF2860 FLT2857:FMB2860 FVP2857:FVX2860 GFL2857:GFT2860 GPH2857:GPP2860 GZD2857:GZL2860 HIZ2857:HJH2860 HSV2857:HTD2860 ICR2857:ICZ2860 IMN2857:IMV2860 IWJ2857:IWR2860 JGF2857:JGN2860 JQB2857:JQJ2860 JZX2857:KAF2860 KJT2857:KKB2860 KTP2857:KTX2860 LDL2857:LDT2860 LNH2857:LNP2860 LXD2857:LXL2860 MGZ2857:MHH2860 MQV2857:MRD2860 NAR2857:NAZ2860 NKN2857:NKV2860 NUJ2857:NUR2860 OEF2857:OEN2860 OOB2857:OOJ2860 OXX2857:OYF2860 PHT2857:PIB2860 PRP2857:PRX2860 QBL2857:QBT2860 QLH2857:QLP2860 QVD2857:QVL2860 REZ2857:RFH2860 ROV2857:RPD2860 RYR2857:RYZ2860 SIN2857:SIV2860 SSJ2857:SSR2860 TCF2857:TCN2860 TMB2857:TMJ2860 TVX2857:TWF2860 UFT2857:UGB2860 UPP2857:UPX2860 UZL2857:UZT2860 VJH2857:VJP2860 VTD2857:VTL2860 WCZ2857:WDH2860 WMV2857:WND2860 WWR2857:WWZ2860 KF2441:KN2444 UB2441:UJ2444 ADX2441:AEF2444 ANT2441:AOB2444 AXP2441:AXX2444 BHL2441:BHT2444 BRH2441:BRP2444 CBD2441:CBL2444 CKZ2441:CLH2444 CUV2441:CVD2444 DER2441:DEZ2444 DON2441:DOV2444 DYJ2441:DYR2444 EIF2441:EIN2444 ESB2441:ESJ2444 FBX2441:FCF2444 FLT2441:FMB2444 FVP2441:FVX2444 GFL2441:GFT2444 GPH2441:GPP2444 GZD2441:GZL2444 HIZ2441:HJH2444 HSV2441:HTD2444 ICR2441:ICZ2444 IMN2441:IMV2444 IWJ2441:IWR2444 JGF2441:JGN2444 JQB2441:JQJ2444 JZX2441:KAF2444 KJT2441:KKB2444 KTP2441:KTX2444 LDL2441:LDT2444 LNH2441:LNP2444 LXD2441:LXL2444 MGZ2441:MHH2444 MQV2441:MRD2444 NAR2441:NAZ2444 NKN2441:NKV2444 NUJ2441:NUR2444 OEF2441:OEN2444 OOB2441:OOJ2444 OXX2441:OYF2444 PHT2441:PIB2444 PRP2441:PRX2444 QBL2441:QBT2444 QLH2441:QLP2444 QVD2441:QVL2444 REZ2441:RFH2444 ROV2441:RPD2444 RYR2441:RYZ2444 SIN2441:SIV2444 SSJ2441:SSR2444 TCF2441:TCN2444 TMB2441:TMJ2444 TVX2441:TWF2444 UFT2441:UGB2444 UPP2441:UPX2444 UZL2441:UZT2444 VJH2441:VJP2444 VTD2441:VTL2444 WCZ2441:WDH2444 WMV2441:WND2444 WWR2441:WWZ2444 KF2792:KN2795 UB2792:UJ2795 ADX2792:AEF2795 ANT2792:AOB2795 AXP2792:AXX2795 BHL2792:BHT2795 BRH2792:BRP2795 CBD2792:CBL2795 CKZ2792:CLH2795 CUV2792:CVD2795 DER2792:DEZ2795 DON2792:DOV2795 DYJ2792:DYR2795 EIF2792:EIN2795 ESB2792:ESJ2795 FBX2792:FCF2795 FLT2792:FMB2795 FVP2792:FVX2795 GFL2792:GFT2795 GPH2792:GPP2795 GZD2792:GZL2795 HIZ2792:HJH2795 HSV2792:HTD2795 ICR2792:ICZ2795 IMN2792:IMV2795 IWJ2792:IWR2795 JGF2792:JGN2795 JQB2792:JQJ2795 JZX2792:KAF2795 KJT2792:KKB2795 KTP2792:KTX2795 LDL2792:LDT2795 LNH2792:LNP2795 LXD2792:LXL2795 MGZ2792:MHH2795 MQV2792:MRD2795 NAR2792:NAZ2795 NKN2792:NKV2795 NUJ2792:NUR2795 OEF2792:OEN2795 OOB2792:OOJ2795 OXX2792:OYF2795 PHT2792:PIB2795 PRP2792:PRX2795 QBL2792:QBT2795 QLH2792:QLP2795 QVD2792:QVL2795 REZ2792:RFH2795 ROV2792:RPD2795 RYR2792:RYZ2795 SIN2792:SIV2795 SSJ2792:SSR2795 TCF2792:TCN2795 TMB2792:TMJ2795 TVX2792:TWF2795 UFT2792:UGB2795 UPP2792:UPX2795 UZL2792:UZT2795 VJH2792:VJP2795 VTD2792:VTL2795 WCZ2792:WDH2795 WMV2792:WND2795 WWR2792:WWZ2795 KF2895:KN2898 UB2895:UJ2898 ADX2895:AEF2898 ANT2895:AOB2898 AXP2895:AXX2898 BHL2895:BHT2898 BRH2895:BRP2898 CBD2895:CBL2898 CKZ2895:CLH2898 CUV2895:CVD2898 DER2895:DEZ2898 DON2895:DOV2898 DYJ2895:DYR2898 EIF2895:EIN2898 ESB2895:ESJ2898 FBX2895:FCF2898 FLT2895:FMB2898 FVP2895:FVX2898 GFL2895:GFT2898 GPH2895:GPP2898 GZD2895:GZL2898 HIZ2895:HJH2898 HSV2895:HTD2898 ICR2895:ICZ2898 IMN2895:IMV2898 IWJ2895:IWR2898 JGF2895:JGN2898 JQB2895:JQJ2898 JZX2895:KAF2898 KJT2895:KKB2898 KTP2895:KTX2898 LDL2895:LDT2898 LNH2895:LNP2898 LXD2895:LXL2898 MGZ2895:MHH2898 MQV2895:MRD2898 NAR2895:NAZ2898 NKN2895:NKV2898 NUJ2895:NUR2898 OEF2895:OEN2898 OOB2895:OOJ2898 OXX2895:OYF2898 PHT2895:PIB2898 PRP2895:PRX2898 QBL2895:QBT2898 QLH2895:QLP2898 QVD2895:QVL2898 REZ2895:RFH2898 ROV2895:RPD2898 RYR2895:RYZ2898 SIN2895:SIV2898 SSJ2895:SSR2898 TCF2895:TCN2898 TMB2895:TMJ2898 TVX2895:TWF2898 UFT2895:UGB2898 UPP2895:UPX2898 UZL2895:UZT2898 VJH2895:VJP2898 VTD2895:VTL2898 WCZ2895:WDH2898 WMV2895:WND2898 WWR2895:WWZ2898 KF2995:KN2999 UB2995:UJ2999 ADX2995:AEF2999 ANT2995:AOB2999 AXP2995:AXX2999 BHL2995:BHT2999 BRH2995:BRP2999 CBD2995:CBL2999 CKZ2995:CLH2999 CUV2995:CVD2999 DER2995:DEZ2999 DON2995:DOV2999 DYJ2995:DYR2999 EIF2995:EIN2999 ESB2995:ESJ2999 FBX2995:FCF2999 FLT2995:FMB2999 FVP2995:FVX2999 GFL2995:GFT2999 GPH2995:GPP2999 GZD2995:GZL2999 HIZ2995:HJH2999 HSV2995:HTD2999 ICR2995:ICZ2999 IMN2995:IMV2999 IWJ2995:IWR2999 JGF2995:JGN2999 JQB2995:JQJ2999 JZX2995:KAF2999 KJT2995:KKB2999 KTP2995:KTX2999 LDL2995:LDT2999 LNH2995:LNP2999 LXD2995:LXL2999 MGZ2995:MHH2999 MQV2995:MRD2999 NAR2995:NAZ2999 NKN2995:NKV2999 NUJ2995:NUR2999 OEF2995:OEN2999 OOB2995:OOJ2999 OXX2995:OYF2999 PHT2995:PIB2999 PRP2995:PRX2999 QBL2995:QBT2999 QLH2995:QLP2999 QVD2995:QVL2999 REZ2995:RFH2999 ROV2995:RPD2999 RYR2995:RYZ2999 SIN2995:SIV2999 SSJ2995:SSR2999 TCF2995:TCN2999 TMB2995:TMJ2999 TVX2995:TWF2999 UFT2995:UGB2999 UPP2995:UPX2999 UZL2995:UZT2999 VJH2995:VJP2999 VTD2995:VTL2999 WCZ2995:WDH2999 WMV2995:WND2999 WWR2995:WWZ2999 KF3028:KN3032 UB3028:UJ3032 ADX3028:AEF3032 ANT3028:AOB3032 AXP3028:AXX3032 BHL3028:BHT3032 BRH3028:BRP3032 CBD3028:CBL3032 CKZ3028:CLH3032 CUV3028:CVD3032 DER3028:DEZ3032 DON3028:DOV3032 DYJ3028:DYR3032 EIF3028:EIN3032 ESB3028:ESJ3032 FBX3028:FCF3032 FLT3028:FMB3032 FVP3028:FVX3032 GFL3028:GFT3032 GPH3028:GPP3032 GZD3028:GZL3032 HIZ3028:HJH3032 HSV3028:HTD3032 ICR3028:ICZ3032 IMN3028:IMV3032 IWJ3028:IWR3032 JGF3028:JGN3032 JQB3028:JQJ3032 JZX3028:KAF3032 KJT3028:KKB3032 KTP3028:KTX3032 LDL3028:LDT3032 LNH3028:LNP3032 LXD3028:LXL3032 MGZ3028:MHH3032 MQV3028:MRD3032 NAR3028:NAZ3032 NKN3028:NKV3032 NUJ3028:NUR3032 OEF3028:OEN3032 OOB3028:OOJ3032 OXX3028:OYF3032 PHT3028:PIB3032 PRP3028:PRX3032 QBL3028:QBT3032 QLH3028:QLP3032 QVD3028:QVL3032 REZ3028:RFH3032 ROV3028:RPD3032 RYR3028:RYZ3032 SIN3028:SIV3032 SSJ3028:SSR3032 TCF3028:TCN3032 TMB3028:TMJ3032 TVX3028:TWF3032 UFT3028:UGB3032 UPP3028:UPX3032 UZL3028:UZT3032 VJH3028:VJP3032 VTD3028:VTL3032 WCZ3028:WDH3032 WMV3028:WND3032 WWR3028:WWZ3032 KF3948:KN3951 UB3948:UJ3951 ADX3948:AEF3951 ANT3948:AOB3951 AXP3948:AXX3951 BHL3948:BHT3951 BRH3948:BRP3951 CBD3948:CBL3951 CKZ3948:CLH3951 CUV3948:CVD3951 DER3948:DEZ3951 DON3948:DOV3951 DYJ3948:DYR3951 EIF3948:EIN3951 ESB3948:ESJ3951 FBX3948:FCF3951 FLT3948:FMB3951 FVP3948:FVX3951 GFL3948:GFT3951 GPH3948:GPP3951 GZD3948:GZL3951 HIZ3948:HJH3951 HSV3948:HTD3951 ICR3948:ICZ3951 IMN3948:IMV3951 IWJ3948:IWR3951 JGF3948:JGN3951 JQB3948:JQJ3951 JZX3948:KAF3951 KJT3948:KKB3951 KTP3948:KTX3951 LDL3948:LDT3951 LNH3948:LNP3951 LXD3948:LXL3951 MGZ3948:MHH3951 MQV3948:MRD3951 NAR3948:NAZ3951 NKN3948:NKV3951 NUJ3948:NUR3951 OEF3948:OEN3951 OOB3948:OOJ3951 OXX3948:OYF3951 PHT3948:PIB3951 PRP3948:PRX3951 QBL3948:QBT3951 QLH3948:QLP3951 QVD3948:QVL3951 REZ3948:RFH3951 ROV3948:RPD3951 RYR3948:RYZ3951 SIN3948:SIV3951 SSJ3948:SSR3951 TCF3948:TCN3951 TMB3948:TMJ3951 TVX3948:TWF3951 UFT3948:UGB3951 UPP3948:UPX3951 UZL3948:UZT3951 VJH3948:VJP3951 VTD3948:VTL3951 WCZ3948:WDH3951 WMV3948:WND3951 WWR3948:WWZ3951 KF4048:KN4051 UB4048:UJ4051 ADX4048:AEF4051 ANT4048:AOB4051 AXP4048:AXX4051 BHL4048:BHT4051 BRH4048:BRP4051 CBD4048:CBL4051 CKZ4048:CLH4051 CUV4048:CVD4051 DER4048:DEZ4051 DON4048:DOV4051 DYJ4048:DYR4051 EIF4048:EIN4051 ESB4048:ESJ4051 FBX4048:FCF4051 FLT4048:FMB4051 FVP4048:FVX4051 GFL4048:GFT4051 GPH4048:GPP4051 GZD4048:GZL4051 HIZ4048:HJH4051 HSV4048:HTD4051 ICR4048:ICZ4051 IMN4048:IMV4051 IWJ4048:IWR4051 JGF4048:JGN4051 JQB4048:JQJ4051 JZX4048:KAF4051 KJT4048:KKB4051 KTP4048:KTX4051 LDL4048:LDT4051 LNH4048:LNP4051 LXD4048:LXL4051 MGZ4048:MHH4051 MQV4048:MRD4051 NAR4048:NAZ4051 NKN4048:NKV4051 NUJ4048:NUR4051 OEF4048:OEN4051 OOB4048:OOJ4051 OXX4048:OYF4051 PHT4048:PIB4051 PRP4048:PRX4051 QBL4048:QBT4051 QLH4048:QLP4051 QVD4048:QVL4051 REZ4048:RFH4051 ROV4048:RPD4051 RYR4048:RYZ4051 SIN4048:SIV4051 SSJ4048:SSR4051 TCF4048:TCN4051 TMB4048:TMJ4051 TVX4048:TWF4051 UFT4048:UGB4051 UPP4048:UPX4051 UZL4048:UZT4051 VJH4048:VJP4051 VTD4048:VTL4051 WCZ4048:WDH4051 WMV4048:WND4051 WWR4048:WWZ4051 KF3534:KN3539 UB3534:UJ3539 ADX3534:AEF3539 ANT3534:AOB3539 AXP3534:AXX3539 BHL3534:BHT3539 BRH3534:BRP3539 CBD3534:CBL3539 CKZ3534:CLH3539 CUV3534:CVD3539 DER3534:DEZ3539 DON3534:DOV3539 DYJ3534:DYR3539 EIF3534:EIN3539 ESB3534:ESJ3539 FBX3534:FCF3539 FLT3534:FMB3539 FVP3534:FVX3539 GFL3534:GFT3539 GPH3534:GPP3539 GZD3534:GZL3539 HIZ3534:HJH3539 HSV3534:HTD3539 ICR3534:ICZ3539 IMN3534:IMV3539 IWJ3534:IWR3539 JGF3534:JGN3539 JQB3534:JQJ3539 JZX3534:KAF3539 KJT3534:KKB3539 KTP3534:KTX3539 LDL3534:LDT3539 LNH3534:LNP3539 LXD3534:LXL3539 MGZ3534:MHH3539 MQV3534:MRD3539 NAR3534:NAZ3539 NKN3534:NKV3539 NUJ3534:NUR3539 OEF3534:OEN3539 OOB3534:OOJ3539 OXX3534:OYF3539 PHT3534:PIB3539 PRP3534:PRX3539 QBL3534:QBT3539 QLH3534:QLP3539 QVD3534:QVL3539 REZ3534:RFH3539 ROV3534:RPD3539 RYR3534:RYZ3539 SIN3534:SIV3539 SSJ3534:SSR3539 TCF3534:TCN3539 TMB3534:TMJ3539 TVX3534:TWF3539 UFT3534:UGB3539 UPP3534:UPX3539 UZL3534:UZT3539 VJH3534:VJP3539 VTD3534:VTL3539 WCZ3534:WDH3539 WMV3534:WND3539 WWR3534:WWZ3539 KF3293:KN3296 UB3293:UJ3296 ADX3293:AEF3296 ANT3293:AOB3296 AXP3293:AXX3296 BHL3293:BHT3296 BRH3293:BRP3296 CBD3293:CBL3296 CKZ3293:CLH3296 CUV3293:CVD3296 DER3293:DEZ3296 DON3293:DOV3296 DYJ3293:DYR3296 EIF3293:EIN3296 ESB3293:ESJ3296 FBX3293:FCF3296 FLT3293:FMB3296 FVP3293:FVX3296 GFL3293:GFT3296 GPH3293:GPP3296 GZD3293:GZL3296 HIZ3293:HJH3296 HSV3293:HTD3296 ICR3293:ICZ3296 IMN3293:IMV3296 IWJ3293:IWR3296 JGF3293:JGN3296 JQB3293:JQJ3296 JZX3293:KAF3296 KJT3293:KKB3296 KTP3293:KTX3296 LDL3293:LDT3296 LNH3293:LNP3296 LXD3293:LXL3296 MGZ3293:MHH3296 MQV3293:MRD3296 NAR3293:NAZ3296 NKN3293:NKV3296 NUJ3293:NUR3296 OEF3293:OEN3296 OOB3293:OOJ3296 OXX3293:OYF3296 PHT3293:PIB3296 PRP3293:PRX3296 QBL3293:QBT3296 QLH3293:QLP3296 QVD3293:QVL3296 REZ3293:RFH3296 ROV3293:RPD3296 RYR3293:RYZ3296 SIN3293:SIV3296 SSJ3293:SSR3296 TCF3293:TCN3296 TMB3293:TMJ3296 TVX3293:TWF3296 UFT3293:UGB3296 UPP3293:UPX3296 UZL3293:UZT3296 VJH3293:VJP3296 VTD3293:VTL3296 WCZ3293:WDH3296 WMV3293:WND3296 WWR3293:WWZ3296 KF3603:KN3607 UB3603:UJ3607 ADX3603:AEF3607 ANT3603:AOB3607 AXP3603:AXX3607 BHL3603:BHT3607 BRH3603:BRP3607 CBD3603:CBL3607 CKZ3603:CLH3607 CUV3603:CVD3607 DER3603:DEZ3607 DON3603:DOV3607 DYJ3603:DYR3607 EIF3603:EIN3607 ESB3603:ESJ3607 FBX3603:FCF3607 FLT3603:FMB3607 FVP3603:FVX3607 GFL3603:GFT3607 GPH3603:GPP3607 GZD3603:GZL3607 HIZ3603:HJH3607 HSV3603:HTD3607 ICR3603:ICZ3607 IMN3603:IMV3607 IWJ3603:IWR3607 JGF3603:JGN3607 JQB3603:JQJ3607 JZX3603:KAF3607 KJT3603:KKB3607 KTP3603:KTX3607 LDL3603:LDT3607 LNH3603:LNP3607 LXD3603:LXL3607 MGZ3603:MHH3607 MQV3603:MRD3607 NAR3603:NAZ3607 NKN3603:NKV3607 NUJ3603:NUR3607 OEF3603:OEN3607 OOB3603:OOJ3607 OXX3603:OYF3607 PHT3603:PIB3607 PRP3603:PRX3607 QBL3603:QBT3607 QLH3603:QLP3607 QVD3603:QVL3607 REZ3603:RFH3607 ROV3603:RPD3607 RYR3603:RYZ3607 SIN3603:SIV3607 SSJ3603:SSR3607 TCF3603:TCN3607 TMB3603:TMJ3607 TVX3603:TWF3607 UFT3603:UGB3607 UPP3603:UPX3607 UZL3603:UZT3607 VJH3603:VJP3607 VTD3603:VTL3607 WCZ3603:WDH3607 WMV3603:WND3607 WWR3603:WWZ3607 KF3330:KN3333 UB3330:UJ3333 ADX3330:AEF3333 ANT3330:AOB3333 AXP3330:AXX3333 BHL3330:BHT3333 BRH3330:BRP3333 CBD3330:CBL3333 CKZ3330:CLH3333 CUV3330:CVD3333 DER3330:DEZ3333 DON3330:DOV3333 DYJ3330:DYR3333 EIF3330:EIN3333 ESB3330:ESJ3333 FBX3330:FCF3333 FLT3330:FMB3333 FVP3330:FVX3333 GFL3330:GFT3333 GPH3330:GPP3333 GZD3330:GZL3333 HIZ3330:HJH3333 HSV3330:HTD3333 ICR3330:ICZ3333 IMN3330:IMV3333 IWJ3330:IWR3333 JGF3330:JGN3333 JQB3330:JQJ3333 JZX3330:KAF3333 KJT3330:KKB3333 KTP3330:KTX3333 LDL3330:LDT3333 LNH3330:LNP3333 LXD3330:LXL3333 MGZ3330:MHH3333 MQV3330:MRD3333 NAR3330:NAZ3333 NKN3330:NKV3333 NUJ3330:NUR3333 OEF3330:OEN3333 OOB3330:OOJ3333 OXX3330:OYF3333 PHT3330:PIB3333 PRP3330:PRX3333 QBL3330:QBT3333 QLH3330:QLP3333 QVD3330:QVL3333 REZ3330:RFH3333 ROV3330:RPD3333 RYR3330:RYZ3333 SIN3330:SIV3333 SSJ3330:SSR3333 TCF3330:TCN3333 TMB3330:TMJ3333 TVX3330:TWF3333 UFT3330:UGB3333 UPP3330:UPX3333 UZL3330:UZT3333 VJH3330:VJP3333 VTD3330:VTL3333 WCZ3330:WDH3333 WMV3330:WND3333 WWR3330:WWZ3333 KF3875:KN3878 UB3875:UJ3878 ADX3875:AEF3878 ANT3875:AOB3878 AXP3875:AXX3878 BHL3875:BHT3878 BRH3875:BRP3878 CBD3875:CBL3878 CKZ3875:CLH3878 CUV3875:CVD3878 DER3875:DEZ3878 DON3875:DOV3878 DYJ3875:DYR3878 EIF3875:EIN3878 ESB3875:ESJ3878 FBX3875:FCF3878 FLT3875:FMB3878 FVP3875:FVX3878 GFL3875:GFT3878 GPH3875:GPP3878 GZD3875:GZL3878 HIZ3875:HJH3878 HSV3875:HTD3878 ICR3875:ICZ3878 IMN3875:IMV3878 IWJ3875:IWR3878 JGF3875:JGN3878 JQB3875:JQJ3878 JZX3875:KAF3878 KJT3875:KKB3878 KTP3875:KTX3878 LDL3875:LDT3878 LNH3875:LNP3878 LXD3875:LXL3878 MGZ3875:MHH3878 MQV3875:MRD3878 NAR3875:NAZ3878 NKN3875:NKV3878 NUJ3875:NUR3878 OEF3875:OEN3878 OOB3875:OOJ3878 OXX3875:OYF3878 PHT3875:PIB3878 PRP3875:PRX3878 QBL3875:QBT3878 QLH3875:QLP3878 QVD3875:QVL3878 REZ3875:RFH3878 ROV3875:RPD3878 RYR3875:RYZ3878 SIN3875:SIV3878 SSJ3875:SSR3878 TCF3875:TCN3878 TMB3875:TMJ3878 TVX3875:TWF3878 UFT3875:UGB3878 UPP3875:UPX3878 UZL3875:UZT3878 VJH3875:VJP3878 VTD3875:VTL3878 WCZ3875:WDH3878 WMV3875:WND3878 WWR3875:WWZ3878 KF3714:KN3717 UB3714:UJ3717 ADX3714:AEF3717 ANT3714:AOB3717 AXP3714:AXX3717 BHL3714:BHT3717 BRH3714:BRP3717 CBD3714:CBL3717 CKZ3714:CLH3717 CUV3714:CVD3717 DER3714:DEZ3717 DON3714:DOV3717 DYJ3714:DYR3717 EIF3714:EIN3717 ESB3714:ESJ3717 FBX3714:FCF3717 FLT3714:FMB3717 FVP3714:FVX3717 GFL3714:GFT3717 GPH3714:GPP3717 GZD3714:GZL3717 HIZ3714:HJH3717 HSV3714:HTD3717 ICR3714:ICZ3717 IMN3714:IMV3717 IWJ3714:IWR3717 JGF3714:JGN3717 JQB3714:JQJ3717 JZX3714:KAF3717 KJT3714:KKB3717 KTP3714:KTX3717 LDL3714:LDT3717 LNH3714:LNP3717 LXD3714:LXL3717 MGZ3714:MHH3717 MQV3714:MRD3717 NAR3714:NAZ3717 NKN3714:NKV3717 NUJ3714:NUR3717 OEF3714:OEN3717 OOB3714:OOJ3717 OXX3714:OYF3717 PHT3714:PIB3717 PRP3714:PRX3717 QBL3714:QBT3717 QLH3714:QLP3717 QVD3714:QVL3717 REZ3714:RFH3717 ROV3714:RPD3717 RYR3714:RYZ3717 SIN3714:SIV3717 SSJ3714:SSR3717 TCF3714:TCN3717 TMB3714:TMJ3717 TVX3714:TWF3717 UFT3714:UGB3717 UPP3714:UPX3717 UZL3714:UZT3717 VJH3714:VJP3717 VTD3714:VTL3717 WCZ3714:WDH3717 WMV3714:WND3717 WWR3714:WWZ3717 KF3636:KN3640 UB3636:UJ3640 ADX3636:AEF3640 ANT3636:AOB3640 AXP3636:AXX3640 BHL3636:BHT3640 BRH3636:BRP3640 CBD3636:CBL3640 CKZ3636:CLH3640 CUV3636:CVD3640 DER3636:DEZ3640 DON3636:DOV3640 DYJ3636:DYR3640 EIF3636:EIN3640 ESB3636:ESJ3640 FBX3636:FCF3640 FLT3636:FMB3640 FVP3636:FVX3640 GFL3636:GFT3640 GPH3636:GPP3640 GZD3636:GZL3640 HIZ3636:HJH3640 HSV3636:HTD3640 ICR3636:ICZ3640 IMN3636:IMV3640 IWJ3636:IWR3640 JGF3636:JGN3640 JQB3636:JQJ3640 JZX3636:KAF3640 KJT3636:KKB3640 KTP3636:KTX3640 LDL3636:LDT3640 LNH3636:LNP3640 LXD3636:LXL3640 MGZ3636:MHH3640 MQV3636:MRD3640 NAR3636:NAZ3640 NKN3636:NKV3640 NUJ3636:NUR3640 OEF3636:OEN3640 OOB3636:OOJ3640 OXX3636:OYF3640 PHT3636:PIB3640 PRP3636:PRX3640 QBL3636:QBT3640 QLH3636:QLP3640 QVD3636:QVL3640 REZ3636:RFH3640 ROV3636:RPD3640 RYR3636:RYZ3640 SIN3636:SIV3640 SSJ3636:SSR3640 TCF3636:TCN3640 TMB3636:TMJ3640 TVX3636:TWF3640 UFT3636:UGB3640 UPP3636:UPX3640 UZL3636:UZT3640 VJH3636:VJP3640 VTD3636:VTL3640 WCZ3636:WDH3640 WMV3636:WND3640 WWR3636:WWZ3640 KF3362:KN3365 UB3362:UJ3365 ADX3362:AEF3365 ANT3362:AOB3365 AXP3362:AXX3365 BHL3362:BHT3365 BRH3362:BRP3365 CBD3362:CBL3365 CKZ3362:CLH3365 CUV3362:CVD3365 DER3362:DEZ3365 DON3362:DOV3365 DYJ3362:DYR3365 EIF3362:EIN3365 ESB3362:ESJ3365 FBX3362:FCF3365 FLT3362:FMB3365 FVP3362:FVX3365 GFL3362:GFT3365 GPH3362:GPP3365 GZD3362:GZL3365 HIZ3362:HJH3365 HSV3362:HTD3365 ICR3362:ICZ3365 IMN3362:IMV3365 IWJ3362:IWR3365 JGF3362:JGN3365 JQB3362:JQJ3365 JZX3362:KAF3365 KJT3362:KKB3365 KTP3362:KTX3365 LDL3362:LDT3365 LNH3362:LNP3365 LXD3362:LXL3365 MGZ3362:MHH3365 MQV3362:MRD3365 NAR3362:NAZ3365 NKN3362:NKV3365 NUJ3362:NUR3365 OEF3362:OEN3365 OOB3362:OOJ3365 OXX3362:OYF3365 PHT3362:PIB3365 PRP3362:PRX3365 QBL3362:QBT3365 QLH3362:QLP3365 QVD3362:QVL3365 REZ3362:RFH3365 ROV3362:RPD3365 RYR3362:RYZ3365 SIN3362:SIV3365 SSJ3362:SSR3365 TCF3362:TCN3365 TMB3362:TMJ3365 TVX3362:TWF3365 UFT3362:UGB3365 UPP3362:UPX3365 UZL3362:UZT3365 VJH3362:VJP3365 VTD3362:VTL3365 WCZ3362:WDH3365 WMV3362:WND3365 WWR3362:WWZ3365 KF3568:KN3572 UB3568:UJ3572 ADX3568:AEF3572 ANT3568:AOB3572 AXP3568:AXX3572 BHL3568:BHT3572 BRH3568:BRP3572 CBD3568:CBL3572 CKZ3568:CLH3572 CUV3568:CVD3572 DER3568:DEZ3572 DON3568:DOV3572 DYJ3568:DYR3572 EIF3568:EIN3572 ESB3568:ESJ3572 FBX3568:FCF3572 FLT3568:FMB3572 FVP3568:FVX3572 GFL3568:GFT3572 GPH3568:GPP3572 GZD3568:GZL3572 HIZ3568:HJH3572 HSV3568:HTD3572 ICR3568:ICZ3572 IMN3568:IMV3572 IWJ3568:IWR3572 JGF3568:JGN3572 JQB3568:JQJ3572 JZX3568:KAF3572 KJT3568:KKB3572 KTP3568:KTX3572 LDL3568:LDT3572 LNH3568:LNP3572 LXD3568:LXL3572 MGZ3568:MHH3572 MQV3568:MRD3572 NAR3568:NAZ3572 NKN3568:NKV3572 NUJ3568:NUR3572 OEF3568:OEN3572 OOB3568:OOJ3572 OXX3568:OYF3572 PHT3568:PIB3572 PRP3568:PRX3572 QBL3568:QBT3572 QLH3568:QLP3572 QVD3568:QVL3572 REZ3568:RFH3572 ROV3568:RPD3572 RYR3568:RYZ3572 SIN3568:SIV3572 SSJ3568:SSR3572 TCF3568:TCN3572 TMB3568:TMJ3572 TVX3568:TWF3572 UFT3568:UGB3572 UPP3568:UPX3572 UZL3568:UZT3572 VJH3568:VJP3572 VTD3568:VTL3572 WCZ3568:WDH3572 WMV3568:WND3572 WWR3568:WWZ3572 KF3465:KN3468 UB3465:UJ3468 ADX3465:AEF3468 ANT3465:AOB3468 AXP3465:AXX3468 BHL3465:BHT3468 BRH3465:BRP3468 CBD3465:CBL3468 CKZ3465:CLH3468 CUV3465:CVD3468 DER3465:DEZ3468 DON3465:DOV3468 DYJ3465:DYR3468 EIF3465:EIN3468 ESB3465:ESJ3468 FBX3465:FCF3468 FLT3465:FMB3468 FVP3465:FVX3468 GFL3465:GFT3468 GPH3465:GPP3468 GZD3465:GZL3468 HIZ3465:HJH3468 HSV3465:HTD3468 ICR3465:ICZ3468 IMN3465:IMV3468 IWJ3465:IWR3468 JGF3465:JGN3468 JQB3465:JQJ3468 JZX3465:KAF3468 KJT3465:KKB3468 KTP3465:KTX3468 LDL3465:LDT3468 LNH3465:LNP3468 LXD3465:LXL3468 MGZ3465:MHH3468 MQV3465:MRD3468 NAR3465:NAZ3468 NKN3465:NKV3468 NUJ3465:NUR3468 OEF3465:OEN3468 OOB3465:OOJ3468 OXX3465:OYF3468 PHT3465:PIB3468 PRP3465:PRX3468 QBL3465:QBT3468 QLH3465:QLP3468 QVD3465:QVL3468 REZ3465:RFH3468 ROV3465:RPD3468 RYR3465:RYZ3468 SIN3465:SIV3468 SSJ3465:SSR3468 TCF3465:TCN3468 TMB3465:TMJ3468 TVX3465:TWF3468 UFT3465:UGB3468 UPP3465:UPX3468 UZL3465:UZT3468 VJH3465:VJP3468 VTD3465:VTL3468 WCZ3465:WDH3468 WMV3465:WND3468 WWR3465:WWZ3468 KF3778:KN3781 UB3778:UJ3781 ADX3778:AEF3781 ANT3778:AOB3781 AXP3778:AXX3781 BHL3778:BHT3781 BRH3778:BRP3781 CBD3778:CBL3781 CKZ3778:CLH3781 CUV3778:CVD3781 DER3778:DEZ3781 DON3778:DOV3781 DYJ3778:DYR3781 EIF3778:EIN3781 ESB3778:ESJ3781 FBX3778:FCF3781 FLT3778:FMB3781 FVP3778:FVX3781 GFL3778:GFT3781 GPH3778:GPP3781 GZD3778:GZL3781 HIZ3778:HJH3781 HSV3778:HTD3781 ICR3778:ICZ3781 IMN3778:IMV3781 IWJ3778:IWR3781 JGF3778:JGN3781 JQB3778:JQJ3781 JZX3778:KAF3781 KJT3778:KKB3781 KTP3778:KTX3781 LDL3778:LDT3781 LNH3778:LNP3781 LXD3778:LXL3781 MGZ3778:MHH3781 MQV3778:MRD3781 NAR3778:NAZ3781 NKN3778:NKV3781 NUJ3778:NUR3781 OEF3778:OEN3781 OOB3778:OOJ3781 OXX3778:OYF3781 PHT3778:PIB3781 PRP3778:PRX3781 QBL3778:QBT3781 QLH3778:QLP3781 QVD3778:QVL3781 REZ3778:RFH3781 ROV3778:RPD3781 RYR3778:RYZ3781 SIN3778:SIV3781 SSJ3778:SSR3781 TCF3778:TCN3781 TMB3778:TMJ3781 TVX3778:TWF3781 UFT3778:UGB3781 UPP3778:UPX3781 UZL3778:UZT3781 VJH3778:VJP3781 VTD3778:VTL3781 WCZ3778:WDH3781 WMV3778:WND3781 WWR3778:WWZ3781 KF3810:KN3813 UB3810:UJ3813 ADX3810:AEF3813 ANT3810:AOB3813 AXP3810:AXX3813 BHL3810:BHT3813 BRH3810:BRP3813 CBD3810:CBL3813 CKZ3810:CLH3813 CUV3810:CVD3813 DER3810:DEZ3813 DON3810:DOV3813 DYJ3810:DYR3813 EIF3810:EIN3813 ESB3810:ESJ3813 FBX3810:FCF3813 FLT3810:FMB3813 FVP3810:FVX3813 GFL3810:GFT3813 GPH3810:GPP3813 GZD3810:GZL3813 HIZ3810:HJH3813 HSV3810:HTD3813 ICR3810:ICZ3813 IMN3810:IMV3813 IWJ3810:IWR3813 JGF3810:JGN3813 JQB3810:JQJ3813 JZX3810:KAF3813 KJT3810:KKB3813 KTP3810:KTX3813 LDL3810:LDT3813 LNH3810:LNP3813 LXD3810:LXL3813 MGZ3810:MHH3813 MQV3810:MRD3813 NAR3810:NAZ3813 NKN3810:NKV3813 NUJ3810:NUR3813 OEF3810:OEN3813 OOB3810:OOJ3813 OXX3810:OYF3813 PHT3810:PIB3813 PRP3810:PRX3813 QBL3810:QBT3813 QLH3810:QLP3813 QVD3810:QVL3813 REZ3810:RFH3813 ROV3810:RPD3813 RYR3810:RYZ3813 SIN3810:SIV3813 SSJ3810:SSR3813 TCF3810:TCN3813 TMB3810:TMJ3813 TVX3810:TWF3813 UFT3810:UGB3813 UPP3810:UPX3813 UZL3810:UZT3813 VJH3810:VJP3813 VTD3810:VTL3813 WCZ3810:WDH3813 WMV3810:WND3813 WWR3810:WWZ3813 KF3497:KN3500 UB3497:UJ3500 ADX3497:AEF3500 ANT3497:AOB3500 AXP3497:AXX3500 BHL3497:BHT3500 BRH3497:BRP3500 CBD3497:CBL3500 CKZ3497:CLH3500 CUV3497:CVD3500 DER3497:DEZ3500 DON3497:DOV3500 DYJ3497:DYR3500 EIF3497:EIN3500 ESB3497:ESJ3500 FBX3497:FCF3500 FLT3497:FMB3500 FVP3497:FVX3500 GFL3497:GFT3500 GPH3497:GPP3500 GZD3497:GZL3500 HIZ3497:HJH3500 HSV3497:HTD3500 ICR3497:ICZ3500 IMN3497:IMV3500 IWJ3497:IWR3500 JGF3497:JGN3500 JQB3497:JQJ3500 JZX3497:KAF3500 KJT3497:KKB3500 KTP3497:KTX3500 LDL3497:LDT3500 LNH3497:LNP3500 LXD3497:LXL3500 MGZ3497:MHH3500 MQV3497:MRD3500 NAR3497:NAZ3500 NKN3497:NKV3500 NUJ3497:NUR3500 OEF3497:OEN3500 OOB3497:OOJ3500 OXX3497:OYF3500 PHT3497:PIB3500 PRP3497:PRX3500 QBL3497:QBT3500 QLH3497:QLP3500 QVD3497:QVL3500 REZ3497:RFH3500 ROV3497:RPD3500 RYR3497:RYZ3500 SIN3497:SIV3500 SSJ3497:SSR3500 TCF3497:TCN3500 TMB3497:TMJ3500 TVX3497:TWF3500 UFT3497:UGB3500 UPP3497:UPX3500 UZL3497:UZT3500 VJH3497:VJP3500 VTD3497:VTL3500 WCZ3497:WDH3500 WMV3497:WND3500 WWR3497:WWZ3500 KF3843:KN3846 UB3843:UJ3846 ADX3843:AEF3846 ANT3843:AOB3846 AXP3843:AXX3846 BHL3843:BHT3846 BRH3843:BRP3846 CBD3843:CBL3846 CKZ3843:CLH3846 CUV3843:CVD3846 DER3843:DEZ3846 DON3843:DOV3846 DYJ3843:DYR3846 EIF3843:EIN3846 ESB3843:ESJ3846 FBX3843:FCF3846 FLT3843:FMB3846 FVP3843:FVX3846 GFL3843:GFT3846 GPH3843:GPP3846 GZD3843:GZL3846 HIZ3843:HJH3846 HSV3843:HTD3846 ICR3843:ICZ3846 IMN3843:IMV3846 IWJ3843:IWR3846 JGF3843:JGN3846 JQB3843:JQJ3846 JZX3843:KAF3846 KJT3843:KKB3846 KTP3843:KTX3846 LDL3843:LDT3846 LNH3843:LNP3846 LXD3843:LXL3846 MGZ3843:MHH3846 MQV3843:MRD3846 NAR3843:NAZ3846 NKN3843:NKV3846 NUJ3843:NUR3846 OEF3843:OEN3846 OOB3843:OOJ3846 OXX3843:OYF3846 PHT3843:PIB3846 PRP3843:PRX3846 QBL3843:QBT3846 QLH3843:QLP3846 QVD3843:QVL3846 REZ3843:RFH3846 ROV3843:RPD3846 RYR3843:RYZ3846 SIN3843:SIV3846 SSJ3843:SSR3846 TCF3843:TCN3846 TMB3843:TMJ3846 TVX3843:TWF3846 UFT3843:UGB3846 UPP3843:UPX3846 UZL3843:UZT3846 VJH3843:VJP3846 VTD3843:VTL3846 WCZ3843:WDH3846 WMV3843:WND3846 WWR3843:WWZ3846 KF3669:KN3672 UB3669:UJ3672 ADX3669:AEF3672 ANT3669:AOB3672 AXP3669:AXX3672 BHL3669:BHT3672 BRH3669:BRP3672 CBD3669:CBL3672 CKZ3669:CLH3672 CUV3669:CVD3672 DER3669:DEZ3672 DON3669:DOV3672 DYJ3669:DYR3672 EIF3669:EIN3672 ESB3669:ESJ3672 FBX3669:FCF3672 FLT3669:FMB3672 FVP3669:FVX3672 GFL3669:GFT3672 GPH3669:GPP3672 GZD3669:GZL3672 HIZ3669:HJH3672 HSV3669:HTD3672 ICR3669:ICZ3672 IMN3669:IMV3672 IWJ3669:IWR3672 JGF3669:JGN3672 JQB3669:JQJ3672 JZX3669:KAF3672 KJT3669:KKB3672 KTP3669:KTX3672 LDL3669:LDT3672 LNH3669:LNP3672 LXD3669:LXL3672 MGZ3669:MHH3672 MQV3669:MRD3672 NAR3669:NAZ3672 NKN3669:NKV3672 NUJ3669:NUR3672 OEF3669:OEN3672 OOB3669:OOJ3672 OXX3669:OYF3672 PHT3669:PIB3672 PRP3669:PRX3672 QBL3669:QBT3672 QLH3669:QLP3672 QVD3669:QVL3672 REZ3669:RFH3672 ROV3669:RPD3672 RYR3669:RYZ3672 SIN3669:SIV3672 SSJ3669:SSR3672 TCF3669:TCN3672 TMB3669:TMJ3672 TVX3669:TWF3672 UFT3669:UGB3672 UPP3669:UPX3672 UZL3669:UZT3672 VJH3669:VJP3672 VTD3669:VTL3672 WCZ3669:WDH3672 WMV3669:WND3672 WWR3669:WWZ3672 KF3746:KN3749 UB3746:UJ3749 ADX3746:AEF3749 ANT3746:AOB3749 AXP3746:AXX3749 BHL3746:BHT3749 BRH3746:BRP3749 CBD3746:CBL3749 CKZ3746:CLH3749 CUV3746:CVD3749 DER3746:DEZ3749 DON3746:DOV3749 DYJ3746:DYR3749 EIF3746:EIN3749 ESB3746:ESJ3749 FBX3746:FCF3749 FLT3746:FMB3749 FVP3746:FVX3749 GFL3746:GFT3749 GPH3746:GPP3749 GZD3746:GZL3749 HIZ3746:HJH3749 HSV3746:HTD3749 ICR3746:ICZ3749 IMN3746:IMV3749 IWJ3746:IWR3749 JGF3746:JGN3749 JQB3746:JQJ3749 JZX3746:KAF3749 KJT3746:KKB3749 KTP3746:KTX3749 LDL3746:LDT3749 LNH3746:LNP3749 LXD3746:LXL3749 MGZ3746:MHH3749 MQV3746:MRD3749 NAR3746:NAZ3749 NKN3746:NKV3749 NUJ3746:NUR3749 OEF3746:OEN3749 OOB3746:OOJ3749 OXX3746:OYF3749 PHT3746:PIB3749 PRP3746:PRX3749 QBL3746:QBT3749 QLH3746:QLP3749 QVD3746:QVL3749 REZ3746:RFH3749 ROV3746:RPD3749 RYR3746:RYZ3749 SIN3746:SIV3749 SSJ3746:SSR3749 TCF3746:TCN3749 TMB3746:TMJ3749 TVX3746:TWF3749 UFT3746:UGB3749 UPP3746:UPX3749 UZL3746:UZT3749 VJH3746:VJP3749 VTD3746:VTL3749 WCZ3746:WDH3749 WMV3746:WND3749 WWR3746:WWZ3749 KF4150:KN4153 UB4150:UJ4153 ADX4150:AEF4153 ANT4150:AOB4153 AXP4150:AXX4153 BHL4150:BHT4153 BRH4150:BRP4153 CBD4150:CBL4153 CKZ4150:CLH4153 CUV4150:CVD4153 DER4150:DEZ4153 DON4150:DOV4153 DYJ4150:DYR4153 EIF4150:EIN4153 ESB4150:ESJ4153 FBX4150:FCF4153 FLT4150:FMB4153 FVP4150:FVX4153 GFL4150:GFT4153 GPH4150:GPP4153 GZD4150:GZL4153 HIZ4150:HJH4153 HSV4150:HTD4153 ICR4150:ICZ4153 IMN4150:IMV4153 IWJ4150:IWR4153 JGF4150:JGN4153 JQB4150:JQJ4153 JZX4150:KAF4153 KJT4150:KKB4153 KTP4150:KTX4153 LDL4150:LDT4153 LNH4150:LNP4153 LXD4150:LXL4153 MGZ4150:MHH4153 MQV4150:MRD4153 NAR4150:NAZ4153 NKN4150:NKV4153 NUJ4150:NUR4153 OEF4150:OEN4153 OOB4150:OOJ4153 OXX4150:OYF4153 PHT4150:PIB4153 PRP4150:PRX4153 QBL4150:QBT4153 QLH4150:QLP4153 QVD4150:QVL4153 REZ4150:RFH4153 ROV4150:RPD4153 RYR4150:RYZ4153 SIN4150:SIV4153 SSJ4150:SSR4153 TCF4150:TCN4153 TMB4150:TMJ4153 TVX4150:TWF4153 UFT4150:UGB4153 UPP4150:UPX4153 UZL4150:UZT4153 VJH4150:VJP4153 VTD4150:VTL4153 WCZ4150:WDH4153 WMV4150:WND4153 WWR4150:WWZ4153 KF4083:KN4086 UB4083:UJ4086 ADX4083:AEF4086 ANT4083:AOB4086 AXP4083:AXX4086 BHL4083:BHT4086 BRH4083:BRP4086 CBD4083:CBL4086 CKZ4083:CLH4086 CUV4083:CVD4086 DER4083:DEZ4086 DON4083:DOV4086 DYJ4083:DYR4086 EIF4083:EIN4086 ESB4083:ESJ4086 FBX4083:FCF4086 FLT4083:FMB4086 FVP4083:FVX4086 GFL4083:GFT4086 GPH4083:GPP4086 GZD4083:GZL4086 HIZ4083:HJH4086 HSV4083:HTD4086 ICR4083:ICZ4086 IMN4083:IMV4086 IWJ4083:IWR4086 JGF4083:JGN4086 JQB4083:JQJ4086 JZX4083:KAF4086 KJT4083:KKB4086 KTP4083:KTX4086 LDL4083:LDT4086 LNH4083:LNP4086 LXD4083:LXL4086 MGZ4083:MHH4086 MQV4083:MRD4086 NAR4083:NAZ4086 NKN4083:NKV4086 NUJ4083:NUR4086 OEF4083:OEN4086 OOB4083:OOJ4086 OXX4083:OYF4086 PHT4083:PIB4086 PRP4083:PRX4086 QBL4083:QBT4086 QLH4083:QLP4086 QVD4083:QVL4086 REZ4083:RFH4086 ROV4083:RPD4086 RYR4083:RYZ4086 SIN4083:SIV4086 SSJ4083:SSR4086 TCF4083:TCN4086 TMB4083:TMJ4086 TVX4083:TWF4086 UFT4083:UGB4086 UPP4083:UPX4086 UZL4083:UZT4086 VJH4083:VJP4086 VTD4083:VTL4086 WCZ4083:WDH4086 WMV4083:WND4086 WWR4083:WWZ4086 KF4183:KN4186 UB4183:UJ4186 ADX4183:AEF4186 ANT4183:AOB4186 AXP4183:AXX4186 BHL4183:BHT4186 BRH4183:BRP4186 CBD4183:CBL4186 CKZ4183:CLH4186 CUV4183:CVD4186 DER4183:DEZ4186 DON4183:DOV4186 DYJ4183:DYR4186 EIF4183:EIN4186 ESB4183:ESJ4186 FBX4183:FCF4186 FLT4183:FMB4186 FVP4183:FVX4186 GFL4183:GFT4186 GPH4183:GPP4186 GZD4183:GZL4186 HIZ4183:HJH4186 HSV4183:HTD4186 ICR4183:ICZ4186 IMN4183:IMV4186 IWJ4183:IWR4186 JGF4183:JGN4186 JQB4183:JQJ4186 JZX4183:KAF4186 KJT4183:KKB4186 KTP4183:KTX4186 LDL4183:LDT4186 LNH4183:LNP4186 LXD4183:LXL4186 MGZ4183:MHH4186 MQV4183:MRD4186 NAR4183:NAZ4186 NKN4183:NKV4186 NUJ4183:NUR4186 OEF4183:OEN4186 OOB4183:OOJ4186 OXX4183:OYF4186 PHT4183:PIB4186 PRP4183:PRX4186 QBL4183:QBT4186 QLH4183:QLP4186 QVD4183:QVL4186 REZ4183:RFH4186 ROV4183:RPD4186 RYR4183:RYZ4186 SIN4183:SIV4186 SSJ4183:SSR4186 TCF4183:TCN4186 TMB4183:TMJ4186 TVX4183:TWF4186 UFT4183:UGB4186 UPP4183:UPX4186 UZL4183:UZT4186 VJH4183:VJP4186 VTD4183:VTL4186 WCZ4183:WDH4186 WMV4183:WND4186 WWR4183:WWZ4186 KF4117:KN4120 UB4117:UJ4120 ADX4117:AEF4120 ANT4117:AOB4120 AXP4117:AXX4120 BHL4117:BHT4120 BRH4117:BRP4120 CBD4117:CBL4120 CKZ4117:CLH4120 CUV4117:CVD4120 DER4117:DEZ4120 DON4117:DOV4120 DYJ4117:DYR4120 EIF4117:EIN4120 ESB4117:ESJ4120 FBX4117:FCF4120 FLT4117:FMB4120 FVP4117:FVX4120 GFL4117:GFT4120 GPH4117:GPP4120 GZD4117:GZL4120 HIZ4117:HJH4120 HSV4117:HTD4120 ICR4117:ICZ4120 IMN4117:IMV4120 IWJ4117:IWR4120 JGF4117:JGN4120 JQB4117:JQJ4120 JZX4117:KAF4120 KJT4117:KKB4120 KTP4117:KTX4120 LDL4117:LDT4120 LNH4117:LNP4120 LXD4117:LXL4120 MGZ4117:MHH4120 MQV4117:MRD4120 NAR4117:NAZ4120 NKN4117:NKV4120 NUJ4117:NUR4120 OEF4117:OEN4120 OOB4117:OOJ4120 OXX4117:OYF4120 PHT4117:PIB4120 PRP4117:PRX4120 QBL4117:QBT4120 QLH4117:QLP4120 QVD4117:QVL4120 REZ4117:RFH4120 ROV4117:RPD4120 RYR4117:RYZ4120 SIN4117:SIV4120 SSJ4117:SSR4120 TCF4117:TCN4120 TMB4117:TMJ4120 TVX4117:TWF4120 UFT4117:UGB4120 UPP4117:UPX4120 UZL4117:UZT4120 VJH4117:VJP4120 VTD4117:VTL4120 WCZ4117:WDH4120 WMV4117:WND4120 WWR4117:WWZ4120 KF4282:KN4285 UB4282:UJ4285 ADX4282:AEF4285 ANT4282:AOB4285 AXP4282:AXX4285 BHL4282:BHT4285 BRH4282:BRP4285 CBD4282:CBL4285 CKZ4282:CLH4285 CUV4282:CVD4285 DER4282:DEZ4285 DON4282:DOV4285 DYJ4282:DYR4285 EIF4282:EIN4285 ESB4282:ESJ4285 FBX4282:FCF4285 FLT4282:FMB4285 FVP4282:FVX4285 GFL4282:GFT4285 GPH4282:GPP4285 GZD4282:GZL4285 HIZ4282:HJH4285 HSV4282:HTD4285 ICR4282:ICZ4285 IMN4282:IMV4285 IWJ4282:IWR4285 JGF4282:JGN4285 JQB4282:JQJ4285 JZX4282:KAF4285 KJT4282:KKB4285 KTP4282:KTX4285 LDL4282:LDT4285 LNH4282:LNP4285 LXD4282:LXL4285 MGZ4282:MHH4285 MQV4282:MRD4285 NAR4282:NAZ4285 NKN4282:NKV4285 NUJ4282:NUR4285 OEF4282:OEN4285 OOB4282:OOJ4285 OXX4282:OYF4285 PHT4282:PIB4285 PRP4282:PRX4285 QBL4282:QBT4285 QLH4282:QLP4285 QVD4282:QVL4285 REZ4282:RFH4285 ROV4282:RPD4285 RYR4282:RYZ4285 SIN4282:SIV4285 SSJ4282:SSR4285 TCF4282:TCN4285 TMB4282:TMJ4285 TVX4282:TWF4285 UFT4282:UGB4285 UPP4282:UPX4285 UZL4282:UZT4285 VJH4282:VJP4285 VTD4282:VTL4285 WCZ4282:WDH4285 WMV4282:WND4285 WWR4282:WWZ4285 KF4215:KN4219 UB4215:UJ4219 ADX4215:AEF4219 ANT4215:AOB4219 AXP4215:AXX4219 BHL4215:BHT4219 BRH4215:BRP4219 CBD4215:CBL4219 CKZ4215:CLH4219 CUV4215:CVD4219 DER4215:DEZ4219 DON4215:DOV4219 DYJ4215:DYR4219 EIF4215:EIN4219 ESB4215:ESJ4219 FBX4215:FCF4219 FLT4215:FMB4219 FVP4215:FVX4219 GFL4215:GFT4219 GPH4215:GPP4219 GZD4215:GZL4219 HIZ4215:HJH4219 HSV4215:HTD4219 ICR4215:ICZ4219 IMN4215:IMV4219 IWJ4215:IWR4219 JGF4215:JGN4219 JQB4215:JQJ4219 JZX4215:KAF4219 KJT4215:KKB4219 KTP4215:KTX4219 LDL4215:LDT4219 LNH4215:LNP4219 LXD4215:LXL4219 MGZ4215:MHH4219 MQV4215:MRD4219 NAR4215:NAZ4219 NKN4215:NKV4219 NUJ4215:NUR4219 OEF4215:OEN4219 OOB4215:OOJ4219 OXX4215:OYF4219 PHT4215:PIB4219 PRP4215:PRX4219 QBL4215:QBT4219 QLH4215:QLP4219 QVD4215:QVL4219 REZ4215:RFH4219 ROV4215:RPD4219 RYR4215:RYZ4219 SIN4215:SIV4219 SSJ4215:SSR4219 TCF4215:TCN4219 TMB4215:TMJ4219 TVX4215:TWF4219 UFT4215:UGB4219 UPP4215:UPX4219 UZL4215:UZT4219 VJH4215:VJP4219 VTD4215:VTL4219 WCZ4215:WDH4219 WMV4215:WND4219 WWR4215:WWZ4219 KF4315:KN4318 UB4315:UJ4318 ADX4315:AEF4318 ANT4315:AOB4318 AXP4315:AXX4318 BHL4315:BHT4318 BRH4315:BRP4318 CBD4315:CBL4318 CKZ4315:CLH4318 CUV4315:CVD4318 DER4315:DEZ4318 DON4315:DOV4318 DYJ4315:DYR4318 EIF4315:EIN4318 ESB4315:ESJ4318 FBX4315:FCF4318 FLT4315:FMB4318 FVP4315:FVX4318 GFL4315:GFT4318 GPH4315:GPP4318 GZD4315:GZL4318 HIZ4315:HJH4318 HSV4315:HTD4318 ICR4315:ICZ4318 IMN4315:IMV4318 IWJ4315:IWR4318 JGF4315:JGN4318 JQB4315:JQJ4318 JZX4315:KAF4318 KJT4315:KKB4318 KTP4315:KTX4318 LDL4315:LDT4318 LNH4315:LNP4318 LXD4315:LXL4318 MGZ4315:MHH4318 MQV4315:MRD4318 NAR4315:NAZ4318 NKN4315:NKV4318 NUJ4315:NUR4318 OEF4315:OEN4318 OOB4315:OOJ4318 OXX4315:OYF4318 PHT4315:PIB4318 PRP4315:PRX4318 QBL4315:QBT4318 QLH4315:QLP4318 QVD4315:QVL4318 REZ4315:RFH4318 ROV4315:RPD4318 RYR4315:RYZ4318 SIN4315:SIV4318 SSJ4315:SSR4318 TCF4315:TCN4318 TMB4315:TMJ4318 TVX4315:TWF4318 UFT4315:UGB4318 UPP4315:UPX4318 UZL4315:UZT4318 VJH4315:VJP4318 VTD4315:VTL4318 WCZ4315:WDH4318 WMV4315:WND4318 WWR4315:WWZ4318 KF4248:KN4251 UB4248:UJ4251 ADX4248:AEF4251 ANT4248:AOB4251 AXP4248:AXX4251 BHL4248:BHT4251 BRH4248:BRP4251 CBD4248:CBL4251 CKZ4248:CLH4251 CUV4248:CVD4251 DER4248:DEZ4251 DON4248:DOV4251 DYJ4248:DYR4251 EIF4248:EIN4251 ESB4248:ESJ4251 FBX4248:FCF4251 FLT4248:FMB4251 FVP4248:FVX4251 GFL4248:GFT4251 GPH4248:GPP4251 GZD4248:GZL4251 HIZ4248:HJH4251 HSV4248:HTD4251 ICR4248:ICZ4251 IMN4248:IMV4251 IWJ4248:IWR4251 JGF4248:JGN4251 JQB4248:JQJ4251 JZX4248:KAF4251 KJT4248:KKB4251 KTP4248:KTX4251 LDL4248:LDT4251 LNH4248:LNP4251 LXD4248:LXL4251 MGZ4248:MHH4251 MQV4248:MRD4251 NAR4248:NAZ4251 NKN4248:NKV4251 NUJ4248:NUR4251 OEF4248:OEN4251 OOB4248:OOJ4251 OXX4248:OYF4251 PHT4248:PIB4251 PRP4248:PRX4251 QBL4248:QBT4251 QLH4248:QLP4251 QVD4248:QVL4251 REZ4248:RFH4251 ROV4248:RPD4251 RYR4248:RYZ4251 SIN4248:SIV4251 SSJ4248:SSR4251 TCF4248:TCN4251 TMB4248:TMJ4251 TVX4248:TWF4251 UFT4248:UGB4251 UPP4248:UPX4251 UZL4248:UZT4251 VJH4248:VJP4251 VTD4248:VTL4251 WCZ4248:WDH4251 WMV4248:WND4251 WWR4248:WWZ4251 KF3163:KN3167 UB3163:UJ3167 ADX3163:AEF3167 ANT3163:AOB3167 AXP3163:AXX3167 BHL3163:BHT3167 BRH3163:BRP3167 CBD3163:CBL3167 CKZ3163:CLH3167 CUV3163:CVD3167 DER3163:DEZ3167 DON3163:DOV3167 DYJ3163:DYR3167 EIF3163:EIN3167 ESB3163:ESJ3167 FBX3163:FCF3167 FLT3163:FMB3167 FVP3163:FVX3167 GFL3163:GFT3167 GPH3163:GPP3167 GZD3163:GZL3167 HIZ3163:HJH3167 HSV3163:HTD3167 ICR3163:ICZ3167 IMN3163:IMV3167 IWJ3163:IWR3167 JGF3163:JGN3167 JQB3163:JQJ3167 JZX3163:KAF3167 KJT3163:KKB3167 KTP3163:KTX3167 LDL3163:LDT3167 LNH3163:LNP3167 LXD3163:LXL3167 MGZ3163:MHH3167 MQV3163:MRD3167 NAR3163:NAZ3167 NKN3163:NKV3167 NUJ3163:NUR3167 OEF3163:OEN3167 OOB3163:OOJ3167 OXX3163:OYF3167 PHT3163:PIB3167 PRP3163:PRX3167 QBL3163:QBT3167 QLH3163:QLP3167 QVD3163:QVL3167 REZ3163:RFH3167 ROV3163:RPD3167 RYR3163:RYZ3167 SIN3163:SIV3167 SSJ3163:SSR3167 TCF3163:TCN3167 TMB3163:TMJ3167 TVX3163:TWF3167 UFT3163:UGB3167 UPP3163:UPX3167 UZL3163:UZT3167 VJH3163:VJP3167 VTD3163:VTL3167 WCZ3163:WDH3167 WMV3163:WND3167 WWR3163:WWZ3167 KF3064:KN3067 UB3064:UJ3067 ADX3064:AEF3067 ANT3064:AOB3067 AXP3064:AXX3067 BHL3064:BHT3067 BRH3064:BRP3067 CBD3064:CBL3067 CKZ3064:CLH3067 CUV3064:CVD3067 DER3064:DEZ3067 DON3064:DOV3067 DYJ3064:DYR3067 EIF3064:EIN3067 ESB3064:ESJ3067 FBX3064:FCF3067 FLT3064:FMB3067 FVP3064:FVX3067 GFL3064:GFT3067 GPH3064:GPP3067 GZD3064:GZL3067 HIZ3064:HJH3067 HSV3064:HTD3067 ICR3064:ICZ3067 IMN3064:IMV3067 IWJ3064:IWR3067 JGF3064:JGN3067 JQB3064:JQJ3067 JZX3064:KAF3067 KJT3064:KKB3067 KTP3064:KTX3067 LDL3064:LDT3067 LNH3064:LNP3067 LXD3064:LXL3067 MGZ3064:MHH3067 MQV3064:MRD3067 NAR3064:NAZ3067 NKN3064:NKV3067 NUJ3064:NUR3067 OEF3064:OEN3067 OOB3064:OOJ3067 OXX3064:OYF3067 PHT3064:PIB3067 PRP3064:PRX3067 QBL3064:QBT3067 QLH3064:QLP3067 QVD3064:QVL3067 REZ3064:RFH3067 ROV3064:RPD3067 RYR3064:RYZ3067 SIN3064:SIV3067 SSJ3064:SSR3067 TCF3064:TCN3067 TMB3064:TMJ3067 TVX3064:TWF3067 UFT3064:UGB3067 UPP3064:UPX3067 UZL3064:UZT3067 VJH3064:VJP3067 VTD3064:VTL3067 WCZ3064:WDH3067 WMV3064:WND3067 WWR3064:WWZ3067 KF3196:KN3200 UB3196:UJ3200 ADX3196:AEF3200 ANT3196:AOB3200 AXP3196:AXX3200 BHL3196:BHT3200 BRH3196:BRP3200 CBD3196:CBL3200 CKZ3196:CLH3200 CUV3196:CVD3200 DER3196:DEZ3200 DON3196:DOV3200 DYJ3196:DYR3200 EIF3196:EIN3200 ESB3196:ESJ3200 FBX3196:FCF3200 FLT3196:FMB3200 FVP3196:FVX3200 GFL3196:GFT3200 GPH3196:GPP3200 GZD3196:GZL3200 HIZ3196:HJH3200 HSV3196:HTD3200 ICR3196:ICZ3200 IMN3196:IMV3200 IWJ3196:IWR3200 JGF3196:JGN3200 JQB3196:JQJ3200 JZX3196:KAF3200 KJT3196:KKB3200 KTP3196:KTX3200 LDL3196:LDT3200 LNH3196:LNP3200 LXD3196:LXL3200 MGZ3196:MHH3200 MQV3196:MRD3200 NAR3196:NAZ3200 NKN3196:NKV3200 NUJ3196:NUR3200 OEF3196:OEN3200 OOB3196:OOJ3200 OXX3196:OYF3200 PHT3196:PIB3200 PRP3196:PRX3200 QBL3196:QBT3200 QLH3196:QLP3200 QVD3196:QVL3200 REZ3196:RFH3200 ROV3196:RPD3200 RYR3196:RYZ3200 SIN3196:SIV3200 SSJ3196:SSR3200 TCF3196:TCN3200 TMB3196:TMJ3200 TVX3196:TWF3200 UFT3196:UGB3200 UPP3196:UPX3200 UZL3196:UZT3200 VJH3196:VJP3200 VTD3196:VTL3200 WCZ3196:WDH3200 WMV3196:WND3200 WWR3196:WWZ3200 KF3096:KN3101 UB3096:UJ3101 ADX3096:AEF3101 ANT3096:AOB3101 AXP3096:AXX3101 BHL3096:BHT3101 BRH3096:BRP3101 CBD3096:CBL3101 CKZ3096:CLH3101 CUV3096:CVD3101 DER3096:DEZ3101 DON3096:DOV3101 DYJ3096:DYR3101 EIF3096:EIN3101 ESB3096:ESJ3101 FBX3096:FCF3101 FLT3096:FMB3101 FVP3096:FVX3101 GFL3096:GFT3101 GPH3096:GPP3101 GZD3096:GZL3101 HIZ3096:HJH3101 HSV3096:HTD3101 ICR3096:ICZ3101 IMN3096:IMV3101 IWJ3096:IWR3101 JGF3096:JGN3101 JQB3096:JQJ3101 JZX3096:KAF3101 KJT3096:KKB3101 KTP3096:KTX3101 LDL3096:LDT3101 LNH3096:LNP3101 LXD3096:LXL3101 MGZ3096:MHH3101 MQV3096:MRD3101 NAR3096:NAZ3101 NKN3096:NKV3101 NUJ3096:NUR3101 OEF3096:OEN3101 OOB3096:OOJ3101 OXX3096:OYF3101 PHT3096:PIB3101 PRP3096:PRX3101 QBL3096:QBT3101 QLH3096:QLP3101 QVD3096:QVL3101 REZ3096:RFH3101 ROV3096:RPD3101 RYR3096:RYZ3101 SIN3096:SIV3101 SSJ3096:SSR3101 TCF3096:TCN3101 TMB3096:TMJ3101 TVX3096:TWF3101 UFT3096:UGB3101 UPP3096:UPX3101 UZL3096:UZT3101 VJH3096:VJP3101 VTD3096:VTL3101 WCZ3096:WDH3101 WMV3096:WND3101 WWR3096:WWZ3101 KF3130:KN3133 UB3130:UJ3133 ADX3130:AEF3133 ANT3130:AOB3133 AXP3130:AXX3133 BHL3130:BHT3133 BRH3130:BRP3133 CBD3130:CBL3133 CKZ3130:CLH3133 CUV3130:CVD3133 DER3130:DEZ3133 DON3130:DOV3133 DYJ3130:DYR3133 EIF3130:EIN3133 ESB3130:ESJ3133 FBX3130:FCF3133 FLT3130:FMB3133 FVP3130:FVX3133 GFL3130:GFT3133 GPH3130:GPP3133 GZD3130:GZL3133 HIZ3130:HJH3133 HSV3130:HTD3133 ICR3130:ICZ3133 IMN3130:IMV3133 IWJ3130:IWR3133 JGF3130:JGN3133 JQB3130:JQJ3133 JZX3130:KAF3133 KJT3130:KKB3133 KTP3130:KTX3133 LDL3130:LDT3133 LNH3130:LNP3133 LXD3130:LXL3133 MGZ3130:MHH3133 MQV3130:MRD3133 NAR3130:NAZ3133 NKN3130:NKV3133 NUJ3130:NUR3133 OEF3130:OEN3133 OOB3130:OOJ3133 OXX3130:OYF3133 PHT3130:PIB3133 PRP3130:PRX3133 QBL3130:QBT3133 QLH3130:QLP3133 QVD3130:QVL3133 REZ3130:RFH3133 ROV3130:RPD3133 RYR3130:RYZ3133 SIN3130:SIV3133 SSJ3130:SSR3133 TCF3130:TCN3133 TMB3130:TMJ3133 TVX3130:TWF3133 UFT3130:UGB3133 UPP3130:UPX3133 UZL3130:UZT3133 VJH3130:VJP3133 VTD3130:VTL3133 WCZ3130:WDH3133 WMV3130:WND3133 WWR3130:WWZ3133 KF3229:KN3232 UB3229:UJ3232 ADX3229:AEF3232 ANT3229:AOB3232 AXP3229:AXX3232 BHL3229:BHT3232 BRH3229:BRP3232 CBD3229:CBL3232 CKZ3229:CLH3232 CUV3229:CVD3232 DER3229:DEZ3232 DON3229:DOV3232 DYJ3229:DYR3232 EIF3229:EIN3232 ESB3229:ESJ3232 FBX3229:FCF3232 FLT3229:FMB3232 FVP3229:FVX3232 GFL3229:GFT3232 GPH3229:GPP3232 GZD3229:GZL3232 HIZ3229:HJH3232 HSV3229:HTD3232 ICR3229:ICZ3232 IMN3229:IMV3232 IWJ3229:IWR3232 JGF3229:JGN3232 JQB3229:JQJ3232 JZX3229:KAF3232 KJT3229:KKB3232 KTP3229:KTX3232 LDL3229:LDT3232 LNH3229:LNP3232 LXD3229:LXL3232 MGZ3229:MHH3232 MQV3229:MRD3232 NAR3229:NAZ3232 NKN3229:NKV3232 NUJ3229:NUR3232 OEF3229:OEN3232 OOB3229:OOJ3232 OXX3229:OYF3232 PHT3229:PIB3232 PRP3229:PRX3232 QBL3229:QBT3232 QLH3229:QLP3232 QVD3229:QVL3232 REZ3229:RFH3232 ROV3229:RPD3232 RYR3229:RYZ3232 SIN3229:SIV3232 SSJ3229:SSR3232 TCF3229:TCN3232 TMB3229:TMJ3232 TVX3229:TWF3232 UFT3229:UGB3232 UPP3229:UPX3232 UZL3229:UZT3232 VJH3229:VJP3232 VTD3229:VTL3232 WCZ3229:WDH3232 WMV3229:WND3232 WWR3229:WWZ3232 KF3261:KN3264 UB3261:UJ3264 ADX3261:AEF3264 ANT3261:AOB3264 AXP3261:AXX3264 BHL3261:BHT3264 BRH3261:BRP3264 CBD3261:CBL3264 CKZ3261:CLH3264 CUV3261:CVD3264 DER3261:DEZ3264 DON3261:DOV3264 DYJ3261:DYR3264 EIF3261:EIN3264 ESB3261:ESJ3264 FBX3261:FCF3264 FLT3261:FMB3264 FVP3261:FVX3264 GFL3261:GFT3264 GPH3261:GPP3264 GZD3261:GZL3264 HIZ3261:HJH3264 HSV3261:HTD3264 ICR3261:ICZ3264 IMN3261:IMV3264 IWJ3261:IWR3264 JGF3261:JGN3264 JQB3261:JQJ3264 JZX3261:KAF3264 KJT3261:KKB3264 KTP3261:KTX3264 LDL3261:LDT3264 LNH3261:LNP3264 LXD3261:LXL3264 MGZ3261:MHH3264 MQV3261:MRD3264 NAR3261:NAZ3264 NKN3261:NKV3264 NUJ3261:NUR3264 OEF3261:OEN3264 OOB3261:OOJ3264 OXX3261:OYF3264 PHT3261:PIB3264 PRP3261:PRX3264 QBL3261:QBT3264 QLH3261:QLP3264 QVD3261:QVL3264 REZ3261:RFH3264 ROV3261:RPD3264 RYR3261:RYZ3264 SIN3261:SIV3264 SSJ3261:SSR3264 TCF3261:TCN3264 TMB3261:TMJ3264 TVX3261:TWF3264 UFT3261:UGB3264 UPP3261:UPX3264 UZL3261:UZT3264 VJH3261:VJP3264 VTD3261:VTL3264 WCZ3261:WDH3264 WMV3261:WND3264 WWR3261:WWZ3264 KF4386:KN4389 UB4386:UJ4389 ADX4386:AEF4389 ANT4386:AOB4389 AXP4386:AXX4389 BHL4386:BHT4389 BRH4386:BRP4389 CBD4386:CBL4389 CKZ4386:CLH4389 CUV4386:CVD4389 DER4386:DEZ4389 DON4386:DOV4389 DYJ4386:DYR4389 EIF4386:EIN4389 ESB4386:ESJ4389 FBX4386:FCF4389 FLT4386:FMB4389 FVP4386:FVX4389 GFL4386:GFT4389 GPH4386:GPP4389 GZD4386:GZL4389 HIZ4386:HJH4389 HSV4386:HTD4389 ICR4386:ICZ4389 IMN4386:IMV4389 IWJ4386:IWR4389 JGF4386:JGN4389 JQB4386:JQJ4389 JZX4386:KAF4389 KJT4386:KKB4389 KTP4386:KTX4389 LDL4386:LDT4389 LNH4386:LNP4389 LXD4386:LXL4389 MGZ4386:MHH4389 MQV4386:MRD4389 NAR4386:NAZ4389 NKN4386:NKV4389 NUJ4386:NUR4389 OEF4386:OEN4389 OOB4386:OOJ4389 OXX4386:OYF4389 PHT4386:PIB4389 PRP4386:PRX4389 QBL4386:QBT4389 QLH4386:QLP4389 QVD4386:QVL4389 REZ4386:RFH4389 ROV4386:RPD4389 RYR4386:RYZ4389 SIN4386:SIV4389 SSJ4386:SSR4389 TCF4386:TCN4389 TMB4386:TMJ4389 TVX4386:TWF4389 UFT4386:UGB4389 UPP4386:UPX4389 UZL4386:UZT4389 VJH4386:VJP4389 VTD4386:VTL4389 WCZ4386:WDH4389 WMV4386:WND4389 WWR4386:WWZ4389 KF4419:KN4422 UB4419:UJ4422 ADX4419:AEF4422 ANT4419:AOB4422 AXP4419:AXX4422 BHL4419:BHT4422 BRH4419:BRP4422 CBD4419:CBL4422 CKZ4419:CLH4422 CUV4419:CVD4422 DER4419:DEZ4422 DON4419:DOV4422 DYJ4419:DYR4422 EIF4419:EIN4422 ESB4419:ESJ4422 FBX4419:FCF4422 FLT4419:FMB4422 FVP4419:FVX4422 GFL4419:GFT4422 GPH4419:GPP4422 GZD4419:GZL4422 HIZ4419:HJH4422 HSV4419:HTD4422 ICR4419:ICZ4422 IMN4419:IMV4422 IWJ4419:IWR4422 JGF4419:JGN4422 JQB4419:JQJ4422 JZX4419:KAF4422 KJT4419:KKB4422 KTP4419:KTX4422 LDL4419:LDT4422 LNH4419:LNP4422 LXD4419:LXL4422 MGZ4419:MHH4422 MQV4419:MRD4422 NAR4419:NAZ4422 NKN4419:NKV4422 NUJ4419:NUR4422 OEF4419:OEN4422 OOB4419:OOJ4422 OXX4419:OYF4422 PHT4419:PIB4422 PRP4419:PRX4422 QBL4419:QBT4422 QLH4419:QLP4422 QVD4419:QVL4422 REZ4419:RFH4422 ROV4419:RPD4422 RYR4419:RYZ4422 SIN4419:SIV4422 SSJ4419:SSR4422 TCF4419:TCN4422 TMB4419:TMJ4422 TVX4419:TWF4422 UFT4419:UGB4422 UPP4419:UPX4422 UZL4419:UZT4422 VJH4419:VJP4422 VTD4419:VTL4422 WCZ4419:WDH4422 WMV4419:WND4422 WWR4419:WWZ4422 KF4451:KN4455 UB4451:UJ4455 ADX4451:AEF4455 ANT4451:AOB4455 AXP4451:AXX4455 BHL4451:BHT4455 BRH4451:BRP4455 CBD4451:CBL4455 CKZ4451:CLH4455 CUV4451:CVD4455 DER4451:DEZ4455 DON4451:DOV4455 DYJ4451:DYR4455 EIF4451:EIN4455 ESB4451:ESJ4455 FBX4451:FCF4455 FLT4451:FMB4455 FVP4451:FVX4455 GFL4451:GFT4455 GPH4451:GPP4455 GZD4451:GZL4455 HIZ4451:HJH4455 HSV4451:HTD4455 ICR4451:ICZ4455 IMN4451:IMV4455 IWJ4451:IWR4455 JGF4451:JGN4455 JQB4451:JQJ4455 JZX4451:KAF4455 KJT4451:KKB4455 KTP4451:KTX4455 LDL4451:LDT4455 LNH4451:LNP4455 LXD4451:LXL4455 MGZ4451:MHH4455 MQV4451:MRD4455 NAR4451:NAZ4455 NKN4451:NKV4455 NUJ4451:NUR4455 OEF4451:OEN4455 OOB4451:OOJ4455 OXX4451:OYF4455 PHT4451:PIB4455 PRP4451:PRX4455 QBL4451:QBT4455 QLH4451:QLP4455 QVD4451:QVL4455 REZ4451:RFH4455 ROV4451:RPD4455 RYR4451:RYZ4455 SIN4451:SIV4455 SSJ4451:SSR4455 TCF4451:TCN4455 TMB4451:TMJ4455 TVX4451:TWF4455 UFT4451:UGB4455 UPP4451:UPX4455 UZL4451:UZT4455 VJH4451:VJP4455 VTD4451:VTL4455 WCZ4451:WDH4455 WMV4451:WND4455 WWR4451:WWZ4455 KF4484:KN4487 UB4484:UJ4487 ADX4484:AEF4487 ANT4484:AOB4487 AXP4484:AXX4487 BHL4484:BHT4487 BRH4484:BRP4487 CBD4484:CBL4487 CKZ4484:CLH4487 CUV4484:CVD4487 DER4484:DEZ4487 DON4484:DOV4487 DYJ4484:DYR4487 EIF4484:EIN4487 ESB4484:ESJ4487 FBX4484:FCF4487 FLT4484:FMB4487 FVP4484:FVX4487 GFL4484:GFT4487 GPH4484:GPP4487 GZD4484:GZL4487 HIZ4484:HJH4487 HSV4484:HTD4487 ICR4484:ICZ4487 IMN4484:IMV4487 IWJ4484:IWR4487 JGF4484:JGN4487 JQB4484:JQJ4487 JZX4484:KAF4487 KJT4484:KKB4487 KTP4484:KTX4487 LDL4484:LDT4487 LNH4484:LNP4487 LXD4484:LXL4487 MGZ4484:MHH4487 MQV4484:MRD4487 NAR4484:NAZ4487 NKN4484:NKV4487 NUJ4484:NUR4487 OEF4484:OEN4487 OOB4484:OOJ4487 OXX4484:OYF4487 PHT4484:PIB4487 PRP4484:PRX4487 QBL4484:QBT4487 QLH4484:QLP4487 QVD4484:QVL4487 REZ4484:RFH4487 ROV4484:RPD4487 RYR4484:RYZ4487 SIN4484:SIV4487 SSJ4484:SSR4487 TCF4484:TCN4487 TMB4484:TMJ4487 TVX4484:TWF4487 UFT4484:UGB4487 UPP4484:UPX4487 UZL4484:UZT4487 VJH4484:VJP4487 VTD4484:VTL4487 WCZ4484:WDH4487 WMV4484:WND4487 WWR4484:WWZ4487 KF4624:KN4628 UB4624:UJ4628 ADX4624:AEF4628 ANT4624:AOB4628 AXP4624:AXX4628 BHL4624:BHT4628 BRH4624:BRP4628 CBD4624:CBL4628 CKZ4624:CLH4628 CUV4624:CVD4628 DER4624:DEZ4628 DON4624:DOV4628 DYJ4624:DYR4628 EIF4624:EIN4628 ESB4624:ESJ4628 FBX4624:FCF4628 FLT4624:FMB4628 FVP4624:FVX4628 GFL4624:GFT4628 GPH4624:GPP4628 GZD4624:GZL4628 HIZ4624:HJH4628 HSV4624:HTD4628 ICR4624:ICZ4628 IMN4624:IMV4628 IWJ4624:IWR4628 JGF4624:JGN4628 JQB4624:JQJ4628 JZX4624:KAF4628 KJT4624:KKB4628 KTP4624:KTX4628 LDL4624:LDT4628 LNH4624:LNP4628 LXD4624:LXL4628 MGZ4624:MHH4628 MQV4624:MRD4628 NAR4624:NAZ4628 NKN4624:NKV4628 NUJ4624:NUR4628 OEF4624:OEN4628 OOB4624:OOJ4628 OXX4624:OYF4628 PHT4624:PIB4628 PRP4624:PRX4628 QBL4624:QBT4628 QLH4624:QLP4628 QVD4624:QVL4628 REZ4624:RFH4628 ROV4624:RPD4628 RYR4624:RYZ4628 SIN4624:SIV4628 SSJ4624:SSR4628 TCF4624:TCN4628 TMB4624:TMJ4628 TVX4624:TWF4628 UFT4624:UGB4628 UPP4624:UPX4628 UZL4624:UZT4628 VJH4624:VJP4628 VTD4624:VTL4628 WCZ4624:WDH4628 WMV4624:WND4628 WWR4624:WWZ4628 KF4592:KN4595 UB4592:UJ4595 ADX4592:AEF4595 ANT4592:AOB4595 AXP4592:AXX4595 BHL4592:BHT4595 BRH4592:BRP4595 CBD4592:CBL4595 CKZ4592:CLH4595 CUV4592:CVD4595 DER4592:DEZ4595 DON4592:DOV4595 DYJ4592:DYR4595 EIF4592:EIN4595 ESB4592:ESJ4595 FBX4592:FCF4595 FLT4592:FMB4595 FVP4592:FVX4595 GFL4592:GFT4595 GPH4592:GPP4595 GZD4592:GZL4595 HIZ4592:HJH4595 HSV4592:HTD4595 ICR4592:ICZ4595 IMN4592:IMV4595 IWJ4592:IWR4595 JGF4592:JGN4595 JQB4592:JQJ4595 JZX4592:KAF4595 KJT4592:KKB4595 KTP4592:KTX4595 LDL4592:LDT4595 LNH4592:LNP4595 LXD4592:LXL4595 MGZ4592:MHH4595 MQV4592:MRD4595 NAR4592:NAZ4595 NKN4592:NKV4595 NUJ4592:NUR4595 OEF4592:OEN4595 OOB4592:OOJ4595 OXX4592:OYF4595 PHT4592:PIB4595 PRP4592:PRX4595 QBL4592:QBT4595 QLH4592:QLP4595 QVD4592:QVL4595 REZ4592:RFH4595 ROV4592:RPD4595 RYR4592:RYZ4595 SIN4592:SIV4595 SSJ4592:SSR4595 TCF4592:TCN4595 TMB4592:TMJ4595 TVX4592:TWF4595 UFT4592:UGB4595 UPP4592:UPX4595 UZL4592:UZT4595 VJH4592:VJP4595 VTD4592:VTL4595 WCZ4592:WDH4595 WMV4592:WND4595 WWR4592:WWZ4595 KF4519:KN4522 UB4519:UJ4522 ADX4519:AEF4522 ANT4519:AOB4522 AXP4519:AXX4522 BHL4519:BHT4522 BRH4519:BRP4522 CBD4519:CBL4522 CKZ4519:CLH4522 CUV4519:CVD4522 DER4519:DEZ4522 DON4519:DOV4522 DYJ4519:DYR4522 EIF4519:EIN4522 ESB4519:ESJ4522 FBX4519:FCF4522 FLT4519:FMB4522 FVP4519:FVX4522 GFL4519:GFT4522 GPH4519:GPP4522 GZD4519:GZL4522 HIZ4519:HJH4522 HSV4519:HTD4522 ICR4519:ICZ4522 IMN4519:IMV4522 IWJ4519:IWR4522 JGF4519:JGN4522 JQB4519:JQJ4522 JZX4519:KAF4522 KJT4519:KKB4522 KTP4519:KTX4522 LDL4519:LDT4522 LNH4519:LNP4522 LXD4519:LXL4522 MGZ4519:MHH4522 MQV4519:MRD4522 NAR4519:NAZ4522 NKN4519:NKV4522 NUJ4519:NUR4522 OEF4519:OEN4522 OOB4519:OOJ4522 OXX4519:OYF4522 PHT4519:PIB4522 PRP4519:PRX4522 QBL4519:QBT4522 QLH4519:QLP4522 QVD4519:QVL4522 REZ4519:RFH4522 ROV4519:RPD4522 RYR4519:RYZ4522 SIN4519:SIV4522 SSJ4519:SSR4522 TCF4519:TCN4522 TMB4519:TMJ4522 TVX4519:TWF4522 UFT4519:UGB4522 UPP4519:UPX4522 UZL4519:UZT4522 VJH4519:VJP4522 VTD4519:VTL4522 WCZ4519:WDH4522 WMV4519:WND4522 WWR4519:WWZ4522 KF4657:KN4660 UB4657:UJ4660 ADX4657:AEF4660 ANT4657:AOB4660 AXP4657:AXX4660 BHL4657:BHT4660 BRH4657:BRP4660 CBD4657:CBL4660 CKZ4657:CLH4660 CUV4657:CVD4660 DER4657:DEZ4660 DON4657:DOV4660 DYJ4657:DYR4660 EIF4657:EIN4660 ESB4657:ESJ4660 FBX4657:FCF4660 FLT4657:FMB4660 FVP4657:FVX4660 GFL4657:GFT4660 GPH4657:GPP4660 GZD4657:GZL4660 HIZ4657:HJH4660 HSV4657:HTD4660 ICR4657:ICZ4660 IMN4657:IMV4660 IWJ4657:IWR4660 JGF4657:JGN4660 JQB4657:JQJ4660 JZX4657:KAF4660 KJT4657:KKB4660 KTP4657:KTX4660 LDL4657:LDT4660 LNH4657:LNP4660 LXD4657:LXL4660 MGZ4657:MHH4660 MQV4657:MRD4660 NAR4657:NAZ4660 NKN4657:NKV4660 NUJ4657:NUR4660 OEF4657:OEN4660 OOB4657:OOJ4660 OXX4657:OYF4660 PHT4657:PIB4660 PRP4657:PRX4660 QBL4657:QBT4660 QLH4657:QLP4660 QVD4657:QVL4660 REZ4657:RFH4660 ROV4657:RPD4660 RYR4657:RYZ4660 SIN4657:SIV4660 SSJ4657:SSR4660 TCF4657:TCN4660 TMB4657:TMJ4660 TVX4657:TWF4660 UFT4657:UGB4660 UPP4657:UPX4660 UZL4657:UZT4660 VJH4657:VJP4660 VTD4657:VTL4660 WCZ4657:WDH4660 WMV4657:WND4660 WWR4657:WWZ4660 KF4788:KN4791 UB4788:UJ4791 ADX4788:AEF4791 ANT4788:AOB4791 AXP4788:AXX4791 BHL4788:BHT4791 BRH4788:BRP4791 CBD4788:CBL4791 CKZ4788:CLH4791 CUV4788:CVD4791 DER4788:DEZ4791 DON4788:DOV4791 DYJ4788:DYR4791 EIF4788:EIN4791 ESB4788:ESJ4791 FBX4788:FCF4791 FLT4788:FMB4791 FVP4788:FVX4791 GFL4788:GFT4791 GPH4788:GPP4791 GZD4788:GZL4791 HIZ4788:HJH4791 HSV4788:HTD4791 ICR4788:ICZ4791 IMN4788:IMV4791 IWJ4788:IWR4791 JGF4788:JGN4791 JQB4788:JQJ4791 JZX4788:KAF4791 KJT4788:KKB4791 KTP4788:KTX4791 LDL4788:LDT4791 LNH4788:LNP4791 LXD4788:LXL4791 MGZ4788:MHH4791 MQV4788:MRD4791 NAR4788:NAZ4791 NKN4788:NKV4791 NUJ4788:NUR4791 OEF4788:OEN4791 OOB4788:OOJ4791 OXX4788:OYF4791 PHT4788:PIB4791 PRP4788:PRX4791 QBL4788:QBT4791 QLH4788:QLP4791 QVD4788:QVL4791 REZ4788:RFH4791 ROV4788:RPD4791 RYR4788:RYZ4791 SIN4788:SIV4791 SSJ4788:SSR4791 TCF4788:TCN4791 TMB4788:TMJ4791 TVX4788:TWF4791 UFT4788:UGB4791 UPP4788:UPX4791 UZL4788:UZT4791 VJH4788:VJP4791 VTD4788:VTL4791 WCZ4788:WDH4791 WMV4788:WND4791 WWR4788:WWZ4791 KF4722:KN4726 UB4722:UJ4726 ADX4722:AEF4726 ANT4722:AOB4726 AXP4722:AXX4726 BHL4722:BHT4726 BRH4722:BRP4726 CBD4722:CBL4726 CKZ4722:CLH4726 CUV4722:CVD4726 DER4722:DEZ4726 DON4722:DOV4726 DYJ4722:DYR4726 EIF4722:EIN4726 ESB4722:ESJ4726 FBX4722:FCF4726 FLT4722:FMB4726 FVP4722:FVX4726 GFL4722:GFT4726 GPH4722:GPP4726 GZD4722:GZL4726 HIZ4722:HJH4726 HSV4722:HTD4726 ICR4722:ICZ4726 IMN4722:IMV4726 IWJ4722:IWR4726 JGF4722:JGN4726 JQB4722:JQJ4726 JZX4722:KAF4726 KJT4722:KKB4726 KTP4722:KTX4726 LDL4722:LDT4726 LNH4722:LNP4726 LXD4722:LXL4726 MGZ4722:MHH4726 MQV4722:MRD4726 NAR4722:NAZ4726 NKN4722:NKV4726 NUJ4722:NUR4726 OEF4722:OEN4726 OOB4722:OOJ4726 OXX4722:OYF4726 PHT4722:PIB4726 PRP4722:PRX4726 QBL4722:QBT4726 QLH4722:QLP4726 QVD4722:QVL4726 REZ4722:RFH4726 ROV4722:RPD4726 RYR4722:RYZ4726 SIN4722:SIV4726 SSJ4722:SSR4726 TCF4722:TCN4726 TMB4722:TMJ4726 TVX4722:TWF4726 UFT4722:UGB4726 UPP4722:UPX4726 UZL4722:UZT4726 VJH4722:VJP4726 VTD4722:VTL4726 WCZ4722:WDH4726 WMV4722:WND4726 WWR4722:WWZ4726 KF4755:KN4759 UB4755:UJ4759 ADX4755:AEF4759 ANT4755:AOB4759 AXP4755:AXX4759 BHL4755:BHT4759 BRH4755:BRP4759 CBD4755:CBL4759 CKZ4755:CLH4759 CUV4755:CVD4759 DER4755:DEZ4759 DON4755:DOV4759 DYJ4755:DYR4759 EIF4755:EIN4759 ESB4755:ESJ4759 FBX4755:FCF4759 FLT4755:FMB4759 FVP4755:FVX4759 GFL4755:GFT4759 GPH4755:GPP4759 GZD4755:GZL4759 HIZ4755:HJH4759 HSV4755:HTD4759 ICR4755:ICZ4759 IMN4755:IMV4759 IWJ4755:IWR4759 JGF4755:JGN4759 JQB4755:JQJ4759 JZX4755:KAF4759 KJT4755:KKB4759 KTP4755:KTX4759 LDL4755:LDT4759 LNH4755:LNP4759 LXD4755:LXL4759 MGZ4755:MHH4759 MQV4755:MRD4759 NAR4755:NAZ4759 NKN4755:NKV4759 NUJ4755:NUR4759 OEF4755:OEN4759 OOB4755:OOJ4759 OXX4755:OYF4759 PHT4755:PIB4759 PRP4755:PRX4759 QBL4755:QBT4759 QLH4755:QLP4759 QVD4755:QVL4759 REZ4755:RFH4759 ROV4755:RPD4759 RYR4755:RYZ4759 SIN4755:SIV4759 SSJ4755:SSR4759 TCF4755:TCN4759 TMB4755:TMJ4759 TVX4755:TWF4759 UFT4755:UGB4759 UPP4755:UPX4759 UZL4755:UZT4759 VJH4755:VJP4759 VTD4755:VTL4759 WCZ4755:WDH4759 WMV4755:WND4759 WWR4755:WWZ4759 KF4917:KN4920 UB4917:UJ4920 ADX4917:AEF4920 ANT4917:AOB4920 AXP4917:AXX4920 BHL4917:BHT4920 BRH4917:BRP4920 CBD4917:CBL4920 CKZ4917:CLH4920 CUV4917:CVD4920 DER4917:DEZ4920 DON4917:DOV4920 DYJ4917:DYR4920 EIF4917:EIN4920 ESB4917:ESJ4920 FBX4917:FCF4920 FLT4917:FMB4920 FVP4917:FVX4920 GFL4917:GFT4920 GPH4917:GPP4920 GZD4917:GZL4920 HIZ4917:HJH4920 HSV4917:HTD4920 ICR4917:ICZ4920 IMN4917:IMV4920 IWJ4917:IWR4920 JGF4917:JGN4920 JQB4917:JQJ4920 JZX4917:KAF4920 KJT4917:KKB4920 KTP4917:KTX4920 LDL4917:LDT4920 LNH4917:LNP4920 LXD4917:LXL4920 MGZ4917:MHH4920 MQV4917:MRD4920 NAR4917:NAZ4920 NKN4917:NKV4920 NUJ4917:NUR4920 OEF4917:OEN4920 OOB4917:OOJ4920 OXX4917:OYF4920 PHT4917:PIB4920 PRP4917:PRX4920 QBL4917:QBT4920 QLH4917:QLP4920 QVD4917:QVL4920 REZ4917:RFH4920 ROV4917:RPD4920 RYR4917:RYZ4920 SIN4917:SIV4920 SSJ4917:SSR4920 TCF4917:TCN4920 TMB4917:TMJ4920 TVX4917:TWF4920 UFT4917:UGB4920 UPP4917:UPX4920 UZL4917:UZT4920 VJH4917:VJP4920 VTD4917:VTL4920 WCZ4917:WDH4920 WMV4917:WND4920 WWR4917:WWZ4920 KF4852:KN4856 UB4852:UJ4856 ADX4852:AEF4856 ANT4852:AOB4856 AXP4852:AXX4856 BHL4852:BHT4856 BRH4852:BRP4856 CBD4852:CBL4856 CKZ4852:CLH4856 CUV4852:CVD4856 DER4852:DEZ4856 DON4852:DOV4856 DYJ4852:DYR4856 EIF4852:EIN4856 ESB4852:ESJ4856 FBX4852:FCF4856 FLT4852:FMB4856 FVP4852:FVX4856 GFL4852:GFT4856 GPH4852:GPP4856 GZD4852:GZL4856 HIZ4852:HJH4856 HSV4852:HTD4856 ICR4852:ICZ4856 IMN4852:IMV4856 IWJ4852:IWR4856 JGF4852:JGN4856 JQB4852:JQJ4856 JZX4852:KAF4856 KJT4852:KKB4856 KTP4852:KTX4856 LDL4852:LDT4856 LNH4852:LNP4856 LXD4852:LXL4856 MGZ4852:MHH4856 MQV4852:MRD4856 NAR4852:NAZ4856 NKN4852:NKV4856 NUJ4852:NUR4856 OEF4852:OEN4856 OOB4852:OOJ4856 OXX4852:OYF4856 PHT4852:PIB4856 PRP4852:PRX4856 QBL4852:QBT4856 QLH4852:QLP4856 QVD4852:QVL4856 REZ4852:RFH4856 ROV4852:RPD4856 RYR4852:RYZ4856 SIN4852:SIV4856 SSJ4852:SSR4856 TCF4852:TCN4856 TMB4852:TMJ4856 TVX4852:TWF4856 UFT4852:UGB4856 UPP4852:UPX4856 UZL4852:UZT4856 VJH4852:VJP4856 VTD4852:VTL4856 WCZ4852:WDH4856 WMV4852:WND4856 WWR4852:WWZ4856 KF4885:KN4888 UB4885:UJ4888 ADX4885:AEF4888 ANT4885:AOB4888 AXP4885:AXX4888 BHL4885:BHT4888 BRH4885:BRP4888 CBD4885:CBL4888 CKZ4885:CLH4888 CUV4885:CVD4888 DER4885:DEZ4888 DON4885:DOV4888 DYJ4885:DYR4888 EIF4885:EIN4888 ESB4885:ESJ4888 FBX4885:FCF4888 FLT4885:FMB4888 FVP4885:FVX4888 GFL4885:GFT4888 GPH4885:GPP4888 GZD4885:GZL4888 HIZ4885:HJH4888 HSV4885:HTD4888 ICR4885:ICZ4888 IMN4885:IMV4888 IWJ4885:IWR4888 JGF4885:JGN4888 JQB4885:JQJ4888 JZX4885:KAF4888 KJT4885:KKB4888 KTP4885:KTX4888 LDL4885:LDT4888 LNH4885:LNP4888 LXD4885:LXL4888 MGZ4885:MHH4888 MQV4885:MRD4888 NAR4885:NAZ4888 NKN4885:NKV4888 NUJ4885:NUR4888 OEF4885:OEN4888 OOB4885:OOJ4888 OXX4885:OYF4888 PHT4885:PIB4888 PRP4885:PRX4888 QBL4885:QBT4888 QLH4885:QLP4888 QVD4885:QVL4888 REZ4885:RFH4888 ROV4885:RPD4888 RYR4885:RYZ4888 SIN4885:SIV4888 SSJ4885:SSR4888 TCF4885:TCN4888 TMB4885:TMJ4888 TVX4885:TWF4888 UFT4885:UGB4888 UPP4885:UPX4888 UZL4885:UZT4888 VJH4885:VJP4888 VTD4885:VTL4888 WCZ4885:WDH4888 WMV4885:WND4888 WWR4885:WWZ4888 KF4820:KN4823 UB4820:UJ4823 ADX4820:AEF4823 ANT4820:AOB4823 AXP4820:AXX4823 BHL4820:BHT4823 BRH4820:BRP4823 CBD4820:CBL4823 CKZ4820:CLH4823 CUV4820:CVD4823 DER4820:DEZ4823 DON4820:DOV4823 DYJ4820:DYR4823 EIF4820:EIN4823 ESB4820:ESJ4823 FBX4820:FCF4823 FLT4820:FMB4823 FVP4820:FVX4823 GFL4820:GFT4823 GPH4820:GPP4823 GZD4820:GZL4823 HIZ4820:HJH4823 HSV4820:HTD4823 ICR4820:ICZ4823 IMN4820:IMV4823 IWJ4820:IWR4823 JGF4820:JGN4823 JQB4820:JQJ4823 JZX4820:KAF4823 KJT4820:KKB4823 KTP4820:KTX4823 LDL4820:LDT4823 LNH4820:LNP4823 LXD4820:LXL4823 MGZ4820:MHH4823 MQV4820:MRD4823 NAR4820:NAZ4823 NKN4820:NKV4823 NUJ4820:NUR4823 OEF4820:OEN4823 OOB4820:OOJ4823 OXX4820:OYF4823 PHT4820:PIB4823 PRP4820:PRX4823 QBL4820:QBT4823 QLH4820:QLP4823 QVD4820:QVL4823 REZ4820:RFH4823 ROV4820:RPD4823 RYR4820:RYZ4823 SIN4820:SIV4823 SSJ4820:SSR4823 TCF4820:TCN4823 TMB4820:TMJ4823 TVX4820:TWF4823 UFT4820:UGB4823 UPP4820:UPX4823 UZL4820:UZT4823 VJH4820:VJP4823 VTD4820:VTL4823 WCZ4820:WDH4823 WMV4820:WND4823 WWR941:WWZ945 WMV941:WND945 WCZ941:WDH945 VTD941:VTL945 VJH941:VJP945 UZL941:UZT945 UPP941:UPX945 UFT941:UGB945 TVX941:TWF945 TMB941:TMJ945 TCF941:TCN945 SSJ941:SSR945 SIN941:SIV945 RYR941:RYZ945 ROV941:RPD945 REZ941:RFH945 QVD941:QVL945 QLH941:QLP945 QBL941:QBT945 PRP941:PRX945 PHT941:PIB945 OXX941:OYF945 OOB941:OOJ945 OEF941:OEN945 NUJ941:NUR945 NKN941:NKV945 NAR941:NAZ945 MQV941:MRD945 MGZ941:MHH945 LXD941:LXL945 LNH941:LNP945 LDL941:LDT945 KTP941:KTX945 KJT941:KKB945 JZX941:KAF945 JQB941:JQJ945 JGF941:JGN945 IWJ941:IWR945 IMN941:IMV945 ICR941:ICZ945 HSV941:HTD945 HIZ941:HJH945 GZD941:GZL945 GPH941:GPP945 GFL941:GFT945 FVP941:FVX945 FLT941:FMB945 FBX941:FCF945 ESB941:ESJ945 EIF941:EIN945 DYJ941:DYR945 DON941:DOV945 DER941:DEZ945 CUV941:CVD945 CKZ941:CLH945 CBD941:CBL945 BRH941:BRP945 BHL941:BHT945 AXP941:AXX945 ANT941:AOB945 ADX941:AEF945 UB941:UJ945 KF941:KN945 WWR4689:WWZ4693 WMV4689:WND4693 WCZ4689:WDH4693 VTD4689:VTL4693 VJH4689:VJP4693 UZL4689:UZT4693 UPP4689:UPX4693 UFT4689:UGB4693 TVX4689:TWF4693 TMB4689:TMJ4693 TCF4689:TCN4693 SSJ4689:SSR4693 SIN4689:SIV4693 RYR4689:RYZ4693 ROV4689:RPD4693 REZ4689:RFH4693 QVD4689:QVL4693 QLH4689:QLP4693 QBL4689:QBT4693 PRP4689:PRX4693 PHT4689:PIB4693 OXX4689:OYF4693 OOB4689:OOJ4693 OEF4689:OEN4693 NUJ4689:NUR4693 NKN4689:NKV4693 NAR4689:NAZ4693 MQV4689:MRD4693 MGZ4689:MHH4693 LXD4689:LXL4693 LNH4689:LNP4693 LDL4689:LDT4693 KTP4689:KTX4693 KJT4689:KKB4693 JZX4689:KAF4693 JQB4689:JQJ4693 JGF4689:JGN4693 IWJ4689:IWR4693 IMN4689:IMV4693 ICR4689:ICZ4693 HSV4689:HTD4693 HIZ4689:HJH4693 GZD4689:GZL4693 GPH4689:GPP4693 GFL4689:GFT4693 FVP4689:FVX4693 FLT4689:FMB4693 FBX4689:FCF4693 ESB4689:ESJ4693 EIF4689:EIN4693 DYJ4689:DYR4693 DON4689:DOV4693 DER4689:DEZ4693 CUV4689:CVD4693 CKZ4689:CLH4693 CBD4689:CBL4693 BRH4689:BRP4693 BHL4689:BHT4693 AXP4689:AXX4693 ANT4689:AOB4693 ADX4689:AEF4693 UB4689:UJ4693 KF4689:KN4693 KF811:KN814 UB811:UJ814 ADX811:AEF814 ANT811:AOB814 AXP811:AXX814 BHL811:BHT814 BRH811:BRP814 CBD811:CBL814 CKZ811:CLH814 CUV811:CVD814 DER811:DEZ814 DON811:DOV814 DYJ811:DYR814 EIF811:EIN814 ESB811:ESJ814 FBX811:FCF814 FLT811:FMB814 FVP811:FVX814 GFL811:GFT814 GPH811:GPP814 GZD811:GZL814 HIZ811:HJH814 HSV811:HTD814 ICR811:ICZ814 IMN811:IMV814 IWJ811:IWR814 JGF811:JGN814 JQB811:JQJ814 JZX811:KAF814 KJT811:KKB814 KTP811:KTX814 LDL811:LDT814 LNH811:LNP814 LXD811:LXL814 MGZ811:MHH814 MQV811:MRD814 NAR811:NAZ814 NKN811:NKV814 NUJ811:NUR814 OEF811:OEN814 OOB811:OOJ814 OXX811:OYF814 PHT811:PIB814 PRP811:PRX814 QBL811:QBT814 QLH811:QLP814 QVD811:QVL814 REZ811:RFH814 ROV811:RPD814 RYR811:RYZ814 SIN811:SIV814 SSJ811:SSR814 TCF811:TCN814 TMB811:TMJ814 TVX811:TWF814 UFT811:UGB814 UPP811:UPX814 UZL811:UZT814 VJH811:VJP814 VTD811:VTL814 WCZ811:WDH814 WMV811:WND814 WWR811:WWZ814 WWR2126:WWZ2131 WMV2126:WND2131 WCZ2126:WDH2131 VTD2126:VTL2131 VJH2126:VJP2131 UZL2126:UZT2131 UPP2126:UPX2131 UFT2126:UGB2131 TVX2126:TWF2131 TMB2126:TMJ2131 TCF2126:TCN2131 SSJ2126:SSR2131 SIN2126:SIV2131 RYR2126:RYZ2131 ROV2126:RPD2131 REZ2126:RFH2131 QVD2126:QVL2131 QLH2126:QLP2131 QBL2126:QBT2131 PRP2126:PRX2131 PHT2126:PIB2131 OXX2126:OYF2131 OOB2126:OOJ2131 OEF2126:OEN2131 NUJ2126:NUR2131 NKN2126:NKV2131 NAR2126:NAZ2131 MQV2126:MRD2131 MGZ2126:MHH2131 LXD2126:LXL2131 LNH2126:LNP2131 LDL2126:LDT2131 KTP2126:KTX2131 KJT2126:KKB2131 JZX2126:KAF2131 JQB2126:JQJ2131 JGF2126:JGN2131 IWJ2126:IWR2131 IMN2126:IMV2131 ICR2126:ICZ2131 HSV2126:HTD2131 HIZ2126:HJH2131 GZD2126:GZL2131 GPH2126:GPP2131 GFL2126:GFT2131 FVP2126:FVX2131 FLT2126:FMB2131 FBX2126:FCF2131 ESB2126:ESJ2131 EIF2126:EIN2131 DYJ2126:DYR2131 DON2126:DOV2131 DER2126:DEZ2131 CUV2126:CVD2131 CKZ2126:CLH2131 CBD2126:CBL2131 BRH2126:BRP2131 BHL2126:BHT2131 AXP2126:AXX2131 ANT2126:AOB2131 ADX2126:AEF2131 UB2126:UJ2131 KF2126:KN2131 WWR2233:WWZ2239 WMV2233:WND2239 WCZ2233:WDH2239 VTD2233:VTL2239 VJH2233:VJP2239 UZL2233:UZT2239 UPP2233:UPX2239 UFT2233:UGB2239 TVX2233:TWF2239 TMB2233:TMJ2239 TCF2233:TCN2239 SSJ2233:SSR2239 SIN2233:SIV2239 RYR2233:RYZ2239 ROV2233:RPD2239 REZ2233:RFH2239 QVD2233:QVL2239 QLH2233:QLP2239 QBL2233:QBT2239 PRP2233:PRX2239 PHT2233:PIB2239 OXX2233:OYF2239 OOB2233:OOJ2239 OEF2233:OEN2239 NUJ2233:NUR2239 NKN2233:NKV2239 NAR2233:NAZ2239 MQV2233:MRD2239 MGZ2233:MHH2239 LXD2233:LXL2239 LNH2233:LNP2239 LDL2233:LDT2239 KTP2233:KTX2239 KJT2233:KKB2239 JZX2233:KAF2239 JQB2233:JQJ2239 JGF2233:JGN2239 IWJ2233:IWR2239 IMN2233:IMV2239 ICR2233:ICZ2239 HSV2233:HTD2239 HIZ2233:HJH2239 GZD2233:GZL2239 GPH2233:GPP2239 GFL2233:GFT2239 FVP2233:FVX2239 FLT2233:FMB2239 FBX2233:FCF2239 ESB2233:ESJ2239 EIF2233:EIN2239 DYJ2233:DYR2239 DON2233:DOV2239 DER2233:DEZ2239 CUV2233:CVD2239 CKZ2233:CLH2239 CBD2233:CBL2239 BRH2233:BRP2239 BHL2233:BHT2239 AXP2233:AXX2239 ANT2233:AOB2239 ADX2233:AEF2239 UB2233:UJ2239 KF2233:KN2239 WWR2547:WWZ2550 WMV2547:WND2550 WCZ2547:WDH2550 VTD2547:VTL2550 VJH2547:VJP2550 UZL2547:UZT2550 UPP2547:UPX2550 UFT2547:UGB2550 TVX2547:TWF2550 TMB2547:TMJ2550 TCF2547:TCN2550 SSJ2547:SSR2550 SIN2547:SIV2550 RYR2547:RYZ2550 ROV2547:RPD2550 REZ2547:RFH2550 QVD2547:QVL2550 QLH2547:QLP2550 QBL2547:QBT2550 PRP2547:PRX2550 PHT2547:PIB2550 OXX2547:OYF2550 OOB2547:OOJ2550 OEF2547:OEN2550 NUJ2547:NUR2550 NKN2547:NKV2550 NAR2547:NAZ2550 MQV2547:MRD2550 MGZ2547:MHH2550 LXD2547:LXL2550 LNH2547:LNP2550 LDL2547:LDT2550 KTP2547:KTX2550 KJT2547:KKB2550 JZX2547:KAF2550 JQB2547:JQJ2550 JGF2547:JGN2550 IWJ2547:IWR2550 IMN2547:IMV2550 ICR2547:ICZ2550 HSV2547:HTD2550 HIZ2547:HJH2550 GZD2547:GZL2550 GPH2547:GPP2550 GFL2547:GFT2550 FVP2547:FVX2550 FLT2547:FMB2550 FBX2547:FCF2550 ESB2547:ESJ2550 EIF2547:EIN2550 DYJ2547:DYR2550 DON2547:DOV2550 DER2547:DEZ2550 CUV2547:CVD2550 CKZ2547:CLH2550 CBD2547:CBL2550 BRH2547:BRP2550 BHL2547:BHT2550 AXP2547:AXX2550 ANT2547:AOB2550 ADX2547:AEF2550 UB2547:UJ2550 KF2547:KN2550 WWR2579:WWZ2592 WMV2579:WND2592 WCZ2579:WDH2592 VTD2579:VTL2592 VJH2579:VJP2592 UZL2579:UZT2592 UPP2579:UPX2592 UFT2579:UGB2592 TVX2579:TWF2592 TMB2579:TMJ2592 TCF2579:TCN2592 SSJ2579:SSR2592 SIN2579:SIV2592 RYR2579:RYZ2592 ROV2579:RPD2592 REZ2579:RFH2592 QVD2579:QVL2592 QLH2579:QLP2592 QBL2579:QBT2592 PRP2579:PRX2592 PHT2579:PIB2592 OXX2579:OYF2592 OOB2579:OOJ2592 OEF2579:OEN2592 NUJ2579:NUR2592 NKN2579:NKV2592 NAR2579:NAZ2592 MQV2579:MRD2592 MGZ2579:MHH2592 LXD2579:LXL2592 LNH2579:LNP2592 LDL2579:LDT2592 KTP2579:KTX2592 KJT2579:KKB2592 JZX2579:KAF2592 JQB2579:JQJ2592 JGF2579:JGN2592 IWJ2579:IWR2592 IMN2579:IMV2592 ICR2579:ICZ2592 HSV2579:HTD2592 HIZ2579:HJH2592 GZD2579:GZL2592 GPH2579:GPP2592 GFL2579:GFT2592 FVP2579:FVX2592 FLT2579:FMB2592 FBX2579:FCF2592 ESB2579:ESJ2592 EIF2579:EIN2592 DYJ2579:DYR2592 DON2579:DOV2592 DER2579:DEZ2592 CUV2579:CVD2592 CKZ2579:CLH2592 CBD2579:CBL2592 BRH2579:BRP2592 BHL2579:BHT2592 AXP2579:AXX2592 ANT2579:AOB2592 ADX2579:AEF2592 UB2579:UJ2592 KF2579:KN2592 WWR2653:WWZ2667 WMV2653:WND2667 WCZ2653:WDH2667 VTD2653:VTL2667 VJH2653:VJP2667 UZL2653:UZT2667 UPP2653:UPX2667 UFT2653:UGB2667 TVX2653:TWF2667 TMB2653:TMJ2667 TCF2653:TCN2667 SSJ2653:SSR2667 SIN2653:SIV2667 RYR2653:RYZ2667 ROV2653:RPD2667 REZ2653:RFH2667 QVD2653:QVL2667 QLH2653:QLP2667 QBL2653:QBT2667 PRP2653:PRX2667 PHT2653:PIB2667 OXX2653:OYF2667 OOB2653:OOJ2667 OEF2653:OEN2667 NUJ2653:NUR2667 NKN2653:NKV2667 NAR2653:NAZ2667 MQV2653:MRD2667 MGZ2653:MHH2667 LXD2653:LXL2667 LNH2653:LNP2667 LDL2653:LDT2667 KTP2653:KTX2667 KJT2653:KKB2667 JZX2653:KAF2667 JQB2653:JQJ2667 JGF2653:JGN2667 IWJ2653:IWR2667 IMN2653:IMV2667 ICR2653:ICZ2667 HSV2653:HTD2667 HIZ2653:HJH2667 GZD2653:GZL2667 GPH2653:GPP2667 GFL2653:GFT2667 FVP2653:FVX2667 FLT2653:FMB2667 FBX2653:FCF2667 ESB2653:ESJ2667 EIF2653:EIN2667 DYJ2653:DYR2667 DON2653:DOV2667 DER2653:DEZ2667 CUV2653:CVD2667 CKZ2653:CLH2667 CBD2653:CBL2667 BRH2653:BRP2667 BHL2653:BHT2667 AXP2653:AXX2667 ANT2653:AOB2667 ADX2653:AEF2667 UB2653:UJ2667 KF2653:KN2667 WWR3911:WWZ3919 WMV3911:WND3919 WCZ3911:WDH3919 VTD3911:VTL3919 VJH3911:VJP3919 UZL3911:UZT3919 UPP3911:UPX3919 UFT3911:UGB3919 TVX3911:TWF3919 TMB3911:TMJ3919 TCF3911:TCN3919 SSJ3911:SSR3919 SIN3911:SIV3919 RYR3911:RYZ3919 ROV3911:RPD3919 REZ3911:RFH3919 QVD3911:QVL3919 QLH3911:QLP3919 QBL3911:QBT3919 PRP3911:PRX3919 PHT3911:PIB3919 OXX3911:OYF3919 OOB3911:OOJ3919 OEF3911:OEN3919 NUJ3911:NUR3919 NKN3911:NKV3919 NAR3911:NAZ3919 MQV3911:MRD3919 MGZ3911:MHH3919 LXD3911:LXL3919 LNH3911:LNP3919 LDL3911:LDT3919 KTP3911:KTX3919 KJT3911:KKB3919 JZX3911:KAF3919 JQB3911:JQJ3919 JGF3911:JGN3919 IWJ3911:IWR3919 IMN3911:IMV3919 ICR3911:ICZ3919 HSV3911:HTD3919 HIZ3911:HJH3919 GZD3911:GZL3919 GPH3911:GPP3919 GFL3911:GFT3919 FVP3911:FVX3919 FLT3911:FMB3919 FBX3911:FCF3919 ESB3911:ESJ3919 EIF3911:EIN3919 DYJ3911:DYR3919 DON3911:DOV3919 DER3911:DEZ3919 CUV3911:CVD3919 CKZ3911:CLH3919 CBD3911:CBL3919 BRH3911:BRP3919 BHL3911:BHT3919 AXP3911:AXX3919 ANT3911:AOB3919 ADX3911:AEF3919 UB3911:UJ3919 KF3911:KN3919 WWR3982:WWZ3986 WMV3982:WND3986 WCZ3982:WDH3986 VTD3982:VTL3986 VJH3982:VJP3986 UZL3982:UZT3986 UPP3982:UPX3986 UFT3982:UGB3986 TVX3982:TWF3986 TMB3982:TMJ3986 TCF3982:TCN3986 SSJ3982:SSR3986 SIN3982:SIV3986 RYR3982:RYZ3986 ROV3982:RPD3986 REZ3982:RFH3986 QVD3982:QVL3986 QLH3982:QLP3986 QBL3982:QBT3986 PRP3982:PRX3986 PHT3982:PIB3986 OXX3982:OYF3986 OOB3982:OOJ3986 OEF3982:OEN3986 NUJ3982:NUR3986 NKN3982:NKV3986 NAR3982:NAZ3986 MQV3982:MRD3986 MGZ3982:MHH3986 LXD3982:LXL3986 LNH3982:LNP3986 LDL3982:LDT3986 KTP3982:KTX3986 KJT3982:KKB3986 JZX3982:KAF3986 JQB3982:JQJ3986 JGF3982:JGN3986 IWJ3982:IWR3986 IMN3982:IMV3986 ICR3982:ICZ3986 HSV3982:HTD3986 HIZ3982:HJH3986 GZD3982:GZL3986 GPH3982:GPP3986 GFL3982:GFT3986 FVP3982:FVX3986 FLT3982:FMB3986 FBX3982:FCF3986 ESB3982:ESJ3986 EIF3982:EIN3986 DYJ3982:DYR3986 DON3982:DOV3986 DER3982:DEZ3986 CUV3982:CVD3986 CKZ3982:CLH3986 CBD3982:CBL3986 BRH3982:BRP3986 BHL3982:BHT3986 AXP3982:AXX3986 ANT3982:AOB3986 ADX3982:AEF3986 UB3982:UJ3986 KF3982:KN3986 WWR4016:WWZ4019 WMV4016:WND4019 WCZ4016:WDH4019 VTD4016:VTL4019 VJH4016:VJP4019 UZL4016:UZT4019 UPP4016:UPX4019 UFT4016:UGB4019 TVX4016:TWF4019 TMB4016:TMJ4019 TCF4016:TCN4019 SSJ4016:SSR4019 SIN4016:SIV4019 RYR4016:RYZ4019 ROV4016:RPD4019 REZ4016:RFH4019 QVD4016:QVL4019 QLH4016:QLP4019 QBL4016:QBT4019 PRP4016:PRX4019 PHT4016:PIB4019 OXX4016:OYF4019 OOB4016:OOJ4019 OEF4016:OEN4019 NUJ4016:NUR4019 NKN4016:NKV4019 NAR4016:NAZ4019 MQV4016:MRD4019 MGZ4016:MHH4019 LXD4016:LXL4019 LNH4016:LNP4019 LDL4016:LDT4019 KTP4016:KTX4019 KJT4016:KKB4019 JZX4016:KAF4019 JQB4016:JQJ4019 JGF4016:JGN4019 IWJ4016:IWR4019 IMN4016:IMV4019 ICR4016:ICZ4019 HSV4016:HTD4019 HIZ4016:HJH4019 GZD4016:GZL4019 GPH4016:GPP4019 GFL4016:GFT4019 FVP4016:FVX4019 FLT4016:FMB4019 FBX4016:FCF4019 ESB4016:ESJ4019 EIF4016:EIN4019 DYJ4016:DYR4019 DON4016:DOV4019 DER4016:DEZ4019 CUV4016:CVD4019 CKZ4016:CLH4019 CBD4016:CBL4019 BRH4016:BRP4019 BHL4016:BHT4019 AXP4016:AXX4019 ANT4016:AOB4019 ADX4016:AEF4019 UB4016:UJ4019 KF4016:KN4019 KF4349:KN4357 UB4349:UJ4357 ADX4349:AEF4357 ANT4349:AOB4357 AXP4349:AXX4357 BHL4349:BHT4357 BRH4349:BRP4357 CBD4349:CBL4357 CKZ4349:CLH4357 CUV4349:CVD4357 DER4349:DEZ4357 DON4349:DOV4357 DYJ4349:DYR4357 EIF4349:EIN4357 ESB4349:ESJ4357 FBX4349:FCF4357 FLT4349:FMB4357 FVP4349:FVX4357 GFL4349:GFT4357 GPH4349:GPP4357 GZD4349:GZL4357 HIZ4349:HJH4357 HSV4349:HTD4357 ICR4349:ICZ4357 IMN4349:IMV4357 IWJ4349:IWR4357 JGF4349:JGN4357 JQB4349:JQJ4357 JZX4349:KAF4357 KJT4349:KKB4357 KTP4349:KTX4357 LDL4349:LDT4357 LNH4349:LNP4357 LXD4349:LXL4357 MGZ4349:MHH4357 MQV4349:MRD4357 NAR4349:NAZ4357 NKN4349:NKV4357 NUJ4349:NUR4357 OEF4349:OEN4357 OOB4349:OOJ4357 OXX4349:OYF4357 PHT4349:PIB4357 PRP4349:PRX4357 QBL4349:QBT4357 QLH4349:QLP4357 QVD4349:QVL4357 REZ4349:RFH4357 ROV4349:RPD4357 RYR4349:RYZ4357 SIN4349:SIV4357 SSJ4349:SSR4357 TCF4349:TCN4357 TMB4349:TMJ4357 TVX4349:TWF4357 UFT4349:UGB4357 UPP4349:UPX4357 UZL4349:UZT4357 VJH4349:VJP4357 VTD4349:VTL4357 WCZ4349:WDH4357 WMV4349:WND4357 WWR4349:WWZ4357 WWR4553:WWZ4557 WMV4553:WND4557 WCZ4553:WDH4557 VTD4553:VTL4557 VJH4553:VJP4557 UZL4553:UZT4557 UPP4553:UPX4557 UFT4553:UGB4557 TVX4553:TWF4557 TMB4553:TMJ4557 TCF4553:TCN4557 SSJ4553:SSR4557 SIN4553:SIV4557 RYR4553:RYZ4557 ROV4553:RPD4557 REZ4553:RFH4557 QVD4553:QVL4557 QLH4553:QLP4557 QBL4553:QBT4557 PRP4553:PRX4557 PHT4553:PIB4557 OXX4553:OYF4557 OOB4553:OOJ4557 OEF4553:OEN4557 NUJ4553:NUR4557 NKN4553:NKV4557 NAR4553:NAZ4557 MQV4553:MRD4557 MGZ4553:MHH4557 LXD4553:LXL4557 LNH4553:LNP4557 LDL4553:LDT4557 KTP4553:KTX4557 KJT4553:KKB4557 JZX4553:KAF4557 JQB4553:JQJ4557 JGF4553:JGN4557 IWJ4553:IWR4557 IMN4553:IMV4557 ICR4553:ICZ4557 HSV4553:HTD4557 HIZ4553:HJH4557 GZD4553:GZL4557 GPH4553:GPP4557 GFL4553:GFT4557 FVP4553:FVX4557 FLT4553:FMB4557 FBX4553:FCF4557 ESB4553:ESJ4557 EIF4553:EIN4557 DYJ4553:DYR4557 DON4553:DOV4557 DER4553:DEZ4557 CUV4553:CVD4557 CKZ4553:CLH4557 CBD4553:CBL4557 BRH4553:BRP4557 BHL4553:BHT4557 AXP4553:AXX4557 ANT4553:AOB4557 ADX4553:AEF4557 UB4553:UJ4557 KF4553:KN4557 KF3430:KN3436 UB3430:UJ3436 ADX3430:AEF3436 ANT3430:AOB3436 AXP3430:AXX3436 BHL3430:BHT3436 BRH3430:BRP3436 CBD3430:CBL3436 CKZ3430:CLH3436 CUV3430:CVD3436 DER3430:DEZ3436 DON3430:DOV3436 DYJ3430:DYR3436 EIF3430:EIN3436 ESB3430:ESJ3436 FBX3430:FCF3436 FLT3430:FMB3436 FVP3430:FVX3436 GFL3430:GFT3436 GPH3430:GPP3436 GZD3430:GZL3436 HIZ3430:HJH3436 HSV3430:HTD3436 ICR3430:ICZ3436 IMN3430:IMV3436 IWJ3430:IWR3436 JGF3430:JGN3436 JQB3430:JQJ3436 JZX3430:KAF3436 KJT3430:KKB3436 KTP3430:KTX3436 LDL3430:LDT3436 LNH3430:LNP3436 LXD3430:LXL3436 MGZ3430:MHH3436 MQV3430:MRD3436 NAR3430:NAZ3436 NKN3430:NKV3436 NUJ3430:NUR3436 OEF3430:OEN3436 OOB3430:OOJ3436 OXX3430:OYF3436 PHT3430:PIB3436 PRP3430:PRX3436 QBL3430:QBT3436 QLH3430:QLP3436 QVD3430:QVL3436 REZ3430:RFH3436 ROV3430:RPD3436 RYR3430:RYZ3436 SIN3430:SIV3436 SSJ3430:SSR3436 TCF3430:TCN3436 TMB3430:TMJ3436 TVX3430:TWF3436 UFT3430:UGB3436 UPP3430:UPX3436 UZL3430:UZT3436 VJH3430:VJP3436 VTD3430:VTL3436 WCZ3430:WDH3436 WMV3430:WND3436 WWR3430:WWZ3436</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146</vt:i4>
      </vt:variant>
    </vt:vector>
  </HeadingPairs>
  <TitlesOfParts>
    <vt:vector size="148" baseType="lpstr">
      <vt:lpstr>予算事業一覧</vt:lpstr>
      <vt:lpstr>事業概要説明資料</vt:lpstr>
      <vt:lpstr>N_0184252347b2ca90c29d42df016d43f4</vt:lpstr>
      <vt:lpstr>N_029921af47b2ca90c29d42df016d4388</vt:lpstr>
      <vt:lpstr>N_02a225eb4772ca90c29d42df016d4327</vt:lpstr>
      <vt:lpstr>N_02ddd1af4732ca90c29d42df016d43a0</vt:lpstr>
      <vt:lpstr>N_0301a1e74772ca90c29d42df016d43b5</vt:lpstr>
      <vt:lpstr>N_04ad292b47f2ca90c29d42df016d4387</vt:lpstr>
      <vt:lpstr>N_04f9adaf47b2ca90c29d42df016d43da</vt:lpstr>
      <vt:lpstr>N_05bcd1eb4732ca90c29d42df016d43db</vt:lpstr>
      <vt:lpstr>N_0a24a5ef4772ca90c29d42df016d437a</vt:lpstr>
      <vt:lpstr>N_0b8f9da34772ca90c29d42df016d4300</vt:lpstr>
      <vt:lpstr>N_0c966d6747b2ca90c29d42df016d4331</vt:lpstr>
      <vt:lpstr>N_0d50a1674772ca90c29d42df016d4340</vt:lpstr>
      <vt:lpstr>N_0ebd6d2b47f2ca90c29d42df016d4382</vt:lpstr>
      <vt:lpstr>N_14b7ad2b47b2ca90c29d42df016d4381</vt:lpstr>
      <vt:lpstr>N_1632e1ab4772ca90c29d42df016d4319</vt:lpstr>
      <vt:lpstr>N_18e5d20cc3211e109276b2011501310d</vt:lpstr>
      <vt:lpstr>N_19ab65e347f2ca90c29d42df016d437a</vt:lpstr>
      <vt:lpstr>N_1cfdd5af4732ca90c29d42df016d4372</vt:lpstr>
      <vt:lpstr>N_1ddae16347f2ca90c29d42df016d43b5</vt:lpstr>
      <vt:lpstr>N_262ae5ef47b2ca90c29d42df016d43a8</vt:lpstr>
      <vt:lpstr>N_28f4296347b2ca90c29d42df016d4318</vt:lpstr>
      <vt:lpstr>N_2947a9e747b2ca90c29d42df016d4360</vt:lpstr>
      <vt:lpstr>N_2a2ae5ef47b2ca90c29d42df016d43b5</vt:lpstr>
      <vt:lpstr>N_2cce1d234772ca90c29d42df016d43ab</vt:lpstr>
      <vt:lpstr>N_2d9fdda34772ca90c29d42df016d4379</vt:lpstr>
      <vt:lpstr>N_2e24a5ef4772ca90c29d42df016d43d4</vt:lpstr>
      <vt:lpstr>N_2ecbe9e347f2ca90c29d42df016d4333</vt:lpstr>
      <vt:lpstr>N_2ecca5a747f2ca90c29d42df016d4316</vt:lpstr>
      <vt:lpstr>N_2f46a16747b2ca90c29d42df016d43bd</vt:lpstr>
      <vt:lpstr>N_30216a6847f8d650a65a9dab116d4396</vt:lpstr>
      <vt:lpstr>N_316c256747f2ca90c29d42df016d43e9</vt:lpstr>
      <vt:lpstr>N_31bca1a747f2ca90c29d42df016d43d1</vt:lpstr>
      <vt:lpstr>N_31c7a16b47b2ca90c29d42df016d436b</vt:lpstr>
      <vt:lpstr>N_354d1d2f4732ca90c29d42df016d432b</vt:lpstr>
      <vt:lpstr>N_3851212b4772ca90c29d42df016d4307</vt:lpstr>
      <vt:lpstr>N_388de12b47f2ca90c29d42df016d4350</vt:lpstr>
      <vt:lpstr>N_40bf55e34772ca90c29d42df016d4341</vt:lpstr>
      <vt:lpstr>N_419c2d6747f2ca90c29d42df016d434c</vt:lpstr>
      <vt:lpstr>N_4220a9274772ca90c29d42df016d4363</vt:lpstr>
      <vt:lpstr>N_4221e5e74772ca90c29d42df016d43c9</vt:lpstr>
      <vt:lpstr>N_43d8612f47b2ca90c29d42df016d431a</vt:lpstr>
      <vt:lpstr>N_4406652747b2ca90c29d42df016d4372</vt:lpstr>
      <vt:lpstr>N_4430e9274772ca90c29d42df016d43df</vt:lpstr>
      <vt:lpstr>N_45d9a9af47b2ca90c29d42df016d43bd</vt:lpstr>
      <vt:lpstr>N_47a16d2b4772ca90c29d42df016d438f</vt:lpstr>
      <vt:lpstr>N_47ff91274772ca90c29d42df016d432a</vt:lpstr>
      <vt:lpstr>N_489c9dab4732ca90c29d42df016d436a</vt:lpstr>
      <vt:lpstr>N_49738c58c3f852509276b201150131e2</vt:lpstr>
      <vt:lpstr>N_4a82edab4772ca90c29d42df016d4377</vt:lpstr>
      <vt:lpstr>N_4a8beda347f2ca90c29d42df016d43ab</vt:lpstr>
      <vt:lpstr>N_4b46a16747b2ca90c29d42df016d4375</vt:lpstr>
      <vt:lpstr>N_4cfdd5af4732ca90c29d42df016d4351</vt:lpstr>
      <vt:lpstr>N_4d8e51234772ca90c29d42df016d43ea</vt:lpstr>
      <vt:lpstr>N_4f4ba5a347f2ca90c29d42df016d437a</vt:lpstr>
      <vt:lpstr>N_504f91a34772ca90c29d42df016d4389</vt:lpstr>
      <vt:lpstr>N_51864b6447301a50a65a9dab116d434e</vt:lpstr>
      <vt:lpstr>N_51aed5234772ca90c29d42df016d4343</vt:lpstr>
      <vt:lpstr>N_5345a5a347b2ca90c29d42df016d4366</vt:lpstr>
      <vt:lpstr>N_534da9e747f2ca90c29d42df016d439f</vt:lpstr>
      <vt:lpstr>N_581d61e747f2ca90c29d42df016d439e</vt:lpstr>
      <vt:lpstr>N_590be96347f2ca90c29d42df016d43e3</vt:lpstr>
      <vt:lpstr>N_59f3adaf4772ca90c29d42df016d43b8</vt:lpstr>
      <vt:lpstr>N_5a10e5274772ca90c29d42df016d4365</vt:lpstr>
      <vt:lpstr>N_5b06e52747b2ca90c29d42df016d4364</vt:lpstr>
      <vt:lpstr>N_5e4829ab47b2ca90c29d42df016d4343</vt:lpstr>
      <vt:lpstr>N_5ec0a5a74772ca90c29d42df016d437f</vt:lpstr>
      <vt:lpstr>N_610e99af4732ca90c29d42df016d43a1</vt:lpstr>
      <vt:lpstr>N_6469656f47b2ca90c29d42df016d43e0</vt:lpstr>
      <vt:lpstr>N_67aba7cf47fc5a90a65a9dab116d4370</vt:lpstr>
      <vt:lpstr>N_6a6aa12347f2ca90c29d42df016d4309</vt:lpstr>
      <vt:lpstr>N_6b2fdd634772ca90c29d42df016d4394</vt:lpstr>
      <vt:lpstr>N_6c63e16f4772ca90c29d42df016d43d3</vt:lpstr>
      <vt:lpstr>N_6ccd11af4732ca90c29d42df016d4377</vt:lpstr>
      <vt:lpstr>N_6cdc19eb4732ca90c29d42df016d43c3</vt:lpstr>
      <vt:lpstr>N_6ed0a9a74772ca90c29d42df016d433f</vt:lpstr>
      <vt:lpstr>N_708e51234772ca90c29d42df016d43b6</vt:lpstr>
      <vt:lpstr>N_778c9dab4732ca90c29d42df016d4354</vt:lpstr>
      <vt:lpstr>N_77e9adaf47b2ca90c29d42df016d43bd</vt:lpstr>
      <vt:lpstr>N_7806652747b2ca90c29d42df016d43da</vt:lpstr>
      <vt:lpstr>N_7ba9e1af47b2ca90c29d42df016d43f6</vt:lpstr>
      <vt:lpstr>N_7d332d2f4772ca90c29d42df016d437b</vt:lpstr>
      <vt:lpstr>N_7df62da747b2ca90c29d42df016d43f5</vt:lpstr>
      <vt:lpstr>N_82145cafc3ee16103c5a5f4c050131ac</vt:lpstr>
      <vt:lpstr>N_86afd1e34772ca90c29d42df016d436d</vt:lpstr>
      <vt:lpstr>N_8c77212b47b2ca90c29d42df016d43ee</vt:lpstr>
      <vt:lpstr>N_912c692747f2ca90c29d42df016d43d1</vt:lpstr>
      <vt:lpstr>N_95c4ed2347b2ca90c29d42df016d4386</vt:lpstr>
      <vt:lpstr>N_98902d674772ca90c29d42df016d438d</vt:lpstr>
      <vt:lpstr>N_9a1e9daf4732ca90c29d42df016d433d</vt:lpstr>
      <vt:lpstr>N_9a6a612347f2ca90c29d42df016d43fc</vt:lpstr>
      <vt:lpstr>N_9d722dab4772ca90c29d42df016d4396</vt:lpstr>
      <vt:lpstr>N_9eb325af4772ca90c29d42df016d4360</vt:lpstr>
      <vt:lpstr>N_a0297693471392505f5ab194116d43d3</vt:lpstr>
      <vt:lpstr>N_a11dd12f4732ca90c29d42df016d4353</vt:lpstr>
      <vt:lpstr>N_a2756da347b2ca90c29d42df016d436c</vt:lpstr>
      <vt:lpstr>N_a35a212347f2ca90c29d42df016d433f</vt:lpstr>
      <vt:lpstr>N_a573e56f4772ca90c29d42df016d4399</vt:lpstr>
      <vt:lpstr>N_a74061674772ca90c29d42df016d434e</vt:lpstr>
      <vt:lpstr>N_a7f2e12f4772ca90c29d42df016d4391</vt:lpstr>
      <vt:lpstr>N_a82c692747f2ca90c29d42df016d4374</vt:lpstr>
      <vt:lpstr>N_a899ed6f47b2ca90c29d42df016d438a</vt:lpstr>
      <vt:lpstr>N_a8e7a56b47b2ca90c29d42df016d439c</vt:lpstr>
      <vt:lpstr>N_a974a12347b2ca90c29d42df016d43bd</vt:lpstr>
      <vt:lpstr>N_b3802d674772ca90c29d42df016d435b</vt:lpstr>
      <vt:lpstr>N_b7d669a747b2ca90c29d42df016d430a</vt:lpstr>
      <vt:lpstr>N_baa6977747685250a65a9dab116d436b</vt:lpstr>
      <vt:lpstr>N_bcf9edaf47b2ca90c29d42df016d4345</vt:lpstr>
      <vt:lpstr>N_be06e52747b2ca90c29d42df016d4315</vt:lpstr>
      <vt:lpstr>N_c282edab4772ca90c29d42df016d4391</vt:lpstr>
      <vt:lpstr>N_c4cd11af4732ca90c29d42df016d433c</vt:lpstr>
      <vt:lpstr>N_c93169e74772ca90c29d42df016d437d</vt:lpstr>
      <vt:lpstr>N_caa4a92347b2ca90c29d42df016d43a0</vt:lpstr>
      <vt:lpstr>N_cb2ae5ef47b2ca90c29d42df016d43e7</vt:lpstr>
      <vt:lpstr>N_cc52a5ab4772ca90c29d42df016d439e</vt:lpstr>
      <vt:lpstr>N_cd304013c3bcd2909276b201150131d7</vt:lpstr>
      <vt:lpstr>N_cd97292b47b2ca90c29d42df016d4370</vt:lpstr>
      <vt:lpstr>N_cdf5a12747b2ca90c29d42df016d43cf</vt:lpstr>
      <vt:lpstr>N_d11da1e747f2ca90c29d42df016d4343</vt:lpstr>
      <vt:lpstr>N_d1dc29a747f2ca90c29d42df016d4378</vt:lpstr>
      <vt:lpstr>N_d345a5a347b2ca90c29d42df016d4359</vt:lpstr>
      <vt:lpstr>N_d5d8edeb47b2ca90c29d42df016d43cf</vt:lpstr>
      <vt:lpstr>N_d60721e747b2ca90c29d42df016d432e</vt:lpstr>
      <vt:lpstr>N_db6be9a347f2ca90c29d42df016d43c2</vt:lpstr>
      <vt:lpstr>N_e08e51234772ca90c29d42df016d43a9</vt:lpstr>
      <vt:lpstr>N_e1332d2f4772ca90c29d42df016d434f</vt:lpstr>
      <vt:lpstr>N_e602acdbc3aed2103c5a5f4c050131e5</vt:lpstr>
      <vt:lpstr>N_e681292b4772ca90c29d42df016d4340</vt:lpstr>
      <vt:lpstr>N_e6d5ade347b2ca90c29d42df016d4366</vt:lpstr>
      <vt:lpstr>N_e84d29e747f2ca90c29d42df016d43f1</vt:lpstr>
      <vt:lpstr>N_e9722dab4772ca90c29d42df016d43d4</vt:lpstr>
      <vt:lpstr>N_e9bd6d2b47f2ca90c29d42df016d4359</vt:lpstr>
      <vt:lpstr>N_ea9d596f4732ca90c29d42df016d434d</vt:lpstr>
      <vt:lpstr>N_ec7f99a34772ca90c29d42df016d430d</vt:lpstr>
      <vt:lpstr>N_ef4da9e747f2ca90c29d42df016d43ca</vt:lpstr>
      <vt:lpstr>N_ef6e9def4732ca90c29d42df016d4374</vt:lpstr>
      <vt:lpstr>N_efb625a747b2ca90c29d42df016d4309</vt:lpstr>
      <vt:lpstr>N_f643ed2f4772ca90c29d42df016d43f5</vt:lpstr>
      <vt:lpstr>N_f6d4e16347b2ca90c29d42df016d43a1</vt:lpstr>
      <vt:lpstr>N_f7a7ad2b47b2ca90c29d42df016d4308</vt:lpstr>
      <vt:lpstr>N_f7e6e9a747b2ca90c29d42df016d43a8</vt:lpstr>
      <vt:lpstr>N_f932a1ab4772ca90c29d42df016d43cd</vt:lpstr>
      <vt:lpstr>N_fd9be1e347f2ca90c29d42df016d4319</vt:lpstr>
      <vt:lpstr>N_ffb625a747b2ca90c29d42df016d4347</vt:lpstr>
      <vt:lpstr>事業概要説明資料!Print_Area</vt:lpstr>
      <vt:lpstr>予算事業一覧!Print_Area</vt:lpstr>
      <vt:lpstr>予算事業一覧!Print_Titles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2025-02-13T08:01:53Z</dcterms:created>
  <dcterms:modified xsi:type="dcterms:W3CDTF">2025-02-14T00:22:11Z</dcterms:modified>
</cp:coreProperties>
</file>